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6"/>
  <workbookPr defaultThemeVersion="124226"/>
  <mc:AlternateContent xmlns:mc="http://schemas.openxmlformats.org/markup-compatibility/2006">
    <mc:Choice Requires="x15">
      <x15ac:absPath xmlns:x15ac="http://schemas.microsoft.com/office/spreadsheetml/2010/11/ac" url="D:\Dropbox\KE_AJ_KA\Hulladék_hálózatelemzés\Kódok\pythonProject_v1\Textile\"/>
    </mc:Choice>
  </mc:AlternateContent>
  <xr:revisionPtr revIDLastSave="0" documentId="13_ncr:1_{C1E11A62-DB20-42C5-8BD8-47B369C69CA9}" xr6:coauthVersionLast="36" xr6:coauthVersionMax="47" xr10:uidLastSave="{00000000-0000-0000-0000-000000000000}"/>
  <bookViews>
    <workbookView xWindow="-96" yWindow="-96" windowWidth="23232" windowHeight="12432" xr2:uid="{00000000-000D-0000-FFFF-FFFF00000000}"/>
  </bookViews>
  <sheets>
    <sheet name="nodes" sheetId="2" r:id="rId1"/>
    <sheet name="nodes (3)" sheetId="4" r:id="rId2"/>
    <sheet name="nodes (2)" sheetId="3" r:id="rId3"/>
  </sheets>
  <definedNames>
    <definedName name="_xlnm._FilterDatabase" localSheetId="0" hidden="1">nodes!$A$1:$I$3464</definedName>
    <definedName name="_xlnm._FilterDatabase" localSheetId="2" hidden="1">'nodes (2)'!$A$1:$I$3464</definedName>
    <definedName name="_xlnm._FilterDatabase" localSheetId="1" hidden="1">'nodes (3)'!$A$1:$I$3464</definedName>
  </definedNames>
  <calcPr calcId="191029"/>
</workbook>
</file>

<file path=xl/calcChain.xml><?xml version="1.0" encoding="utf-8"?>
<calcChain xmlns="http://schemas.openxmlformats.org/spreadsheetml/2006/main">
  <c r="AI1536" i="2" l="1"/>
  <c r="AH1536" i="2"/>
  <c r="Y2" i="2" l="1"/>
  <c r="W3175" i="2"/>
  <c r="W3096" i="2"/>
  <c r="W3173" i="2"/>
  <c r="X3178" i="2"/>
  <c r="X3" i="2" l="1"/>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4" i="2"/>
  <c r="W3176" i="2"/>
  <c r="W3177" i="2"/>
  <c r="W3178" i="2"/>
  <c r="W3179" i="2"/>
  <c r="W2" i="2"/>
  <c r="I2" i="2"/>
  <c r="I3464" i="4"/>
  <c r="H3464" i="4"/>
  <c r="I3463" i="4"/>
  <c r="H3463" i="4"/>
  <c r="I3462" i="4"/>
  <c r="H3462" i="4"/>
  <c r="I3461" i="4"/>
  <c r="H3461" i="4"/>
  <c r="I3460" i="4"/>
  <c r="H3460" i="4"/>
  <c r="I3459" i="4"/>
  <c r="H3459" i="4"/>
  <c r="I3458" i="4"/>
  <c r="H3458" i="4"/>
  <c r="I3457" i="4"/>
  <c r="H3457" i="4"/>
  <c r="I3456" i="4"/>
  <c r="H3456" i="4"/>
  <c r="I3455" i="4"/>
  <c r="H3455" i="4"/>
  <c r="I3454" i="4"/>
  <c r="H3454" i="4"/>
  <c r="I3453" i="4"/>
  <c r="H3453" i="4"/>
  <c r="I3452" i="4"/>
  <c r="H3452" i="4"/>
  <c r="I3451" i="4"/>
  <c r="H3451" i="4"/>
  <c r="I3450" i="4"/>
  <c r="H3450" i="4"/>
  <c r="I3449" i="4"/>
  <c r="H3449" i="4"/>
  <c r="I3448" i="4"/>
  <c r="H3448" i="4"/>
  <c r="I3447" i="4"/>
  <c r="H3447" i="4"/>
  <c r="I3446" i="4"/>
  <c r="H3446" i="4"/>
  <c r="I3445" i="4"/>
  <c r="H3445" i="4"/>
  <c r="I3444" i="4"/>
  <c r="H3444" i="4"/>
  <c r="I3443" i="4"/>
  <c r="H3443" i="4"/>
  <c r="I3442" i="4"/>
  <c r="H3442" i="4"/>
  <c r="I3441" i="4"/>
  <c r="H3441" i="4"/>
  <c r="I3440" i="4"/>
  <c r="H3440" i="4"/>
  <c r="I3439" i="4"/>
  <c r="H3439" i="4"/>
  <c r="I3438" i="4"/>
  <c r="H3438" i="4"/>
  <c r="I3437" i="4"/>
  <c r="H3437" i="4"/>
  <c r="I3436" i="4"/>
  <c r="H3436" i="4"/>
  <c r="I3435" i="4"/>
  <c r="H3435" i="4"/>
  <c r="I3434" i="4"/>
  <c r="H3434" i="4"/>
  <c r="I3433" i="4"/>
  <c r="H3433" i="4"/>
  <c r="I3432" i="4"/>
  <c r="H3432" i="4"/>
  <c r="I3431" i="4"/>
  <c r="H3431" i="4"/>
  <c r="I3430" i="4"/>
  <c r="H3430" i="4"/>
  <c r="I3429" i="4"/>
  <c r="H3429" i="4"/>
  <c r="I3428" i="4"/>
  <c r="H3428" i="4"/>
  <c r="I3427" i="4"/>
  <c r="H3427" i="4"/>
  <c r="I3426" i="4"/>
  <c r="H3426" i="4"/>
  <c r="I3425" i="4"/>
  <c r="H3425" i="4"/>
  <c r="I3424" i="4"/>
  <c r="H3424" i="4"/>
  <c r="I3423" i="4"/>
  <c r="H3423" i="4"/>
  <c r="I3422" i="4"/>
  <c r="H3422" i="4"/>
  <c r="I3421" i="4"/>
  <c r="H3421" i="4"/>
  <c r="I3420" i="4"/>
  <c r="H3420" i="4"/>
  <c r="I3419" i="4"/>
  <c r="H3419" i="4"/>
  <c r="I3418" i="4"/>
  <c r="H3418" i="4"/>
  <c r="I3417" i="4"/>
  <c r="H3417" i="4"/>
  <c r="I3416" i="4"/>
  <c r="H3416" i="4"/>
  <c r="I3415" i="4"/>
  <c r="H3415" i="4"/>
  <c r="I3414" i="4"/>
  <c r="H3414" i="4"/>
  <c r="I3413" i="4"/>
  <c r="H3413" i="4"/>
  <c r="I3412" i="4"/>
  <c r="H3412" i="4"/>
  <c r="I3411" i="4"/>
  <c r="H3411" i="4"/>
  <c r="I3410" i="4"/>
  <c r="H3410" i="4"/>
  <c r="I3409" i="4"/>
  <c r="H3409" i="4"/>
  <c r="I3408" i="4"/>
  <c r="H3408" i="4"/>
  <c r="I3407" i="4"/>
  <c r="H3407" i="4"/>
  <c r="I3406" i="4"/>
  <c r="H3406" i="4"/>
  <c r="I3405" i="4"/>
  <c r="H3405" i="4"/>
  <c r="I3404" i="4"/>
  <c r="H3404" i="4"/>
  <c r="I3403" i="4"/>
  <c r="H3403" i="4"/>
  <c r="I3402" i="4"/>
  <c r="H3402" i="4"/>
  <c r="I3401" i="4"/>
  <c r="H3401" i="4"/>
  <c r="I3400" i="4"/>
  <c r="H3400" i="4"/>
  <c r="I3399" i="4"/>
  <c r="H3399" i="4"/>
  <c r="I3398" i="4"/>
  <c r="H3398" i="4"/>
  <c r="I3397" i="4"/>
  <c r="H3397" i="4"/>
  <c r="I3396" i="4"/>
  <c r="H3396" i="4"/>
  <c r="I3395" i="4"/>
  <c r="H3395" i="4"/>
  <c r="I3394" i="4"/>
  <c r="H3394" i="4"/>
  <c r="I3393" i="4"/>
  <c r="H3393" i="4"/>
  <c r="I3392" i="4"/>
  <c r="H3392" i="4"/>
  <c r="I3391" i="4"/>
  <c r="H3391" i="4"/>
  <c r="I3390" i="4"/>
  <c r="H3390" i="4"/>
  <c r="I3389" i="4"/>
  <c r="H3389" i="4"/>
  <c r="I3388" i="4"/>
  <c r="H3388" i="4"/>
  <c r="I3387" i="4"/>
  <c r="H3387" i="4"/>
  <c r="I3386" i="4"/>
  <c r="H3386" i="4"/>
  <c r="I3385" i="4"/>
  <c r="H3385" i="4"/>
  <c r="I3384" i="4"/>
  <c r="H3384" i="4"/>
  <c r="I3383" i="4"/>
  <c r="H3383" i="4"/>
  <c r="I3382" i="4"/>
  <c r="H3382" i="4"/>
  <c r="I3381" i="4"/>
  <c r="H3381" i="4"/>
  <c r="I3380" i="4"/>
  <c r="H3380" i="4"/>
  <c r="I3379" i="4"/>
  <c r="H3379" i="4"/>
  <c r="I3378" i="4"/>
  <c r="H3378" i="4"/>
  <c r="I3377" i="4"/>
  <c r="H3377" i="4"/>
  <c r="I3376" i="4"/>
  <c r="H3376" i="4"/>
  <c r="I3375" i="4"/>
  <c r="H3375" i="4"/>
  <c r="I3374" i="4"/>
  <c r="H3374" i="4"/>
  <c r="I3373" i="4"/>
  <c r="H3373" i="4"/>
  <c r="I3372" i="4"/>
  <c r="H3372" i="4"/>
  <c r="I3371" i="4"/>
  <c r="H3371" i="4"/>
  <c r="I3370" i="4"/>
  <c r="H3370" i="4"/>
  <c r="I3369" i="4"/>
  <c r="H3369" i="4"/>
  <c r="I3368" i="4"/>
  <c r="H3368" i="4"/>
  <c r="I3367" i="4"/>
  <c r="H3367" i="4"/>
  <c r="I3366" i="4"/>
  <c r="H3366" i="4"/>
  <c r="I3365" i="4"/>
  <c r="H3365" i="4"/>
  <c r="I3364" i="4"/>
  <c r="H3364" i="4"/>
  <c r="I3363" i="4"/>
  <c r="H3363" i="4"/>
  <c r="I3362" i="4"/>
  <c r="H3362" i="4"/>
  <c r="I3361" i="4"/>
  <c r="H3361" i="4"/>
  <c r="I3360" i="4"/>
  <c r="H3360" i="4"/>
  <c r="I3359" i="4"/>
  <c r="H3359" i="4"/>
  <c r="I3358" i="4"/>
  <c r="H3358" i="4"/>
  <c r="I3357" i="4"/>
  <c r="H3357" i="4"/>
  <c r="I3356" i="4"/>
  <c r="H3356" i="4"/>
  <c r="I3355" i="4"/>
  <c r="H3355" i="4"/>
  <c r="I3354" i="4"/>
  <c r="H3354" i="4"/>
  <c r="I3353" i="4"/>
  <c r="H3353" i="4"/>
  <c r="I3352" i="4"/>
  <c r="H3352" i="4"/>
  <c r="I3351" i="4"/>
  <c r="H3351" i="4"/>
  <c r="I3350" i="4"/>
  <c r="H3350" i="4"/>
  <c r="I3349" i="4"/>
  <c r="H3349" i="4"/>
  <c r="I3348" i="4"/>
  <c r="H3348" i="4"/>
  <c r="I3347" i="4"/>
  <c r="H3347" i="4"/>
  <c r="I3346" i="4"/>
  <c r="H3346" i="4"/>
  <c r="I3345" i="4"/>
  <c r="H3345" i="4"/>
  <c r="I3344" i="4"/>
  <c r="H3344" i="4"/>
  <c r="I3343" i="4"/>
  <c r="H3343" i="4"/>
  <c r="I3342" i="4"/>
  <c r="H3342" i="4"/>
  <c r="I3341" i="4"/>
  <c r="H3341" i="4"/>
  <c r="I3340" i="4"/>
  <c r="H3340" i="4"/>
  <c r="I3339" i="4"/>
  <c r="H3339" i="4"/>
  <c r="I3338" i="4"/>
  <c r="H3338" i="4"/>
  <c r="I3337" i="4"/>
  <c r="H3337" i="4"/>
  <c r="I3336" i="4"/>
  <c r="H3336" i="4"/>
  <c r="I3335" i="4"/>
  <c r="H3335" i="4"/>
  <c r="I3334" i="4"/>
  <c r="H3334" i="4"/>
  <c r="I3333" i="4"/>
  <c r="H3333" i="4"/>
  <c r="I3332" i="4"/>
  <c r="H3332" i="4"/>
  <c r="I3331" i="4"/>
  <c r="H3331" i="4"/>
  <c r="I3330" i="4"/>
  <c r="H3330" i="4"/>
  <c r="I3329" i="4"/>
  <c r="H3329" i="4"/>
  <c r="I3328" i="4"/>
  <c r="H3328" i="4"/>
  <c r="I3327" i="4"/>
  <c r="H3327" i="4"/>
  <c r="I3326" i="4"/>
  <c r="H3326" i="4"/>
  <c r="I3325" i="4"/>
  <c r="H3325" i="4"/>
  <c r="I3324" i="4"/>
  <c r="H3324" i="4"/>
  <c r="I3323" i="4"/>
  <c r="H3323" i="4"/>
  <c r="I3322" i="4"/>
  <c r="H3322" i="4"/>
  <c r="I3321" i="4"/>
  <c r="H3321" i="4"/>
  <c r="I3320" i="4"/>
  <c r="H3320" i="4"/>
  <c r="I3319" i="4"/>
  <c r="H3319" i="4"/>
  <c r="I3318" i="4"/>
  <c r="H3318" i="4"/>
  <c r="I3317" i="4"/>
  <c r="H3317" i="4"/>
  <c r="I3316" i="4"/>
  <c r="H3316" i="4"/>
  <c r="I3315" i="4"/>
  <c r="H3315" i="4"/>
  <c r="I3314" i="4"/>
  <c r="H3314" i="4"/>
  <c r="I3313" i="4"/>
  <c r="H3313" i="4"/>
  <c r="I3312" i="4"/>
  <c r="H3312" i="4"/>
  <c r="I3311" i="4"/>
  <c r="H3311" i="4"/>
  <c r="I3310" i="4"/>
  <c r="H3310" i="4"/>
  <c r="I3309" i="4"/>
  <c r="H3309" i="4"/>
  <c r="I3308" i="4"/>
  <c r="H3308" i="4"/>
  <c r="I3307" i="4"/>
  <c r="H3307" i="4"/>
  <c r="I3306" i="4"/>
  <c r="H3306" i="4"/>
  <c r="I3305" i="4"/>
  <c r="H3305" i="4"/>
  <c r="I3304" i="4"/>
  <c r="H3304" i="4"/>
  <c r="I3303" i="4"/>
  <c r="H3303" i="4"/>
  <c r="I3302" i="4"/>
  <c r="H3302" i="4"/>
  <c r="I3301" i="4"/>
  <c r="H3301" i="4"/>
  <c r="I3300" i="4"/>
  <c r="H3300" i="4"/>
  <c r="I3299" i="4"/>
  <c r="H3299" i="4"/>
  <c r="I3298" i="4"/>
  <c r="H3298" i="4"/>
  <c r="I3297" i="4"/>
  <c r="H3297" i="4"/>
  <c r="I3296" i="4"/>
  <c r="H3296" i="4"/>
  <c r="I3295" i="4"/>
  <c r="H3295" i="4"/>
  <c r="I3294" i="4"/>
  <c r="H3294" i="4"/>
  <c r="I3293" i="4"/>
  <c r="H3293" i="4"/>
  <c r="I3292" i="4"/>
  <c r="H3292" i="4"/>
  <c r="I3291" i="4"/>
  <c r="H3291" i="4"/>
  <c r="I3290" i="4"/>
  <c r="H3290" i="4"/>
  <c r="I3289" i="4"/>
  <c r="H3289" i="4"/>
  <c r="I3288" i="4"/>
  <c r="H3288" i="4"/>
  <c r="I3287" i="4"/>
  <c r="H3287" i="4"/>
  <c r="I3286" i="4"/>
  <c r="H3286" i="4"/>
  <c r="I3285" i="4"/>
  <c r="H3285" i="4"/>
  <c r="I3284" i="4"/>
  <c r="H3284" i="4"/>
  <c r="I3283" i="4"/>
  <c r="H3283" i="4"/>
  <c r="I3282" i="4"/>
  <c r="H3282" i="4"/>
  <c r="I3281" i="4"/>
  <c r="H3281" i="4"/>
  <c r="I3280" i="4"/>
  <c r="H3280" i="4"/>
  <c r="I3279" i="4"/>
  <c r="H3279" i="4"/>
  <c r="I3278" i="4"/>
  <c r="H3278" i="4"/>
  <c r="I3277" i="4"/>
  <c r="H3277" i="4"/>
  <c r="I3276" i="4"/>
  <c r="H3276" i="4"/>
  <c r="I3275" i="4"/>
  <c r="H3275" i="4"/>
  <c r="I3274" i="4"/>
  <c r="H3274" i="4"/>
  <c r="I3273" i="4"/>
  <c r="H3273" i="4"/>
  <c r="I3272" i="4"/>
  <c r="H3272" i="4"/>
  <c r="I3271" i="4"/>
  <c r="H3271" i="4"/>
  <c r="I3270" i="4"/>
  <c r="H3270" i="4"/>
  <c r="I3269" i="4"/>
  <c r="H3269" i="4"/>
  <c r="I3268" i="4"/>
  <c r="H3268" i="4"/>
  <c r="I3267" i="4"/>
  <c r="H3267" i="4"/>
  <c r="I3266" i="4"/>
  <c r="H3266" i="4"/>
  <c r="I3265" i="4"/>
  <c r="H3265" i="4"/>
  <c r="I3264" i="4"/>
  <c r="H3264" i="4"/>
  <c r="I3263" i="4"/>
  <c r="H3263" i="4"/>
  <c r="I3262" i="4"/>
  <c r="H3262" i="4"/>
  <c r="I3261" i="4"/>
  <c r="H3261" i="4"/>
  <c r="I3260" i="4"/>
  <c r="H3260" i="4"/>
  <c r="I3259" i="4"/>
  <c r="H3259" i="4"/>
  <c r="I3258" i="4"/>
  <c r="H3258" i="4"/>
  <c r="I3257" i="4"/>
  <c r="H3257" i="4"/>
  <c r="I3256" i="4"/>
  <c r="H3256" i="4"/>
  <c r="I3255" i="4"/>
  <c r="H3255" i="4"/>
  <c r="I3254" i="4"/>
  <c r="H3254" i="4"/>
  <c r="I3253" i="4"/>
  <c r="H3253" i="4"/>
  <c r="I3252" i="4"/>
  <c r="H3252" i="4"/>
  <c r="I3251" i="4"/>
  <c r="H3251" i="4"/>
  <c r="I3250" i="4"/>
  <c r="H3250" i="4"/>
  <c r="I3249" i="4"/>
  <c r="H3249" i="4"/>
  <c r="I3248" i="4"/>
  <c r="H3248" i="4"/>
  <c r="I3247" i="4"/>
  <c r="H3247" i="4"/>
  <c r="I3246" i="4"/>
  <c r="H3246" i="4"/>
  <c r="I3245" i="4"/>
  <c r="H3245" i="4"/>
  <c r="I3244" i="4"/>
  <c r="H3244" i="4"/>
  <c r="I3243" i="4"/>
  <c r="H3243" i="4"/>
  <c r="I3242" i="4"/>
  <c r="H3242" i="4"/>
  <c r="I3241" i="4"/>
  <c r="H3241" i="4"/>
  <c r="I3240" i="4"/>
  <c r="H3240" i="4"/>
  <c r="I3239" i="4"/>
  <c r="H3239" i="4"/>
  <c r="I3238" i="4"/>
  <c r="H3238" i="4"/>
  <c r="I3237" i="4"/>
  <c r="H3237" i="4"/>
  <c r="I3236" i="4"/>
  <c r="H3236" i="4"/>
  <c r="I3235" i="4"/>
  <c r="H3235" i="4"/>
  <c r="I3234" i="4"/>
  <c r="H3234" i="4"/>
  <c r="I3233" i="4"/>
  <c r="H3233" i="4"/>
  <c r="I3232" i="4"/>
  <c r="H3232" i="4"/>
  <c r="I3231" i="4"/>
  <c r="H3231" i="4"/>
  <c r="I3230" i="4"/>
  <c r="H3230" i="4"/>
  <c r="I3229" i="4"/>
  <c r="H3229" i="4"/>
  <c r="I3228" i="4"/>
  <c r="H3228" i="4"/>
  <c r="I3227" i="4"/>
  <c r="H3227" i="4"/>
  <c r="I3226" i="4"/>
  <c r="H3226" i="4"/>
  <c r="I3225" i="4"/>
  <c r="H3225" i="4"/>
  <c r="I3224" i="4"/>
  <c r="H3224" i="4"/>
  <c r="I3223" i="4"/>
  <c r="H3223" i="4"/>
  <c r="I3222" i="4"/>
  <c r="H3222" i="4"/>
  <c r="I3221" i="4"/>
  <c r="H3221" i="4"/>
  <c r="I3220" i="4"/>
  <c r="H3220" i="4"/>
  <c r="I3219" i="4"/>
  <c r="H3219" i="4"/>
  <c r="I3218" i="4"/>
  <c r="H3218" i="4"/>
  <c r="I3217" i="4"/>
  <c r="H3217" i="4"/>
  <c r="I3216" i="4"/>
  <c r="H3216" i="4"/>
  <c r="I3215" i="4"/>
  <c r="H3215" i="4"/>
  <c r="I3214" i="4"/>
  <c r="H3214" i="4"/>
  <c r="I3213" i="4"/>
  <c r="H3213" i="4"/>
  <c r="I3212" i="4"/>
  <c r="H3212" i="4"/>
  <c r="I3211" i="4"/>
  <c r="H3211" i="4"/>
  <c r="I3210" i="4"/>
  <c r="H3210" i="4"/>
  <c r="I3209" i="4"/>
  <c r="H3209" i="4"/>
  <c r="I3208" i="4"/>
  <c r="H3208" i="4"/>
  <c r="I3207" i="4"/>
  <c r="H3207" i="4"/>
  <c r="I3206" i="4"/>
  <c r="H3206" i="4"/>
  <c r="I3205" i="4"/>
  <c r="H3205" i="4"/>
  <c r="I3204" i="4"/>
  <c r="H3204" i="4"/>
  <c r="I3203" i="4"/>
  <c r="H3203" i="4"/>
  <c r="I3202" i="4"/>
  <c r="H3202" i="4"/>
  <c r="I3201" i="4"/>
  <c r="H3201" i="4"/>
  <c r="I3200" i="4"/>
  <c r="H3200" i="4"/>
  <c r="I3199" i="4"/>
  <c r="H3199" i="4"/>
  <c r="I3198" i="4"/>
  <c r="H3198" i="4"/>
  <c r="I3197" i="4"/>
  <c r="H3197" i="4"/>
  <c r="I3196" i="4"/>
  <c r="H3196" i="4"/>
  <c r="I3195" i="4"/>
  <c r="H3195" i="4"/>
  <c r="I3194" i="4"/>
  <c r="H3194" i="4"/>
  <c r="I3193" i="4"/>
  <c r="H3193" i="4"/>
  <c r="I3192" i="4"/>
  <c r="H3192" i="4"/>
  <c r="I3191" i="4"/>
  <c r="H3191" i="4"/>
  <c r="I3190" i="4"/>
  <c r="H3190" i="4"/>
  <c r="I3189" i="4"/>
  <c r="H3189" i="4"/>
  <c r="I3188" i="4"/>
  <c r="H3188" i="4"/>
  <c r="I3187" i="4"/>
  <c r="H3187" i="4"/>
  <c r="I3186" i="4"/>
  <c r="H3186" i="4"/>
  <c r="I3185" i="4"/>
  <c r="H3185" i="4"/>
  <c r="I3184" i="4"/>
  <c r="H3184" i="4"/>
  <c r="I3183" i="4"/>
  <c r="H3183" i="4"/>
  <c r="I3182" i="4"/>
  <c r="H3182" i="4"/>
  <c r="I3181" i="4"/>
  <c r="H3181" i="4"/>
  <c r="I3180" i="4"/>
  <c r="H3180" i="4"/>
  <c r="Y3179" i="4"/>
  <c r="I3179" i="4"/>
  <c r="H3179" i="4"/>
  <c r="I3178" i="4"/>
  <c r="H3178" i="4"/>
  <c r="I3177" i="4"/>
  <c r="H3177" i="4"/>
  <c r="I3176" i="4"/>
  <c r="H3176" i="4"/>
  <c r="I3175" i="4"/>
  <c r="H3175" i="4"/>
  <c r="I3174" i="4"/>
  <c r="H3174" i="4"/>
  <c r="I3173" i="4"/>
  <c r="H3173" i="4"/>
  <c r="I3172" i="4"/>
  <c r="H3172" i="4"/>
  <c r="I3171" i="4"/>
  <c r="H3171" i="4"/>
  <c r="I3170" i="4"/>
  <c r="H3170" i="4"/>
  <c r="I3169" i="4"/>
  <c r="H3169" i="4"/>
  <c r="I3168" i="4"/>
  <c r="H3168" i="4"/>
  <c r="I3167" i="4"/>
  <c r="H3167" i="4"/>
  <c r="I3166" i="4"/>
  <c r="H3166" i="4"/>
  <c r="I3165" i="4"/>
  <c r="H3165" i="4"/>
  <c r="I3164" i="4"/>
  <c r="H3164" i="4"/>
  <c r="I3163" i="4"/>
  <c r="H3163" i="4"/>
  <c r="I3162" i="4"/>
  <c r="H3162" i="4"/>
  <c r="I3161" i="4"/>
  <c r="H3161" i="4"/>
  <c r="I3160" i="4"/>
  <c r="H3160" i="4"/>
  <c r="I3159" i="4"/>
  <c r="H3159" i="4"/>
  <c r="I3158" i="4"/>
  <c r="H3158" i="4"/>
  <c r="I3157" i="4"/>
  <c r="H3157" i="4"/>
  <c r="I3156" i="4"/>
  <c r="H3156" i="4"/>
  <c r="I3155" i="4"/>
  <c r="H3155" i="4"/>
  <c r="I3154" i="4"/>
  <c r="H3154" i="4"/>
  <c r="I3153" i="4"/>
  <c r="H3153" i="4"/>
  <c r="I3152" i="4"/>
  <c r="H3152" i="4"/>
  <c r="I3151" i="4"/>
  <c r="H3151" i="4"/>
  <c r="I3150" i="4"/>
  <c r="H3150" i="4"/>
  <c r="I3149" i="4"/>
  <c r="H3149" i="4"/>
  <c r="I3148" i="4"/>
  <c r="H3148" i="4"/>
  <c r="I3147" i="4"/>
  <c r="H3147" i="4"/>
  <c r="I3146" i="4"/>
  <c r="H3146" i="4"/>
  <c r="I3145" i="4"/>
  <c r="H3145" i="4"/>
  <c r="I3144" i="4"/>
  <c r="H3144" i="4"/>
  <c r="I3143" i="4"/>
  <c r="H3143" i="4"/>
  <c r="I3142" i="4"/>
  <c r="H3142" i="4"/>
  <c r="I3141" i="4"/>
  <c r="H3141" i="4"/>
  <c r="I3140" i="4"/>
  <c r="H3140" i="4"/>
  <c r="I3139" i="4"/>
  <c r="H3139" i="4"/>
  <c r="I3138" i="4"/>
  <c r="H3138" i="4"/>
  <c r="I3137" i="4"/>
  <c r="H3137" i="4"/>
  <c r="I3136" i="4"/>
  <c r="H3136" i="4"/>
  <c r="I3135" i="4"/>
  <c r="H3135" i="4"/>
  <c r="I3134" i="4"/>
  <c r="H3134" i="4"/>
  <c r="I3133" i="4"/>
  <c r="H3133" i="4"/>
  <c r="I3132" i="4"/>
  <c r="H3132" i="4"/>
  <c r="I3131" i="4"/>
  <c r="H3131" i="4"/>
  <c r="I3130" i="4"/>
  <c r="H3130" i="4"/>
  <c r="I3129" i="4"/>
  <c r="H3129" i="4"/>
  <c r="I3128" i="4"/>
  <c r="H3128" i="4"/>
  <c r="I3127" i="4"/>
  <c r="H3127" i="4"/>
  <c r="I3126" i="4"/>
  <c r="H3126" i="4"/>
  <c r="I3125" i="4"/>
  <c r="H3125" i="4"/>
  <c r="I3124" i="4"/>
  <c r="H3124" i="4"/>
  <c r="I3123" i="4"/>
  <c r="H3123" i="4"/>
  <c r="I3122" i="4"/>
  <c r="H3122" i="4"/>
  <c r="I3121" i="4"/>
  <c r="H3121" i="4"/>
  <c r="I3120" i="4"/>
  <c r="H3120" i="4"/>
  <c r="I3119" i="4"/>
  <c r="H3119" i="4"/>
  <c r="I3118" i="4"/>
  <c r="H3118" i="4"/>
  <c r="I3117" i="4"/>
  <c r="H3117" i="4"/>
  <c r="I3116" i="4"/>
  <c r="H3116" i="4"/>
  <c r="I3115" i="4"/>
  <c r="H3115" i="4"/>
  <c r="I3114" i="4"/>
  <c r="H3114" i="4"/>
  <c r="I3113" i="4"/>
  <c r="H3113" i="4"/>
  <c r="I3112" i="4"/>
  <c r="H3112" i="4"/>
  <c r="I3111" i="4"/>
  <c r="H3111" i="4"/>
  <c r="I3110" i="4"/>
  <c r="H3110" i="4"/>
  <c r="I3109" i="4"/>
  <c r="H3109" i="4"/>
  <c r="I3108" i="4"/>
  <c r="H3108" i="4"/>
  <c r="I3107" i="4"/>
  <c r="H3107" i="4"/>
  <c r="I3106" i="4"/>
  <c r="H3106" i="4"/>
  <c r="I3105" i="4"/>
  <c r="H3105" i="4"/>
  <c r="I3104" i="4"/>
  <c r="H3104" i="4"/>
  <c r="I3103" i="4"/>
  <c r="H3103" i="4"/>
  <c r="I3102" i="4"/>
  <c r="H3102" i="4"/>
  <c r="I3101" i="4"/>
  <c r="H3101" i="4"/>
  <c r="I3100" i="4"/>
  <c r="H3100" i="4"/>
  <c r="I3099" i="4"/>
  <c r="H3099" i="4"/>
  <c r="I3098" i="4"/>
  <c r="H3098" i="4"/>
  <c r="I3097" i="4"/>
  <c r="H3097" i="4"/>
  <c r="I3096" i="4"/>
  <c r="H3096" i="4"/>
  <c r="I3095" i="4"/>
  <c r="H3095" i="4"/>
  <c r="I3094" i="4"/>
  <c r="H3094" i="4"/>
  <c r="I3093" i="4"/>
  <c r="H3093" i="4"/>
  <c r="I3092" i="4"/>
  <c r="H3092" i="4"/>
  <c r="I3091" i="4"/>
  <c r="H3091" i="4"/>
  <c r="I3090" i="4"/>
  <c r="H3090" i="4"/>
  <c r="I3089" i="4"/>
  <c r="H3089" i="4"/>
  <c r="I3088" i="4"/>
  <c r="H3088" i="4"/>
  <c r="I3087" i="4"/>
  <c r="H3087" i="4"/>
  <c r="I3086" i="4"/>
  <c r="H3086" i="4"/>
  <c r="I3085" i="4"/>
  <c r="H3085" i="4"/>
  <c r="I3084" i="4"/>
  <c r="H3084" i="4"/>
  <c r="I3083" i="4"/>
  <c r="H3083" i="4"/>
  <c r="I3082" i="4"/>
  <c r="H3082" i="4"/>
  <c r="I3081" i="4"/>
  <c r="H3081" i="4"/>
  <c r="I3080" i="4"/>
  <c r="H3080" i="4"/>
  <c r="I3079" i="4"/>
  <c r="H3079" i="4"/>
  <c r="I3078" i="4"/>
  <c r="H3078" i="4"/>
  <c r="I3077" i="4"/>
  <c r="H3077" i="4"/>
  <c r="I3076" i="4"/>
  <c r="H3076" i="4"/>
  <c r="I3075" i="4"/>
  <c r="H3075" i="4"/>
  <c r="I3074" i="4"/>
  <c r="H3074" i="4"/>
  <c r="I3073" i="4"/>
  <c r="H3073" i="4"/>
  <c r="I3072" i="4"/>
  <c r="H3072" i="4"/>
  <c r="I3071" i="4"/>
  <c r="H3071" i="4"/>
  <c r="I3070" i="4"/>
  <c r="H3070" i="4"/>
  <c r="I3069" i="4"/>
  <c r="H3069" i="4"/>
  <c r="I3068" i="4"/>
  <c r="H3068" i="4"/>
  <c r="I3067" i="4"/>
  <c r="H3067" i="4"/>
  <c r="I3066" i="4"/>
  <c r="H3066" i="4"/>
  <c r="I3065" i="4"/>
  <c r="H3065" i="4"/>
  <c r="I3064" i="4"/>
  <c r="H3064" i="4"/>
  <c r="I3063" i="4"/>
  <c r="H3063" i="4"/>
  <c r="I3062" i="4"/>
  <c r="H3062" i="4"/>
  <c r="I3061" i="4"/>
  <c r="H3061" i="4"/>
  <c r="I3060" i="4"/>
  <c r="H3060" i="4"/>
  <c r="I3059" i="4"/>
  <c r="H3059" i="4"/>
  <c r="I3058" i="4"/>
  <c r="H3058" i="4"/>
  <c r="I3057" i="4"/>
  <c r="H3057" i="4"/>
  <c r="I3056" i="4"/>
  <c r="H3056" i="4"/>
  <c r="I3055" i="4"/>
  <c r="H3055" i="4"/>
  <c r="I3054" i="4"/>
  <c r="H3054" i="4"/>
  <c r="I3053" i="4"/>
  <c r="H3053" i="4"/>
  <c r="I3052" i="4"/>
  <c r="H3052" i="4"/>
  <c r="I3051" i="4"/>
  <c r="H3051" i="4"/>
  <c r="I3050" i="4"/>
  <c r="H3050" i="4"/>
  <c r="I3049" i="4"/>
  <c r="H3049" i="4"/>
  <c r="I3048" i="4"/>
  <c r="H3048" i="4"/>
  <c r="I3047" i="4"/>
  <c r="H3047" i="4"/>
  <c r="I3046" i="4"/>
  <c r="H3046" i="4"/>
  <c r="I3045" i="4"/>
  <c r="H3045" i="4"/>
  <c r="I3044" i="4"/>
  <c r="H3044" i="4"/>
  <c r="I3043" i="4"/>
  <c r="H3043" i="4"/>
  <c r="I3042" i="4"/>
  <c r="H3042" i="4"/>
  <c r="I3041" i="4"/>
  <c r="H3041" i="4"/>
  <c r="I3040" i="4"/>
  <c r="H3040" i="4"/>
  <c r="I3039" i="4"/>
  <c r="H3039" i="4"/>
  <c r="I3038" i="4"/>
  <c r="H3038" i="4"/>
  <c r="I3037" i="4"/>
  <c r="H3037" i="4"/>
  <c r="I3036" i="4"/>
  <c r="H3036" i="4"/>
  <c r="I3035" i="4"/>
  <c r="H3035" i="4"/>
  <c r="I3034" i="4"/>
  <c r="H3034" i="4"/>
  <c r="I3033" i="4"/>
  <c r="H3033" i="4"/>
  <c r="I3032" i="4"/>
  <c r="H3032" i="4"/>
  <c r="I3031" i="4"/>
  <c r="H3031" i="4"/>
  <c r="I3030" i="4"/>
  <c r="H3030" i="4"/>
  <c r="I3029" i="4"/>
  <c r="H3029" i="4"/>
  <c r="I3028" i="4"/>
  <c r="H3028" i="4"/>
  <c r="I3027" i="4"/>
  <c r="H3027" i="4"/>
  <c r="I3026" i="4"/>
  <c r="H3026" i="4"/>
  <c r="I3025" i="4"/>
  <c r="H3025" i="4"/>
  <c r="I3024" i="4"/>
  <c r="H3024" i="4"/>
  <c r="I3023" i="4"/>
  <c r="H3023" i="4"/>
  <c r="I3022" i="4"/>
  <c r="H3022" i="4"/>
  <c r="I3021" i="4"/>
  <c r="H3021" i="4"/>
  <c r="I3020" i="4"/>
  <c r="H3020" i="4"/>
  <c r="I3019" i="4"/>
  <c r="H3019" i="4"/>
  <c r="I3018" i="4"/>
  <c r="H3018" i="4"/>
  <c r="I3017" i="4"/>
  <c r="H3017" i="4"/>
  <c r="I3016" i="4"/>
  <c r="H3016" i="4"/>
  <c r="I3015" i="4"/>
  <c r="H3015" i="4"/>
  <c r="I3014" i="4"/>
  <c r="H3014" i="4"/>
  <c r="I3013" i="4"/>
  <c r="H3013" i="4"/>
  <c r="I3012" i="4"/>
  <c r="H3012" i="4"/>
  <c r="I3011" i="4"/>
  <c r="H3011" i="4"/>
  <c r="I3010" i="4"/>
  <c r="H3010" i="4"/>
  <c r="I3009" i="4"/>
  <c r="H3009" i="4"/>
  <c r="I3008" i="4"/>
  <c r="H3008" i="4"/>
  <c r="I3007" i="4"/>
  <c r="H3007" i="4"/>
  <c r="I3006" i="4"/>
  <c r="H3006" i="4"/>
  <c r="I3005" i="4"/>
  <c r="H3005" i="4"/>
  <c r="I3004" i="4"/>
  <c r="H3004" i="4"/>
  <c r="I3003" i="4"/>
  <c r="H3003" i="4"/>
  <c r="I3002" i="4"/>
  <c r="H3002" i="4"/>
  <c r="I3001" i="4"/>
  <c r="H3001" i="4"/>
  <c r="I3000" i="4"/>
  <c r="H3000" i="4"/>
  <c r="I2999" i="4"/>
  <c r="H2999" i="4"/>
  <c r="I2998" i="4"/>
  <c r="H2998" i="4"/>
  <c r="I2997" i="4"/>
  <c r="H2997" i="4"/>
  <c r="I2996" i="4"/>
  <c r="H2996" i="4"/>
  <c r="I2995" i="4"/>
  <c r="H2995" i="4"/>
  <c r="I2994" i="4"/>
  <c r="H2994" i="4"/>
  <c r="I2993" i="4"/>
  <c r="H2993" i="4"/>
  <c r="I2992" i="4"/>
  <c r="H2992" i="4"/>
  <c r="I2991" i="4"/>
  <c r="H2991" i="4"/>
  <c r="I2990" i="4"/>
  <c r="H2990" i="4"/>
  <c r="I2989" i="4"/>
  <c r="H2989" i="4"/>
  <c r="I2988" i="4"/>
  <c r="H2988" i="4"/>
  <c r="I2987" i="4"/>
  <c r="H2987" i="4"/>
  <c r="I2986" i="4"/>
  <c r="H2986" i="4"/>
  <c r="I2985" i="4"/>
  <c r="H2985" i="4"/>
  <c r="I2984" i="4"/>
  <c r="H2984" i="4"/>
  <c r="I2983" i="4"/>
  <c r="H2983" i="4"/>
  <c r="I2982" i="4"/>
  <c r="H2982" i="4"/>
  <c r="I2981" i="4"/>
  <c r="H2981" i="4"/>
  <c r="I2980" i="4"/>
  <c r="H2980" i="4"/>
  <c r="I2979" i="4"/>
  <c r="H2979" i="4"/>
  <c r="I2978" i="4"/>
  <c r="H2978" i="4"/>
  <c r="I2977" i="4"/>
  <c r="H2977" i="4"/>
  <c r="I2976" i="4"/>
  <c r="H2976" i="4"/>
  <c r="I2975" i="4"/>
  <c r="H2975" i="4"/>
  <c r="I2974" i="4"/>
  <c r="H2974" i="4"/>
  <c r="I2973" i="4"/>
  <c r="H2973" i="4"/>
  <c r="I2972" i="4"/>
  <c r="H2972" i="4"/>
  <c r="I2971" i="4"/>
  <c r="H2971" i="4"/>
  <c r="I2970" i="4"/>
  <c r="H2970" i="4"/>
  <c r="I2969" i="4"/>
  <c r="H2969" i="4"/>
  <c r="I2968" i="4"/>
  <c r="H2968" i="4"/>
  <c r="I2967" i="4"/>
  <c r="H2967" i="4"/>
  <c r="I2966" i="4"/>
  <c r="H2966" i="4"/>
  <c r="I2965" i="4"/>
  <c r="H2965" i="4"/>
  <c r="I2964" i="4"/>
  <c r="H2964" i="4"/>
  <c r="I2963" i="4"/>
  <c r="H2963" i="4"/>
  <c r="I2962" i="4"/>
  <c r="H2962" i="4"/>
  <c r="I2961" i="4"/>
  <c r="H2961" i="4"/>
  <c r="I2960" i="4"/>
  <c r="H2960" i="4"/>
  <c r="I2959" i="4"/>
  <c r="H2959" i="4"/>
  <c r="I2958" i="4"/>
  <c r="H2958" i="4"/>
  <c r="I2957" i="4"/>
  <c r="H2957" i="4"/>
  <c r="I2956" i="4"/>
  <c r="H2956" i="4"/>
  <c r="I2955" i="4"/>
  <c r="H2955" i="4"/>
  <c r="I2954" i="4"/>
  <c r="H2954" i="4"/>
  <c r="I2953" i="4"/>
  <c r="H2953" i="4"/>
  <c r="I2952" i="4"/>
  <c r="H2952" i="4"/>
  <c r="I2951" i="4"/>
  <c r="H2951" i="4"/>
  <c r="I2950" i="4"/>
  <c r="H2950" i="4"/>
  <c r="I2949" i="4"/>
  <c r="H2949" i="4"/>
  <c r="I2948" i="4"/>
  <c r="H2948" i="4"/>
  <c r="I2947" i="4"/>
  <c r="H2947" i="4"/>
  <c r="I2946" i="4"/>
  <c r="H2946" i="4"/>
  <c r="I2945" i="4"/>
  <c r="H2945" i="4"/>
  <c r="I2944" i="4"/>
  <c r="H2944" i="4"/>
  <c r="I2943" i="4"/>
  <c r="H2943" i="4"/>
  <c r="I2942" i="4"/>
  <c r="H2942" i="4"/>
  <c r="I2941" i="4"/>
  <c r="H2941" i="4"/>
  <c r="I2940" i="4"/>
  <c r="H2940" i="4"/>
  <c r="I2939" i="4"/>
  <c r="H2939" i="4"/>
  <c r="I2938" i="4"/>
  <c r="H2938" i="4"/>
  <c r="I2937" i="4"/>
  <c r="H2937" i="4"/>
  <c r="I2936" i="4"/>
  <c r="H2936" i="4"/>
  <c r="I2935" i="4"/>
  <c r="H2935" i="4"/>
  <c r="I2934" i="4"/>
  <c r="H2934" i="4"/>
  <c r="I2933" i="4"/>
  <c r="H2933" i="4"/>
  <c r="I2932" i="4"/>
  <c r="H2932" i="4"/>
  <c r="I2931" i="4"/>
  <c r="H2931" i="4"/>
  <c r="I2930" i="4"/>
  <c r="H2930" i="4"/>
  <c r="I2929" i="4"/>
  <c r="H2929" i="4"/>
  <c r="I2928" i="4"/>
  <c r="H2928" i="4"/>
  <c r="I2927" i="4"/>
  <c r="H2927" i="4"/>
  <c r="I2926" i="4"/>
  <c r="H2926" i="4"/>
  <c r="I2925" i="4"/>
  <c r="H2925" i="4"/>
  <c r="I2924" i="4"/>
  <c r="H2924" i="4"/>
  <c r="I2923" i="4"/>
  <c r="H2923" i="4"/>
  <c r="I2922" i="4"/>
  <c r="H2922" i="4"/>
  <c r="I2921" i="4"/>
  <c r="H2921" i="4"/>
  <c r="I2920" i="4"/>
  <c r="H2920" i="4"/>
  <c r="I2919" i="4"/>
  <c r="H2919" i="4"/>
  <c r="I2918" i="4"/>
  <c r="H2918" i="4"/>
  <c r="I2917" i="4"/>
  <c r="H2917" i="4"/>
  <c r="I2916" i="4"/>
  <c r="H2916" i="4"/>
  <c r="I2915" i="4"/>
  <c r="H2915" i="4"/>
  <c r="I2914" i="4"/>
  <c r="H2914" i="4"/>
  <c r="I2913" i="4"/>
  <c r="H2913" i="4"/>
  <c r="I2912" i="4"/>
  <c r="H2912" i="4"/>
  <c r="I2911" i="4"/>
  <c r="H2911" i="4"/>
  <c r="I2910" i="4"/>
  <c r="H2910" i="4"/>
  <c r="I2909" i="4"/>
  <c r="H2909" i="4"/>
  <c r="I2908" i="4"/>
  <c r="H2908" i="4"/>
  <c r="I2907" i="4"/>
  <c r="H2907" i="4"/>
  <c r="I2906" i="4"/>
  <c r="H2906" i="4"/>
  <c r="I2905" i="4"/>
  <c r="H2905" i="4"/>
  <c r="I2904" i="4"/>
  <c r="H2904" i="4"/>
  <c r="I2903" i="4"/>
  <c r="H2903" i="4"/>
  <c r="I2902" i="4"/>
  <c r="H2902" i="4"/>
  <c r="I2901" i="4"/>
  <c r="H2901" i="4"/>
  <c r="I2900" i="4"/>
  <c r="H2900" i="4"/>
  <c r="I2899" i="4"/>
  <c r="H2899" i="4"/>
  <c r="I2898" i="4"/>
  <c r="H2898" i="4"/>
  <c r="I2897" i="4"/>
  <c r="H2897" i="4"/>
  <c r="I2896" i="4"/>
  <c r="H2896" i="4"/>
  <c r="I2895" i="4"/>
  <c r="H2895" i="4"/>
  <c r="I2894" i="4"/>
  <c r="H2894" i="4"/>
  <c r="I2893" i="4"/>
  <c r="H2893" i="4"/>
  <c r="I2892" i="4"/>
  <c r="H2892" i="4"/>
  <c r="I2891" i="4"/>
  <c r="H2891" i="4"/>
  <c r="I2890" i="4"/>
  <c r="H2890" i="4"/>
  <c r="I2889" i="4"/>
  <c r="H2889" i="4"/>
  <c r="I2888" i="4"/>
  <c r="H2888" i="4"/>
  <c r="I2887" i="4"/>
  <c r="H2887" i="4"/>
  <c r="I2886" i="4"/>
  <c r="H2886" i="4"/>
  <c r="I2885" i="4"/>
  <c r="H2885" i="4"/>
  <c r="I2884" i="4"/>
  <c r="H2884" i="4"/>
  <c r="I2883" i="4"/>
  <c r="H2883" i="4"/>
  <c r="I2882" i="4"/>
  <c r="H2882" i="4"/>
  <c r="I2881" i="4"/>
  <c r="H2881" i="4"/>
  <c r="I2880" i="4"/>
  <c r="H2880" i="4"/>
  <c r="I2879" i="4"/>
  <c r="H2879" i="4"/>
  <c r="I2878" i="4"/>
  <c r="H2878" i="4"/>
  <c r="I2877" i="4"/>
  <c r="H2877" i="4"/>
  <c r="I2876" i="4"/>
  <c r="H2876" i="4"/>
  <c r="I2875" i="4"/>
  <c r="H2875" i="4"/>
  <c r="I2874" i="4"/>
  <c r="H2874" i="4"/>
  <c r="I2873" i="4"/>
  <c r="H2873" i="4"/>
  <c r="I2872" i="4"/>
  <c r="H2872" i="4"/>
  <c r="I2871" i="4"/>
  <c r="H2871" i="4"/>
  <c r="I2870" i="4"/>
  <c r="H2870" i="4"/>
  <c r="I2869" i="4"/>
  <c r="H2869" i="4"/>
  <c r="I2868" i="4"/>
  <c r="H2868" i="4"/>
  <c r="I2867" i="4"/>
  <c r="H2867" i="4"/>
  <c r="I2866" i="4"/>
  <c r="H2866" i="4"/>
  <c r="I2865" i="4"/>
  <c r="H2865" i="4"/>
  <c r="I2864" i="4"/>
  <c r="H2864" i="4"/>
  <c r="I2863" i="4"/>
  <c r="H2863" i="4"/>
  <c r="I2862" i="4"/>
  <c r="H2862" i="4"/>
  <c r="I2861" i="4"/>
  <c r="H2861" i="4"/>
  <c r="I2860" i="4"/>
  <c r="H2860" i="4"/>
  <c r="I2859" i="4"/>
  <c r="H2859" i="4"/>
  <c r="I2858" i="4"/>
  <c r="H2858" i="4"/>
  <c r="I2857" i="4"/>
  <c r="H2857" i="4"/>
  <c r="I2856" i="4"/>
  <c r="H2856" i="4"/>
  <c r="I2855" i="4"/>
  <c r="H2855" i="4"/>
  <c r="I2854" i="4"/>
  <c r="H2854" i="4"/>
  <c r="I2853" i="4"/>
  <c r="H2853" i="4"/>
  <c r="I2852" i="4"/>
  <c r="H2852" i="4"/>
  <c r="I2851" i="4"/>
  <c r="H2851" i="4"/>
  <c r="I2850" i="4"/>
  <c r="H2850" i="4"/>
  <c r="I2849" i="4"/>
  <c r="H2849" i="4"/>
  <c r="I2848" i="4"/>
  <c r="H2848" i="4"/>
  <c r="I2847" i="4"/>
  <c r="H2847" i="4"/>
  <c r="I2846" i="4"/>
  <c r="H2846" i="4"/>
  <c r="I2845" i="4"/>
  <c r="H2845" i="4"/>
  <c r="I2844" i="4"/>
  <c r="H2844" i="4"/>
  <c r="I2843" i="4"/>
  <c r="H2843" i="4"/>
  <c r="I2842" i="4"/>
  <c r="H2842" i="4"/>
  <c r="I2841" i="4"/>
  <c r="H2841" i="4"/>
  <c r="I2840" i="4"/>
  <c r="H2840" i="4"/>
  <c r="I2839" i="4"/>
  <c r="H2839" i="4"/>
  <c r="I2838" i="4"/>
  <c r="H2838" i="4"/>
  <c r="I2837" i="4"/>
  <c r="H2837" i="4"/>
  <c r="I2836" i="4"/>
  <c r="H2836" i="4"/>
  <c r="I2835" i="4"/>
  <c r="H2835" i="4"/>
  <c r="I2834" i="4"/>
  <c r="H2834" i="4"/>
  <c r="I2833" i="4"/>
  <c r="H2833" i="4"/>
  <c r="I2832" i="4"/>
  <c r="H2832" i="4"/>
  <c r="I2831" i="4"/>
  <c r="H2831" i="4"/>
  <c r="I2830" i="4"/>
  <c r="H2830" i="4"/>
  <c r="I2829" i="4"/>
  <c r="H2829" i="4"/>
  <c r="I2828" i="4"/>
  <c r="H2828" i="4"/>
  <c r="I2827" i="4"/>
  <c r="H2827" i="4"/>
  <c r="I2826" i="4"/>
  <c r="H2826" i="4"/>
  <c r="I2825" i="4"/>
  <c r="H2825" i="4"/>
  <c r="I2824" i="4"/>
  <c r="H2824" i="4"/>
  <c r="I2823" i="4"/>
  <c r="H2823" i="4"/>
  <c r="I2822" i="4"/>
  <c r="H2822" i="4"/>
  <c r="I2821" i="4"/>
  <c r="H2821" i="4"/>
  <c r="I2820" i="4"/>
  <c r="H2820" i="4"/>
  <c r="I2819" i="4"/>
  <c r="H2819" i="4"/>
  <c r="I2818" i="4"/>
  <c r="H2818" i="4"/>
  <c r="I2817" i="4"/>
  <c r="H2817" i="4"/>
  <c r="I2816" i="4"/>
  <c r="H2816" i="4"/>
  <c r="I2815" i="4"/>
  <c r="H2815" i="4"/>
  <c r="I2814" i="4"/>
  <c r="H2814" i="4"/>
  <c r="I2813" i="4"/>
  <c r="H2813" i="4"/>
  <c r="I2812" i="4"/>
  <c r="H2812" i="4"/>
  <c r="I2811" i="4"/>
  <c r="H2811" i="4"/>
  <c r="I2810" i="4"/>
  <c r="H2810" i="4"/>
  <c r="I2809" i="4"/>
  <c r="H2809" i="4"/>
  <c r="I2808" i="4"/>
  <c r="H2808" i="4"/>
  <c r="I2807" i="4"/>
  <c r="H2807" i="4"/>
  <c r="I2806" i="4"/>
  <c r="H2806" i="4"/>
  <c r="I2805" i="4"/>
  <c r="H2805" i="4"/>
  <c r="I2804" i="4"/>
  <c r="H2804" i="4"/>
  <c r="I2803" i="4"/>
  <c r="H2803" i="4"/>
  <c r="I2802" i="4"/>
  <c r="H2802" i="4"/>
  <c r="I2801" i="4"/>
  <c r="H2801" i="4"/>
  <c r="I2800" i="4"/>
  <c r="H2800" i="4"/>
  <c r="I2799" i="4"/>
  <c r="H2799" i="4"/>
  <c r="I2798" i="4"/>
  <c r="H2798" i="4"/>
  <c r="I2797" i="4"/>
  <c r="H2797" i="4"/>
  <c r="I2796" i="4"/>
  <c r="H2796" i="4"/>
  <c r="I2795" i="4"/>
  <c r="H2795" i="4"/>
  <c r="I2794" i="4"/>
  <c r="H2794" i="4"/>
  <c r="I2793" i="4"/>
  <c r="H2793" i="4"/>
  <c r="I2792" i="4"/>
  <c r="H2792" i="4"/>
  <c r="I2791" i="4"/>
  <c r="H2791" i="4"/>
  <c r="I2790" i="4"/>
  <c r="H2790" i="4"/>
  <c r="I2789" i="4"/>
  <c r="H2789" i="4"/>
  <c r="I2788" i="4"/>
  <c r="H2788" i="4"/>
  <c r="I2787" i="4"/>
  <c r="H2787" i="4"/>
  <c r="I2786" i="4"/>
  <c r="H2786" i="4"/>
  <c r="I2785" i="4"/>
  <c r="H2785" i="4"/>
  <c r="I2784" i="4"/>
  <c r="H2784" i="4"/>
  <c r="I2783" i="4"/>
  <c r="H2783" i="4"/>
  <c r="I2782" i="4"/>
  <c r="H2782" i="4"/>
  <c r="I2781" i="4"/>
  <c r="H2781" i="4"/>
  <c r="I2780" i="4"/>
  <c r="H2780" i="4"/>
  <c r="I2779" i="4"/>
  <c r="H2779" i="4"/>
  <c r="I2778" i="4"/>
  <c r="H2778" i="4"/>
  <c r="I2777" i="4"/>
  <c r="H2777" i="4"/>
  <c r="I2776" i="4"/>
  <c r="H2776" i="4"/>
  <c r="I2775" i="4"/>
  <c r="H2775" i="4"/>
  <c r="I2774" i="4"/>
  <c r="H2774" i="4"/>
  <c r="I2773" i="4"/>
  <c r="H2773" i="4"/>
  <c r="I2772" i="4"/>
  <c r="H2772" i="4"/>
  <c r="I2771" i="4"/>
  <c r="H2771" i="4"/>
  <c r="I2770" i="4"/>
  <c r="H2770" i="4"/>
  <c r="I2769" i="4"/>
  <c r="H2769" i="4"/>
  <c r="I2768" i="4"/>
  <c r="H2768" i="4"/>
  <c r="I2767" i="4"/>
  <c r="H2767" i="4"/>
  <c r="I2766" i="4"/>
  <c r="H2766" i="4"/>
  <c r="I2765" i="4"/>
  <c r="H2765" i="4"/>
  <c r="I2764" i="4"/>
  <c r="H2764" i="4"/>
  <c r="I2763" i="4"/>
  <c r="H2763" i="4"/>
  <c r="I2762" i="4"/>
  <c r="H2762" i="4"/>
  <c r="I2761" i="4"/>
  <c r="H2761" i="4"/>
  <c r="I2760" i="4"/>
  <c r="H2760" i="4"/>
  <c r="I2759" i="4"/>
  <c r="H2759" i="4"/>
  <c r="I2758" i="4"/>
  <c r="H2758" i="4"/>
  <c r="I2757" i="4"/>
  <c r="H2757" i="4"/>
  <c r="I2756" i="4"/>
  <c r="H2756" i="4"/>
  <c r="I2755" i="4"/>
  <c r="H2755" i="4"/>
  <c r="I2754" i="4"/>
  <c r="H2754" i="4"/>
  <c r="I2753" i="4"/>
  <c r="H2753" i="4"/>
  <c r="I2752" i="4"/>
  <c r="H2752" i="4"/>
  <c r="I2751" i="4"/>
  <c r="H2751" i="4"/>
  <c r="I2750" i="4"/>
  <c r="H2750" i="4"/>
  <c r="I2749" i="4"/>
  <c r="H2749" i="4"/>
  <c r="I2748" i="4"/>
  <c r="H2748" i="4"/>
  <c r="I2747" i="4"/>
  <c r="H2747" i="4"/>
  <c r="I2746" i="4"/>
  <c r="H2746" i="4"/>
  <c r="I2745" i="4"/>
  <c r="H2745" i="4"/>
  <c r="I2744" i="4"/>
  <c r="H2744" i="4"/>
  <c r="I2743" i="4"/>
  <c r="H2743" i="4"/>
  <c r="I2742" i="4"/>
  <c r="H2742" i="4"/>
  <c r="I2741" i="4"/>
  <c r="H2741" i="4"/>
  <c r="I2740" i="4"/>
  <c r="H2740" i="4"/>
  <c r="I2739" i="4"/>
  <c r="H2739" i="4"/>
  <c r="I2738" i="4"/>
  <c r="H2738" i="4"/>
  <c r="I2737" i="4"/>
  <c r="H2737" i="4"/>
  <c r="I2736" i="4"/>
  <c r="H2736" i="4"/>
  <c r="I2735" i="4"/>
  <c r="H2735" i="4"/>
  <c r="I2734" i="4"/>
  <c r="H2734" i="4"/>
  <c r="I2733" i="4"/>
  <c r="H2733" i="4"/>
  <c r="I2732" i="4"/>
  <c r="H2732" i="4"/>
  <c r="I2731" i="4"/>
  <c r="H2731" i="4"/>
  <c r="I2730" i="4"/>
  <c r="H2730" i="4"/>
  <c r="I2729" i="4"/>
  <c r="H2729" i="4"/>
  <c r="I2728" i="4"/>
  <c r="H2728" i="4"/>
  <c r="I2727" i="4"/>
  <c r="H2727" i="4"/>
  <c r="I2726" i="4"/>
  <c r="H2726" i="4"/>
  <c r="I2725" i="4"/>
  <c r="H2725" i="4"/>
  <c r="I2724" i="4"/>
  <c r="H2724" i="4"/>
  <c r="I2723" i="4"/>
  <c r="H2723" i="4"/>
  <c r="I2722" i="4"/>
  <c r="H2722" i="4"/>
  <c r="I2721" i="4"/>
  <c r="H2721" i="4"/>
  <c r="I2720" i="4"/>
  <c r="H2720" i="4"/>
  <c r="I2719" i="4"/>
  <c r="H2719" i="4"/>
  <c r="I2718" i="4"/>
  <c r="H2718" i="4"/>
  <c r="I2717" i="4"/>
  <c r="H2717" i="4"/>
  <c r="I2716" i="4"/>
  <c r="H2716" i="4"/>
  <c r="I2715" i="4"/>
  <c r="H2715" i="4"/>
  <c r="I2714" i="4"/>
  <c r="H2714" i="4"/>
  <c r="I2713" i="4"/>
  <c r="H2713" i="4"/>
  <c r="I2712" i="4"/>
  <c r="H2712" i="4"/>
  <c r="I2711" i="4"/>
  <c r="H2711" i="4"/>
  <c r="I2710" i="4"/>
  <c r="H2710" i="4"/>
  <c r="I2709" i="4"/>
  <c r="H2709" i="4"/>
  <c r="I2708" i="4"/>
  <c r="H2708" i="4"/>
  <c r="I2707" i="4"/>
  <c r="H2707" i="4"/>
  <c r="I2706" i="4"/>
  <c r="H2706" i="4"/>
  <c r="I2705" i="4"/>
  <c r="H2705" i="4"/>
  <c r="I2704" i="4"/>
  <c r="H2704" i="4"/>
  <c r="I2703" i="4"/>
  <c r="H2703" i="4"/>
  <c r="I2702" i="4"/>
  <c r="H2702" i="4"/>
  <c r="I2701" i="4"/>
  <c r="H2701" i="4"/>
  <c r="I2700" i="4"/>
  <c r="H2700" i="4"/>
  <c r="I2699" i="4"/>
  <c r="H2699" i="4"/>
  <c r="I2698" i="4"/>
  <c r="H2698" i="4"/>
  <c r="I2697" i="4"/>
  <c r="H2697" i="4"/>
  <c r="I2696" i="4"/>
  <c r="H2696" i="4"/>
  <c r="I2695" i="4"/>
  <c r="H2695" i="4"/>
  <c r="I2694" i="4"/>
  <c r="H2694" i="4"/>
  <c r="I2693" i="4"/>
  <c r="H2693" i="4"/>
  <c r="I2692" i="4"/>
  <c r="H2692" i="4"/>
  <c r="I2691" i="4"/>
  <c r="H2691" i="4"/>
  <c r="I2690" i="4"/>
  <c r="H2690" i="4"/>
  <c r="I2689" i="4"/>
  <c r="H2689" i="4"/>
  <c r="I2688" i="4"/>
  <c r="H2688" i="4"/>
  <c r="I2687" i="4"/>
  <c r="H2687" i="4"/>
  <c r="I2686" i="4"/>
  <c r="H2686" i="4"/>
  <c r="I2685" i="4"/>
  <c r="H2685" i="4"/>
  <c r="I2684" i="4"/>
  <c r="H2684" i="4"/>
  <c r="I2683" i="4"/>
  <c r="H2683" i="4"/>
  <c r="I2682" i="4"/>
  <c r="H2682" i="4"/>
  <c r="I2681" i="4"/>
  <c r="H2681" i="4"/>
  <c r="I2680" i="4"/>
  <c r="H2680" i="4"/>
  <c r="I2679" i="4"/>
  <c r="H2679" i="4"/>
  <c r="I2678" i="4"/>
  <c r="H2678" i="4"/>
  <c r="I2677" i="4"/>
  <c r="H2677" i="4"/>
  <c r="I2676" i="4"/>
  <c r="H2676" i="4"/>
  <c r="I2675" i="4"/>
  <c r="H2675" i="4"/>
  <c r="I2674" i="4"/>
  <c r="H2674" i="4"/>
  <c r="I2673" i="4"/>
  <c r="H2673" i="4"/>
  <c r="I2672" i="4"/>
  <c r="H2672" i="4"/>
  <c r="I2671" i="4"/>
  <c r="H2671" i="4"/>
  <c r="I2670" i="4"/>
  <c r="H2670" i="4"/>
  <c r="I2669" i="4"/>
  <c r="H2669" i="4"/>
  <c r="I2668" i="4"/>
  <c r="H2668" i="4"/>
  <c r="I2667" i="4"/>
  <c r="H2667" i="4"/>
  <c r="I2666" i="4"/>
  <c r="H2666" i="4"/>
  <c r="I2665" i="4"/>
  <c r="H2665" i="4"/>
  <c r="I2664" i="4"/>
  <c r="H2664" i="4"/>
  <c r="I2663" i="4"/>
  <c r="H2663" i="4"/>
  <c r="I2662" i="4"/>
  <c r="H2662" i="4"/>
  <c r="I2661" i="4"/>
  <c r="H2661" i="4"/>
  <c r="I2660" i="4"/>
  <c r="H2660" i="4"/>
  <c r="I2659" i="4"/>
  <c r="H2659" i="4"/>
  <c r="I2658" i="4"/>
  <c r="H2658" i="4"/>
  <c r="I2657" i="4"/>
  <c r="H2657" i="4"/>
  <c r="I2656" i="4"/>
  <c r="H2656" i="4"/>
  <c r="I2655" i="4"/>
  <c r="H2655" i="4"/>
  <c r="I2654" i="4"/>
  <c r="H2654" i="4"/>
  <c r="I2653" i="4"/>
  <c r="H2653" i="4"/>
  <c r="I2652" i="4"/>
  <c r="H2652" i="4"/>
  <c r="I2651" i="4"/>
  <c r="H2651" i="4"/>
  <c r="I2650" i="4"/>
  <c r="H2650" i="4"/>
  <c r="I2649" i="4"/>
  <c r="H2649" i="4"/>
  <c r="I2648" i="4"/>
  <c r="H2648" i="4"/>
  <c r="I2647" i="4"/>
  <c r="H2647" i="4"/>
  <c r="I2646" i="4"/>
  <c r="H2646" i="4"/>
  <c r="I2645" i="4"/>
  <c r="H2645" i="4"/>
  <c r="I2644" i="4"/>
  <c r="H2644" i="4"/>
  <c r="I2643" i="4"/>
  <c r="H2643" i="4"/>
  <c r="I2642" i="4"/>
  <c r="H2642" i="4"/>
  <c r="I2641" i="4"/>
  <c r="H2641" i="4"/>
  <c r="I2640" i="4"/>
  <c r="H2640" i="4"/>
  <c r="I2639" i="4"/>
  <c r="H2639" i="4"/>
  <c r="I2638" i="4"/>
  <c r="H2638" i="4"/>
  <c r="I2637" i="4"/>
  <c r="H2637" i="4"/>
  <c r="I2636" i="4"/>
  <c r="H2636" i="4"/>
  <c r="I2635" i="4"/>
  <c r="H2635" i="4"/>
  <c r="I2634" i="4"/>
  <c r="H2634" i="4"/>
  <c r="I2633" i="4"/>
  <c r="H2633" i="4"/>
  <c r="I2632" i="4"/>
  <c r="H2632" i="4"/>
  <c r="I2631" i="4"/>
  <c r="H2631" i="4"/>
  <c r="I2630" i="4"/>
  <c r="H2630" i="4"/>
  <c r="I2629" i="4"/>
  <c r="H2629" i="4"/>
  <c r="I2628" i="4"/>
  <c r="H2628" i="4"/>
  <c r="I2627" i="4"/>
  <c r="H2627" i="4"/>
  <c r="I2626" i="4"/>
  <c r="H2626" i="4"/>
  <c r="I2625" i="4"/>
  <c r="H2625" i="4"/>
  <c r="I2624" i="4"/>
  <c r="H2624" i="4"/>
  <c r="I2623" i="4"/>
  <c r="H2623" i="4"/>
  <c r="I2622" i="4"/>
  <c r="H2622" i="4"/>
  <c r="I2621" i="4"/>
  <c r="H2621" i="4"/>
  <c r="I2620" i="4"/>
  <c r="H2620" i="4"/>
  <c r="I2619" i="4"/>
  <c r="H2619" i="4"/>
  <c r="I2618" i="4"/>
  <c r="H2618" i="4"/>
  <c r="I2617" i="4"/>
  <c r="H2617" i="4"/>
  <c r="I2616" i="4"/>
  <c r="H2616" i="4"/>
  <c r="I2615" i="4"/>
  <c r="H2615" i="4"/>
  <c r="I2614" i="4"/>
  <c r="H2614" i="4"/>
  <c r="I2613" i="4"/>
  <c r="H2613" i="4"/>
  <c r="I2612" i="4"/>
  <c r="H2612" i="4"/>
  <c r="I2611" i="4"/>
  <c r="H2611" i="4"/>
  <c r="I2610" i="4"/>
  <c r="H2610" i="4"/>
  <c r="I2609" i="4"/>
  <c r="H2609" i="4"/>
  <c r="I2608" i="4"/>
  <c r="H2608" i="4"/>
  <c r="I2607" i="4"/>
  <c r="H2607" i="4"/>
  <c r="I2606" i="4"/>
  <c r="H2606" i="4"/>
  <c r="I2605" i="4"/>
  <c r="H2605" i="4"/>
  <c r="I2604" i="4"/>
  <c r="H2604" i="4"/>
  <c r="I2603" i="4"/>
  <c r="H2603" i="4"/>
  <c r="I2602" i="4"/>
  <c r="H2602" i="4"/>
  <c r="I2601" i="4"/>
  <c r="H2601" i="4"/>
  <c r="I2600" i="4"/>
  <c r="H2600" i="4"/>
  <c r="I2599" i="4"/>
  <c r="H2599" i="4"/>
  <c r="I2598" i="4"/>
  <c r="H2598" i="4"/>
  <c r="I2597" i="4"/>
  <c r="H2597" i="4"/>
  <c r="I2596" i="4"/>
  <c r="H2596" i="4"/>
  <c r="I2595" i="4"/>
  <c r="H2595" i="4"/>
  <c r="I2594" i="4"/>
  <c r="H2594" i="4"/>
  <c r="I2593" i="4"/>
  <c r="H2593" i="4"/>
  <c r="I2592" i="4"/>
  <c r="H2592" i="4"/>
  <c r="I2591" i="4"/>
  <c r="H2591" i="4"/>
  <c r="I2590" i="4"/>
  <c r="H2590" i="4"/>
  <c r="I2589" i="4"/>
  <c r="H2589" i="4"/>
  <c r="I2588" i="4"/>
  <c r="H2588" i="4"/>
  <c r="I2587" i="4"/>
  <c r="H2587" i="4"/>
  <c r="I2586" i="4"/>
  <c r="H2586" i="4"/>
  <c r="I2585" i="4"/>
  <c r="H2585" i="4"/>
  <c r="I2584" i="4"/>
  <c r="H2584" i="4"/>
  <c r="I2583" i="4"/>
  <c r="H2583" i="4"/>
  <c r="I2582" i="4"/>
  <c r="H2582" i="4"/>
  <c r="I2581" i="4"/>
  <c r="H2581" i="4"/>
  <c r="I2580" i="4"/>
  <c r="H2580" i="4"/>
  <c r="I2579" i="4"/>
  <c r="H2579" i="4"/>
  <c r="I2578" i="4"/>
  <c r="H2578" i="4"/>
  <c r="I2577" i="4"/>
  <c r="H2577" i="4"/>
  <c r="I2576" i="4"/>
  <c r="H2576" i="4"/>
  <c r="I2575" i="4"/>
  <c r="H2575" i="4"/>
  <c r="I2574" i="4"/>
  <c r="H2574" i="4"/>
  <c r="I2573" i="4"/>
  <c r="H2573" i="4"/>
  <c r="I2572" i="4"/>
  <c r="H2572" i="4"/>
  <c r="I2571" i="4"/>
  <c r="H2571" i="4"/>
  <c r="I2570" i="4"/>
  <c r="H2570" i="4"/>
  <c r="I2569" i="4"/>
  <c r="H2569" i="4"/>
  <c r="I2568" i="4"/>
  <c r="H2568" i="4"/>
  <c r="I2567" i="4"/>
  <c r="H2567" i="4"/>
  <c r="I2566" i="4"/>
  <c r="H2566" i="4"/>
  <c r="I2565" i="4"/>
  <c r="H2565" i="4"/>
  <c r="I2564" i="4"/>
  <c r="H2564" i="4"/>
  <c r="I2563" i="4"/>
  <c r="H2563" i="4"/>
  <c r="I2562" i="4"/>
  <c r="H2562" i="4"/>
  <c r="I2561" i="4"/>
  <c r="H2561" i="4"/>
  <c r="I2560" i="4"/>
  <c r="H2560" i="4"/>
  <c r="I2559" i="4"/>
  <c r="H2559" i="4"/>
  <c r="I2558" i="4"/>
  <c r="H2558" i="4"/>
  <c r="I2557" i="4"/>
  <c r="H2557" i="4"/>
  <c r="I2556" i="4"/>
  <c r="H2556" i="4"/>
  <c r="I2555" i="4"/>
  <c r="H2555" i="4"/>
  <c r="I2554" i="4"/>
  <c r="H2554" i="4"/>
  <c r="I2553" i="4"/>
  <c r="H2553" i="4"/>
  <c r="I2552" i="4"/>
  <c r="H2552" i="4"/>
  <c r="I2551" i="4"/>
  <c r="H2551" i="4"/>
  <c r="I2550" i="4"/>
  <c r="H2550" i="4"/>
  <c r="I2549" i="4"/>
  <c r="H2549" i="4"/>
  <c r="I2548" i="4"/>
  <c r="H2548" i="4"/>
  <c r="I2547" i="4"/>
  <c r="H2547" i="4"/>
  <c r="I2546" i="4"/>
  <c r="H2546" i="4"/>
  <c r="I2545" i="4"/>
  <c r="H2545" i="4"/>
  <c r="I2544" i="4"/>
  <c r="H2544" i="4"/>
  <c r="I2543" i="4"/>
  <c r="H2543" i="4"/>
  <c r="I2542" i="4"/>
  <c r="H2542" i="4"/>
  <c r="I2541" i="4"/>
  <c r="H2541" i="4"/>
  <c r="I2540" i="4"/>
  <c r="H2540" i="4"/>
  <c r="I2539" i="4"/>
  <c r="H2539" i="4"/>
  <c r="I2538" i="4"/>
  <c r="H2538" i="4"/>
  <c r="I2537" i="4"/>
  <c r="H2537" i="4"/>
  <c r="I2536" i="4"/>
  <c r="H2536" i="4"/>
  <c r="I2535" i="4"/>
  <c r="H2535" i="4"/>
  <c r="I2534" i="4"/>
  <c r="H2534" i="4"/>
  <c r="I2533" i="4"/>
  <c r="H2533" i="4"/>
  <c r="I2532" i="4"/>
  <c r="H2532" i="4"/>
  <c r="I2531" i="4"/>
  <c r="H2531" i="4"/>
  <c r="I2530" i="4"/>
  <c r="H2530" i="4"/>
  <c r="I2529" i="4"/>
  <c r="H2529" i="4"/>
  <c r="I2528" i="4"/>
  <c r="H2528" i="4"/>
  <c r="I2527" i="4"/>
  <c r="H2527" i="4"/>
  <c r="I2526" i="4"/>
  <c r="H2526" i="4"/>
  <c r="I2525" i="4"/>
  <c r="H2525" i="4"/>
  <c r="I2524" i="4"/>
  <c r="H2524" i="4"/>
  <c r="I2523" i="4"/>
  <c r="H2523" i="4"/>
  <c r="I2522" i="4"/>
  <c r="H2522" i="4"/>
  <c r="I2521" i="4"/>
  <c r="H2521" i="4"/>
  <c r="I2520" i="4"/>
  <c r="H2520" i="4"/>
  <c r="I2519" i="4"/>
  <c r="H2519" i="4"/>
  <c r="I2518" i="4"/>
  <c r="H2518" i="4"/>
  <c r="I2517" i="4"/>
  <c r="H2517" i="4"/>
  <c r="I2516" i="4"/>
  <c r="H2516" i="4"/>
  <c r="I2515" i="4"/>
  <c r="H2515" i="4"/>
  <c r="I2514" i="4"/>
  <c r="H2514" i="4"/>
  <c r="I2513" i="4"/>
  <c r="H2513" i="4"/>
  <c r="I2512" i="4"/>
  <c r="H2512" i="4"/>
  <c r="I2511" i="4"/>
  <c r="H2511" i="4"/>
  <c r="I2510" i="4"/>
  <c r="H2510" i="4"/>
  <c r="I2509" i="4"/>
  <c r="H2509" i="4"/>
  <c r="I2508" i="4"/>
  <c r="H2508" i="4"/>
  <c r="I2507" i="4"/>
  <c r="H2507" i="4"/>
  <c r="I2506" i="4"/>
  <c r="H2506" i="4"/>
  <c r="I2505" i="4"/>
  <c r="H2505" i="4"/>
  <c r="I2504" i="4"/>
  <c r="H2504" i="4"/>
  <c r="I2503" i="4"/>
  <c r="H2503" i="4"/>
  <c r="I2502" i="4"/>
  <c r="H2502" i="4"/>
  <c r="I2501" i="4"/>
  <c r="H2501" i="4"/>
  <c r="I2500" i="4"/>
  <c r="H2500" i="4"/>
  <c r="I2499" i="4"/>
  <c r="H2499" i="4"/>
  <c r="I2498" i="4"/>
  <c r="H2498" i="4"/>
  <c r="I2497" i="4"/>
  <c r="H2497" i="4"/>
  <c r="I2496" i="4"/>
  <c r="H2496" i="4"/>
  <c r="I2495" i="4"/>
  <c r="H2495" i="4"/>
  <c r="I2494" i="4"/>
  <c r="H2494" i="4"/>
  <c r="I2493" i="4"/>
  <c r="H2493" i="4"/>
  <c r="I2492" i="4"/>
  <c r="H2492" i="4"/>
  <c r="I2491" i="4"/>
  <c r="H2491" i="4"/>
  <c r="I2490" i="4"/>
  <c r="H2490" i="4"/>
  <c r="I2489" i="4"/>
  <c r="H2489" i="4"/>
  <c r="I2488" i="4"/>
  <c r="H2488" i="4"/>
  <c r="I2487" i="4"/>
  <c r="H2487" i="4"/>
  <c r="I2486" i="4"/>
  <c r="H2486" i="4"/>
  <c r="I2485" i="4"/>
  <c r="H2485" i="4"/>
  <c r="I2484" i="4"/>
  <c r="H2484" i="4"/>
  <c r="I2483" i="4"/>
  <c r="H2483" i="4"/>
  <c r="I2482" i="4"/>
  <c r="H2482" i="4"/>
  <c r="I2481" i="4"/>
  <c r="H2481" i="4"/>
  <c r="I2480" i="4"/>
  <c r="H2480" i="4"/>
  <c r="I2479" i="4"/>
  <c r="H2479" i="4"/>
  <c r="I2478" i="4"/>
  <c r="H2478" i="4"/>
  <c r="I2477" i="4"/>
  <c r="H2477" i="4"/>
  <c r="I2476" i="4"/>
  <c r="H2476" i="4"/>
  <c r="I2475" i="4"/>
  <c r="H2475" i="4"/>
  <c r="I2474" i="4"/>
  <c r="H2474" i="4"/>
  <c r="I2473" i="4"/>
  <c r="H2473" i="4"/>
  <c r="I2472" i="4"/>
  <c r="H2472" i="4"/>
  <c r="I2471" i="4"/>
  <c r="H2471" i="4"/>
  <c r="I2470" i="4"/>
  <c r="H2470" i="4"/>
  <c r="I2469" i="4"/>
  <c r="H2469" i="4"/>
  <c r="I2468" i="4"/>
  <c r="H2468" i="4"/>
  <c r="I2467" i="4"/>
  <c r="H2467" i="4"/>
  <c r="I2466" i="4"/>
  <c r="H2466" i="4"/>
  <c r="I2465" i="4"/>
  <c r="H2465" i="4"/>
  <c r="I2464" i="4"/>
  <c r="H2464" i="4"/>
  <c r="I2463" i="4"/>
  <c r="H2463" i="4"/>
  <c r="I2462" i="4"/>
  <c r="H2462" i="4"/>
  <c r="I2461" i="4"/>
  <c r="H2461" i="4"/>
  <c r="I2460" i="4"/>
  <c r="H2460" i="4"/>
  <c r="I2459" i="4"/>
  <c r="H2459" i="4"/>
  <c r="I2458" i="4"/>
  <c r="H2458" i="4"/>
  <c r="I2457" i="4"/>
  <c r="H2457" i="4"/>
  <c r="I2456" i="4"/>
  <c r="H2456" i="4"/>
  <c r="I2455" i="4"/>
  <c r="H2455" i="4"/>
  <c r="I2454" i="4"/>
  <c r="H2454" i="4"/>
  <c r="I2453" i="4"/>
  <c r="H2453" i="4"/>
  <c r="I2452" i="4"/>
  <c r="H2452" i="4"/>
  <c r="I2451" i="4"/>
  <c r="H2451" i="4"/>
  <c r="I2450" i="4"/>
  <c r="H2450" i="4"/>
  <c r="I2449" i="4"/>
  <c r="H2449" i="4"/>
  <c r="I2448" i="4"/>
  <c r="H2448" i="4"/>
  <c r="I2447" i="4"/>
  <c r="H2447" i="4"/>
  <c r="I2446" i="4"/>
  <c r="H2446" i="4"/>
  <c r="I2445" i="4"/>
  <c r="H2445" i="4"/>
  <c r="I2444" i="4"/>
  <c r="H2444" i="4"/>
  <c r="I2443" i="4"/>
  <c r="H2443" i="4"/>
  <c r="I2442" i="4"/>
  <c r="H2442" i="4"/>
  <c r="I2441" i="4"/>
  <c r="H2441" i="4"/>
  <c r="I2440" i="4"/>
  <c r="H2440" i="4"/>
  <c r="I2439" i="4"/>
  <c r="H2439" i="4"/>
  <c r="I2438" i="4"/>
  <c r="H2438" i="4"/>
  <c r="I2437" i="4"/>
  <c r="H2437" i="4"/>
  <c r="I2436" i="4"/>
  <c r="H2436" i="4"/>
  <c r="I2435" i="4"/>
  <c r="H2435" i="4"/>
  <c r="I2434" i="4"/>
  <c r="H2434" i="4"/>
  <c r="I2433" i="4"/>
  <c r="H2433" i="4"/>
  <c r="I2432" i="4"/>
  <c r="H2432" i="4"/>
  <c r="I2431" i="4"/>
  <c r="H2431" i="4"/>
  <c r="I2430" i="4"/>
  <c r="H2430" i="4"/>
  <c r="I2429" i="4"/>
  <c r="H2429" i="4"/>
  <c r="I2428" i="4"/>
  <c r="H2428" i="4"/>
  <c r="I2427" i="4"/>
  <c r="H2427" i="4"/>
  <c r="I2426" i="4"/>
  <c r="H2426" i="4"/>
  <c r="I2425" i="4"/>
  <c r="H2425" i="4"/>
  <c r="I2424" i="4"/>
  <c r="H2424" i="4"/>
  <c r="I2423" i="4"/>
  <c r="H2423" i="4"/>
  <c r="I2422" i="4"/>
  <c r="H2422" i="4"/>
  <c r="I2421" i="4"/>
  <c r="H2421" i="4"/>
  <c r="I2420" i="4"/>
  <c r="H2420" i="4"/>
  <c r="I2419" i="4"/>
  <c r="H2419" i="4"/>
  <c r="I2418" i="4"/>
  <c r="H2418" i="4"/>
  <c r="I2417" i="4"/>
  <c r="H2417" i="4"/>
  <c r="I2416" i="4"/>
  <c r="H2416" i="4"/>
  <c r="I2415" i="4"/>
  <c r="H2415" i="4"/>
  <c r="I2414" i="4"/>
  <c r="H2414" i="4"/>
  <c r="I2413" i="4"/>
  <c r="H2413" i="4"/>
  <c r="I2412" i="4"/>
  <c r="H2412" i="4"/>
  <c r="I2411" i="4"/>
  <c r="H2411" i="4"/>
  <c r="I2410" i="4"/>
  <c r="H2410" i="4"/>
  <c r="I2409" i="4"/>
  <c r="H2409" i="4"/>
  <c r="I2408" i="4"/>
  <c r="H2408" i="4"/>
  <c r="I2407" i="4"/>
  <c r="H2407" i="4"/>
  <c r="I2406" i="4"/>
  <c r="H2406" i="4"/>
  <c r="I2405" i="4"/>
  <c r="H2405" i="4"/>
  <c r="I2404" i="4"/>
  <c r="H2404" i="4"/>
  <c r="I2403" i="4"/>
  <c r="H2403" i="4"/>
  <c r="I2402" i="4"/>
  <c r="H2402" i="4"/>
  <c r="I2401" i="4"/>
  <c r="H2401" i="4"/>
  <c r="I2400" i="4"/>
  <c r="H2400" i="4"/>
  <c r="I2399" i="4"/>
  <c r="H2399" i="4"/>
  <c r="I2398" i="4"/>
  <c r="H2398" i="4"/>
  <c r="I2397" i="4"/>
  <c r="H2397" i="4"/>
  <c r="I2396" i="4"/>
  <c r="H2396" i="4"/>
  <c r="I2395" i="4"/>
  <c r="H2395" i="4"/>
  <c r="I2394" i="4"/>
  <c r="H2394" i="4"/>
  <c r="I2393" i="4"/>
  <c r="H2393" i="4"/>
  <c r="I2392" i="4"/>
  <c r="H2392" i="4"/>
  <c r="I2391" i="4"/>
  <c r="H2391" i="4"/>
  <c r="I2390" i="4"/>
  <c r="H2390" i="4"/>
  <c r="I2389" i="4"/>
  <c r="H2389" i="4"/>
  <c r="I2388" i="4"/>
  <c r="H2388" i="4"/>
  <c r="I2387" i="4"/>
  <c r="H2387" i="4"/>
  <c r="I2386" i="4"/>
  <c r="H2386" i="4"/>
  <c r="I2385" i="4"/>
  <c r="H2385" i="4"/>
  <c r="I2384" i="4"/>
  <c r="H2384" i="4"/>
  <c r="I2383" i="4"/>
  <c r="H2383" i="4"/>
  <c r="I2382" i="4"/>
  <c r="H2382" i="4"/>
  <c r="I2381" i="4"/>
  <c r="H2381" i="4"/>
  <c r="I2380" i="4"/>
  <c r="H2380" i="4"/>
  <c r="I2379" i="4"/>
  <c r="H2379" i="4"/>
  <c r="I2378" i="4"/>
  <c r="H2378" i="4"/>
  <c r="I2377" i="4"/>
  <c r="H2377" i="4"/>
  <c r="I2376" i="4"/>
  <c r="H2376" i="4"/>
  <c r="I2375" i="4"/>
  <c r="H2375" i="4"/>
  <c r="I2374" i="4"/>
  <c r="H2374" i="4"/>
  <c r="I2373" i="4"/>
  <c r="H2373" i="4"/>
  <c r="I2372" i="4"/>
  <c r="H2372" i="4"/>
  <c r="I2371" i="4"/>
  <c r="H2371" i="4"/>
  <c r="I2370" i="4"/>
  <c r="H2370" i="4"/>
  <c r="I2369" i="4"/>
  <c r="H2369" i="4"/>
  <c r="I2368" i="4"/>
  <c r="H2368" i="4"/>
  <c r="I2367" i="4"/>
  <c r="H2367" i="4"/>
  <c r="I2366" i="4"/>
  <c r="H2366" i="4"/>
  <c r="I2365" i="4"/>
  <c r="H2365" i="4"/>
  <c r="I2364" i="4"/>
  <c r="H2364" i="4"/>
  <c r="I2363" i="4"/>
  <c r="H2363" i="4"/>
  <c r="I2362" i="4"/>
  <c r="H2362" i="4"/>
  <c r="I2361" i="4"/>
  <c r="H2361" i="4"/>
  <c r="I2360" i="4"/>
  <c r="H2360" i="4"/>
  <c r="I2359" i="4"/>
  <c r="H2359" i="4"/>
  <c r="I2358" i="4"/>
  <c r="H2358" i="4"/>
  <c r="I2357" i="4"/>
  <c r="H2357" i="4"/>
  <c r="I2356" i="4"/>
  <c r="H2356" i="4"/>
  <c r="I2355" i="4"/>
  <c r="H2355" i="4"/>
  <c r="I2354" i="4"/>
  <c r="H2354" i="4"/>
  <c r="I2353" i="4"/>
  <c r="H2353" i="4"/>
  <c r="I2352" i="4"/>
  <c r="H2352" i="4"/>
  <c r="I2351" i="4"/>
  <c r="H2351" i="4"/>
  <c r="I2350" i="4"/>
  <c r="H2350" i="4"/>
  <c r="I2349" i="4"/>
  <c r="H2349" i="4"/>
  <c r="I2348" i="4"/>
  <c r="H2348" i="4"/>
  <c r="I2347" i="4"/>
  <c r="H2347" i="4"/>
  <c r="I2346" i="4"/>
  <c r="H2346" i="4"/>
  <c r="I2345" i="4"/>
  <c r="H2345" i="4"/>
  <c r="I2344" i="4"/>
  <c r="H2344" i="4"/>
  <c r="I2343" i="4"/>
  <c r="H2343" i="4"/>
  <c r="I2342" i="4"/>
  <c r="H2342" i="4"/>
  <c r="I2341" i="4"/>
  <c r="H2341" i="4"/>
  <c r="I2340" i="4"/>
  <c r="H2340" i="4"/>
  <c r="I2339" i="4"/>
  <c r="H2339" i="4"/>
  <c r="I2338" i="4"/>
  <c r="H2338" i="4"/>
  <c r="I2337" i="4"/>
  <c r="H2337" i="4"/>
  <c r="I2336" i="4"/>
  <c r="H2336" i="4"/>
  <c r="I2335" i="4"/>
  <c r="H2335" i="4"/>
  <c r="I2334" i="4"/>
  <c r="H2334" i="4"/>
  <c r="I2333" i="4"/>
  <c r="H2333" i="4"/>
  <c r="I2332" i="4"/>
  <c r="H2332" i="4"/>
  <c r="I2331" i="4"/>
  <c r="H2331" i="4"/>
  <c r="I2330" i="4"/>
  <c r="H2330" i="4"/>
  <c r="I2329" i="4"/>
  <c r="H2329" i="4"/>
  <c r="I2328" i="4"/>
  <c r="H2328" i="4"/>
  <c r="I2327" i="4"/>
  <c r="H2327" i="4"/>
  <c r="I2326" i="4"/>
  <c r="H2326" i="4"/>
  <c r="I2325" i="4"/>
  <c r="H2325" i="4"/>
  <c r="I2324" i="4"/>
  <c r="H2324" i="4"/>
  <c r="I2323" i="4"/>
  <c r="H2323" i="4"/>
  <c r="I2322" i="4"/>
  <c r="H2322" i="4"/>
  <c r="I2321" i="4"/>
  <c r="H2321" i="4"/>
  <c r="I2320" i="4"/>
  <c r="H2320" i="4"/>
  <c r="I2319" i="4"/>
  <c r="H2319" i="4"/>
  <c r="I2318" i="4"/>
  <c r="H2318" i="4"/>
  <c r="I2317" i="4"/>
  <c r="H2317" i="4"/>
  <c r="I2316" i="4"/>
  <c r="H2316" i="4"/>
  <c r="I2315" i="4"/>
  <c r="H2315" i="4"/>
  <c r="I2314" i="4"/>
  <c r="H2314" i="4"/>
  <c r="I2313" i="4"/>
  <c r="H2313" i="4"/>
  <c r="I2312" i="4"/>
  <c r="H2312" i="4"/>
  <c r="I2311" i="4"/>
  <c r="H2311" i="4"/>
  <c r="I2310" i="4"/>
  <c r="H2310" i="4"/>
  <c r="I2309" i="4"/>
  <c r="H2309" i="4"/>
  <c r="I2308" i="4"/>
  <c r="H2308" i="4"/>
  <c r="I2307" i="4"/>
  <c r="H2307" i="4"/>
  <c r="I2306" i="4"/>
  <c r="H2306" i="4"/>
  <c r="I2305" i="4"/>
  <c r="H2305" i="4"/>
  <c r="I2304" i="4"/>
  <c r="H2304" i="4"/>
  <c r="I2303" i="4"/>
  <c r="H2303" i="4"/>
  <c r="I2302" i="4"/>
  <c r="H2302" i="4"/>
  <c r="I2301" i="4"/>
  <c r="H2301" i="4"/>
  <c r="I2300" i="4"/>
  <c r="H2300" i="4"/>
  <c r="I2299" i="4"/>
  <c r="H2299" i="4"/>
  <c r="I2298" i="4"/>
  <c r="H2298" i="4"/>
  <c r="I2297" i="4"/>
  <c r="H2297" i="4"/>
  <c r="I2296" i="4"/>
  <c r="H2296" i="4"/>
  <c r="I2295" i="4"/>
  <c r="H2295" i="4"/>
  <c r="I2294" i="4"/>
  <c r="H2294" i="4"/>
  <c r="I2293" i="4"/>
  <c r="H2293" i="4"/>
  <c r="I2292" i="4"/>
  <c r="H2292" i="4"/>
  <c r="I2291" i="4"/>
  <c r="H2291" i="4"/>
  <c r="I2290" i="4"/>
  <c r="H2290" i="4"/>
  <c r="I2289" i="4"/>
  <c r="H2289" i="4"/>
  <c r="I2288" i="4"/>
  <c r="H2288" i="4"/>
  <c r="I2287" i="4"/>
  <c r="H2287" i="4"/>
  <c r="I2286" i="4"/>
  <c r="H2286" i="4"/>
  <c r="I2285" i="4"/>
  <c r="H2285" i="4"/>
  <c r="I2284" i="4"/>
  <c r="H2284" i="4"/>
  <c r="I2283" i="4"/>
  <c r="H2283" i="4"/>
  <c r="I2282" i="4"/>
  <c r="H2282" i="4"/>
  <c r="I2281" i="4"/>
  <c r="H2281" i="4"/>
  <c r="I2280" i="4"/>
  <c r="H2280" i="4"/>
  <c r="I2279" i="4"/>
  <c r="H2279" i="4"/>
  <c r="I2278" i="4"/>
  <c r="H2278" i="4"/>
  <c r="I2277" i="4"/>
  <c r="H2277" i="4"/>
  <c r="I2276" i="4"/>
  <c r="H2276" i="4"/>
  <c r="I2275" i="4"/>
  <c r="H2275" i="4"/>
  <c r="I2274" i="4"/>
  <c r="H2274" i="4"/>
  <c r="I2273" i="4"/>
  <c r="H2273" i="4"/>
  <c r="I2272" i="4"/>
  <c r="H2272" i="4"/>
  <c r="I2271" i="4"/>
  <c r="H2271" i="4"/>
  <c r="I2270" i="4"/>
  <c r="H2270" i="4"/>
  <c r="I2269" i="4"/>
  <c r="H2269" i="4"/>
  <c r="I2268" i="4"/>
  <c r="H2268" i="4"/>
  <c r="I2267" i="4"/>
  <c r="H2267" i="4"/>
  <c r="I2266" i="4"/>
  <c r="H2266" i="4"/>
  <c r="I2265" i="4"/>
  <c r="H2265" i="4"/>
  <c r="I2264" i="4"/>
  <c r="H2264" i="4"/>
  <c r="I2263" i="4"/>
  <c r="H2263" i="4"/>
  <c r="I2262" i="4"/>
  <c r="H2262" i="4"/>
  <c r="I2261" i="4"/>
  <c r="H2261" i="4"/>
  <c r="I2260" i="4"/>
  <c r="H2260" i="4"/>
  <c r="I2259" i="4"/>
  <c r="H2259" i="4"/>
  <c r="I2258" i="4"/>
  <c r="H2258" i="4"/>
  <c r="I2257" i="4"/>
  <c r="H2257" i="4"/>
  <c r="I2256" i="4"/>
  <c r="H2256" i="4"/>
  <c r="I2255" i="4"/>
  <c r="H2255" i="4"/>
  <c r="I2254" i="4"/>
  <c r="H2254" i="4"/>
  <c r="I2253" i="4"/>
  <c r="H2253" i="4"/>
  <c r="I2252" i="4"/>
  <c r="H2252" i="4"/>
  <c r="I2251" i="4"/>
  <c r="H2251" i="4"/>
  <c r="I2250" i="4"/>
  <c r="H2250" i="4"/>
  <c r="I2249" i="4"/>
  <c r="H2249" i="4"/>
  <c r="I2248" i="4"/>
  <c r="H2248" i="4"/>
  <c r="I2247" i="4"/>
  <c r="H2247" i="4"/>
  <c r="I2246" i="4"/>
  <c r="H2246" i="4"/>
  <c r="I2245" i="4"/>
  <c r="H2245" i="4"/>
  <c r="I2244" i="4"/>
  <c r="H2244" i="4"/>
  <c r="I2243" i="4"/>
  <c r="H2243" i="4"/>
  <c r="I2242" i="4"/>
  <c r="H2242" i="4"/>
  <c r="I2241" i="4"/>
  <c r="H2241" i="4"/>
  <c r="I2240" i="4"/>
  <c r="H2240" i="4"/>
  <c r="I2239" i="4"/>
  <c r="H2239" i="4"/>
  <c r="I2238" i="4"/>
  <c r="H2238" i="4"/>
  <c r="I2237" i="4"/>
  <c r="H2237" i="4"/>
  <c r="I2236" i="4"/>
  <c r="H2236" i="4"/>
  <c r="I2235" i="4"/>
  <c r="H2235" i="4"/>
  <c r="I2234" i="4"/>
  <c r="H2234" i="4"/>
  <c r="I2233" i="4"/>
  <c r="H2233" i="4"/>
  <c r="I2232" i="4"/>
  <c r="H2232" i="4"/>
  <c r="I2231" i="4"/>
  <c r="H2231" i="4"/>
  <c r="I2230" i="4"/>
  <c r="H2230" i="4"/>
  <c r="I2229" i="4"/>
  <c r="H2229" i="4"/>
  <c r="I2228" i="4"/>
  <c r="H2228" i="4"/>
  <c r="I2227" i="4"/>
  <c r="H2227" i="4"/>
  <c r="I2226" i="4"/>
  <c r="H2226" i="4"/>
  <c r="I2225" i="4"/>
  <c r="H2225" i="4"/>
  <c r="I2224" i="4"/>
  <c r="H2224" i="4"/>
  <c r="I2223" i="4"/>
  <c r="H2223" i="4"/>
  <c r="I2222" i="4"/>
  <c r="H2222" i="4"/>
  <c r="I2221" i="4"/>
  <c r="H2221" i="4"/>
  <c r="I2220" i="4"/>
  <c r="H2220" i="4"/>
  <c r="I2219" i="4"/>
  <c r="H2219" i="4"/>
  <c r="I2218" i="4"/>
  <c r="H2218" i="4"/>
  <c r="I2217" i="4"/>
  <c r="H2217" i="4"/>
  <c r="I2216" i="4"/>
  <c r="H2216" i="4"/>
  <c r="I2215" i="4"/>
  <c r="H2215" i="4"/>
  <c r="I2214" i="4"/>
  <c r="H2214" i="4"/>
  <c r="I2213" i="4"/>
  <c r="H2213" i="4"/>
  <c r="I2212" i="4"/>
  <c r="H2212" i="4"/>
  <c r="I2211" i="4"/>
  <c r="H2211" i="4"/>
  <c r="I2210" i="4"/>
  <c r="H2210" i="4"/>
  <c r="I2209" i="4"/>
  <c r="H2209" i="4"/>
  <c r="I2208" i="4"/>
  <c r="H2208" i="4"/>
  <c r="I2207" i="4"/>
  <c r="H2207" i="4"/>
  <c r="I2206" i="4"/>
  <c r="H2206" i="4"/>
  <c r="I2205" i="4"/>
  <c r="H2205" i="4"/>
  <c r="I2204" i="4"/>
  <c r="H2204" i="4"/>
  <c r="I2203" i="4"/>
  <c r="H2203" i="4"/>
  <c r="I2202" i="4"/>
  <c r="H2202" i="4"/>
  <c r="I2201" i="4"/>
  <c r="H2201" i="4"/>
  <c r="I2200" i="4"/>
  <c r="H2200" i="4"/>
  <c r="I2199" i="4"/>
  <c r="H2199" i="4"/>
  <c r="I2198" i="4"/>
  <c r="H2198" i="4"/>
  <c r="I2197" i="4"/>
  <c r="H2197" i="4"/>
  <c r="I2196" i="4"/>
  <c r="H2196" i="4"/>
  <c r="I2195" i="4"/>
  <c r="H2195" i="4"/>
  <c r="I2194" i="4"/>
  <c r="H2194" i="4"/>
  <c r="I2193" i="4"/>
  <c r="H2193" i="4"/>
  <c r="I2192" i="4"/>
  <c r="H2192" i="4"/>
  <c r="I2191" i="4"/>
  <c r="H2191" i="4"/>
  <c r="I2190" i="4"/>
  <c r="H2190" i="4"/>
  <c r="I2189" i="4"/>
  <c r="H2189" i="4"/>
  <c r="I2188" i="4"/>
  <c r="H2188" i="4"/>
  <c r="I2187" i="4"/>
  <c r="H2187" i="4"/>
  <c r="I2186" i="4"/>
  <c r="H2186" i="4"/>
  <c r="I2185" i="4"/>
  <c r="H2185" i="4"/>
  <c r="I2184" i="4"/>
  <c r="H2184" i="4"/>
  <c r="I2183" i="4"/>
  <c r="H2183" i="4"/>
  <c r="I2182" i="4"/>
  <c r="H2182" i="4"/>
  <c r="I2181" i="4"/>
  <c r="H2181" i="4"/>
  <c r="I2180" i="4"/>
  <c r="H2180" i="4"/>
  <c r="I2179" i="4"/>
  <c r="H2179" i="4"/>
  <c r="I2178" i="4"/>
  <c r="H2178" i="4"/>
  <c r="I2177" i="4"/>
  <c r="H2177" i="4"/>
  <c r="I2176" i="4"/>
  <c r="H2176" i="4"/>
  <c r="I2175" i="4"/>
  <c r="H2175" i="4"/>
  <c r="I2174" i="4"/>
  <c r="H2174" i="4"/>
  <c r="I2173" i="4"/>
  <c r="H2173" i="4"/>
  <c r="I2172" i="4"/>
  <c r="H2172" i="4"/>
  <c r="I2171" i="4"/>
  <c r="H2171" i="4"/>
  <c r="I2170" i="4"/>
  <c r="H2170" i="4"/>
  <c r="I2169" i="4"/>
  <c r="H2169" i="4"/>
  <c r="I2168" i="4"/>
  <c r="H2168" i="4"/>
  <c r="I2167" i="4"/>
  <c r="H2167" i="4"/>
  <c r="I2166" i="4"/>
  <c r="H2166" i="4"/>
  <c r="I2165" i="4"/>
  <c r="H2165" i="4"/>
  <c r="I2164" i="4"/>
  <c r="H2164" i="4"/>
  <c r="I2163" i="4"/>
  <c r="H2163" i="4"/>
  <c r="I2162" i="4"/>
  <c r="H2162" i="4"/>
  <c r="I2161" i="4"/>
  <c r="H2161" i="4"/>
  <c r="I2160" i="4"/>
  <c r="H2160" i="4"/>
  <c r="I2159" i="4"/>
  <c r="H2159" i="4"/>
  <c r="I2158" i="4"/>
  <c r="H2158" i="4"/>
  <c r="I2157" i="4"/>
  <c r="H2157" i="4"/>
  <c r="I2156" i="4"/>
  <c r="H2156" i="4"/>
  <c r="I2155" i="4"/>
  <c r="H2155" i="4"/>
  <c r="I2154" i="4"/>
  <c r="H2154" i="4"/>
  <c r="I2153" i="4"/>
  <c r="H2153" i="4"/>
  <c r="I2152" i="4"/>
  <c r="H2152" i="4"/>
  <c r="I2151" i="4"/>
  <c r="H2151" i="4"/>
  <c r="I2150" i="4"/>
  <c r="H2150" i="4"/>
  <c r="I2149" i="4"/>
  <c r="H2149" i="4"/>
  <c r="I2148" i="4"/>
  <c r="H2148" i="4"/>
  <c r="I2147" i="4"/>
  <c r="H2147" i="4"/>
  <c r="I2146" i="4"/>
  <c r="H2146" i="4"/>
  <c r="I2145" i="4"/>
  <c r="H2145" i="4"/>
  <c r="I2144" i="4"/>
  <c r="H2144" i="4"/>
  <c r="I2143" i="4"/>
  <c r="H2143" i="4"/>
  <c r="I2142" i="4"/>
  <c r="H2142" i="4"/>
  <c r="I2141" i="4"/>
  <c r="H2141" i="4"/>
  <c r="I2140" i="4"/>
  <c r="H2140" i="4"/>
  <c r="I2139" i="4"/>
  <c r="H2139" i="4"/>
  <c r="I2138" i="4"/>
  <c r="H2138" i="4"/>
  <c r="I2137" i="4"/>
  <c r="H2137" i="4"/>
  <c r="I2136" i="4"/>
  <c r="H2136" i="4"/>
  <c r="I2135" i="4"/>
  <c r="H2135" i="4"/>
  <c r="I2134" i="4"/>
  <c r="H2134" i="4"/>
  <c r="I2133" i="4"/>
  <c r="H2133" i="4"/>
  <c r="I2132" i="4"/>
  <c r="H2132" i="4"/>
  <c r="I2131" i="4"/>
  <c r="H2131" i="4"/>
  <c r="I2130" i="4"/>
  <c r="H2130" i="4"/>
  <c r="I2129" i="4"/>
  <c r="H2129" i="4"/>
  <c r="I2128" i="4"/>
  <c r="H2128" i="4"/>
  <c r="I2127" i="4"/>
  <c r="H2127" i="4"/>
  <c r="I2126" i="4"/>
  <c r="H2126" i="4"/>
  <c r="I2125" i="4"/>
  <c r="H2125" i="4"/>
  <c r="I2124" i="4"/>
  <c r="H2124" i="4"/>
  <c r="I2123" i="4"/>
  <c r="H2123" i="4"/>
  <c r="I2122" i="4"/>
  <c r="H2122" i="4"/>
  <c r="I2121" i="4"/>
  <c r="H2121" i="4"/>
  <c r="I2120" i="4"/>
  <c r="H2120" i="4"/>
  <c r="I2119" i="4"/>
  <c r="H2119" i="4"/>
  <c r="I2118" i="4"/>
  <c r="H2118" i="4"/>
  <c r="I2117" i="4"/>
  <c r="H2117" i="4"/>
  <c r="I2116" i="4"/>
  <c r="H2116" i="4"/>
  <c r="I2115" i="4"/>
  <c r="H2115" i="4"/>
  <c r="I2114" i="4"/>
  <c r="H2114" i="4"/>
  <c r="I2113" i="4"/>
  <c r="H2113" i="4"/>
  <c r="I2112" i="4"/>
  <c r="H2112" i="4"/>
  <c r="I2111" i="4"/>
  <c r="H2111" i="4"/>
  <c r="I2110" i="4"/>
  <c r="H2110" i="4"/>
  <c r="I2109" i="4"/>
  <c r="H2109" i="4"/>
  <c r="I2108" i="4"/>
  <c r="H2108" i="4"/>
  <c r="I2107" i="4"/>
  <c r="H2107" i="4"/>
  <c r="I2106" i="4"/>
  <c r="H2106" i="4"/>
  <c r="I2105" i="4"/>
  <c r="H2105" i="4"/>
  <c r="I2104" i="4"/>
  <c r="H2104" i="4"/>
  <c r="I2103" i="4"/>
  <c r="H2103" i="4"/>
  <c r="I2102" i="4"/>
  <c r="H2102" i="4"/>
  <c r="I2101" i="4"/>
  <c r="H2101" i="4"/>
  <c r="I2100" i="4"/>
  <c r="H2100" i="4"/>
  <c r="I2099" i="4"/>
  <c r="H2099" i="4"/>
  <c r="I2098" i="4"/>
  <c r="H2098" i="4"/>
  <c r="I2097" i="4"/>
  <c r="H2097" i="4"/>
  <c r="I2096" i="4"/>
  <c r="H2096" i="4"/>
  <c r="I2095" i="4"/>
  <c r="H2095" i="4"/>
  <c r="I2094" i="4"/>
  <c r="H2094" i="4"/>
  <c r="I2093" i="4"/>
  <c r="H2093" i="4"/>
  <c r="I2092" i="4"/>
  <c r="H2092" i="4"/>
  <c r="I2091" i="4"/>
  <c r="H2091" i="4"/>
  <c r="I2090" i="4"/>
  <c r="H2090" i="4"/>
  <c r="I2089" i="4"/>
  <c r="H2089" i="4"/>
  <c r="I2088" i="4"/>
  <c r="H2088" i="4"/>
  <c r="I2087" i="4"/>
  <c r="H2087" i="4"/>
  <c r="I2086" i="4"/>
  <c r="H2086" i="4"/>
  <c r="I2085" i="4"/>
  <c r="H2085" i="4"/>
  <c r="I2084" i="4"/>
  <c r="H2084" i="4"/>
  <c r="I2083" i="4"/>
  <c r="H2083" i="4"/>
  <c r="I2082" i="4"/>
  <c r="H2082" i="4"/>
  <c r="I2081" i="4"/>
  <c r="H2081" i="4"/>
  <c r="I2080" i="4"/>
  <c r="H2080" i="4"/>
  <c r="I2079" i="4"/>
  <c r="H2079" i="4"/>
  <c r="I2078" i="4"/>
  <c r="H2078" i="4"/>
  <c r="I2077" i="4"/>
  <c r="H2077" i="4"/>
  <c r="I2076" i="4"/>
  <c r="H2076" i="4"/>
  <c r="I2075" i="4"/>
  <c r="H2075" i="4"/>
  <c r="I2074" i="4"/>
  <c r="H2074" i="4"/>
  <c r="I2073" i="4"/>
  <c r="H2073" i="4"/>
  <c r="I2072" i="4"/>
  <c r="H2072" i="4"/>
  <c r="I2071" i="4"/>
  <c r="H2071" i="4"/>
  <c r="I2070" i="4"/>
  <c r="H2070" i="4"/>
  <c r="I2069" i="4"/>
  <c r="H2069" i="4"/>
  <c r="I2068" i="4"/>
  <c r="H2068" i="4"/>
  <c r="I2067" i="4"/>
  <c r="H2067" i="4"/>
  <c r="I2066" i="4"/>
  <c r="H2066" i="4"/>
  <c r="I2065" i="4"/>
  <c r="H2065" i="4"/>
  <c r="I2064" i="4"/>
  <c r="H2064" i="4"/>
  <c r="I2063" i="4"/>
  <c r="H2063" i="4"/>
  <c r="I2062" i="4"/>
  <c r="H2062" i="4"/>
  <c r="I2061" i="4"/>
  <c r="H2061" i="4"/>
  <c r="I2060" i="4"/>
  <c r="H2060" i="4"/>
  <c r="I2059" i="4"/>
  <c r="H2059" i="4"/>
  <c r="I2058" i="4"/>
  <c r="H2058" i="4"/>
  <c r="I2057" i="4"/>
  <c r="H2057" i="4"/>
  <c r="I2056" i="4"/>
  <c r="H2056" i="4"/>
  <c r="I2055" i="4"/>
  <c r="H2055" i="4"/>
  <c r="I2054" i="4"/>
  <c r="H2054" i="4"/>
  <c r="I2053" i="4"/>
  <c r="H2053" i="4"/>
  <c r="I2052" i="4"/>
  <c r="H2052" i="4"/>
  <c r="I2051" i="4"/>
  <c r="H2051" i="4"/>
  <c r="I2050" i="4"/>
  <c r="H2050" i="4"/>
  <c r="I2049" i="4"/>
  <c r="H2049" i="4"/>
  <c r="I2048" i="4"/>
  <c r="H2048" i="4"/>
  <c r="I2047" i="4"/>
  <c r="H2047" i="4"/>
  <c r="I2046" i="4"/>
  <c r="H2046" i="4"/>
  <c r="I2045" i="4"/>
  <c r="H2045" i="4"/>
  <c r="I2044" i="4"/>
  <c r="H2044" i="4"/>
  <c r="I2043" i="4"/>
  <c r="H2043" i="4"/>
  <c r="I2042" i="4"/>
  <c r="H2042" i="4"/>
  <c r="I2041" i="4"/>
  <c r="H2041" i="4"/>
  <c r="I2040" i="4"/>
  <c r="H2040" i="4"/>
  <c r="I2039" i="4"/>
  <c r="H2039" i="4"/>
  <c r="I2038" i="4"/>
  <c r="H2038" i="4"/>
  <c r="I2037" i="4"/>
  <c r="H2037" i="4"/>
  <c r="I2036" i="4"/>
  <c r="H2036" i="4"/>
  <c r="I2035" i="4"/>
  <c r="H2035" i="4"/>
  <c r="I2034" i="4"/>
  <c r="H2034" i="4"/>
  <c r="I2033" i="4"/>
  <c r="H2033" i="4"/>
  <c r="I2032" i="4"/>
  <c r="H2032" i="4"/>
  <c r="I2031" i="4"/>
  <c r="H2031" i="4"/>
  <c r="I2030" i="4"/>
  <c r="H2030" i="4"/>
  <c r="I2029" i="4"/>
  <c r="H2029" i="4"/>
  <c r="I2028" i="4"/>
  <c r="H2028" i="4"/>
  <c r="I2027" i="4"/>
  <c r="H2027" i="4"/>
  <c r="I2026" i="4"/>
  <c r="H2026" i="4"/>
  <c r="I2025" i="4"/>
  <c r="H2025" i="4"/>
  <c r="I2024" i="4"/>
  <c r="H2024" i="4"/>
  <c r="I2023" i="4"/>
  <c r="H2023" i="4"/>
  <c r="I2022" i="4"/>
  <c r="H2022" i="4"/>
  <c r="I2021" i="4"/>
  <c r="H2021" i="4"/>
  <c r="I2020" i="4"/>
  <c r="H2020" i="4"/>
  <c r="I2019" i="4"/>
  <c r="H2019" i="4"/>
  <c r="I2018" i="4"/>
  <c r="H2018" i="4"/>
  <c r="I2017" i="4"/>
  <c r="H2017" i="4"/>
  <c r="I2016" i="4"/>
  <c r="H2016" i="4"/>
  <c r="I2015" i="4"/>
  <c r="H2015" i="4"/>
  <c r="I2014" i="4"/>
  <c r="H2014" i="4"/>
  <c r="I2013" i="4"/>
  <c r="H2013" i="4"/>
  <c r="I2012" i="4"/>
  <c r="H2012" i="4"/>
  <c r="I2011" i="4"/>
  <c r="H2011" i="4"/>
  <c r="I2010" i="4"/>
  <c r="H2010" i="4"/>
  <c r="I2009" i="4"/>
  <c r="H2009" i="4"/>
  <c r="I2008" i="4"/>
  <c r="H2008" i="4"/>
  <c r="I2007" i="4"/>
  <c r="H2007" i="4"/>
  <c r="I2006" i="4"/>
  <c r="H2006" i="4"/>
  <c r="I2005" i="4"/>
  <c r="H2005" i="4"/>
  <c r="I2004" i="4"/>
  <c r="H2004" i="4"/>
  <c r="I2003" i="4"/>
  <c r="H2003" i="4"/>
  <c r="I2002" i="4"/>
  <c r="H2002" i="4"/>
  <c r="I2001" i="4"/>
  <c r="H2001" i="4"/>
  <c r="I2000" i="4"/>
  <c r="H2000" i="4"/>
  <c r="I1999" i="4"/>
  <c r="H1999" i="4"/>
  <c r="I1998" i="4"/>
  <c r="H1998" i="4"/>
  <c r="I1997" i="4"/>
  <c r="H1997" i="4"/>
  <c r="I1996" i="4"/>
  <c r="H1996" i="4"/>
  <c r="I1995" i="4"/>
  <c r="H1995" i="4"/>
  <c r="I1994" i="4"/>
  <c r="H1994" i="4"/>
  <c r="I1993" i="4"/>
  <c r="H1993" i="4"/>
  <c r="I1992" i="4"/>
  <c r="H1992" i="4"/>
  <c r="I1991" i="4"/>
  <c r="H1991" i="4"/>
  <c r="I1990" i="4"/>
  <c r="H1990" i="4"/>
  <c r="I1989" i="4"/>
  <c r="H1989" i="4"/>
  <c r="I1988" i="4"/>
  <c r="H1988" i="4"/>
  <c r="I1987" i="4"/>
  <c r="H1987" i="4"/>
  <c r="I1986" i="4"/>
  <c r="H1986" i="4"/>
  <c r="I1985" i="4"/>
  <c r="H1985" i="4"/>
  <c r="I1984" i="4"/>
  <c r="H1984" i="4"/>
  <c r="I1983" i="4"/>
  <c r="H1983" i="4"/>
  <c r="I1982" i="4"/>
  <c r="H1982" i="4"/>
  <c r="I1981" i="4"/>
  <c r="H1981" i="4"/>
  <c r="I1980" i="4"/>
  <c r="H1980" i="4"/>
  <c r="I1979" i="4"/>
  <c r="H1979" i="4"/>
  <c r="I1978" i="4"/>
  <c r="H1978" i="4"/>
  <c r="I1977" i="4"/>
  <c r="H1977" i="4"/>
  <c r="I1976" i="4"/>
  <c r="H1976" i="4"/>
  <c r="I1975" i="4"/>
  <c r="H1975" i="4"/>
  <c r="I1974" i="4"/>
  <c r="H1974" i="4"/>
  <c r="I1973" i="4"/>
  <c r="H1973" i="4"/>
  <c r="I1972" i="4"/>
  <c r="H1972" i="4"/>
  <c r="I1971" i="4"/>
  <c r="H1971" i="4"/>
  <c r="I1970" i="4"/>
  <c r="H1970" i="4"/>
  <c r="I1969" i="4"/>
  <c r="H1969" i="4"/>
  <c r="I1968" i="4"/>
  <c r="H1968" i="4"/>
  <c r="I1967" i="4"/>
  <c r="H1967" i="4"/>
  <c r="I1966" i="4"/>
  <c r="H1966" i="4"/>
  <c r="I1965" i="4"/>
  <c r="H1965" i="4"/>
  <c r="I1964" i="4"/>
  <c r="H1964" i="4"/>
  <c r="I1963" i="4"/>
  <c r="H1963" i="4"/>
  <c r="I1962" i="4"/>
  <c r="H1962" i="4"/>
  <c r="I1961" i="4"/>
  <c r="H1961" i="4"/>
  <c r="I1960" i="4"/>
  <c r="H1960" i="4"/>
  <c r="I1959" i="4"/>
  <c r="H1959" i="4"/>
  <c r="I1958" i="4"/>
  <c r="H1958" i="4"/>
  <c r="I1957" i="4"/>
  <c r="H1957" i="4"/>
  <c r="I1956" i="4"/>
  <c r="H1956" i="4"/>
  <c r="I1955" i="4"/>
  <c r="H1955" i="4"/>
  <c r="I1954" i="4"/>
  <c r="H1954" i="4"/>
  <c r="I1953" i="4"/>
  <c r="H1953" i="4"/>
  <c r="I1952" i="4"/>
  <c r="H1952" i="4"/>
  <c r="I1951" i="4"/>
  <c r="H1951" i="4"/>
  <c r="I1950" i="4"/>
  <c r="H1950" i="4"/>
  <c r="I1949" i="4"/>
  <c r="H1949" i="4"/>
  <c r="I1948" i="4"/>
  <c r="H1948" i="4"/>
  <c r="I1947" i="4"/>
  <c r="H1947" i="4"/>
  <c r="I1946" i="4"/>
  <c r="H1946" i="4"/>
  <c r="I1945" i="4"/>
  <c r="H1945" i="4"/>
  <c r="I1944" i="4"/>
  <c r="H1944" i="4"/>
  <c r="I1943" i="4"/>
  <c r="H1943" i="4"/>
  <c r="I1942" i="4"/>
  <c r="H1942" i="4"/>
  <c r="I1941" i="4"/>
  <c r="H1941" i="4"/>
  <c r="I1940" i="4"/>
  <c r="H1940" i="4"/>
  <c r="I1939" i="4"/>
  <c r="H1939" i="4"/>
  <c r="I1938" i="4"/>
  <c r="H1938" i="4"/>
  <c r="I1937" i="4"/>
  <c r="H1937" i="4"/>
  <c r="I1936" i="4"/>
  <c r="H1936" i="4"/>
  <c r="I1935" i="4"/>
  <c r="H1935" i="4"/>
  <c r="I1934" i="4"/>
  <c r="H1934" i="4"/>
  <c r="I1933" i="4"/>
  <c r="H1933" i="4"/>
  <c r="I1932" i="4"/>
  <c r="H1932" i="4"/>
  <c r="I1931" i="4"/>
  <c r="H1931" i="4"/>
  <c r="I1930" i="4"/>
  <c r="H1930" i="4"/>
  <c r="I1929" i="4"/>
  <c r="H1929" i="4"/>
  <c r="I1928" i="4"/>
  <c r="H1928" i="4"/>
  <c r="I1927" i="4"/>
  <c r="H1927" i="4"/>
  <c r="I1926" i="4"/>
  <c r="H1926" i="4"/>
  <c r="I1925" i="4"/>
  <c r="H1925" i="4"/>
  <c r="I1924" i="4"/>
  <c r="H1924" i="4"/>
  <c r="I1923" i="4"/>
  <c r="H1923" i="4"/>
  <c r="I1922" i="4"/>
  <c r="H1922" i="4"/>
  <c r="I1921" i="4"/>
  <c r="H1921" i="4"/>
  <c r="I1920" i="4"/>
  <c r="H1920" i="4"/>
  <c r="I1919" i="4"/>
  <c r="H1919" i="4"/>
  <c r="I1918" i="4"/>
  <c r="H1918" i="4"/>
  <c r="I1917" i="4"/>
  <c r="H1917" i="4"/>
  <c r="I1916" i="4"/>
  <c r="H1916" i="4"/>
  <c r="I1915" i="4"/>
  <c r="H1915" i="4"/>
  <c r="I1914" i="4"/>
  <c r="H1914" i="4"/>
  <c r="I1913" i="4"/>
  <c r="H1913" i="4"/>
  <c r="I1912" i="4"/>
  <c r="H1912" i="4"/>
  <c r="I1911" i="4"/>
  <c r="H1911" i="4"/>
  <c r="I1910" i="4"/>
  <c r="H1910" i="4"/>
  <c r="I1909" i="4"/>
  <c r="H1909" i="4"/>
  <c r="I1908" i="4"/>
  <c r="H1908" i="4"/>
  <c r="I1907" i="4"/>
  <c r="H1907" i="4"/>
  <c r="I1906" i="4"/>
  <c r="H1906" i="4"/>
  <c r="I1905" i="4"/>
  <c r="H1905" i="4"/>
  <c r="I1904" i="4"/>
  <c r="H1904" i="4"/>
  <c r="I1903" i="4"/>
  <c r="H1903" i="4"/>
  <c r="I1902" i="4"/>
  <c r="H1902" i="4"/>
  <c r="I1901" i="4"/>
  <c r="H1901" i="4"/>
  <c r="I1900" i="4"/>
  <c r="H1900" i="4"/>
  <c r="I1899" i="4"/>
  <c r="H1899" i="4"/>
  <c r="I1898" i="4"/>
  <c r="H1898" i="4"/>
  <c r="I1897" i="4"/>
  <c r="H1897" i="4"/>
  <c r="I1896" i="4"/>
  <c r="H1896" i="4"/>
  <c r="I1895" i="4"/>
  <c r="H1895" i="4"/>
  <c r="I1894" i="4"/>
  <c r="H1894" i="4"/>
  <c r="I1893" i="4"/>
  <c r="H1893" i="4"/>
  <c r="I1892" i="4"/>
  <c r="H1892" i="4"/>
  <c r="I1891" i="4"/>
  <c r="H1891" i="4"/>
  <c r="I1890" i="4"/>
  <c r="H1890" i="4"/>
  <c r="I1889" i="4"/>
  <c r="H1889" i="4"/>
  <c r="I1888" i="4"/>
  <c r="H1888" i="4"/>
  <c r="I1887" i="4"/>
  <c r="H1887" i="4"/>
  <c r="I1886" i="4"/>
  <c r="H1886" i="4"/>
  <c r="I1885" i="4"/>
  <c r="H1885" i="4"/>
  <c r="I1884" i="4"/>
  <c r="H1884" i="4"/>
  <c r="I1883" i="4"/>
  <c r="H1883" i="4"/>
  <c r="I1882" i="4"/>
  <c r="H1882" i="4"/>
  <c r="I1881" i="4"/>
  <c r="H1881" i="4"/>
  <c r="I1880" i="4"/>
  <c r="H1880" i="4"/>
  <c r="I1879" i="4"/>
  <c r="H1879" i="4"/>
  <c r="I1878" i="4"/>
  <c r="H1878" i="4"/>
  <c r="I1877" i="4"/>
  <c r="H1877" i="4"/>
  <c r="I1876" i="4"/>
  <c r="H1876" i="4"/>
  <c r="I1875" i="4"/>
  <c r="H1875" i="4"/>
  <c r="I1874" i="4"/>
  <c r="H1874" i="4"/>
  <c r="I1873" i="4"/>
  <c r="H1873" i="4"/>
  <c r="I1872" i="4"/>
  <c r="H1872" i="4"/>
  <c r="I1871" i="4"/>
  <c r="H1871" i="4"/>
  <c r="I1870" i="4"/>
  <c r="H1870" i="4"/>
  <c r="I1869" i="4"/>
  <c r="H1869" i="4"/>
  <c r="I1868" i="4"/>
  <c r="H1868" i="4"/>
  <c r="I1867" i="4"/>
  <c r="H1867" i="4"/>
  <c r="I1866" i="4"/>
  <c r="H1866" i="4"/>
  <c r="I1865" i="4"/>
  <c r="H1865" i="4"/>
  <c r="I1864" i="4"/>
  <c r="H1864" i="4"/>
  <c r="I1863" i="4"/>
  <c r="H1863" i="4"/>
  <c r="I1862" i="4"/>
  <c r="H1862" i="4"/>
  <c r="I1861" i="4"/>
  <c r="H1861" i="4"/>
  <c r="I1860" i="4"/>
  <c r="H1860" i="4"/>
  <c r="I1859" i="4"/>
  <c r="H1859" i="4"/>
  <c r="I1858" i="4"/>
  <c r="H1858" i="4"/>
  <c r="I1857" i="4"/>
  <c r="H1857" i="4"/>
  <c r="I1856" i="4"/>
  <c r="H1856" i="4"/>
  <c r="I1855" i="4"/>
  <c r="H1855" i="4"/>
  <c r="I1854" i="4"/>
  <c r="H1854" i="4"/>
  <c r="I1853" i="4"/>
  <c r="H1853" i="4"/>
  <c r="I1852" i="4"/>
  <c r="H1852" i="4"/>
  <c r="I1851" i="4"/>
  <c r="H1851" i="4"/>
  <c r="I1850" i="4"/>
  <c r="H1850" i="4"/>
  <c r="I1849" i="4"/>
  <c r="H1849" i="4"/>
  <c r="I1848" i="4"/>
  <c r="H1848" i="4"/>
  <c r="I1847" i="4"/>
  <c r="H1847" i="4"/>
  <c r="I1846" i="4"/>
  <c r="H1846" i="4"/>
  <c r="I1845" i="4"/>
  <c r="H1845" i="4"/>
  <c r="I1844" i="4"/>
  <c r="H1844" i="4"/>
  <c r="I1843" i="4"/>
  <c r="H1843" i="4"/>
  <c r="I1842" i="4"/>
  <c r="H1842" i="4"/>
  <c r="I1841" i="4"/>
  <c r="H1841" i="4"/>
  <c r="I1840" i="4"/>
  <c r="H1840" i="4"/>
  <c r="I1839" i="4"/>
  <c r="H1839" i="4"/>
  <c r="I1838" i="4"/>
  <c r="H1838" i="4"/>
  <c r="I1837" i="4"/>
  <c r="H1837" i="4"/>
  <c r="I1836" i="4"/>
  <c r="H1836" i="4"/>
  <c r="I1835" i="4"/>
  <c r="H1835" i="4"/>
  <c r="I1834" i="4"/>
  <c r="H1834" i="4"/>
  <c r="I1833" i="4"/>
  <c r="H1833" i="4"/>
  <c r="I1832" i="4"/>
  <c r="H1832" i="4"/>
  <c r="I1831" i="4"/>
  <c r="H1831" i="4"/>
  <c r="I1830" i="4"/>
  <c r="H1830" i="4"/>
  <c r="I1829" i="4"/>
  <c r="H1829" i="4"/>
  <c r="I1828" i="4"/>
  <c r="H1828" i="4"/>
  <c r="I1827" i="4"/>
  <c r="H1827" i="4"/>
  <c r="I1826" i="4"/>
  <c r="H1826" i="4"/>
  <c r="I1825" i="4"/>
  <c r="H1825" i="4"/>
  <c r="I1824" i="4"/>
  <c r="H1824" i="4"/>
  <c r="I1823" i="4"/>
  <c r="H1823" i="4"/>
  <c r="I1822" i="4"/>
  <c r="H1822" i="4"/>
  <c r="I1821" i="4"/>
  <c r="H1821" i="4"/>
  <c r="I1820" i="4"/>
  <c r="H1820" i="4"/>
  <c r="I1819" i="4"/>
  <c r="H1819" i="4"/>
  <c r="I1818" i="4"/>
  <c r="H1818" i="4"/>
  <c r="I1817" i="4"/>
  <c r="H1817" i="4"/>
  <c r="I1816" i="4"/>
  <c r="H1816" i="4"/>
  <c r="I1815" i="4"/>
  <c r="H1815" i="4"/>
  <c r="I1814" i="4"/>
  <c r="H1814" i="4"/>
  <c r="I1813" i="4"/>
  <c r="H1813" i="4"/>
  <c r="I1812" i="4"/>
  <c r="H1812" i="4"/>
  <c r="I1811" i="4"/>
  <c r="H1811" i="4"/>
  <c r="I1810" i="4"/>
  <c r="H1810" i="4"/>
  <c r="I1809" i="4"/>
  <c r="H1809" i="4"/>
  <c r="I1808" i="4"/>
  <c r="H1808" i="4"/>
  <c r="I1807" i="4"/>
  <c r="H1807" i="4"/>
  <c r="I1806" i="4"/>
  <c r="H1806" i="4"/>
  <c r="I1805" i="4"/>
  <c r="H1805" i="4"/>
  <c r="I1804" i="4"/>
  <c r="H1804" i="4"/>
  <c r="I1803" i="4"/>
  <c r="H1803" i="4"/>
  <c r="I1802" i="4"/>
  <c r="H1802" i="4"/>
  <c r="I1801" i="4"/>
  <c r="H1801" i="4"/>
  <c r="I1800" i="4"/>
  <c r="H1800" i="4"/>
  <c r="I1799" i="4"/>
  <c r="H1799" i="4"/>
  <c r="I1798" i="4"/>
  <c r="H1798" i="4"/>
  <c r="I1797" i="4"/>
  <c r="H1797" i="4"/>
  <c r="I1796" i="4"/>
  <c r="H1796" i="4"/>
  <c r="I1795" i="4"/>
  <c r="H1795" i="4"/>
  <c r="I1794" i="4"/>
  <c r="H1794" i="4"/>
  <c r="I1793" i="4"/>
  <c r="H1793" i="4"/>
  <c r="I1792" i="4"/>
  <c r="H1792" i="4"/>
  <c r="I1791" i="4"/>
  <c r="H1791" i="4"/>
  <c r="I1790" i="4"/>
  <c r="H1790" i="4"/>
  <c r="I1789" i="4"/>
  <c r="H1789" i="4"/>
  <c r="I1788" i="4"/>
  <c r="H1788" i="4"/>
  <c r="I1787" i="4"/>
  <c r="H1787" i="4"/>
  <c r="I1786" i="4"/>
  <c r="H1786" i="4"/>
  <c r="I1785" i="4"/>
  <c r="H1785" i="4"/>
  <c r="I1784" i="4"/>
  <c r="H1784" i="4"/>
  <c r="I1783" i="4"/>
  <c r="H1783" i="4"/>
  <c r="I1782" i="4"/>
  <c r="H1782" i="4"/>
  <c r="I1781" i="4"/>
  <c r="H1781" i="4"/>
  <c r="I1780" i="4"/>
  <c r="H1780" i="4"/>
  <c r="I1779" i="4"/>
  <c r="H1779" i="4"/>
  <c r="I1778" i="4"/>
  <c r="H1778" i="4"/>
  <c r="I1777" i="4"/>
  <c r="H1777" i="4"/>
  <c r="I1776" i="4"/>
  <c r="H1776" i="4"/>
  <c r="I1775" i="4"/>
  <c r="H1775" i="4"/>
  <c r="I1774" i="4"/>
  <c r="H1774" i="4"/>
  <c r="I1773" i="4"/>
  <c r="H1773" i="4"/>
  <c r="I1772" i="4"/>
  <c r="H1772" i="4"/>
  <c r="I1771" i="4"/>
  <c r="H1771" i="4"/>
  <c r="I1770" i="4"/>
  <c r="H1770" i="4"/>
  <c r="I1769" i="4"/>
  <c r="H1769" i="4"/>
  <c r="I1768" i="4"/>
  <c r="H1768" i="4"/>
  <c r="I1767" i="4"/>
  <c r="H1767" i="4"/>
  <c r="I1766" i="4"/>
  <c r="H1766" i="4"/>
  <c r="I1765" i="4"/>
  <c r="H1765" i="4"/>
  <c r="I1764" i="4"/>
  <c r="H1764" i="4"/>
  <c r="I1763" i="4"/>
  <c r="H1763" i="4"/>
  <c r="I1762" i="4"/>
  <c r="H1762" i="4"/>
  <c r="I1761" i="4"/>
  <c r="H1761" i="4"/>
  <c r="I1760" i="4"/>
  <c r="H1760" i="4"/>
  <c r="I1759" i="4"/>
  <c r="H1759" i="4"/>
  <c r="I1758" i="4"/>
  <c r="H1758" i="4"/>
  <c r="I1757" i="4"/>
  <c r="H1757" i="4"/>
  <c r="I1756" i="4"/>
  <c r="H1756" i="4"/>
  <c r="I1755" i="4"/>
  <c r="H1755" i="4"/>
  <c r="I1754" i="4"/>
  <c r="H1754" i="4"/>
  <c r="I1753" i="4"/>
  <c r="H1753" i="4"/>
  <c r="I1752" i="4"/>
  <c r="H1752" i="4"/>
  <c r="I1751" i="4"/>
  <c r="H1751" i="4"/>
  <c r="I1750" i="4"/>
  <c r="H1750" i="4"/>
  <c r="I1749" i="4"/>
  <c r="H1749" i="4"/>
  <c r="I1748" i="4"/>
  <c r="H1748" i="4"/>
  <c r="I1747" i="4"/>
  <c r="H1747" i="4"/>
  <c r="I1746" i="4"/>
  <c r="H1746" i="4"/>
  <c r="I1745" i="4"/>
  <c r="H1745" i="4"/>
  <c r="I1744" i="4"/>
  <c r="H1744" i="4"/>
  <c r="I1743" i="4"/>
  <c r="H1743" i="4"/>
  <c r="I1742" i="4"/>
  <c r="H1742" i="4"/>
  <c r="I1741" i="4"/>
  <c r="H1741" i="4"/>
  <c r="I1740" i="4"/>
  <c r="H1740" i="4"/>
  <c r="I1739" i="4"/>
  <c r="H1739" i="4"/>
  <c r="I1738" i="4"/>
  <c r="H1738" i="4"/>
  <c r="I1737" i="4"/>
  <c r="H1737" i="4"/>
  <c r="I1736" i="4"/>
  <c r="H1736" i="4"/>
  <c r="I1735" i="4"/>
  <c r="H1735" i="4"/>
  <c r="I1734" i="4"/>
  <c r="H1734" i="4"/>
  <c r="I1733" i="4"/>
  <c r="H1733" i="4"/>
  <c r="I1732" i="4"/>
  <c r="H1732" i="4"/>
  <c r="I1731" i="4"/>
  <c r="H1731" i="4"/>
  <c r="I1730" i="4"/>
  <c r="H1730" i="4"/>
  <c r="I1729" i="4"/>
  <c r="H1729" i="4"/>
  <c r="I1728" i="4"/>
  <c r="H1728" i="4"/>
  <c r="I1727" i="4"/>
  <c r="H1727" i="4"/>
  <c r="I1726" i="4"/>
  <c r="H1726" i="4"/>
  <c r="I1725" i="4"/>
  <c r="H1725" i="4"/>
  <c r="I1724" i="4"/>
  <c r="H1724" i="4"/>
  <c r="I1723" i="4"/>
  <c r="H1723" i="4"/>
  <c r="I1722" i="4"/>
  <c r="H1722" i="4"/>
  <c r="I1721" i="4"/>
  <c r="H1721" i="4"/>
  <c r="I1720" i="4"/>
  <c r="H1720" i="4"/>
  <c r="I1719" i="4"/>
  <c r="H1719" i="4"/>
  <c r="I1718" i="4"/>
  <c r="H1718" i="4"/>
  <c r="I1717" i="4"/>
  <c r="H1717" i="4"/>
  <c r="I1716" i="4"/>
  <c r="H1716" i="4"/>
  <c r="I1715" i="4"/>
  <c r="H1715" i="4"/>
  <c r="I1714" i="4"/>
  <c r="H1714" i="4"/>
  <c r="I1713" i="4"/>
  <c r="H1713" i="4"/>
  <c r="I1712" i="4"/>
  <c r="H1712" i="4"/>
  <c r="I1711" i="4"/>
  <c r="H1711" i="4"/>
  <c r="I1710" i="4"/>
  <c r="H1710" i="4"/>
  <c r="I1709" i="4"/>
  <c r="H1709" i="4"/>
  <c r="I1708" i="4"/>
  <c r="H1708" i="4"/>
  <c r="I1707" i="4"/>
  <c r="H1707" i="4"/>
  <c r="I1706" i="4"/>
  <c r="H1706" i="4"/>
  <c r="I1705" i="4"/>
  <c r="H1705" i="4"/>
  <c r="I1704" i="4"/>
  <c r="H1704" i="4"/>
  <c r="I1703" i="4"/>
  <c r="H1703" i="4"/>
  <c r="I1702" i="4"/>
  <c r="H1702" i="4"/>
  <c r="I1701" i="4"/>
  <c r="H1701" i="4"/>
  <c r="I1700" i="4"/>
  <c r="H1700" i="4"/>
  <c r="I1699" i="4"/>
  <c r="H1699" i="4"/>
  <c r="I1698" i="4"/>
  <c r="H1698" i="4"/>
  <c r="I1697" i="4"/>
  <c r="H1697" i="4"/>
  <c r="I1696" i="4"/>
  <c r="H1696" i="4"/>
  <c r="I1695" i="4"/>
  <c r="H1695" i="4"/>
  <c r="I1694" i="4"/>
  <c r="H1694" i="4"/>
  <c r="I1693" i="4"/>
  <c r="H1693" i="4"/>
  <c r="I1692" i="4"/>
  <c r="H1692" i="4"/>
  <c r="I1691" i="4"/>
  <c r="H1691" i="4"/>
  <c r="I1690" i="4"/>
  <c r="H1690" i="4"/>
  <c r="I1689" i="4"/>
  <c r="H1689" i="4"/>
  <c r="I1688" i="4"/>
  <c r="H1688" i="4"/>
  <c r="I1687" i="4"/>
  <c r="H1687" i="4"/>
  <c r="I1686" i="4"/>
  <c r="H1686" i="4"/>
  <c r="I1685" i="4"/>
  <c r="H1685" i="4"/>
  <c r="I1684" i="4"/>
  <c r="H1684" i="4"/>
  <c r="I1683" i="4"/>
  <c r="H1683" i="4"/>
  <c r="I1682" i="4"/>
  <c r="H1682" i="4"/>
  <c r="I1681" i="4"/>
  <c r="H1681" i="4"/>
  <c r="I1680" i="4"/>
  <c r="H1680" i="4"/>
  <c r="I1679" i="4"/>
  <c r="H1679" i="4"/>
  <c r="I1678" i="4"/>
  <c r="H1678" i="4"/>
  <c r="I1677" i="4"/>
  <c r="H1677" i="4"/>
  <c r="I1676" i="4"/>
  <c r="H1676" i="4"/>
  <c r="I1675" i="4"/>
  <c r="H1675" i="4"/>
  <c r="I1674" i="4"/>
  <c r="H1674" i="4"/>
  <c r="I1673" i="4"/>
  <c r="H1673" i="4"/>
  <c r="I1672" i="4"/>
  <c r="H1672" i="4"/>
  <c r="I1671" i="4"/>
  <c r="H1671" i="4"/>
  <c r="I1670" i="4"/>
  <c r="H1670" i="4"/>
  <c r="I1669" i="4"/>
  <c r="H1669" i="4"/>
  <c r="I1668" i="4"/>
  <c r="H1668" i="4"/>
  <c r="I1667" i="4"/>
  <c r="H1667" i="4"/>
  <c r="I1666" i="4"/>
  <c r="H1666" i="4"/>
  <c r="I1665" i="4"/>
  <c r="H1665" i="4"/>
  <c r="I1664" i="4"/>
  <c r="H1664" i="4"/>
  <c r="I1663" i="4"/>
  <c r="H1663" i="4"/>
  <c r="I1662" i="4"/>
  <c r="H1662" i="4"/>
  <c r="I1661" i="4"/>
  <c r="H1661" i="4"/>
  <c r="I1660" i="4"/>
  <c r="H1660" i="4"/>
  <c r="I1659" i="4"/>
  <c r="H1659" i="4"/>
  <c r="I1658" i="4"/>
  <c r="H1658" i="4"/>
  <c r="I1657" i="4"/>
  <c r="H1657" i="4"/>
  <c r="I1656" i="4"/>
  <c r="H1656" i="4"/>
  <c r="I1655" i="4"/>
  <c r="H1655" i="4"/>
  <c r="I1654" i="4"/>
  <c r="H1654" i="4"/>
  <c r="I1653" i="4"/>
  <c r="H1653" i="4"/>
  <c r="I1652" i="4"/>
  <c r="H1652" i="4"/>
  <c r="I1651" i="4"/>
  <c r="H1651" i="4"/>
  <c r="I1650" i="4"/>
  <c r="H1650" i="4"/>
  <c r="I1649" i="4"/>
  <c r="H1649" i="4"/>
  <c r="I1648" i="4"/>
  <c r="H1648" i="4"/>
  <c r="I1647" i="4"/>
  <c r="H1647" i="4"/>
  <c r="I1646" i="4"/>
  <c r="H1646" i="4"/>
  <c r="I1645" i="4"/>
  <c r="H1645" i="4"/>
  <c r="I1644" i="4"/>
  <c r="H1644" i="4"/>
  <c r="I1643" i="4"/>
  <c r="H1643" i="4"/>
  <c r="I1642" i="4"/>
  <c r="H1642" i="4"/>
  <c r="I1641" i="4"/>
  <c r="H1641" i="4"/>
  <c r="I1640" i="4"/>
  <c r="H1640" i="4"/>
  <c r="I1639" i="4"/>
  <c r="H1639" i="4"/>
  <c r="I1638" i="4"/>
  <c r="H1638" i="4"/>
  <c r="I1637" i="4"/>
  <c r="H1637" i="4"/>
  <c r="I1636" i="4"/>
  <c r="H1636" i="4"/>
  <c r="I1635" i="4"/>
  <c r="H1635" i="4"/>
  <c r="I1634" i="4"/>
  <c r="H1634" i="4"/>
  <c r="I1633" i="4"/>
  <c r="H1633" i="4"/>
  <c r="I1632" i="4"/>
  <c r="H1632" i="4"/>
  <c r="I1631" i="4"/>
  <c r="H1631" i="4"/>
  <c r="I1630" i="4"/>
  <c r="H1630" i="4"/>
  <c r="I1629" i="4"/>
  <c r="H1629" i="4"/>
  <c r="I1628" i="4"/>
  <c r="H1628" i="4"/>
  <c r="I1627" i="4"/>
  <c r="H1627" i="4"/>
  <c r="I1626" i="4"/>
  <c r="H1626" i="4"/>
  <c r="I1625" i="4"/>
  <c r="H1625" i="4"/>
  <c r="I1624" i="4"/>
  <c r="H1624" i="4"/>
  <c r="I1623" i="4"/>
  <c r="H1623" i="4"/>
  <c r="I1622" i="4"/>
  <c r="H1622" i="4"/>
  <c r="I1621" i="4"/>
  <c r="H1621" i="4"/>
  <c r="I1620" i="4"/>
  <c r="H1620" i="4"/>
  <c r="I1619" i="4"/>
  <c r="H1619" i="4"/>
  <c r="I1618" i="4"/>
  <c r="H1618" i="4"/>
  <c r="I1617" i="4"/>
  <c r="H1617" i="4"/>
  <c r="I1616" i="4"/>
  <c r="H1616" i="4"/>
  <c r="I1615" i="4"/>
  <c r="H1615" i="4"/>
  <c r="I1614" i="4"/>
  <c r="H1614" i="4"/>
  <c r="I1613" i="4"/>
  <c r="H1613" i="4"/>
  <c r="I1612" i="4"/>
  <c r="H1612" i="4"/>
  <c r="I1611" i="4"/>
  <c r="H1611" i="4"/>
  <c r="I1610" i="4"/>
  <c r="H1610" i="4"/>
  <c r="I1609" i="4"/>
  <c r="H1609" i="4"/>
  <c r="I1608" i="4"/>
  <c r="H1608" i="4"/>
  <c r="I1607" i="4"/>
  <c r="H1607" i="4"/>
  <c r="I1606" i="4"/>
  <c r="H1606" i="4"/>
  <c r="I1605" i="4"/>
  <c r="H1605" i="4"/>
  <c r="I1604" i="4"/>
  <c r="H1604" i="4"/>
  <c r="I1603" i="4"/>
  <c r="H1603" i="4"/>
  <c r="I1602" i="4"/>
  <c r="H1602" i="4"/>
  <c r="I1601" i="4"/>
  <c r="H1601" i="4"/>
  <c r="I1600" i="4"/>
  <c r="H1600" i="4"/>
  <c r="I1599" i="4"/>
  <c r="H1599" i="4"/>
  <c r="I1598" i="4"/>
  <c r="H1598" i="4"/>
  <c r="I1597" i="4"/>
  <c r="H1597" i="4"/>
  <c r="I1596" i="4"/>
  <c r="H1596" i="4"/>
  <c r="I1595" i="4"/>
  <c r="H1595" i="4"/>
  <c r="I1594" i="4"/>
  <c r="H1594" i="4"/>
  <c r="I1593" i="4"/>
  <c r="H1593" i="4"/>
  <c r="I1592" i="4"/>
  <c r="H1592" i="4"/>
  <c r="I1591" i="4"/>
  <c r="H1591" i="4"/>
  <c r="I1590" i="4"/>
  <c r="H1590" i="4"/>
  <c r="I1589" i="4"/>
  <c r="H1589" i="4"/>
  <c r="I1588" i="4"/>
  <c r="H1588" i="4"/>
  <c r="I1587" i="4"/>
  <c r="H1587" i="4"/>
  <c r="I1586" i="4"/>
  <c r="H1586" i="4"/>
  <c r="I1585" i="4"/>
  <c r="H1585" i="4"/>
  <c r="I1584" i="4"/>
  <c r="H1584" i="4"/>
  <c r="I1583" i="4"/>
  <c r="H1583" i="4"/>
  <c r="I1582" i="4"/>
  <c r="H1582" i="4"/>
  <c r="I1581" i="4"/>
  <c r="H1581" i="4"/>
  <c r="I1580" i="4"/>
  <c r="H1580" i="4"/>
  <c r="I1579" i="4"/>
  <c r="H1579" i="4"/>
  <c r="I1578" i="4"/>
  <c r="H1578" i="4"/>
  <c r="I1577" i="4"/>
  <c r="H1577" i="4"/>
  <c r="I1576" i="4"/>
  <c r="H1576" i="4"/>
  <c r="I1575" i="4"/>
  <c r="H1575" i="4"/>
  <c r="I1574" i="4"/>
  <c r="H1574" i="4"/>
  <c r="I1573" i="4"/>
  <c r="H1573" i="4"/>
  <c r="I1572" i="4"/>
  <c r="H1572" i="4"/>
  <c r="I1571" i="4"/>
  <c r="H1571" i="4"/>
  <c r="I1570" i="4"/>
  <c r="H1570" i="4"/>
  <c r="I1569" i="4"/>
  <c r="H1569" i="4"/>
  <c r="I1568" i="4"/>
  <c r="H1568" i="4"/>
  <c r="I1567" i="4"/>
  <c r="H1567" i="4"/>
  <c r="I1566" i="4"/>
  <c r="H1566" i="4"/>
  <c r="I1565" i="4"/>
  <c r="H1565" i="4"/>
  <c r="I1564" i="4"/>
  <c r="H1564" i="4"/>
  <c r="I1563" i="4"/>
  <c r="H1563" i="4"/>
  <c r="I1562" i="4"/>
  <c r="H1562" i="4"/>
  <c r="I1561" i="4"/>
  <c r="H1561" i="4"/>
  <c r="I1560" i="4"/>
  <c r="H1560" i="4"/>
  <c r="I1559" i="4"/>
  <c r="H1559" i="4"/>
  <c r="I1558" i="4"/>
  <c r="H1558" i="4"/>
  <c r="I1557" i="4"/>
  <c r="H1557" i="4"/>
  <c r="I1556" i="4"/>
  <c r="H1556" i="4"/>
  <c r="I1555" i="4"/>
  <c r="H1555" i="4"/>
  <c r="I1554" i="4"/>
  <c r="H1554" i="4"/>
  <c r="I1553" i="4"/>
  <c r="H1553" i="4"/>
  <c r="I1552" i="4"/>
  <c r="H1552" i="4"/>
  <c r="I1551" i="4"/>
  <c r="H1551" i="4"/>
  <c r="I1550" i="4"/>
  <c r="H1550" i="4"/>
  <c r="I1549" i="4"/>
  <c r="H1549" i="4"/>
  <c r="I1548" i="4"/>
  <c r="H1548" i="4"/>
  <c r="I1547" i="4"/>
  <c r="H1547" i="4"/>
  <c r="I1546" i="4"/>
  <c r="H1546" i="4"/>
  <c r="I1545" i="4"/>
  <c r="H1545" i="4"/>
  <c r="I1544" i="4"/>
  <c r="H1544" i="4"/>
  <c r="I1543" i="4"/>
  <c r="H1543" i="4"/>
  <c r="I1542" i="4"/>
  <c r="H1542" i="4"/>
  <c r="I1541" i="4"/>
  <c r="H1541" i="4"/>
  <c r="I1540" i="4"/>
  <c r="H1540" i="4"/>
  <c r="I1539" i="4"/>
  <c r="H1539" i="4"/>
  <c r="I1538" i="4"/>
  <c r="H1538" i="4"/>
  <c r="I1537" i="4"/>
  <c r="H1537" i="4"/>
  <c r="I1536" i="4"/>
  <c r="H1536" i="4"/>
  <c r="I1535" i="4"/>
  <c r="H1535" i="4"/>
  <c r="I1534" i="4"/>
  <c r="H1534" i="4"/>
  <c r="I1533" i="4"/>
  <c r="H1533" i="4"/>
  <c r="I1532" i="4"/>
  <c r="H1532" i="4"/>
  <c r="I1531" i="4"/>
  <c r="H1531" i="4"/>
  <c r="I1530" i="4"/>
  <c r="H1530" i="4"/>
  <c r="I1529" i="4"/>
  <c r="H1529" i="4"/>
  <c r="I1528" i="4"/>
  <c r="H1528" i="4"/>
  <c r="I1527" i="4"/>
  <c r="H1527" i="4"/>
  <c r="I1526" i="4"/>
  <c r="H1526" i="4"/>
  <c r="I1525" i="4"/>
  <c r="H1525" i="4"/>
  <c r="I1524" i="4"/>
  <c r="H1524" i="4"/>
  <c r="I1523" i="4"/>
  <c r="H1523" i="4"/>
  <c r="I1522" i="4"/>
  <c r="H1522" i="4"/>
  <c r="I1521" i="4"/>
  <c r="H1521" i="4"/>
  <c r="I1520" i="4"/>
  <c r="H1520" i="4"/>
  <c r="I1519" i="4"/>
  <c r="H1519" i="4"/>
  <c r="I1518" i="4"/>
  <c r="H1518" i="4"/>
  <c r="I1517" i="4"/>
  <c r="H1517" i="4"/>
  <c r="I1516" i="4"/>
  <c r="H1516" i="4"/>
  <c r="I1515" i="4"/>
  <c r="H1515" i="4"/>
  <c r="I1514" i="4"/>
  <c r="H1514" i="4"/>
  <c r="I1513" i="4"/>
  <c r="H1513" i="4"/>
  <c r="I1512" i="4"/>
  <c r="H1512" i="4"/>
  <c r="I1511" i="4"/>
  <c r="H1511" i="4"/>
  <c r="I1510" i="4"/>
  <c r="H1510" i="4"/>
  <c r="I1509" i="4"/>
  <c r="H1509" i="4"/>
  <c r="I1508" i="4"/>
  <c r="H1508" i="4"/>
  <c r="I1507" i="4"/>
  <c r="H1507" i="4"/>
  <c r="I1506" i="4"/>
  <c r="H1506" i="4"/>
  <c r="I1505" i="4"/>
  <c r="H1505" i="4"/>
  <c r="I1504" i="4"/>
  <c r="H1504" i="4"/>
  <c r="I1503" i="4"/>
  <c r="H1503" i="4"/>
  <c r="I1502" i="4"/>
  <c r="H1502" i="4"/>
  <c r="I1501" i="4"/>
  <c r="H1501" i="4"/>
  <c r="I1500" i="4"/>
  <c r="H1500" i="4"/>
  <c r="I1499" i="4"/>
  <c r="H1499" i="4"/>
  <c r="I1498" i="4"/>
  <c r="H1498" i="4"/>
  <c r="I1497" i="4"/>
  <c r="H1497" i="4"/>
  <c r="I1496" i="4"/>
  <c r="H1496" i="4"/>
  <c r="I1495" i="4"/>
  <c r="H1495" i="4"/>
  <c r="I1494" i="4"/>
  <c r="H1494" i="4"/>
  <c r="I1493" i="4"/>
  <c r="H1493" i="4"/>
  <c r="I1492" i="4"/>
  <c r="H1492" i="4"/>
  <c r="I1491" i="4"/>
  <c r="H1491" i="4"/>
  <c r="I1490" i="4"/>
  <c r="H1490" i="4"/>
  <c r="I1489" i="4"/>
  <c r="H1489" i="4"/>
  <c r="I1488" i="4"/>
  <c r="H1488" i="4"/>
  <c r="I1487" i="4"/>
  <c r="H1487" i="4"/>
  <c r="I1486" i="4"/>
  <c r="H1486" i="4"/>
  <c r="I1485" i="4"/>
  <c r="H1485" i="4"/>
  <c r="I1484" i="4"/>
  <c r="H1484" i="4"/>
  <c r="I1483" i="4"/>
  <c r="H1483" i="4"/>
  <c r="I1482" i="4"/>
  <c r="H1482" i="4"/>
  <c r="I1481" i="4"/>
  <c r="H1481" i="4"/>
  <c r="I1480" i="4"/>
  <c r="H1480" i="4"/>
  <c r="I1479" i="4"/>
  <c r="H1479" i="4"/>
  <c r="I1478" i="4"/>
  <c r="H1478" i="4"/>
  <c r="I1477" i="4"/>
  <c r="H1477" i="4"/>
  <c r="I1476" i="4"/>
  <c r="H1476" i="4"/>
  <c r="I1475" i="4"/>
  <c r="H1475" i="4"/>
  <c r="I1474" i="4"/>
  <c r="H1474" i="4"/>
  <c r="I1473" i="4"/>
  <c r="H1473" i="4"/>
  <c r="I1472" i="4"/>
  <c r="H1472" i="4"/>
  <c r="I1471" i="4"/>
  <c r="H1471" i="4"/>
  <c r="I1470" i="4"/>
  <c r="H1470" i="4"/>
  <c r="I1469" i="4"/>
  <c r="H1469" i="4"/>
  <c r="I1468" i="4"/>
  <c r="H1468" i="4"/>
  <c r="I1467" i="4"/>
  <c r="H1467" i="4"/>
  <c r="I1466" i="4"/>
  <c r="H1466" i="4"/>
  <c r="I1465" i="4"/>
  <c r="H1465" i="4"/>
  <c r="I1464" i="4"/>
  <c r="H1464" i="4"/>
  <c r="I1463" i="4"/>
  <c r="H1463" i="4"/>
  <c r="I1462" i="4"/>
  <c r="H1462" i="4"/>
  <c r="I1461" i="4"/>
  <c r="H1461" i="4"/>
  <c r="I1460" i="4"/>
  <c r="H1460" i="4"/>
  <c r="I1459" i="4"/>
  <c r="H1459" i="4"/>
  <c r="I1458" i="4"/>
  <c r="H1458" i="4"/>
  <c r="I1457" i="4"/>
  <c r="H1457" i="4"/>
  <c r="I1456" i="4"/>
  <c r="H1456" i="4"/>
  <c r="I1455" i="4"/>
  <c r="H1455" i="4"/>
  <c r="I1454" i="4"/>
  <c r="H1454" i="4"/>
  <c r="I1453" i="4"/>
  <c r="H1453" i="4"/>
  <c r="I1452" i="4"/>
  <c r="H1452" i="4"/>
  <c r="I1451" i="4"/>
  <c r="H1451" i="4"/>
  <c r="I1450" i="4"/>
  <c r="H1450" i="4"/>
  <c r="I1449" i="4"/>
  <c r="H1449" i="4"/>
  <c r="I1448" i="4"/>
  <c r="H1448" i="4"/>
  <c r="I1447" i="4"/>
  <c r="H1447" i="4"/>
  <c r="I1446" i="4"/>
  <c r="H1446" i="4"/>
  <c r="I1445" i="4"/>
  <c r="H1445" i="4"/>
  <c r="I1444" i="4"/>
  <c r="H1444" i="4"/>
  <c r="I1443" i="4"/>
  <c r="H1443" i="4"/>
  <c r="I1442" i="4"/>
  <c r="H1442" i="4"/>
  <c r="I1441" i="4"/>
  <c r="H1441" i="4"/>
  <c r="I1440" i="4"/>
  <c r="H1440" i="4"/>
  <c r="I1439" i="4"/>
  <c r="H1439" i="4"/>
  <c r="I1438" i="4"/>
  <c r="H1438" i="4"/>
  <c r="I1437" i="4"/>
  <c r="H1437" i="4"/>
  <c r="I1436" i="4"/>
  <c r="H1436" i="4"/>
  <c r="I1435" i="4"/>
  <c r="H1435" i="4"/>
  <c r="I1434" i="4"/>
  <c r="H1434" i="4"/>
  <c r="I1433" i="4"/>
  <c r="H1433" i="4"/>
  <c r="I1432" i="4"/>
  <c r="H1432" i="4"/>
  <c r="I1431" i="4"/>
  <c r="H1431" i="4"/>
  <c r="I1430" i="4"/>
  <c r="H1430" i="4"/>
  <c r="I1429" i="4"/>
  <c r="H1429" i="4"/>
  <c r="I1428" i="4"/>
  <c r="H1428" i="4"/>
  <c r="I1427" i="4"/>
  <c r="H1427" i="4"/>
  <c r="I1426" i="4"/>
  <c r="H1426" i="4"/>
  <c r="I1425" i="4"/>
  <c r="H1425" i="4"/>
  <c r="I1424" i="4"/>
  <c r="H1424" i="4"/>
  <c r="I1423" i="4"/>
  <c r="H1423" i="4"/>
  <c r="I1422" i="4"/>
  <c r="H1422" i="4"/>
  <c r="I1421" i="4"/>
  <c r="H1421" i="4"/>
  <c r="I1420" i="4"/>
  <c r="H1420" i="4"/>
  <c r="I1419" i="4"/>
  <c r="H1419" i="4"/>
  <c r="I1418" i="4"/>
  <c r="H1418" i="4"/>
  <c r="I1417" i="4"/>
  <c r="H1417" i="4"/>
  <c r="I1416" i="4"/>
  <c r="H1416" i="4"/>
  <c r="I1415" i="4"/>
  <c r="H1415" i="4"/>
  <c r="I1414" i="4"/>
  <c r="H1414" i="4"/>
  <c r="I1413" i="4"/>
  <c r="H1413" i="4"/>
  <c r="I1412" i="4"/>
  <c r="H1412" i="4"/>
  <c r="I1411" i="4"/>
  <c r="H1411" i="4"/>
  <c r="I1410" i="4"/>
  <c r="H1410" i="4"/>
  <c r="I1409" i="4"/>
  <c r="H1409" i="4"/>
  <c r="I1408" i="4"/>
  <c r="H1408" i="4"/>
  <c r="I1407" i="4"/>
  <c r="H1407" i="4"/>
  <c r="I1406" i="4"/>
  <c r="H1406" i="4"/>
  <c r="I1405" i="4"/>
  <c r="H1405" i="4"/>
  <c r="I1404" i="4"/>
  <c r="H1404" i="4"/>
  <c r="I1403" i="4"/>
  <c r="H1403" i="4"/>
  <c r="I1402" i="4"/>
  <c r="H1402" i="4"/>
  <c r="I1401" i="4"/>
  <c r="H1401" i="4"/>
  <c r="I1400" i="4"/>
  <c r="H1400" i="4"/>
  <c r="I1399" i="4"/>
  <c r="H1399" i="4"/>
  <c r="I1398" i="4"/>
  <c r="H1398" i="4"/>
  <c r="I1397" i="4"/>
  <c r="H1397" i="4"/>
  <c r="I1396" i="4"/>
  <c r="H1396" i="4"/>
  <c r="I1395" i="4"/>
  <c r="H1395" i="4"/>
  <c r="I1394" i="4"/>
  <c r="H1394" i="4"/>
  <c r="I1393" i="4"/>
  <c r="H1393" i="4"/>
  <c r="I1392" i="4"/>
  <c r="H1392" i="4"/>
  <c r="I1391" i="4"/>
  <c r="H1391" i="4"/>
  <c r="I1390" i="4"/>
  <c r="H1390" i="4"/>
  <c r="I1389" i="4"/>
  <c r="H1389" i="4"/>
  <c r="I1388" i="4"/>
  <c r="H1388" i="4"/>
  <c r="I1387" i="4"/>
  <c r="H1387" i="4"/>
  <c r="I1386" i="4"/>
  <c r="H1386" i="4"/>
  <c r="I1385" i="4"/>
  <c r="H1385" i="4"/>
  <c r="I1384" i="4"/>
  <c r="H1384" i="4"/>
  <c r="I1383" i="4"/>
  <c r="H1383" i="4"/>
  <c r="I1382" i="4"/>
  <c r="H1382" i="4"/>
  <c r="I1381" i="4"/>
  <c r="H1381" i="4"/>
  <c r="I1380" i="4"/>
  <c r="H1380" i="4"/>
  <c r="I1379" i="4"/>
  <c r="H1379" i="4"/>
  <c r="I1378" i="4"/>
  <c r="H1378" i="4"/>
  <c r="I1377" i="4"/>
  <c r="H1377" i="4"/>
  <c r="I1376" i="4"/>
  <c r="H1376" i="4"/>
  <c r="I1375" i="4"/>
  <c r="H1375" i="4"/>
  <c r="I1374" i="4"/>
  <c r="H1374" i="4"/>
  <c r="I1373" i="4"/>
  <c r="H1373" i="4"/>
  <c r="I1372" i="4"/>
  <c r="H1372" i="4"/>
  <c r="I1371" i="4"/>
  <c r="H1371" i="4"/>
  <c r="I1370" i="4"/>
  <c r="H1370" i="4"/>
  <c r="I1369" i="4"/>
  <c r="H1369" i="4"/>
  <c r="I1368" i="4"/>
  <c r="H1368" i="4"/>
  <c r="I1367" i="4"/>
  <c r="H1367" i="4"/>
  <c r="I1366" i="4"/>
  <c r="H1366" i="4"/>
  <c r="I1365" i="4"/>
  <c r="H1365" i="4"/>
  <c r="I1364" i="4"/>
  <c r="H1364" i="4"/>
  <c r="I1363" i="4"/>
  <c r="H1363" i="4"/>
  <c r="I1362" i="4"/>
  <c r="H1362" i="4"/>
  <c r="I1361" i="4"/>
  <c r="H1361" i="4"/>
  <c r="I1360" i="4"/>
  <c r="H1360" i="4"/>
  <c r="I1359" i="4"/>
  <c r="H1359" i="4"/>
  <c r="I1358" i="4"/>
  <c r="H1358" i="4"/>
  <c r="I1357" i="4"/>
  <c r="H1357" i="4"/>
  <c r="I1356" i="4"/>
  <c r="H1356" i="4"/>
  <c r="I1355" i="4"/>
  <c r="H1355" i="4"/>
  <c r="I1354" i="4"/>
  <c r="H1354" i="4"/>
  <c r="I1353" i="4"/>
  <c r="H1353" i="4"/>
  <c r="I1352" i="4"/>
  <c r="H1352" i="4"/>
  <c r="I1351" i="4"/>
  <c r="H1351" i="4"/>
  <c r="I1350" i="4"/>
  <c r="H1350" i="4"/>
  <c r="I1349" i="4"/>
  <c r="H1349" i="4"/>
  <c r="I1348" i="4"/>
  <c r="H1348" i="4"/>
  <c r="I1347" i="4"/>
  <c r="H1347" i="4"/>
  <c r="I1346" i="4"/>
  <c r="H1346" i="4"/>
  <c r="I1345" i="4"/>
  <c r="H1345" i="4"/>
  <c r="I1344" i="4"/>
  <c r="H1344" i="4"/>
  <c r="I1343" i="4"/>
  <c r="H1343" i="4"/>
  <c r="I1342" i="4"/>
  <c r="H1342" i="4"/>
  <c r="I1341" i="4"/>
  <c r="H1341" i="4"/>
  <c r="I1340" i="4"/>
  <c r="H1340" i="4"/>
  <c r="I1339" i="4"/>
  <c r="H1339" i="4"/>
  <c r="I1338" i="4"/>
  <c r="H1338" i="4"/>
  <c r="I1337" i="4"/>
  <c r="H1337" i="4"/>
  <c r="I1336" i="4"/>
  <c r="H1336" i="4"/>
  <c r="I1335" i="4"/>
  <c r="H1335" i="4"/>
  <c r="I1334" i="4"/>
  <c r="H1334" i="4"/>
  <c r="I1333" i="4"/>
  <c r="H1333" i="4"/>
  <c r="I1332" i="4"/>
  <c r="H1332" i="4"/>
  <c r="I1331" i="4"/>
  <c r="H1331" i="4"/>
  <c r="I1330" i="4"/>
  <c r="H1330" i="4"/>
  <c r="I1329" i="4"/>
  <c r="H1329" i="4"/>
  <c r="I1328" i="4"/>
  <c r="H1328" i="4"/>
  <c r="I1327" i="4"/>
  <c r="H1327" i="4"/>
  <c r="I1326" i="4"/>
  <c r="H1326" i="4"/>
  <c r="I1325" i="4"/>
  <c r="H1325" i="4"/>
  <c r="I1324" i="4"/>
  <c r="H1324" i="4"/>
  <c r="I1323" i="4"/>
  <c r="H1323" i="4"/>
  <c r="I1322" i="4"/>
  <c r="H1322" i="4"/>
  <c r="I1321" i="4"/>
  <c r="H1321" i="4"/>
  <c r="I1320" i="4"/>
  <c r="H1320" i="4"/>
  <c r="I1319" i="4"/>
  <c r="H1319" i="4"/>
  <c r="I1318" i="4"/>
  <c r="H1318" i="4"/>
  <c r="I1317" i="4"/>
  <c r="H1317" i="4"/>
  <c r="I1316" i="4"/>
  <c r="H1316" i="4"/>
  <c r="I1315" i="4"/>
  <c r="H1315" i="4"/>
  <c r="I1314" i="4"/>
  <c r="H1314" i="4"/>
  <c r="I1313" i="4"/>
  <c r="H1313" i="4"/>
  <c r="I1312" i="4"/>
  <c r="H1312" i="4"/>
  <c r="I1311" i="4"/>
  <c r="H1311" i="4"/>
  <c r="I1310" i="4"/>
  <c r="H1310" i="4"/>
  <c r="I1309" i="4"/>
  <c r="H1309" i="4"/>
  <c r="I1308" i="4"/>
  <c r="H1308" i="4"/>
  <c r="I1307" i="4"/>
  <c r="H1307" i="4"/>
  <c r="I1306" i="4"/>
  <c r="H1306" i="4"/>
  <c r="I1305" i="4"/>
  <c r="H1305" i="4"/>
  <c r="I1304" i="4"/>
  <c r="H1304" i="4"/>
  <c r="I1303" i="4"/>
  <c r="H1303" i="4"/>
  <c r="I1302" i="4"/>
  <c r="H1302" i="4"/>
  <c r="I1301" i="4"/>
  <c r="H1301" i="4"/>
  <c r="I1300" i="4"/>
  <c r="H1300" i="4"/>
  <c r="I1299" i="4"/>
  <c r="H1299" i="4"/>
  <c r="I1298" i="4"/>
  <c r="H1298" i="4"/>
  <c r="I1297" i="4"/>
  <c r="H1297" i="4"/>
  <c r="I1296" i="4"/>
  <c r="H1296" i="4"/>
  <c r="I1295" i="4"/>
  <c r="H1295" i="4"/>
  <c r="I1294" i="4"/>
  <c r="H1294" i="4"/>
  <c r="I1293" i="4"/>
  <c r="H1293" i="4"/>
  <c r="I1292" i="4"/>
  <c r="H1292" i="4"/>
  <c r="I1291" i="4"/>
  <c r="H1291" i="4"/>
  <c r="I1290" i="4"/>
  <c r="H1290" i="4"/>
  <c r="I1289" i="4"/>
  <c r="H1289" i="4"/>
  <c r="I1288" i="4"/>
  <c r="H1288" i="4"/>
  <c r="I1287" i="4"/>
  <c r="H1287" i="4"/>
  <c r="I1286" i="4"/>
  <c r="H1286" i="4"/>
  <c r="I1285" i="4"/>
  <c r="H1285" i="4"/>
  <c r="I1284" i="4"/>
  <c r="H1284" i="4"/>
  <c r="I1283" i="4"/>
  <c r="H1283" i="4"/>
  <c r="I1282" i="4"/>
  <c r="H1282" i="4"/>
  <c r="I1281" i="4"/>
  <c r="H1281" i="4"/>
  <c r="I1280" i="4"/>
  <c r="H1280" i="4"/>
  <c r="I1279" i="4"/>
  <c r="H1279" i="4"/>
  <c r="I1278" i="4"/>
  <c r="H1278" i="4"/>
  <c r="I1277" i="4"/>
  <c r="H1277" i="4"/>
  <c r="I1276" i="4"/>
  <c r="H1276" i="4"/>
  <c r="I1275" i="4"/>
  <c r="H1275" i="4"/>
  <c r="I1274" i="4"/>
  <c r="H1274" i="4"/>
  <c r="I1273" i="4"/>
  <c r="H1273" i="4"/>
  <c r="I1272" i="4"/>
  <c r="H1272" i="4"/>
  <c r="I1271" i="4"/>
  <c r="H1271" i="4"/>
  <c r="I1270" i="4"/>
  <c r="H1270" i="4"/>
  <c r="I1269" i="4"/>
  <c r="H1269" i="4"/>
  <c r="I1268" i="4"/>
  <c r="H1268" i="4"/>
  <c r="I1267" i="4"/>
  <c r="H1267" i="4"/>
  <c r="I1266" i="4"/>
  <c r="H1266" i="4"/>
  <c r="I1265" i="4"/>
  <c r="H1265" i="4"/>
  <c r="I1264" i="4"/>
  <c r="H1264" i="4"/>
  <c r="I1263" i="4"/>
  <c r="H1263" i="4"/>
  <c r="I1262" i="4"/>
  <c r="H1262" i="4"/>
  <c r="I1261" i="4"/>
  <c r="H1261" i="4"/>
  <c r="I1260" i="4"/>
  <c r="H1260" i="4"/>
  <c r="I1259" i="4"/>
  <c r="H1259" i="4"/>
  <c r="I1258" i="4"/>
  <c r="H1258" i="4"/>
  <c r="I1257" i="4"/>
  <c r="H1257" i="4"/>
  <c r="I1256" i="4"/>
  <c r="H1256" i="4"/>
  <c r="I1255" i="4"/>
  <c r="H1255" i="4"/>
  <c r="I1254" i="4"/>
  <c r="H1254" i="4"/>
  <c r="I1253" i="4"/>
  <c r="H1253" i="4"/>
  <c r="I1252" i="4"/>
  <c r="H1252" i="4"/>
  <c r="I1251" i="4"/>
  <c r="H1251" i="4"/>
  <c r="I1250" i="4"/>
  <c r="H1250" i="4"/>
  <c r="I1249" i="4"/>
  <c r="H1249" i="4"/>
  <c r="I1248" i="4"/>
  <c r="H1248" i="4"/>
  <c r="I1247" i="4"/>
  <c r="H1247" i="4"/>
  <c r="I1246" i="4"/>
  <c r="H1246" i="4"/>
  <c r="I1245" i="4"/>
  <c r="H1245" i="4"/>
  <c r="I1244" i="4"/>
  <c r="H1244" i="4"/>
  <c r="I1243" i="4"/>
  <c r="H1243" i="4"/>
  <c r="I1242" i="4"/>
  <c r="H1242" i="4"/>
  <c r="I1241" i="4"/>
  <c r="H1241" i="4"/>
  <c r="I1240" i="4"/>
  <c r="H1240" i="4"/>
  <c r="I1239" i="4"/>
  <c r="H1239" i="4"/>
  <c r="I1238" i="4"/>
  <c r="H1238" i="4"/>
  <c r="I1237" i="4"/>
  <c r="H1237" i="4"/>
  <c r="I1236" i="4"/>
  <c r="H1236" i="4"/>
  <c r="I1235" i="4"/>
  <c r="H1235" i="4"/>
  <c r="I1234" i="4"/>
  <c r="H1234" i="4"/>
  <c r="I1233" i="4"/>
  <c r="H1233" i="4"/>
  <c r="I1232" i="4"/>
  <c r="H1232" i="4"/>
  <c r="I1231" i="4"/>
  <c r="H1231" i="4"/>
  <c r="I1230" i="4"/>
  <c r="H1230" i="4"/>
  <c r="I1229" i="4"/>
  <c r="H1229" i="4"/>
  <c r="I1228" i="4"/>
  <c r="H1228" i="4"/>
  <c r="I1227" i="4"/>
  <c r="H1227" i="4"/>
  <c r="I1226" i="4"/>
  <c r="H1226" i="4"/>
  <c r="I1225" i="4"/>
  <c r="H1225" i="4"/>
  <c r="I1224" i="4"/>
  <c r="H1224" i="4"/>
  <c r="I1223" i="4"/>
  <c r="H1223" i="4"/>
  <c r="I1222" i="4"/>
  <c r="H1222" i="4"/>
  <c r="I1221" i="4"/>
  <c r="H1221" i="4"/>
  <c r="I1220" i="4"/>
  <c r="H1220" i="4"/>
  <c r="I1219" i="4"/>
  <c r="H1219" i="4"/>
  <c r="I1218" i="4"/>
  <c r="H1218" i="4"/>
  <c r="I1217" i="4"/>
  <c r="H1217" i="4"/>
  <c r="I1216" i="4"/>
  <c r="H1216" i="4"/>
  <c r="I1215" i="4"/>
  <c r="H1215" i="4"/>
  <c r="I1214" i="4"/>
  <c r="H1214" i="4"/>
  <c r="I1213" i="4"/>
  <c r="H1213" i="4"/>
  <c r="I1212" i="4"/>
  <c r="H1212" i="4"/>
  <c r="I1211" i="4"/>
  <c r="H1211" i="4"/>
  <c r="I1210" i="4"/>
  <c r="H1210" i="4"/>
  <c r="I1209" i="4"/>
  <c r="H1209" i="4"/>
  <c r="I1208" i="4"/>
  <c r="H1208" i="4"/>
  <c r="I1207" i="4"/>
  <c r="H1207" i="4"/>
  <c r="I1206" i="4"/>
  <c r="H1206" i="4"/>
  <c r="I1205" i="4"/>
  <c r="H1205" i="4"/>
  <c r="I1204" i="4"/>
  <c r="H1204" i="4"/>
  <c r="I1203" i="4"/>
  <c r="H1203" i="4"/>
  <c r="I1202" i="4"/>
  <c r="H1202" i="4"/>
  <c r="I1201" i="4"/>
  <c r="H1201" i="4"/>
  <c r="I1200" i="4"/>
  <c r="H1200" i="4"/>
  <c r="I1199" i="4"/>
  <c r="H1199" i="4"/>
  <c r="I1198" i="4"/>
  <c r="H1198" i="4"/>
  <c r="I1197" i="4"/>
  <c r="H1197" i="4"/>
  <c r="I1196" i="4"/>
  <c r="H1196" i="4"/>
  <c r="I1195" i="4"/>
  <c r="H1195" i="4"/>
  <c r="I1194" i="4"/>
  <c r="H1194" i="4"/>
  <c r="I1193" i="4"/>
  <c r="H1193" i="4"/>
  <c r="I1192" i="4"/>
  <c r="H1192" i="4"/>
  <c r="I1191" i="4"/>
  <c r="H1191" i="4"/>
  <c r="I1190" i="4"/>
  <c r="H1190" i="4"/>
  <c r="I1189" i="4"/>
  <c r="H1189" i="4"/>
  <c r="I1188" i="4"/>
  <c r="H1188" i="4"/>
  <c r="I1187" i="4"/>
  <c r="H1187" i="4"/>
  <c r="I1186" i="4"/>
  <c r="H1186" i="4"/>
  <c r="I1185" i="4"/>
  <c r="H1185" i="4"/>
  <c r="I1184" i="4"/>
  <c r="H1184" i="4"/>
  <c r="I1183" i="4"/>
  <c r="H1183" i="4"/>
  <c r="I1182" i="4"/>
  <c r="H1182" i="4"/>
  <c r="I1181" i="4"/>
  <c r="H1181" i="4"/>
  <c r="I1180" i="4"/>
  <c r="H1180" i="4"/>
  <c r="I1179" i="4"/>
  <c r="H1179" i="4"/>
  <c r="I1178" i="4"/>
  <c r="H1178" i="4"/>
  <c r="I1177" i="4"/>
  <c r="H1177" i="4"/>
  <c r="I1176" i="4"/>
  <c r="H1176" i="4"/>
  <c r="I1175" i="4"/>
  <c r="H1175" i="4"/>
  <c r="I1174" i="4"/>
  <c r="H1174" i="4"/>
  <c r="I1173" i="4"/>
  <c r="H1173" i="4"/>
  <c r="I1172" i="4"/>
  <c r="H1172" i="4"/>
  <c r="I1171" i="4"/>
  <c r="H1171" i="4"/>
  <c r="I1170" i="4"/>
  <c r="H1170" i="4"/>
  <c r="I1169" i="4"/>
  <c r="H1169" i="4"/>
  <c r="I1168" i="4"/>
  <c r="H1168" i="4"/>
  <c r="I1167" i="4"/>
  <c r="H1167" i="4"/>
  <c r="I1166" i="4"/>
  <c r="H1166" i="4"/>
  <c r="I1165" i="4"/>
  <c r="H1165" i="4"/>
  <c r="I1164" i="4"/>
  <c r="H1164" i="4"/>
  <c r="I1163" i="4"/>
  <c r="H1163" i="4"/>
  <c r="I1162" i="4"/>
  <c r="H1162" i="4"/>
  <c r="I1161" i="4"/>
  <c r="H1161" i="4"/>
  <c r="I1160" i="4"/>
  <c r="H1160" i="4"/>
  <c r="I1159" i="4"/>
  <c r="H1159" i="4"/>
  <c r="I1158" i="4"/>
  <c r="H1158" i="4"/>
  <c r="I1157" i="4"/>
  <c r="H1157" i="4"/>
  <c r="I1156" i="4"/>
  <c r="H1156" i="4"/>
  <c r="I1155" i="4"/>
  <c r="H1155" i="4"/>
  <c r="I1154" i="4"/>
  <c r="H1154" i="4"/>
  <c r="I1153" i="4"/>
  <c r="H1153" i="4"/>
  <c r="I1152" i="4"/>
  <c r="H1152" i="4"/>
  <c r="I1151" i="4"/>
  <c r="H1151" i="4"/>
  <c r="I1150" i="4"/>
  <c r="H1150" i="4"/>
  <c r="I1149" i="4"/>
  <c r="H1149" i="4"/>
  <c r="I1148" i="4"/>
  <c r="H1148" i="4"/>
  <c r="I1147" i="4"/>
  <c r="H1147" i="4"/>
  <c r="I1146" i="4"/>
  <c r="H1146" i="4"/>
  <c r="I1145" i="4"/>
  <c r="H1145" i="4"/>
  <c r="I1144" i="4"/>
  <c r="H1144" i="4"/>
  <c r="I1143" i="4"/>
  <c r="H1143" i="4"/>
  <c r="I1142" i="4"/>
  <c r="H1142" i="4"/>
  <c r="I1141" i="4"/>
  <c r="H1141" i="4"/>
  <c r="I1140" i="4"/>
  <c r="H1140" i="4"/>
  <c r="I1139" i="4"/>
  <c r="H1139" i="4"/>
  <c r="I1138" i="4"/>
  <c r="H1138" i="4"/>
  <c r="I1137" i="4"/>
  <c r="H1137" i="4"/>
  <c r="I1136" i="4"/>
  <c r="H1136" i="4"/>
  <c r="I1135" i="4"/>
  <c r="H1135" i="4"/>
  <c r="I1134" i="4"/>
  <c r="H1134" i="4"/>
  <c r="I1133" i="4"/>
  <c r="H1133" i="4"/>
  <c r="I1132" i="4"/>
  <c r="H1132" i="4"/>
  <c r="I1131" i="4"/>
  <c r="H1131" i="4"/>
  <c r="I1130" i="4"/>
  <c r="H1130" i="4"/>
  <c r="I1129" i="4"/>
  <c r="H1129" i="4"/>
  <c r="I1128" i="4"/>
  <c r="H1128" i="4"/>
  <c r="I1127" i="4"/>
  <c r="H1127" i="4"/>
  <c r="I1126" i="4"/>
  <c r="H1126" i="4"/>
  <c r="I1125" i="4"/>
  <c r="H1125" i="4"/>
  <c r="I1124" i="4"/>
  <c r="H1124" i="4"/>
  <c r="I1123" i="4"/>
  <c r="H1123" i="4"/>
  <c r="I1122" i="4"/>
  <c r="H1122" i="4"/>
  <c r="I1121" i="4"/>
  <c r="H1121" i="4"/>
  <c r="I1120" i="4"/>
  <c r="H1120" i="4"/>
  <c r="I1119" i="4"/>
  <c r="H1119" i="4"/>
  <c r="I1118" i="4"/>
  <c r="H1118" i="4"/>
  <c r="I1117" i="4"/>
  <c r="H1117" i="4"/>
  <c r="I1116" i="4"/>
  <c r="H1116" i="4"/>
  <c r="I1115" i="4"/>
  <c r="H1115" i="4"/>
  <c r="I1114" i="4"/>
  <c r="H1114" i="4"/>
  <c r="I1113" i="4"/>
  <c r="H1113" i="4"/>
  <c r="I1112" i="4"/>
  <c r="H1112" i="4"/>
  <c r="I1111" i="4"/>
  <c r="H1111" i="4"/>
  <c r="I1110" i="4"/>
  <c r="H1110" i="4"/>
  <c r="I1109" i="4"/>
  <c r="H1109" i="4"/>
  <c r="I1108" i="4"/>
  <c r="H1108" i="4"/>
  <c r="I1107" i="4"/>
  <c r="H1107" i="4"/>
  <c r="I1106" i="4"/>
  <c r="H1106" i="4"/>
  <c r="I1105" i="4"/>
  <c r="H1105" i="4"/>
  <c r="I1104" i="4"/>
  <c r="H1104" i="4"/>
  <c r="I1103" i="4"/>
  <c r="H1103" i="4"/>
  <c r="I1102" i="4"/>
  <c r="H1102" i="4"/>
  <c r="I1101" i="4"/>
  <c r="H1101" i="4"/>
  <c r="I1100" i="4"/>
  <c r="H1100" i="4"/>
  <c r="I1099" i="4"/>
  <c r="H1099" i="4"/>
  <c r="I1098" i="4"/>
  <c r="H1098" i="4"/>
  <c r="I1097" i="4"/>
  <c r="H1097" i="4"/>
  <c r="I1096" i="4"/>
  <c r="H1096" i="4"/>
  <c r="I1095" i="4"/>
  <c r="H1095" i="4"/>
  <c r="I1094" i="4"/>
  <c r="H1094" i="4"/>
  <c r="I1093" i="4"/>
  <c r="H1093" i="4"/>
  <c r="I1092" i="4"/>
  <c r="H1092" i="4"/>
  <c r="I1091" i="4"/>
  <c r="H1091" i="4"/>
  <c r="I1090" i="4"/>
  <c r="H1090" i="4"/>
  <c r="I1089" i="4"/>
  <c r="H1089" i="4"/>
  <c r="I1088" i="4"/>
  <c r="H1088" i="4"/>
  <c r="I1087" i="4"/>
  <c r="H1087" i="4"/>
  <c r="I1086" i="4"/>
  <c r="H1086" i="4"/>
  <c r="I1085" i="4"/>
  <c r="H1085" i="4"/>
  <c r="I1084" i="4"/>
  <c r="H1084" i="4"/>
  <c r="I1083" i="4"/>
  <c r="H1083" i="4"/>
  <c r="I1082" i="4"/>
  <c r="H1082" i="4"/>
  <c r="I1081" i="4"/>
  <c r="H1081" i="4"/>
  <c r="I1080" i="4"/>
  <c r="H1080" i="4"/>
  <c r="I1079" i="4"/>
  <c r="H1079" i="4"/>
  <c r="I1078" i="4"/>
  <c r="H1078" i="4"/>
  <c r="I1077" i="4"/>
  <c r="H1077" i="4"/>
  <c r="I1076" i="4"/>
  <c r="H1076" i="4"/>
  <c r="I1075" i="4"/>
  <c r="H1075" i="4"/>
  <c r="I1074" i="4"/>
  <c r="H1074" i="4"/>
  <c r="I1073" i="4"/>
  <c r="H1073" i="4"/>
  <c r="I1072" i="4"/>
  <c r="H1072" i="4"/>
  <c r="I1071" i="4"/>
  <c r="H1071" i="4"/>
  <c r="I1070" i="4"/>
  <c r="H1070" i="4"/>
  <c r="I1069" i="4"/>
  <c r="H1069" i="4"/>
  <c r="I1068" i="4"/>
  <c r="H1068" i="4"/>
  <c r="I1067" i="4"/>
  <c r="H1067" i="4"/>
  <c r="I1066" i="4"/>
  <c r="H1066" i="4"/>
  <c r="I1065" i="4"/>
  <c r="H1065" i="4"/>
  <c r="I1064" i="4"/>
  <c r="H1064" i="4"/>
  <c r="I1063" i="4"/>
  <c r="H1063" i="4"/>
  <c r="I1062" i="4"/>
  <c r="H1062" i="4"/>
  <c r="I1061" i="4"/>
  <c r="H1061" i="4"/>
  <c r="I1060" i="4"/>
  <c r="H1060" i="4"/>
  <c r="I1059" i="4"/>
  <c r="H1059" i="4"/>
  <c r="I1058" i="4"/>
  <c r="H1058" i="4"/>
  <c r="I1057" i="4"/>
  <c r="H1057" i="4"/>
  <c r="I1056" i="4"/>
  <c r="H1056" i="4"/>
  <c r="I1055" i="4"/>
  <c r="H1055" i="4"/>
  <c r="I1054" i="4"/>
  <c r="H1054" i="4"/>
  <c r="I1053" i="4"/>
  <c r="H1053" i="4"/>
  <c r="I1052" i="4"/>
  <c r="H1052" i="4"/>
  <c r="I1051" i="4"/>
  <c r="H1051" i="4"/>
  <c r="I1050" i="4"/>
  <c r="H1050" i="4"/>
  <c r="I1049" i="4"/>
  <c r="H1049" i="4"/>
  <c r="I1048" i="4"/>
  <c r="H1048" i="4"/>
  <c r="I1047" i="4"/>
  <c r="H1047" i="4"/>
  <c r="I1046" i="4"/>
  <c r="H1046" i="4"/>
  <c r="I1045" i="4"/>
  <c r="H1045" i="4"/>
  <c r="I1044" i="4"/>
  <c r="H1044" i="4"/>
  <c r="I1043" i="4"/>
  <c r="H1043" i="4"/>
  <c r="I1042" i="4"/>
  <c r="H1042" i="4"/>
  <c r="I1041" i="4"/>
  <c r="H1041" i="4"/>
  <c r="I1040" i="4"/>
  <c r="H1040" i="4"/>
  <c r="I1039" i="4"/>
  <c r="H1039" i="4"/>
  <c r="I1038" i="4"/>
  <c r="H1038" i="4"/>
  <c r="I1037" i="4"/>
  <c r="H1037" i="4"/>
  <c r="I1036" i="4"/>
  <c r="H1036" i="4"/>
  <c r="I1035" i="4"/>
  <c r="H1035" i="4"/>
  <c r="I1034" i="4"/>
  <c r="H1034" i="4"/>
  <c r="I1033" i="4"/>
  <c r="H1033" i="4"/>
  <c r="I1032" i="4"/>
  <c r="H1032" i="4"/>
  <c r="I1031" i="4"/>
  <c r="H1031" i="4"/>
  <c r="I1030" i="4"/>
  <c r="H1030" i="4"/>
  <c r="I1029" i="4"/>
  <c r="H1029" i="4"/>
  <c r="I1028" i="4"/>
  <c r="H1028" i="4"/>
  <c r="I1027" i="4"/>
  <c r="H1027" i="4"/>
  <c r="I1026" i="4"/>
  <c r="H1026" i="4"/>
  <c r="I1025" i="4"/>
  <c r="H1025" i="4"/>
  <c r="I1024" i="4"/>
  <c r="H1024" i="4"/>
  <c r="I1023" i="4"/>
  <c r="H1023" i="4"/>
  <c r="I1022" i="4"/>
  <c r="H1022" i="4"/>
  <c r="I1021" i="4"/>
  <c r="H1021" i="4"/>
  <c r="I1020" i="4"/>
  <c r="H1020" i="4"/>
  <c r="I1019" i="4"/>
  <c r="H1019" i="4"/>
  <c r="I1018" i="4"/>
  <c r="H1018" i="4"/>
  <c r="I1017" i="4"/>
  <c r="H1017" i="4"/>
  <c r="I1016" i="4"/>
  <c r="H1016" i="4"/>
  <c r="I1015" i="4"/>
  <c r="H1015" i="4"/>
  <c r="I1014" i="4"/>
  <c r="H1014" i="4"/>
  <c r="I1013" i="4"/>
  <c r="H1013" i="4"/>
  <c r="I1012" i="4"/>
  <c r="H1012" i="4"/>
  <c r="I1011" i="4"/>
  <c r="H1011" i="4"/>
  <c r="I1010" i="4"/>
  <c r="H1010" i="4"/>
  <c r="I1009" i="4"/>
  <c r="H1009" i="4"/>
  <c r="I1008" i="4"/>
  <c r="H1008" i="4"/>
  <c r="I1007" i="4"/>
  <c r="H1007" i="4"/>
  <c r="I1006" i="4"/>
  <c r="H1006" i="4"/>
  <c r="I1005" i="4"/>
  <c r="H1005" i="4"/>
  <c r="I1004" i="4"/>
  <c r="H1004" i="4"/>
  <c r="I1003" i="4"/>
  <c r="H1003" i="4"/>
  <c r="I1002" i="4"/>
  <c r="H1002" i="4"/>
  <c r="I1001" i="4"/>
  <c r="H1001" i="4"/>
  <c r="I1000" i="4"/>
  <c r="H1000" i="4"/>
  <c r="I999" i="4"/>
  <c r="H999" i="4"/>
  <c r="I998" i="4"/>
  <c r="H998" i="4"/>
  <c r="I997" i="4"/>
  <c r="H997" i="4"/>
  <c r="I996" i="4"/>
  <c r="H996" i="4"/>
  <c r="I995" i="4"/>
  <c r="H995" i="4"/>
  <c r="I994" i="4"/>
  <c r="H994" i="4"/>
  <c r="I993" i="4"/>
  <c r="H993" i="4"/>
  <c r="I992" i="4"/>
  <c r="H992" i="4"/>
  <c r="I991" i="4"/>
  <c r="H991" i="4"/>
  <c r="I990" i="4"/>
  <c r="H990" i="4"/>
  <c r="I989" i="4"/>
  <c r="H989" i="4"/>
  <c r="I988" i="4"/>
  <c r="H988" i="4"/>
  <c r="I987" i="4"/>
  <c r="H987" i="4"/>
  <c r="I986" i="4"/>
  <c r="H986" i="4"/>
  <c r="I985" i="4"/>
  <c r="H985" i="4"/>
  <c r="I984" i="4"/>
  <c r="H984" i="4"/>
  <c r="I983" i="4"/>
  <c r="H983" i="4"/>
  <c r="I982" i="4"/>
  <c r="H982" i="4"/>
  <c r="I981" i="4"/>
  <c r="H981" i="4"/>
  <c r="I980" i="4"/>
  <c r="H980" i="4"/>
  <c r="I979" i="4"/>
  <c r="H979" i="4"/>
  <c r="I978" i="4"/>
  <c r="H978" i="4"/>
  <c r="I977" i="4"/>
  <c r="H977" i="4"/>
  <c r="I976" i="4"/>
  <c r="H976" i="4"/>
  <c r="I975" i="4"/>
  <c r="H975" i="4"/>
  <c r="I974" i="4"/>
  <c r="H974" i="4"/>
  <c r="I973" i="4"/>
  <c r="H973" i="4"/>
  <c r="I972" i="4"/>
  <c r="H972" i="4"/>
  <c r="I971" i="4"/>
  <c r="H971" i="4"/>
  <c r="I970" i="4"/>
  <c r="H970" i="4"/>
  <c r="I969" i="4"/>
  <c r="H969" i="4"/>
  <c r="I968" i="4"/>
  <c r="H968" i="4"/>
  <c r="I967" i="4"/>
  <c r="H967" i="4"/>
  <c r="I966" i="4"/>
  <c r="H966" i="4"/>
  <c r="I965" i="4"/>
  <c r="H965" i="4"/>
  <c r="I964" i="4"/>
  <c r="H964" i="4"/>
  <c r="I963" i="4"/>
  <c r="H963" i="4"/>
  <c r="I962" i="4"/>
  <c r="H962" i="4"/>
  <c r="I961" i="4"/>
  <c r="H961" i="4"/>
  <c r="I960" i="4"/>
  <c r="H960" i="4"/>
  <c r="I959" i="4"/>
  <c r="H959" i="4"/>
  <c r="I958" i="4"/>
  <c r="H958" i="4"/>
  <c r="I957" i="4"/>
  <c r="H957" i="4"/>
  <c r="I956" i="4"/>
  <c r="H956" i="4"/>
  <c r="I955" i="4"/>
  <c r="H955" i="4"/>
  <c r="I954" i="4"/>
  <c r="H954" i="4"/>
  <c r="I953" i="4"/>
  <c r="H953" i="4"/>
  <c r="I952" i="4"/>
  <c r="H952" i="4"/>
  <c r="I951" i="4"/>
  <c r="H951" i="4"/>
  <c r="I950" i="4"/>
  <c r="H950" i="4"/>
  <c r="I949" i="4"/>
  <c r="H949" i="4"/>
  <c r="I948" i="4"/>
  <c r="H948" i="4"/>
  <c r="I947" i="4"/>
  <c r="H947" i="4"/>
  <c r="I946" i="4"/>
  <c r="H946" i="4"/>
  <c r="I945" i="4"/>
  <c r="H945" i="4"/>
  <c r="I944" i="4"/>
  <c r="H944" i="4"/>
  <c r="I943" i="4"/>
  <c r="H943" i="4"/>
  <c r="I942" i="4"/>
  <c r="H942" i="4"/>
  <c r="I941" i="4"/>
  <c r="H941" i="4"/>
  <c r="I940" i="4"/>
  <c r="H940" i="4"/>
  <c r="I939" i="4"/>
  <c r="H939" i="4"/>
  <c r="I938" i="4"/>
  <c r="H938" i="4"/>
  <c r="I937" i="4"/>
  <c r="H937" i="4"/>
  <c r="I936" i="4"/>
  <c r="H936" i="4"/>
  <c r="I935" i="4"/>
  <c r="H935" i="4"/>
  <c r="I934" i="4"/>
  <c r="H934" i="4"/>
  <c r="I933" i="4"/>
  <c r="H933" i="4"/>
  <c r="I932" i="4"/>
  <c r="H932" i="4"/>
  <c r="I931" i="4"/>
  <c r="H931" i="4"/>
  <c r="I930" i="4"/>
  <c r="H930" i="4"/>
  <c r="I929" i="4"/>
  <c r="H929" i="4"/>
  <c r="I928" i="4"/>
  <c r="H928" i="4"/>
  <c r="I927" i="4"/>
  <c r="H927" i="4"/>
  <c r="I926" i="4"/>
  <c r="H926" i="4"/>
  <c r="I925" i="4"/>
  <c r="H925" i="4"/>
  <c r="I924" i="4"/>
  <c r="H924" i="4"/>
  <c r="I923" i="4"/>
  <c r="H923" i="4"/>
  <c r="I922" i="4"/>
  <c r="H922" i="4"/>
  <c r="I921" i="4"/>
  <c r="H921" i="4"/>
  <c r="I920" i="4"/>
  <c r="H920" i="4"/>
  <c r="I919" i="4"/>
  <c r="H919" i="4"/>
  <c r="I918" i="4"/>
  <c r="H918" i="4"/>
  <c r="I917" i="4"/>
  <c r="H917" i="4"/>
  <c r="I916" i="4"/>
  <c r="H916" i="4"/>
  <c r="I915" i="4"/>
  <c r="H915" i="4"/>
  <c r="I914" i="4"/>
  <c r="H914" i="4"/>
  <c r="I913" i="4"/>
  <c r="H913" i="4"/>
  <c r="I912" i="4"/>
  <c r="H912" i="4"/>
  <c r="I911" i="4"/>
  <c r="H911" i="4"/>
  <c r="I910" i="4"/>
  <c r="H910" i="4"/>
  <c r="I909" i="4"/>
  <c r="H909" i="4"/>
  <c r="I908" i="4"/>
  <c r="H908" i="4"/>
  <c r="I907" i="4"/>
  <c r="H907" i="4"/>
  <c r="I906" i="4"/>
  <c r="H906" i="4"/>
  <c r="I905" i="4"/>
  <c r="H905" i="4"/>
  <c r="I904" i="4"/>
  <c r="H904" i="4"/>
  <c r="I903" i="4"/>
  <c r="H903" i="4"/>
  <c r="I902" i="4"/>
  <c r="H902" i="4"/>
  <c r="I901" i="4"/>
  <c r="H901" i="4"/>
  <c r="I900" i="4"/>
  <c r="H900" i="4"/>
  <c r="I899" i="4"/>
  <c r="H899" i="4"/>
  <c r="I898" i="4"/>
  <c r="H898" i="4"/>
  <c r="I897" i="4"/>
  <c r="H897" i="4"/>
  <c r="I896" i="4"/>
  <c r="H896" i="4"/>
  <c r="I895" i="4"/>
  <c r="H895" i="4"/>
  <c r="I894" i="4"/>
  <c r="H894" i="4"/>
  <c r="I893" i="4"/>
  <c r="H893" i="4"/>
  <c r="I892" i="4"/>
  <c r="H892" i="4"/>
  <c r="I891" i="4"/>
  <c r="H891" i="4"/>
  <c r="I890" i="4"/>
  <c r="H890" i="4"/>
  <c r="I889" i="4"/>
  <c r="H889" i="4"/>
  <c r="I888" i="4"/>
  <c r="H888" i="4"/>
  <c r="I887" i="4"/>
  <c r="H887" i="4"/>
  <c r="I886" i="4"/>
  <c r="H886" i="4"/>
  <c r="I885" i="4"/>
  <c r="H885" i="4"/>
  <c r="I884" i="4"/>
  <c r="H884" i="4"/>
  <c r="I883" i="4"/>
  <c r="H883" i="4"/>
  <c r="I882" i="4"/>
  <c r="H882" i="4"/>
  <c r="I881" i="4"/>
  <c r="H881" i="4"/>
  <c r="I880" i="4"/>
  <c r="H880" i="4"/>
  <c r="I879" i="4"/>
  <c r="H879" i="4"/>
  <c r="I878" i="4"/>
  <c r="H878" i="4"/>
  <c r="I877" i="4"/>
  <c r="H877" i="4"/>
  <c r="I876" i="4"/>
  <c r="H876" i="4"/>
  <c r="I875" i="4"/>
  <c r="H875" i="4"/>
  <c r="I874" i="4"/>
  <c r="H874" i="4"/>
  <c r="I873" i="4"/>
  <c r="H873" i="4"/>
  <c r="I872" i="4"/>
  <c r="H872" i="4"/>
  <c r="I871" i="4"/>
  <c r="H871" i="4"/>
  <c r="I870" i="4"/>
  <c r="H870" i="4"/>
  <c r="I869" i="4"/>
  <c r="H869" i="4"/>
  <c r="I868" i="4"/>
  <c r="H868" i="4"/>
  <c r="I867" i="4"/>
  <c r="H867" i="4"/>
  <c r="I866" i="4"/>
  <c r="H866" i="4"/>
  <c r="I865" i="4"/>
  <c r="H865" i="4"/>
  <c r="I864" i="4"/>
  <c r="H864" i="4"/>
  <c r="I863" i="4"/>
  <c r="H863" i="4"/>
  <c r="I862" i="4"/>
  <c r="H862" i="4"/>
  <c r="I861" i="4"/>
  <c r="H861" i="4"/>
  <c r="I860" i="4"/>
  <c r="H860" i="4"/>
  <c r="I859" i="4"/>
  <c r="H859" i="4"/>
  <c r="I858" i="4"/>
  <c r="H858" i="4"/>
  <c r="I857" i="4"/>
  <c r="H857" i="4"/>
  <c r="I856" i="4"/>
  <c r="H856" i="4"/>
  <c r="I855" i="4"/>
  <c r="H855" i="4"/>
  <c r="I854" i="4"/>
  <c r="H854" i="4"/>
  <c r="I853" i="4"/>
  <c r="H853" i="4"/>
  <c r="I852" i="4"/>
  <c r="H852" i="4"/>
  <c r="I851" i="4"/>
  <c r="H851" i="4"/>
  <c r="I850" i="4"/>
  <c r="H850" i="4"/>
  <c r="I849" i="4"/>
  <c r="H849" i="4"/>
  <c r="I848" i="4"/>
  <c r="H848" i="4"/>
  <c r="I847" i="4"/>
  <c r="H847" i="4"/>
  <c r="I846" i="4"/>
  <c r="H846" i="4"/>
  <c r="I845" i="4"/>
  <c r="H845" i="4"/>
  <c r="I844" i="4"/>
  <c r="H844" i="4"/>
  <c r="I843" i="4"/>
  <c r="H843" i="4"/>
  <c r="I842" i="4"/>
  <c r="H842" i="4"/>
  <c r="I841" i="4"/>
  <c r="H841" i="4"/>
  <c r="I840" i="4"/>
  <c r="H840" i="4"/>
  <c r="I839" i="4"/>
  <c r="H839" i="4"/>
  <c r="I838" i="4"/>
  <c r="H838" i="4"/>
  <c r="I837" i="4"/>
  <c r="H837" i="4"/>
  <c r="I836" i="4"/>
  <c r="H836" i="4"/>
  <c r="I835" i="4"/>
  <c r="H835" i="4"/>
  <c r="I834" i="4"/>
  <c r="H834" i="4"/>
  <c r="I833" i="4"/>
  <c r="H833" i="4"/>
  <c r="I832" i="4"/>
  <c r="H832" i="4"/>
  <c r="I831" i="4"/>
  <c r="H831" i="4"/>
  <c r="I830" i="4"/>
  <c r="H830" i="4"/>
  <c r="I829" i="4"/>
  <c r="H829" i="4"/>
  <c r="I828" i="4"/>
  <c r="H828" i="4"/>
  <c r="I827" i="4"/>
  <c r="H827" i="4"/>
  <c r="I826" i="4"/>
  <c r="H826" i="4"/>
  <c r="I825" i="4"/>
  <c r="H825" i="4"/>
  <c r="I824" i="4"/>
  <c r="H824" i="4"/>
  <c r="I823" i="4"/>
  <c r="H823" i="4"/>
  <c r="I822" i="4"/>
  <c r="H822" i="4"/>
  <c r="I821" i="4"/>
  <c r="H821" i="4"/>
  <c r="I820" i="4"/>
  <c r="H820" i="4"/>
  <c r="I819" i="4"/>
  <c r="H819" i="4"/>
  <c r="I818" i="4"/>
  <c r="H818" i="4"/>
  <c r="I817" i="4"/>
  <c r="H817" i="4"/>
  <c r="I816" i="4"/>
  <c r="H816" i="4"/>
  <c r="I815" i="4"/>
  <c r="H815" i="4"/>
  <c r="I814" i="4"/>
  <c r="H814" i="4"/>
  <c r="I813" i="4"/>
  <c r="H813" i="4"/>
  <c r="I812" i="4"/>
  <c r="H812" i="4"/>
  <c r="I811" i="4"/>
  <c r="H811" i="4"/>
  <c r="I810" i="4"/>
  <c r="H810" i="4"/>
  <c r="I809" i="4"/>
  <c r="H809" i="4"/>
  <c r="I808" i="4"/>
  <c r="H808" i="4"/>
  <c r="I807" i="4"/>
  <c r="H807" i="4"/>
  <c r="I806" i="4"/>
  <c r="H806" i="4"/>
  <c r="I805" i="4"/>
  <c r="H805" i="4"/>
  <c r="I804" i="4"/>
  <c r="H804" i="4"/>
  <c r="I803" i="4"/>
  <c r="H803" i="4"/>
  <c r="I802" i="4"/>
  <c r="H802" i="4"/>
  <c r="I801" i="4"/>
  <c r="H801" i="4"/>
  <c r="I800" i="4"/>
  <c r="H800" i="4"/>
  <c r="I799" i="4"/>
  <c r="H799" i="4"/>
  <c r="I798" i="4"/>
  <c r="H798" i="4"/>
  <c r="I797" i="4"/>
  <c r="H797" i="4"/>
  <c r="I796" i="4"/>
  <c r="H796" i="4"/>
  <c r="I795" i="4"/>
  <c r="H795" i="4"/>
  <c r="I794" i="4"/>
  <c r="H794" i="4"/>
  <c r="I793" i="4"/>
  <c r="H793" i="4"/>
  <c r="I792" i="4"/>
  <c r="H792" i="4"/>
  <c r="I791" i="4"/>
  <c r="H791" i="4"/>
  <c r="I790" i="4"/>
  <c r="H790" i="4"/>
  <c r="I789" i="4"/>
  <c r="H789" i="4"/>
  <c r="I788" i="4"/>
  <c r="H788" i="4"/>
  <c r="I787" i="4"/>
  <c r="H787" i="4"/>
  <c r="I786" i="4"/>
  <c r="H786" i="4"/>
  <c r="I785" i="4"/>
  <c r="H785" i="4"/>
  <c r="I784" i="4"/>
  <c r="H784" i="4"/>
  <c r="I783" i="4"/>
  <c r="H783" i="4"/>
  <c r="I782" i="4"/>
  <c r="H782" i="4"/>
  <c r="I781" i="4"/>
  <c r="H781" i="4"/>
  <c r="I780" i="4"/>
  <c r="H780" i="4"/>
  <c r="I779" i="4"/>
  <c r="H779" i="4"/>
  <c r="I778" i="4"/>
  <c r="H778" i="4"/>
  <c r="I777" i="4"/>
  <c r="H777" i="4"/>
  <c r="I776" i="4"/>
  <c r="H776" i="4"/>
  <c r="I775" i="4"/>
  <c r="H775" i="4"/>
  <c r="I774" i="4"/>
  <c r="H774" i="4"/>
  <c r="I773" i="4"/>
  <c r="H773" i="4"/>
  <c r="I772" i="4"/>
  <c r="H772" i="4"/>
  <c r="I771" i="4"/>
  <c r="H771" i="4"/>
  <c r="I770" i="4"/>
  <c r="H770" i="4"/>
  <c r="I769" i="4"/>
  <c r="H769" i="4"/>
  <c r="I768" i="4"/>
  <c r="H768" i="4"/>
  <c r="I767" i="4"/>
  <c r="H767" i="4"/>
  <c r="I766" i="4"/>
  <c r="H766" i="4"/>
  <c r="I765" i="4"/>
  <c r="H765" i="4"/>
  <c r="I764" i="4"/>
  <c r="H764" i="4"/>
  <c r="I763" i="4"/>
  <c r="H763" i="4"/>
  <c r="I762" i="4"/>
  <c r="H762" i="4"/>
  <c r="I761" i="4"/>
  <c r="H761" i="4"/>
  <c r="I760" i="4"/>
  <c r="H760" i="4"/>
  <c r="I759" i="4"/>
  <c r="H759" i="4"/>
  <c r="I758" i="4"/>
  <c r="H758" i="4"/>
  <c r="I757" i="4"/>
  <c r="H757" i="4"/>
  <c r="I756" i="4"/>
  <c r="H756" i="4"/>
  <c r="I755" i="4"/>
  <c r="H755" i="4"/>
  <c r="I754" i="4"/>
  <c r="H754" i="4"/>
  <c r="I753" i="4"/>
  <c r="H753" i="4"/>
  <c r="I752" i="4"/>
  <c r="H752" i="4"/>
  <c r="I751" i="4"/>
  <c r="H751" i="4"/>
  <c r="I750" i="4"/>
  <c r="H750" i="4"/>
  <c r="I749" i="4"/>
  <c r="H749" i="4"/>
  <c r="I748" i="4"/>
  <c r="H748" i="4"/>
  <c r="I747" i="4"/>
  <c r="H747" i="4"/>
  <c r="I746" i="4"/>
  <c r="H746" i="4"/>
  <c r="I745" i="4"/>
  <c r="H745" i="4"/>
  <c r="I744" i="4"/>
  <c r="H744" i="4"/>
  <c r="I743" i="4"/>
  <c r="H743" i="4"/>
  <c r="I742" i="4"/>
  <c r="H742" i="4"/>
  <c r="I741" i="4"/>
  <c r="H741" i="4"/>
  <c r="I740" i="4"/>
  <c r="H740" i="4"/>
  <c r="I739" i="4"/>
  <c r="H739" i="4"/>
  <c r="I738" i="4"/>
  <c r="H738" i="4"/>
  <c r="I737" i="4"/>
  <c r="H737" i="4"/>
  <c r="I736" i="4"/>
  <c r="H736" i="4"/>
  <c r="I735" i="4"/>
  <c r="H735" i="4"/>
  <c r="I734" i="4"/>
  <c r="H734" i="4"/>
  <c r="I733" i="4"/>
  <c r="H733" i="4"/>
  <c r="I732" i="4"/>
  <c r="H732" i="4"/>
  <c r="I731" i="4"/>
  <c r="H731" i="4"/>
  <c r="I730" i="4"/>
  <c r="H730" i="4"/>
  <c r="I729" i="4"/>
  <c r="H729" i="4"/>
  <c r="I728" i="4"/>
  <c r="H728" i="4"/>
  <c r="I727" i="4"/>
  <c r="H727" i="4"/>
  <c r="I726" i="4"/>
  <c r="H726" i="4"/>
  <c r="I725" i="4"/>
  <c r="H725" i="4"/>
  <c r="I724" i="4"/>
  <c r="H724" i="4"/>
  <c r="I723" i="4"/>
  <c r="H723" i="4"/>
  <c r="I722" i="4"/>
  <c r="H722" i="4"/>
  <c r="I721" i="4"/>
  <c r="H721" i="4"/>
  <c r="I720" i="4"/>
  <c r="H720" i="4"/>
  <c r="I719" i="4"/>
  <c r="H719" i="4"/>
  <c r="I718" i="4"/>
  <c r="H718" i="4"/>
  <c r="I717" i="4"/>
  <c r="H717" i="4"/>
  <c r="I716" i="4"/>
  <c r="H716" i="4"/>
  <c r="I715" i="4"/>
  <c r="H715" i="4"/>
  <c r="I714" i="4"/>
  <c r="H714" i="4"/>
  <c r="I713" i="4"/>
  <c r="H713" i="4"/>
  <c r="I712" i="4"/>
  <c r="H712" i="4"/>
  <c r="I711" i="4"/>
  <c r="H711" i="4"/>
  <c r="I710" i="4"/>
  <c r="H710" i="4"/>
  <c r="I709" i="4"/>
  <c r="H709" i="4"/>
  <c r="I708" i="4"/>
  <c r="H708" i="4"/>
  <c r="I707" i="4"/>
  <c r="H707" i="4"/>
  <c r="I706" i="4"/>
  <c r="H706" i="4"/>
  <c r="I705" i="4"/>
  <c r="H705" i="4"/>
  <c r="I704" i="4"/>
  <c r="H704" i="4"/>
  <c r="I703" i="4"/>
  <c r="H703" i="4"/>
  <c r="I702" i="4"/>
  <c r="H702" i="4"/>
  <c r="I701" i="4"/>
  <c r="H701" i="4"/>
  <c r="I700" i="4"/>
  <c r="H700" i="4"/>
  <c r="I699" i="4"/>
  <c r="H699" i="4"/>
  <c r="I698" i="4"/>
  <c r="H698" i="4"/>
  <c r="I697" i="4"/>
  <c r="H697" i="4"/>
  <c r="I696" i="4"/>
  <c r="H696" i="4"/>
  <c r="I695" i="4"/>
  <c r="H695" i="4"/>
  <c r="I694" i="4"/>
  <c r="H694" i="4"/>
  <c r="I693" i="4"/>
  <c r="H693" i="4"/>
  <c r="I692" i="4"/>
  <c r="H692" i="4"/>
  <c r="I691" i="4"/>
  <c r="H691" i="4"/>
  <c r="I690" i="4"/>
  <c r="H690" i="4"/>
  <c r="I689" i="4"/>
  <c r="H689" i="4"/>
  <c r="I688" i="4"/>
  <c r="H688" i="4"/>
  <c r="I687" i="4"/>
  <c r="H687" i="4"/>
  <c r="I686" i="4"/>
  <c r="H686" i="4"/>
  <c r="I685" i="4"/>
  <c r="H685" i="4"/>
  <c r="I684" i="4"/>
  <c r="H684" i="4"/>
  <c r="I683" i="4"/>
  <c r="H683" i="4"/>
  <c r="I682" i="4"/>
  <c r="H682" i="4"/>
  <c r="I681" i="4"/>
  <c r="H681" i="4"/>
  <c r="I680" i="4"/>
  <c r="H680" i="4"/>
  <c r="I679" i="4"/>
  <c r="H679" i="4"/>
  <c r="I678" i="4"/>
  <c r="H678" i="4"/>
  <c r="I677" i="4"/>
  <c r="H677" i="4"/>
  <c r="I676" i="4"/>
  <c r="H676" i="4"/>
  <c r="I675" i="4"/>
  <c r="H675" i="4"/>
  <c r="I674" i="4"/>
  <c r="H674" i="4"/>
  <c r="I673" i="4"/>
  <c r="H673" i="4"/>
  <c r="I672" i="4"/>
  <c r="H672" i="4"/>
  <c r="I671" i="4"/>
  <c r="H671" i="4"/>
  <c r="I670" i="4"/>
  <c r="H670" i="4"/>
  <c r="I669" i="4"/>
  <c r="H669" i="4"/>
  <c r="I668" i="4"/>
  <c r="H668" i="4"/>
  <c r="I667" i="4"/>
  <c r="H667" i="4"/>
  <c r="I666" i="4"/>
  <c r="H666" i="4"/>
  <c r="I665" i="4"/>
  <c r="H665" i="4"/>
  <c r="I664" i="4"/>
  <c r="H664" i="4"/>
  <c r="I663" i="4"/>
  <c r="H663" i="4"/>
  <c r="I662" i="4"/>
  <c r="H662" i="4"/>
  <c r="I661" i="4"/>
  <c r="H661" i="4"/>
  <c r="I660" i="4"/>
  <c r="H660" i="4"/>
  <c r="I659" i="4"/>
  <c r="H659" i="4"/>
  <c r="I658" i="4"/>
  <c r="H658" i="4"/>
  <c r="I657" i="4"/>
  <c r="H657" i="4"/>
  <c r="I656" i="4"/>
  <c r="H656" i="4"/>
  <c r="I655" i="4"/>
  <c r="H655" i="4"/>
  <c r="I654" i="4"/>
  <c r="H654" i="4"/>
  <c r="I653" i="4"/>
  <c r="H653" i="4"/>
  <c r="I652" i="4"/>
  <c r="H652" i="4"/>
  <c r="I651" i="4"/>
  <c r="H651" i="4"/>
  <c r="I650" i="4"/>
  <c r="H650" i="4"/>
  <c r="I649" i="4"/>
  <c r="H649" i="4"/>
  <c r="I648" i="4"/>
  <c r="H648" i="4"/>
  <c r="I647" i="4"/>
  <c r="H647" i="4"/>
  <c r="I646" i="4"/>
  <c r="H646" i="4"/>
  <c r="I645" i="4"/>
  <c r="H645" i="4"/>
  <c r="I644" i="4"/>
  <c r="H644" i="4"/>
  <c r="I643" i="4"/>
  <c r="H643" i="4"/>
  <c r="I642" i="4"/>
  <c r="H642" i="4"/>
  <c r="I641" i="4"/>
  <c r="H641" i="4"/>
  <c r="I640" i="4"/>
  <c r="H640" i="4"/>
  <c r="I639" i="4"/>
  <c r="H639" i="4"/>
  <c r="I638" i="4"/>
  <c r="H638" i="4"/>
  <c r="I637" i="4"/>
  <c r="H637" i="4"/>
  <c r="I636" i="4"/>
  <c r="H636" i="4"/>
  <c r="I635" i="4"/>
  <c r="H635" i="4"/>
  <c r="I634" i="4"/>
  <c r="H634" i="4"/>
  <c r="I633" i="4"/>
  <c r="H633" i="4"/>
  <c r="I632" i="4"/>
  <c r="H632" i="4"/>
  <c r="I631" i="4"/>
  <c r="H631" i="4"/>
  <c r="I630" i="4"/>
  <c r="H630" i="4"/>
  <c r="I629" i="4"/>
  <c r="H629" i="4"/>
  <c r="I628" i="4"/>
  <c r="H628" i="4"/>
  <c r="I627" i="4"/>
  <c r="H627" i="4"/>
  <c r="I626" i="4"/>
  <c r="H626" i="4"/>
  <c r="I625" i="4"/>
  <c r="H625" i="4"/>
  <c r="I624" i="4"/>
  <c r="H624" i="4"/>
  <c r="I623" i="4"/>
  <c r="H623" i="4"/>
  <c r="I622" i="4"/>
  <c r="H622" i="4"/>
  <c r="I621" i="4"/>
  <c r="H621" i="4"/>
  <c r="I620" i="4"/>
  <c r="H620" i="4"/>
  <c r="I619" i="4"/>
  <c r="H619" i="4"/>
  <c r="I618" i="4"/>
  <c r="H618" i="4"/>
  <c r="I617" i="4"/>
  <c r="H617" i="4"/>
  <c r="I616" i="4"/>
  <c r="H616" i="4"/>
  <c r="I615" i="4"/>
  <c r="H615" i="4"/>
  <c r="I614" i="4"/>
  <c r="H614" i="4"/>
  <c r="I613" i="4"/>
  <c r="H613" i="4"/>
  <c r="I612" i="4"/>
  <c r="H612" i="4"/>
  <c r="I611" i="4"/>
  <c r="H611" i="4"/>
  <c r="I610" i="4"/>
  <c r="H610" i="4"/>
  <c r="I609" i="4"/>
  <c r="H609" i="4"/>
  <c r="I608" i="4"/>
  <c r="H608" i="4"/>
  <c r="I607" i="4"/>
  <c r="H607" i="4"/>
  <c r="I606" i="4"/>
  <c r="H606" i="4"/>
  <c r="I605" i="4"/>
  <c r="H605" i="4"/>
  <c r="I604" i="4"/>
  <c r="H604" i="4"/>
  <c r="I603" i="4"/>
  <c r="H603" i="4"/>
  <c r="I602" i="4"/>
  <c r="H602" i="4"/>
  <c r="I601" i="4"/>
  <c r="H601" i="4"/>
  <c r="I600" i="4"/>
  <c r="H600" i="4"/>
  <c r="I599" i="4"/>
  <c r="H599" i="4"/>
  <c r="I598" i="4"/>
  <c r="H598" i="4"/>
  <c r="I597" i="4"/>
  <c r="H597" i="4"/>
  <c r="I596" i="4"/>
  <c r="H596" i="4"/>
  <c r="I595" i="4"/>
  <c r="H595" i="4"/>
  <c r="I594" i="4"/>
  <c r="H594" i="4"/>
  <c r="I593" i="4"/>
  <c r="H593" i="4"/>
  <c r="I592" i="4"/>
  <c r="H592" i="4"/>
  <c r="I591" i="4"/>
  <c r="H591" i="4"/>
  <c r="I590" i="4"/>
  <c r="H590" i="4"/>
  <c r="I589" i="4"/>
  <c r="H589" i="4"/>
  <c r="I588" i="4"/>
  <c r="H588" i="4"/>
  <c r="I587" i="4"/>
  <c r="H587" i="4"/>
  <c r="I586" i="4"/>
  <c r="H586" i="4"/>
  <c r="I585" i="4"/>
  <c r="H585" i="4"/>
  <c r="I584" i="4"/>
  <c r="H584" i="4"/>
  <c r="I583" i="4"/>
  <c r="H583" i="4"/>
  <c r="I582" i="4"/>
  <c r="H582" i="4"/>
  <c r="I581" i="4"/>
  <c r="H581" i="4"/>
  <c r="I580" i="4"/>
  <c r="H580" i="4"/>
  <c r="I579" i="4"/>
  <c r="H579" i="4"/>
  <c r="I578" i="4"/>
  <c r="H578" i="4"/>
  <c r="I577" i="4"/>
  <c r="H577" i="4"/>
  <c r="I576" i="4"/>
  <c r="H576" i="4"/>
  <c r="I575" i="4"/>
  <c r="H575" i="4"/>
  <c r="I574" i="4"/>
  <c r="H574" i="4"/>
  <c r="I573" i="4"/>
  <c r="H573" i="4"/>
  <c r="I572" i="4"/>
  <c r="H572" i="4"/>
  <c r="I571" i="4"/>
  <c r="H571" i="4"/>
  <c r="I570" i="4"/>
  <c r="H570" i="4"/>
  <c r="I569" i="4"/>
  <c r="H569" i="4"/>
  <c r="I568" i="4"/>
  <c r="H568" i="4"/>
  <c r="I567" i="4"/>
  <c r="H567" i="4"/>
  <c r="I566" i="4"/>
  <c r="H566" i="4"/>
  <c r="I565" i="4"/>
  <c r="H565" i="4"/>
  <c r="I564" i="4"/>
  <c r="H564" i="4"/>
  <c r="I563" i="4"/>
  <c r="H563" i="4"/>
  <c r="I562" i="4"/>
  <c r="H562" i="4"/>
  <c r="I561" i="4"/>
  <c r="H561" i="4"/>
  <c r="I560" i="4"/>
  <c r="H560" i="4"/>
  <c r="I559" i="4"/>
  <c r="H559" i="4"/>
  <c r="I558" i="4"/>
  <c r="H558" i="4"/>
  <c r="I557" i="4"/>
  <c r="H557" i="4"/>
  <c r="I556" i="4"/>
  <c r="H556" i="4"/>
  <c r="I555" i="4"/>
  <c r="H555" i="4"/>
  <c r="I554" i="4"/>
  <c r="H554" i="4"/>
  <c r="I553" i="4"/>
  <c r="H553" i="4"/>
  <c r="I552" i="4"/>
  <c r="H552" i="4"/>
  <c r="I551" i="4"/>
  <c r="H551" i="4"/>
  <c r="I550" i="4"/>
  <c r="H550" i="4"/>
  <c r="I549" i="4"/>
  <c r="H549" i="4"/>
  <c r="I548" i="4"/>
  <c r="H548" i="4"/>
  <c r="I547" i="4"/>
  <c r="H547" i="4"/>
  <c r="I546" i="4"/>
  <c r="H546" i="4"/>
  <c r="I545" i="4"/>
  <c r="H545" i="4"/>
  <c r="I544" i="4"/>
  <c r="H544" i="4"/>
  <c r="I543" i="4"/>
  <c r="H543" i="4"/>
  <c r="I542" i="4"/>
  <c r="H542" i="4"/>
  <c r="I541" i="4"/>
  <c r="H541" i="4"/>
  <c r="I540" i="4"/>
  <c r="H540" i="4"/>
  <c r="I539" i="4"/>
  <c r="H539" i="4"/>
  <c r="I538" i="4"/>
  <c r="H538" i="4"/>
  <c r="I537" i="4"/>
  <c r="H537" i="4"/>
  <c r="I536" i="4"/>
  <c r="H536" i="4"/>
  <c r="I535" i="4"/>
  <c r="H535" i="4"/>
  <c r="I534" i="4"/>
  <c r="H534" i="4"/>
  <c r="I533" i="4"/>
  <c r="H533" i="4"/>
  <c r="I532" i="4"/>
  <c r="H532" i="4"/>
  <c r="I531" i="4"/>
  <c r="H531" i="4"/>
  <c r="I530" i="4"/>
  <c r="H530" i="4"/>
  <c r="I529" i="4"/>
  <c r="H529" i="4"/>
  <c r="I528" i="4"/>
  <c r="H528" i="4"/>
  <c r="I527" i="4"/>
  <c r="H527" i="4"/>
  <c r="I526" i="4"/>
  <c r="H526" i="4"/>
  <c r="I525" i="4"/>
  <c r="H525" i="4"/>
  <c r="I524" i="4"/>
  <c r="H524" i="4"/>
  <c r="I523" i="4"/>
  <c r="H523" i="4"/>
  <c r="I522" i="4"/>
  <c r="H522" i="4"/>
  <c r="I521" i="4"/>
  <c r="H521" i="4"/>
  <c r="I520" i="4"/>
  <c r="H520" i="4"/>
  <c r="I519" i="4"/>
  <c r="H519" i="4"/>
  <c r="I518" i="4"/>
  <c r="H518" i="4"/>
  <c r="I517" i="4"/>
  <c r="H517" i="4"/>
  <c r="I516" i="4"/>
  <c r="H516" i="4"/>
  <c r="I515" i="4"/>
  <c r="H515" i="4"/>
  <c r="I514" i="4"/>
  <c r="H514" i="4"/>
  <c r="I513" i="4"/>
  <c r="H513" i="4"/>
  <c r="I512" i="4"/>
  <c r="H512" i="4"/>
  <c r="I511" i="4"/>
  <c r="H511" i="4"/>
  <c r="I510" i="4"/>
  <c r="H510" i="4"/>
  <c r="I509" i="4"/>
  <c r="H509" i="4"/>
  <c r="I508" i="4"/>
  <c r="H508" i="4"/>
  <c r="I507" i="4"/>
  <c r="H507" i="4"/>
  <c r="I506" i="4"/>
  <c r="H506" i="4"/>
  <c r="I505" i="4"/>
  <c r="H505" i="4"/>
  <c r="I504" i="4"/>
  <c r="H504" i="4"/>
  <c r="I503" i="4"/>
  <c r="H503" i="4"/>
  <c r="I502" i="4"/>
  <c r="H502" i="4"/>
  <c r="I501" i="4"/>
  <c r="H501" i="4"/>
  <c r="I500" i="4"/>
  <c r="H500" i="4"/>
  <c r="I499" i="4"/>
  <c r="H499" i="4"/>
  <c r="I498" i="4"/>
  <c r="H498" i="4"/>
  <c r="I497" i="4"/>
  <c r="H497" i="4"/>
  <c r="I496" i="4"/>
  <c r="H496" i="4"/>
  <c r="I495" i="4"/>
  <c r="H495" i="4"/>
  <c r="I494" i="4"/>
  <c r="H494" i="4"/>
  <c r="I493" i="4"/>
  <c r="H493" i="4"/>
  <c r="I492" i="4"/>
  <c r="H492" i="4"/>
  <c r="I491" i="4"/>
  <c r="H491" i="4"/>
  <c r="I490" i="4"/>
  <c r="H490" i="4"/>
  <c r="I489" i="4"/>
  <c r="H489" i="4"/>
  <c r="I488" i="4"/>
  <c r="H488" i="4"/>
  <c r="I487" i="4"/>
  <c r="H487" i="4"/>
  <c r="I486" i="4"/>
  <c r="H486" i="4"/>
  <c r="I485" i="4"/>
  <c r="H485" i="4"/>
  <c r="I484" i="4"/>
  <c r="H484" i="4"/>
  <c r="I483" i="4"/>
  <c r="H483" i="4"/>
  <c r="I482" i="4"/>
  <c r="H482" i="4"/>
  <c r="I481" i="4"/>
  <c r="H481" i="4"/>
  <c r="I480" i="4"/>
  <c r="H480" i="4"/>
  <c r="I479" i="4"/>
  <c r="H479" i="4"/>
  <c r="I478" i="4"/>
  <c r="H478" i="4"/>
  <c r="I477" i="4"/>
  <c r="H477" i="4"/>
  <c r="I476" i="4"/>
  <c r="H476" i="4"/>
  <c r="I475" i="4"/>
  <c r="H475" i="4"/>
  <c r="I474" i="4"/>
  <c r="H474" i="4"/>
  <c r="I473" i="4"/>
  <c r="H473" i="4"/>
  <c r="I472" i="4"/>
  <c r="H472" i="4"/>
  <c r="I471" i="4"/>
  <c r="H471" i="4"/>
  <c r="I470" i="4"/>
  <c r="H470" i="4"/>
  <c r="I469" i="4"/>
  <c r="H469" i="4"/>
  <c r="I468" i="4"/>
  <c r="H468" i="4"/>
  <c r="I467" i="4"/>
  <c r="H467" i="4"/>
  <c r="I466" i="4"/>
  <c r="H466" i="4"/>
  <c r="I465" i="4"/>
  <c r="H465" i="4"/>
  <c r="I464" i="4"/>
  <c r="H464" i="4"/>
  <c r="I463" i="4"/>
  <c r="H463" i="4"/>
  <c r="I462" i="4"/>
  <c r="H462" i="4"/>
  <c r="I461" i="4"/>
  <c r="H461" i="4"/>
  <c r="I460" i="4"/>
  <c r="H460" i="4"/>
  <c r="I459" i="4"/>
  <c r="H459" i="4"/>
  <c r="I458" i="4"/>
  <c r="H458" i="4"/>
  <c r="I457" i="4"/>
  <c r="H457" i="4"/>
  <c r="I456" i="4"/>
  <c r="H456" i="4"/>
  <c r="I455" i="4"/>
  <c r="H455" i="4"/>
  <c r="I454" i="4"/>
  <c r="H454" i="4"/>
  <c r="I453" i="4"/>
  <c r="H453" i="4"/>
  <c r="I452" i="4"/>
  <c r="H452" i="4"/>
  <c r="I451" i="4"/>
  <c r="H451" i="4"/>
  <c r="I450" i="4"/>
  <c r="H450" i="4"/>
  <c r="I449" i="4"/>
  <c r="H449" i="4"/>
  <c r="I448" i="4"/>
  <c r="H448" i="4"/>
  <c r="I447" i="4"/>
  <c r="H447" i="4"/>
  <c r="I446" i="4"/>
  <c r="H446" i="4"/>
  <c r="I445" i="4"/>
  <c r="H445" i="4"/>
  <c r="I444" i="4"/>
  <c r="H444" i="4"/>
  <c r="I443" i="4"/>
  <c r="H443" i="4"/>
  <c r="I442" i="4"/>
  <c r="H442" i="4"/>
  <c r="I441" i="4"/>
  <c r="H441" i="4"/>
  <c r="I440" i="4"/>
  <c r="H440" i="4"/>
  <c r="I439" i="4"/>
  <c r="H439" i="4"/>
  <c r="I438" i="4"/>
  <c r="H438" i="4"/>
  <c r="I437" i="4"/>
  <c r="H437" i="4"/>
  <c r="I436" i="4"/>
  <c r="H436" i="4"/>
  <c r="I435" i="4"/>
  <c r="H435" i="4"/>
  <c r="I434" i="4"/>
  <c r="H434" i="4"/>
  <c r="I433" i="4"/>
  <c r="H433" i="4"/>
  <c r="I432" i="4"/>
  <c r="H432" i="4"/>
  <c r="I431" i="4"/>
  <c r="H431" i="4"/>
  <c r="I430" i="4"/>
  <c r="H430" i="4"/>
  <c r="I429" i="4"/>
  <c r="H429" i="4"/>
  <c r="I428" i="4"/>
  <c r="H428" i="4"/>
  <c r="I427" i="4"/>
  <c r="H427" i="4"/>
  <c r="I426" i="4"/>
  <c r="H426" i="4"/>
  <c r="I425" i="4"/>
  <c r="H425" i="4"/>
  <c r="I424" i="4"/>
  <c r="H424" i="4"/>
  <c r="I423" i="4"/>
  <c r="H423" i="4"/>
  <c r="I422" i="4"/>
  <c r="H422" i="4"/>
  <c r="I421" i="4"/>
  <c r="H421" i="4"/>
  <c r="I420" i="4"/>
  <c r="H420" i="4"/>
  <c r="I419" i="4"/>
  <c r="H419" i="4"/>
  <c r="I418" i="4"/>
  <c r="H418" i="4"/>
  <c r="I417" i="4"/>
  <c r="H417" i="4"/>
  <c r="I416" i="4"/>
  <c r="H416" i="4"/>
  <c r="I415" i="4"/>
  <c r="H415" i="4"/>
  <c r="I414" i="4"/>
  <c r="H414" i="4"/>
  <c r="I413" i="4"/>
  <c r="H413" i="4"/>
  <c r="I412" i="4"/>
  <c r="H412" i="4"/>
  <c r="I411" i="4"/>
  <c r="H411" i="4"/>
  <c r="I410" i="4"/>
  <c r="H410" i="4"/>
  <c r="I409" i="4"/>
  <c r="H409" i="4"/>
  <c r="I408" i="4"/>
  <c r="H408" i="4"/>
  <c r="I407" i="4"/>
  <c r="H407" i="4"/>
  <c r="I406" i="4"/>
  <c r="H406" i="4"/>
  <c r="I405" i="4"/>
  <c r="H405" i="4"/>
  <c r="I404" i="4"/>
  <c r="H404" i="4"/>
  <c r="I403" i="4"/>
  <c r="H403" i="4"/>
  <c r="I402" i="4"/>
  <c r="H402" i="4"/>
  <c r="I401" i="4"/>
  <c r="H401" i="4"/>
  <c r="I400" i="4"/>
  <c r="H400" i="4"/>
  <c r="I399" i="4"/>
  <c r="H399" i="4"/>
  <c r="I398" i="4"/>
  <c r="H398" i="4"/>
  <c r="I397" i="4"/>
  <c r="H397" i="4"/>
  <c r="I396" i="4"/>
  <c r="H396" i="4"/>
  <c r="I395" i="4"/>
  <c r="H395" i="4"/>
  <c r="I394" i="4"/>
  <c r="H394" i="4"/>
  <c r="I393" i="4"/>
  <c r="H393" i="4"/>
  <c r="I392" i="4"/>
  <c r="H392" i="4"/>
  <c r="I391" i="4"/>
  <c r="H391" i="4"/>
  <c r="I390" i="4"/>
  <c r="H390" i="4"/>
  <c r="I389" i="4"/>
  <c r="H389" i="4"/>
  <c r="I388" i="4"/>
  <c r="H388" i="4"/>
  <c r="I387" i="4"/>
  <c r="H387" i="4"/>
  <c r="I386" i="4"/>
  <c r="H386" i="4"/>
  <c r="I385" i="4"/>
  <c r="H385" i="4"/>
  <c r="I384" i="4"/>
  <c r="H384" i="4"/>
  <c r="I383" i="4"/>
  <c r="H383" i="4"/>
  <c r="I382" i="4"/>
  <c r="H382" i="4"/>
  <c r="I381" i="4"/>
  <c r="H381" i="4"/>
  <c r="I380" i="4"/>
  <c r="H380" i="4"/>
  <c r="I379" i="4"/>
  <c r="H379" i="4"/>
  <c r="I378" i="4"/>
  <c r="H378" i="4"/>
  <c r="I377" i="4"/>
  <c r="H377" i="4"/>
  <c r="I376" i="4"/>
  <c r="H376" i="4"/>
  <c r="I375" i="4"/>
  <c r="H375" i="4"/>
  <c r="I374" i="4"/>
  <c r="H374" i="4"/>
  <c r="I373" i="4"/>
  <c r="H373" i="4"/>
  <c r="I372" i="4"/>
  <c r="H372" i="4"/>
  <c r="I371" i="4"/>
  <c r="H371" i="4"/>
  <c r="I370" i="4"/>
  <c r="H370" i="4"/>
  <c r="I369" i="4"/>
  <c r="H369" i="4"/>
  <c r="I368" i="4"/>
  <c r="H368" i="4"/>
  <c r="I367" i="4"/>
  <c r="H367" i="4"/>
  <c r="I366" i="4"/>
  <c r="H366" i="4"/>
  <c r="I365" i="4"/>
  <c r="H365" i="4"/>
  <c r="I364" i="4"/>
  <c r="H364" i="4"/>
  <c r="I363" i="4"/>
  <c r="H363" i="4"/>
  <c r="I362" i="4"/>
  <c r="H362" i="4"/>
  <c r="I361" i="4"/>
  <c r="H361" i="4"/>
  <c r="I360" i="4"/>
  <c r="H360" i="4"/>
  <c r="I359" i="4"/>
  <c r="H359" i="4"/>
  <c r="I358" i="4"/>
  <c r="H358" i="4"/>
  <c r="I357" i="4"/>
  <c r="H357" i="4"/>
  <c r="I356" i="4"/>
  <c r="H356" i="4"/>
  <c r="I355" i="4"/>
  <c r="H355" i="4"/>
  <c r="I354" i="4"/>
  <c r="H354" i="4"/>
  <c r="I353" i="4"/>
  <c r="H353" i="4"/>
  <c r="I352" i="4"/>
  <c r="H352" i="4"/>
  <c r="I351" i="4"/>
  <c r="H351" i="4"/>
  <c r="I350" i="4"/>
  <c r="H350" i="4"/>
  <c r="I349" i="4"/>
  <c r="H349" i="4"/>
  <c r="I348" i="4"/>
  <c r="H348" i="4"/>
  <c r="I347" i="4"/>
  <c r="H347" i="4"/>
  <c r="I346" i="4"/>
  <c r="H346" i="4"/>
  <c r="I345" i="4"/>
  <c r="H345" i="4"/>
  <c r="I344" i="4"/>
  <c r="H344" i="4"/>
  <c r="I343" i="4"/>
  <c r="H343" i="4"/>
  <c r="I342" i="4"/>
  <c r="H342" i="4"/>
  <c r="I341" i="4"/>
  <c r="H341" i="4"/>
  <c r="I340" i="4"/>
  <c r="H340" i="4"/>
  <c r="I339" i="4"/>
  <c r="H339" i="4"/>
  <c r="I338" i="4"/>
  <c r="H338" i="4"/>
  <c r="I337" i="4"/>
  <c r="H337" i="4"/>
  <c r="I336" i="4"/>
  <c r="H336" i="4"/>
  <c r="I335" i="4"/>
  <c r="H335" i="4"/>
  <c r="I334" i="4"/>
  <c r="H334" i="4"/>
  <c r="I333" i="4"/>
  <c r="H333" i="4"/>
  <c r="I332" i="4"/>
  <c r="H332" i="4"/>
  <c r="I331" i="4"/>
  <c r="H331" i="4"/>
  <c r="I330" i="4"/>
  <c r="H330" i="4"/>
  <c r="I329" i="4"/>
  <c r="H329" i="4"/>
  <c r="I328" i="4"/>
  <c r="H328" i="4"/>
  <c r="I327" i="4"/>
  <c r="H327" i="4"/>
  <c r="I326" i="4"/>
  <c r="H326" i="4"/>
  <c r="I325" i="4"/>
  <c r="H325" i="4"/>
  <c r="I324" i="4"/>
  <c r="H324" i="4"/>
  <c r="I323" i="4"/>
  <c r="H323" i="4"/>
  <c r="I322" i="4"/>
  <c r="H322" i="4"/>
  <c r="I321" i="4"/>
  <c r="H321" i="4"/>
  <c r="I320" i="4"/>
  <c r="H320" i="4"/>
  <c r="I319" i="4"/>
  <c r="H319" i="4"/>
  <c r="I318" i="4"/>
  <c r="H318" i="4"/>
  <c r="I317" i="4"/>
  <c r="H317" i="4"/>
  <c r="I316" i="4"/>
  <c r="H316" i="4"/>
  <c r="I315" i="4"/>
  <c r="H315" i="4"/>
  <c r="I314" i="4"/>
  <c r="H314" i="4"/>
  <c r="I313" i="4"/>
  <c r="H313" i="4"/>
  <c r="I312" i="4"/>
  <c r="H312" i="4"/>
  <c r="I311" i="4"/>
  <c r="H311" i="4"/>
  <c r="I310" i="4"/>
  <c r="H310" i="4"/>
  <c r="I309" i="4"/>
  <c r="H309" i="4"/>
  <c r="I308" i="4"/>
  <c r="H308" i="4"/>
  <c r="I307" i="4"/>
  <c r="H307" i="4"/>
  <c r="I306" i="4"/>
  <c r="H306" i="4"/>
  <c r="I305" i="4"/>
  <c r="H305" i="4"/>
  <c r="I304" i="4"/>
  <c r="H304" i="4"/>
  <c r="I303" i="4"/>
  <c r="H303" i="4"/>
  <c r="I302" i="4"/>
  <c r="H302" i="4"/>
  <c r="I301" i="4"/>
  <c r="H301" i="4"/>
  <c r="I300" i="4"/>
  <c r="H300" i="4"/>
  <c r="I299" i="4"/>
  <c r="H299" i="4"/>
  <c r="I298" i="4"/>
  <c r="H298" i="4"/>
  <c r="I297" i="4"/>
  <c r="H297" i="4"/>
  <c r="I296" i="4"/>
  <c r="H296" i="4"/>
  <c r="I295" i="4"/>
  <c r="H295" i="4"/>
  <c r="I294" i="4"/>
  <c r="H294" i="4"/>
  <c r="I293" i="4"/>
  <c r="H293" i="4"/>
  <c r="I292" i="4"/>
  <c r="H292" i="4"/>
  <c r="I291" i="4"/>
  <c r="H291" i="4"/>
  <c r="I290" i="4"/>
  <c r="H290" i="4"/>
  <c r="I289" i="4"/>
  <c r="H289" i="4"/>
  <c r="I288" i="4"/>
  <c r="H288" i="4"/>
  <c r="I287" i="4"/>
  <c r="H287" i="4"/>
  <c r="I286" i="4"/>
  <c r="H286" i="4"/>
  <c r="I285" i="4"/>
  <c r="H285" i="4"/>
  <c r="I284" i="4"/>
  <c r="H284" i="4"/>
  <c r="I283" i="4"/>
  <c r="H283" i="4"/>
  <c r="I282" i="4"/>
  <c r="H282" i="4"/>
  <c r="I281" i="4"/>
  <c r="H281" i="4"/>
  <c r="I280" i="4"/>
  <c r="H280" i="4"/>
  <c r="I279" i="4"/>
  <c r="H279" i="4"/>
  <c r="I278" i="4"/>
  <c r="H278" i="4"/>
  <c r="I277" i="4"/>
  <c r="H277" i="4"/>
  <c r="I276" i="4"/>
  <c r="H276" i="4"/>
  <c r="I275" i="4"/>
  <c r="H275" i="4"/>
  <c r="I274" i="4"/>
  <c r="H274" i="4"/>
  <c r="I273" i="4"/>
  <c r="H273" i="4"/>
  <c r="I272" i="4"/>
  <c r="H272" i="4"/>
  <c r="I271" i="4"/>
  <c r="H271" i="4"/>
  <c r="I270" i="4"/>
  <c r="H270" i="4"/>
  <c r="I269" i="4"/>
  <c r="H269" i="4"/>
  <c r="I268" i="4"/>
  <c r="H268" i="4"/>
  <c r="I267" i="4"/>
  <c r="H267" i="4"/>
  <c r="I266" i="4"/>
  <c r="H266" i="4"/>
  <c r="I265" i="4"/>
  <c r="H265" i="4"/>
  <c r="I264" i="4"/>
  <c r="H264" i="4"/>
  <c r="I263" i="4"/>
  <c r="H263" i="4"/>
  <c r="I262" i="4"/>
  <c r="H262" i="4"/>
  <c r="I261" i="4"/>
  <c r="H261" i="4"/>
  <c r="I260" i="4"/>
  <c r="H260" i="4"/>
  <c r="I259" i="4"/>
  <c r="H259" i="4"/>
  <c r="I258" i="4"/>
  <c r="H258" i="4"/>
  <c r="I257" i="4"/>
  <c r="H257" i="4"/>
  <c r="I256" i="4"/>
  <c r="H256" i="4"/>
  <c r="I255" i="4"/>
  <c r="H255" i="4"/>
  <c r="I254" i="4"/>
  <c r="H254" i="4"/>
  <c r="I253" i="4"/>
  <c r="H253" i="4"/>
  <c r="I252" i="4"/>
  <c r="H252" i="4"/>
  <c r="I251" i="4"/>
  <c r="H251" i="4"/>
  <c r="I250" i="4"/>
  <c r="H250" i="4"/>
  <c r="I249" i="4"/>
  <c r="H249" i="4"/>
  <c r="I248" i="4"/>
  <c r="H248" i="4"/>
  <c r="I247" i="4"/>
  <c r="H247" i="4"/>
  <c r="I246" i="4"/>
  <c r="H246" i="4"/>
  <c r="I245" i="4"/>
  <c r="H245" i="4"/>
  <c r="I244" i="4"/>
  <c r="H244" i="4"/>
  <c r="I243" i="4"/>
  <c r="H243" i="4"/>
  <c r="I242" i="4"/>
  <c r="H242" i="4"/>
  <c r="I241" i="4"/>
  <c r="H241" i="4"/>
  <c r="I240" i="4"/>
  <c r="H240" i="4"/>
  <c r="I239" i="4"/>
  <c r="H239" i="4"/>
  <c r="I238" i="4"/>
  <c r="H238" i="4"/>
  <c r="I237" i="4"/>
  <c r="H237" i="4"/>
  <c r="I236" i="4"/>
  <c r="H236" i="4"/>
  <c r="I235" i="4"/>
  <c r="H235" i="4"/>
  <c r="I234" i="4"/>
  <c r="H234" i="4"/>
  <c r="I233" i="4"/>
  <c r="H233" i="4"/>
  <c r="I232" i="4"/>
  <c r="H232" i="4"/>
  <c r="I231" i="4"/>
  <c r="H231" i="4"/>
  <c r="I230" i="4"/>
  <c r="H230" i="4"/>
  <c r="I229" i="4"/>
  <c r="H229" i="4"/>
  <c r="I228" i="4"/>
  <c r="H228" i="4"/>
  <c r="I227" i="4"/>
  <c r="H227" i="4"/>
  <c r="I226" i="4"/>
  <c r="H226" i="4"/>
  <c r="I225" i="4"/>
  <c r="H225" i="4"/>
  <c r="I224" i="4"/>
  <c r="H224" i="4"/>
  <c r="I223" i="4"/>
  <c r="H223" i="4"/>
  <c r="I222" i="4"/>
  <c r="H222" i="4"/>
  <c r="I221" i="4"/>
  <c r="H221" i="4"/>
  <c r="I220" i="4"/>
  <c r="H220" i="4"/>
  <c r="I219" i="4"/>
  <c r="H219" i="4"/>
  <c r="I218" i="4"/>
  <c r="H218" i="4"/>
  <c r="I217" i="4"/>
  <c r="H217" i="4"/>
  <c r="I216" i="4"/>
  <c r="H216" i="4"/>
  <c r="I215" i="4"/>
  <c r="H215" i="4"/>
  <c r="I214" i="4"/>
  <c r="H214" i="4"/>
  <c r="I213" i="4"/>
  <c r="H213" i="4"/>
  <c r="I212" i="4"/>
  <c r="H212" i="4"/>
  <c r="I211" i="4"/>
  <c r="H211" i="4"/>
  <c r="I210" i="4"/>
  <c r="H210" i="4"/>
  <c r="I209" i="4"/>
  <c r="H209" i="4"/>
  <c r="I208" i="4"/>
  <c r="H208" i="4"/>
  <c r="I207" i="4"/>
  <c r="H207" i="4"/>
  <c r="I206" i="4"/>
  <c r="H206" i="4"/>
  <c r="I205" i="4"/>
  <c r="H205" i="4"/>
  <c r="I204" i="4"/>
  <c r="H204" i="4"/>
  <c r="I203" i="4"/>
  <c r="H203" i="4"/>
  <c r="I202" i="4"/>
  <c r="H202" i="4"/>
  <c r="I201" i="4"/>
  <c r="H201" i="4"/>
  <c r="I200" i="4"/>
  <c r="H200" i="4"/>
  <c r="I199" i="4"/>
  <c r="H199" i="4"/>
  <c r="I198" i="4"/>
  <c r="H198" i="4"/>
  <c r="I197" i="4"/>
  <c r="H197" i="4"/>
  <c r="I196" i="4"/>
  <c r="H196" i="4"/>
  <c r="I195" i="4"/>
  <c r="H195" i="4"/>
  <c r="I194" i="4"/>
  <c r="H194" i="4"/>
  <c r="I193" i="4"/>
  <c r="H193" i="4"/>
  <c r="I192" i="4"/>
  <c r="H192" i="4"/>
  <c r="I191" i="4"/>
  <c r="H191" i="4"/>
  <c r="I190" i="4"/>
  <c r="H190" i="4"/>
  <c r="I189" i="4"/>
  <c r="H189" i="4"/>
  <c r="I188" i="4"/>
  <c r="H188" i="4"/>
  <c r="I187" i="4"/>
  <c r="H187" i="4"/>
  <c r="I186" i="4"/>
  <c r="H186" i="4"/>
  <c r="I185" i="4"/>
  <c r="H185" i="4"/>
  <c r="I184" i="4"/>
  <c r="H184" i="4"/>
  <c r="I183" i="4"/>
  <c r="H183" i="4"/>
  <c r="I182" i="4"/>
  <c r="H182" i="4"/>
  <c r="I181" i="4"/>
  <c r="H181" i="4"/>
  <c r="I180" i="4"/>
  <c r="H180" i="4"/>
  <c r="I179" i="4"/>
  <c r="H179" i="4"/>
  <c r="I178" i="4"/>
  <c r="H178" i="4"/>
  <c r="I177" i="4"/>
  <c r="H177" i="4"/>
  <c r="I176" i="4"/>
  <c r="H176" i="4"/>
  <c r="I175" i="4"/>
  <c r="H175" i="4"/>
  <c r="I174" i="4"/>
  <c r="H174" i="4"/>
  <c r="I173" i="4"/>
  <c r="H173" i="4"/>
  <c r="I172" i="4"/>
  <c r="H172" i="4"/>
  <c r="I171" i="4"/>
  <c r="H171" i="4"/>
  <c r="I170" i="4"/>
  <c r="H170" i="4"/>
  <c r="I169" i="4"/>
  <c r="H169" i="4"/>
  <c r="I168" i="4"/>
  <c r="H168" i="4"/>
  <c r="I167" i="4"/>
  <c r="H167" i="4"/>
  <c r="I166" i="4"/>
  <c r="H166" i="4"/>
  <c r="I165" i="4"/>
  <c r="H165" i="4"/>
  <c r="I164" i="4"/>
  <c r="H164" i="4"/>
  <c r="I163" i="4"/>
  <c r="H163" i="4"/>
  <c r="I162" i="4"/>
  <c r="H162" i="4"/>
  <c r="I161" i="4"/>
  <c r="H161" i="4"/>
  <c r="I160" i="4"/>
  <c r="H160" i="4"/>
  <c r="I159" i="4"/>
  <c r="H159" i="4"/>
  <c r="I158" i="4"/>
  <c r="H158" i="4"/>
  <c r="I157" i="4"/>
  <c r="H157" i="4"/>
  <c r="I156" i="4"/>
  <c r="H156" i="4"/>
  <c r="I155" i="4"/>
  <c r="H155" i="4"/>
  <c r="I154" i="4"/>
  <c r="H154" i="4"/>
  <c r="I153" i="4"/>
  <c r="H153" i="4"/>
  <c r="I152" i="4"/>
  <c r="H152" i="4"/>
  <c r="I151" i="4"/>
  <c r="H151" i="4"/>
  <c r="I150" i="4"/>
  <c r="H150" i="4"/>
  <c r="I149" i="4"/>
  <c r="H149" i="4"/>
  <c r="I148" i="4"/>
  <c r="H148" i="4"/>
  <c r="I147" i="4"/>
  <c r="H147" i="4"/>
  <c r="I146" i="4"/>
  <c r="H146" i="4"/>
  <c r="I145" i="4"/>
  <c r="H145" i="4"/>
  <c r="I144" i="4"/>
  <c r="H144" i="4"/>
  <c r="I143" i="4"/>
  <c r="H143" i="4"/>
  <c r="I142" i="4"/>
  <c r="H142" i="4"/>
  <c r="I141" i="4"/>
  <c r="H141" i="4"/>
  <c r="I140" i="4"/>
  <c r="H140" i="4"/>
  <c r="I139" i="4"/>
  <c r="H139" i="4"/>
  <c r="I138" i="4"/>
  <c r="H138" i="4"/>
  <c r="I137" i="4"/>
  <c r="H137" i="4"/>
  <c r="I136" i="4"/>
  <c r="H136" i="4"/>
  <c r="I135" i="4"/>
  <c r="H135" i="4"/>
  <c r="I134" i="4"/>
  <c r="H134" i="4"/>
  <c r="I133" i="4"/>
  <c r="H133" i="4"/>
  <c r="I132" i="4"/>
  <c r="H132" i="4"/>
  <c r="I131" i="4"/>
  <c r="H131" i="4"/>
  <c r="I130" i="4"/>
  <c r="H130" i="4"/>
  <c r="I129" i="4"/>
  <c r="H129" i="4"/>
  <c r="I128" i="4"/>
  <c r="H128" i="4"/>
  <c r="I127" i="4"/>
  <c r="H127" i="4"/>
  <c r="I126" i="4"/>
  <c r="H126" i="4"/>
  <c r="I125" i="4"/>
  <c r="H125" i="4"/>
  <c r="I124" i="4"/>
  <c r="H124" i="4"/>
  <c r="I123" i="4"/>
  <c r="H123" i="4"/>
  <c r="I122" i="4"/>
  <c r="H122" i="4"/>
  <c r="I121" i="4"/>
  <c r="H121" i="4"/>
  <c r="I120" i="4"/>
  <c r="H120" i="4"/>
  <c r="I119" i="4"/>
  <c r="H119" i="4"/>
  <c r="I118" i="4"/>
  <c r="H118" i="4"/>
  <c r="I117" i="4"/>
  <c r="H117" i="4"/>
  <c r="I116" i="4"/>
  <c r="H116" i="4"/>
  <c r="I115" i="4"/>
  <c r="H115" i="4"/>
  <c r="I114" i="4"/>
  <c r="H114" i="4"/>
  <c r="I113" i="4"/>
  <c r="H113" i="4"/>
  <c r="I112" i="4"/>
  <c r="H112" i="4"/>
  <c r="I111" i="4"/>
  <c r="H111" i="4"/>
  <c r="I110" i="4"/>
  <c r="H110" i="4"/>
  <c r="I109" i="4"/>
  <c r="H109" i="4"/>
  <c r="I108" i="4"/>
  <c r="H108" i="4"/>
  <c r="I107" i="4"/>
  <c r="H107" i="4"/>
  <c r="I106" i="4"/>
  <c r="H106" i="4"/>
  <c r="I105" i="4"/>
  <c r="H105" i="4"/>
  <c r="I104" i="4"/>
  <c r="H104" i="4"/>
  <c r="I103" i="4"/>
  <c r="H103" i="4"/>
  <c r="I102" i="4"/>
  <c r="H102" i="4"/>
  <c r="I101" i="4"/>
  <c r="H101" i="4"/>
  <c r="I100" i="4"/>
  <c r="H100" i="4"/>
  <c r="I99" i="4"/>
  <c r="H99" i="4"/>
  <c r="I98" i="4"/>
  <c r="H98" i="4"/>
  <c r="I97" i="4"/>
  <c r="H97" i="4"/>
  <c r="I96" i="4"/>
  <c r="H96" i="4"/>
  <c r="I95" i="4"/>
  <c r="H95" i="4"/>
  <c r="I94" i="4"/>
  <c r="H94" i="4"/>
  <c r="I93" i="4"/>
  <c r="H93" i="4"/>
  <c r="I92" i="4"/>
  <c r="H92" i="4"/>
  <c r="I91" i="4"/>
  <c r="H91" i="4"/>
  <c r="I90" i="4"/>
  <c r="H90" i="4"/>
  <c r="I89" i="4"/>
  <c r="H89" i="4"/>
  <c r="I88" i="4"/>
  <c r="H88" i="4"/>
  <c r="I87" i="4"/>
  <c r="H87" i="4"/>
  <c r="I86" i="4"/>
  <c r="H86" i="4"/>
  <c r="I85" i="4"/>
  <c r="H85" i="4"/>
  <c r="I84" i="4"/>
  <c r="H84" i="4"/>
  <c r="I83" i="4"/>
  <c r="H83" i="4"/>
  <c r="I82" i="4"/>
  <c r="H82" i="4"/>
  <c r="I81" i="4"/>
  <c r="H81" i="4"/>
  <c r="I80" i="4"/>
  <c r="H80" i="4"/>
  <c r="I79" i="4"/>
  <c r="H79" i="4"/>
  <c r="I78" i="4"/>
  <c r="H78" i="4"/>
  <c r="I77" i="4"/>
  <c r="H77" i="4"/>
  <c r="I76" i="4"/>
  <c r="H76" i="4"/>
  <c r="I75" i="4"/>
  <c r="H75" i="4"/>
  <c r="I74" i="4"/>
  <c r="H74" i="4"/>
  <c r="I73" i="4"/>
  <c r="H73" i="4"/>
  <c r="I72" i="4"/>
  <c r="H72" i="4"/>
  <c r="I71" i="4"/>
  <c r="H71" i="4"/>
  <c r="I70" i="4"/>
  <c r="H70" i="4"/>
  <c r="I69" i="4"/>
  <c r="H69" i="4"/>
  <c r="I68" i="4"/>
  <c r="H68" i="4"/>
  <c r="I67" i="4"/>
  <c r="H67" i="4"/>
  <c r="I66" i="4"/>
  <c r="H66" i="4"/>
  <c r="I65" i="4"/>
  <c r="H65" i="4"/>
  <c r="I64" i="4"/>
  <c r="H64" i="4"/>
  <c r="I63" i="4"/>
  <c r="H63" i="4"/>
  <c r="I62" i="4"/>
  <c r="H62" i="4"/>
  <c r="I61" i="4"/>
  <c r="H61" i="4"/>
  <c r="I60" i="4"/>
  <c r="H60" i="4"/>
  <c r="I59" i="4"/>
  <c r="H59" i="4"/>
  <c r="I58" i="4"/>
  <c r="H58" i="4"/>
  <c r="I57" i="4"/>
  <c r="H57" i="4"/>
  <c r="I56" i="4"/>
  <c r="H56" i="4"/>
  <c r="I55" i="4"/>
  <c r="H55" i="4"/>
  <c r="I54" i="4"/>
  <c r="H54" i="4"/>
  <c r="I53" i="4"/>
  <c r="H53" i="4"/>
  <c r="I52" i="4"/>
  <c r="H52" i="4"/>
  <c r="I51" i="4"/>
  <c r="H51" i="4"/>
  <c r="I50" i="4"/>
  <c r="H50" i="4"/>
  <c r="I49" i="4"/>
  <c r="H49" i="4"/>
  <c r="I48" i="4"/>
  <c r="H48" i="4"/>
  <c r="I47" i="4"/>
  <c r="H47" i="4"/>
  <c r="I46" i="4"/>
  <c r="H46" i="4"/>
  <c r="I45" i="4"/>
  <c r="H45" i="4"/>
  <c r="I44" i="4"/>
  <c r="H44" i="4"/>
  <c r="I43" i="4"/>
  <c r="H43" i="4"/>
  <c r="I42" i="4"/>
  <c r="H42" i="4"/>
  <c r="I41" i="4"/>
  <c r="H41" i="4"/>
  <c r="I40" i="4"/>
  <c r="H40" i="4"/>
  <c r="I39" i="4"/>
  <c r="H39" i="4"/>
  <c r="I38" i="4"/>
  <c r="H38" i="4"/>
  <c r="I37" i="4"/>
  <c r="H37" i="4"/>
  <c r="I36" i="4"/>
  <c r="H36" i="4"/>
  <c r="I35" i="4"/>
  <c r="H35" i="4"/>
  <c r="I34" i="4"/>
  <c r="H34" i="4"/>
  <c r="I33" i="4"/>
  <c r="H33" i="4"/>
  <c r="I32" i="4"/>
  <c r="H32" i="4"/>
  <c r="I31" i="4"/>
  <c r="H31" i="4"/>
  <c r="I30" i="4"/>
  <c r="H30" i="4"/>
  <c r="I29" i="4"/>
  <c r="H29" i="4"/>
  <c r="I28" i="4"/>
  <c r="H28" i="4"/>
  <c r="I27" i="4"/>
  <c r="H27" i="4"/>
  <c r="I26" i="4"/>
  <c r="H26" i="4"/>
  <c r="I25" i="4"/>
  <c r="H25" i="4"/>
  <c r="I24" i="4"/>
  <c r="H24" i="4"/>
  <c r="I23" i="4"/>
  <c r="H23" i="4"/>
  <c r="I22" i="4"/>
  <c r="H22" i="4"/>
  <c r="I21" i="4"/>
  <c r="H21" i="4"/>
  <c r="I20" i="4"/>
  <c r="H20" i="4"/>
  <c r="I19" i="4"/>
  <c r="H19" i="4"/>
  <c r="I18" i="4"/>
  <c r="H18" i="4"/>
  <c r="I17" i="4"/>
  <c r="H17" i="4"/>
  <c r="I16" i="4"/>
  <c r="H16" i="4"/>
  <c r="I15" i="4"/>
  <c r="H15" i="4"/>
  <c r="I14" i="4"/>
  <c r="H14" i="4"/>
  <c r="I13" i="4"/>
  <c r="H13" i="4"/>
  <c r="I12" i="4"/>
  <c r="H12" i="4"/>
  <c r="I11" i="4"/>
  <c r="H11" i="4"/>
  <c r="I10" i="4"/>
  <c r="H10" i="4"/>
  <c r="I9" i="4"/>
  <c r="H9" i="4"/>
  <c r="I8" i="4"/>
  <c r="H8" i="4"/>
  <c r="I7" i="4"/>
  <c r="H7" i="4"/>
  <c r="I6" i="4"/>
  <c r="H6" i="4"/>
  <c r="I5" i="4"/>
  <c r="H5" i="4"/>
  <c r="I4" i="4"/>
  <c r="H4" i="4"/>
  <c r="I3" i="4"/>
  <c r="H3" i="4"/>
  <c r="I2" i="4"/>
  <c r="K3157" i="4" s="1"/>
  <c r="X3180" i="4" s="1"/>
  <c r="H2" i="4"/>
  <c r="Y3179" i="2"/>
  <c r="I394" i="2"/>
  <c r="I3464" i="3" l="1"/>
  <c r="H3464" i="3"/>
  <c r="I3463" i="3"/>
  <c r="H3463" i="3"/>
  <c r="I3462" i="3"/>
  <c r="H3462" i="3"/>
  <c r="I3461" i="3"/>
  <c r="H3461" i="3"/>
  <c r="I3460" i="3"/>
  <c r="H3460" i="3"/>
  <c r="I3459" i="3"/>
  <c r="H3459" i="3"/>
  <c r="I3458" i="3"/>
  <c r="H3458" i="3"/>
  <c r="I3457" i="3"/>
  <c r="H3457" i="3"/>
  <c r="I3456" i="3"/>
  <c r="H3456" i="3"/>
  <c r="I3455" i="3"/>
  <c r="H3455" i="3"/>
  <c r="I3454" i="3"/>
  <c r="H3454" i="3"/>
  <c r="I3453" i="3"/>
  <c r="H3453" i="3"/>
  <c r="I3452" i="3"/>
  <c r="H3452" i="3"/>
  <c r="I3451" i="3"/>
  <c r="H3451" i="3"/>
  <c r="I3450" i="3"/>
  <c r="H3450" i="3"/>
  <c r="I3449" i="3"/>
  <c r="H3449" i="3"/>
  <c r="I3448" i="3"/>
  <c r="H3448" i="3"/>
  <c r="I3447" i="3"/>
  <c r="H3447" i="3"/>
  <c r="I3446" i="3"/>
  <c r="H3446" i="3"/>
  <c r="I3445" i="3"/>
  <c r="H3445" i="3"/>
  <c r="I3444" i="3"/>
  <c r="H3444" i="3"/>
  <c r="I3443" i="3"/>
  <c r="H3443" i="3"/>
  <c r="I3442" i="3"/>
  <c r="H3442" i="3"/>
  <c r="I3441" i="3"/>
  <c r="H3441" i="3"/>
  <c r="I3440" i="3"/>
  <c r="H3440" i="3"/>
  <c r="I3439" i="3"/>
  <c r="H3439" i="3"/>
  <c r="I3438" i="3"/>
  <c r="H3438" i="3"/>
  <c r="I3437" i="3"/>
  <c r="H3437" i="3"/>
  <c r="I3436" i="3"/>
  <c r="H3436" i="3"/>
  <c r="I3435" i="3"/>
  <c r="H3435" i="3"/>
  <c r="I3434" i="3"/>
  <c r="H3434" i="3"/>
  <c r="I3433" i="3"/>
  <c r="H3433" i="3"/>
  <c r="I3432" i="3"/>
  <c r="H3432" i="3"/>
  <c r="I3431" i="3"/>
  <c r="H3431" i="3"/>
  <c r="I3430" i="3"/>
  <c r="H3430" i="3"/>
  <c r="I3429" i="3"/>
  <c r="H3429" i="3"/>
  <c r="I3428" i="3"/>
  <c r="H3428" i="3"/>
  <c r="I3427" i="3"/>
  <c r="H3427" i="3"/>
  <c r="I3426" i="3"/>
  <c r="H3426" i="3"/>
  <c r="I3425" i="3"/>
  <c r="H3425" i="3"/>
  <c r="I3424" i="3"/>
  <c r="H3424" i="3"/>
  <c r="I3423" i="3"/>
  <c r="H3423" i="3"/>
  <c r="I3422" i="3"/>
  <c r="H3422" i="3"/>
  <c r="I3421" i="3"/>
  <c r="H3421" i="3"/>
  <c r="I3420" i="3"/>
  <c r="H3420" i="3"/>
  <c r="I3419" i="3"/>
  <c r="H3419" i="3"/>
  <c r="I3418" i="3"/>
  <c r="H3418" i="3"/>
  <c r="I3417" i="3"/>
  <c r="H3417" i="3"/>
  <c r="I3416" i="3"/>
  <c r="H3416" i="3"/>
  <c r="I3415" i="3"/>
  <c r="H3415" i="3"/>
  <c r="I3414" i="3"/>
  <c r="H3414" i="3"/>
  <c r="I3413" i="3"/>
  <c r="H3413" i="3"/>
  <c r="I3412" i="3"/>
  <c r="H3412" i="3"/>
  <c r="I3411" i="3"/>
  <c r="H3411" i="3"/>
  <c r="I3410" i="3"/>
  <c r="H3410" i="3"/>
  <c r="I3409" i="3"/>
  <c r="H3409" i="3"/>
  <c r="I3408" i="3"/>
  <c r="H3408" i="3"/>
  <c r="I3407" i="3"/>
  <c r="H3407" i="3"/>
  <c r="I3406" i="3"/>
  <c r="H3406" i="3"/>
  <c r="I3405" i="3"/>
  <c r="H3405" i="3"/>
  <c r="I3404" i="3"/>
  <c r="H3404" i="3"/>
  <c r="I3403" i="3"/>
  <c r="H3403" i="3"/>
  <c r="I3402" i="3"/>
  <c r="H3402" i="3"/>
  <c r="I3401" i="3"/>
  <c r="H3401" i="3"/>
  <c r="I3400" i="3"/>
  <c r="H3400" i="3"/>
  <c r="I3399" i="3"/>
  <c r="H3399" i="3"/>
  <c r="I3398" i="3"/>
  <c r="H3398" i="3"/>
  <c r="I3397" i="3"/>
  <c r="H3397" i="3"/>
  <c r="I3396" i="3"/>
  <c r="H3396" i="3"/>
  <c r="I3395" i="3"/>
  <c r="H3395" i="3"/>
  <c r="I3394" i="3"/>
  <c r="H3394" i="3"/>
  <c r="I3393" i="3"/>
  <c r="H3393" i="3"/>
  <c r="I3392" i="3"/>
  <c r="H3392" i="3"/>
  <c r="I3391" i="3"/>
  <c r="H3391" i="3"/>
  <c r="I3390" i="3"/>
  <c r="H3390" i="3"/>
  <c r="I3389" i="3"/>
  <c r="H3389" i="3"/>
  <c r="I3388" i="3"/>
  <c r="H3388" i="3"/>
  <c r="I3387" i="3"/>
  <c r="H3387" i="3"/>
  <c r="I3386" i="3"/>
  <c r="H3386" i="3"/>
  <c r="I3385" i="3"/>
  <c r="H3385" i="3"/>
  <c r="I3384" i="3"/>
  <c r="H3384" i="3"/>
  <c r="I3383" i="3"/>
  <c r="H3383" i="3"/>
  <c r="I3382" i="3"/>
  <c r="H3382" i="3"/>
  <c r="I3381" i="3"/>
  <c r="H3381" i="3"/>
  <c r="I3380" i="3"/>
  <c r="H3380" i="3"/>
  <c r="I3379" i="3"/>
  <c r="H3379" i="3"/>
  <c r="I3378" i="3"/>
  <c r="H3378" i="3"/>
  <c r="I3377" i="3"/>
  <c r="H3377" i="3"/>
  <c r="I3376" i="3"/>
  <c r="H3376" i="3"/>
  <c r="I3375" i="3"/>
  <c r="H3375" i="3"/>
  <c r="I3374" i="3"/>
  <c r="H3374" i="3"/>
  <c r="I3373" i="3"/>
  <c r="H3373" i="3"/>
  <c r="I3372" i="3"/>
  <c r="H3372" i="3"/>
  <c r="I3371" i="3"/>
  <c r="H3371" i="3"/>
  <c r="I3370" i="3"/>
  <c r="H3370" i="3"/>
  <c r="I3369" i="3"/>
  <c r="H3369" i="3"/>
  <c r="I3368" i="3"/>
  <c r="H3368" i="3"/>
  <c r="I3367" i="3"/>
  <c r="H3367" i="3"/>
  <c r="I3366" i="3"/>
  <c r="H3366" i="3"/>
  <c r="I3365" i="3"/>
  <c r="H3365" i="3"/>
  <c r="I3364" i="3"/>
  <c r="H3364" i="3"/>
  <c r="I3363" i="3"/>
  <c r="H3363" i="3"/>
  <c r="I3362" i="3"/>
  <c r="H3362" i="3"/>
  <c r="I3361" i="3"/>
  <c r="H3361" i="3"/>
  <c r="I3360" i="3"/>
  <c r="H3360" i="3"/>
  <c r="I3359" i="3"/>
  <c r="H3359" i="3"/>
  <c r="I3358" i="3"/>
  <c r="H3358" i="3"/>
  <c r="I3357" i="3"/>
  <c r="H3357" i="3"/>
  <c r="I3356" i="3"/>
  <c r="H3356" i="3"/>
  <c r="I3355" i="3"/>
  <c r="H3355" i="3"/>
  <c r="I3354" i="3"/>
  <c r="H3354" i="3"/>
  <c r="I3353" i="3"/>
  <c r="H3353" i="3"/>
  <c r="I3352" i="3"/>
  <c r="H3352" i="3"/>
  <c r="I3351" i="3"/>
  <c r="H3351" i="3"/>
  <c r="I3350" i="3"/>
  <c r="H3350" i="3"/>
  <c r="I3349" i="3"/>
  <c r="H3349" i="3"/>
  <c r="I3348" i="3"/>
  <c r="H3348" i="3"/>
  <c r="I3347" i="3"/>
  <c r="H3347" i="3"/>
  <c r="I3346" i="3"/>
  <c r="H3346" i="3"/>
  <c r="I3345" i="3"/>
  <c r="H3345" i="3"/>
  <c r="I3344" i="3"/>
  <c r="H3344" i="3"/>
  <c r="I3343" i="3"/>
  <c r="H3343" i="3"/>
  <c r="I3342" i="3"/>
  <c r="H3342" i="3"/>
  <c r="I3341" i="3"/>
  <c r="H3341" i="3"/>
  <c r="I3340" i="3"/>
  <c r="H3340" i="3"/>
  <c r="I3339" i="3"/>
  <c r="H3339" i="3"/>
  <c r="I3338" i="3"/>
  <c r="H3338" i="3"/>
  <c r="I3337" i="3"/>
  <c r="H3337" i="3"/>
  <c r="I3336" i="3"/>
  <c r="H3336" i="3"/>
  <c r="I3335" i="3"/>
  <c r="H3335" i="3"/>
  <c r="I3334" i="3"/>
  <c r="H3334" i="3"/>
  <c r="I3333" i="3"/>
  <c r="H3333" i="3"/>
  <c r="I3332" i="3"/>
  <c r="H3332" i="3"/>
  <c r="I3331" i="3"/>
  <c r="H3331" i="3"/>
  <c r="I3330" i="3"/>
  <c r="H3330" i="3"/>
  <c r="I3329" i="3"/>
  <c r="H3329" i="3"/>
  <c r="I3328" i="3"/>
  <c r="H3328" i="3"/>
  <c r="I3327" i="3"/>
  <c r="H3327" i="3"/>
  <c r="I3326" i="3"/>
  <c r="H3326" i="3"/>
  <c r="I3325" i="3"/>
  <c r="H3325" i="3"/>
  <c r="I3324" i="3"/>
  <c r="H3324" i="3"/>
  <c r="I3323" i="3"/>
  <c r="H3323" i="3"/>
  <c r="I3322" i="3"/>
  <c r="H3322" i="3"/>
  <c r="I3321" i="3"/>
  <c r="H3321" i="3"/>
  <c r="I3320" i="3"/>
  <c r="H3320" i="3"/>
  <c r="I3319" i="3"/>
  <c r="H3319" i="3"/>
  <c r="I3318" i="3"/>
  <c r="H3318" i="3"/>
  <c r="I3317" i="3"/>
  <c r="H3317" i="3"/>
  <c r="I3316" i="3"/>
  <c r="H3316" i="3"/>
  <c r="I3315" i="3"/>
  <c r="H3315" i="3"/>
  <c r="I3314" i="3"/>
  <c r="H3314" i="3"/>
  <c r="I3313" i="3"/>
  <c r="H3313" i="3"/>
  <c r="I3312" i="3"/>
  <c r="H3312" i="3"/>
  <c r="I3311" i="3"/>
  <c r="H3311" i="3"/>
  <c r="I3310" i="3"/>
  <c r="H3310" i="3"/>
  <c r="I3309" i="3"/>
  <c r="H3309" i="3"/>
  <c r="I3308" i="3"/>
  <c r="H3308" i="3"/>
  <c r="I3307" i="3"/>
  <c r="H3307" i="3"/>
  <c r="I3306" i="3"/>
  <c r="H3306" i="3"/>
  <c r="I3305" i="3"/>
  <c r="H3305" i="3"/>
  <c r="I3304" i="3"/>
  <c r="H3304" i="3"/>
  <c r="I3303" i="3"/>
  <c r="H3303" i="3"/>
  <c r="I3302" i="3"/>
  <c r="H3302" i="3"/>
  <c r="I3301" i="3"/>
  <c r="H3301" i="3"/>
  <c r="I3300" i="3"/>
  <c r="H3300" i="3"/>
  <c r="I3299" i="3"/>
  <c r="H3299" i="3"/>
  <c r="I3298" i="3"/>
  <c r="H3298" i="3"/>
  <c r="I3297" i="3"/>
  <c r="H3297" i="3"/>
  <c r="I3296" i="3"/>
  <c r="H3296" i="3"/>
  <c r="I3295" i="3"/>
  <c r="H3295" i="3"/>
  <c r="I3294" i="3"/>
  <c r="H3294" i="3"/>
  <c r="I3293" i="3"/>
  <c r="H3293" i="3"/>
  <c r="I3292" i="3"/>
  <c r="H3292" i="3"/>
  <c r="I3291" i="3"/>
  <c r="H3291" i="3"/>
  <c r="I3290" i="3"/>
  <c r="H3290" i="3"/>
  <c r="I3289" i="3"/>
  <c r="H3289" i="3"/>
  <c r="I3288" i="3"/>
  <c r="H3288" i="3"/>
  <c r="I3287" i="3"/>
  <c r="H3287" i="3"/>
  <c r="I3286" i="3"/>
  <c r="H3286" i="3"/>
  <c r="I3285" i="3"/>
  <c r="H3285" i="3"/>
  <c r="I3284" i="3"/>
  <c r="H3284" i="3"/>
  <c r="I3283" i="3"/>
  <c r="H3283" i="3"/>
  <c r="I3282" i="3"/>
  <c r="H3282" i="3"/>
  <c r="I3281" i="3"/>
  <c r="H3281" i="3"/>
  <c r="I3280" i="3"/>
  <c r="H3280" i="3"/>
  <c r="I3279" i="3"/>
  <c r="H3279" i="3"/>
  <c r="I3278" i="3"/>
  <c r="H3278" i="3"/>
  <c r="I3277" i="3"/>
  <c r="H3277" i="3"/>
  <c r="I3276" i="3"/>
  <c r="H3276" i="3"/>
  <c r="I3275" i="3"/>
  <c r="H3275" i="3"/>
  <c r="I3274" i="3"/>
  <c r="H3274" i="3"/>
  <c r="I3273" i="3"/>
  <c r="H3273" i="3"/>
  <c r="I3272" i="3"/>
  <c r="H3272" i="3"/>
  <c r="I3271" i="3"/>
  <c r="H3271" i="3"/>
  <c r="I3270" i="3"/>
  <c r="H3270" i="3"/>
  <c r="I3269" i="3"/>
  <c r="H3269" i="3"/>
  <c r="I3268" i="3"/>
  <c r="H3268" i="3"/>
  <c r="I3267" i="3"/>
  <c r="H3267" i="3"/>
  <c r="I3266" i="3"/>
  <c r="H3266" i="3"/>
  <c r="I3265" i="3"/>
  <c r="H3265" i="3"/>
  <c r="I3264" i="3"/>
  <c r="H3264" i="3"/>
  <c r="I3263" i="3"/>
  <c r="H3263" i="3"/>
  <c r="I3262" i="3"/>
  <c r="H3262" i="3"/>
  <c r="I3261" i="3"/>
  <c r="H3261" i="3"/>
  <c r="I3260" i="3"/>
  <c r="H3260" i="3"/>
  <c r="I3259" i="3"/>
  <c r="H3259" i="3"/>
  <c r="I3258" i="3"/>
  <c r="H3258" i="3"/>
  <c r="I3257" i="3"/>
  <c r="H3257" i="3"/>
  <c r="I3256" i="3"/>
  <c r="H3256" i="3"/>
  <c r="I3255" i="3"/>
  <c r="H3255" i="3"/>
  <c r="I3254" i="3"/>
  <c r="H3254" i="3"/>
  <c r="I3253" i="3"/>
  <c r="H3253" i="3"/>
  <c r="I3252" i="3"/>
  <c r="H3252" i="3"/>
  <c r="I3251" i="3"/>
  <c r="H3251" i="3"/>
  <c r="I3250" i="3"/>
  <c r="H3250" i="3"/>
  <c r="I3249" i="3"/>
  <c r="H3249" i="3"/>
  <c r="I3248" i="3"/>
  <c r="H3248" i="3"/>
  <c r="I3247" i="3"/>
  <c r="H3247" i="3"/>
  <c r="I3246" i="3"/>
  <c r="H3246" i="3"/>
  <c r="I3245" i="3"/>
  <c r="H3245" i="3"/>
  <c r="I3244" i="3"/>
  <c r="H3244" i="3"/>
  <c r="I3243" i="3"/>
  <c r="H3243" i="3"/>
  <c r="I3242" i="3"/>
  <c r="H3242" i="3"/>
  <c r="I3241" i="3"/>
  <c r="H3241" i="3"/>
  <c r="I3240" i="3"/>
  <c r="H3240" i="3"/>
  <c r="I3239" i="3"/>
  <c r="H3239" i="3"/>
  <c r="I3238" i="3"/>
  <c r="H3238" i="3"/>
  <c r="I3237" i="3"/>
  <c r="H3237" i="3"/>
  <c r="I3236" i="3"/>
  <c r="H3236" i="3"/>
  <c r="I3235" i="3"/>
  <c r="H3235" i="3"/>
  <c r="I3234" i="3"/>
  <c r="H3234" i="3"/>
  <c r="I3233" i="3"/>
  <c r="H3233" i="3"/>
  <c r="I3232" i="3"/>
  <c r="H3232" i="3"/>
  <c r="I3231" i="3"/>
  <c r="H3231" i="3"/>
  <c r="I3230" i="3"/>
  <c r="H3230" i="3"/>
  <c r="I3229" i="3"/>
  <c r="H3229" i="3"/>
  <c r="I3228" i="3"/>
  <c r="H3228" i="3"/>
  <c r="I3227" i="3"/>
  <c r="H3227" i="3"/>
  <c r="I3226" i="3"/>
  <c r="H3226" i="3"/>
  <c r="I3225" i="3"/>
  <c r="H3225" i="3"/>
  <c r="I3224" i="3"/>
  <c r="H3224" i="3"/>
  <c r="I3223" i="3"/>
  <c r="H3223" i="3"/>
  <c r="I3222" i="3"/>
  <c r="H3222" i="3"/>
  <c r="I3221" i="3"/>
  <c r="H3221" i="3"/>
  <c r="I3220" i="3"/>
  <c r="H3220" i="3"/>
  <c r="I3219" i="3"/>
  <c r="H3219" i="3"/>
  <c r="I3218" i="3"/>
  <c r="H3218" i="3"/>
  <c r="I3217" i="3"/>
  <c r="H3217" i="3"/>
  <c r="I3216" i="3"/>
  <c r="H3216" i="3"/>
  <c r="I3215" i="3"/>
  <c r="H3215" i="3"/>
  <c r="I3214" i="3"/>
  <c r="H3214" i="3"/>
  <c r="I3213" i="3"/>
  <c r="H3213" i="3"/>
  <c r="I3212" i="3"/>
  <c r="H3212" i="3"/>
  <c r="I3211" i="3"/>
  <c r="H3211" i="3"/>
  <c r="I3210" i="3"/>
  <c r="H3210" i="3"/>
  <c r="I3209" i="3"/>
  <c r="H3209" i="3"/>
  <c r="I3208" i="3"/>
  <c r="H3208" i="3"/>
  <c r="I3207" i="3"/>
  <c r="H3207" i="3"/>
  <c r="I3206" i="3"/>
  <c r="H3206" i="3"/>
  <c r="I3205" i="3"/>
  <c r="H3205" i="3"/>
  <c r="I3204" i="3"/>
  <c r="H3204" i="3"/>
  <c r="I3203" i="3"/>
  <c r="H3203" i="3"/>
  <c r="I3202" i="3"/>
  <c r="H3202" i="3"/>
  <c r="I3201" i="3"/>
  <c r="H3201" i="3"/>
  <c r="I3200" i="3"/>
  <c r="H3200" i="3"/>
  <c r="I3199" i="3"/>
  <c r="H3199" i="3"/>
  <c r="I3198" i="3"/>
  <c r="H3198" i="3"/>
  <c r="I3197" i="3"/>
  <c r="H3197" i="3"/>
  <c r="I3196" i="3"/>
  <c r="H3196" i="3"/>
  <c r="I3195" i="3"/>
  <c r="H3195" i="3"/>
  <c r="I3194" i="3"/>
  <c r="H3194" i="3"/>
  <c r="I3193" i="3"/>
  <c r="H3193" i="3"/>
  <c r="I3192" i="3"/>
  <c r="H3192" i="3"/>
  <c r="I3191" i="3"/>
  <c r="H3191" i="3"/>
  <c r="I3190" i="3"/>
  <c r="H3190" i="3"/>
  <c r="I3189" i="3"/>
  <c r="H3189" i="3"/>
  <c r="I3188" i="3"/>
  <c r="H3188" i="3"/>
  <c r="I3187" i="3"/>
  <c r="H3187" i="3"/>
  <c r="I3186" i="3"/>
  <c r="H3186" i="3"/>
  <c r="I3185" i="3"/>
  <c r="H3185" i="3"/>
  <c r="I3184" i="3"/>
  <c r="H3184" i="3"/>
  <c r="I3183" i="3"/>
  <c r="H3183" i="3"/>
  <c r="I3182" i="3"/>
  <c r="H3182" i="3"/>
  <c r="I3181" i="3"/>
  <c r="H3181" i="3"/>
  <c r="I3180" i="3"/>
  <c r="H3180" i="3"/>
  <c r="I3179" i="3"/>
  <c r="H3179" i="3"/>
  <c r="I3178" i="3"/>
  <c r="H3178" i="3"/>
  <c r="I3177" i="3"/>
  <c r="H3177" i="3"/>
  <c r="I3176" i="3"/>
  <c r="H3176" i="3"/>
  <c r="I3175" i="3"/>
  <c r="H3175" i="3"/>
  <c r="I3174" i="3"/>
  <c r="H3174" i="3"/>
  <c r="I3173" i="3"/>
  <c r="H3173" i="3"/>
  <c r="I3172" i="3"/>
  <c r="H3172" i="3"/>
  <c r="I3171" i="3"/>
  <c r="H3171" i="3"/>
  <c r="I3170" i="3"/>
  <c r="H3170" i="3"/>
  <c r="I3169" i="3"/>
  <c r="H3169" i="3"/>
  <c r="I3168" i="3"/>
  <c r="H3168" i="3"/>
  <c r="I3167" i="3"/>
  <c r="H3167" i="3"/>
  <c r="I3166" i="3"/>
  <c r="H3166" i="3"/>
  <c r="I3165" i="3"/>
  <c r="H3165" i="3"/>
  <c r="I3164" i="3"/>
  <c r="H3164" i="3"/>
  <c r="I3163" i="3"/>
  <c r="H3163" i="3"/>
  <c r="I3162" i="3"/>
  <c r="H3162" i="3"/>
  <c r="I3161" i="3"/>
  <c r="H3161" i="3"/>
  <c r="I3160" i="3"/>
  <c r="H3160" i="3"/>
  <c r="I3159" i="3"/>
  <c r="H3159" i="3"/>
  <c r="I3158" i="3"/>
  <c r="H3158" i="3"/>
  <c r="I3157" i="3"/>
  <c r="H3157" i="3"/>
  <c r="I3156" i="3"/>
  <c r="H3156" i="3"/>
  <c r="I3155" i="3"/>
  <c r="H3155" i="3"/>
  <c r="I3154" i="3"/>
  <c r="H3154" i="3"/>
  <c r="I3153" i="3"/>
  <c r="H3153" i="3"/>
  <c r="I3152" i="3"/>
  <c r="H3152" i="3"/>
  <c r="I3151" i="3"/>
  <c r="H3151" i="3"/>
  <c r="I3150" i="3"/>
  <c r="H3150" i="3"/>
  <c r="I3149" i="3"/>
  <c r="H3149" i="3"/>
  <c r="I3148" i="3"/>
  <c r="H3148" i="3"/>
  <c r="I3147" i="3"/>
  <c r="H3147" i="3"/>
  <c r="I3146" i="3"/>
  <c r="H3146" i="3"/>
  <c r="I3145" i="3"/>
  <c r="H3145" i="3"/>
  <c r="I3144" i="3"/>
  <c r="H3144" i="3"/>
  <c r="I3143" i="3"/>
  <c r="H3143" i="3"/>
  <c r="I3142" i="3"/>
  <c r="H3142" i="3"/>
  <c r="I3141" i="3"/>
  <c r="H3141" i="3"/>
  <c r="I3140" i="3"/>
  <c r="H3140" i="3"/>
  <c r="I3139" i="3"/>
  <c r="H3139" i="3"/>
  <c r="I3138" i="3"/>
  <c r="H3138" i="3"/>
  <c r="I3137" i="3"/>
  <c r="H3137" i="3"/>
  <c r="I3136" i="3"/>
  <c r="H3136" i="3"/>
  <c r="I3135" i="3"/>
  <c r="H3135" i="3"/>
  <c r="I3134" i="3"/>
  <c r="H3134" i="3"/>
  <c r="I3133" i="3"/>
  <c r="H3133" i="3"/>
  <c r="I3132" i="3"/>
  <c r="H3132" i="3"/>
  <c r="I3131" i="3"/>
  <c r="H3131" i="3"/>
  <c r="I3130" i="3"/>
  <c r="H3130" i="3"/>
  <c r="I3129" i="3"/>
  <c r="H3129" i="3"/>
  <c r="I3128" i="3"/>
  <c r="H3128" i="3"/>
  <c r="I3127" i="3"/>
  <c r="H3127" i="3"/>
  <c r="I3126" i="3"/>
  <c r="H3126" i="3"/>
  <c r="I3125" i="3"/>
  <c r="H3125" i="3"/>
  <c r="I3124" i="3"/>
  <c r="H3124" i="3"/>
  <c r="I3123" i="3"/>
  <c r="H3123" i="3"/>
  <c r="I3122" i="3"/>
  <c r="H3122" i="3"/>
  <c r="I3121" i="3"/>
  <c r="H3121" i="3"/>
  <c r="I3120" i="3"/>
  <c r="H3120" i="3"/>
  <c r="I3119" i="3"/>
  <c r="H3119" i="3"/>
  <c r="I3118" i="3"/>
  <c r="H3118" i="3"/>
  <c r="I3117" i="3"/>
  <c r="H3117" i="3"/>
  <c r="I3116" i="3"/>
  <c r="H3116" i="3"/>
  <c r="I3115" i="3"/>
  <c r="H3115" i="3"/>
  <c r="I3114" i="3"/>
  <c r="H3114" i="3"/>
  <c r="I3113" i="3"/>
  <c r="H3113" i="3"/>
  <c r="I3112" i="3"/>
  <c r="H3112" i="3"/>
  <c r="I3111" i="3"/>
  <c r="H3111" i="3"/>
  <c r="I3110" i="3"/>
  <c r="H3110" i="3"/>
  <c r="I3109" i="3"/>
  <c r="H3109" i="3"/>
  <c r="I3108" i="3"/>
  <c r="H3108" i="3"/>
  <c r="I3107" i="3"/>
  <c r="H3107" i="3"/>
  <c r="I3106" i="3"/>
  <c r="H3106" i="3"/>
  <c r="I3105" i="3"/>
  <c r="H3105" i="3"/>
  <c r="I3104" i="3"/>
  <c r="H3104" i="3"/>
  <c r="I3103" i="3"/>
  <c r="H3103" i="3"/>
  <c r="I3102" i="3"/>
  <c r="H3102" i="3"/>
  <c r="I3101" i="3"/>
  <c r="H3101" i="3"/>
  <c r="I3100" i="3"/>
  <c r="H3100" i="3"/>
  <c r="I3099" i="3"/>
  <c r="H3099" i="3"/>
  <c r="I3098" i="3"/>
  <c r="H3098" i="3"/>
  <c r="I3097" i="3"/>
  <c r="H3097" i="3"/>
  <c r="I3096" i="3"/>
  <c r="H3096" i="3"/>
  <c r="I3095" i="3"/>
  <c r="H3095" i="3"/>
  <c r="I3094" i="3"/>
  <c r="H3094" i="3"/>
  <c r="I3093" i="3"/>
  <c r="H3093" i="3"/>
  <c r="I3092" i="3"/>
  <c r="H3092" i="3"/>
  <c r="I3091" i="3"/>
  <c r="H3091" i="3"/>
  <c r="I3090" i="3"/>
  <c r="H3090" i="3"/>
  <c r="I3089" i="3"/>
  <c r="H3089" i="3"/>
  <c r="I3088" i="3"/>
  <c r="H3088" i="3"/>
  <c r="I3087" i="3"/>
  <c r="H3087" i="3"/>
  <c r="I3086" i="3"/>
  <c r="H3086" i="3"/>
  <c r="I3085" i="3"/>
  <c r="H3085" i="3"/>
  <c r="I3084" i="3"/>
  <c r="H3084" i="3"/>
  <c r="I3083" i="3"/>
  <c r="H3083" i="3"/>
  <c r="I3082" i="3"/>
  <c r="H3082" i="3"/>
  <c r="I3081" i="3"/>
  <c r="H3081" i="3"/>
  <c r="I3080" i="3"/>
  <c r="H3080" i="3"/>
  <c r="I3079" i="3"/>
  <c r="H3079" i="3"/>
  <c r="I3078" i="3"/>
  <c r="H3078" i="3"/>
  <c r="I3077" i="3"/>
  <c r="H3077" i="3"/>
  <c r="I3076" i="3"/>
  <c r="H3076" i="3"/>
  <c r="I3075" i="3"/>
  <c r="H3075" i="3"/>
  <c r="I3074" i="3"/>
  <c r="H3074" i="3"/>
  <c r="I3073" i="3"/>
  <c r="H3073" i="3"/>
  <c r="I3072" i="3"/>
  <c r="H3072" i="3"/>
  <c r="I3071" i="3"/>
  <c r="H3071" i="3"/>
  <c r="I3070" i="3"/>
  <c r="H3070" i="3"/>
  <c r="I3069" i="3"/>
  <c r="H3069" i="3"/>
  <c r="I3068" i="3"/>
  <c r="H3068" i="3"/>
  <c r="I3067" i="3"/>
  <c r="H3067" i="3"/>
  <c r="I3066" i="3"/>
  <c r="H3066" i="3"/>
  <c r="I3065" i="3"/>
  <c r="H3065" i="3"/>
  <c r="I3064" i="3"/>
  <c r="H3064" i="3"/>
  <c r="I3063" i="3"/>
  <c r="H3063" i="3"/>
  <c r="I3062" i="3"/>
  <c r="H3062" i="3"/>
  <c r="I3061" i="3"/>
  <c r="H3061" i="3"/>
  <c r="I3060" i="3"/>
  <c r="H3060" i="3"/>
  <c r="I3059" i="3"/>
  <c r="H3059" i="3"/>
  <c r="I3058" i="3"/>
  <c r="H3058" i="3"/>
  <c r="I3057" i="3"/>
  <c r="H3057" i="3"/>
  <c r="I3056" i="3"/>
  <c r="H3056" i="3"/>
  <c r="I3055" i="3"/>
  <c r="H3055" i="3"/>
  <c r="I3054" i="3"/>
  <c r="H3054" i="3"/>
  <c r="I3053" i="3"/>
  <c r="H3053" i="3"/>
  <c r="I3052" i="3"/>
  <c r="H3052" i="3"/>
  <c r="I3051" i="3"/>
  <c r="H3051" i="3"/>
  <c r="I3050" i="3"/>
  <c r="H3050" i="3"/>
  <c r="I3049" i="3"/>
  <c r="H3049" i="3"/>
  <c r="I3048" i="3"/>
  <c r="H3048" i="3"/>
  <c r="I3047" i="3"/>
  <c r="H3047" i="3"/>
  <c r="I3046" i="3"/>
  <c r="H3046" i="3"/>
  <c r="I3045" i="3"/>
  <c r="H3045" i="3"/>
  <c r="I3044" i="3"/>
  <c r="H3044" i="3"/>
  <c r="I3043" i="3"/>
  <c r="H3043" i="3"/>
  <c r="I3042" i="3"/>
  <c r="H3042" i="3"/>
  <c r="I3041" i="3"/>
  <c r="H3041" i="3"/>
  <c r="I3040" i="3"/>
  <c r="H3040" i="3"/>
  <c r="I3039" i="3"/>
  <c r="H3039" i="3"/>
  <c r="I3038" i="3"/>
  <c r="H3038" i="3"/>
  <c r="I3037" i="3"/>
  <c r="H3037" i="3"/>
  <c r="I3036" i="3"/>
  <c r="H3036" i="3"/>
  <c r="I3035" i="3"/>
  <c r="H3035" i="3"/>
  <c r="I3034" i="3"/>
  <c r="H3034" i="3"/>
  <c r="I3033" i="3"/>
  <c r="H3033" i="3"/>
  <c r="I3032" i="3"/>
  <c r="H3032" i="3"/>
  <c r="I3031" i="3"/>
  <c r="H3031" i="3"/>
  <c r="I3030" i="3"/>
  <c r="H3030" i="3"/>
  <c r="I3029" i="3"/>
  <c r="H3029" i="3"/>
  <c r="I3028" i="3"/>
  <c r="H3028" i="3"/>
  <c r="I3027" i="3"/>
  <c r="H3027" i="3"/>
  <c r="I3026" i="3"/>
  <c r="H3026" i="3"/>
  <c r="I3025" i="3"/>
  <c r="H3025" i="3"/>
  <c r="I3024" i="3"/>
  <c r="H3024" i="3"/>
  <c r="I3023" i="3"/>
  <c r="H3023" i="3"/>
  <c r="I3022" i="3"/>
  <c r="H3022" i="3"/>
  <c r="I3021" i="3"/>
  <c r="H3021" i="3"/>
  <c r="I3020" i="3"/>
  <c r="H3020" i="3"/>
  <c r="I3019" i="3"/>
  <c r="H3019" i="3"/>
  <c r="I3018" i="3"/>
  <c r="H3018" i="3"/>
  <c r="I3017" i="3"/>
  <c r="H3017" i="3"/>
  <c r="I3016" i="3"/>
  <c r="H3016" i="3"/>
  <c r="I3015" i="3"/>
  <c r="H3015" i="3"/>
  <c r="I3014" i="3"/>
  <c r="H3014" i="3"/>
  <c r="I3013" i="3"/>
  <c r="H3013" i="3"/>
  <c r="I3012" i="3"/>
  <c r="H3012" i="3"/>
  <c r="I3011" i="3"/>
  <c r="H3011" i="3"/>
  <c r="I3010" i="3"/>
  <c r="H3010" i="3"/>
  <c r="I3009" i="3"/>
  <c r="H3009" i="3"/>
  <c r="I3008" i="3"/>
  <c r="H3008" i="3"/>
  <c r="I3007" i="3"/>
  <c r="H3007" i="3"/>
  <c r="I3006" i="3"/>
  <c r="H3006" i="3"/>
  <c r="I3005" i="3"/>
  <c r="H3005" i="3"/>
  <c r="I3004" i="3"/>
  <c r="H3004" i="3"/>
  <c r="I3003" i="3"/>
  <c r="H3003" i="3"/>
  <c r="I3002" i="3"/>
  <c r="H3002" i="3"/>
  <c r="I3001" i="3"/>
  <c r="H3001" i="3"/>
  <c r="I3000" i="3"/>
  <c r="H3000" i="3"/>
  <c r="I2999" i="3"/>
  <c r="H2999" i="3"/>
  <c r="I2998" i="3"/>
  <c r="H2998" i="3"/>
  <c r="I2997" i="3"/>
  <c r="H2997" i="3"/>
  <c r="I2996" i="3"/>
  <c r="H2996" i="3"/>
  <c r="I2995" i="3"/>
  <c r="H2995" i="3"/>
  <c r="I2994" i="3"/>
  <c r="H2994" i="3"/>
  <c r="I2993" i="3"/>
  <c r="H2993" i="3"/>
  <c r="I2992" i="3"/>
  <c r="H2992" i="3"/>
  <c r="I2991" i="3"/>
  <c r="H2991" i="3"/>
  <c r="I2990" i="3"/>
  <c r="H2990" i="3"/>
  <c r="I2989" i="3"/>
  <c r="H2989" i="3"/>
  <c r="I2988" i="3"/>
  <c r="H2988" i="3"/>
  <c r="I2987" i="3"/>
  <c r="H2987" i="3"/>
  <c r="I2986" i="3"/>
  <c r="H2986" i="3"/>
  <c r="I2985" i="3"/>
  <c r="H2985" i="3"/>
  <c r="I2984" i="3"/>
  <c r="H2984" i="3"/>
  <c r="I2983" i="3"/>
  <c r="H2983" i="3"/>
  <c r="I2982" i="3"/>
  <c r="H2982" i="3"/>
  <c r="I2981" i="3"/>
  <c r="H2981" i="3"/>
  <c r="I2980" i="3"/>
  <c r="H2980" i="3"/>
  <c r="I2979" i="3"/>
  <c r="H2979" i="3"/>
  <c r="I2978" i="3"/>
  <c r="H2978" i="3"/>
  <c r="I2977" i="3"/>
  <c r="H2977" i="3"/>
  <c r="I2976" i="3"/>
  <c r="H2976" i="3"/>
  <c r="I2975" i="3"/>
  <c r="H2975" i="3"/>
  <c r="I2974" i="3"/>
  <c r="H2974" i="3"/>
  <c r="I2973" i="3"/>
  <c r="H2973" i="3"/>
  <c r="I2972" i="3"/>
  <c r="H2972" i="3"/>
  <c r="I2971" i="3"/>
  <c r="H2971" i="3"/>
  <c r="I2970" i="3"/>
  <c r="H2970" i="3"/>
  <c r="I2969" i="3"/>
  <c r="H2969" i="3"/>
  <c r="I2968" i="3"/>
  <c r="H2968" i="3"/>
  <c r="I2967" i="3"/>
  <c r="H2967" i="3"/>
  <c r="I2966" i="3"/>
  <c r="H2966" i="3"/>
  <c r="I2965" i="3"/>
  <c r="H2965" i="3"/>
  <c r="I2964" i="3"/>
  <c r="H2964" i="3"/>
  <c r="I2963" i="3"/>
  <c r="H2963" i="3"/>
  <c r="I2962" i="3"/>
  <c r="H2962" i="3"/>
  <c r="I2961" i="3"/>
  <c r="H2961" i="3"/>
  <c r="I2960" i="3"/>
  <c r="H2960" i="3"/>
  <c r="I2959" i="3"/>
  <c r="H2959" i="3"/>
  <c r="I2958" i="3"/>
  <c r="H2958" i="3"/>
  <c r="I2957" i="3"/>
  <c r="H2957" i="3"/>
  <c r="I2956" i="3"/>
  <c r="H2956" i="3"/>
  <c r="I2955" i="3"/>
  <c r="H2955" i="3"/>
  <c r="I2954" i="3"/>
  <c r="H2954" i="3"/>
  <c r="I2953" i="3"/>
  <c r="H2953" i="3"/>
  <c r="I2952" i="3"/>
  <c r="H2952" i="3"/>
  <c r="I2951" i="3"/>
  <c r="H2951" i="3"/>
  <c r="I2950" i="3"/>
  <c r="H2950" i="3"/>
  <c r="I2949" i="3"/>
  <c r="H2949" i="3"/>
  <c r="I2948" i="3"/>
  <c r="H2948" i="3"/>
  <c r="I2947" i="3"/>
  <c r="H2947" i="3"/>
  <c r="I2946" i="3"/>
  <c r="H2946" i="3"/>
  <c r="I2945" i="3"/>
  <c r="H2945" i="3"/>
  <c r="I2944" i="3"/>
  <c r="H2944" i="3"/>
  <c r="I2943" i="3"/>
  <c r="H2943" i="3"/>
  <c r="I2942" i="3"/>
  <c r="H2942" i="3"/>
  <c r="I2941" i="3"/>
  <c r="H2941" i="3"/>
  <c r="I2940" i="3"/>
  <c r="H2940" i="3"/>
  <c r="I2939" i="3"/>
  <c r="H2939" i="3"/>
  <c r="I2938" i="3"/>
  <c r="H2938" i="3"/>
  <c r="I2937" i="3"/>
  <c r="H2937" i="3"/>
  <c r="I2936" i="3"/>
  <c r="H2936" i="3"/>
  <c r="I2935" i="3"/>
  <c r="H2935" i="3"/>
  <c r="I2934" i="3"/>
  <c r="H2934" i="3"/>
  <c r="I2933" i="3"/>
  <c r="H2933" i="3"/>
  <c r="I2932" i="3"/>
  <c r="H2932" i="3"/>
  <c r="I2931" i="3"/>
  <c r="H2931" i="3"/>
  <c r="I2930" i="3"/>
  <c r="H2930" i="3"/>
  <c r="I2929" i="3"/>
  <c r="H2929" i="3"/>
  <c r="I2928" i="3"/>
  <c r="H2928" i="3"/>
  <c r="I2927" i="3"/>
  <c r="H2927" i="3"/>
  <c r="I2926" i="3"/>
  <c r="H2926" i="3"/>
  <c r="I2925" i="3"/>
  <c r="H2925" i="3"/>
  <c r="I2924" i="3"/>
  <c r="H2924" i="3"/>
  <c r="I2923" i="3"/>
  <c r="H2923" i="3"/>
  <c r="I2922" i="3"/>
  <c r="H2922" i="3"/>
  <c r="I2921" i="3"/>
  <c r="H2921" i="3"/>
  <c r="I2920" i="3"/>
  <c r="H2920" i="3"/>
  <c r="I2919" i="3"/>
  <c r="H2919" i="3"/>
  <c r="I2918" i="3"/>
  <c r="H2918" i="3"/>
  <c r="I2917" i="3"/>
  <c r="H2917" i="3"/>
  <c r="I2916" i="3"/>
  <c r="H2916" i="3"/>
  <c r="I2915" i="3"/>
  <c r="H2915" i="3"/>
  <c r="I2914" i="3"/>
  <c r="H2914" i="3"/>
  <c r="I2913" i="3"/>
  <c r="H2913" i="3"/>
  <c r="I2912" i="3"/>
  <c r="H2912" i="3"/>
  <c r="I2911" i="3"/>
  <c r="H2911" i="3"/>
  <c r="I2910" i="3"/>
  <c r="H2910" i="3"/>
  <c r="I2909" i="3"/>
  <c r="H2909" i="3"/>
  <c r="I2908" i="3"/>
  <c r="H2908" i="3"/>
  <c r="I2907" i="3"/>
  <c r="H2907" i="3"/>
  <c r="I2906" i="3"/>
  <c r="H2906" i="3"/>
  <c r="I2905" i="3"/>
  <c r="H2905" i="3"/>
  <c r="I2904" i="3"/>
  <c r="H2904" i="3"/>
  <c r="I2903" i="3"/>
  <c r="H2903" i="3"/>
  <c r="I2902" i="3"/>
  <c r="H2902" i="3"/>
  <c r="I2901" i="3"/>
  <c r="H2901" i="3"/>
  <c r="I2900" i="3"/>
  <c r="H2900" i="3"/>
  <c r="I2899" i="3"/>
  <c r="H2899" i="3"/>
  <c r="I2898" i="3"/>
  <c r="H2898" i="3"/>
  <c r="I2897" i="3"/>
  <c r="H2897" i="3"/>
  <c r="I2896" i="3"/>
  <c r="H2896" i="3"/>
  <c r="I2895" i="3"/>
  <c r="H2895" i="3"/>
  <c r="I2894" i="3"/>
  <c r="H2894" i="3"/>
  <c r="I2893" i="3"/>
  <c r="H2893" i="3"/>
  <c r="I2892" i="3"/>
  <c r="H2892" i="3"/>
  <c r="I2891" i="3"/>
  <c r="H2891" i="3"/>
  <c r="I2890" i="3"/>
  <c r="H2890" i="3"/>
  <c r="I2889" i="3"/>
  <c r="H2889" i="3"/>
  <c r="I2888" i="3"/>
  <c r="H2888" i="3"/>
  <c r="I2887" i="3"/>
  <c r="H2887" i="3"/>
  <c r="I2886" i="3"/>
  <c r="H2886" i="3"/>
  <c r="I2885" i="3"/>
  <c r="H2885" i="3"/>
  <c r="I2884" i="3"/>
  <c r="H2884" i="3"/>
  <c r="I2883" i="3"/>
  <c r="H2883" i="3"/>
  <c r="I2882" i="3"/>
  <c r="H2882" i="3"/>
  <c r="I2881" i="3"/>
  <c r="H2881" i="3"/>
  <c r="I2880" i="3"/>
  <c r="H2880" i="3"/>
  <c r="I2879" i="3"/>
  <c r="H2879" i="3"/>
  <c r="I2878" i="3"/>
  <c r="H2878" i="3"/>
  <c r="I2877" i="3"/>
  <c r="H2877" i="3"/>
  <c r="I2876" i="3"/>
  <c r="H2876" i="3"/>
  <c r="I2875" i="3"/>
  <c r="H2875" i="3"/>
  <c r="I2874" i="3"/>
  <c r="H2874" i="3"/>
  <c r="I2873" i="3"/>
  <c r="H2873" i="3"/>
  <c r="I2872" i="3"/>
  <c r="H2872" i="3"/>
  <c r="I2871" i="3"/>
  <c r="H2871" i="3"/>
  <c r="I2870" i="3"/>
  <c r="H2870" i="3"/>
  <c r="I2869" i="3"/>
  <c r="H2869" i="3"/>
  <c r="I2868" i="3"/>
  <c r="H2868" i="3"/>
  <c r="I2867" i="3"/>
  <c r="H2867" i="3"/>
  <c r="I2866" i="3"/>
  <c r="H2866" i="3"/>
  <c r="I2865" i="3"/>
  <c r="H2865" i="3"/>
  <c r="I2864" i="3"/>
  <c r="H2864" i="3"/>
  <c r="I2863" i="3"/>
  <c r="H2863" i="3"/>
  <c r="I2862" i="3"/>
  <c r="H2862" i="3"/>
  <c r="I2861" i="3"/>
  <c r="H2861" i="3"/>
  <c r="I2860" i="3"/>
  <c r="H2860" i="3"/>
  <c r="I2859" i="3"/>
  <c r="H2859" i="3"/>
  <c r="I2858" i="3"/>
  <c r="H2858" i="3"/>
  <c r="I2857" i="3"/>
  <c r="H2857" i="3"/>
  <c r="I2856" i="3"/>
  <c r="H2856" i="3"/>
  <c r="I2855" i="3"/>
  <c r="H2855" i="3"/>
  <c r="I2854" i="3"/>
  <c r="H2854" i="3"/>
  <c r="I2853" i="3"/>
  <c r="H2853" i="3"/>
  <c r="I2852" i="3"/>
  <c r="H2852" i="3"/>
  <c r="I2851" i="3"/>
  <c r="H2851" i="3"/>
  <c r="I2850" i="3"/>
  <c r="H2850" i="3"/>
  <c r="I2849" i="3"/>
  <c r="H2849" i="3"/>
  <c r="I2848" i="3"/>
  <c r="H2848" i="3"/>
  <c r="I2847" i="3"/>
  <c r="H2847" i="3"/>
  <c r="I2846" i="3"/>
  <c r="H2846" i="3"/>
  <c r="I2845" i="3"/>
  <c r="H2845" i="3"/>
  <c r="I2844" i="3"/>
  <c r="H2844" i="3"/>
  <c r="I2843" i="3"/>
  <c r="H2843" i="3"/>
  <c r="I2842" i="3"/>
  <c r="H2842" i="3"/>
  <c r="I2841" i="3"/>
  <c r="H2841" i="3"/>
  <c r="I2840" i="3"/>
  <c r="H2840" i="3"/>
  <c r="I2839" i="3"/>
  <c r="H2839" i="3"/>
  <c r="I2838" i="3"/>
  <c r="H2838" i="3"/>
  <c r="I2837" i="3"/>
  <c r="H2837" i="3"/>
  <c r="I2836" i="3"/>
  <c r="H2836" i="3"/>
  <c r="I2835" i="3"/>
  <c r="H2835" i="3"/>
  <c r="I2834" i="3"/>
  <c r="H2834" i="3"/>
  <c r="I2833" i="3"/>
  <c r="H2833" i="3"/>
  <c r="I2832" i="3"/>
  <c r="H2832" i="3"/>
  <c r="I2831" i="3"/>
  <c r="H2831" i="3"/>
  <c r="I2830" i="3"/>
  <c r="H2830" i="3"/>
  <c r="I2829" i="3"/>
  <c r="H2829" i="3"/>
  <c r="I2828" i="3"/>
  <c r="H2828" i="3"/>
  <c r="I2827" i="3"/>
  <c r="H2827" i="3"/>
  <c r="I2826" i="3"/>
  <c r="H2826" i="3"/>
  <c r="I2825" i="3"/>
  <c r="H2825" i="3"/>
  <c r="I2824" i="3"/>
  <c r="H2824" i="3"/>
  <c r="I2823" i="3"/>
  <c r="H2823" i="3"/>
  <c r="I2822" i="3"/>
  <c r="H2822" i="3"/>
  <c r="I2821" i="3"/>
  <c r="H2821" i="3"/>
  <c r="I2820" i="3"/>
  <c r="H2820" i="3"/>
  <c r="I2819" i="3"/>
  <c r="H2819" i="3"/>
  <c r="I2818" i="3"/>
  <c r="H2818" i="3"/>
  <c r="I2817" i="3"/>
  <c r="H2817" i="3"/>
  <c r="I2816" i="3"/>
  <c r="H2816" i="3"/>
  <c r="I2815" i="3"/>
  <c r="H2815" i="3"/>
  <c r="I2814" i="3"/>
  <c r="H2814" i="3"/>
  <c r="I2813" i="3"/>
  <c r="H2813" i="3"/>
  <c r="I2812" i="3"/>
  <c r="H2812" i="3"/>
  <c r="I2811" i="3"/>
  <c r="H2811" i="3"/>
  <c r="I2810" i="3"/>
  <c r="H2810" i="3"/>
  <c r="I2809" i="3"/>
  <c r="H2809" i="3"/>
  <c r="I2808" i="3"/>
  <c r="H2808" i="3"/>
  <c r="I2807" i="3"/>
  <c r="H2807" i="3"/>
  <c r="I2806" i="3"/>
  <c r="H2806" i="3"/>
  <c r="I2805" i="3"/>
  <c r="H2805" i="3"/>
  <c r="I2804" i="3"/>
  <c r="H2804" i="3"/>
  <c r="I2803" i="3"/>
  <c r="H2803" i="3"/>
  <c r="I2802" i="3"/>
  <c r="H2802" i="3"/>
  <c r="I2801" i="3"/>
  <c r="H2801" i="3"/>
  <c r="I2800" i="3"/>
  <c r="H2800" i="3"/>
  <c r="I2799" i="3"/>
  <c r="H2799" i="3"/>
  <c r="I2798" i="3"/>
  <c r="H2798" i="3"/>
  <c r="I2797" i="3"/>
  <c r="H2797" i="3"/>
  <c r="I2796" i="3"/>
  <c r="H2796" i="3"/>
  <c r="I2795" i="3"/>
  <c r="H2795" i="3"/>
  <c r="I2794" i="3"/>
  <c r="H2794" i="3"/>
  <c r="I2793" i="3"/>
  <c r="H2793" i="3"/>
  <c r="I2792" i="3"/>
  <c r="H2792" i="3"/>
  <c r="I2791" i="3"/>
  <c r="H2791" i="3"/>
  <c r="I2790" i="3"/>
  <c r="H2790" i="3"/>
  <c r="I2789" i="3"/>
  <c r="H2789" i="3"/>
  <c r="I2788" i="3"/>
  <c r="H2788" i="3"/>
  <c r="I2787" i="3"/>
  <c r="H2787" i="3"/>
  <c r="I2786" i="3"/>
  <c r="H2786" i="3"/>
  <c r="I2785" i="3"/>
  <c r="H2785" i="3"/>
  <c r="I2784" i="3"/>
  <c r="H2784" i="3"/>
  <c r="I2783" i="3"/>
  <c r="H2783" i="3"/>
  <c r="I2782" i="3"/>
  <c r="H2782" i="3"/>
  <c r="I2781" i="3"/>
  <c r="H2781" i="3"/>
  <c r="I2780" i="3"/>
  <c r="H2780" i="3"/>
  <c r="I2779" i="3"/>
  <c r="H2779" i="3"/>
  <c r="I2778" i="3"/>
  <c r="H2778" i="3"/>
  <c r="I2777" i="3"/>
  <c r="H2777" i="3"/>
  <c r="I2776" i="3"/>
  <c r="H2776" i="3"/>
  <c r="I2775" i="3"/>
  <c r="H2775" i="3"/>
  <c r="I2774" i="3"/>
  <c r="H2774" i="3"/>
  <c r="I2773" i="3"/>
  <c r="H2773" i="3"/>
  <c r="I2772" i="3"/>
  <c r="H2772" i="3"/>
  <c r="I2771" i="3"/>
  <c r="H2771" i="3"/>
  <c r="I2770" i="3"/>
  <c r="H2770" i="3"/>
  <c r="I2769" i="3"/>
  <c r="H2769" i="3"/>
  <c r="I2768" i="3"/>
  <c r="H2768" i="3"/>
  <c r="I2767" i="3"/>
  <c r="H2767" i="3"/>
  <c r="I2766" i="3"/>
  <c r="H2766" i="3"/>
  <c r="I2765" i="3"/>
  <c r="H2765" i="3"/>
  <c r="I2764" i="3"/>
  <c r="H2764" i="3"/>
  <c r="I2763" i="3"/>
  <c r="H2763" i="3"/>
  <c r="I2762" i="3"/>
  <c r="H2762" i="3"/>
  <c r="I2761" i="3"/>
  <c r="H2761" i="3"/>
  <c r="I2760" i="3"/>
  <c r="H2760" i="3"/>
  <c r="I2759" i="3"/>
  <c r="H2759" i="3"/>
  <c r="I2758" i="3"/>
  <c r="H2758" i="3"/>
  <c r="I2757" i="3"/>
  <c r="H2757" i="3"/>
  <c r="I2756" i="3"/>
  <c r="H2756" i="3"/>
  <c r="I2755" i="3"/>
  <c r="H2755" i="3"/>
  <c r="I2754" i="3"/>
  <c r="H2754" i="3"/>
  <c r="I2753" i="3"/>
  <c r="H2753" i="3"/>
  <c r="I2752" i="3"/>
  <c r="H2752" i="3"/>
  <c r="I2751" i="3"/>
  <c r="H2751" i="3"/>
  <c r="I2750" i="3"/>
  <c r="H2750" i="3"/>
  <c r="I2749" i="3"/>
  <c r="H2749" i="3"/>
  <c r="I2748" i="3"/>
  <c r="H2748" i="3"/>
  <c r="I2747" i="3"/>
  <c r="H2747" i="3"/>
  <c r="I2746" i="3"/>
  <c r="H2746" i="3"/>
  <c r="I2745" i="3"/>
  <c r="H2745" i="3"/>
  <c r="I2744" i="3"/>
  <c r="H2744" i="3"/>
  <c r="I2743" i="3"/>
  <c r="H2743" i="3"/>
  <c r="I2742" i="3"/>
  <c r="H2742" i="3"/>
  <c r="I2741" i="3"/>
  <c r="H2741" i="3"/>
  <c r="I2740" i="3"/>
  <c r="H2740" i="3"/>
  <c r="I2739" i="3"/>
  <c r="H2739" i="3"/>
  <c r="I2738" i="3"/>
  <c r="H2738" i="3"/>
  <c r="I2737" i="3"/>
  <c r="H2737" i="3"/>
  <c r="I2736" i="3"/>
  <c r="H2736" i="3"/>
  <c r="I2735" i="3"/>
  <c r="H2735" i="3"/>
  <c r="I2734" i="3"/>
  <c r="H2734" i="3"/>
  <c r="I2733" i="3"/>
  <c r="H2733" i="3"/>
  <c r="I2732" i="3"/>
  <c r="H2732" i="3"/>
  <c r="I2731" i="3"/>
  <c r="H2731" i="3"/>
  <c r="I2730" i="3"/>
  <c r="H2730" i="3"/>
  <c r="I2729" i="3"/>
  <c r="H2729" i="3"/>
  <c r="I2728" i="3"/>
  <c r="H2728" i="3"/>
  <c r="I2727" i="3"/>
  <c r="H2727" i="3"/>
  <c r="I2726" i="3"/>
  <c r="H2726" i="3"/>
  <c r="I2725" i="3"/>
  <c r="H2725" i="3"/>
  <c r="I2724" i="3"/>
  <c r="H2724" i="3"/>
  <c r="I2723" i="3"/>
  <c r="H2723" i="3"/>
  <c r="I2722" i="3"/>
  <c r="H2722" i="3"/>
  <c r="I2721" i="3"/>
  <c r="H2721" i="3"/>
  <c r="I2720" i="3"/>
  <c r="H2720" i="3"/>
  <c r="I2719" i="3"/>
  <c r="H2719" i="3"/>
  <c r="I2718" i="3"/>
  <c r="H2718" i="3"/>
  <c r="I2717" i="3"/>
  <c r="H2717" i="3"/>
  <c r="I2716" i="3"/>
  <c r="H2716" i="3"/>
  <c r="I2715" i="3"/>
  <c r="H2715" i="3"/>
  <c r="I2714" i="3"/>
  <c r="H2714" i="3"/>
  <c r="I2713" i="3"/>
  <c r="H2713" i="3"/>
  <c r="I2712" i="3"/>
  <c r="H2712" i="3"/>
  <c r="I2711" i="3"/>
  <c r="H2711" i="3"/>
  <c r="I2710" i="3"/>
  <c r="H2710" i="3"/>
  <c r="I2709" i="3"/>
  <c r="H2709" i="3"/>
  <c r="I2708" i="3"/>
  <c r="H2708" i="3"/>
  <c r="I2707" i="3"/>
  <c r="H2707" i="3"/>
  <c r="I2706" i="3"/>
  <c r="H2706" i="3"/>
  <c r="I2705" i="3"/>
  <c r="H2705" i="3"/>
  <c r="I2704" i="3"/>
  <c r="H2704" i="3"/>
  <c r="I2703" i="3"/>
  <c r="H2703" i="3"/>
  <c r="I2702" i="3"/>
  <c r="H2702" i="3"/>
  <c r="I2701" i="3"/>
  <c r="H2701" i="3"/>
  <c r="I2700" i="3"/>
  <c r="H2700" i="3"/>
  <c r="I2699" i="3"/>
  <c r="H2699" i="3"/>
  <c r="I2698" i="3"/>
  <c r="H2698" i="3"/>
  <c r="I2697" i="3"/>
  <c r="H2697" i="3"/>
  <c r="I2696" i="3"/>
  <c r="H2696" i="3"/>
  <c r="I2695" i="3"/>
  <c r="H2695" i="3"/>
  <c r="I2694" i="3"/>
  <c r="H2694" i="3"/>
  <c r="I2693" i="3"/>
  <c r="H2693" i="3"/>
  <c r="I2692" i="3"/>
  <c r="H2692" i="3"/>
  <c r="I2691" i="3"/>
  <c r="H2691" i="3"/>
  <c r="I2690" i="3"/>
  <c r="H2690" i="3"/>
  <c r="I2689" i="3"/>
  <c r="H2689" i="3"/>
  <c r="I2688" i="3"/>
  <c r="H2688" i="3"/>
  <c r="I2687" i="3"/>
  <c r="H2687" i="3"/>
  <c r="I2686" i="3"/>
  <c r="H2686" i="3"/>
  <c r="I2685" i="3"/>
  <c r="H2685" i="3"/>
  <c r="I2684" i="3"/>
  <c r="H2684" i="3"/>
  <c r="I2683" i="3"/>
  <c r="H2683" i="3"/>
  <c r="I2682" i="3"/>
  <c r="H2682" i="3"/>
  <c r="I2681" i="3"/>
  <c r="H2681" i="3"/>
  <c r="I2680" i="3"/>
  <c r="H2680" i="3"/>
  <c r="I2679" i="3"/>
  <c r="H2679" i="3"/>
  <c r="I2678" i="3"/>
  <c r="H2678" i="3"/>
  <c r="I2677" i="3"/>
  <c r="H2677" i="3"/>
  <c r="I2676" i="3"/>
  <c r="H2676" i="3"/>
  <c r="I2675" i="3"/>
  <c r="H2675" i="3"/>
  <c r="I2674" i="3"/>
  <c r="H2674" i="3"/>
  <c r="I2673" i="3"/>
  <c r="H2673" i="3"/>
  <c r="I2672" i="3"/>
  <c r="H2672" i="3"/>
  <c r="I2671" i="3"/>
  <c r="H2671" i="3"/>
  <c r="I2670" i="3"/>
  <c r="H2670" i="3"/>
  <c r="I2669" i="3"/>
  <c r="H2669" i="3"/>
  <c r="I2668" i="3"/>
  <c r="H2668" i="3"/>
  <c r="I2667" i="3"/>
  <c r="H2667" i="3"/>
  <c r="I2666" i="3"/>
  <c r="H2666" i="3"/>
  <c r="I2665" i="3"/>
  <c r="H2665" i="3"/>
  <c r="I2664" i="3"/>
  <c r="H2664" i="3"/>
  <c r="I2663" i="3"/>
  <c r="H2663" i="3"/>
  <c r="I2662" i="3"/>
  <c r="H2662" i="3"/>
  <c r="I2661" i="3"/>
  <c r="H2661" i="3"/>
  <c r="I2660" i="3"/>
  <c r="H2660" i="3"/>
  <c r="I2659" i="3"/>
  <c r="H2659" i="3"/>
  <c r="I2658" i="3"/>
  <c r="H2658" i="3"/>
  <c r="I2657" i="3"/>
  <c r="H2657" i="3"/>
  <c r="I2656" i="3"/>
  <c r="H2656" i="3"/>
  <c r="I2655" i="3"/>
  <c r="H2655" i="3"/>
  <c r="I2654" i="3"/>
  <c r="H2654" i="3"/>
  <c r="I2653" i="3"/>
  <c r="H2653" i="3"/>
  <c r="I2652" i="3"/>
  <c r="H2652" i="3"/>
  <c r="I2651" i="3"/>
  <c r="H2651" i="3"/>
  <c r="I2650" i="3"/>
  <c r="H2650" i="3"/>
  <c r="I2649" i="3"/>
  <c r="H2649" i="3"/>
  <c r="I2648" i="3"/>
  <c r="H2648" i="3"/>
  <c r="I2647" i="3"/>
  <c r="H2647" i="3"/>
  <c r="I2646" i="3"/>
  <c r="H2646" i="3"/>
  <c r="I2645" i="3"/>
  <c r="H2645" i="3"/>
  <c r="I2644" i="3"/>
  <c r="H2644" i="3"/>
  <c r="I2643" i="3"/>
  <c r="H2643" i="3"/>
  <c r="I2642" i="3"/>
  <c r="H2642" i="3"/>
  <c r="I2641" i="3"/>
  <c r="H2641" i="3"/>
  <c r="I2640" i="3"/>
  <c r="H2640" i="3"/>
  <c r="I2639" i="3"/>
  <c r="H2639" i="3"/>
  <c r="I2638" i="3"/>
  <c r="H2638" i="3"/>
  <c r="I2637" i="3"/>
  <c r="H2637" i="3"/>
  <c r="I2636" i="3"/>
  <c r="H2636" i="3"/>
  <c r="I2635" i="3"/>
  <c r="H2635" i="3"/>
  <c r="I2634" i="3"/>
  <c r="H2634" i="3"/>
  <c r="I2633" i="3"/>
  <c r="H2633" i="3"/>
  <c r="I2632" i="3"/>
  <c r="H2632" i="3"/>
  <c r="I2631" i="3"/>
  <c r="H2631" i="3"/>
  <c r="I2630" i="3"/>
  <c r="H2630" i="3"/>
  <c r="I2629" i="3"/>
  <c r="H2629" i="3"/>
  <c r="I2628" i="3"/>
  <c r="H2628" i="3"/>
  <c r="I2627" i="3"/>
  <c r="H2627" i="3"/>
  <c r="I2626" i="3"/>
  <c r="H2626" i="3"/>
  <c r="I2625" i="3"/>
  <c r="H2625" i="3"/>
  <c r="I2624" i="3"/>
  <c r="H2624" i="3"/>
  <c r="I2623" i="3"/>
  <c r="H2623" i="3"/>
  <c r="I2622" i="3"/>
  <c r="H2622" i="3"/>
  <c r="I2621" i="3"/>
  <c r="H2621" i="3"/>
  <c r="I2620" i="3"/>
  <c r="H2620" i="3"/>
  <c r="I2619" i="3"/>
  <c r="H2619" i="3"/>
  <c r="I2618" i="3"/>
  <c r="H2618" i="3"/>
  <c r="I2617" i="3"/>
  <c r="H2617" i="3"/>
  <c r="I2616" i="3"/>
  <c r="H2616" i="3"/>
  <c r="I2615" i="3"/>
  <c r="H2615" i="3"/>
  <c r="I2614" i="3"/>
  <c r="H2614" i="3"/>
  <c r="I2613" i="3"/>
  <c r="H2613" i="3"/>
  <c r="I2612" i="3"/>
  <c r="H2612" i="3"/>
  <c r="I2611" i="3"/>
  <c r="H2611" i="3"/>
  <c r="I2610" i="3"/>
  <c r="H2610" i="3"/>
  <c r="I2609" i="3"/>
  <c r="H2609" i="3"/>
  <c r="I2608" i="3"/>
  <c r="H2608" i="3"/>
  <c r="I2607" i="3"/>
  <c r="H2607" i="3"/>
  <c r="I2606" i="3"/>
  <c r="H2606" i="3"/>
  <c r="I2605" i="3"/>
  <c r="H2605" i="3"/>
  <c r="I2604" i="3"/>
  <c r="H2604" i="3"/>
  <c r="I2603" i="3"/>
  <c r="H2603" i="3"/>
  <c r="I2602" i="3"/>
  <c r="H2602" i="3"/>
  <c r="I2601" i="3"/>
  <c r="H2601" i="3"/>
  <c r="I2600" i="3"/>
  <c r="H2600" i="3"/>
  <c r="I2599" i="3"/>
  <c r="H2599" i="3"/>
  <c r="I2598" i="3"/>
  <c r="H2598" i="3"/>
  <c r="I2597" i="3"/>
  <c r="H2597" i="3"/>
  <c r="I2596" i="3"/>
  <c r="H2596" i="3"/>
  <c r="I2595" i="3"/>
  <c r="H2595" i="3"/>
  <c r="I2594" i="3"/>
  <c r="H2594" i="3"/>
  <c r="I2593" i="3"/>
  <c r="H2593" i="3"/>
  <c r="I2592" i="3"/>
  <c r="H2592" i="3"/>
  <c r="I2591" i="3"/>
  <c r="H2591" i="3"/>
  <c r="I2590" i="3"/>
  <c r="H2590" i="3"/>
  <c r="I2589" i="3"/>
  <c r="H2589" i="3"/>
  <c r="I2588" i="3"/>
  <c r="H2588" i="3"/>
  <c r="I2587" i="3"/>
  <c r="H2587" i="3"/>
  <c r="I2586" i="3"/>
  <c r="H2586" i="3"/>
  <c r="I2585" i="3"/>
  <c r="H2585" i="3"/>
  <c r="I2584" i="3"/>
  <c r="H2584" i="3"/>
  <c r="I2583" i="3"/>
  <c r="H2583" i="3"/>
  <c r="I2582" i="3"/>
  <c r="H2582" i="3"/>
  <c r="I2581" i="3"/>
  <c r="H2581" i="3"/>
  <c r="I2580" i="3"/>
  <c r="H2580" i="3"/>
  <c r="I2579" i="3"/>
  <c r="H2579" i="3"/>
  <c r="I2578" i="3"/>
  <c r="H2578" i="3"/>
  <c r="I2577" i="3"/>
  <c r="H2577" i="3"/>
  <c r="I2576" i="3"/>
  <c r="H2576" i="3"/>
  <c r="I2575" i="3"/>
  <c r="H2575" i="3"/>
  <c r="I2574" i="3"/>
  <c r="H2574" i="3"/>
  <c r="I2573" i="3"/>
  <c r="H2573" i="3"/>
  <c r="I2572" i="3"/>
  <c r="H2572" i="3"/>
  <c r="I2571" i="3"/>
  <c r="H2571" i="3"/>
  <c r="I2570" i="3"/>
  <c r="H2570" i="3"/>
  <c r="I2569" i="3"/>
  <c r="H2569" i="3"/>
  <c r="I2568" i="3"/>
  <c r="H2568" i="3"/>
  <c r="I2567" i="3"/>
  <c r="H2567" i="3"/>
  <c r="I2566" i="3"/>
  <c r="H2566" i="3"/>
  <c r="I2565" i="3"/>
  <c r="H2565" i="3"/>
  <c r="I2564" i="3"/>
  <c r="H2564" i="3"/>
  <c r="I2563" i="3"/>
  <c r="H2563" i="3"/>
  <c r="I2562" i="3"/>
  <c r="H2562" i="3"/>
  <c r="I2561" i="3"/>
  <c r="H2561" i="3"/>
  <c r="I2560" i="3"/>
  <c r="H2560" i="3"/>
  <c r="I2559" i="3"/>
  <c r="H2559" i="3"/>
  <c r="I2558" i="3"/>
  <c r="H2558" i="3"/>
  <c r="I2557" i="3"/>
  <c r="H2557" i="3"/>
  <c r="I2556" i="3"/>
  <c r="H2556" i="3"/>
  <c r="I2555" i="3"/>
  <c r="H2555" i="3"/>
  <c r="I2554" i="3"/>
  <c r="H2554" i="3"/>
  <c r="I2553" i="3"/>
  <c r="H2553" i="3"/>
  <c r="I2552" i="3"/>
  <c r="H2552" i="3"/>
  <c r="I2551" i="3"/>
  <c r="H2551" i="3"/>
  <c r="I2550" i="3"/>
  <c r="H2550" i="3"/>
  <c r="I2549" i="3"/>
  <c r="H2549" i="3"/>
  <c r="I2548" i="3"/>
  <c r="H2548" i="3"/>
  <c r="I2547" i="3"/>
  <c r="H2547" i="3"/>
  <c r="I2546" i="3"/>
  <c r="H2546" i="3"/>
  <c r="I2545" i="3"/>
  <c r="H2545" i="3"/>
  <c r="I2544" i="3"/>
  <c r="H2544" i="3"/>
  <c r="I2543" i="3"/>
  <c r="H2543" i="3"/>
  <c r="I2542" i="3"/>
  <c r="H2542" i="3"/>
  <c r="I2541" i="3"/>
  <c r="H2541" i="3"/>
  <c r="I2540" i="3"/>
  <c r="H2540" i="3"/>
  <c r="I2539" i="3"/>
  <c r="H2539" i="3"/>
  <c r="I2538" i="3"/>
  <c r="H2538" i="3"/>
  <c r="I2537" i="3"/>
  <c r="H2537" i="3"/>
  <c r="I2536" i="3"/>
  <c r="H2536" i="3"/>
  <c r="I2535" i="3"/>
  <c r="H2535" i="3"/>
  <c r="I2534" i="3"/>
  <c r="H2534" i="3"/>
  <c r="I2533" i="3"/>
  <c r="H2533" i="3"/>
  <c r="I2532" i="3"/>
  <c r="H2532" i="3"/>
  <c r="I2531" i="3"/>
  <c r="H2531" i="3"/>
  <c r="I2530" i="3"/>
  <c r="H2530" i="3"/>
  <c r="I2529" i="3"/>
  <c r="H2529" i="3"/>
  <c r="I2528" i="3"/>
  <c r="H2528" i="3"/>
  <c r="I2527" i="3"/>
  <c r="H2527" i="3"/>
  <c r="I2526" i="3"/>
  <c r="H2526" i="3"/>
  <c r="I2525" i="3"/>
  <c r="H2525" i="3"/>
  <c r="I2524" i="3"/>
  <c r="H2524" i="3"/>
  <c r="I2523" i="3"/>
  <c r="H2523" i="3"/>
  <c r="I2522" i="3"/>
  <c r="H2522" i="3"/>
  <c r="I2521" i="3"/>
  <c r="H2521" i="3"/>
  <c r="I2520" i="3"/>
  <c r="H2520" i="3"/>
  <c r="I2519" i="3"/>
  <c r="H2519" i="3"/>
  <c r="I2518" i="3"/>
  <c r="H2518" i="3"/>
  <c r="I2517" i="3"/>
  <c r="H2517" i="3"/>
  <c r="I2516" i="3"/>
  <c r="H2516" i="3"/>
  <c r="I2515" i="3"/>
  <c r="H2515" i="3"/>
  <c r="I2514" i="3"/>
  <c r="H2514" i="3"/>
  <c r="I2513" i="3"/>
  <c r="H2513" i="3"/>
  <c r="I2512" i="3"/>
  <c r="H2512" i="3"/>
  <c r="I2511" i="3"/>
  <c r="H2511" i="3"/>
  <c r="I2510" i="3"/>
  <c r="H2510" i="3"/>
  <c r="I2509" i="3"/>
  <c r="H2509" i="3"/>
  <c r="I2508" i="3"/>
  <c r="H2508" i="3"/>
  <c r="I2507" i="3"/>
  <c r="H2507" i="3"/>
  <c r="I2506" i="3"/>
  <c r="H2506" i="3"/>
  <c r="I2505" i="3"/>
  <c r="H2505" i="3"/>
  <c r="I2504" i="3"/>
  <c r="H2504" i="3"/>
  <c r="I2503" i="3"/>
  <c r="H2503" i="3"/>
  <c r="I2502" i="3"/>
  <c r="H2502" i="3"/>
  <c r="I2501" i="3"/>
  <c r="H2501" i="3"/>
  <c r="I2500" i="3"/>
  <c r="H2500" i="3"/>
  <c r="I2499" i="3"/>
  <c r="H2499" i="3"/>
  <c r="I2498" i="3"/>
  <c r="H2498" i="3"/>
  <c r="I2497" i="3"/>
  <c r="H2497" i="3"/>
  <c r="I2496" i="3"/>
  <c r="H2496" i="3"/>
  <c r="I2495" i="3"/>
  <c r="H2495" i="3"/>
  <c r="I2494" i="3"/>
  <c r="H2494" i="3"/>
  <c r="I2493" i="3"/>
  <c r="H2493" i="3"/>
  <c r="I2492" i="3"/>
  <c r="H2492" i="3"/>
  <c r="I2491" i="3"/>
  <c r="H2491" i="3"/>
  <c r="I2490" i="3"/>
  <c r="H2490" i="3"/>
  <c r="I2489" i="3"/>
  <c r="H2489" i="3"/>
  <c r="I2488" i="3"/>
  <c r="H2488" i="3"/>
  <c r="I2487" i="3"/>
  <c r="H2487" i="3"/>
  <c r="I2486" i="3"/>
  <c r="H2486" i="3"/>
  <c r="I2485" i="3"/>
  <c r="H2485" i="3"/>
  <c r="I2484" i="3"/>
  <c r="H2484" i="3"/>
  <c r="I2483" i="3"/>
  <c r="H2483" i="3"/>
  <c r="I2482" i="3"/>
  <c r="H2482" i="3"/>
  <c r="I2481" i="3"/>
  <c r="H2481" i="3"/>
  <c r="I2480" i="3"/>
  <c r="H2480" i="3"/>
  <c r="I2479" i="3"/>
  <c r="H2479" i="3"/>
  <c r="I2478" i="3"/>
  <c r="H2478" i="3"/>
  <c r="I2477" i="3"/>
  <c r="H2477" i="3"/>
  <c r="I2476" i="3"/>
  <c r="H2476" i="3"/>
  <c r="I2475" i="3"/>
  <c r="H2475" i="3"/>
  <c r="I2474" i="3"/>
  <c r="H2474" i="3"/>
  <c r="I2473" i="3"/>
  <c r="H2473" i="3"/>
  <c r="I2472" i="3"/>
  <c r="H2472" i="3"/>
  <c r="I2471" i="3"/>
  <c r="H2471" i="3"/>
  <c r="I2470" i="3"/>
  <c r="H2470" i="3"/>
  <c r="I2469" i="3"/>
  <c r="H2469" i="3"/>
  <c r="I2468" i="3"/>
  <c r="H2468" i="3"/>
  <c r="I2467" i="3"/>
  <c r="H2467" i="3"/>
  <c r="I2466" i="3"/>
  <c r="H2466" i="3"/>
  <c r="I2465" i="3"/>
  <c r="H2465" i="3"/>
  <c r="I2464" i="3"/>
  <c r="H2464" i="3"/>
  <c r="I2463" i="3"/>
  <c r="H2463" i="3"/>
  <c r="I2462" i="3"/>
  <c r="H2462" i="3"/>
  <c r="I2461" i="3"/>
  <c r="H2461" i="3"/>
  <c r="I2460" i="3"/>
  <c r="H2460" i="3"/>
  <c r="I2459" i="3"/>
  <c r="H2459" i="3"/>
  <c r="I2458" i="3"/>
  <c r="H2458" i="3"/>
  <c r="I2457" i="3"/>
  <c r="H2457" i="3"/>
  <c r="I2456" i="3"/>
  <c r="H2456" i="3"/>
  <c r="I2455" i="3"/>
  <c r="H2455" i="3"/>
  <c r="I2454" i="3"/>
  <c r="H2454" i="3"/>
  <c r="I2453" i="3"/>
  <c r="H2453" i="3"/>
  <c r="I2452" i="3"/>
  <c r="H2452" i="3"/>
  <c r="I2451" i="3"/>
  <c r="H2451" i="3"/>
  <c r="I2450" i="3"/>
  <c r="H2450" i="3"/>
  <c r="I2449" i="3"/>
  <c r="H2449" i="3"/>
  <c r="I2448" i="3"/>
  <c r="H2448" i="3"/>
  <c r="I2447" i="3"/>
  <c r="H2447" i="3"/>
  <c r="I2446" i="3"/>
  <c r="H2446" i="3"/>
  <c r="I2445" i="3"/>
  <c r="H2445" i="3"/>
  <c r="I2444" i="3"/>
  <c r="H2444" i="3"/>
  <c r="I2443" i="3"/>
  <c r="H2443" i="3"/>
  <c r="I2442" i="3"/>
  <c r="H2442" i="3"/>
  <c r="I2441" i="3"/>
  <c r="H2441" i="3"/>
  <c r="I2440" i="3"/>
  <c r="H2440" i="3"/>
  <c r="I2439" i="3"/>
  <c r="H2439" i="3"/>
  <c r="I2438" i="3"/>
  <c r="H2438" i="3"/>
  <c r="I2437" i="3"/>
  <c r="H2437" i="3"/>
  <c r="I2436" i="3"/>
  <c r="H2436" i="3"/>
  <c r="I2435" i="3"/>
  <c r="H2435" i="3"/>
  <c r="I2434" i="3"/>
  <c r="H2434" i="3"/>
  <c r="I2433" i="3"/>
  <c r="H2433" i="3"/>
  <c r="I2432" i="3"/>
  <c r="H2432" i="3"/>
  <c r="I2431" i="3"/>
  <c r="H2431" i="3"/>
  <c r="I2430" i="3"/>
  <c r="H2430" i="3"/>
  <c r="I2429" i="3"/>
  <c r="H2429" i="3"/>
  <c r="I2428" i="3"/>
  <c r="H2428" i="3"/>
  <c r="I2427" i="3"/>
  <c r="H2427" i="3"/>
  <c r="I2426" i="3"/>
  <c r="H2426" i="3"/>
  <c r="I2425" i="3"/>
  <c r="H2425" i="3"/>
  <c r="I2424" i="3"/>
  <c r="H2424" i="3"/>
  <c r="I2423" i="3"/>
  <c r="H2423" i="3"/>
  <c r="I2422" i="3"/>
  <c r="H2422" i="3"/>
  <c r="I2421" i="3"/>
  <c r="H2421" i="3"/>
  <c r="I2420" i="3"/>
  <c r="H2420" i="3"/>
  <c r="I2419" i="3"/>
  <c r="H2419" i="3"/>
  <c r="I2418" i="3"/>
  <c r="H2418" i="3"/>
  <c r="I2417" i="3"/>
  <c r="H2417" i="3"/>
  <c r="I2416" i="3"/>
  <c r="H2416" i="3"/>
  <c r="I2415" i="3"/>
  <c r="H2415" i="3"/>
  <c r="I2414" i="3"/>
  <c r="H2414" i="3"/>
  <c r="I2413" i="3"/>
  <c r="H2413" i="3"/>
  <c r="I2412" i="3"/>
  <c r="H2412" i="3"/>
  <c r="I2411" i="3"/>
  <c r="H2411" i="3"/>
  <c r="I2410" i="3"/>
  <c r="H2410" i="3"/>
  <c r="I2409" i="3"/>
  <c r="H2409" i="3"/>
  <c r="I2408" i="3"/>
  <c r="H2408" i="3"/>
  <c r="I2407" i="3"/>
  <c r="H2407" i="3"/>
  <c r="I2406" i="3"/>
  <c r="H2406" i="3"/>
  <c r="I2405" i="3"/>
  <c r="H2405" i="3"/>
  <c r="I2404" i="3"/>
  <c r="H2404" i="3"/>
  <c r="I2403" i="3"/>
  <c r="H2403" i="3"/>
  <c r="I2402" i="3"/>
  <c r="H2402" i="3"/>
  <c r="I2401" i="3"/>
  <c r="H2401" i="3"/>
  <c r="I2400" i="3"/>
  <c r="H2400" i="3"/>
  <c r="I2399" i="3"/>
  <c r="H2399" i="3"/>
  <c r="I2398" i="3"/>
  <c r="H2398" i="3"/>
  <c r="I2397" i="3"/>
  <c r="H2397" i="3"/>
  <c r="I2396" i="3"/>
  <c r="H2396" i="3"/>
  <c r="I2395" i="3"/>
  <c r="H2395" i="3"/>
  <c r="I2394" i="3"/>
  <c r="H2394" i="3"/>
  <c r="I2393" i="3"/>
  <c r="H2393" i="3"/>
  <c r="I2392" i="3"/>
  <c r="H2392" i="3"/>
  <c r="I2391" i="3"/>
  <c r="H2391" i="3"/>
  <c r="I2390" i="3"/>
  <c r="H2390" i="3"/>
  <c r="I2389" i="3"/>
  <c r="H2389" i="3"/>
  <c r="I2388" i="3"/>
  <c r="H2388" i="3"/>
  <c r="I2387" i="3"/>
  <c r="H2387" i="3"/>
  <c r="I2386" i="3"/>
  <c r="H2386" i="3"/>
  <c r="I2385" i="3"/>
  <c r="H2385" i="3"/>
  <c r="I2384" i="3"/>
  <c r="H2384" i="3"/>
  <c r="I2383" i="3"/>
  <c r="H2383" i="3"/>
  <c r="I2382" i="3"/>
  <c r="H2382" i="3"/>
  <c r="I2381" i="3"/>
  <c r="H2381" i="3"/>
  <c r="I2380" i="3"/>
  <c r="H2380" i="3"/>
  <c r="I2379" i="3"/>
  <c r="H2379" i="3"/>
  <c r="I2378" i="3"/>
  <c r="H2378" i="3"/>
  <c r="I2377" i="3"/>
  <c r="H2377" i="3"/>
  <c r="I2376" i="3"/>
  <c r="H2376" i="3"/>
  <c r="I2375" i="3"/>
  <c r="H2375" i="3"/>
  <c r="I2374" i="3"/>
  <c r="H2374" i="3"/>
  <c r="I2373" i="3"/>
  <c r="H2373" i="3"/>
  <c r="I2372" i="3"/>
  <c r="H2372" i="3"/>
  <c r="I2371" i="3"/>
  <c r="H2371" i="3"/>
  <c r="I2370" i="3"/>
  <c r="H2370" i="3"/>
  <c r="I2369" i="3"/>
  <c r="H2369" i="3"/>
  <c r="I2368" i="3"/>
  <c r="H2368" i="3"/>
  <c r="I2367" i="3"/>
  <c r="H2367" i="3"/>
  <c r="I2366" i="3"/>
  <c r="H2366" i="3"/>
  <c r="I2365" i="3"/>
  <c r="H2365" i="3"/>
  <c r="I2364" i="3"/>
  <c r="H2364" i="3"/>
  <c r="I2363" i="3"/>
  <c r="H2363" i="3"/>
  <c r="I2362" i="3"/>
  <c r="H2362" i="3"/>
  <c r="I2361" i="3"/>
  <c r="H2361" i="3"/>
  <c r="I2360" i="3"/>
  <c r="H2360" i="3"/>
  <c r="I2359" i="3"/>
  <c r="H2359" i="3"/>
  <c r="I2358" i="3"/>
  <c r="H2358" i="3"/>
  <c r="I2357" i="3"/>
  <c r="H2357" i="3"/>
  <c r="I2356" i="3"/>
  <c r="H2356" i="3"/>
  <c r="I2355" i="3"/>
  <c r="H2355" i="3"/>
  <c r="I2354" i="3"/>
  <c r="H2354" i="3"/>
  <c r="I2353" i="3"/>
  <c r="H2353" i="3"/>
  <c r="I2352" i="3"/>
  <c r="H2352" i="3"/>
  <c r="I2351" i="3"/>
  <c r="H2351" i="3"/>
  <c r="I2350" i="3"/>
  <c r="H2350" i="3"/>
  <c r="I2349" i="3"/>
  <c r="H2349" i="3"/>
  <c r="I2348" i="3"/>
  <c r="H2348" i="3"/>
  <c r="I2347" i="3"/>
  <c r="H2347" i="3"/>
  <c r="I2346" i="3"/>
  <c r="H2346" i="3"/>
  <c r="I2345" i="3"/>
  <c r="H2345" i="3"/>
  <c r="I2344" i="3"/>
  <c r="H2344" i="3"/>
  <c r="I2343" i="3"/>
  <c r="H2343" i="3"/>
  <c r="I2342" i="3"/>
  <c r="H2342" i="3"/>
  <c r="I2341" i="3"/>
  <c r="H2341" i="3"/>
  <c r="I2340" i="3"/>
  <c r="H2340" i="3"/>
  <c r="I2339" i="3"/>
  <c r="H2339" i="3"/>
  <c r="I2338" i="3"/>
  <c r="H2338" i="3"/>
  <c r="I2337" i="3"/>
  <c r="H2337" i="3"/>
  <c r="I2336" i="3"/>
  <c r="H2336" i="3"/>
  <c r="I2335" i="3"/>
  <c r="H2335" i="3"/>
  <c r="I2334" i="3"/>
  <c r="H2334" i="3"/>
  <c r="I2333" i="3"/>
  <c r="H2333" i="3"/>
  <c r="I2332" i="3"/>
  <c r="H2332" i="3"/>
  <c r="I2331" i="3"/>
  <c r="H2331" i="3"/>
  <c r="I2330" i="3"/>
  <c r="H2330" i="3"/>
  <c r="I2329" i="3"/>
  <c r="H2329" i="3"/>
  <c r="I2328" i="3"/>
  <c r="H2328" i="3"/>
  <c r="I2327" i="3"/>
  <c r="H2327" i="3"/>
  <c r="I2326" i="3"/>
  <c r="H2326" i="3"/>
  <c r="I2325" i="3"/>
  <c r="H2325" i="3"/>
  <c r="I2324" i="3"/>
  <c r="H2324" i="3"/>
  <c r="I2323" i="3"/>
  <c r="H2323" i="3"/>
  <c r="I2322" i="3"/>
  <c r="H2322" i="3"/>
  <c r="I2321" i="3"/>
  <c r="H2321" i="3"/>
  <c r="I2320" i="3"/>
  <c r="H2320" i="3"/>
  <c r="I2319" i="3"/>
  <c r="H2319" i="3"/>
  <c r="I2318" i="3"/>
  <c r="H2318" i="3"/>
  <c r="I2317" i="3"/>
  <c r="H2317" i="3"/>
  <c r="I2316" i="3"/>
  <c r="H2316" i="3"/>
  <c r="I2315" i="3"/>
  <c r="H2315" i="3"/>
  <c r="I2314" i="3"/>
  <c r="H2314" i="3"/>
  <c r="I2313" i="3"/>
  <c r="H2313" i="3"/>
  <c r="I2312" i="3"/>
  <c r="H2312" i="3"/>
  <c r="I2311" i="3"/>
  <c r="H2311" i="3"/>
  <c r="I2310" i="3"/>
  <c r="H2310" i="3"/>
  <c r="I2309" i="3"/>
  <c r="H2309" i="3"/>
  <c r="I2308" i="3"/>
  <c r="H2308" i="3"/>
  <c r="I2307" i="3"/>
  <c r="H2307" i="3"/>
  <c r="I2306" i="3"/>
  <c r="H2306" i="3"/>
  <c r="I2305" i="3"/>
  <c r="H2305" i="3"/>
  <c r="I2304" i="3"/>
  <c r="H2304" i="3"/>
  <c r="I2303" i="3"/>
  <c r="H2303" i="3"/>
  <c r="I2302" i="3"/>
  <c r="H2302" i="3"/>
  <c r="I2301" i="3"/>
  <c r="H2301" i="3"/>
  <c r="I2300" i="3"/>
  <c r="H2300" i="3"/>
  <c r="I2299" i="3"/>
  <c r="H2299" i="3"/>
  <c r="I2298" i="3"/>
  <c r="H2298" i="3"/>
  <c r="I2297" i="3"/>
  <c r="H2297" i="3"/>
  <c r="I2296" i="3"/>
  <c r="H2296" i="3"/>
  <c r="I2295" i="3"/>
  <c r="H2295" i="3"/>
  <c r="I2294" i="3"/>
  <c r="H2294" i="3"/>
  <c r="I2293" i="3"/>
  <c r="H2293" i="3"/>
  <c r="I2292" i="3"/>
  <c r="H2292" i="3"/>
  <c r="I2291" i="3"/>
  <c r="H2291" i="3"/>
  <c r="I2290" i="3"/>
  <c r="H2290" i="3"/>
  <c r="I2289" i="3"/>
  <c r="H2289" i="3"/>
  <c r="I2288" i="3"/>
  <c r="H2288" i="3"/>
  <c r="I2287" i="3"/>
  <c r="H2287" i="3"/>
  <c r="I2286" i="3"/>
  <c r="H2286" i="3"/>
  <c r="I2285" i="3"/>
  <c r="H2285" i="3"/>
  <c r="I2284" i="3"/>
  <c r="H2284" i="3"/>
  <c r="I2283" i="3"/>
  <c r="H2283" i="3"/>
  <c r="I2282" i="3"/>
  <c r="H2282" i="3"/>
  <c r="I2281" i="3"/>
  <c r="H2281" i="3"/>
  <c r="I2280" i="3"/>
  <c r="H2280" i="3"/>
  <c r="I2279" i="3"/>
  <c r="H2279" i="3"/>
  <c r="I2278" i="3"/>
  <c r="H2278" i="3"/>
  <c r="I2277" i="3"/>
  <c r="H2277" i="3"/>
  <c r="I2276" i="3"/>
  <c r="H2276" i="3"/>
  <c r="I2275" i="3"/>
  <c r="H2275" i="3"/>
  <c r="I2274" i="3"/>
  <c r="H2274" i="3"/>
  <c r="I2273" i="3"/>
  <c r="H2273" i="3"/>
  <c r="I2272" i="3"/>
  <c r="H2272" i="3"/>
  <c r="I2271" i="3"/>
  <c r="H2271" i="3"/>
  <c r="I2270" i="3"/>
  <c r="H2270" i="3"/>
  <c r="I2269" i="3"/>
  <c r="H2269" i="3"/>
  <c r="I2268" i="3"/>
  <c r="H2268" i="3"/>
  <c r="I2267" i="3"/>
  <c r="H2267" i="3"/>
  <c r="I2266" i="3"/>
  <c r="H2266" i="3"/>
  <c r="I2265" i="3"/>
  <c r="H2265" i="3"/>
  <c r="I2264" i="3"/>
  <c r="H2264" i="3"/>
  <c r="I2263" i="3"/>
  <c r="H2263" i="3"/>
  <c r="I2262" i="3"/>
  <c r="H2262" i="3"/>
  <c r="I2261" i="3"/>
  <c r="H2261" i="3"/>
  <c r="I2260" i="3"/>
  <c r="H2260" i="3"/>
  <c r="I2259" i="3"/>
  <c r="H2259" i="3"/>
  <c r="I2258" i="3"/>
  <c r="H2258" i="3"/>
  <c r="I2257" i="3"/>
  <c r="H2257" i="3"/>
  <c r="I2256" i="3"/>
  <c r="H2256" i="3"/>
  <c r="I2255" i="3"/>
  <c r="H2255" i="3"/>
  <c r="I2254" i="3"/>
  <c r="H2254" i="3"/>
  <c r="I2253" i="3"/>
  <c r="H2253" i="3"/>
  <c r="I2252" i="3"/>
  <c r="H2252" i="3"/>
  <c r="I2251" i="3"/>
  <c r="H2251" i="3"/>
  <c r="I2250" i="3"/>
  <c r="H2250" i="3"/>
  <c r="I2249" i="3"/>
  <c r="H2249" i="3"/>
  <c r="I2248" i="3"/>
  <c r="H2248" i="3"/>
  <c r="I2247" i="3"/>
  <c r="H2247" i="3"/>
  <c r="I2246" i="3"/>
  <c r="H2246" i="3"/>
  <c r="I2245" i="3"/>
  <c r="H2245" i="3"/>
  <c r="I2244" i="3"/>
  <c r="H2244" i="3"/>
  <c r="I2243" i="3"/>
  <c r="H2243" i="3"/>
  <c r="I2242" i="3"/>
  <c r="H2242" i="3"/>
  <c r="I2241" i="3"/>
  <c r="H2241" i="3"/>
  <c r="I2240" i="3"/>
  <c r="H2240" i="3"/>
  <c r="I2239" i="3"/>
  <c r="H2239" i="3"/>
  <c r="I2238" i="3"/>
  <c r="H2238" i="3"/>
  <c r="I2237" i="3"/>
  <c r="H2237" i="3"/>
  <c r="I2236" i="3"/>
  <c r="H2236" i="3"/>
  <c r="I2235" i="3"/>
  <c r="H2235" i="3"/>
  <c r="I2234" i="3"/>
  <c r="H2234" i="3"/>
  <c r="I2233" i="3"/>
  <c r="H2233" i="3"/>
  <c r="I2232" i="3"/>
  <c r="H2232" i="3"/>
  <c r="I2231" i="3"/>
  <c r="H2231" i="3"/>
  <c r="I2230" i="3"/>
  <c r="H2230" i="3"/>
  <c r="I2229" i="3"/>
  <c r="H2229" i="3"/>
  <c r="I2228" i="3"/>
  <c r="H2228" i="3"/>
  <c r="I2227" i="3"/>
  <c r="H2227" i="3"/>
  <c r="I2226" i="3"/>
  <c r="H2226" i="3"/>
  <c r="I2225" i="3"/>
  <c r="H2225" i="3"/>
  <c r="I2224" i="3"/>
  <c r="H2224" i="3"/>
  <c r="I2223" i="3"/>
  <c r="H2223" i="3"/>
  <c r="I2222" i="3"/>
  <c r="H2222" i="3"/>
  <c r="I2221" i="3"/>
  <c r="H2221" i="3"/>
  <c r="I2220" i="3"/>
  <c r="H2220" i="3"/>
  <c r="I2219" i="3"/>
  <c r="H2219" i="3"/>
  <c r="I2218" i="3"/>
  <c r="H2218" i="3"/>
  <c r="I2217" i="3"/>
  <c r="H2217" i="3"/>
  <c r="I2216" i="3"/>
  <c r="H2216" i="3"/>
  <c r="I2215" i="3"/>
  <c r="H2215" i="3"/>
  <c r="I2214" i="3"/>
  <c r="H2214" i="3"/>
  <c r="I2213" i="3"/>
  <c r="H2213" i="3"/>
  <c r="I2212" i="3"/>
  <c r="H2212" i="3"/>
  <c r="I2211" i="3"/>
  <c r="H2211" i="3"/>
  <c r="I2210" i="3"/>
  <c r="H2210" i="3"/>
  <c r="I2209" i="3"/>
  <c r="H2209" i="3"/>
  <c r="I2208" i="3"/>
  <c r="H2208" i="3"/>
  <c r="I2207" i="3"/>
  <c r="H2207" i="3"/>
  <c r="I2206" i="3"/>
  <c r="H2206" i="3"/>
  <c r="I2205" i="3"/>
  <c r="H2205" i="3"/>
  <c r="I2204" i="3"/>
  <c r="H2204" i="3"/>
  <c r="I2203" i="3"/>
  <c r="H2203" i="3"/>
  <c r="I2202" i="3"/>
  <c r="H2202" i="3"/>
  <c r="I2201" i="3"/>
  <c r="H2201" i="3"/>
  <c r="I2200" i="3"/>
  <c r="H2200" i="3"/>
  <c r="I2199" i="3"/>
  <c r="H2199" i="3"/>
  <c r="I2198" i="3"/>
  <c r="H2198" i="3"/>
  <c r="I2197" i="3"/>
  <c r="H2197" i="3"/>
  <c r="I2196" i="3"/>
  <c r="H2196" i="3"/>
  <c r="I2195" i="3"/>
  <c r="H2195" i="3"/>
  <c r="I2194" i="3"/>
  <c r="H2194" i="3"/>
  <c r="I2193" i="3"/>
  <c r="H2193" i="3"/>
  <c r="I2192" i="3"/>
  <c r="H2192" i="3"/>
  <c r="I2191" i="3"/>
  <c r="H2191" i="3"/>
  <c r="I2190" i="3"/>
  <c r="H2190" i="3"/>
  <c r="I2189" i="3"/>
  <c r="H2189" i="3"/>
  <c r="I2188" i="3"/>
  <c r="H2188" i="3"/>
  <c r="I2187" i="3"/>
  <c r="H2187" i="3"/>
  <c r="I2186" i="3"/>
  <c r="H2186" i="3"/>
  <c r="I2185" i="3"/>
  <c r="H2185" i="3"/>
  <c r="I2184" i="3"/>
  <c r="H2184" i="3"/>
  <c r="I2183" i="3"/>
  <c r="H2183" i="3"/>
  <c r="I2182" i="3"/>
  <c r="H2182" i="3"/>
  <c r="I2181" i="3"/>
  <c r="H2181" i="3"/>
  <c r="I2180" i="3"/>
  <c r="H2180" i="3"/>
  <c r="I2179" i="3"/>
  <c r="H2179" i="3"/>
  <c r="I2178" i="3"/>
  <c r="H2178" i="3"/>
  <c r="I2177" i="3"/>
  <c r="H2177" i="3"/>
  <c r="I2176" i="3"/>
  <c r="H2176" i="3"/>
  <c r="I2175" i="3"/>
  <c r="H2175" i="3"/>
  <c r="I2174" i="3"/>
  <c r="H2174" i="3"/>
  <c r="I2173" i="3"/>
  <c r="H2173" i="3"/>
  <c r="I2172" i="3"/>
  <c r="H2172" i="3"/>
  <c r="I2171" i="3"/>
  <c r="H2171" i="3"/>
  <c r="I2170" i="3"/>
  <c r="H2170" i="3"/>
  <c r="I2169" i="3"/>
  <c r="H2169" i="3"/>
  <c r="I2168" i="3"/>
  <c r="H2168" i="3"/>
  <c r="I2167" i="3"/>
  <c r="H2167" i="3"/>
  <c r="I2166" i="3"/>
  <c r="H2166" i="3"/>
  <c r="I2165" i="3"/>
  <c r="H2165" i="3"/>
  <c r="I2164" i="3"/>
  <c r="H2164" i="3"/>
  <c r="I2163" i="3"/>
  <c r="H2163" i="3"/>
  <c r="I2162" i="3"/>
  <c r="H2162" i="3"/>
  <c r="I2161" i="3"/>
  <c r="H2161" i="3"/>
  <c r="I2160" i="3"/>
  <c r="H2160" i="3"/>
  <c r="I2159" i="3"/>
  <c r="H2159" i="3"/>
  <c r="I2158" i="3"/>
  <c r="H2158" i="3"/>
  <c r="I2157" i="3"/>
  <c r="H2157" i="3"/>
  <c r="I2156" i="3"/>
  <c r="H2156" i="3"/>
  <c r="I2155" i="3"/>
  <c r="H2155" i="3"/>
  <c r="I2154" i="3"/>
  <c r="H2154" i="3"/>
  <c r="I2153" i="3"/>
  <c r="H2153" i="3"/>
  <c r="I2152" i="3"/>
  <c r="H2152" i="3"/>
  <c r="I2151" i="3"/>
  <c r="H2151" i="3"/>
  <c r="I2150" i="3"/>
  <c r="H2150" i="3"/>
  <c r="I2149" i="3"/>
  <c r="H2149" i="3"/>
  <c r="I2148" i="3"/>
  <c r="H2148" i="3"/>
  <c r="I2147" i="3"/>
  <c r="H2147" i="3"/>
  <c r="I2146" i="3"/>
  <c r="H2146" i="3"/>
  <c r="I2145" i="3"/>
  <c r="H2145" i="3"/>
  <c r="I2144" i="3"/>
  <c r="H2144" i="3"/>
  <c r="I2143" i="3"/>
  <c r="H2143" i="3"/>
  <c r="I2142" i="3"/>
  <c r="H2142" i="3"/>
  <c r="I2141" i="3"/>
  <c r="H2141" i="3"/>
  <c r="I2140" i="3"/>
  <c r="H2140" i="3"/>
  <c r="I2139" i="3"/>
  <c r="H2139" i="3"/>
  <c r="I2138" i="3"/>
  <c r="H2138" i="3"/>
  <c r="I2137" i="3"/>
  <c r="H2137" i="3"/>
  <c r="I2136" i="3"/>
  <c r="H2136" i="3"/>
  <c r="I2135" i="3"/>
  <c r="H2135" i="3"/>
  <c r="I2134" i="3"/>
  <c r="H2134" i="3"/>
  <c r="I2133" i="3"/>
  <c r="H2133" i="3"/>
  <c r="I2132" i="3"/>
  <c r="H2132" i="3"/>
  <c r="I2131" i="3"/>
  <c r="H2131" i="3"/>
  <c r="I2130" i="3"/>
  <c r="H2130" i="3"/>
  <c r="I2129" i="3"/>
  <c r="H2129" i="3"/>
  <c r="I2128" i="3"/>
  <c r="H2128" i="3"/>
  <c r="I2127" i="3"/>
  <c r="H2127" i="3"/>
  <c r="I2126" i="3"/>
  <c r="H2126" i="3"/>
  <c r="I2125" i="3"/>
  <c r="H2125" i="3"/>
  <c r="I2124" i="3"/>
  <c r="H2124" i="3"/>
  <c r="I2123" i="3"/>
  <c r="H2123" i="3"/>
  <c r="I2122" i="3"/>
  <c r="H2122" i="3"/>
  <c r="I2121" i="3"/>
  <c r="H2121" i="3"/>
  <c r="I2120" i="3"/>
  <c r="H2120" i="3"/>
  <c r="I2119" i="3"/>
  <c r="H2119" i="3"/>
  <c r="I2118" i="3"/>
  <c r="H2118" i="3"/>
  <c r="I2117" i="3"/>
  <c r="H2117" i="3"/>
  <c r="I2116" i="3"/>
  <c r="H2116" i="3"/>
  <c r="I2115" i="3"/>
  <c r="H2115" i="3"/>
  <c r="I2114" i="3"/>
  <c r="H2114" i="3"/>
  <c r="I2113" i="3"/>
  <c r="H2113" i="3"/>
  <c r="I2112" i="3"/>
  <c r="H2112" i="3"/>
  <c r="I2111" i="3"/>
  <c r="H2111" i="3"/>
  <c r="I2110" i="3"/>
  <c r="H2110" i="3"/>
  <c r="I2109" i="3"/>
  <c r="H2109" i="3"/>
  <c r="I2108" i="3"/>
  <c r="H2108" i="3"/>
  <c r="I2107" i="3"/>
  <c r="H2107" i="3"/>
  <c r="I2106" i="3"/>
  <c r="H2106" i="3"/>
  <c r="I2105" i="3"/>
  <c r="H2105" i="3"/>
  <c r="I2104" i="3"/>
  <c r="H2104" i="3"/>
  <c r="I2103" i="3"/>
  <c r="H2103" i="3"/>
  <c r="I2102" i="3"/>
  <c r="H2102" i="3"/>
  <c r="I2101" i="3"/>
  <c r="H2101" i="3"/>
  <c r="I2100" i="3"/>
  <c r="H2100" i="3"/>
  <c r="I2099" i="3"/>
  <c r="H2099" i="3"/>
  <c r="I2098" i="3"/>
  <c r="H2098" i="3"/>
  <c r="I2097" i="3"/>
  <c r="H2097" i="3"/>
  <c r="I2096" i="3"/>
  <c r="H2096" i="3"/>
  <c r="I2095" i="3"/>
  <c r="H2095" i="3"/>
  <c r="I2094" i="3"/>
  <c r="H2094" i="3"/>
  <c r="I2093" i="3"/>
  <c r="H2093" i="3"/>
  <c r="I2092" i="3"/>
  <c r="H2092" i="3"/>
  <c r="I2091" i="3"/>
  <c r="H2091" i="3"/>
  <c r="I2090" i="3"/>
  <c r="H2090" i="3"/>
  <c r="I2089" i="3"/>
  <c r="H2089" i="3"/>
  <c r="I2088" i="3"/>
  <c r="H2088" i="3"/>
  <c r="I2087" i="3"/>
  <c r="H2087" i="3"/>
  <c r="I2086" i="3"/>
  <c r="H2086" i="3"/>
  <c r="I2085" i="3"/>
  <c r="H2085" i="3"/>
  <c r="I2084" i="3"/>
  <c r="H2084" i="3"/>
  <c r="I2083" i="3"/>
  <c r="H2083" i="3"/>
  <c r="I2082" i="3"/>
  <c r="H2082" i="3"/>
  <c r="I2081" i="3"/>
  <c r="H2081" i="3"/>
  <c r="I2080" i="3"/>
  <c r="H2080" i="3"/>
  <c r="I2079" i="3"/>
  <c r="H2079" i="3"/>
  <c r="I2078" i="3"/>
  <c r="H2078" i="3"/>
  <c r="I2077" i="3"/>
  <c r="H2077" i="3"/>
  <c r="I2076" i="3"/>
  <c r="H2076" i="3"/>
  <c r="I2075" i="3"/>
  <c r="H2075" i="3"/>
  <c r="I2074" i="3"/>
  <c r="H2074" i="3"/>
  <c r="I2073" i="3"/>
  <c r="H2073" i="3"/>
  <c r="I2072" i="3"/>
  <c r="H2072" i="3"/>
  <c r="I2071" i="3"/>
  <c r="H2071" i="3"/>
  <c r="I2070" i="3"/>
  <c r="H2070" i="3"/>
  <c r="I2069" i="3"/>
  <c r="H2069" i="3"/>
  <c r="I2068" i="3"/>
  <c r="H2068" i="3"/>
  <c r="I2067" i="3"/>
  <c r="H2067" i="3"/>
  <c r="I2066" i="3"/>
  <c r="H2066" i="3"/>
  <c r="I2065" i="3"/>
  <c r="H2065" i="3"/>
  <c r="I2064" i="3"/>
  <c r="H2064" i="3"/>
  <c r="I2063" i="3"/>
  <c r="H2063" i="3"/>
  <c r="I2062" i="3"/>
  <c r="H2062" i="3"/>
  <c r="I2061" i="3"/>
  <c r="H2061" i="3"/>
  <c r="I2060" i="3"/>
  <c r="H2060" i="3"/>
  <c r="I2059" i="3"/>
  <c r="H2059" i="3"/>
  <c r="I2058" i="3"/>
  <c r="H2058" i="3"/>
  <c r="I2057" i="3"/>
  <c r="H2057" i="3"/>
  <c r="I2056" i="3"/>
  <c r="H2056" i="3"/>
  <c r="I2055" i="3"/>
  <c r="H2055" i="3"/>
  <c r="I2054" i="3"/>
  <c r="H2054" i="3"/>
  <c r="I2053" i="3"/>
  <c r="H2053" i="3"/>
  <c r="I2052" i="3"/>
  <c r="H2052" i="3"/>
  <c r="I2051" i="3"/>
  <c r="H2051" i="3"/>
  <c r="I2050" i="3"/>
  <c r="H2050" i="3"/>
  <c r="I2049" i="3"/>
  <c r="H2049" i="3"/>
  <c r="I2048" i="3"/>
  <c r="H2048" i="3"/>
  <c r="I2047" i="3"/>
  <c r="H2047" i="3"/>
  <c r="I2046" i="3"/>
  <c r="H2046" i="3"/>
  <c r="I2045" i="3"/>
  <c r="H2045" i="3"/>
  <c r="I2044" i="3"/>
  <c r="H2044" i="3"/>
  <c r="I2043" i="3"/>
  <c r="H2043" i="3"/>
  <c r="I2042" i="3"/>
  <c r="H2042" i="3"/>
  <c r="I2041" i="3"/>
  <c r="H2041" i="3"/>
  <c r="I2040" i="3"/>
  <c r="H2040" i="3"/>
  <c r="I2039" i="3"/>
  <c r="H2039" i="3"/>
  <c r="I2038" i="3"/>
  <c r="H2038" i="3"/>
  <c r="I2037" i="3"/>
  <c r="H2037" i="3"/>
  <c r="I2036" i="3"/>
  <c r="H2036" i="3"/>
  <c r="I2035" i="3"/>
  <c r="H2035" i="3"/>
  <c r="I2034" i="3"/>
  <c r="H2034" i="3"/>
  <c r="I2033" i="3"/>
  <c r="H2033" i="3"/>
  <c r="I2032" i="3"/>
  <c r="H2032" i="3"/>
  <c r="I2031" i="3"/>
  <c r="H2031" i="3"/>
  <c r="I2030" i="3"/>
  <c r="H2030" i="3"/>
  <c r="I2029" i="3"/>
  <c r="H2029" i="3"/>
  <c r="I2028" i="3"/>
  <c r="H2028" i="3"/>
  <c r="I2027" i="3"/>
  <c r="H2027" i="3"/>
  <c r="I2026" i="3"/>
  <c r="H2026" i="3"/>
  <c r="I2025" i="3"/>
  <c r="H2025" i="3"/>
  <c r="I2024" i="3"/>
  <c r="H2024" i="3"/>
  <c r="I2023" i="3"/>
  <c r="H2023" i="3"/>
  <c r="I2022" i="3"/>
  <c r="H2022" i="3"/>
  <c r="I2021" i="3"/>
  <c r="H2021" i="3"/>
  <c r="I2020" i="3"/>
  <c r="H2020" i="3"/>
  <c r="I2019" i="3"/>
  <c r="H2019" i="3"/>
  <c r="I2018" i="3"/>
  <c r="H2018" i="3"/>
  <c r="I2017" i="3"/>
  <c r="H2017" i="3"/>
  <c r="I2016" i="3"/>
  <c r="H2016" i="3"/>
  <c r="I2015" i="3"/>
  <c r="H2015" i="3"/>
  <c r="I2014" i="3"/>
  <c r="H2014" i="3"/>
  <c r="I2013" i="3"/>
  <c r="H2013" i="3"/>
  <c r="I2012" i="3"/>
  <c r="H2012" i="3"/>
  <c r="I2011" i="3"/>
  <c r="H2011" i="3"/>
  <c r="I2010" i="3"/>
  <c r="H2010" i="3"/>
  <c r="I2009" i="3"/>
  <c r="H2009" i="3"/>
  <c r="I2008" i="3"/>
  <c r="H2008" i="3"/>
  <c r="I2007" i="3"/>
  <c r="H2007" i="3"/>
  <c r="I2006" i="3"/>
  <c r="H2006" i="3"/>
  <c r="I2005" i="3"/>
  <c r="H2005" i="3"/>
  <c r="I2004" i="3"/>
  <c r="H2004" i="3"/>
  <c r="I2003" i="3"/>
  <c r="H2003" i="3"/>
  <c r="I2002" i="3"/>
  <c r="H2002" i="3"/>
  <c r="I2001" i="3"/>
  <c r="H2001" i="3"/>
  <c r="I2000" i="3"/>
  <c r="H2000" i="3"/>
  <c r="I1999" i="3"/>
  <c r="H1999" i="3"/>
  <c r="I1998" i="3"/>
  <c r="H1998" i="3"/>
  <c r="I1997" i="3"/>
  <c r="H1997" i="3"/>
  <c r="I1996" i="3"/>
  <c r="H1996" i="3"/>
  <c r="I1995" i="3"/>
  <c r="H1995" i="3"/>
  <c r="I1994" i="3"/>
  <c r="H1994" i="3"/>
  <c r="I1993" i="3"/>
  <c r="H1993" i="3"/>
  <c r="I1992" i="3"/>
  <c r="H1992" i="3"/>
  <c r="I1991" i="3"/>
  <c r="H1991" i="3"/>
  <c r="I1990" i="3"/>
  <c r="H1990" i="3"/>
  <c r="I1989" i="3"/>
  <c r="H1989" i="3"/>
  <c r="I1988" i="3"/>
  <c r="H1988" i="3"/>
  <c r="I1987" i="3"/>
  <c r="H1987" i="3"/>
  <c r="I1986" i="3"/>
  <c r="H1986" i="3"/>
  <c r="I1985" i="3"/>
  <c r="H1985" i="3"/>
  <c r="I1984" i="3"/>
  <c r="H1984" i="3"/>
  <c r="I1983" i="3"/>
  <c r="H1983" i="3"/>
  <c r="I1982" i="3"/>
  <c r="H1982" i="3"/>
  <c r="I1981" i="3"/>
  <c r="H1981" i="3"/>
  <c r="I1980" i="3"/>
  <c r="H1980" i="3"/>
  <c r="I1979" i="3"/>
  <c r="H1979" i="3"/>
  <c r="I1978" i="3"/>
  <c r="H1978" i="3"/>
  <c r="I1977" i="3"/>
  <c r="H1977" i="3"/>
  <c r="I1976" i="3"/>
  <c r="H1976" i="3"/>
  <c r="I1975" i="3"/>
  <c r="H1975" i="3"/>
  <c r="I1974" i="3"/>
  <c r="H1974" i="3"/>
  <c r="I1973" i="3"/>
  <c r="H1973" i="3"/>
  <c r="I1972" i="3"/>
  <c r="H1972" i="3"/>
  <c r="I1971" i="3"/>
  <c r="H1971" i="3"/>
  <c r="I1970" i="3"/>
  <c r="H1970" i="3"/>
  <c r="I1969" i="3"/>
  <c r="H1969" i="3"/>
  <c r="I1968" i="3"/>
  <c r="H1968" i="3"/>
  <c r="I1967" i="3"/>
  <c r="H1967" i="3"/>
  <c r="I1966" i="3"/>
  <c r="H1966" i="3"/>
  <c r="I1965" i="3"/>
  <c r="H1965" i="3"/>
  <c r="I1964" i="3"/>
  <c r="H1964" i="3"/>
  <c r="I1963" i="3"/>
  <c r="H1963" i="3"/>
  <c r="I1962" i="3"/>
  <c r="H1962" i="3"/>
  <c r="I1961" i="3"/>
  <c r="H1961" i="3"/>
  <c r="I1960" i="3"/>
  <c r="H1960" i="3"/>
  <c r="I1959" i="3"/>
  <c r="H1959" i="3"/>
  <c r="I1958" i="3"/>
  <c r="H1958" i="3"/>
  <c r="I1957" i="3"/>
  <c r="H1957" i="3"/>
  <c r="I1956" i="3"/>
  <c r="H1956" i="3"/>
  <c r="I1955" i="3"/>
  <c r="H1955" i="3"/>
  <c r="I1954" i="3"/>
  <c r="H1954" i="3"/>
  <c r="I1953" i="3"/>
  <c r="H1953" i="3"/>
  <c r="I1952" i="3"/>
  <c r="H1952" i="3"/>
  <c r="I1951" i="3"/>
  <c r="H1951" i="3"/>
  <c r="I1950" i="3"/>
  <c r="H1950" i="3"/>
  <c r="I1949" i="3"/>
  <c r="H1949" i="3"/>
  <c r="I1948" i="3"/>
  <c r="H1948" i="3"/>
  <c r="I1947" i="3"/>
  <c r="H1947" i="3"/>
  <c r="I1946" i="3"/>
  <c r="H1946" i="3"/>
  <c r="I1945" i="3"/>
  <c r="H1945" i="3"/>
  <c r="I1944" i="3"/>
  <c r="H1944" i="3"/>
  <c r="I1943" i="3"/>
  <c r="H1943" i="3"/>
  <c r="I1942" i="3"/>
  <c r="H1942" i="3"/>
  <c r="I1941" i="3"/>
  <c r="H1941" i="3"/>
  <c r="I1940" i="3"/>
  <c r="H1940" i="3"/>
  <c r="I1939" i="3"/>
  <c r="H1939" i="3"/>
  <c r="I1938" i="3"/>
  <c r="H1938" i="3"/>
  <c r="I1937" i="3"/>
  <c r="H1937" i="3"/>
  <c r="I1936" i="3"/>
  <c r="H1936" i="3"/>
  <c r="I1935" i="3"/>
  <c r="H1935" i="3"/>
  <c r="I1934" i="3"/>
  <c r="H1934" i="3"/>
  <c r="I1933" i="3"/>
  <c r="H1933" i="3"/>
  <c r="I1932" i="3"/>
  <c r="H1932" i="3"/>
  <c r="I1931" i="3"/>
  <c r="H1931" i="3"/>
  <c r="I1930" i="3"/>
  <c r="H1930" i="3"/>
  <c r="I1929" i="3"/>
  <c r="H1929" i="3"/>
  <c r="I1928" i="3"/>
  <c r="H1928" i="3"/>
  <c r="I1927" i="3"/>
  <c r="H1927" i="3"/>
  <c r="I1926" i="3"/>
  <c r="H1926" i="3"/>
  <c r="I1925" i="3"/>
  <c r="H1925" i="3"/>
  <c r="I1924" i="3"/>
  <c r="H1924" i="3"/>
  <c r="I1923" i="3"/>
  <c r="H1923" i="3"/>
  <c r="I1922" i="3"/>
  <c r="H1922" i="3"/>
  <c r="I1921" i="3"/>
  <c r="H1921" i="3"/>
  <c r="I1920" i="3"/>
  <c r="H1920" i="3"/>
  <c r="I1919" i="3"/>
  <c r="H1919" i="3"/>
  <c r="I1918" i="3"/>
  <c r="H1918" i="3"/>
  <c r="I1917" i="3"/>
  <c r="H1917" i="3"/>
  <c r="I1916" i="3"/>
  <c r="H1916" i="3"/>
  <c r="I1915" i="3"/>
  <c r="H1915" i="3"/>
  <c r="I1914" i="3"/>
  <c r="H1914" i="3"/>
  <c r="I1913" i="3"/>
  <c r="H1913" i="3"/>
  <c r="I1912" i="3"/>
  <c r="H1912" i="3"/>
  <c r="I1911" i="3"/>
  <c r="H1911" i="3"/>
  <c r="I1910" i="3"/>
  <c r="H1910" i="3"/>
  <c r="I1909" i="3"/>
  <c r="H1909" i="3"/>
  <c r="I1908" i="3"/>
  <c r="H1908" i="3"/>
  <c r="I1907" i="3"/>
  <c r="H1907" i="3"/>
  <c r="I1906" i="3"/>
  <c r="H1906" i="3"/>
  <c r="I1905" i="3"/>
  <c r="H1905" i="3"/>
  <c r="I1904" i="3"/>
  <c r="H1904" i="3"/>
  <c r="I1903" i="3"/>
  <c r="H1903" i="3"/>
  <c r="I1902" i="3"/>
  <c r="H1902" i="3"/>
  <c r="I1901" i="3"/>
  <c r="H1901" i="3"/>
  <c r="I1900" i="3"/>
  <c r="H1900" i="3"/>
  <c r="I1899" i="3"/>
  <c r="H1899" i="3"/>
  <c r="I1898" i="3"/>
  <c r="H1898" i="3"/>
  <c r="I1897" i="3"/>
  <c r="H1897" i="3"/>
  <c r="I1896" i="3"/>
  <c r="H1896" i="3"/>
  <c r="I1895" i="3"/>
  <c r="H1895" i="3"/>
  <c r="I1894" i="3"/>
  <c r="H1894" i="3"/>
  <c r="I1893" i="3"/>
  <c r="H1893" i="3"/>
  <c r="I1892" i="3"/>
  <c r="H1892" i="3"/>
  <c r="I1891" i="3"/>
  <c r="H1891" i="3"/>
  <c r="I1890" i="3"/>
  <c r="H1890" i="3"/>
  <c r="I1889" i="3"/>
  <c r="H1889" i="3"/>
  <c r="I1888" i="3"/>
  <c r="H1888" i="3"/>
  <c r="I1887" i="3"/>
  <c r="H1887" i="3"/>
  <c r="I1886" i="3"/>
  <c r="H1886" i="3"/>
  <c r="I1885" i="3"/>
  <c r="H1885" i="3"/>
  <c r="I1884" i="3"/>
  <c r="H1884" i="3"/>
  <c r="I1883" i="3"/>
  <c r="H1883" i="3"/>
  <c r="I1882" i="3"/>
  <c r="H1882" i="3"/>
  <c r="I1881" i="3"/>
  <c r="H1881" i="3"/>
  <c r="I1880" i="3"/>
  <c r="H1880" i="3"/>
  <c r="I1879" i="3"/>
  <c r="H1879" i="3"/>
  <c r="I1878" i="3"/>
  <c r="H1878" i="3"/>
  <c r="I1877" i="3"/>
  <c r="H1877" i="3"/>
  <c r="I1876" i="3"/>
  <c r="H1876" i="3"/>
  <c r="I1875" i="3"/>
  <c r="H1875" i="3"/>
  <c r="I1874" i="3"/>
  <c r="H1874" i="3"/>
  <c r="I1873" i="3"/>
  <c r="H1873" i="3"/>
  <c r="I1872" i="3"/>
  <c r="H1872" i="3"/>
  <c r="I1871" i="3"/>
  <c r="H1871" i="3"/>
  <c r="I1870" i="3"/>
  <c r="H1870" i="3"/>
  <c r="I1869" i="3"/>
  <c r="H1869" i="3"/>
  <c r="I1868" i="3"/>
  <c r="H1868" i="3"/>
  <c r="I1867" i="3"/>
  <c r="H1867" i="3"/>
  <c r="I1866" i="3"/>
  <c r="H1866" i="3"/>
  <c r="I1865" i="3"/>
  <c r="H1865" i="3"/>
  <c r="I1864" i="3"/>
  <c r="H1864" i="3"/>
  <c r="I1863" i="3"/>
  <c r="H1863" i="3"/>
  <c r="I1862" i="3"/>
  <c r="H1862" i="3"/>
  <c r="I1861" i="3"/>
  <c r="H1861" i="3"/>
  <c r="I1860" i="3"/>
  <c r="H1860" i="3"/>
  <c r="I1859" i="3"/>
  <c r="H1859" i="3"/>
  <c r="I1858" i="3"/>
  <c r="H1858" i="3"/>
  <c r="I1857" i="3"/>
  <c r="H1857" i="3"/>
  <c r="I1856" i="3"/>
  <c r="H1856" i="3"/>
  <c r="I1855" i="3"/>
  <c r="H1855" i="3"/>
  <c r="I1854" i="3"/>
  <c r="H1854" i="3"/>
  <c r="I1853" i="3"/>
  <c r="H1853" i="3"/>
  <c r="I1852" i="3"/>
  <c r="H1852" i="3"/>
  <c r="I1851" i="3"/>
  <c r="H1851" i="3"/>
  <c r="I1850" i="3"/>
  <c r="H1850" i="3"/>
  <c r="I1849" i="3"/>
  <c r="H1849" i="3"/>
  <c r="I1848" i="3"/>
  <c r="H1848" i="3"/>
  <c r="I1847" i="3"/>
  <c r="H1847" i="3"/>
  <c r="I1846" i="3"/>
  <c r="H1846" i="3"/>
  <c r="I1845" i="3"/>
  <c r="H1845" i="3"/>
  <c r="I1844" i="3"/>
  <c r="H1844" i="3"/>
  <c r="I1843" i="3"/>
  <c r="H1843" i="3"/>
  <c r="I1842" i="3"/>
  <c r="H1842" i="3"/>
  <c r="I1841" i="3"/>
  <c r="H1841" i="3"/>
  <c r="I1840" i="3"/>
  <c r="H1840" i="3"/>
  <c r="I1839" i="3"/>
  <c r="H1839" i="3"/>
  <c r="I1838" i="3"/>
  <c r="H1838" i="3"/>
  <c r="I1837" i="3"/>
  <c r="H1837" i="3"/>
  <c r="I1836" i="3"/>
  <c r="H1836" i="3"/>
  <c r="I1835" i="3"/>
  <c r="H1835" i="3"/>
  <c r="I1834" i="3"/>
  <c r="H1834" i="3"/>
  <c r="I1833" i="3"/>
  <c r="H1833" i="3"/>
  <c r="I1832" i="3"/>
  <c r="H1832" i="3"/>
  <c r="I1831" i="3"/>
  <c r="H1831" i="3"/>
  <c r="I1830" i="3"/>
  <c r="H1830" i="3"/>
  <c r="I1829" i="3"/>
  <c r="H1829" i="3"/>
  <c r="I1828" i="3"/>
  <c r="H1828" i="3"/>
  <c r="I1827" i="3"/>
  <c r="H1827" i="3"/>
  <c r="I1826" i="3"/>
  <c r="H1826" i="3"/>
  <c r="I1825" i="3"/>
  <c r="H1825" i="3"/>
  <c r="I1824" i="3"/>
  <c r="H1824" i="3"/>
  <c r="I1823" i="3"/>
  <c r="H1823" i="3"/>
  <c r="I1822" i="3"/>
  <c r="H1822" i="3"/>
  <c r="I1821" i="3"/>
  <c r="H1821" i="3"/>
  <c r="I1820" i="3"/>
  <c r="H1820" i="3"/>
  <c r="I1819" i="3"/>
  <c r="H1819" i="3"/>
  <c r="I1818" i="3"/>
  <c r="H1818" i="3"/>
  <c r="I1817" i="3"/>
  <c r="H1817" i="3"/>
  <c r="I1816" i="3"/>
  <c r="H1816" i="3"/>
  <c r="I1815" i="3"/>
  <c r="H1815" i="3"/>
  <c r="I1814" i="3"/>
  <c r="H1814" i="3"/>
  <c r="I1813" i="3"/>
  <c r="H1813" i="3"/>
  <c r="I1812" i="3"/>
  <c r="H1812" i="3"/>
  <c r="I1811" i="3"/>
  <c r="H1811" i="3"/>
  <c r="I1810" i="3"/>
  <c r="H1810" i="3"/>
  <c r="I1809" i="3"/>
  <c r="H1809" i="3"/>
  <c r="I1808" i="3"/>
  <c r="H1808" i="3"/>
  <c r="I1807" i="3"/>
  <c r="H1807" i="3"/>
  <c r="I1806" i="3"/>
  <c r="H1806" i="3"/>
  <c r="I1805" i="3"/>
  <c r="H1805" i="3"/>
  <c r="I1804" i="3"/>
  <c r="H1804" i="3"/>
  <c r="I1803" i="3"/>
  <c r="H1803" i="3"/>
  <c r="I1802" i="3"/>
  <c r="H1802" i="3"/>
  <c r="I1801" i="3"/>
  <c r="H1801" i="3"/>
  <c r="I1800" i="3"/>
  <c r="H1800" i="3"/>
  <c r="I1799" i="3"/>
  <c r="H1799" i="3"/>
  <c r="I1798" i="3"/>
  <c r="H1798" i="3"/>
  <c r="I1797" i="3"/>
  <c r="H1797" i="3"/>
  <c r="I1796" i="3"/>
  <c r="H1796" i="3"/>
  <c r="I1795" i="3"/>
  <c r="H1795" i="3"/>
  <c r="I1794" i="3"/>
  <c r="H1794" i="3"/>
  <c r="I1793" i="3"/>
  <c r="H1793" i="3"/>
  <c r="I1792" i="3"/>
  <c r="H1792" i="3"/>
  <c r="I1791" i="3"/>
  <c r="H1791" i="3"/>
  <c r="I1790" i="3"/>
  <c r="H1790" i="3"/>
  <c r="I1789" i="3"/>
  <c r="H1789" i="3"/>
  <c r="I1788" i="3"/>
  <c r="H1788" i="3"/>
  <c r="I1787" i="3"/>
  <c r="H1787" i="3"/>
  <c r="I1786" i="3"/>
  <c r="H1786" i="3"/>
  <c r="I1785" i="3"/>
  <c r="H1785" i="3"/>
  <c r="I1784" i="3"/>
  <c r="H1784" i="3"/>
  <c r="I1783" i="3"/>
  <c r="H1783" i="3"/>
  <c r="I1782" i="3"/>
  <c r="H1782" i="3"/>
  <c r="I1781" i="3"/>
  <c r="H1781" i="3"/>
  <c r="I1780" i="3"/>
  <c r="H1780" i="3"/>
  <c r="I1779" i="3"/>
  <c r="H1779" i="3"/>
  <c r="I1778" i="3"/>
  <c r="H1778" i="3"/>
  <c r="I1777" i="3"/>
  <c r="H1777" i="3"/>
  <c r="I1776" i="3"/>
  <c r="H1776" i="3"/>
  <c r="I1775" i="3"/>
  <c r="H1775" i="3"/>
  <c r="I1774" i="3"/>
  <c r="H1774" i="3"/>
  <c r="I1773" i="3"/>
  <c r="H1773" i="3"/>
  <c r="I1772" i="3"/>
  <c r="H1772" i="3"/>
  <c r="I1771" i="3"/>
  <c r="H1771" i="3"/>
  <c r="I1770" i="3"/>
  <c r="H1770" i="3"/>
  <c r="I1769" i="3"/>
  <c r="H1769" i="3"/>
  <c r="I1768" i="3"/>
  <c r="H1768" i="3"/>
  <c r="I1767" i="3"/>
  <c r="H1767" i="3"/>
  <c r="I1766" i="3"/>
  <c r="H1766" i="3"/>
  <c r="I1765" i="3"/>
  <c r="H1765" i="3"/>
  <c r="I1764" i="3"/>
  <c r="H1764" i="3"/>
  <c r="I1763" i="3"/>
  <c r="H1763" i="3"/>
  <c r="I1762" i="3"/>
  <c r="H1762" i="3"/>
  <c r="I1761" i="3"/>
  <c r="H1761" i="3"/>
  <c r="I1760" i="3"/>
  <c r="H1760" i="3"/>
  <c r="I1759" i="3"/>
  <c r="H1759" i="3"/>
  <c r="I1758" i="3"/>
  <c r="H1758" i="3"/>
  <c r="I1757" i="3"/>
  <c r="H1757" i="3"/>
  <c r="I1756" i="3"/>
  <c r="H1756" i="3"/>
  <c r="I1755" i="3"/>
  <c r="H1755" i="3"/>
  <c r="I1754" i="3"/>
  <c r="H1754" i="3"/>
  <c r="I1753" i="3"/>
  <c r="H1753" i="3"/>
  <c r="I1752" i="3"/>
  <c r="H1752" i="3"/>
  <c r="I1751" i="3"/>
  <c r="H1751" i="3"/>
  <c r="I1750" i="3"/>
  <c r="H1750" i="3"/>
  <c r="I1749" i="3"/>
  <c r="H1749" i="3"/>
  <c r="I1748" i="3"/>
  <c r="H1748" i="3"/>
  <c r="I1747" i="3"/>
  <c r="H1747" i="3"/>
  <c r="I1746" i="3"/>
  <c r="H1746" i="3"/>
  <c r="I1745" i="3"/>
  <c r="H1745" i="3"/>
  <c r="I1744" i="3"/>
  <c r="H1744" i="3"/>
  <c r="I1743" i="3"/>
  <c r="H1743" i="3"/>
  <c r="I1742" i="3"/>
  <c r="H1742" i="3"/>
  <c r="I1741" i="3"/>
  <c r="H1741" i="3"/>
  <c r="I1740" i="3"/>
  <c r="H1740" i="3"/>
  <c r="I1739" i="3"/>
  <c r="H1739" i="3"/>
  <c r="I1738" i="3"/>
  <c r="H1738" i="3"/>
  <c r="I1737" i="3"/>
  <c r="H1737" i="3"/>
  <c r="I1736" i="3"/>
  <c r="H1736" i="3"/>
  <c r="I1735" i="3"/>
  <c r="H1735" i="3"/>
  <c r="I1734" i="3"/>
  <c r="H1734" i="3"/>
  <c r="I1733" i="3"/>
  <c r="H1733" i="3"/>
  <c r="I1732" i="3"/>
  <c r="H1732" i="3"/>
  <c r="I1731" i="3"/>
  <c r="H1731" i="3"/>
  <c r="I1730" i="3"/>
  <c r="H1730" i="3"/>
  <c r="I1729" i="3"/>
  <c r="H1729" i="3"/>
  <c r="I1728" i="3"/>
  <c r="H1728" i="3"/>
  <c r="I1727" i="3"/>
  <c r="H1727" i="3"/>
  <c r="I1726" i="3"/>
  <c r="H1726" i="3"/>
  <c r="I1725" i="3"/>
  <c r="H1725" i="3"/>
  <c r="I1724" i="3"/>
  <c r="H1724" i="3"/>
  <c r="I1723" i="3"/>
  <c r="H1723" i="3"/>
  <c r="I1722" i="3"/>
  <c r="H1722" i="3"/>
  <c r="I1721" i="3"/>
  <c r="H1721" i="3"/>
  <c r="I1720" i="3"/>
  <c r="H1720" i="3"/>
  <c r="I1719" i="3"/>
  <c r="H1719" i="3"/>
  <c r="I1718" i="3"/>
  <c r="H1718" i="3"/>
  <c r="I1717" i="3"/>
  <c r="H1717" i="3"/>
  <c r="I1716" i="3"/>
  <c r="H1716" i="3"/>
  <c r="I1715" i="3"/>
  <c r="H1715" i="3"/>
  <c r="I1714" i="3"/>
  <c r="H1714" i="3"/>
  <c r="I1713" i="3"/>
  <c r="H1713" i="3"/>
  <c r="I1712" i="3"/>
  <c r="H1712" i="3"/>
  <c r="I1711" i="3"/>
  <c r="H1711" i="3"/>
  <c r="I1710" i="3"/>
  <c r="H1710" i="3"/>
  <c r="I1709" i="3"/>
  <c r="H1709" i="3"/>
  <c r="I1708" i="3"/>
  <c r="H1708" i="3"/>
  <c r="I1707" i="3"/>
  <c r="H1707" i="3"/>
  <c r="I1706" i="3"/>
  <c r="H1706" i="3"/>
  <c r="I1705" i="3"/>
  <c r="H1705" i="3"/>
  <c r="I1704" i="3"/>
  <c r="H1704" i="3"/>
  <c r="I1703" i="3"/>
  <c r="H1703" i="3"/>
  <c r="I1702" i="3"/>
  <c r="H1702" i="3"/>
  <c r="I1701" i="3"/>
  <c r="H1701" i="3"/>
  <c r="I1700" i="3"/>
  <c r="H1700" i="3"/>
  <c r="I1699" i="3"/>
  <c r="H1699" i="3"/>
  <c r="I1698" i="3"/>
  <c r="H1698" i="3"/>
  <c r="I1697" i="3"/>
  <c r="H1697" i="3"/>
  <c r="I1696" i="3"/>
  <c r="H1696" i="3"/>
  <c r="I1695" i="3"/>
  <c r="H1695" i="3"/>
  <c r="I1694" i="3"/>
  <c r="H1694" i="3"/>
  <c r="I1693" i="3"/>
  <c r="H1693" i="3"/>
  <c r="I1692" i="3"/>
  <c r="H1692" i="3"/>
  <c r="I1691" i="3"/>
  <c r="H1691" i="3"/>
  <c r="I1690" i="3"/>
  <c r="H1690" i="3"/>
  <c r="I1689" i="3"/>
  <c r="H1689" i="3"/>
  <c r="I1688" i="3"/>
  <c r="H1688" i="3"/>
  <c r="I1687" i="3"/>
  <c r="H1687" i="3"/>
  <c r="I1686" i="3"/>
  <c r="H1686" i="3"/>
  <c r="I1685" i="3"/>
  <c r="H1685" i="3"/>
  <c r="I1684" i="3"/>
  <c r="H1684" i="3"/>
  <c r="I1683" i="3"/>
  <c r="H1683" i="3"/>
  <c r="I1682" i="3"/>
  <c r="H1682" i="3"/>
  <c r="I1681" i="3"/>
  <c r="H1681" i="3"/>
  <c r="I1680" i="3"/>
  <c r="H1680" i="3"/>
  <c r="I1679" i="3"/>
  <c r="H1679" i="3"/>
  <c r="I1678" i="3"/>
  <c r="H1678" i="3"/>
  <c r="I1677" i="3"/>
  <c r="H1677" i="3"/>
  <c r="I1676" i="3"/>
  <c r="H1676" i="3"/>
  <c r="I1675" i="3"/>
  <c r="H1675" i="3"/>
  <c r="I1674" i="3"/>
  <c r="H1674" i="3"/>
  <c r="I1673" i="3"/>
  <c r="H1673" i="3"/>
  <c r="I1672" i="3"/>
  <c r="H1672" i="3"/>
  <c r="I1671" i="3"/>
  <c r="H1671" i="3"/>
  <c r="I1670" i="3"/>
  <c r="H1670" i="3"/>
  <c r="I1669" i="3"/>
  <c r="H1669" i="3"/>
  <c r="I1668" i="3"/>
  <c r="H1668" i="3"/>
  <c r="I1667" i="3"/>
  <c r="H1667" i="3"/>
  <c r="I1666" i="3"/>
  <c r="H1666" i="3"/>
  <c r="I1665" i="3"/>
  <c r="H1665" i="3"/>
  <c r="I1664" i="3"/>
  <c r="H1664" i="3"/>
  <c r="I1663" i="3"/>
  <c r="H1663" i="3"/>
  <c r="I1662" i="3"/>
  <c r="H1662" i="3"/>
  <c r="I1661" i="3"/>
  <c r="H1661" i="3"/>
  <c r="I1660" i="3"/>
  <c r="H1660" i="3"/>
  <c r="I1659" i="3"/>
  <c r="H1659" i="3"/>
  <c r="I1658" i="3"/>
  <c r="H1658" i="3"/>
  <c r="I1657" i="3"/>
  <c r="H1657" i="3"/>
  <c r="I1656" i="3"/>
  <c r="H1656" i="3"/>
  <c r="I1655" i="3"/>
  <c r="H1655" i="3"/>
  <c r="I1654" i="3"/>
  <c r="H1654" i="3"/>
  <c r="I1653" i="3"/>
  <c r="H1653" i="3"/>
  <c r="I1652" i="3"/>
  <c r="H1652" i="3"/>
  <c r="I1651" i="3"/>
  <c r="H1651" i="3"/>
  <c r="I1650" i="3"/>
  <c r="H1650" i="3"/>
  <c r="I1649" i="3"/>
  <c r="H1649" i="3"/>
  <c r="I1648" i="3"/>
  <c r="H1648" i="3"/>
  <c r="I1647" i="3"/>
  <c r="H1647" i="3"/>
  <c r="I1646" i="3"/>
  <c r="H1646" i="3"/>
  <c r="I1645" i="3"/>
  <c r="H1645" i="3"/>
  <c r="I1644" i="3"/>
  <c r="H1644" i="3"/>
  <c r="I1643" i="3"/>
  <c r="H1643" i="3"/>
  <c r="I1642" i="3"/>
  <c r="H1642" i="3"/>
  <c r="I1641" i="3"/>
  <c r="H1641" i="3"/>
  <c r="I1640" i="3"/>
  <c r="H1640" i="3"/>
  <c r="I1639" i="3"/>
  <c r="H1639" i="3"/>
  <c r="I1638" i="3"/>
  <c r="H1638" i="3"/>
  <c r="I1637" i="3"/>
  <c r="H1637" i="3"/>
  <c r="I1636" i="3"/>
  <c r="H1636" i="3"/>
  <c r="I1635" i="3"/>
  <c r="H1635" i="3"/>
  <c r="I1634" i="3"/>
  <c r="H1634" i="3"/>
  <c r="I1633" i="3"/>
  <c r="H1633" i="3"/>
  <c r="I1632" i="3"/>
  <c r="H1632" i="3"/>
  <c r="I1631" i="3"/>
  <c r="H1631" i="3"/>
  <c r="I1630" i="3"/>
  <c r="H1630" i="3"/>
  <c r="I1629" i="3"/>
  <c r="H1629" i="3"/>
  <c r="I1628" i="3"/>
  <c r="H1628" i="3"/>
  <c r="I1627" i="3"/>
  <c r="H1627" i="3"/>
  <c r="I1626" i="3"/>
  <c r="H1626" i="3"/>
  <c r="I1625" i="3"/>
  <c r="H1625" i="3"/>
  <c r="I1624" i="3"/>
  <c r="H1624" i="3"/>
  <c r="I1623" i="3"/>
  <c r="H1623" i="3"/>
  <c r="I1622" i="3"/>
  <c r="H1622" i="3"/>
  <c r="I1621" i="3"/>
  <c r="H1621" i="3"/>
  <c r="I1620" i="3"/>
  <c r="H1620" i="3"/>
  <c r="I1619" i="3"/>
  <c r="H1619" i="3"/>
  <c r="I1618" i="3"/>
  <c r="H1618" i="3"/>
  <c r="I1617" i="3"/>
  <c r="H1617" i="3"/>
  <c r="I1616" i="3"/>
  <c r="H1616" i="3"/>
  <c r="I1615" i="3"/>
  <c r="H1615" i="3"/>
  <c r="I1614" i="3"/>
  <c r="H1614" i="3"/>
  <c r="I1613" i="3"/>
  <c r="H1613" i="3"/>
  <c r="I1612" i="3"/>
  <c r="H1612" i="3"/>
  <c r="I1611" i="3"/>
  <c r="H1611" i="3"/>
  <c r="I1610" i="3"/>
  <c r="H1610" i="3"/>
  <c r="I1609" i="3"/>
  <c r="H1609" i="3"/>
  <c r="I1608" i="3"/>
  <c r="H1608" i="3"/>
  <c r="I1607" i="3"/>
  <c r="H1607" i="3"/>
  <c r="I1606" i="3"/>
  <c r="H1606" i="3"/>
  <c r="I1605" i="3"/>
  <c r="H1605" i="3"/>
  <c r="I1604" i="3"/>
  <c r="H1604" i="3"/>
  <c r="I1603" i="3"/>
  <c r="H1603" i="3"/>
  <c r="I1602" i="3"/>
  <c r="H1602" i="3"/>
  <c r="I1601" i="3"/>
  <c r="H1601" i="3"/>
  <c r="I1600" i="3"/>
  <c r="H1600" i="3"/>
  <c r="I1599" i="3"/>
  <c r="H1599" i="3"/>
  <c r="I1598" i="3"/>
  <c r="H1598" i="3"/>
  <c r="I1597" i="3"/>
  <c r="H1597" i="3"/>
  <c r="I1596" i="3"/>
  <c r="H1596" i="3"/>
  <c r="I1595" i="3"/>
  <c r="H1595" i="3"/>
  <c r="I1594" i="3"/>
  <c r="H1594" i="3"/>
  <c r="I1593" i="3"/>
  <c r="H1593" i="3"/>
  <c r="I1592" i="3"/>
  <c r="H1592" i="3"/>
  <c r="I1591" i="3"/>
  <c r="H1591" i="3"/>
  <c r="I1590" i="3"/>
  <c r="H1590" i="3"/>
  <c r="I1589" i="3"/>
  <c r="H1589" i="3"/>
  <c r="I1588" i="3"/>
  <c r="H1588" i="3"/>
  <c r="I1587" i="3"/>
  <c r="H1587" i="3"/>
  <c r="I1586" i="3"/>
  <c r="H1586" i="3"/>
  <c r="I1585" i="3"/>
  <c r="H1585" i="3"/>
  <c r="I1584" i="3"/>
  <c r="H1584" i="3"/>
  <c r="I1583" i="3"/>
  <c r="H1583" i="3"/>
  <c r="I1582" i="3"/>
  <c r="H1582" i="3"/>
  <c r="I1581" i="3"/>
  <c r="H1581" i="3"/>
  <c r="I1580" i="3"/>
  <c r="H1580" i="3"/>
  <c r="I1579" i="3"/>
  <c r="H1579" i="3"/>
  <c r="I1578" i="3"/>
  <c r="H1578" i="3"/>
  <c r="I1577" i="3"/>
  <c r="H1577" i="3"/>
  <c r="I1576" i="3"/>
  <c r="H1576" i="3"/>
  <c r="I1575" i="3"/>
  <c r="H1575" i="3"/>
  <c r="I1574" i="3"/>
  <c r="H1574" i="3"/>
  <c r="I1573" i="3"/>
  <c r="H1573" i="3"/>
  <c r="I1572" i="3"/>
  <c r="H1572" i="3"/>
  <c r="I1571" i="3"/>
  <c r="H1571" i="3"/>
  <c r="I1570" i="3"/>
  <c r="H1570" i="3"/>
  <c r="I1569" i="3"/>
  <c r="H1569" i="3"/>
  <c r="I1568" i="3"/>
  <c r="H1568" i="3"/>
  <c r="I1567" i="3"/>
  <c r="H1567" i="3"/>
  <c r="I1566" i="3"/>
  <c r="H1566" i="3"/>
  <c r="I1565" i="3"/>
  <c r="H1565" i="3"/>
  <c r="I1564" i="3"/>
  <c r="H1564" i="3"/>
  <c r="I1563" i="3"/>
  <c r="H1563" i="3"/>
  <c r="I1562" i="3"/>
  <c r="H1562" i="3"/>
  <c r="I1561" i="3"/>
  <c r="H1561" i="3"/>
  <c r="I1560" i="3"/>
  <c r="H1560" i="3"/>
  <c r="I1559" i="3"/>
  <c r="H1559" i="3"/>
  <c r="I1558" i="3"/>
  <c r="H1558" i="3"/>
  <c r="I1557" i="3"/>
  <c r="H1557" i="3"/>
  <c r="I1556" i="3"/>
  <c r="H1556" i="3"/>
  <c r="I1555" i="3"/>
  <c r="H1555" i="3"/>
  <c r="I1554" i="3"/>
  <c r="H1554" i="3"/>
  <c r="I1553" i="3"/>
  <c r="H1553" i="3"/>
  <c r="I1552" i="3"/>
  <c r="H1552" i="3"/>
  <c r="I1551" i="3"/>
  <c r="H1551" i="3"/>
  <c r="I1550" i="3"/>
  <c r="H1550" i="3"/>
  <c r="I1549" i="3"/>
  <c r="H1549" i="3"/>
  <c r="I1548" i="3"/>
  <c r="H1548" i="3"/>
  <c r="I1547" i="3"/>
  <c r="H1547" i="3"/>
  <c r="I1546" i="3"/>
  <c r="H1546" i="3"/>
  <c r="I1545" i="3"/>
  <c r="H1545" i="3"/>
  <c r="I1544" i="3"/>
  <c r="H1544" i="3"/>
  <c r="I1543" i="3"/>
  <c r="H1543" i="3"/>
  <c r="I1542" i="3"/>
  <c r="H1542" i="3"/>
  <c r="I1541" i="3"/>
  <c r="H1541" i="3"/>
  <c r="I1540" i="3"/>
  <c r="H1540" i="3"/>
  <c r="I1539" i="3"/>
  <c r="H1539" i="3"/>
  <c r="I1538" i="3"/>
  <c r="H1538" i="3"/>
  <c r="I1537" i="3"/>
  <c r="H1537" i="3"/>
  <c r="I1536" i="3"/>
  <c r="H1536" i="3"/>
  <c r="I1535" i="3"/>
  <c r="H1535" i="3"/>
  <c r="I1534" i="3"/>
  <c r="H1534" i="3"/>
  <c r="I1533" i="3"/>
  <c r="H1533" i="3"/>
  <c r="I1532" i="3"/>
  <c r="H1532" i="3"/>
  <c r="I1531" i="3"/>
  <c r="H1531" i="3"/>
  <c r="I1530" i="3"/>
  <c r="H1530" i="3"/>
  <c r="I1529" i="3"/>
  <c r="H1529" i="3"/>
  <c r="I1528" i="3"/>
  <c r="H1528" i="3"/>
  <c r="I1527" i="3"/>
  <c r="H1527" i="3"/>
  <c r="I1526" i="3"/>
  <c r="H1526" i="3"/>
  <c r="I1525" i="3"/>
  <c r="H1525" i="3"/>
  <c r="I1524" i="3"/>
  <c r="H1524" i="3"/>
  <c r="I1523" i="3"/>
  <c r="H1523" i="3"/>
  <c r="I1522" i="3"/>
  <c r="H1522" i="3"/>
  <c r="I1521" i="3"/>
  <c r="H1521" i="3"/>
  <c r="I1520" i="3"/>
  <c r="H1520" i="3"/>
  <c r="I1519" i="3"/>
  <c r="H1519" i="3"/>
  <c r="I1518" i="3"/>
  <c r="H1518" i="3"/>
  <c r="I1517" i="3"/>
  <c r="H1517" i="3"/>
  <c r="I1516" i="3"/>
  <c r="H1516" i="3"/>
  <c r="I1515" i="3"/>
  <c r="H1515" i="3"/>
  <c r="I1514" i="3"/>
  <c r="H1514" i="3"/>
  <c r="I1513" i="3"/>
  <c r="H1513" i="3"/>
  <c r="I1512" i="3"/>
  <c r="H1512" i="3"/>
  <c r="I1511" i="3"/>
  <c r="H1511" i="3"/>
  <c r="I1510" i="3"/>
  <c r="H1510" i="3"/>
  <c r="I1509" i="3"/>
  <c r="H1509" i="3"/>
  <c r="I1508" i="3"/>
  <c r="H1508" i="3"/>
  <c r="I1507" i="3"/>
  <c r="H1507" i="3"/>
  <c r="I1506" i="3"/>
  <c r="H1506" i="3"/>
  <c r="I1505" i="3"/>
  <c r="H1505" i="3"/>
  <c r="I1504" i="3"/>
  <c r="H1504" i="3"/>
  <c r="I1503" i="3"/>
  <c r="H1503" i="3"/>
  <c r="I1502" i="3"/>
  <c r="H1502" i="3"/>
  <c r="I1501" i="3"/>
  <c r="H1501" i="3"/>
  <c r="I1500" i="3"/>
  <c r="H1500" i="3"/>
  <c r="I1499" i="3"/>
  <c r="H1499" i="3"/>
  <c r="I1498" i="3"/>
  <c r="H1498" i="3"/>
  <c r="I1497" i="3"/>
  <c r="H1497" i="3"/>
  <c r="I1496" i="3"/>
  <c r="H1496" i="3"/>
  <c r="I1495" i="3"/>
  <c r="H1495" i="3"/>
  <c r="I1494" i="3"/>
  <c r="H1494" i="3"/>
  <c r="I1493" i="3"/>
  <c r="H1493" i="3"/>
  <c r="I1492" i="3"/>
  <c r="H1492" i="3"/>
  <c r="I1491" i="3"/>
  <c r="H1491" i="3"/>
  <c r="I1490" i="3"/>
  <c r="H1490" i="3"/>
  <c r="I1489" i="3"/>
  <c r="H1489" i="3"/>
  <c r="I1488" i="3"/>
  <c r="H1488" i="3"/>
  <c r="I1487" i="3"/>
  <c r="H1487" i="3"/>
  <c r="I1486" i="3"/>
  <c r="H1486" i="3"/>
  <c r="I1485" i="3"/>
  <c r="H1485" i="3"/>
  <c r="I1484" i="3"/>
  <c r="H1484" i="3"/>
  <c r="I1483" i="3"/>
  <c r="H1483" i="3"/>
  <c r="I1482" i="3"/>
  <c r="H1482" i="3"/>
  <c r="I1481" i="3"/>
  <c r="H1481" i="3"/>
  <c r="I1480" i="3"/>
  <c r="H1480" i="3"/>
  <c r="I1479" i="3"/>
  <c r="H1479" i="3"/>
  <c r="I1478" i="3"/>
  <c r="H1478" i="3"/>
  <c r="I1477" i="3"/>
  <c r="H1477" i="3"/>
  <c r="I1476" i="3"/>
  <c r="H1476" i="3"/>
  <c r="I1475" i="3"/>
  <c r="H1475" i="3"/>
  <c r="I1474" i="3"/>
  <c r="H1474" i="3"/>
  <c r="I1473" i="3"/>
  <c r="H1473" i="3"/>
  <c r="I1472" i="3"/>
  <c r="H1472" i="3"/>
  <c r="I1471" i="3"/>
  <c r="H1471" i="3"/>
  <c r="I1470" i="3"/>
  <c r="H1470" i="3"/>
  <c r="I1469" i="3"/>
  <c r="H1469" i="3"/>
  <c r="I1468" i="3"/>
  <c r="H1468" i="3"/>
  <c r="I1467" i="3"/>
  <c r="H1467" i="3"/>
  <c r="I1466" i="3"/>
  <c r="H1466" i="3"/>
  <c r="I1465" i="3"/>
  <c r="H1465" i="3"/>
  <c r="I1464" i="3"/>
  <c r="H1464" i="3"/>
  <c r="I1463" i="3"/>
  <c r="H1463" i="3"/>
  <c r="I1462" i="3"/>
  <c r="H1462" i="3"/>
  <c r="I1461" i="3"/>
  <c r="H1461" i="3"/>
  <c r="I1460" i="3"/>
  <c r="H1460" i="3"/>
  <c r="I1459" i="3"/>
  <c r="H1459" i="3"/>
  <c r="I1458" i="3"/>
  <c r="H1458" i="3"/>
  <c r="I1457" i="3"/>
  <c r="H1457" i="3"/>
  <c r="I1456" i="3"/>
  <c r="H1456" i="3"/>
  <c r="I1455" i="3"/>
  <c r="H1455" i="3"/>
  <c r="I1454" i="3"/>
  <c r="H1454" i="3"/>
  <c r="I1453" i="3"/>
  <c r="H1453" i="3"/>
  <c r="I1452" i="3"/>
  <c r="H1452" i="3"/>
  <c r="I1451" i="3"/>
  <c r="H1451" i="3"/>
  <c r="I1450" i="3"/>
  <c r="H1450" i="3"/>
  <c r="I1449" i="3"/>
  <c r="H1449" i="3"/>
  <c r="I1448" i="3"/>
  <c r="H1448" i="3"/>
  <c r="I1447" i="3"/>
  <c r="H1447" i="3"/>
  <c r="I1446" i="3"/>
  <c r="H1446" i="3"/>
  <c r="I1445" i="3"/>
  <c r="H1445" i="3"/>
  <c r="I1444" i="3"/>
  <c r="H1444" i="3"/>
  <c r="I1443" i="3"/>
  <c r="H1443" i="3"/>
  <c r="I1442" i="3"/>
  <c r="H1442" i="3"/>
  <c r="I1441" i="3"/>
  <c r="H1441" i="3"/>
  <c r="I1440" i="3"/>
  <c r="H1440" i="3"/>
  <c r="I1439" i="3"/>
  <c r="H1439" i="3"/>
  <c r="I1438" i="3"/>
  <c r="H1438" i="3"/>
  <c r="I1437" i="3"/>
  <c r="H1437" i="3"/>
  <c r="I1436" i="3"/>
  <c r="H1436" i="3"/>
  <c r="I1435" i="3"/>
  <c r="H1435" i="3"/>
  <c r="I1434" i="3"/>
  <c r="H1434" i="3"/>
  <c r="I1433" i="3"/>
  <c r="H1433" i="3"/>
  <c r="I1432" i="3"/>
  <c r="H1432" i="3"/>
  <c r="I1431" i="3"/>
  <c r="H1431" i="3"/>
  <c r="I1430" i="3"/>
  <c r="H1430" i="3"/>
  <c r="I1429" i="3"/>
  <c r="H1429" i="3"/>
  <c r="I1428" i="3"/>
  <c r="H1428" i="3"/>
  <c r="I1427" i="3"/>
  <c r="H1427" i="3"/>
  <c r="I1426" i="3"/>
  <c r="H1426" i="3"/>
  <c r="I1425" i="3"/>
  <c r="H1425" i="3"/>
  <c r="I1424" i="3"/>
  <c r="H1424" i="3"/>
  <c r="I1423" i="3"/>
  <c r="H1423" i="3"/>
  <c r="I1422" i="3"/>
  <c r="H1422" i="3"/>
  <c r="I1421" i="3"/>
  <c r="H1421" i="3"/>
  <c r="I1420" i="3"/>
  <c r="H1420" i="3"/>
  <c r="I1419" i="3"/>
  <c r="H1419" i="3"/>
  <c r="I1418" i="3"/>
  <c r="H1418" i="3"/>
  <c r="I1417" i="3"/>
  <c r="H1417" i="3"/>
  <c r="I1416" i="3"/>
  <c r="H1416" i="3"/>
  <c r="I1415" i="3"/>
  <c r="H1415" i="3"/>
  <c r="I1414" i="3"/>
  <c r="H1414" i="3"/>
  <c r="I1413" i="3"/>
  <c r="H1413" i="3"/>
  <c r="I1412" i="3"/>
  <c r="H1412" i="3"/>
  <c r="I1411" i="3"/>
  <c r="H1411" i="3"/>
  <c r="I1410" i="3"/>
  <c r="H1410" i="3"/>
  <c r="I1409" i="3"/>
  <c r="H1409" i="3"/>
  <c r="I1408" i="3"/>
  <c r="H1408" i="3"/>
  <c r="I1407" i="3"/>
  <c r="H1407" i="3"/>
  <c r="I1406" i="3"/>
  <c r="H1406" i="3"/>
  <c r="I1405" i="3"/>
  <c r="H1405" i="3"/>
  <c r="I1404" i="3"/>
  <c r="H1404" i="3"/>
  <c r="I1403" i="3"/>
  <c r="H1403" i="3"/>
  <c r="I1402" i="3"/>
  <c r="H1402" i="3"/>
  <c r="I1401" i="3"/>
  <c r="H1401" i="3"/>
  <c r="I1400" i="3"/>
  <c r="H1400" i="3"/>
  <c r="I1399" i="3"/>
  <c r="H1399" i="3"/>
  <c r="I1398" i="3"/>
  <c r="H1398" i="3"/>
  <c r="I1397" i="3"/>
  <c r="H1397" i="3"/>
  <c r="I1396" i="3"/>
  <c r="H1396" i="3"/>
  <c r="I1395" i="3"/>
  <c r="H1395" i="3"/>
  <c r="I1394" i="3"/>
  <c r="H1394" i="3"/>
  <c r="I1393" i="3"/>
  <c r="H1393" i="3"/>
  <c r="I1392" i="3"/>
  <c r="H1392" i="3"/>
  <c r="I1391" i="3"/>
  <c r="H1391" i="3"/>
  <c r="I1390" i="3"/>
  <c r="H1390" i="3"/>
  <c r="I1389" i="3"/>
  <c r="H1389" i="3"/>
  <c r="I1388" i="3"/>
  <c r="H1388" i="3"/>
  <c r="I1387" i="3"/>
  <c r="H1387" i="3"/>
  <c r="I1386" i="3"/>
  <c r="H1386" i="3"/>
  <c r="I1385" i="3"/>
  <c r="H1385" i="3"/>
  <c r="I1384" i="3"/>
  <c r="H1384" i="3"/>
  <c r="I1383" i="3"/>
  <c r="H1383" i="3"/>
  <c r="I1382" i="3"/>
  <c r="H1382" i="3"/>
  <c r="I1381" i="3"/>
  <c r="H1381" i="3"/>
  <c r="I1380" i="3"/>
  <c r="H1380" i="3"/>
  <c r="I1379" i="3"/>
  <c r="H1379" i="3"/>
  <c r="I1378" i="3"/>
  <c r="H1378" i="3"/>
  <c r="I1377" i="3"/>
  <c r="H1377" i="3"/>
  <c r="I1376" i="3"/>
  <c r="H1376" i="3"/>
  <c r="I1375" i="3"/>
  <c r="H1375" i="3"/>
  <c r="I1374" i="3"/>
  <c r="H1374" i="3"/>
  <c r="I1373" i="3"/>
  <c r="H1373" i="3"/>
  <c r="I1372" i="3"/>
  <c r="H1372" i="3"/>
  <c r="I1371" i="3"/>
  <c r="H1371" i="3"/>
  <c r="I1370" i="3"/>
  <c r="H1370" i="3"/>
  <c r="I1369" i="3"/>
  <c r="H1369" i="3"/>
  <c r="I1368" i="3"/>
  <c r="H1368" i="3"/>
  <c r="I1367" i="3"/>
  <c r="H1367" i="3"/>
  <c r="I1366" i="3"/>
  <c r="H1366" i="3"/>
  <c r="I1365" i="3"/>
  <c r="H1365" i="3"/>
  <c r="I1364" i="3"/>
  <c r="H1364" i="3"/>
  <c r="I1363" i="3"/>
  <c r="H1363" i="3"/>
  <c r="I1362" i="3"/>
  <c r="H1362" i="3"/>
  <c r="I1361" i="3"/>
  <c r="H1361" i="3"/>
  <c r="I1360" i="3"/>
  <c r="H1360" i="3"/>
  <c r="I1359" i="3"/>
  <c r="H1359" i="3"/>
  <c r="I1358" i="3"/>
  <c r="H1358" i="3"/>
  <c r="I1357" i="3"/>
  <c r="H1357" i="3"/>
  <c r="I1356" i="3"/>
  <c r="H1356" i="3"/>
  <c r="I1355" i="3"/>
  <c r="H1355" i="3"/>
  <c r="I1354" i="3"/>
  <c r="H1354" i="3"/>
  <c r="I1353" i="3"/>
  <c r="H1353" i="3"/>
  <c r="I1352" i="3"/>
  <c r="H1352" i="3"/>
  <c r="I1351" i="3"/>
  <c r="H1351" i="3"/>
  <c r="I1350" i="3"/>
  <c r="H1350" i="3"/>
  <c r="I1349" i="3"/>
  <c r="H1349" i="3"/>
  <c r="I1348" i="3"/>
  <c r="H1348" i="3"/>
  <c r="I1347" i="3"/>
  <c r="H1347" i="3"/>
  <c r="I1346" i="3"/>
  <c r="H1346" i="3"/>
  <c r="I1345" i="3"/>
  <c r="H1345" i="3"/>
  <c r="I1344" i="3"/>
  <c r="H1344" i="3"/>
  <c r="I1343" i="3"/>
  <c r="H1343" i="3"/>
  <c r="I1342" i="3"/>
  <c r="H1342" i="3"/>
  <c r="I1341" i="3"/>
  <c r="H1341" i="3"/>
  <c r="I1340" i="3"/>
  <c r="H1340" i="3"/>
  <c r="I1339" i="3"/>
  <c r="H1339" i="3"/>
  <c r="I1338" i="3"/>
  <c r="H1338" i="3"/>
  <c r="I1337" i="3"/>
  <c r="H1337" i="3"/>
  <c r="I1336" i="3"/>
  <c r="H1336" i="3"/>
  <c r="I1335" i="3"/>
  <c r="H1335" i="3"/>
  <c r="I1334" i="3"/>
  <c r="H1334" i="3"/>
  <c r="I1333" i="3"/>
  <c r="H1333" i="3"/>
  <c r="I1332" i="3"/>
  <c r="H1332" i="3"/>
  <c r="I1331" i="3"/>
  <c r="H1331" i="3"/>
  <c r="I1330" i="3"/>
  <c r="H1330" i="3"/>
  <c r="I1329" i="3"/>
  <c r="H1329" i="3"/>
  <c r="I1328" i="3"/>
  <c r="H1328" i="3"/>
  <c r="I1327" i="3"/>
  <c r="H1327" i="3"/>
  <c r="I1326" i="3"/>
  <c r="H1326" i="3"/>
  <c r="I1325" i="3"/>
  <c r="H1325" i="3"/>
  <c r="I1324" i="3"/>
  <c r="H1324" i="3"/>
  <c r="I1323" i="3"/>
  <c r="H1323" i="3"/>
  <c r="I1322" i="3"/>
  <c r="H1322" i="3"/>
  <c r="I1321" i="3"/>
  <c r="H1321" i="3"/>
  <c r="I1320" i="3"/>
  <c r="H1320" i="3"/>
  <c r="I1319" i="3"/>
  <c r="H1319" i="3"/>
  <c r="I1318" i="3"/>
  <c r="H1318" i="3"/>
  <c r="I1317" i="3"/>
  <c r="H1317" i="3"/>
  <c r="I1316" i="3"/>
  <c r="H1316" i="3"/>
  <c r="I1315" i="3"/>
  <c r="H1315" i="3"/>
  <c r="I1314" i="3"/>
  <c r="H1314" i="3"/>
  <c r="I1313" i="3"/>
  <c r="H1313" i="3"/>
  <c r="I1312" i="3"/>
  <c r="H1312" i="3"/>
  <c r="I1311" i="3"/>
  <c r="H1311" i="3"/>
  <c r="I1310" i="3"/>
  <c r="H1310" i="3"/>
  <c r="I1309" i="3"/>
  <c r="H1309" i="3"/>
  <c r="I1308" i="3"/>
  <c r="H1308" i="3"/>
  <c r="I1307" i="3"/>
  <c r="H1307" i="3"/>
  <c r="I1306" i="3"/>
  <c r="H1306" i="3"/>
  <c r="I1305" i="3"/>
  <c r="H1305" i="3"/>
  <c r="I1304" i="3"/>
  <c r="H1304" i="3"/>
  <c r="I1303" i="3"/>
  <c r="H1303" i="3"/>
  <c r="I1302" i="3"/>
  <c r="H1302" i="3"/>
  <c r="I1301" i="3"/>
  <c r="H1301" i="3"/>
  <c r="I1300" i="3"/>
  <c r="H1300" i="3"/>
  <c r="I1299" i="3"/>
  <c r="H1299" i="3"/>
  <c r="I1298" i="3"/>
  <c r="H1298" i="3"/>
  <c r="I1297" i="3"/>
  <c r="H1297" i="3"/>
  <c r="I1296" i="3"/>
  <c r="H1296" i="3"/>
  <c r="I1295" i="3"/>
  <c r="H1295" i="3"/>
  <c r="I1294" i="3"/>
  <c r="H1294" i="3"/>
  <c r="I1293" i="3"/>
  <c r="H1293" i="3"/>
  <c r="I1292" i="3"/>
  <c r="H1292" i="3"/>
  <c r="I1291" i="3"/>
  <c r="H1291" i="3"/>
  <c r="I1290" i="3"/>
  <c r="H1290" i="3"/>
  <c r="I1289" i="3"/>
  <c r="H1289" i="3"/>
  <c r="I1288" i="3"/>
  <c r="H1288" i="3"/>
  <c r="I1287" i="3"/>
  <c r="H1287" i="3"/>
  <c r="I1286" i="3"/>
  <c r="H1286" i="3"/>
  <c r="I1285" i="3"/>
  <c r="H1285" i="3"/>
  <c r="I1284" i="3"/>
  <c r="H1284" i="3"/>
  <c r="I1283" i="3"/>
  <c r="H1283" i="3"/>
  <c r="I1282" i="3"/>
  <c r="H1282" i="3"/>
  <c r="I1281" i="3"/>
  <c r="H1281" i="3"/>
  <c r="I1280" i="3"/>
  <c r="H1280" i="3"/>
  <c r="I1279" i="3"/>
  <c r="H1279" i="3"/>
  <c r="I1278" i="3"/>
  <c r="H1278" i="3"/>
  <c r="I1277" i="3"/>
  <c r="H1277" i="3"/>
  <c r="I1276" i="3"/>
  <c r="H1276" i="3"/>
  <c r="I1275" i="3"/>
  <c r="H1275" i="3"/>
  <c r="I1274" i="3"/>
  <c r="H1274" i="3"/>
  <c r="I1273" i="3"/>
  <c r="H1273" i="3"/>
  <c r="I1272" i="3"/>
  <c r="H1272" i="3"/>
  <c r="I1271" i="3"/>
  <c r="H1271" i="3"/>
  <c r="I1270" i="3"/>
  <c r="H1270" i="3"/>
  <c r="I1269" i="3"/>
  <c r="H1269" i="3"/>
  <c r="I1268" i="3"/>
  <c r="H1268" i="3"/>
  <c r="I1267" i="3"/>
  <c r="H1267" i="3"/>
  <c r="I1266" i="3"/>
  <c r="H1266" i="3"/>
  <c r="I1265" i="3"/>
  <c r="H1265" i="3"/>
  <c r="I1264" i="3"/>
  <c r="H1264" i="3"/>
  <c r="I1263" i="3"/>
  <c r="H1263" i="3"/>
  <c r="I1262" i="3"/>
  <c r="H1262" i="3"/>
  <c r="I1261" i="3"/>
  <c r="H1261" i="3"/>
  <c r="I1260" i="3"/>
  <c r="H1260" i="3"/>
  <c r="I1259" i="3"/>
  <c r="H1259" i="3"/>
  <c r="I1258" i="3"/>
  <c r="H1258" i="3"/>
  <c r="I1257" i="3"/>
  <c r="H1257" i="3"/>
  <c r="I1256" i="3"/>
  <c r="H1256" i="3"/>
  <c r="I1255" i="3"/>
  <c r="H1255" i="3"/>
  <c r="I1254" i="3"/>
  <c r="H1254" i="3"/>
  <c r="I1253" i="3"/>
  <c r="H1253" i="3"/>
  <c r="I1252" i="3"/>
  <c r="H1252" i="3"/>
  <c r="I1251" i="3"/>
  <c r="H1251" i="3"/>
  <c r="I1250" i="3"/>
  <c r="H1250" i="3"/>
  <c r="I1249" i="3"/>
  <c r="H1249" i="3"/>
  <c r="I1248" i="3"/>
  <c r="H1248" i="3"/>
  <c r="I1247" i="3"/>
  <c r="H1247" i="3"/>
  <c r="I1246" i="3"/>
  <c r="H1246" i="3"/>
  <c r="I1245" i="3"/>
  <c r="H1245" i="3"/>
  <c r="I1244" i="3"/>
  <c r="H1244" i="3"/>
  <c r="I1243" i="3"/>
  <c r="H1243" i="3"/>
  <c r="I1242" i="3"/>
  <c r="H1242" i="3"/>
  <c r="I1241" i="3"/>
  <c r="H1241" i="3"/>
  <c r="I1240" i="3"/>
  <c r="H1240" i="3"/>
  <c r="I1239" i="3"/>
  <c r="H1239" i="3"/>
  <c r="I1238" i="3"/>
  <c r="H1238" i="3"/>
  <c r="I1237" i="3"/>
  <c r="H1237" i="3"/>
  <c r="I1236" i="3"/>
  <c r="H1236" i="3"/>
  <c r="I1235" i="3"/>
  <c r="H1235" i="3"/>
  <c r="I1234" i="3"/>
  <c r="H1234" i="3"/>
  <c r="I1233" i="3"/>
  <c r="H1233" i="3"/>
  <c r="I1232" i="3"/>
  <c r="H1232" i="3"/>
  <c r="I1231" i="3"/>
  <c r="H1231" i="3"/>
  <c r="I1230" i="3"/>
  <c r="H1230" i="3"/>
  <c r="I1229" i="3"/>
  <c r="H1229" i="3"/>
  <c r="I1228" i="3"/>
  <c r="H1228" i="3"/>
  <c r="I1227" i="3"/>
  <c r="H1227" i="3"/>
  <c r="I1226" i="3"/>
  <c r="H1226" i="3"/>
  <c r="I1225" i="3"/>
  <c r="H1225" i="3"/>
  <c r="I1224" i="3"/>
  <c r="H1224" i="3"/>
  <c r="I1223" i="3"/>
  <c r="H1223" i="3"/>
  <c r="I1222" i="3"/>
  <c r="H1222" i="3"/>
  <c r="I1221" i="3"/>
  <c r="H1221" i="3"/>
  <c r="I1220" i="3"/>
  <c r="H1220" i="3"/>
  <c r="I1219" i="3"/>
  <c r="H1219" i="3"/>
  <c r="I1218" i="3"/>
  <c r="H1218" i="3"/>
  <c r="I1217" i="3"/>
  <c r="H1217" i="3"/>
  <c r="I1216" i="3"/>
  <c r="H1216" i="3"/>
  <c r="I1215" i="3"/>
  <c r="H1215" i="3"/>
  <c r="I1214" i="3"/>
  <c r="H1214" i="3"/>
  <c r="I1213" i="3"/>
  <c r="H1213" i="3"/>
  <c r="I1212" i="3"/>
  <c r="H1212" i="3"/>
  <c r="I1211" i="3"/>
  <c r="H1211" i="3"/>
  <c r="I1210" i="3"/>
  <c r="H1210" i="3"/>
  <c r="I1209" i="3"/>
  <c r="H1209" i="3"/>
  <c r="I1208" i="3"/>
  <c r="H1208" i="3"/>
  <c r="I1207" i="3"/>
  <c r="H1207" i="3"/>
  <c r="I1206" i="3"/>
  <c r="H1206" i="3"/>
  <c r="I1205" i="3"/>
  <c r="H1205" i="3"/>
  <c r="I1204" i="3"/>
  <c r="H1204" i="3"/>
  <c r="I1203" i="3"/>
  <c r="H1203" i="3"/>
  <c r="I1202" i="3"/>
  <c r="H1202" i="3"/>
  <c r="I1201" i="3"/>
  <c r="H1201" i="3"/>
  <c r="I1200" i="3"/>
  <c r="H1200" i="3"/>
  <c r="I1199" i="3"/>
  <c r="H1199" i="3"/>
  <c r="I1198" i="3"/>
  <c r="H1198" i="3"/>
  <c r="I1197" i="3"/>
  <c r="H1197" i="3"/>
  <c r="I1196" i="3"/>
  <c r="H1196" i="3"/>
  <c r="I1195" i="3"/>
  <c r="H1195" i="3"/>
  <c r="I1194" i="3"/>
  <c r="H1194" i="3"/>
  <c r="I1193" i="3"/>
  <c r="H1193" i="3"/>
  <c r="I1192" i="3"/>
  <c r="H1192" i="3"/>
  <c r="I1191" i="3"/>
  <c r="H1191" i="3"/>
  <c r="I1190" i="3"/>
  <c r="H1190" i="3"/>
  <c r="I1189" i="3"/>
  <c r="H1189" i="3"/>
  <c r="I1188" i="3"/>
  <c r="H1188" i="3"/>
  <c r="I1187" i="3"/>
  <c r="H1187" i="3"/>
  <c r="I1186" i="3"/>
  <c r="H1186" i="3"/>
  <c r="I1185" i="3"/>
  <c r="H1185" i="3"/>
  <c r="I1184" i="3"/>
  <c r="H1184" i="3"/>
  <c r="I1183" i="3"/>
  <c r="H1183" i="3"/>
  <c r="I1182" i="3"/>
  <c r="H1182" i="3"/>
  <c r="I1181" i="3"/>
  <c r="H1181" i="3"/>
  <c r="I1180" i="3"/>
  <c r="H1180" i="3"/>
  <c r="I1179" i="3"/>
  <c r="H1179" i="3"/>
  <c r="I1178" i="3"/>
  <c r="H1178" i="3"/>
  <c r="I1177" i="3"/>
  <c r="H1177" i="3"/>
  <c r="I1176" i="3"/>
  <c r="H1176" i="3"/>
  <c r="I1175" i="3"/>
  <c r="H1175" i="3"/>
  <c r="I1174" i="3"/>
  <c r="H1174" i="3"/>
  <c r="I1173" i="3"/>
  <c r="H1173" i="3"/>
  <c r="I1172" i="3"/>
  <c r="H1172" i="3"/>
  <c r="I1171" i="3"/>
  <c r="H1171" i="3"/>
  <c r="I1170" i="3"/>
  <c r="H1170" i="3"/>
  <c r="I1169" i="3"/>
  <c r="H1169" i="3"/>
  <c r="I1168" i="3"/>
  <c r="H1168" i="3"/>
  <c r="I1167" i="3"/>
  <c r="H1167" i="3"/>
  <c r="I1166" i="3"/>
  <c r="H1166" i="3"/>
  <c r="I1165" i="3"/>
  <c r="H1165" i="3"/>
  <c r="I1164" i="3"/>
  <c r="H1164" i="3"/>
  <c r="I1163" i="3"/>
  <c r="H1163" i="3"/>
  <c r="I1162" i="3"/>
  <c r="H1162" i="3"/>
  <c r="I1161" i="3"/>
  <c r="H1161" i="3"/>
  <c r="I1160" i="3"/>
  <c r="H1160" i="3"/>
  <c r="I1159" i="3"/>
  <c r="H1159" i="3"/>
  <c r="I1158" i="3"/>
  <c r="H1158" i="3"/>
  <c r="I1157" i="3"/>
  <c r="H1157" i="3"/>
  <c r="I1156" i="3"/>
  <c r="H1156" i="3"/>
  <c r="I1155" i="3"/>
  <c r="H1155" i="3"/>
  <c r="I1154" i="3"/>
  <c r="H1154" i="3"/>
  <c r="I1153" i="3"/>
  <c r="H1153" i="3"/>
  <c r="I1152" i="3"/>
  <c r="H1152" i="3"/>
  <c r="I1151" i="3"/>
  <c r="H1151" i="3"/>
  <c r="I1150" i="3"/>
  <c r="H1150" i="3"/>
  <c r="I1149" i="3"/>
  <c r="H1149" i="3"/>
  <c r="I1148" i="3"/>
  <c r="H1148" i="3"/>
  <c r="I1147" i="3"/>
  <c r="H1147" i="3"/>
  <c r="I1146" i="3"/>
  <c r="H1146" i="3"/>
  <c r="I1145" i="3"/>
  <c r="H1145" i="3"/>
  <c r="I1144" i="3"/>
  <c r="H1144" i="3"/>
  <c r="I1143" i="3"/>
  <c r="H1143" i="3"/>
  <c r="I1142" i="3"/>
  <c r="H1142" i="3"/>
  <c r="I1141" i="3"/>
  <c r="H1141" i="3"/>
  <c r="I1140" i="3"/>
  <c r="H1140" i="3"/>
  <c r="I1139" i="3"/>
  <c r="H1139" i="3"/>
  <c r="I1138" i="3"/>
  <c r="H1138" i="3"/>
  <c r="I1137" i="3"/>
  <c r="H1137" i="3"/>
  <c r="I1136" i="3"/>
  <c r="H1136" i="3"/>
  <c r="I1135" i="3"/>
  <c r="H1135" i="3"/>
  <c r="I1134" i="3"/>
  <c r="H1134" i="3"/>
  <c r="I1133" i="3"/>
  <c r="H1133" i="3"/>
  <c r="I1132" i="3"/>
  <c r="H1132" i="3"/>
  <c r="I1131" i="3"/>
  <c r="H1131" i="3"/>
  <c r="I1130" i="3"/>
  <c r="H1130" i="3"/>
  <c r="I1129" i="3"/>
  <c r="H1129" i="3"/>
  <c r="I1128" i="3"/>
  <c r="H1128" i="3"/>
  <c r="I1127" i="3"/>
  <c r="H1127" i="3"/>
  <c r="I1126" i="3"/>
  <c r="H1126" i="3"/>
  <c r="I1125" i="3"/>
  <c r="H1125" i="3"/>
  <c r="I1124" i="3"/>
  <c r="H1124" i="3"/>
  <c r="I1123" i="3"/>
  <c r="H1123" i="3"/>
  <c r="I1122" i="3"/>
  <c r="H1122" i="3"/>
  <c r="I1121" i="3"/>
  <c r="H1121" i="3"/>
  <c r="I1120" i="3"/>
  <c r="H1120" i="3"/>
  <c r="I1119" i="3"/>
  <c r="H1119" i="3"/>
  <c r="I1118" i="3"/>
  <c r="H1118" i="3"/>
  <c r="I1117" i="3"/>
  <c r="H1117" i="3"/>
  <c r="I1116" i="3"/>
  <c r="H1116" i="3"/>
  <c r="I1115" i="3"/>
  <c r="H1115" i="3"/>
  <c r="I1114" i="3"/>
  <c r="H1114" i="3"/>
  <c r="I1113" i="3"/>
  <c r="H1113" i="3"/>
  <c r="I1112" i="3"/>
  <c r="H1112" i="3"/>
  <c r="I1111" i="3"/>
  <c r="H1111" i="3"/>
  <c r="I1110" i="3"/>
  <c r="H1110" i="3"/>
  <c r="I1109" i="3"/>
  <c r="H1109" i="3"/>
  <c r="I1108" i="3"/>
  <c r="H1108" i="3"/>
  <c r="I1107" i="3"/>
  <c r="H1107" i="3"/>
  <c r="I1106" i="3"/>
  <c r="H1106" i="3"/>
  <c r="I1105" i="3"/>
  <c r="H1105" i="3"/>
  <c r="I1104" i="3"/>
  <c r="H1104" i="3"/>
  <c r="I1103" i="3"/>
  <c r="H1103" i="3"/>
  <c r="I1102" i="3"/>
  <c r="H1102" i="3"/>
  <c r="I1101" i="3"/>
  <c r="H1101" i="3"/>
  <c r="I1100" i="3"/>
  <c r="H1100" i="3"/>
  <c r="I1099" i="3"/>
  <c r="H1099" i="3"/>
  <c r="I1098" i="3"/>
  <c r="H1098" i="3"/>
  <c r="I1097" i="3"/>
  <c r="H1097" i="3"/>
  <c r="I1096" i="3"/>
  <c r="H1096" i="3"/>
  <c r="I1095" i="3"/>
  <c r="H1095" i="3"/>
  <c r="I1094" i="3"/>
  <c r="H1094" i="3"/>
  <c r="I1093" i="3"/>
  <c r="H1093" i="3"/>
  <c r="I1092" i="3"/>
  <c r="H1092" i="3"/>
  <c r="I1091" i="3"/>
  <c r="H1091" i="3"/>
  <c r="I1090" i="3"/>
  <c r="H1090" i="3"/>
  <c r="I1089" i="3"/>
  <c r="H1089" i="3"/>
  <c r="I1088" i="3"/>
  <c r="H1088" i="3"/>
  <c r="I1087" i="3"/>
  <c r="H1087" i="3"/>
  <c r="I1086" i="3"/>
  <c r="H1086" i="3"/>
  <c r="I1085" i="3"/>
  <c r="H1085" i="3"/>
  <c r="I1084" i="3"/>
  <c r="H1084" i="3"/>
  <c r="I1083" i="3"/>
  <c r="H1083" i="3"/>
  <c r="I1082" i="3"/>
  <c r="H1082" i="3"/>
  <c r="I1081" i="3"/>
  <c r="H1081" i="3"/>
  <c r="I1080" i="3"/>
  <c r="H1080" i="3"/>
  <c r="I1079" i="3"/>
  <c r="H1079" i="3"/>
  <c r="I1078" i="3"/>
  <c r="H1078" i="3"/>
  <c r="I1077" i="3"/>
  <c r="H1077" i="3"/>
  <c r="I1076" i="3"/>
  <c r="H1076" i="3"/>
  <c r="I1075" i="3"/>
  <c r="H1075" i="3"/>
  <c r="I1074" i="3"/>
  <c r="H1074" i="3"/>
  <c r="I1073" i="3"/>
  <c r="H1073" i="3"/>
  <c r="I1072" i="3"/>
  <c r="H1072" i="3"/>
  <c r="I1071" i="3"/>
  <c r="H1071" i="3"/>
  <c r="I1070" i="3"/>
  <c r="H1070" i="3"/>
  <c r="I1069" i="3"/>
  <c r="H1069" i="3"/>
  <c r="I1068" i="3"/>
  <c r="H1068" i="3"/>
  <c r="I1067" i="3"/>
  <c r="H1067" i="3"/>
  <c r="I1066" i="3"/>
  <c r="H1066" i="3"/>
  <c r="I1065" i="3"/>
  <c r="H1065" i="3"/>
  <c r="I1064" i="3"/>
  <c r="H1064" i="3"/>
  <c r="I1063" i="3"/>
  <c r="H1063" i="3"/>
  <c r="I1062" i="3"/>
  <c r="H1062" i="3"/>
  <c r="I1061" i="3"/>
  <c r="H1061" i="3"/>
  <c r="I1060" i="3"/>
  <c r="H1060" i="3"/>
  <c r="I1059" i="3"/>
  <c r="H1059" i="3"/>
  <c r="I1058" i="3"/>
  <c r="H1058" i="3"/>
  <c r="I1057" i="3"/>
  <c r="H1057" i="3"/>
  <c r="I1056" i="3"/>
  <c r="H1056" i="3"/>
  <c r="I1055" i="3"/>
  <c r="H1055" i="3"/>
  <c r="I1054" i="3"/>
  <c r="H1054" i="3"/>
  <c r="I1053" i="3"/>
  <c r="H1053" i="3"/>
  <c r="I1052" i="3"/>
  <c r="H1052" i="3"/>
  <c r="I1051" i="3"/>
  <c r="H1051" i="3"/>
  <c r="I1050" i="3"/>
  <c r="H1050" i="3"/>
  <c r="I1049" i="3"/>
  <c r="H1049" i="3"/>
  <c r="I1048" i="3"/>
  <c r="H1048" i="3"/>
  <c r="I1047" i="3"/>
  <c r="H1047" i="3"/>
  <c r="I1046" i="3"/>
  <c r="H1046" i="3"/>
  <c r="I1045" i="3"/>
  <c r="H1045" i="3"/>
  <c r="I1044" i="3"/>
  <c r="H1044" i="3"/>
  <c r="I1043" i="3"/>
  <c r="H1043" i="3"/>
  <c r="I1042" i="3"/>
  <c r="H1042" i="3"/>
  <c r="I1041" i="3"/>
  <c r="H1041" i="3"/>
  <c r="I1040" i="3"/>
  <c r="H1040" i="3"/>
  <c r="I1039" i="3"/>
  <c r="H1039" i="3"/>
  <c r="I1038" i="3"/>
  <c r="H1038" i="3"/>
  <c r="I1037" i="3"/>
  <c r="H1037" i="3"/>
  <c r="I1036" i="3"/>
  <c r="H1036" i="3"/>
  <c r="I1035" i="3"/>
  <c r="H1035" i="3"/>
  <c r="I1034" i="3"/>
  <c r="H1034" i="3"/>
  <c r="I1033" i="3"/>
  <c r="H1033" i="3"/>
  <c r="I1032" i="3"/>
  <c r="H1032" i="3"/>
  <c r="I1031" i="3"/>
  <c r="H1031" i="3"/>
  <c r="I1030" i="3"/>
  <c r="H1030" i="3"/>
  <c r="I1029" i="3"/>
  <c r="H1029" i="3"/>
  <c r="I1028" i="3"/>
  <c r="H1028" i="3"/>
  <c r="I1027" i="3"/>
  <c r="H1027" i="3"/>
  <c r="I1026" i="3"/>
  <c r="H1026" i="3"/>
  <c r="I1025" i="3"/>
  <c r="H1025" i="3"/>
  <c r="I1024" i="3"/>
  <c r="H1024" i="3"/>
  <c r="I1023" i="3"/>
  <c r="H1023" i="3"/>
  <c r="I1022" i="3"/>
  <c r="H1022" i="3"/>
  <c r="I1021" i="3"/>
  <c r="H1021" i="3"/>
  <c r="I1020" i="3"/>
  <c r="H1020" i="3"/>
  <c r="I1019" i="3"/>
  <c r="H1019" i="3"/>
  <c r="I1018" i="3"/>
  <c r="H1018" i="3"/>
  <c r="I1017" i="3"/>
  <c r="H1017" i="3"/>
  <c r="I1016" i="3"/>
  <c r="H1016" i="3"/>
  <c r="I1015" i="3"/>
  <c r="H1015" i="3"/>
  <c r="I1014" i="3"/>
  <c r="H1014" i="3"/>
  <c r="I1013" i="3"/>
  <c r="H1013" i="3"/>
  <c r="I1012" i="3"/>
  <c r="H1012" i="3"/>
  <c r="I1011" i="3"/>
  <c r="H1011" i="3"/>
  <c r="I1010" i="3"/>
  <c r="H1010" i="3"/>
  <c r="I1009" i="3"/>
  <c r="H1009" i="3"/>
  <c r="I1008" i="3"/>
  <c r="H1008" i="3"/>
  <c r="I1007" i="3"/>
  <c r="H1007" i="3"/>
  <c r="I1006" i="3"/>
  <c r="H1006" i="3"/>
  <c r="I1005" i="3"/>
  <c r="H1005" i="3"/>
  <c r="I1004" i="3"/>
  <c r="H1004" i="3"/>
  <c r="I1003" i="3"/>
  <c r="H1003" i="3"/>
  <c r="I1002" i="3"/>
  <c r="H1002" i="3"/>
  <c r="I1001" i="3"/>
  <c r="H1001" i="3"/>
  <c r="I1000" i="3"/>
  <c r="H1000" i="3"/>
  <c r="I999" i="3"/>
  <c r="H999" i="3"/>
  <c r="I998" i="3"/>
  <c r="H998" i="3"/>
  <c r="I997" i="3"/>
  <c r="H997" i="3"/>
  <c r="I996" i="3"/>
  <c r="H996" i="3"/>
  <c r="I995" i="3"/>
  <c r="H995" i="3"/>
  <c r="I994" i="3"/>
  <c r="H994" i="3"/>
  <c r="I993" i="3"/>
  <c r="H993" i="3"/>
  <c r="I992" i="3"/>
  <c r="H992" i="3"/>
  <c r="I991" i="3"/>
  <c r="H991" i="3"/>
  <c r="I990" i="3"/>
  <c r="H990" i="3"/>
  <c r="I989" i="3"/>
  <c r="H989" i="3"/>
  <c r="I988" i="3"/>
  <c r="H988" i="3"/>
  <c r="I987" i="3"/>
  <c r="H987" i="3"/>
  <c r="I986" i="3"/>
  <c r="H986" i="3"/>
  <c r="I985" i="3"/>
  <c r="H985" i="3"/>
  <c r="I984" i="3"/>
  <c r="H984" i="3"/>
  <c r="I983" i="3"/>
  <c r="H983" i="3"/>
  <c r="I982" i="3"/>
  <c r="H982" i="3"/>
  <c r="I981" i="3"/>
  <c r="H981" i="3"/>
  <c r="I980" i="3"/>
  <c r="H980" i="3"/>
  <c r="I979" i="3"/>
  <c r="H979" i="3"/>
  <c r="I978" i="3"/>
  <c r="H978" i="3"/>
  <c r="I977" i="3"/>
  <c r="H977" i="3"/>
  <c r="I976" i="3"/>
  <c r="H976" i="3"/>
  <c r="I975" i="3"/>
  <c r="H975" i="3"/>
  <c r="I974" i="3"/>
  <c r="H974" i="3"/>
  <c r="I973" i="3"/>
  <c r="H973" i="3"/>
  <c r="I972" i="3"/>
  <c r="H972" i="3"/>
  <c r="I971" i="3"/>
  <c r="H971" i="3"/>
  <c r="I970" i="3"/>
  <c r="H970" i="3"/>
  <c r="I969" i="3"/>
  <c r="H969" i="3"/>
  <c r="I968" i="3"/>
  <c r="H968" i="3"/>
  <c r="I967" i="3"/>
  <c r="H967" i="3"/>
  <c r="I966" i="3"/>
  <c r="H966" i="3"/>
  <c r="I965" i="3"/>
  <c r="H965" i="3"/>
  <c r="I964" i="3"/>
  <c r="H964" i="3"/>
  <c r="I963" i="3"/>
  <c r="H963" i="3"/>
  <c r="I962" i="3"/>
  <c r="H962" i="3"/>
  <c r="I961" i="3"/>
  <c r="H961" i="3"/>
  <c r="I960" i="3"/>
  <c r="H960" i="3"/>
  <c r="I959" i="3"/>
  <c r="H959" i="3"/>
  <c r="I958" i="3"/>
  <c r="H958" i="3"/>
  <c r="I957" i="3"/>
  <c r="H957" i="3"/>
  <c r="I956" i="3"/>
  <c r="H956" i="3"/>
  <c r="I955" i="3"/>
  <c r="H955" i="3"/>
  <c r="I954" i="3"/>
  <c r="H954" i="3"/>
  <c r="I953" i="3"/>
  <c r="H953" i="3"/>
  <c r="I952" i="3"/>
  <c r="H952" i="3"/>
  <c r="I951" i="3"/>
  <c r="H951" i="3"/>
  <c r="I950" i="3"/>
  <c r="H950" i="3"/>
  <c r="I949" i="3"/>
  <c r="H949" i="3"/>
  <c r="I948" i="3"/>
  <c r="H948" i="3"/>
  <c r="I947" i="3"/>
  <c r="H947" i="3"/>
  <c r="I946" i="3"/>
  <c r="H946" i="3"/>
  <c r="I945" i="3"/>
  <c r="H945" i="3"/>
  <c r="I944" i="3"/>
  <c r="H944" i="3"/>
  <c r="I943" i="3"/>
  <c r="H943" i="3"/>
  <c r="I942" i="3"/>
  <c r="H942" i="3"/>
  <c r="I941" i="3"/>
  <c r="H941" i="3"/>
  <c r="I940" i="3"/>
  <c r="H940" i="3"/>
  <c r="I939" i="3"/>
  <c r="H939" i="3"/>
  <c r="I938" i="3"/>
  <c r="H938" i="3"/>
  <c r="I937" i="3"/>
  <c r="H937" i="3"/>
  <c r="I936" i="3"/>
  <c r="H936" i="3"/>
  <c r="I935" i="3"/>
  <c r="H935" i="3"/>
  <c r="I934" i="3"/>
  <c r="H934" i="3"/>
  <c r="I933" i="3"/>
  <c r="H933" i="3"/>
  <c r="I932" i="3"/>
  <c r="H932" i="3"/>
  <c r="I931" i="3"/>
  <c r="H931" i="3"/>
  <c r="I930" i="3"/>
  <c r="H930" i="3"/>
  <c r="I929" i="3"/>
  <c r="H929" i="3"/>
  <c r="I928" i="3"/>
  <c r="H928" i="3"/>
  <c r="I927" i="3"/>
  <c r="H927" i="3"/>
  <c r="I926" i="3"/>
  <c r="H926" i="3"/>
  <c r="I925" i="3"/>
  <c r="H925" i="3"/>
  <c r="I924" i="3"/>
  <c r="H924" i="3"/>
  <c r="I923" i="3"/>
  <c r="H923" i="3"/>
  <c r="I922" i="3"/>
  <c r="H922" i="3"/>
  <c r="I921" i="3"/>
  <c r="H921" i="3"/>
  <c r="I920" i="3"/>
  <c r="H920" i="3"/>
  <c r="I919" i="3"/>
  <c r="H919" i="3"/>
  <c r="I918" i="3"/>
  <c r="H918" i="3"/>
  <c r="I917" i="3"/>
  <c r="H917" i="3"/>
  <c r="I916" i="3"/>
  <c r="H916" i="3"/>
  <c r="I915" i="3"/>
  <c r="H915" i="3"/>
  <c r="I914" i="3"/>
  <c r="H914" i="3"/>
  <c r="I913" i="3"/>
  <c r="H913" i="3"/>
  <c r="I912" i="3"/>
  <c r="H912" i="3"/>
  <c r="I911" i="3"/>
  <c r="H911" i="3"/>
  <c r="I910" i="3"/>
  <c r="H910" i="3"/>
  <c r="I909" i="3"/>
  <c r="H909" i="3"/>
  <c r="I908" i="3"/>
  <c r="H908" i="3"/>
  <c r="I907" i="3"/>
  <c r="H907" i="3"/>
  <c r="I906" i="3"/>
  <c r="H906" i="3"/>
  <c r="I905" i="3"/>
  <c r="H905" i="3"/>
  <c r="I904" i="3"/>
  <c r="H904" i="3"/>
  <c r="I903" i="3"/>
  <c r="H903" i="3"/>
  <c r="I902" i="3"/>
  <c r="H902" i="3"/>
  <c r="I901" i="3"/>
  <c r="H901" i="3"/>
  <c r="I900" i="3"/>
  <c r="H900" i="3"/>
  <c r="I899" i="3"/>
  <c r="H899" i="3"/>
  <c r="I898" i="3"/>
  <c r="H898" i="3"/>
  <c r="I897" i="3"/>
  <c r="H897" i="3"/>
  <c r="I896" i="3"/>
  <c r="H896" i="3"/>
  <c r="I895" i="3"/>
  <c r="H895" i="3"/>
  <c r="I894" i="3"/>
  <c r="H894" i="3"/>
  <c r="I893" i="3"/>
  <c r="H893" i="3"/>
  <c r="I892" i="3"/>
  <c r="H892" i="3"/>
  <c r="I891" i="3"/>
  <c r="H891" i="3"/>
  <c r="I890" i="3"/>
  <c r="H890" i="3"/>
  <c r="I889" i="3"/>
  <c r="H889" i="3"/>
  <c r="I888" i="3"/>
  <c r="H888" i="3"/>
  <c r="I887" i="3"/>
  <c r="H887" i="3"/>
  <c r="I886" i="3"/>
  <c r="H886" i="3"/>
  <c r="I885" i="3"/>
  <c r="H885" i="3"/>
  <c r="I884" i="3"/>
  <c r="H884" i="3"/>
  <c r="I883" i="3"/>
  <c r="H883" i="3"/>
  <c r="I882" i="3"/>
  <c r="H882" i="3"/>
  <c r="I881" i="3"/>
  <c r="H881" i="3"/>
  <c r="I880" i="3"/>
  <c r="H880" i="3"/>
  <c r="I879" i="3"/>
  <c r="H879" i="3"/>
  <c r="I878" i="3"/>
  <c r="H878" i="3"/>
  <c r="I877" i="3"/>
  <c r="H877" i="3"/>
  <c r="I876" i="3"/>
  <c r="H876" i="3"/>
  <c r="I875" i="3"/>
  <c r="H875" i="3"/>
  <c r="I874" i="3"/>
  <c r="H874" i="3"/>
  <c r="I873" i="3"/>
  <c r="H873" i="3"/>
  <c r="I872" i="3"/>
  <c r="H872" i="3"/>
  <c r="I871" i="3"/>
  <c r="H871" i="3"/>
  <c r="I870" i="3"/>
  <c r="H870" i="3"/>
  <c r="I869" i="3"/>
  <c r="H869" i="3"/>
  <c r="I868" i="3"/>
  <c r="H868" i="3"/>
  <c r="I867" i="3"/>
  <c r="H867" i="3"/>
  <c r="I866" i="3"/>
  <c r="H866" i="3"/>
  <c r="I865" i="3"/>
  <c r="H865" i="3"/>
  <c r="I864" i="3"/>
  <c r="H864" i="3"/>
  <c r="I863" i="3"/>
  <c r="H863" i="3"/>
  <c r="I862" i="3"/>
  <c r="H862" i="3"/>
  <c r="I861" i="3"/>
  <c r="H861" i="3"/>
  <c r="I860" i="3"/>
  <c r="H860" i="3"/>
  <c r="I859" i="3"/>
  <c r="H859" i="3"/>
  <c r="I858" i="3"/>
  <c r="H858" i="3"/>
  <c r="I857" i="3"/>
  <c r="H857" i="3"/>
  <c r="I856" i="3"/>
  <c r="H856" i="3"/>
  <c r="I855" i="3"/>
  <c r="H855" i="3"/>
  <c r="I854" i="3"/>
  <c r="H854" i="3"/>
  <c r="I853" i="3"/>
  <c r="H853" i="3"/>
  <c r="I852" i="3"/>
  <c r="H852" i="3"/>
  <c r="I851" i="3"/>
  <c r="H851" i="3"/>
  <c r="I850" i="3"/>
  <c r="H850" i="3"/>
  <c r="I849" i="3"/>
  <c r="H849" i="3"/>
  <c r="I848" i="3"/>
  <c r="H848" i="3"/>
  <c r="I847" i="3"/>
  <c r="H847" i="3"/>
  <c r="I846" i="3"/>
  <c r="H846" i="3"/>
  <c r="I845" i="3"/>
  <c r="H845" i="3"/>
  <c r="I844" i="3"/>
  <c r="H844" i="3"/>
  <c r="I843" i="3"/>
  <c r="H843" i="3"/>
  <c r="I842" i="3"/>
  <c r="H842" i="3"/>
  <c r="I841" i="3"/>
  <c r="H841" i="3"/>
  <c r="I840" i="3"/>
  <c r="H840" i="3"/>
  <c r="I839" i="3"/>
  <c r="H839" i="3"/>
  <c r="I838" i="3"/>
  <c r="H838" i="3"/>
  <c r="I837" i="3"/>
  <c r="H837" i="3"/>
  <c r="I836" i="3"/>
  <c r="H836" i="3"/>
  <c r="I835" i="3"/>
  <c r="H835" i="3"/>
  <c r="I834" i="3"/>
  <c r="H834" i="3"/>
  <c r="I833" i="3"/>
  <c r="H833" i="3"/>
  <c r="I832" i="3"/>
  <c r="H832" i="3"/>
  <c r="I831" i="3"/>
  <c r="H831" i="3"/>
  <c r="I830" i="3"/>
  <c r="H830" i="3"/>
  <c r="I829" i="3"/>
  <c r="H829" i="3"/>
  <c r="I828" i="3"/>
  <c r="H828" i="3"/>
  <c r="I827" i="3"/>
  <c r="H827" i="3"/>
  <c r="I826" i="3"/>
  <c r="H826" i="3"/>
  <c r="I825" i="3"/>
  <c r="H825" i="3"/>
  <c r="I824" i="3"/>
  <c r="H824" i="3"/>
  <c r="I823" i="3"/>
  <c r="H823" i="3"/>
  <c r="I822" i="3"/>
  <c r="H822" i="3"/>
  <c r="I821" i="3"/>
  <c r="H821" i="3"/>
  <c r="I820" i="3"/>
  <c r="H820" i="3"/>
  <c r="I819" i="3"/>
  <c r="H819" i="3"/>
  <c r="I818" i="3"/>
  <c r="H818" i="3"/>
  <c r="I817" i="3"/>
  <c r="H817" i="3"/>
  <c r="I816" i="3"/>
  <c r="H816" i="3"/>
  <c r="I815" i="3"/>
  <c r="H815" i="3"/>
  <c r="I814" i="3"/>
  <c r="H814" i="3"/>
  <c r="I813" i="3"/>
  <c r="H813" i="3"/>
  <c r="I812" i="3"/>
  <c r="H812" i="3"/>
  <c r="I811" i="3"/>
  <c r="H811" i="3"/>
  <c r="I810" i="3"/>
  <c r="H810" i="3"/>
  <c r="I809" i="3"/>
  <c r="H809" i="3"/>
  <c r="I808" i="3"/>
  <c r="H808" i="3"/>
  <c r="I807" i="3"/>
  <c r="H807" i="3"/>
  <c r="I806" i="3"/>
  <c r="H806" i="3"/>
  <c r="I805" i="3"/>
  <c r="H805" i="3"/>
  <c r="I804" i="3"/>
  <c r="H804" i="3"/>
  <c r="I803" i="3"/>
  <c r="H803" i="3"/>
  <c r="I802" i="3"/>
  <c r="H802" i="3"/>
  <c r="I801" i="3"/>
  <c r="H801" i="3"/>
  <c r="I800" i="3"/>
  <c r="H800" i="3"/>
  <c r="I799" i="3"/>
  <c r="H799" i="3"/>
  <c r="I798" i="3"/>
  <c r="H798" i="3"/>
  <c r="I797" i="3"/>
  <c r="H797" i="3"/>
  <c r="I796" i="3"/>
  <c r="H796" i="3"/>
  <c r="I795" i="3"/>
  <c r="H795" i="3"/>
  <c r="I794" i="3"/>
  <c r="H794" i="3"/>
  <c r="I793" i="3"/>
  <c r="H793" i="3"/>
  <c r="I792" i="3"/>
  <c r="H792" i="3"/>
  <c r="I791" i="3"/>
  <c r="H791" i="3"/>
  <c r="I790" i="3"/>
  <c r="H790" i="3"/>
  <c r="I789" i="3"/>
  <c r="H789" i="3"/>
  <c r="I788" i="3"/>
  <c r="H788" i="3"/>
  <c r="I787" i="3"/>
  <c r="H787" i="3"/>
  <c r="I786" i="3"/>
  <c r="H786" i="3"/>
  <c r="I785" i="3"/>
  <c r="H785" i="3"/>
  <c r="I784" i="3"/>
  <c r="H784" i="3"/>
  <c r="I783" i="3"/>
  <c r="H783" i="3"/>
  <c r="I782" i="3"/>
  <c r="H782" i="3"/>
  <c r="I781" i="3"/>
  <c r="H781" i="3"/>
  <c r="I780" i="3"/>
  <c r="H780" i="3"/>
  <c r="I779" i="3"/>
  <c r="H779" i="3"/>
  <c r="I778" i="3"/>
  <c r="H778" i="3"/>
  <c r="I777" i="3"/>
  <c r="H777" i="3"/>
  <c r="I776" i="3"/>
  <c r="H776" i="3"/>
  <c r="I775" i="3"/>
  <c r="H775" i="3"/>
  <c r="I774" i="3"/>
  <c r="H774" i="3"/>
  <c r="I773" i="3"/>
  <c r="H773" i="3"/>
  <c r="I772" i="3"/>
  <c r="H772" i="3"/>
  <c r="I771" i="3"/>
  <c r="H771" i="3"/>
  <c r="I770" i="3"/>
  <c r="H770" i="3"/>
  <c r="I769" i="3"/>
  <c r="H769" i="3"/>
  <c r="I768" i="3"/>
  <c r="H768" i="3"/>
  <c r="I767" i="3"/>
  <c r="H767" i="3"/>
  <c r="I766" i="3"/>
  <c r="H766" i="3"/>
  <c r="I765" i="3"/>
  <c r="H765" i="3"/>
  <c r="I764" i="3"/>
  <c r="H764" i="3"/>
  <c r="I763" i="3"/>
  <c r="H763" i="3"/>
  <c r="I762" i="3"/>
  <c r="H762" i="3"/>
  <c r="I761" i="3"/>
  <c r="H761" i="3"/>
  <c r="I760" i="3"/>
  <c r="H760" i="3"/>
  <c r="I759" i="3"/>
  <c r="H759" i="3"/>
  <c r="I758" i="3"/>
  <c r="H758" i="3"/>
  <c r="I757" i="3"/>
  <c r="H757" i="3"/>
  <c r="I756" i="3"/>
  <c r="H756" i="3"/>
  <c r="I755" i="3"/>
  <c r="H755" i="3"/>
  <c r="I754" i="3"/>
  <c r="H754" i="3"/>
  <c r="I753" i="3"/>
  <c r="H753" i="3"/>
  <c r="I752" i="3"/>
  <c r="H752" i="3"/>
  <c r="I751" i="3"/>
  <c r="H751" i="3"/>
  <c r="I750" i="3"/>
  <c r="H750" i="3"/>
  <c r="I749" i="3"/>
  <c r="H749" i="3"/>
  <c r="I748" i="3"/>
  <c r="H748" i="3"/>
  <c r="I747" i="3"/>
  <c r="H747" i="3"/>
  <c r="I746" i="3"/>
  <c r="H746" i="3"/>
  <c r="I745" i="3"/>
  <c r="H745" i="3"/>
  <c r="I744" i="3"/>
  <c r="H744" i="3"/>
  <c r="I743" i="3"/>
  <c r="H743" i="3"/>
  <c r="I742" i="3"/>
  <c r="H742" i="3"/>
  <c r="I741" i="3"/>
  <c r="H741" i="3"/>
  <c r="I740" i="3"/>
  <c r="H740" i="3"/>
  <c r="I739" i="3"/>
  <c r="H739" i="3"/>
  <c r="I738" i="3"/>
  <c r="H738" i="3"/>
  <c r="I737" i="3"/>
  <c r="H737" i="3"/>
  <c r="I736" i="3"/>
  <c r="H736" i="3"/>
  <c r="I735" i="3"/>
  <c r="H735" i="3"/>
  <c r="I734" i="3"/>
  <c r="H734" i="3"/>
  <c r="I733" i="3"/>
  <c r="H733" i="3"/>
  <c r="I732" i="3"/>
  <c r="H732" i="3"/>
  <c r="I731" i="3"/>
  <c r="H731" i="3"/>
  <c r="I730" i="3"/>
  <c r="H730" i="3"/>
  <c r="I729" i="3"/>
  <c r="H729" i="3"/>
  <c r="I728" i="3"/>
  <c r="H728" i="3"/>
  <c r="I727" i="3"/>
  <c r="H727" i="3"/>
  <c r="I726" i="3"/>
  <c r="H726" i="3"/>
  <c r="I725" i="3"/>
  <c r="H725" i="3"/>
  <c r="I724" i="3"/>
  <c r="H724" i="3"/>
  <c r="I723" i="3"/>
  <c r="H723" i="3"/>
  <c r="I722" i="3"/>
  <c r="H722" i="3"/>
  <c r="I721" i="3"/>
  <c r="H721" i="3"/>
  <c r="I720" i="3"/>
  <c r="H720" i="3"/>
  <c r="I719" i="3"/>
  <c r="H719" i="3"/>
  <c r="I718" i="3"/>
  <c r="H718" i="3"/>
  <c r="I717" i="3"/>
  <c r="H717" i="3"/>
  <c r="I716" i="3"/>
  <c r="H716" i="3"/>
  <c r="I715" i="3"/>
  <c r="H715" i="3"/>
  <c r="I714" i="3"/>
  <c r="H714" i="3"/>
  <c r="I713" i="3"/>
  <c r="H713" i="3"/>
  <c r="I712" i="3"/>
  <c r="H712" i="3"/>
  <c r="I711" i="3"/>
  <c r="H711" i="3"/>
  <c r="I710" i="3"/>
  <c r="H710" i="3"/>
  <c r="I709" i="3"/>
  <c r="H709" i="3"/>
  <c r="I708" i="3"/>
  <c r="H708" i="3"/>
  <c r="I707" i="3"/>
  <c r="H707" i="3"/>
  <c r="I706" i="3"/>
  <c r="H706" i="3"/>
  <c r="I705" i="3"/>
  <c r="H705" i="3"/>
  <c r="I704" i="3"/>
  <c r="H704" i="3"/>
  <c r="I703" i="3"/>
  <c r="H703" i="3"/>
  <c r="I702" i="3"/>
  <c r="H702" i="3"/>
  <c r="I701" i="3"/>
  <c r="H701" i="3"/>
  <c r="I700" i="3"/>
  <c r="H700" i="3"/>
  <c r="I699" i="3"/>
  <c r="H699" i="3"/>
  <c r="I698" i="3"/>
  <c r="H698" i="3"/>
  <c r="I697" i="3"/>
  <c r="H697" i="3"/>
  <c r="I696" i="3"/>
  <c r="H696" i="3"/>
  <c r="I695" i="3"/>
  <c r="H695" i="3"/>
  <c r="I694" i="3"/>
  <c r="H694" i="3"/>
  <c r="I693" i="3"/>
  <c r="H693" i="3"/>
  <c r="I692" i="3"/>
  <c r="H692" i="3"/>
  <c r="I691" i="3"/>
  <c r="H691" i="3"/>
  <c r="I690" i="3"/>
  <c r="H690" i="3"/>
  <c r="I689" i="3"/>
  <c r="H689" i="3"/>
  <c r="I688" i="3"/>
  <c r="H688" i="3"/>
  <c r="I687" i="3"/>
  <c r="H687" i="3"/>
  <c r="I686" i="3"/>
  <c r="H686" i="3"/>
  <c r="I685" i="3"/>
  <c r="H685" i="3"/>
  <c r="I684" i="3"/>
  <c r="H684" i="3"/>
  <c r="I683" i="3"/>
  <c r="H683" i="3"/>
  <c r="I682" i="3"/>
  <c r="H682" i="3"/>
  <c r="I681" i="3"/>
  <c r="H681" i="3"/>
  <c r="I680" i="3"/>
  <c r="H680" i="3"/>
  <c r="I679" i="3"/>
  <c r="H679" i="3"/>
  <c r="I678" i="3"/>
  <c r="H678" i="3"/>
  <c r="I677" i="3"/>
  <c r="H677" i="3"/>
  <c r="I676" i="3"/>
  <c r="H676" i="3"/>
  <c r="I675" i="3"/>
  <c r="H675" i="3"/>
  <c r="I674" i="3"/>
  <c r="H674" i="3"/>
  <c r="I673" i="3"/>
  <c r="H673" i="3"/>
  <c r="I672" i="3"/>
  <c r="H672" i="3"/>
  <c r="I671" i="3"/>
  <c r="H671" i="3"/>
  <c r="I670" i="3"/>
  <c r="H670" i="3"/>
  <c r="I669" i="3"/>
  <c r="H669" i="3"/>
  <c r="I668" i="3"/>
  <c r="H668" i="3"/>
  <c r="I667" i="3"/>
  <c r="H667" i="3"/>
  <c r="I666" i="3"/>
  <c r="H666" i="3"/>
  <c r="I665" i="3"/>
  <c r="H665" i="3"/>
  <c r="I664" i="3"/>
  <c r="H664" i="3"/>
  <c r="I663" i="3"/>
  <c r="H663" i="3"/>
  <c r="I662" i="3"/>
  <c r="H662" i="3"/>
  <c r="I661" i="3"/>
  <c r="H661" i="3"/>
  <c r="I660" i="3"/>
  <c r="H660" i="3"/>
  <c r="I659" i="3"/>
  <c r="H659" i="3"/>
  <c r="I658" i="3"/>
  <c r="H658" i="3"/>
  <c r="I657" i="3"/>
  <c r="H657" i="3"/>
  <c r="I656" i="3"/>
  <c r="H656" i="3"/>
  <c r="I655" i="3"/>
  <c r="H655" i="3"/>
  <c r="I654" i="3"/>
  <c r="H654" i="3"/>
  <c r="I653" i="3"/>
  <c r="H653" i="3"/>
  <c r="I652" i="3"/>
  <c r="H652" i="3"/>
  <c r="I651" i="3"/>
  <c r="H651" i="3"/>
  <c r="I650" i="3"/>
  <c r="H650" i="3"/>
  <c r="I649" i="3"/>
  <c r="H649" i="3"/>
  <c r="I648" i="3"/>
  <c r="H648" i="3"/>
  <c r="I647" i="3"/>
  <c r="H647" i="3"/>
  <c r="I646" i="3"/>
  <c r="H646" i="3"/>
  <c r="I645" i="3"/>
  <c r="H645" i="3"/>
  <c r="I644" i="3"/>
  <c r="H644" i="3"/>
  <c r="I643" i="3"/>
  <c r="H643" i="3"/>
  <c r="I642" i="3"/>
  <c r="H642" i="3"/>
  <c r="I641" i="3"/>
  <c r="H641" i="3"/>
  <c r="I640" i="3"/>
  <c r="H640" i="3"/>
  <c r="I639" i="3"/>
  <c r="H639" i="3"/>
  <c r="I638" i="3"/>
  <c r="H638" i="3"/>
  <c r="I637" i="3"/>
  <c r="H637" i="3"/>
  <c r="I636" i="3"/>
  <c r="H636" i="3"/>
  <c r="I635" i="3"/>
  <c r="H635" i="3"/>
  <c r="I634" i="3"/>
  <c r="H634" i="3"/>
  <c r="I633" i="3"/>
  <c r="H633" i="3"/>
  <c r="I632" i="3"/>
  <c r="H632" i="3"/>
  <c r="I631" i="3"/>
  <c r="H631" i="3"/>
  <c r="I630" i="3"/>
  <c r="H630" i="3"/>
  <c r="I629" i="3"/>
  <c r="H629" i="3"/>
  <c r="I628" i="3"/>
  <c r="H628" i="3"/>
  <c r="I627" i="3"/>
  <c r="H627" i="3"/>
  <c r="I626" i="3"/>
  <c r="H626" i="3"/>
  <c r="I625" i="3"/>
  <c r="H625" i="3"/>
  <c r="I624" i="3"/>
  <c r="H624" i="3"/>
  <c r="I623" i="3"/>
  <c r="H623" i="3"/>
  <c r="I622" i="3"/>
  <c r="H622" i="3"/>
  <c r="I621" i="3"/>
  <c r="H621" i="3"/>
  <c r="I620" i="3"/>
  <c r="H620" i="3"/>
  <c r="I619" i="3"/>
  <c r="H619" i="3"/>
  <c r="I618" i="3"/>
  <c r="H618" i="3"/>
  <c r="I617" i="3"/>
  <c r="H617" i="3"/>
  <c r="I616" i="3"/>
  <c r="H616" i="3"/>
  <c r="I615" i="3"/>
  <c r="H615" i="3"/>
  <c r="I614" i="3"/>
  <c r="H614" i="3"/>
  <c r="I613" i="3"/>
  <c r="H613" i="3"/>
  <c r="I612" i="3"/>
  <c r="H612" i="3"/>
  <c r="I611" i="3"/>
  <c r="H611" i="3"/>
  <c r="I610" i="3"/>
  <c r="H610" i="3"/>
  <c r="I609" i="3"/>
  <c r="H609" i="3"/>
  <c r="I608" i="3"/>
  <c r="H608" i="3"/>
  <c r="I607" i="3"/>
  <c r="H607" i="3"/>
  <c r="I606" i="3"/>
  <c r="H606" i="3"/>
  <c r="I605" i="3"/>
  <c r="H605" i="3"/>
  <c r="I604" i="3"/>
  <c r="H604" i="3"/>
  <c r="I603" i="3"/>
  <c r="H603" i="3"/>
  <c r="I602" i="3"/>
  <c r="H602" i="3"/>
  <c r="I601" i="3"/>
  <c r="H601" i="3"/>
  <c r="I600" i="3"/>
  <c r="H600" i="3"/>
  <c r="I599" i="3"/>
  <c r="H599" i="3"/>
  <c r="I598" i="3"/>
  <c r="H598" i="3"/>
  <c r="I597" i="3"/>
  <c r="H597" i="3"/>
  <c r="I596" i="3"/>
  <c r="H596" i="3"/>
  <c r="I595" i="3"/>
  <c r="H595" i="3"/>
  <c r="I594" i="3"/>
  <c r="H594" i="3"/>
  <c r="I593" i="3"/>
  <c r="H593" i="3"/>
  <c r="I592" i="3"/>
  <c r="H592" i="3"/>
  <c r="I591" i="3"/>
  <c r="H591" i="3"/>
  <c r="I590" i="3"/>
  <c r="H590" i="3"/>
  <c r="I589" i="3"/>
  <c r="H589" i="3"/>
  <c r="I588" i="3"/>
  <c r="H588" i="3"/>
  <c r="I587" i="3"/>
  <c r="H587" i="3"/>
  <c r="I586" i="3"/>
  <c r="H586" i="3"/>
  <c r="I585" i="3"/>
  <c r="H585" i="3"/>
  <c r="I584" i="3"/>
  <c r="H584" i="3"/>
  <c r="I583" i="3"/>
  <c r="H583" i="3"/>
  <c r="I582" i="3"/>
  <c r="H582" i="3"/>
  <c r="I581" i="3"/>
  <c r="H581" i="3"/>
  <c r="I580" i="3"/>
  <c r="H580" i="3"/>
  <c r="I579" i="3"/>
  <c r="H579" i="3"/>
  <c r="I578" i="3"/>
  <c r="H578" i="3"/>
  <c r="I577" i="3"/>
  <c r="H577" i="3"/>
  <c r="I576" i="3"/>
  <c r="H576" i="3"/>
  <c r="I575" i="3"/>
  <c r="H575" i="3"/>
  <c r="I574" i="3"/>
  <c r="H574" i="3"/>
  <c r="I573" i="3"/>
  <c r="H573" i="3"/>
  <c r="I572" i="3"/>
  <c r="H572" i="3"/>
  <c r="I571" i="3"/>
  <c r="H571" i="3"/>
  <c r="I570" i="3"/>
  <c r="H570" i="3"/>
  <c r="I569" i="3"/>
  <c r="H569" i="3"/>
  <c r="I568" i="3"/>
  <c r="H568" i="3"/>
  <c r="I567" i="3"/>
  <c r="H567" i="3"/>
  <c r="I566" i="3"/>
  <c r="H566" i="3"/>
  <c r="I565" i="3"/>
  <c r="H565" i="3"/>
  <c r="I564" i="3"/>
  <c r="H564" i="3"/>
  <c r="I563" i="3"/>
  <c r="H563" i="3"/>
  <c r="I562" i="3"/>
  <c r="H562" i="3"/>
  <c r="I561" i="3"/>
  <c r="H561" i="3"/>
  <c r="I560" i="3"/>
  <c r="H560" i="3"/>
  <c r="I559" i="3"/>
  <c r="H559" i="3"/>
  <c r="I558" i="3"/>
  <c r="H558" i="3"/>
  <c r="I557" i="3"/>
  <c r="H557" i="3"/>
  <c r="I556" i="3"/>
  <c r="H556" i="3"/>
  <c r="I555" i="3"/>
  <c r="H555" i="3"/>
  <c r="I554" i="3"/>
  <c r="H554" i="3"/>
  <c r="I553" i="3"/>
  <c r="H553" i="3"/>
  <c r="I552" i="3"/>
  <c r="H552" i="3"/>
  <c r="I551" i="3"/>
  <c r="H551" i="3"/>
  <c r="I550" i="3"/>
  <c r="H550" i="3"/>
  <c r="I549" i="3"/>
  <c r="H549" i="3"/>
  <c r="I548" i="3"/>
  <c r="H548" i="3"/>
  <c r="I547" i="3"/>
  <c r="H547" i="3"/>
  <c r="I546" i="3"/>
  <c r="H546" i="3"/>
  <c r="I545" i="3"/>
  <c r="H545" i="3"/>
  <c r="I544" i="3"/>
  <c r="H544" i="3"/>
  <c r="I543" i="3"/>
  <c r="H543" i="3"/>
  <c r="I542" i="3"/>
  <c r="H542" i="3"/>
  <c r="I541" i="3"/>
  <c r="H541" i="3"/>
  <c r="I540" i="3"/>
  <c r="H540" i="3"/>
  <c r="I539" i="3"/>
  <c r="H539" i="3"/>
  <c r="I538" i="3"/>
  <c r="H538" i="3"/>
  <c r="I537" i="3"/>
  <c r="H537" i="3"/>
  <c r="I536" i="3"/>
  <c r="H536" i="3"/>
  <c r="I535" i="3"/>
  <c r="H535" i="3"/>
  <c r="I534" i="3"/>
  <c r="H534" i="3"/>
  <c r="I533" i="3"/>
  <c r="H533" i="3"/>
  <c r="I532" i="3"/>
  <c r="H532" i="3"/>
  <c r="I531" i="3"/>
  <c r="H531" i="3"/>
  <c r="I530" i="3"/>
  <c r="H530" i="3"/>
  <c r="I529" i="3"/>
  <c r="H529" i="3"/>
  <c r="I528" i="3"/>
  <c r="H528" i="3"/>
  <c r="I527" i="3"/>
  <c r="H527" i="3"/>
  <c r="I526" i="3"/>
  <c r="H526" i="3"/>
  <c r="I525" i="3"/>
  <c r="H525" i="3"/>
  <c r="I524" i="3"/>
  <c r="H524" i="3"/>
  <c r="I523" i="3"/>
  <c r="H523" i="3"/>
  <c r="I522" i="3"/>
  <c r="H522" i="3"/>
  <c r="I521" i="3"/>
  <c r="H521" i="3"/>
  <c r="I520" i="3"/>
  <c r="H520" i="3"/>
  <c r="I519" i="3"/>
  <c r="H519" i="3"/>
  <c r="I518" i="3"/>
  <c r="H518" i="3"/>
  <c r="I517" i="3"/>
  <c r="H517" i="3"/>
  <c r="I516" i="3"/>
  <c r="H516" i="3"/>
  <c r="I515" i="3"/>
  <c r="H515" i="3"/>
  <c r="I514" i="3"/>
  <c r="H514" i="3"/>
  <c r="I513" i="3"/>
  <c r="H513" i="3"/>
  <c r="I512" i="3"/>
  <c r="H512" i="3"/>
  <c r="I511" i="3"/>
  <c r="H511" i="3"/>
  <c r="I510" i="3"/>
  <c r="H510" i="3"/>
  <c r="I509" i="3"/>
  <c r="H509" i="3"/>
  <c r="I508" i="3"/>
  <c r="H508" i="3"/>
  <c r="I507" i="3"/>
  <c r="H507" i="3"/>
  <c r="I506" i="3"/>
  <c r="H506" i="3"/>
  <c r="I505" i="3"/>
  <c r="H505" i="3"/>
  <c r="I504" i="3"/>
  <c r="H504" i="3"/>
  <c r="I503" i="3"/>
  <c r="H503" i="3"/>
  <c r="I502" i="3"/>
  <c r="H502" i="3"/>
  <c r="I501" i="3"/>
  <c r="H501" i="3"/>
  <c r="I500" i="3"/>
  <c r="H500" i="3"/>
  <c r="I499" i="3"/>
  <c r="H499" i="3"/>
  <c r="I498" i="3"/>
  <c r="H498" i="3"/>
  <c r="I497" i="3"/>
  <c r="H497" i="3"/>
  <c r="I496" i="3"/>
  <c r="H496" i="3"/>
  <c r="I495" i="3"/>
  <c r="H495" i="3"/>
  <c r="I494" i="3"/>
  <c r="H494" i="3"/>
  <c r="I493" i="3"/>
  <c r="H493" i="3"/>
  <c r="I492" i="3"/>
  <c r="H492" i="3"/>
  <c r="I491" i="3"/>
  <c r="H491" i="3"/>
  <c r="I490" i="3"/>
  <c r="H490" i="3"/>
  <c r="I489" i="3"/>
  <c r="H489" i="3"/>
  <c r="I488" i="3"/>
  <c r="H488" i="3"/>
  <c r="I487" i="3"/>
  <c r="H487" i="3"/>
  <c r="I486" i="3"/>
  <c r="H486" i="3"/>
  <c r="I485" i="3"/>
  <c r="H485" i="3"/>
  <c r="I484" i="3"/>
  <c r="H484" i="3"/>
  <c r="I483" i="3"/>
  <c r="H483" i="3"/>
  <c r="I482" i="3"/>
  <c r="H482" i="3"/>
  <c r="I481" i="3"/>
  <c r="H481" i="3"/>
  <c r="I480" i="3"/>
  <c r="H480" i="3"/>
  <c r="I479" i="3"/>
  <c r="H479" i="3"/>
  <c r="I478" i="3"/>
  <c r="H478" i="3"/>
  <c r="I477" i="3"/>
  <c r="H477" i="3"/>
  <c r="I476" i="3"/>
  <c r="H476" i="3"/>
  <c r="I475" i="3"/>
  <c r="H475" i="3"/>
  <c r="I474" i="3"/>
  <c r="H474" i="3"/>
  <c r="I473" i="3"/>
  <c r="H473" i="3"/>
  <c r="I472" i="3"/>
  <c r="H472" i="3"/>
  <c r="I471" i="3"/>
  <c r="H471" i="3"/>
  <c r="I470" i="3"/>
  <c r="H470" i="3"/>
  <c r="I469" i="3"/>
  <c r="H469" i="3"/>
  <c r="I468" i="3"/>
  <c r="H468" i="3"/>
  <c r="I467" i="3"/>
  <c r="H467" i="3"/>
  <c r="I466" i="3"/>
  <c r="H466" i="3"/>
  <c r="I465" i="3"/>
  <c r="H465" i="3"/>
  <c r="I464" i="3"/>
  <c r="H464" i="3"/>
  <c r="I463" i="3"/>
  <c r="H463" i="3"/>
  <c r="I462" i="3"/>
  <c r="H462" i="3"/>
  <c r="I461" i="3"/>
  <c r="H461" i="3"/>
  <c r="I460" i="3"/>
  <c r="H460" i="3"/>
  <c r="I459" i="3"/>
  <c r="H459" i="3"/>
  <c r="I458" i="3"/>
  <c r="H458" i="3"/>
  <c r="I457" i="3"/>
  <c r="H457" i="3"/>
  <c r="I456" i="3"/>
  <c r="H456" i="3"/>
  <c r="I455" i="3"/>
  <c r="H455" i="3"/>
  <c r="I454" i="3"/>
  <c r="H454" i="3"/>
  <c r="I453" i="3"/>
  <c r="H453" i="3"/>
  <c r="I452" i="3"/>
  <c r="H452" i="3"/>
  <c r="I451" i="3"/>
  <c r="H451" i="3"/>
  <c r="I450" i="3"/>
  <c r="H450" i="3"/>
  <c r="I449" i="3"/>
  <c r="H449" i="3"/>
  <c r="I448" i="3"/>
  <c r="H448" i="3"/>
  <c r="I447" i="3"/>
  <c r="H447" i="3"/>
  <c r="I446" i="3"/>
  <c r="H446" i="3"/>
  <c r="I445" i="3"/>
  <c r="H445" i="3"/>
  <c r="I444" i="3"/>
  <c r="H444" i="3"/>
  <c r="I443" i="3"/>
  <c r="H443" i="3"/>
  <c r="I442" i="3"/>
  <c r="H442" i="3"/>
  <c r="I441" i="3"/>
  <c r="H441" i="3"/>
  <c r="I440" i="3"/>
  <c r="H440" i="3"/>
  <c r="I439" i="3"/>
  <c r="H439" i="3"/>
  <c r="I438" i="3"/>
  <c r="H438" i="3"/>
  <c r="I437" i="3"/>
  <c r="H437" i="3"/>
  <c r="I436" i="3"/>
  <c r="H436" i="3"/>
  <c r="I435" i="3"/>
  <c r="H435" i="3"/>
  <c r="I434" i="3"/>
  <c r="H434" i="3"/>
  <c r="I433" i="3"/>
  <c r="H433" i="3"/>
  <c r="I432" i="3"/>
  <c r="H432" i="3"/>
  <c r="I431" i="3"/>
  <c r="H431" i="3"/>
  <c r="I430" i="3"/>
  <c r="H430" i="3"/>
  <c r="I429" i="3"/>
  <c r="H429" i="3"/>
  <c r="I428" i="3"/>
  <c r="H428" i="3"/>
  <c r="I427" i="3"/>
  <c r="H427" i="3"/>
  <c r="I426" i="3"/>
  <c r="H426" i="3"/>
  <c r="I425" i="3"/>
  <c r="H425" i="3"/>
  <c r="I424" i="3"/>
  <c r="H424" i="3"/>
  <c r="I423" i="3"/>
  <c r="H423" i="3"/>
  <c r="I422" i="3"/>
  <c r="H422" i="3"/>
  <c r="I421" i="3"/>
  <c r="H421" i="3"/>
  <c r="I420" i="3"/>
  <c r="H420" i="3"/>
  <c r="I419" i="3"/>
  <c r="H419" i="3"/>
  <c r="I418" i="3"/>
  <c r="H418" i="3"/>
  <c r="I417" i="3"/>
  <c r="H417" i="3"/>
  <c r="I416" i="3"/>
  <c r="H416" i="3"/>
  <c r="I415" i="3"/>
  <c r="H415" i="3"/>
  <c r="I414" i="3"/>
  <c r="H414" i="3"/>
  <c r="I413" i="3"/>
  <c r="H413" i="3"/>
  <c r="I412" i="3"/>
  <c r="H412" i="3"/>
  <c r="I411" i="3"/>
  <c r="H411" i="3"/>
  <c r="I410" i="3"/>
  <c r="H410" i="3"/>
  <c r="I409" i="3"/>
  <c r="H409" i="3"/>
  <c r="I408" i="3"/>
  <c r="H408" i="3"/>
  <c r="I407" i="3"/>
  <c r="H407" i="3"/>
  <c r="I406" i="3"/>
  <c r="H406" i="3"/>
  <c r="I405" i="3"/>
  <c r="H405" i="3"/>
  <c r="I404" i="3"/>
  <c r="H404" i="3"/>
  <c r="I403" i="3"/>
  <c r="H403" i="3"/>
  <c r="I402" i="3"/>
  <c r="H402" i="3"/>
  <c r="I401" i="3"/>
  <c r="H401" i="3"/>
  <c r="I400" i="3"/>
  <c r="H400" i="3"/>
  <c r="I399" i="3"/>
  <c r="H399" i="3"/>
  <c r="I398" i="3"/>
  <c r="H398" i="3"/>
  <c r="I397" i="3"/>
  <c r="H397" i="3"/>
  <c r="I396" i="3"/>
  <c r="H396" i="3"/>
  <c r="I395" i="3"/>
  <c r="H395" i="3"/>
  <c r="I394" i="3"/>
  <c r="H394" i="3"/>
  <c r="I393" i="3"/>
  <c r="H393" i="3"/>
  <c r="I392" i="3"/>
  <c r="H392" i="3"/>
  <c r="I391" i="3"/>
  <c r="H391" i="3"/>
  <c r="I390" i="3"/>
  <c r="H390" i="3"/>
  <c r="I389" i="3"/>
  <c r="H389" i="3"/>
  <c r="I388" i="3"/>
  <c r="H388" i="3"/>
  <c r="I387" i="3"/>
  <c r="H387" i="3"/>
  <c r="I386" i="3"/>
  <c r="H386" i="3"/>
  <c r="I385" i="3"/>
  <c r="H385" i="3"/>
  <c r="I384" i="3"/>
  <c r="H384" i="3"/>
  <c r="I383" i="3"/>
  <c r="H383" i="3"/>
  <c r="I382" i="3"/>
  <c r="H382" i="3"/>
  <c r="I381" i="3"/>
  <c r="H381" i="3"/>
  <c r="I380" i="3"/>
  <c r="H380" i="3"/>
  <c r="I379" i="3"/>
  <c r="H379" i="3"/>
  <c r="I378" i="3"/>
  <c r="H378" i="3"/>
  <c r="I377" i="3"/>
  <c r="H377" i="3"/>
  <c r="I376" i="3"/>
  <c r="H376" i="3"/>
  <c r="I375" i="3"/>
  <c r="H375" i="3"/>
  <c r="I374" i="3"/>
  <c r="H374" i="3"/>
  <c r="I373" i="3"/>
  <c r="H373" i="3"/>
  <c r="I372" i="3"/>
  <c r="H372" i="3"/>
  <c r="I371" i="3"/>
  <c r="H371" i="3"/>
  <c r="I370" i="3"/>
  <c r="H370" i="3"/>
  <c r="I369" i="3"/>
  <c r="H369" i="3"/>
  <c r="I368" i="3"/>
  <c r="H368" i="3"/>
  <c r="I367" i="3"/>
  <c r="H367" i="3"/>
  <c r="I366" i="3"/>
  <c r="H366" i="3"/>
  <c r="I365" i="3"/>
  <c r="H365" i="3"/>
  <c r="I364" i="3"/>
  <c r="H364" i="3"/>
  <c r="I363" i="3"/>
  <c r="H363" i="3"/>
  <c r="I362" i="3"/>
  <c r="H362" i="3"/>
  <c r="I361" i="3"/>
  <c r="H361" i="3"/>
  <c r="I360" i="3"/>
  <c r="H360" i="3"/>
  <c r="I359" i="3"/>
  <c r="H359" i="3"/>
  <c r="I358" i="3"/>
  <c r="H358" i="3"/>
  <c r="I357" i="3"/>
  <c r="H357" i="3"/>
  <c r="I356" i="3"/>
  <c r="H356" i="3"/>
  <c r="I355" i="3"/>
  <c r="H355" i="3"/>
  <c r="I354" i="3"/>
  <c r="H354" i="3"/>
  <c r="I353" i="3"/>
  <c r="H353" i="3"/>
  <c r="I352" i="3"/>
  <c r="H352" i="3"/>
  <c r="I351" i="3"/>
  <c r="H351" i="3"/>
  <c r="I350" i="3"/>
  <c r="H350" i="3"/>
  <c r="I349" i="3"/>
  <c r="H349" i="3"/>
  <c r="I348" i="3"/>
  <c r="H348" i="3"/>
  <c r="I347" i="3"/>
  <c r="H347" i="3"/>
  <c r="I346" i="3"/>
  <c r="H346" i="3"/>
  <c r="I345" i="3"/>
  <c r="H345" i="3"/>
  <c r="I344" i="3"/>
  <c r="H344" i="3"/>
  <c r="I343" i="3"/>
  <c r="H343" i="3"/>
  <c r="I342" i="3"/>
  <c r="H342" i="3"/>
  <c r="I341" i="3"/>
  <c r="H341" i="3"/>
  <c r="I340" i="3"/>
  <c r="H340" i="3"/>
  <c r="I339" i="3"/>
  <c r="H339" i="3"/>
  <c r="I338" i="3"/>
  <c r="H338" i="3"/>
  <c r="I337" i="3"/>
  <c r="H337" i="3"/>
  <c r="I336" i="3"/>
  <c r="H336" i="3"/>
  <c r="I335" i="3"/>
  <c r="H335" i="3"/>
  <c r="I334" i="3"/>
  <c r="H334" i="3"/>
  <c r="I333" i="3"/>
  <c r="H333" i="3"/>
  <c r="I332" i="3"/>
  <c r="H332" i="3"/>
  <c r="I331" i="3"/>
  <c r="H331" i="3"/>
  <c r="I330" i="3"/>
  <c r="H330" i="3"/>
  <c r="I329" i="3"/>
  <c r="H329" i="3"/>
  <c r="I328" i="3"/>
  <c r="H328" i="3"/>
  <c r="I327" i="3"/>
  <c r="H327" i="3"/>
  <c r="I326" i="3"/>
  <c r="H326" i="3"/>
  <c r="I325" i="3"/>
  <c r="H325" i="3"/>
  <c r="I324" i="3"/>
  <c r="H324" i="3"/>
  <c r="I323" i="3"/>
  <c r="H323" i="3"/>
  <c r="I322" i="3"/>
  <c r="H322" i="3"/>
  <c r="I321" i="3"/>
  <c r="H321" i="3"/>
  <c r="I320" i="3"/>
  <c r="H320" i="3"/>
  <c r="I319" i="3"/>
  <c r="H319" i="3"/>
  <c r="I318" i="3"/>
  <c r="H318" i="3"/>
  <c r="I317" i="3"/>
  <c r="H317" i="3"/>
  <c r="I316" i="3"/>
  <c r="H316" i="3"/>
  <c r="I315" i="3"/>
  <c r="H315" i="3"/>
  <c r="I314" i="3"/>
  <c r="H314" i="3"/>
  <c r="I313" i="3"/>
  <c r="H313" i="3"/>
  <c r="I312" i="3"/>
  <c r="H312" i="3"/>
  <c r="I311" i="3"/>
  <c r="H311" i="3"/>
  <c r="I310" i="3"/>
  <c r="H310" i="3"/>
  <c r="I309" i="3"/>
  <c r="H309" i="3"/>
  <c r="I308" i="3"/>
  <c r="H308" i="3"/>
  <c r="I307" i="3"/>
  <c r="H307" i="3"/>
  <c r="I306" i="3"/>
  <c r="H306" i="3"/>
  <c r="I305" i="3"/>
  <c r="H305" i="3"/>
  <c r="I304" i="3"/>
  <c r="H304" i="3"/>
  <c r="I303" i="3"/>
  <c r="H303" i="3"/>
  <c r="I302" i="3"/>
  <c r="H302" i="3"/>
  <c r="I301" i="3"/>
  <c r="H301" i="3"/>
  <c r="I300" i="3"/>
  <c r="H300" i="3"/>
  <c r="I299" i="3"/>
  <c r="H299" i="3"/>
  <c r="I298" i="3"/>
  <c r="H298" i="3"/>
  <c r="I297" i="3"/>
  <c r="H297" i="3"/>
  <c r="I296" i="3"/>
  <c r="H296" i="3"/>
  <c r="I295" i="3"/>
  <c r="H295" i="3"/>
  <c r="I294" i="3"/>
  <c r="H294" i="3"/>
  <c r="I293" i="3"/>
  <c r="H293" i="3"/>
  <c r="I292" i="3"/>
  <c r="H292" i="3"/>
  <c r="I291" i="3"/>
  <c r="H291" i="3"/>
  <c r="I290" i="3"/>
  <c r="H290" i="3"/>
  <c r="I289" i="3"/>
  <c r="H289" i="3"/>
  <c r="I288" i="3"/>
  <c r="H288" i="3"/>
  <c r="I287" i="3"/>
  <c r="H287" i="3"/>
  <c r="I286" i="3"/>
  <c r="H286" i="3"/>
  <c r="I285" i="3"/>
  <c r="H285" i="3"/>
  <c r="I284" i="3"/>
  <c r="H284" i="3"/>
  <c r="I283" i="3"/>
  <c r="H283" i="3"/>
  <c r="I282" i="3"/>
  <c r="H282" i="3"/>
  <c r="I281" i="3"/>
  <c r="H281" i="3"/>
  <c r="I280" i="3"/>
  <c r="H280" i="3"/>
  <c r="I279" i="3"/>
  <c r="H279" i="3"/>
  <c r="I278" i="3"/>
  <c r="H278" i="3"/>
  <c r="I277" i="3"/>
  <c r="H277" i="3"/>
  <c r="I276" i="3"/>
  <c r="H276" i="3"/>
  <c r="I275" i="3"/>
  <c r="H275" i="3"/>
  <c r="I274" i="3"/>
  <c r="H274" i="3"/>
  <c r="I273" i="3"/>
  <c r="H273" i="3"/>
  <c r="I272" i="3"/>
  <c r="H272" i="3"/>
  <c r="I271" i="3"/>
  <c r="H271" i="3"/>
  <c r="I270" i="3"/>
  <c r="H270" i="3"/>
  <c r="I269" i="3"/>
  <c r="H269" i="3"/>
  <c r="I268" i="3"/>
  <c r="H268" i="3"/>
  <c r="I267" i="3"/>
  <c r="H267" i="3"/>
  <c r="I266" i="3"/>
  <c r="H266" i="3"/>
  <c r="I265" i="3"/>
  <c r="H265" i="3"/>
  <c r="I264" i="3"/>
  <c r="H264" i="3"/>
  <c r="I263" i="3"/>
  <c r="H263" i="3"/>
  <c r="I262" i="3"/>
  <c r="H262" i="3"/>
  <c r="I261" i="3"/>
  <c r="H261" i="3"/>
  <c r="I260" i="3"/>
  <c r="H260" i="3"/>
  <c r="I259" i="3"/>
  <c r="H259" i="3"/>
  <c r="I258" i="3"/>
  <c r="H258" i="3"/>
  <c r="I257" i="3"/>
  <c r="H257" i="3"/>
  <c r="I256" i="3"/>
  <c r="H256" i="3"/>
  <c r="I255" i="3"/>
  <c r="H255" i="3"/>
  <c r="I254" i="3"/>
  <c r="H254" i="3"/>
  <c r="I253" i="3"/>
  <c r="H253" i="3"/>
  <c r="I252" i="3"/>
  <c r="H252" i="3"/>
  <c r="I251" i="3"/>
  <c r="H251" i="3"/>
  <c r="I250" i="3"/>
  <c r="H250" i="3"/>
  <c r="I249" i="3"/>
  <c r="H249" i="3"/>
  <c r="I248" i="3"/>
  <c r="H248" i="3"/>
  <c r="I247" i="3"/>
  <c r="H247" i="3"/>
  <c r="I246" i="3"/>
  <c r="H246" i="3"/>
  <c r="I245" i="3"/>
  <c r="H245" i="3"/>
  <c r="I244" i="3"/>
  <c r="H244" i="3"/>
  <c r="I243" i="3"/>
  <c r="H243" i="3"/>
  <c r="I242" i="3"/>
  <c r="H242" i="3"/>
  <c r="I241" i="3"/>
  <c r="H241" i="3"/>
  <c r="I240" i="3"/>
  <c r="H240" i="3"/>
  <c r="I239" i="3"/>
  <c r="H239" i="3"/>
  <c r="I238" i="3"/>
  <c r="H238" i="3"/>
  <c r="I237" i="3"/>
  <c r="H237" i="3"/>
  <c r="I236" i="3"/>
  <c r="H236" i="3"/>
  <c r="I235" i="3"/>
  <c r="H235" i="3"/>
  <c r="I234" i="3"/>
  <c r="H234" i="3"/>
  <c r="I233" i="3"/>
  <c r="H233" i="3"/>
  <c r="I232" i="3"/>
  <c r="H232" i="3"/>
  <c r="I231" i="3"/>
  <c r="H231" i="3"/>
  <c r="I230" i="3"/>
  <c r="H230" i="3"/>
  <c r="I229" i="3"/>
  <c r="H229" i="3"/>
  <c r="I228" i="3"/>
  <c r="H228" i="3"/>
  <c r="I227" i="3"/>
  <c r="H227" i="3"/>
  <c r="I226" i="3"/>
  <c r="H226" i="3"/>
  <c r="I225" i="3"/>
  <c r="H225" i="3"/>
  <c r="I224" i="3"/>
  <c r="H224" i="3"/>
  <c r="I223" i="3"/>
  <c r="H223" i="3"/>
  <c r="I222" i="3"/>
  <c r="H222" i="3"/>
  <c r="I221" i="3"/>
  <c r="H221" i="3"/>
  <c r="I220" i="3"/>
  <c r="H220" i="3"/>
  <c r="I219" i="3"/>
  <c r="H219" i="3"/>
  <c r="I218" i="3"/>
  <c r="H218" i="3"/>
  <c r="I217" i="3"/>
  <c r="H217" i="3"/>
  <c r="I216" i="3"/>
  <c r="H216" i="3"/>
  <c r="I215" i="3"/>
  <c r="H215" i="3"/>
  <c r="I214" i="3"/>
  <c r="H214" i="3"/>
  <c r="I213" i="3"/>
  <c r="H213" i="3"/>
  <c r="I212" i="3"/>
  <c r="H212" i="3"/>
  <c r="I211" i="3"/>
  <c r="H211" i="3"/>
  <c r="I210" i="3"/>
  <c r="H210" i="3"/>
  <c r="I209" i="3"/>
  <c r="H209" i="3"/>
  <c r="I208" i="3"/>
  <c r="H208" i="3"/>
  <c r="I207" i="3"/>
  <c r="H207" i="3"/>
  <c r="I206" i="3"/>
  <c r="H206" i="3"/>
  <c r="I205" i="3"/>
  <c r="H205" i="3"/>
  <c r="I204" i="3"/>
  <c r="H204" i="3"/>
  <c r="I203" i="3"/>
  <c r="H203" i="3"/>
  <c r="I202" i="3"/>
  <c r="H202" i="3"/>
  <c r="I201" i="3"/>
  <c r="H201" i="3"/>
  <c r="I200" i="3"/>
  <c r="H200" i="3"/>
  <c r="I199" i="3"/>
  <c r="H199" i="3"/>
  <c r="I198" i="3"/>
  <c r="H198" i="3"/>
  <c r="I197" i="3"/>
  <c r="H197" i="3"/>
  <c r="I196" i="3"/>
  <c r="H196" i="3"/>
  <c r="I195" i="3"/>
  <c r="H195" i="3"/>
  <c r="I194" i="3"/>
  <c r="H194" i="3"/>
  <c r="I193" i="3"/>
  <c r="H193" i="3"/>
  <c r="I192" i="3"/>
  <c r="H192" i="3"/>
  <c r="I191" i="3"/>
  <c r="H191" i="3"/>
  <c r="I190" i="3"/>
  <c r="H190" i="3"/>
  <c r="I189" i="3"/>
  <c r="H189" i="3"/>
  <c r="I188" i="3"/>
  <c r="H188" i="3"/>
  <c r="I187" i="3"/>
  <c r="H187" i="3"/>
  <c r="I186" i="3"/>
  <c r="H186" i="3"/>
  <c r="I185" i="3"/>
  <c r="H185" i="3"/>
  <c r="I184" i="3"/>
  <c r="H184" i="3"/>
  <c r="I183" i="3"/>
  <c r="H183" i="3"/>
  <c r="I182" i="3"/>
  <c r="H182" i="3"/>
  <c r="I181" i="3"/>
  <c r="H181" i="3"/>
  <c r="I180" i="3"/>
  <c r="H180" i="3"/>
  <c r="I179" i="3"/>
  <c r="H179" i="3"/>
  <c r="I178" i="3"/>
  <c r="H178" i="3"/>
  <c r="I177" i="3"/>
  <c r="H177" i="3"/>
  <c r="I176" i="3"/>
  <c r="H176" i="3"/>
  <c r="I175" i="3"/>
  <c r="H175" i="3"/>
  <c r="I174" i="3"/>
  <c r="H174" i="3"/>
  <c r="I173" i="3"/>
  <c r="H173" i="3"/>
  <c r="I172" i="3"/>
  <c r="H172" i="3"/>
  <c r="I171" i="3"/>
  <c r="H171" i="3"/>
  <c r="I170" i="3"/>
  <c r="H170" i="3"/>
  <c r="I169" i="3"/>
  <c r="H169" i="3"/>
  <c r="I168" i="3"/>
  <c r="H168" i="3"/>
  <c r="I167" i="3"/>
  <c r="H167" i="3"/>
  <c r="I166" i="3"/>
  <c r="H166" i="3"/>
  <c r="I165" i="3"/>
  <c r="H165" i="3"/>
  <c r="I164" i="3"/>
  <c r="H164" i="3"/>
  <c r="I163" i="3"/>
  <c r="H163" i="3"/>
  <c r="I162" i="3"/>
  <c r="H162" i="3"/>
  <c r="I161" i="3"/>
  <c r="H161" i="3"/>
  <c r="I160" i="3"/>
  <c r="H160" i="3"/>
  <c r="I159" i="3"/>
  <c r="H159" i="3"/>
  <c r="I158" i="3"/>
  <c r="H158" i="3"/>
  <c r="I157" i="3"/>
  <c r="H157" i="3"/>
  <c r="I156" i="3"/>
  <c r="H156" i="3"/>
  <c r="I155" i="3"/>
  <c r="H155" i="3"/>
  <c r="I154" i="3"/>
  <c r="H154" i="3"/>
  <c r="I153" i="3"/>
  <c r="H153" i="3"/>
  <c r="I152" i="3"/>
  <c r="H152" i="3"/>
  <c r="I151" i="3"/>
  <c r="H151" i="3"/>
  <c r="I150" i="3"/>
  <c r="H150" i="3"/>
  <c r="I149" i="3"/>
  <c r="H149" i="3"/>
  <c r="I148" i="3"/>
  <c r="H148" i="3"/>
  <c r="I147" i="3"/>
  <c r="H147" i="3"/>
  <c r="I146" i="3"/>
  <c r="H146" i="3"/>
  <c r="I145" i="3"/>
  <c r="H145" i="3"/>
  <c r="I144" i="3"/>
  <c r="H144" i="3"/>
  <c r="I143" i="3"/>
  <c r="H143" i="3"/>
  <c r="I142" i="3"/>
  <c r="H142" i="3"/>
  <c r="I141" i="3"/>
  <c r="H141" i="3"/>
  <c r="I140" i="3"/>
  <c r="H140" i="3"/>
  <c r="I139" i="3"/>
  <c r="H139" i="3"/>
  <c r="I138" i="3"/>
  <c r="H138" i="3"/>
  <c r="I137" i="3"/>
  <c r="H137" i="3"/>
  <c r="I136" i="3"/>
  <c r="H136" i="3"/>
  <c r="I135" i="3"/>
  <c r="H135" i="3"/>
  <c r="I134" i="3"/>
  <c r="H134" i="3"/>
  <c r="I133" i="3"/>
  <c r="H133" i="3"/>
  <c r="I132" i="3"/>
  <c r="H132" i="3"/>
  <c r="I131" i="3"/>
  <c r="H131" i="3"/>
  <c r="I130" i="3"/>
  <c r="H130" i="3"/>
  <c r="I129" i="3"/>
  <c r="H129" i="3"/>
  <c r="I128" i="3"/>
  <c r="H128" i="3"/>
  <c r="I127" i="3"/>
  <c r="H127" i="3"/>
  <c r="I126" i="3"/>
  <c r="H126" i="3"/>
  <c r="I125" i="3"/>
  <c r="H125" i="3"/>
  <c r="I124" i="3"/>
  <c r="H124" i="3"/>
  <c r="I123" i="3"/>
  <c r="H123" i="3"/>
  <c r="I122" i="3"/>
  <c r="H122" i="3"/>
  <c r="I121" i="3"/>
  <c r="H121" i="3"/>
  <c r="I120" i="3"/>
  <c r="H120" i="3"/>
  <c r="I119" i="3"/>
  <c r="H119" i="3"/>
  <c r="I118" i="3"/>
  <c r="H118" i="3"/>
  <c r="I117" i="3"/>
  <c r="H117" i="3"/>
  <c r="I116" i="3"/>
  <c r="H116" i="3"/>
  <c r="I115" i="3"/>
  <c r="H115" i="3"/>
  <c r="I114" i="3"/>
  <c r="H114" i="3"/>
  <c r="I113" i="3"/>
  <c r="H113" i="3"/>
  <c r="I112" i="3"/>
  <c r="H112" i="3"/>
  <c r="I111" i="3"/>
  <c r="H111" i="3"/>
  <c r="I110" i="3"/>
  <c r="H110" i="3"/>
  <c r="I109" i="3"/>
  <c r="H109" i="3"/>
  <c r="I108" i="3"/>
  <c r="H108" i="3"/>
  <c r="I107" i="3"/>
  <c r="H107" i="3"/>
  <c r="I106" i="3"/>
  <c r="H106" i="3"/>
  <c r="I105" i="3"/>
  <c r="H105" i="3"/>
  <c r="I104" i="3"/>
  <c r="H104" i="3"/>
  <c r="I103" i="3"/>
  <c r="H103" i="3"/>
  <c r="I102" i="3"/>
  <c r="H102" i="3"/>
  <c r="I101" i="3"/>
  <c r="H101" i="3"/>
  <c r="I100" i="3"/>
  <c r="H100" i="3"/>
  <c r="I99" i="3"/>
  <c r="H99" i="3"/>
  <c r="I98" i="3"/>
  <c r="H98" i="3"/>
  <c r="I97" i="3"/>
  <c r="H97" i="3"/>
  <c r="I96" i="3"/>
  <c r="H96" i="3"/>
  <c r="I95" i="3"/>
  <c r="H95" i="3"/>
  <c r="I94" i="3"/>
  <c r="H94" i="3"/>
  <c r="I93" i="3"/>
  <c r="H93" i="3"/>
  <c r="I92" i="3"/>
  <c r="H92" i="3"/>
  <c r="I91" i="3"/>
  <c r="H91" i="3"/>
  <c r="I90" i="3"/>
  <c r="H90" i="3"/>
  <c r="I89" i="3"/>
  <c r="H89" i="3"/>
  <c r="I88" i="3"/>
  <c r="H88" i="3"/>
  <c r="I87" i="3"/>
  <c r="H87" i="3"/>
  <c r="I86" i="3"/>
  <c r="H86" i="3"/>
  <c r="I85" i="3"/>
  <c r="H85" i="3"/>
  <c r="I84" i="3"/>
  <c r="H84" i="3"/>
  <c r="I83" i="3"/>
  <c r="H83" i="3"/>
  <c r="I82" i="3"/>
  <c r="H82" i="3"/>
  <c r="I81" i="3"/>
  <c r="H81" i="3"/>
  <c r="I80" i="3"/>
  <c r="H80" i="3"/>
  <c r="I79" i="3"/>
  <c r="H79" i="3"/>
  <c r="I78" i="3"/>
  <c r="H78" i="3"/>
  <c r="I77" i="3"/>
  <c r="H77" i="3"/>
  <c r="I76" i="3"/>
  <c r="H76" i="3"/>
  <c r="I75" i="3"/>
  <c r="H75" i="3"/>
  <c r="I74" i="3"/>
  <c r="H74" i="3"/>
  <c r="I73" i="3"/>
  <c r="H73" i="3"/>
  <c r="I72" i="3"/>
  <c r="H72" i="3"/>
  <c r="I71" i="3"/>
  <c r="H71" i="3"/>
  <c r="I70" i="3"/>
  <c r="H70" i="3"/>
  <c r="I69" i="3"/>
  <c r="H69" i="3"/>
  <c r="I68" i="3"/>
  <c r="H68" i="3"/>
  <c r="I67" i="3"/>
  <c r="H67" i="3"/>
  <c r="I66" i="3"/>
  <c r="H66" i="3"/>
  <c r="I65" i="3"/>
  <c r="H65" i="3"/>
  <c r="I64" i="3"/>
  <c r="H64" i="3"/>
  <c r="I63" i="3"/>
  <c r="H63" i="3"/>
  <c r="I62" i="3"/>
  <c r="H62" i="3"/>
  <c r="I61" i="3"/>
  <c r="H61" i="3"/>
  <c r="I60" i="3"/>
  <c r="H60" i="3"/>
  <c r="I59" i="3"/>
  <c r="H59" i="3"/>
  <c r="I58" i="3"/>
  <c r="H58" i="3"/>
  <c r="I57" i="3"/>
  <c r="H57" i="3"/>
  <c r="I56" i="3"/>
  <c r="H56" i="3"/>
  <c r="I55" i="3"/>
  <c r="H55" i="3"/>
  <c r="I54" i="3"/>
  <c r="H54" i="3"/>
  <c r="I53" i="3"/>
  <c r="H53" i="3"/>
  <c r="I52" i="3"/>
  <c r="H52" i="3"/>
  <c r="I51" i="3"/>
  <c r="H51" i="3"/>
  <c r="I50" i="3"/>
  <c r="H50" i="3"/>
  <c r="I49" i="3"/>
  <c r="H49" i="3"/>
  <c r="I48" i="3"/>
  <c r="H48" i="3"/>
  <c r="I47" i="3"/>
  <c r="H47" i="3"/>
  <c r="I46" i="3"/>
  <c r="H46" i="3"/>
  <c r="I45" i="3"/>
  <c r="H45" i="3"/>
  <c r="I44" i="3"/>
  <c r="H44" i="3"/>
  <c r="I43" i="3"/>
  <c r="H43" i="3"/>
  <c r="I42" i="3"/>
  <c r="H42" i="3"/>
  <c r="I41" i="3"/>
  <c r="H41" i="3"/>
  <c r="I40" i="3"/>
  <c r="H40" i="3"/>
  <c r="I39" i="3"/>
  <c r="H39" i="3"/>
  <c r="I38" i="3"/>
  <c r="H38" i="3"/>
  <c r="I37" i="3"/>
  <c r="H37" i="3"/>
  <c r="I36" i="3"/>
  <c r="H36" i="3"/>
  <c r="I35" i="3"/>
  <c r="H35" i="3"/>
  <c r="I34" i="3"/>
  <c r="H34" i="3"/>
  <c r="I33" i="3"/>
  <c r="H33" i="3"/>
  <c r="I32" i="3"/>
  <c r="H32" i="3"/>
  <c r="I31" i="3"/>
  <c r="H31" i="3"/>
  <c r="I30" i="3"/>
  <c r="H30" i="3"/>
  <c r="I29" i="3"/>
  <c r="H29" i="3"/>
  <c r="I28" i="3"/>
  <c r="H28" i="3"/>
  <c r="I27" i="3"/>
  <c r="H27" i="3"/>
  <c r="I26" i="3"/>
  <c r="H26" i="3"/>
  <c r="I25" i="3"/>
  <c r="H25" i="3"/>
  <c r="I24" i="3"/>
  <c r="H24" i="3"/>
  <c r="I23" i="3"/>
  <c r="H23" i="3"/>
  <c r="I22" i="3"/>
  <c r="H22" i="3"/>
  <c r="I21" i="3"/>
  <c r="H21" i="3"/>
  <c r="I20" i="3"/>
  <c r="H20" i="3"/>
  <c r="I19" i="3"/>
  <c r="H19" i="3"/>
  <c r="I18" i="3"/>
  <c r="H18" i="3"/>
  <c r="I17" i="3"/>
  <c r="H17" i="3"/>
  <c r="I16" i="3"/>
  <c r="H16" i="3"/>
  <c r="I15" i="3"/>
  <c r="H15" i="3"/>
  <c r="I14" i="3"/>
  <c r="H14" i="3"/>
  <c r="I13" i="3"/>
  <c r="H13" i="3"/>
  <c r="I12" i="3"/>
  <c r="H12" i="3"/>
  <c r="I11" i="3"/>
  <c r="H11" i="3"/>
  <c r="I10" i="3"/>
  <c r="H10" i="3"/>
  <c r="I9" i="3"/>
  <c r="H9" i="3"/>
  <c r="I8" i="3"/>
  <c r="H8" i="3"/>
  <c r="I7" i="3"/>
  <c r="H7" i="3"/>
  <c r="I6" i="3"/>
  <c r="H6" i="3"/>
  <c r="I5" i="3"/>
  <c r="H5" i="3"/>
  <c r="I4" i="3"/>
  <c r="H4" i="3"/>
  <c r="I3" i="3"/>
  <c r="H3" i="3"/>
  <c r="I2" i="3"/>
  <c r="H2" i="3"/>
  <c r="H3" i="2" l="1"/>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K3157"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Központi Adatfeldolgozó és Választási Hivatal</author>
  </authors>
  <commentList>
    <comment ref="T2766" authorId="0" shapeId="0" xr:uid="{DF138553-59DD-4D0E-9488-3AEF8AA469EE}">
      <text>
        <r>
          <rPr>
            <sz val="10"/>
            <color indexed="81"/>
            <rFont val="Arial"/>
            <family val="2"/>
            <charset val="238"/>
          </rPr>
          <t>*2023. december 31-én érvényes lakóhellyel rendelkezett az adott településen, vagy ennek hiányában érvényes tartózkodási hellyel rendelkezett, vagy ennek hiányában érvénytelen lakóhellyel vagy ennek hiányában  érvénytelen tartózkodási hellyel rendelkezett. 
Ha semmilyen címmel nem rendelkezett, akkor lakcím nélküli.</t>
        </r>
      </text>
    </comment>
    <comment ref="U2766" authorId="0" shapeId="0" xr:uid="{D8C2A0A1-768A-4B62-AE3E-77F9CFB80CFE}">
      <text>
        <r>
          <rPr>
            <sz val="10"/>
            <color indexed="81"/>
            <rFont val="Arial"/>
            <family val="2"/>
            <charset val="238"/>
          </rPr>
          <t>*2023. december 31-én érvényes lakóhellyel rendelkezett az adott településen, vagy ennek hiányában érvényes tartózkodási hellyel rendelkezett, vagy ennek hiányában érvénytelen lakóhellyel vagy ennek hiányában  érvénytelen tartózkodási hellyel rendelkezett. 
Ha semmilyen címmel nem rendelkezett, akkor lakcím nélküli.</t>
        </r>
      </text>
    </comment>
    <comment ref="V2766" authorId="0" shapeId="0" xr:uid="{AAE13306-89D9-413F-A910-63F281507843}">
      <text>
        <r>
          <rPr>
            <sz val="10"/>
            <color indexed="81"/>
            <rFont val="Arial"/>
            <family val="2"/>
            <charset val="238"/>
          </rPr>
          <t>*2023. december 31-én érvényes lakóhellyel rendelkezett az adott településen, vagy ennek hiányában érvényes tartózkodási hellyel rendelkezett, vagy ennek hiányában érvénytelen lakóhellyel vagy ennek hiányában  érvénytelen tartózkodási hellyel rendelkezett. 
Ha semmilyen címmel nem rendelkezett, akkor lakcím nélküli.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Központi Adatfeldolgozó és Választási Hivatal</author>
  </authors>
  <commentList>
    <comment ref="T2766" authorId="0" shapeId="0" xr:uid="{88B5D08F-BEFE-46C4-B25C-DB68586D3089}">
      <text>
        <r>
          <rPr>
            <sz val="10"/>
            <color indexed="81"/>
            <rFont val="Arial"/>
            <family val="2"/>
            <charset val="238"/>
          </rPr>
          <t>*2023. december 31-én érvényes lakóhellyel rendelkezett az adott településen, vagy ennek hiányában érvényes tartózkodási hellyel rendelkezett, vagy ennek hiányában érvénytelen lakóhellyel vagy ennek hiányában  érvénytelen tartózkodási hellyel rendelkezett. 
Ha semmilyen címmel nem rendelkezett, akkor lakcím nélküli.</t>
        </r>
      </text>
    </comment>
    <comment ref="U2766" authorId="0" shapeId="0" xr:uid="{B1C0939F-6D54-42FC-8CD3-C28F6263DE90}">
      <text>
        <r>
          <rPr>
            <sz val="10"/>
            <color indexed="81"/>
            <rFont val="Arial"/>
            <family val="2"/>
            <charset val="238"/>
          </rPr>
          <t>*2023. december 31-én érvényes lakóhellyel rendelkezett az adott településen, vagy ennek hiányában érvényes tartózkodási hellyel rendelkezett, vagy ennek hiányában érvénytelen lakóhellyel vagy ennek hiányában  érvénytelen tartózkodási hellyel rendelkezett. 
Ha semmilyen címmel nem rendelkezett, akkor lakcím nélküli.</t>
        </r>
      </text>
    </comment>
    <comment ref="V2766" authorId="0" shapeId="0" xr:uid="{A91C8E54-4160-4F3B-B816-88BFDBC41314}">
      <text>
        <r>
          <rPr>
            <sz val="10"/>
            <color indexed="81"/>
            <rFont val="Arial"/>
            <family val="2"/>
            <charset val="238"/>
          </rPr>
          <t>*2023. december 31-én érvényes lakóhellyel rendelkezett az adott településen, vagy ennek hiányában érvényes tartózkodási hellyel rendelkezett, vagy ennek hiányában érvénytelen lakóhellyel vagy ennek hiányában  érvénytelen tartózkodási hellyel rendelkezett. 
Ha semmilyen címmel nem rendelkezett, akkor lakcím nélküli.</t>
        </r>
      </text>
    </comment>
  </commentList>
</comments>
</file>

<file path=xl/sharedStrings.xml><?xml version="1.0" encoding="utf-8"?>
<sst xmlns="http://schemas.openxmlformats.org/spreadsheetml/2006/main" count="78358" uniqueCount="10233">
  <si>
    <t>id</t>
  </si>
  <si>
    <t>type</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</si>
  <si>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</si>
  <si>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</si>
  <si>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</si>
  <si>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</si>
  <si>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</si>
  <si>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</si>
  <si>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</si>
  <si>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</si>
  <si>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</si>
  <si>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</si>
  <si>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</si>
  <si>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</si>
  <si>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</si>
  <si>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</si>
  <si>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</si>
  <si>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</si>
  <si>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</si>
  <si>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</si>
  <si>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</si>
  <si>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</si>
  <si>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</si>
  <si>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</si>
  <si>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</si>
  <si>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</si>
  <si>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T25</t>
  </si>
  <si>
    <t>T26</t>
  </si>
  <si>
    <t>T27</t>
  </si>
  <si>
    <t>T28</t>
  </si>
  <si>
    <t>T29</t>
  </si>
  <si>
    <t>T30</t>
  </si>
  <si>
    <t>T31</t>
  </si>
  <si>
    <t>T32</t>
  </si>
  <si>
    <t>T33</t>
  </si>
  <si>
    <t>T34</t>
  </si>
  <si>
    <t>T35</t>
  </si>
  <si>
    <t>T36</t>
  </si>
  <si>
    <t>T37</t>
  </si>
  <si>
    <t>T38</t>
  </si>
  <si>
    <t>T39</t>
  </si>
  <si>
    <t>T40</t>
  </si>
  <si>
    <t>T41</t>
  </si>
  <si>
    <t>T42</t>
  </si>
  <si>
    <t>T43</t>
  </si>
  <si>
    <t>T44</t>
  </si>
  <si>
    <t>T45</t>
  </si>
  <si>
    <t>T46</t>
  </si>
  <si>
    <t>T47</t>
  </si>
  <si>
    <t>T48</t>
  </si>
  <si>
    <t>T49</t>
  </si>
  <si>
    <t>T50</t>
  </si>
  <si>
    <t>T51</t>
  </si>
  <si>
    <t>T52</t>
  </si>
  <si>
    <t>T53</t>
  </si>
  <si>
    <t>T54</t>
  </si>
  <si>
    <t>T55</t>
  </si>
  <si>
    <t>T56</t>
  </si>
  <si>
    <t>T57</t>
  </si>
  <si>
    <t>T58</t>
  </si>
  <si>
    <t>T59</t>
  </si>
  <si>
    <t>T60</t>
  </si>
  <si>
    <t>T61</t>
  </si>
  <si>
    <t>T62</t>
  </si>
  <si>
    <t>T63</t>
  </si>
  <si>
    <t>T64</t>
  </si>
  <si>
    <t>T65</t>
  </si>
  <si>
    <t>T66</t>
  </si>
  <si>
    <t>T67</t>
  </si>
  <si>
    <t>T68</t>
  </si>
  <si>
    <t>T69</t>
  </si>
  <si>
    <t>T70</t>
  </si>
  <si>
    <t>T71</t>
  </si>
  <si>
    <t>T72</t>
  </si>
  <si>
    <t>T73</t>
  </si>
  <si>
    <t>T74</t>
  </si>
  <si>
    <t>T75</t>
  </si>
  <si>
    <t>T76</t>
  </si>
  <si>
    <t>T77</t>
  </si>
  <si>
    <t>T78</t>
  </si>
  <si>
    <t>T79</t>
  </si>
  <si>
    <t>T80</t>
  </si>
  <si>
    <t>T81</t>
  </si>
  <si>
    <t>T82</t>
  </si>
  <si>
    <t>T83</t>
  </si>
  <si>
    <t>T84</t>
  </si>
  <si>
    <t>T85</t>
  </si>
  <si>
    <t>T86</t>
  </si>
  <si>
    <t>T87</t>
  </si>
  <si>
    <t>T88</t>
  </si>
  <si>
    <t>T89</t>
  </si>
  <si>
    <t>T90</t>
  </si>
  <si>
    <t>T91</t>
  </si>
  <si>
    <t>T92</t>
  </si>
  <si>
    <t>T93</t>
  </si>
  <si>
    <t>T94</t>
  </si>
  <si>
    <t>T95</t>
  </si>
  <si>
    <t>T96</t>
  </si>
  <si>
    <t>T97</t>
  </si>
  <si>
    <t>T98</t>
  </si>
  <si>
    <t>T99</t>
  </si>
  <si>
    <t>T100</t>
  </si>
  <si>
    <t>T101</t>
  </si>
  <si>
    <t>T102</t>
  </si>
  <si>
    <t>T103</t>
  </si>
  <si>
    <t>T104</t>
  </si>
  <si>
    <t>T105</t>
  </si>
  <si>
    <t>T106</t>
  </si>
  <si>
    <t>T107</t>
  </si>
  <si>
    <t>T108</t>
  </si>
  <si>
    <t>T109</t>
  </si>
  <si>
    <t>T110</t>
  </si>
  <si>
    <t>T111</t>
  </si>
  <si>
    <t>T112</t>
  </si>
  <si>
    <t>T113</t>
  </si>
  <si>
    <t>T114</t>
  </si>
  <si>
    <t>T115</t>
  </si>
  <si>
    <t>T116</t>
  </si>
  <si>
    <t>T117</t>
  </si>
  <si>
    <t>T118</t>
  </si>
  <si>
    <t>T119</t>
  </si>
  <si>
    <t>T120</t>
  </si>
  <si>
    <t>T121</t>
  </si>
  <si>
    <t>T122</t>
  </si>
  <si>
    <t>T123</t>
  </si>
  <si>
    <t>T124</t>
  </si>
  <si>
    <t>T125</t>
  </si>
  <si>
    <t>T126</t>
  </si>
  <si>
    <t>T127</t>
  </si>
  <si>
    <t>T128</t>
  </si>
  <si>
    <t>T129</t>
  </si>
  <si>
    <t>T130</t>
  </si>
  <si>
    <t>T131</t>
  </si>
  <si>
    <t>T132</t>
  </si>
  <si>
    <t>T133</t>
  </si>
  <si>
    <t>T134</t>
  </si>
  <si>
    <t>T135</t>
  </si>
  <si>
    <t>T136</t>
  </si>
  <si>
    <t>T137</t>
  </si>
  <si>
    <t>T138</t>
  </si>
  <si>
    <t>T139</t>
  </si>
  <si>
    <t>T140</t>
  </si>
  <si>
    <t>T141</t>
  </si>
  <si>
    <t>T142</t>
  </si>
  <si>
    <t>T143</t>
  </si>
  <si>
    <t>T144</t>
  </si>
  <si>
    <t>T145</t>
  </si>
  <si>
    <t>T146</t>
  </si>
  <si>
    <t>T147</t>
  </si>
  <si>
    <t>T148</t>
  </si>
  <si>
    <t>T149</t>
  </si>
  <si>
    <t>T150</t>
  </si>
  <si>
    <t>T151</t>
  </si>
  <si>
    <t>T152</t>
  </si>
  <si>
    <t>T153</t>
  </si>
  <si>
    <t>T154</t>
  </si>
  <si>
    <t>T155</t>
  </si>
  <si>
    <t>T156</t>
  </si>
  <si>
    <t>T157</t>
  </si>
  <si>
    <t>T158</t>
  </si>
  <si>
    <t>T159</t>
  </si>
  <si>
    <t>T160</t>
  </si>
  <si>
    <t>T161</t>
  </si>
  <si>
    <t>T162</t>
  </si>
  <si>
    <t>T163</t>
  </si>
  <si>
    <t>T164</t>
  </si>
  <si>
    <t>T165</t>
  </si>
  <si>
    <t>T166</t>
  </si>
  <si>
    <t>T167</t>
  </si>
  <si>
    <t>T168</t>
  </si>
  <si>
    <t>T169</t>
  </si>
  <si>
    <t>T170</t>
  </si>
  <si>
    <t>T171</t>
  </si>
  <si>
    <t>T172</t>
  </si>
  <si>
    <t>T173</t>
  </si>
  <si>
    <t>T174</t>
  </si>
  <si>
    <t>T175</t>
  </si>
  <si>
    <t>T176</t>
  </si>
  <si>
    <t>T177</t>
  </si>
  <si>
    <t>T178</t>
  </si>
  <si>
    <t>T179</t>
  </si>
  <si>
    <t>T180</t>
  </si>
  <si>
    <t>T181</t>
  </si>
  <si>
    <t>T182</t>
  </si>
  <si>
    <t>T183</t>
  </si>
  <si>
    <t>T184</t>
  </si>
  <si>
    <t>T185</t>
  </si>
  <si>
    <t>T186</t>
  </si>
  <si>
    <t>T187</t>
  </si>
  <si>
    <t>T188</t>
  </si>
  <si>
    <t>T189</t>
  </si>
  <si>
    <t>T190</t>
  </si>
  <si>
    <t>T191</t>
  </si>
  <si>
    <t>T192</t>
  </si>
  <si>
    <t>T193</t>
  </si>
  <si>
    <t>T194</t>
  </si>
  <si>
    <t>T195</t>
  </si>
  <si>
    <t>T196</t>
  </si>
  <si>
    <t>T197</t>
  </si>
  <si>
    <t>T198</t>
  </si>
  <si>
    <t>T199</t>
  </si>
  <si>
    <t>T200</t>
  </si>
  <si>
    <t>T201</t>
  </si>
  <si>
    <t>T202</t>
  </si>
  <si>
    <t>T203</t>
  </si>
  <si>
    <t>T204</t>
  </si>
  <si>
    <t>T205</t>
  </si>
  <si>
    <t>T206</t>
  </si>
  <si>
    <t>T207</t>
  </si>
  <si>
    <t>T208</t>
  </si>
  <si>
    <t>T209</t>
  </si>
  <si>
    <t>T210</t>
  </si>
  <si>
    <t>T211</t>
  </si>
  <si>
    <t>T212</t>
  </si>
  <si>
    <t>T213</t>
  </si>
  <si>
    <t>T214</t>
  </si>
  <si>
    <t>T215</t>
  </si>
  <si>
    <t>T216</t>
  </si>
  <si>
    <t>T217</t>
  </si>
  <si>
    <t>T218</t>
  </si>
  <si>
    <t>T219</t>
  </si>
  <si>
    <t>T220</t>
  </si>
  <si>
    <t>T221</t>
  </si>
  <si>
    <t>T222</t>
  </si>
  <si>
    <t>T223</t>
  </si>
  <si>
    <t>T224</t>
  </si>
  <si>
    <t>T225</t>
  </si>
  <si>
    <t>T226</t>
  </si>
  <si>
    <t>T227</t>
  </si>
  <si>
    <t>T228</t>
  </si>
  <si>
    <t>T229</t>
  </si>
  <si>
    <t>T230</t>
  </si>
  <si>
    <t>T231</t>
  </si>
  <si>
    <t>T232</t>
  </si>
  <si>
    <t>T233</t>
  </si>
  <si>
    <t>T234</t>
  </si>
  <si>
    <t>T235</t>
  </si>
  <si>
    <t>T236</t>
  </si>
  <si>
    <t>T237</t>
  </si>
  <si>
    <t>T238</t>
  </si>
  <si>
    <t>T239</t>
  </si>
  <si>
    <t>T240</t>
  </si>
  <si>
    <t>T241</t>
  </si>
  <si>
    <t>T242</t>
  </si>
  <si>
    <t>T243</t>
  </si>
  <si>
    <t>T244</t>
  </si>
  <si>
    <t>T245</t>
  </si>
  <si>
    <t>T246</t>
  </si>
  <si>
    <t>T247</t>
  </si>
  <si>
    <t>T248</t>
  </si>
  <si>
    <t>T249</t>
  </si>
  <si>
    <t>T250</t>
  </si>
  <si>
    <t>T251</t>
  </si>
  <si>
    <t>T252</t>
  </si>
  <si>
    <t>T253</t>
  </si>
  <si>
    <t>T254</t>
  </si>
  <si>
    <t>T255</t>
  </si>
  <si>
    <t>T256</t>
  </si>
  <si>
    <t>T257</t>
  </si>
  <si>
    <t>T258</t>
  </si>
  <si>
    <t>T259</t>
  </si>
  <si>
    <t>T260</t>
  </si>
  <si>
    <t>T261</t>
  </si>
  <si>
    <t>T262</t>
  </si>
  <si>
    <t>T263</t>
  </si>
  <si>
    <t>T264</t>
  </si>
  <si>
    <t>T265</t>
  </si>
  <si>
    <t>T266</t>
  </si>
  <si>
    <t>T267</t>
  </si>
  <si>
    <t>T268</t>
  </si>
  <si>
    <t>T269</t>
  </si>
  <si>
    <t>T270</t>
  </si>
  <si>
    <t>T271</t>
  </si>
  <si>
    <t>T272</t>
  </si>
  <si>
    <t>T273</t>
  </si>
  <si>
    <t>T274</t>
  </si>
  <si>
    <t>T275</t>
  </si>
  <si>
    <t>T276</t>
  </si>
  <si>
    <t>T277</t>
  </si>
  <si>
    <t>T278</t>
  </si>
  <si>
    <t>T279</t>
  </si>
  <si>
    <t>T280</t>
  </si>
  <si>
    <t>T281</t>
  </si>
  <si>
    <t>T282</t>
  </si>
  <si>
    <t>T283</t>
  </si>
  <si>
    <t>T284</t>
  </si>
  <si>
    <t>T285</t>
  </si>
  <si>
    <t>T286</t>
  </si>
  <si>
    <t>T287</t>
  </si>
  <si>
    <t>T288</t>
  </si>
  <si>
    <t>T289</t>
  </si>
  <si>
    <t>T290</t>
  </si>
  <si>
    <t>T291</t>
  </si>
  <si>
    <t>T292</t>
  </si>
  <si>
    <t>T293</t>
  </si>
  <si>
    <t>T294</t>
  </si>
  <si>
    <t>T295</t>
  </si>
  <si>
    <t>T296</t>
  </si>
  <si>
    <t>T297</t>
  </si>
  <si>
    <t>T298</t>
  </si>
  <si>
    <t>T299</t>
  </si>
  <si>
    <t>T300</t>
  </si>
  <si>
    <t>T301</t>
  </si>
  <si>
    <t>T302</t>
  </si>
  <si>
    <t>T303</t>
  </si>
  <si>
    <t>T304</t>
  </si>
  <si>
    <t>T305</t>
  </si>
  <si>
    <t>T306</t>
  </si>
  <si>
    <t>T307</t>
  </si>
  <si>
    <t>T308</t>
  </si>
  <si>
    <t>T309</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</si>
  <si>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</si>
  <si>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</si>
  <si>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</si>
  <si>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</si>
  <si>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</si>
  <si>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</si>
  <si>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</si>
  <si>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</si>
  <si>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</si>
  <si>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</si>
  <si>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</si>
  <si>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</si>
  <si>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</si>
  <si>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</si>
  <si>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</si>
  <si>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</si>
  <si>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</si>
  <si>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</si>
  <si>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</si>
  <si>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</si>
  <si>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</si>
  <si>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</si>
  <si>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</si>
  <si>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</si>
  <si>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</si>
  <si>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</si>
  <si>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</si>
  <si>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</si>
  <si>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</si>
  <si>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</si>
  <si>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</si>
  <si>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</si>
  <si>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</si>
  <si>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</si>
  <si>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</si>
  <si>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</si>
  <si>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</si>
  <si>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</si>
  <si>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</si>
  <si>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</si>
  <si>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</si>
  <si>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</si>
  <si>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</si>
  <si>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</si>
  <si>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</si>
  <si>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</si>
  <si>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</si>
  <si>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</si>
  <si>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T358</t>
  </si>
  <si>
    <t>T359</t>
  </si>
  <si>
    <t>T360</t>
  </si>
  <si>
    <t>T361</t>
  </si>
  <si>
    <t>T362</t>
  </si>
  <si>
    <t>T363</t>
  </si>
  <si>
    <t>T364</t>
  </si>
  <si>
    <t>T365</t>
  </si>
  <si>
    <t>T366</t>
  </si>
  <si>
    <t>T367</t>
  </si>
  <si>
    <t>T368</t>
  </si>
  <si>
    <t>T369</t>
  </si>
  <si>
    <t>T370</t>
  </si>
  <si>
    <t>T371</t>
  </si>
  <si>
    <t>T372</t>
  </si>
  <si>
    <t>T373</t>
  </si>
  <si>
    <t>T374</t>
  </si>
  <si>
    <t>T375</t>
  </si>
  <si>
    <t>T376</t>
  </si>
  <si>
    <t>T377</t>
  </si>
  <si>
    <t>T378</t>
  </si>
  <si>
    <t>T379</t>
  </si>
  <si>
    <t>T380</t>
  </si>
  <si>
    <t>T381</t>
  </si>
  <si>
    <t>T382</t>
  </si>
  <si>
    <t>T383</t>
  </si>
  <si>
    <t>T384</t>
  </si>
  <si>
    <t>T385</t>
  </si>
  <si>
    <t>T386</t>
  </si>
  <si>
    <t>T387</t>
  </si>
  <si>
    <t>T388</t>
  </si>
  <si>
    <t>T389</t>
  </si>
  <si>
    <t>T390</t>
  </si>
  <si>
    <t>T391</t>
  </si>
  <si>
    <t>T392</t>
  </si>
  <si>
    <t>T394</t>
  </si>
  <si>
    <t>T395</t>
  </si>
  <si>
    <t>T396</t>
  </si>
  <si>
    <t>T397</t>
  </si>
  <si>
    <t>T398</t>
  </si>
  <si>
    <t>T399</t>
  </si>
  <si>
    <t>T400</t>
  </si>
  <si>
    <t>T401</t>
  </si>
  <si>
    <t>T402</t>
  </si>
  <si>
    <t>T403</t>
  </si>
  <si>
    <t>T404</t>
  </si>
  <si>
    <t>T405</t>
  </si>
  <si>
    <t>T406</t>
  </si>
  <si>
    <t>T407</t>
  </si>
  <si>
    <t>T408</t>
  </si>
  <si>
    <t>T409</t>
  </si>
  <si>
    <t>T410</t>
  </si>
  <si>
    <t>T411</t>
  </si>
  <si>
    <t>T412</t>
  </si>
  <si>
    <t>T413</t>
  </si>
  <si>
    <t>T414</t>
  </si>
  <si>
    <t>T415</t>
  </si>
  <si>
    <t>T416</t>
  </si>
  <si>
    <t>T417</t>
  </si>
  <si>
    <t>T418</t>
  </si>
  <si>
    <t>T419</t>
  </si>
  <si>
    <t>T420</t>
  </si>
  <si>
    <t>T421</t>
  </si>
  <si>
    <t>T422</t>
  </si>
  <si>
    <t>T423</t>
  </si>
  <si>
    <t>T424</t>
  </si>
  <si>
    <t>T425</t>
  </si>
  <si>
    <t>T426</t>
  </si>
  <si>
    <t>T427</t>
  </si>
  <si>
    <t>T428</t>
  </si>
  <si>
    <t>T429</t>
  </si>
  <si>
    <t>T430</t>
  </si>
  <si>
    <t>T431</t>
  </si>
  <si>
    <t>T432</t>
  </si>
  <si>
    <t>T433</t>
  </si>
  <si>
    <t>T434</t>
  </si>
  <si>
    <t>T435</t>
  </si>
  <si>
    <t>T436</t>
  </si>
  <si>
    <t>T437</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</si>
  <si>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</si>
  <si>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</si>
  <si>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</si>
  <si>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</si>
  <si>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</si>
  <si>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</si>
  <si>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</si>
  <si>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</si>
  <si>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</si>
  <si>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</si>
  <si>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</si>
  <si>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</si>
  <si>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</si>
  <si>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</si>
  <si>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</si>
  <si>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</si>
  <si>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</si>
  <si>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</si>
  <si>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</si>
  <si>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</si>
  <si>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</si>
  <si>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</si>
  <si>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</si>
  <si>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</si>
  <si>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</si>
  <si>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</si>
  <si>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</si>
  <si>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</si>
  <si>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</si>
  <si>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</si>
  <si>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</si>
  <si>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</si>
  <si>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</si>
  <si>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</si>
  <si>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</si>
  <si>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</si>
  <si>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</si>
  <si>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</si>
  <si>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</si>
  <si>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</si>
  <si>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</si>
  <si>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</si>
  <si>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</si>
  <si>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</si>
  <si>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</si>
  <si>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</si>
  <si>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</si>
  <si>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</si>
  <si>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</si>
  <si>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</si>
  <si>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T488</t>
  </si>
  <si>
    <t>T489</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</si>
  <si>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</si>
  <si>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</si>
  <si>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</si>
  <si>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</si>
  <si>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</si>
  <si>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</si>
  <si>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</si>
  <si>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</si>
  <si>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</si>
  <si>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</si>
  <si>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</si>
  <si>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</si>
  <si>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</si>
  <si>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</si>
  <si>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</si>
  <si>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</si>
  <si>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</si>
  <si>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</si>
  <si>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</si>
  <si>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</si>
  <si>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</si>
  <si>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</si>
  <si>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</si>
  <si>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</si>
  <si>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T514</t>
  </si>
  <si>
    <t>T515</t>
  </si>
  <si>
    <t>T516</t>
  </si>
  <si>
    <t>T517</t>
  </si>
  <si>
    <t>T518</t>
  </si>
  <si>
    <t>T519</t>
  </si>
  <si>
    <t>T520</t>
  </si>
  <si>
    <t>T521</t>
  </si>
  <si>
    <t>T522</t>
  </si>
  <si>
    <t>T523</t>
  </si>
  <si>
    <t>T524</t>
  </si>
  <si>
    <t>T525</t>
  </si>
  <si>
    <t>T526</t>
  </si>
  <si>
    <t>T527</t>
  </si>
  <si>
    <t>T528</t>
  </si>
  <si>
    <t>T529</t>
  </si>
  <si>
    <t>T530</t>
  </si>
  <si>
    <t>T531</t>
  </si>
  <si>
    <t>T532</t>
  </si>
  <si>
    <t>T533</t>
  </si>
  <si>
    <t>T534</t>
  </si>
  <si>
    <t>T535</t>
  </si>
  <si>
    <t>T536</t>
  </si>
  <si>
    <t>T537</t>
  </si>
  <si>
    <t>T538</t>
  </si>
  <si>
    <t>T539</t>
  </si>
  <si>
    <t>T540</t>
  </si>
  <si>
    <t>T541</t>
  </si>
  <si>
    <t>T542</t>
  </si>
  <si>
    <t>T543</t>
  </si>
  <si>
    <t>T544</t>
  </si>
  <si>
    <t>T545</t>
  </si>
  <si>
    <t>T546</t>
  </si>
  <si>
    <t>T547</t>
  </si>
  <si>
    <t>T548</t>
  </si>
  <si>
    <t>T549</t>
  </si>
  <si>
    <t>T550</t>
  </si>
  <si>
    <t>T551</t>
  </si>
  <si>
    <t>T552</t>
  </si>
  <si>
    <t>T553</t>
  </si>
  <si>
    <t>T554</t>
  </si>
  <si>
    <t>T555</t>
  </si>
  <si>
    <t>T556</t>
  </si>
  <si>
    <t>T557</t>
  </si>
  <si>
    <t>T558</t>
  </si>
  <si>
    <t>T559</t>
  </si>
  <si>
    <t>T560</t>
  </si>
  <si>
    <t>T561</t>
  </si>
  <si>
    <t>T562</t>
  </si>
  <si>
    <t>T563</t>
  </si>
  <si>
    <t>T564</t>
  </si>
  <si>
    <t>T565</t>
  </si>
  <si>
    <t>T566</t>
  </si>
  <si>
    <t>T567</t>
  </si>
  <si>
    <t>T568</t>
  </si>
  <si>
    <t>T569</t>
  </si>
  <si>
    <t>T570</t>
  </si>
  <si>
    <t>T571</t>
  </si>
  <si>
    <t>T572</t>
  </si>
  <si>
    <t>T573</t>
  </si>
  <si>
    <t>T574</t>
  </si>
  <si>
    <t>T575</t>
  </si>
  <si>
    <t>T576</t>
  </si>
  <si>
    <t>T577</t>
  </si>
  <si>
    <t>T578</t>
  </si>
  <si>
    <t>T579</t>
  </si>
  <si>
    <t>T580</t>
  </si>
  <si>
    <t>T581</t>
  </si>
  <si>
    <t>T582</t>
  </si>
  <si>
    <t>T583</t>
  </si>
  <si>
    <t>T584</t>
  </si>
  <si>
    <t>T585</t>
  </si>
  <si>
    <t>T586</t>
  </si>
  <si>
    <t>T587</t>
  </si>
  <si>
    <t>T588</t>
  </si>
  <si>
    <t>T589</t>
  </si>
  <si>
    <t>T590</t>
  </si>
  <si>
    <t>T591</t>
  </si>
  <si>
    <t>T592</t>
  </si>
  <si>
    <t>T593</t>
  </si>
  <si>
    <t>T594</t>
  </si>
  <si>
    <t>T595</t>
  </si>
  <si>
    <t>T596</t>
  </si>
  <si>
    <t>T597</t>
  </si>
  <si>
    <t>T598</t>
  </si>
  <si>
    <t>T599</t>
  </si>
  <si>
    <t>T600</t>
  </si>
  <si>
    <t>T601</t>
  </si>
  <si>
    <t>T602</t>
  </si>
  <si>
    <t>T603</t>
  </si>
  <si>
    <t>T604</t>
  </si>
  <si>
    <t>T605</t>
  </si>
  <si>
    <t>T606</t>
  </si>
  <si>
    <t>T607</t>
  </si>
  <si>
    <t>T608</t>
  </si>
  <si>
    <t>T609</t>
  </si>
  <si>
    <t>T610</t>
  </si>
  <si>
    <t>T611</t>
  </si>
  <si>
    <t>T612</t>
  </si>
  <si>
    <t>T613</t>
  </si>
  <si>
    <t>T614</t>
  </si>
  <si>
    <t>T615</t>
  </si>
  <si>
    <t>T616</t>
  </si>
  <si>
    <t>T617</t>
  </si>
  <si>
    <t>T618</t>
  </si>
  <si>
    <t>T619</t>
  </si>
  <si>
    <t>T620</t>
  </si>
  <si>
    <t>T621</t>
  </si>
  <si>
    <t>T622</t>
  </si>
  <si>
    <t>T623</t>
  </si>
  <si>
    <t>T624</t>
  </si>
  <si>
    <t>T625</t>
  </si>
  <si>
    <t>T626</t>
  </si>
  <si>
    <t>T627</t>
  </si>
  <si>
    <t>T628</t>
  </si>
  <si>
    <t>T629</t>
  </si>
  <si>
    <t>T630</t>
  </si>
  <si>
    <t>T631</t>
  </si>
  <si>
    <t>T632</t>
  </si>
  <si>
    <t>T633</t>
  </si>
  <si>
    <t>T634</t>
  </si>
  <si>
    <t>T635</t>
  </si>
  <si>
    <t>T636</t>
  </si>
  <si>
    <t>T637</t>
  </si>
  <si>
    <t>T638</t>
  </si>
  <si>
    <t>T639</t>
  </si>
  <si>
    <t>T640</t>
  </si>
  <si>
    <t>T641</t>
  </si>
  <si>
    <t>T642</t>
  </si>
  <si>
    <t>T643</t>
  </si>
  <si>
    <t>T644</t>
  </si>
  <si>
    <t>T645</t>
  </si>
  <si>
    <t>T646</t>
  </si>
  <si>
    <t>T647</t>
  </si>
  <si>
    <t>T648</t>
  </si>
  <si>
    <t>T649</t>
  </si>
  <si>
    <t>T650</t>
  </si>
  <si>
    <t>T651</t>
  </si>
  <si>
    <t>T652</t>
  </si>
  <si>
    <t>T653</t>
  </si>
  <si>
    <t>T654</t>
  </si>
  <si>
    <t>T655</t>
  </si>
  <si>
    <t>T656</t>
  </si>
  <si>
    <t>T657</t>
  </si>
  <si>
    <t>T658</t>
  </si>
  <si>
    <t>T659</t>
  </si>
  <si>
    <t>T660</t>
  </si>
  <si>
    <t>T661</t>
  </si>
  <si>
    <t>T662</t>
  </si>
  <si>
    <t>T663</t>
  </si>
  <si>
    <t>T664</t>
  </si>
  <si>
    <t>T665</t>
  </si>
  <si>
    <t>T666</t>
  </si>
  <si>
    <t>T667</t>
  </si>
  <si>
    <t>T668</t>
  </si>
  <si>
    <t>T669</t>
  </si>
  <si>
    <t>T670</t>
  </si>
  <si>
    <t>T671</t>
  </si>
  <si>
    <t>T672</t>
  </si>
  <si>
    <t>T673</t>
  </si>
  <si>
    <t>T674</t>
  </si>
  <si>
    <t>T675</t>
  </si>
  <si>
    <t>T676</t>
  </si>
  <si>
    <t>T677</t>
  </si>
  <si>
    <t>T678</t>
  </si>
  <si>
    <t>T679</t>
  </si>
  <si>
    <t>T680</t>
  </si>
  <si>
    <t>T681</t>
  </si>
  <si>
    <t>T682</t>
  </si>
  <si>
    <t>T683</t>
  </si>
  <si>
    <t>T684</t>
  </si>
  <si>
    <t>T685</t>
  </si>
  <si>
    <t>T686</t>
  </si>
  <si>
    <t>T687</t>
  </si>
  <si>
    <t>T688</t>
  </si>
  <si>
    <t>T689</t>
  </si>
  <si>
    <t>T690</t>
  </si>
  <si>
    <t>T691</t>
  </si>
  <si>
    <t>T692</t>
  </si>
  <si>
    <t>T693</t>
  </si>
  <si>
    <t>T694</t>
  </si>
  <si>
    <t>T695</t>
  </si>
  <si>
    <t>T696</t>
  </si>
  <si>
    <t>T697</t>
  </si>
  <si>
    <t>T698</t>
  </si>
  <si>
    <t>T699</t>
  </si>
  <si>
    <t>T700</t>
  </si>
  <si>
    <t>T701</t>
  </si>
  <si>
    <t>T702</t>
  </si>
  <si>
    <t>T703</t>
  </si>
  <si>
    <t>T704</t>
  </si>
  <si>
    <t>T705</t>
  </si>
  <si>
    <t>T706</t>
  </si>
  <si>
    <t>T707</t>
  </si>
  <si>
    <t>T708</t>
  </si>
  <si>
    <t>T709</t>
  </si>
  <si>
    <t>T710</t>
  </si>
  <si>
    <t>T711</t>
  </si>
  <si>
    <t>T712</t>
  </si>
  <si>
    <t>T713</t>
  </si>
  <si>
    <t>T714</t>
  </si>
  <si>
    <t>T715</t>
  </si>
  <si>
    <t>T716</t>
  </si>
  <si>
    <t>T717</t>
  </si>
  <si>
    <t>T718</t>
  </si>
  <si>
    <t>T719</t>
  </si>
  <si>
    <t>T720</t>
  </si>
  <si>
    <t>T721</t>
  </si>
  <si>
    <t>T722</t>
  </si>
  <si>
    <t>T723</t>
  </si>
  <si>
    <t>T724</t>
  </si>
  <si>
    <t>T725</t>
  </si>
  <si>
    <t>T726</t>
  </si>
  <si>
    <t>T727</t>
  </si>
  <si>
    <t>T728</t>
  </si>
  <si>
    <t>T729</t>
  </si>
  <si>
    <t>T730</t>
  </si>
  <si>
    <t>T731</t>
  </si>
  <si>
    <t>T732</t>
  </si>
  <si>
    <t>T733</t>
  </si>
  <si>
    <t>T734</t>
  </si>
  <si>
    <t>T735</t>
  </si>
  <si>
    <t>T736</t>
  </si>
  <si>
    <t>T737</t>
  </si>
  <si>
    <t>T738</t>
  </si>
  <si>
    <t>T739</t>
  </si>
  <si>
    <t>T740</t>
  </si>
  <si>
    <t>T741</t>
  </si>
  <si>
    <t>T742</t>
  </si>
  <si>
    <t>T743</t>
  </si>
  <si>
    <t>T744</t>
  </si>
  <si>
    <t>T745</t>
  </si>
  <si>
    <t>T746</t>
  </si>
  <si>
    <t>T747</t>
  </si>
  <si>
    <t>T748</t>
  </si>
  <si>
    <t>T749</t>
  </si>
  <si>
    <t>T750</t>
  </si>
  <si>
    <t>T751</t>
  </si>
  <si>
    <t>T752</t>
  </si>
  <si>
    <t>T753</t>
  </si>
  <si>
    <t>T754</t>
  </si>
  <si>
    <t>T755</t>
  </si>
  <si>
    <t>T756</t>
  </si>
  <si>
    <t>T757</t>
  </si>
  <si>
    <t>T758</t>
  </si>
  <si>
    <t>T759</t>
  </si>
  <si>
    <t>T760</t>
  </si>
  <si>
    <t>T761</t>
  </si>
  <si>
    <t>T762</t>
  </si>
  <si>
    <t>T763</t>
  </si>
  <si>
    <t>T764</t>
  </si>
  <si>
    <t>T765</t>
  </si>
  <si>
    <t>T766</t>
  </si>
  <si>
    <t>T767</t>
  </si>
  <si>
    <t>T768</t>
  </si>
  <si>
    <t>T769</t>
  </si>
  <si>
    <t>T770</t>
  </si>
  <si>
    <t>T771</t>
  </si>
  <si>
    <t>T772</t>
  </si>
  <si>
    <t>T773</t>
  </si>
  <si>
    <t>T774</t>
  </si>
  <si>
    <t>T775</t>
  </si>
  <si>
    <t>T776</t>
  </si>
  <si>
    <t>T777</t>
  </si>
  <si>
    <t>T778</t>
  </si>
  <si>
    <t>T779</t>
  </si>
  <si>
    <t>T780</t>
  </si>
  <si>
    <t>T781</t>
  </si>
  <si>
    <t>T782</t>
  </si>
  <si>
    <t>T783</t>
  </si>
  <si>
    <t>T784</t>
  </si>
  <si>
    <t>T785</t>
  </si>
  <si>
    <t>T786</t>
  </si>
  <si>
    <t>T787</t>
  </si>
  <si>
    <t>T788</t>
  </si>
  <si>
    <t>T789</t>
  </si>
  <si>
    <t>T790</t>
  </si>
  <si>
    <t>T791</t>
  </si>
  <si>
    <t>T792</t>
  </si>
  <si>
    <t>T793</t>
  </si>
  <si>
    <t>T794</t>
  </si>
  <si>
    <t>T795</t>
  </si>
  <si>
    <t>T796</t>
  </si>
  <si>
    <t>T797</t>
  </si>
  <si>
    <t>T798</t>
  </si>
  <si>
    <t>T799</t>
  </si>
  <si>
    <t>T800</t>
  </si>
  <si>
    <t>T801</t>
  </si>
  <si>
    <t>T802</t>
  </si>
  <si>
    <t>T803</t>
  </si>
  <si>
    <t>T804</t>
  </si>
  <si>
    <t>T805</t>
  </si>
  <si>
    <t>T806</t>
  </si>
  <si>
    <t>T807</t>
  </si>
  <si>
    <t>T808</t>
  </si>
  <si>
    <t>T809</t>
  </si>
  <si>
    <t>T810</t>
  </si>
  <si>
    <t>T811</t>
  </si>
  <si>
    <t>T812</t>
  </si>
  <si>
    <t>T813</t>
  </si>
  <si>
    <t>T814</t>
  </si>
  <si>
    <t>T815</t>
  </si>
  <si>
    <t>T816</t>
  </si>
  <si>
    <t>T817</t>
  </si>
  <si>
    <t>T818</t>
  </si>
  <si>
    <t>T819</t>
  </si>
  <si>
    <t>T820</t>
  </si>
  <si>
    <t>T821</t>
  </si>
  <si>
    <t>T822</t>
  </si>
  <si>
    <t>T823</t>
  </si>
  <si>
    <t>T824</t>
  </si>
  <si>
    <t>T825</t>
  </si>
  <si>
    <t>T826</t>
  </si>
  <si>
    <t>T827</t>
  </si>
  <si>
    <t>T828</t>
  </si>
  <si>
    <t>T829</t>
  </si>
  <si>
    <t>T830</t>
  </si>
  <si>
    <t>T831</t>
  </si>
  <si>
    <t>T832</t>
  </si>
  <si>
    <t>T833</t>
  </si>
  <si>
    <t>T834</t>
  </si>
  <si>
    <t>T835</t>
  </si>
  <si>
    <t>T836</t>
  </si>
  <si>
    <t>T837</t>
  </si>
  <si>
    <t>T838</t>
  </si>
  <si>
    <t>T839</t>
  </si>
  <si>
    <t>T840</t>
  </si>
  <si>
    <t>T841</t>
  </si>
  <si>
    <t>T842</t>
  </si>
  <si>
    <t>T843</t>
  </si>
  <si>
    <t>T844</t>
  </si>
  <si>
    <t>T845</t>
  </si>
  <si>
    <t>T846</t>
  </si>
  <si>
    <t>T847</t>
  </si>
  <si>
    <t>T848</t>
  </si>
  <si>
    <t>T849</t>
  </si>
  <si>
    <t>T850</t>
  </si>
  <si>
    <t>T851</t>
  </si>
  <si>
    <t>T852</t>
  </si>
  <si>
    <t>T853</t>
  </si>
  <si>
    <t>T854</t>
  </si>
  <si>
    <t>T855</t>
  </si>
  <si>
    <t>T856</t>
  </si>
  <si>
    <t>T857</t>
  </si>
  <si>
    <t>T858</t>
  </si>
  <si>
    <t>T859</t>
  </si>
  <si>
    <t>T860</t>
  </si>
  <si>
    <t>T861</t>
  </si>
  <si>
    <t>T862</t>
  </si>
  <si>
    <t>T863</t>
  </si>
  <si>
    <t>T864</t>
  </si>
  <si>
    <t>T865</t>
  </si>
  <si>
    <t>T866</t>
  </si>
  <si>
    <t>T867</t>
  </si>
  <si>
    <t>T868</t>
  </si>
  <si>
    <t>T869</t>
  </si>
  <si>
    <t>T870</t>
  </si>
  <si>
    <t>T871</t>
  </si>
  <si>
    <t>T872</t>
  </si>
  <si>
    <t>T873</t>
  </si>
  <si>
    <t>T874</t>
  </si>
  <si>
    <t>T875</t>
  </si>
  <si>
    <t>T876</t>
  </si>
  <si>
    <t>T877</t>
  </si>
  <si>
    <t>T878</t>
  </si>
  <si>
    <t>T879</t>
  </si>
  <si>
    <t>T880</t>
  </si>
  <si>
    <t>T881</t>
  </si>
  <si>
    <t>T882</t>
  </si>
  <si>
    <t>T883</t>
  </si>
  <si>
    <t>T884</t>
  </si>
  <si>
    <t>T885</t>
  </si>
  <si>
    <t>T886</t>
  </si>
  <si>
    <t>T887</t>
  </si>
  <si>
    <t>T888</t>
  </si>
  <si>
    <t>T889</t>
  </si>
  <si>
    <t>T890</t>
  </si>
  <si>
    <t>T891</t>
  </si>
  <si>
    <t>T892</t>
  </si>
  <si>
    <t>T893</t>
  </si>
  <si>
    <t>T894</t>
  </si>
  <si>
    <t>T895</t>
  </si>
  <si>
    <t>T896</t>
  </si>
  <si>
    <t>T897</t>
  </si>
  <si>
    <t>T898</t>
  </si>
  <si>
    <t>T899</t>
  </si>
  <si>
    <t>T900</t>
  </si>
  <si>
    <t>T901</t>
  </si>
  <si>
    <t>T902</t>
  </si>
  <si>
    <t>T903</t>
  </si>
  <si>
    <t>T904</t>
  </si>
  <si>
    <t>T905</t>
  </si>
  <si>
    <t>T906</t>
  </si>
  <si>
    <t>T907</t>
  </si>
  <si>
    <t>T908</t>
  </si>
  <si>
    <t>T909</t>
  </si>
  <si>
    <t>T910</t>
  </si>
  <si>
    <t>T911</t>
  </si>
  <si>
    <t>T912</t>
  </si>
  <si>
    <t>T913</t>
  </si>
  <si>
    <t>T914</t>
  </si>
  <si>
    <t>T915</t>
  </si>
  <si>
    <t>T916</t>
  </si>
  <si>
    <t>T917</t>
  </si>
  <si>
    <t>T918</t>
  </si>
  <si>
    <t>T919</t>
  </si>
  <si>
    <t>T920</t>
  </si>
  <si>
    <t>T921</t>
  </si>
  <si>
    <t>T922</t>
  </si>
  <si>
    <t>T923</t>
  </si>
  <si>
    <t>T924</t>
  </si>
  <si>
    <t>T925</t>
  </si>
  <si>
    <t>T926</t>
  </si>
  <si>
    <t>T927</t>
  </si>
  <si>
    <t>T928</t>
  </si>
  <si>
    <t>T929</t>
  </si>
  <si>
    <t>T930</t>
  </si>
  <si>
    <t>T931</t>
  </si>
  <si>
    <t>T932</t>
  </si>
  <si>
    <t>T933</t>
  </si>
  <si>
    <t>T934</t>
  </si>
  <si>
    <t>T935</t>
  </si>
  <si>
    <t>T936</t>
  </si>
  <si>
    <t>T937</t>
  </si>
  <si>
    <t>T938</t>
  </si>
  <si>
    <t>T939</t>
  </si>
  <si>
    <t>T940</t>
  </si>
  <si>
    <t>T941</t>
  </si>
  <si>
    <t>T942</t>
  </si>
  <si>
    <t>T943</t>
  </si>
  <si>
    <t>T944</t>
  </si>
  <si>
    <t>T945</t>
  </si>
  <si>
    <t>T946</t>
  </si>
  <si>
    <t>T947</t>
  </si>
  <si>
    <t>T948</t>
  </si>
  <si>
    <t>T949</t>
  </si>
  <si>
    <t>T950</t>
  </si>
  <si>
    <t>T951</t>
  </si>
  <si>
    <t>T952</t>
  </si>
  <si>
    <t>T953</t>
  </si>
  <si>
    <t>T954</t>
  </si>
  <si>
    <t>T955</t>
  </si>
  <si>
    <t>T956</t>
  </si>
  <si>
    <t>T957</t>
  </si>
  <si>
    <t>T958</t>
  </si>
  <si>
    <t>T959</t>
  </si>
  <si>
    <t>T960</t>
  </si>
  <si>
    <t>T961</t>
  </si>
  <si>
    <t>T962</t>
  </si>
  <si>
    <t>T963</t>
  </si>
  <si>
    <t>T964</t>
  </si>
  <si>
    <t>T965</t>
  </si>
  <si>
    <t>T966</t>
  </si>
  <si>
    <t>T967</t>
  </si>
  <si>
    <t>T968</t>
  </si>
  <si>
    <t>T969</t>
  </si>
  <si>
    <t>T970</t>
  </si>
  <si>
    <t>T971</t>
  </si>
  <si>
    <t>T972</t>
  </si>
  <si>
    <t>T973</t>
  </si>
  <si>
    <t>T974</t>
  </si>
  <si>
    <t>T975</t>
  </si>
  <si>
    <t>T976</t>
  </si>
  <si>
    <t>T977</t>
  </si>
  <si>
    <t>T978</t>
  </si>
  <si>
    <t>T979</t>
  </si>
  <si>
    <t>T980</t>
  </si>
  <si>
    <t>T981</t>
  </si>
  <si>
    <t>T982</t>
  </si>
  <si>
    <t>T983</t>
  </si>
  <si>
    <t>T984</t>
  </si>
  <si>
    <t>T985</t>
  </si>
  <si>
    <t>T986</t>
  </si>
  <si>
    <t>T987</t>
  </si>
  <si>
    <t>T988</t>
  </si>
  <si>
    <t>T989</t>
  </si>
  <si>
    <t>T990</t>
  </si>
  <si>
    <t>T991</t>
  </si>
  <si>
    <t>T992</t>
  </si>
  <si>
    <t>T993</t>
  </si>
  <si>
    <t>T994</t>
  </si>
  <si>
    <t>T995</t>
  </si>
  <si>
    <t>T996</t>
  </si>
  <si>
    <t>T997</t>
  </si>
  <si>
    <t>T998</t>
  </si>
  <si>
    <t>T999</t>
  </si>
  <si>
    <t>T1000</t>
  </si>
  <si>
    <t>T1001</t>
  </si>
  <si>
    <t>T1002</t>
  </si>
  <si>
    <t>T1003</t>
  </si>
  <si>
    <t>T1004</t>
  </si>
  <si>
    <t>T1005</t>
  </si>
  <si>
    <t>T1006</t>
  </si>
  <si>
    <t>T1007</t>
  </si>
  <si>
    <t>T1008</t>
  </si>
  <si>
    <t>T1009</t>
  </si>
  <si>
    <t>T1010</t>
  </si>
  <si>
    <t>T1011</t>
  </si>
  <si>
    <t>T1012</t>
  </si>
  <si>
    <t>T1013</t>
  </si>
  <si>
    <t>T1014</t>
  </si>
  <si>
    <t>T1015</t>
  </si>
  <si>
    <t>T1016</t>
  </si>
  <si>
    <t>T1017</t>
  </si>
  <si>
    <t>T1018</t>
  </si>
  <si>
    <t>T1019</t>
  </si>
  <si>
    <t>T1020</t>
  </si>
  <si>
    <t>T1021</t>
  </si>
  <si>
    <t>T1022</t>
  </si>
  <si>
    <t>T1023</t>
  </si>
  <si>
    <t>T1024</t>
  </si>
  <si>
    <t>T1025</t>
  </si>
  <si>
    <t>T1026</t>
  </si>
  <si>
    <t>T1027</t>
  </si>
  <si>
    <t>T1028</t>
  </si>
  <si>
    <t>T1029</t>
  </si>
  <si>
    <t>T1030</t>
  </si>
  <si>
    <t>T1031</t>
  </si>
  <si>
    <t>T1032</t>
  </si>
  <si>
    <t>T1033</t>
  </si>
  <si>
    <t>T1034</t>
  </si>
  <si>
    <t>T1035</t>
  </si>
  <si>
    <t>T1036</t>
  </si>
  <si>
    <t>T1037</t>
  </si>
  <si>
    <t>T1038</t>
  </si>
  <si>
    <t>T1039</t>
  </si>
  <si>
    <t>T1040</t>
  </si>
  <si>
    <t>T1041</t>
  </si>
  <si>
    <t>T1042</t>
  </si>
  <si>
    <t>T1043</t>
  </si>
  <si>
    <t>T1044</t>
  </si>
  <si>
    <t>T1045</t>
  </si>
  <si>
    <t>T1046</t>
  </si>
  <si>
    <t>T1047</t>
  </si>
  <si>
    <t>T1048</t>
  </si>
  <si>
    <t>T1049</t>
  </si>
  <si>
    <t>T1050</t>
  </si>
  <si>
    <t>T1051</t>
  </si>
  <si>
    <t>T1052</t>
  </si>
  <si>
    <t>T1053</t>
  </si>
  <si>
    <t>T1054</t>
  </si>
  <si>
    <t>T1055</t>
  </si>
  <si>
    <t>T1056</t>
  </si>
  <si>
    <t>T1057</t>
  </si>
  <si>
    <t>T1058</t>
  </si>
  <si>
    <t>T1059</t>
  </si>
  <si>
    <t>T1060</t>
  </si>
  <si>
    <t>T1061</t>
  </si>
  <si>
    <t>T1062</t>
  </si>
  <si>
    <t>T1063</t>
  </si>
  <si>
    <t>T1064</t>
  </si>
  <si>
    <t>T1065</t>
  </si>
  <si>
    <t>T1066</t>
  </si>
  <si>
    <t>T1067</t>
  </si>
  <si>
    <t>T1068</t>
  </si>
  <si>
    <t>T1069</t>
  </si>
  <si>
    <t>T1070</t>
  </si>
  <si>
    <t>T1071</t>
  </si>
  <si>
    <t>T1072</t>
  </si>
  <si>
    <t>T1073</t>
  </si>
  <si>
    <t>T1074</t>
  </si>
  <si>
    <t>T1075</t>
  </si>
  <si>
    <t>T1076</t>
  </si>
  <si>
    <t>T1077</t>
  </si>
  <si>
    <t>T1078</t>
  </si>
  <si>
    <t>T1079</t>
  </si>
  <si>
    <t>T1080</t>
  </si>
  <si>
    <t>T1081</t>
  </si>
  <si>
    <t>T1082</t>
  </si>
  <si>
    <t>T1083</t>
  </si>
  <si>
    <t>T1084</t>
  </si>
  <si>
    <t>T1085</t>
  </si>
  <si>
    <t>T1086</t>
  </si>
  <si>
    <t>T1087</t>
  </si>
  <si>
    <t>T1088</t>
  </si>
  <si>
    <t>T1089</t>
  </si>
  <si>
    <t>T1090</t>
  </si>
  <si>
    <t>T1091</t>
  </si>
  <si>
    <t>T1092</t>
  </si>
  <si>
    <t>T1093</t>
  </si>
  <si>
    <t>T1094</t>
  </si>
  <si>
    <t>T1095</t>
  </si>
  <si>
    <t>T1096</t>
  </si>
  <si>
    <t>T1097</t>
  </si>
  <si>
    <t>T1098</t>
  </si>
  <si>
    <t>T1099</t>
  </si>
  <si>
    <t>T1100</t>
  </si>
  <si>
    <t>T1101</t>
  </si>
  <si>
    <t>T1102</t>
  </si>
  <si>
    <t>T1103</t>
  </si>
  <si>
    <t>T1104</t>
  </si>
  <si>
    <t>T1105</t>
  </si>
  <si>
    <t>T1106</t>
  </si>
  <si>
    <t>T1107</t>
  </si>
  <si>
    <t>T1108</t>
  </si>
  <si>
    <t>T1109</t>
  </si>
  <si>
    <t>T1110</t>
  </si>
  <si>
    <t>T1111</t>
  </si>
  <si>
    <t>T1112</t>
  </si>
  <si>
    <t>T1113</t>
  </si>
  <si>
    <t>T1114</t>
  </si>
  <si>
    <t>T1115</t>
  </si>
  <si>
    <t>T1116</t>
  </si>
  <si>
    <t>T1117</t>
  </si>
  <si>
    <t>T1118</t>
  </si>
  <si>
    <t>T1119</t>
  </si>
  <si>
    <t>T1120</t>
  </si>
  <si>
    <t>T1121</t>
  </si>
  <si>
    <t>T1122</t>
  </si>
  <si>
    <t>T1123</t>
  </si>
  <si>
    <t>T1124</t>
  </si>
  <si>
    <t>T1125</t>
  </si>
  <si>
    <t>T1126</t>
  </si>
  <si>
    <t>T1127</t>
  </si>
  <si>
    <t>T1128</t>
  </si>
  <si>
    <t>T1129</t>
  </si>
  <si>
    <t>T1130</t>
  </si>
  <si>
    <t>T1131</t>
  </si>
  <si>
    <t>T1132</t>
  </si>
  <si>
    <t>T1133</t>
  </si>
  <si>
    <t>T1134</t>
  </si>
  <si>
    <t>T1135</t>
  </si>
  <si>
    <t>T1136</t>
  </si>
  <si>
    <t>T1137</t>
  </si>
  <si>
    <t>T1138</t>
  </si>
  <si>
    <t>T1139</t>
  </si>
  <si>
    <t>T1140</t>
  </si>
  <si>
    <t>T1141</t>
  </si>
  <si>
    <t>T1142</t>
  </si>
  <si>
    <t>T1143</t>
  </si>
  <si>
    <t>T1144</t>
  </si>
  <si>
    <t>T1145</t>
  </si>
  <si>
    <t>T1146</t>
  </si>
  <si>
    <t>T1147</t>
  </si>
  <si>
    <t>T1148</t>
  </si>
  <si>
    <t>T1149</t>
  </si>
  <si>
    <t>T1150</t>
  </si>
  <si>
    <t>T1151</t>
  </si>
  <si>
    <t>T1152</t>
  </si>
  <si>
    <t>T1153</t>
  </si>
  <si>
    <t>T1154</t>
  </si>
  <si>
    <t>T1155</t>
  </si>
  <si>
    <t>T1156</t>
  </si>
  <si>
    <t>T1157</t>
  </si>
  <si>
    <t>T1158</t>
  </si>
  <si>
    <t>T1159</t>
  </si>
  <si>
    <t>T1160</t>
  </si>
  <si>
    <t>T1161</t>
  </si>
  <si>
    <t>T1162</t>
  </si>
  <si>
    <t>T1163</t>
  </si>
  <si>
    <t>T1164</t>
  </si>
  <si>
    <t>T1165</t>
  </si>
  <si>
    <t>T1166</t>
  </si>
  <si>
    <t>T1167</t>
  </si>
  <si>
    <t>T1168</t>
  </si>
  <si>
    <t>T1169</t>
  </si>
  <si>
    <t>T1170</t>
  </si>
  <si>
    <t>T1171</t>
  </si>
  <si>
    <t>T1172</t>
  </si>
  <si>
    <t>T1173</t>
  </si>
  <si>
    <t>T1174</t>
  </si>
  <si>
    <t>T1175</t>
  </si>
  <si>
    <t>T1176</t>
  </si>
  <si>
    <t>T1177</t>
  </si>
  <si>
    <t>T1178</t>
  </si>
  <si>
    <t>T1179</t>
  </si>
  <si>
    <t>T1180</t>
  </si>
  <si>
    <t>T1181</t>
  </si>
  <si>
    <t>T1182</t>
  </si>
  <si>
    <t>T1183</t>
  </si>
  <si>
    <t>T1184</t>
  </si>
  <si>
    <t>T1185</t>
  </si>
  <si>
    <t>T1186</t>
  </si>
  <si>
    <t>T1187</t>
  </si>
  <si>
    <t>T1188</t>
  </si>
  <si>
    <t>T1189</t>
  </si>
  <si>
    <t>T1190</t>
  </si>
  <si>
    <t>T1191</t>
  </si>
  <si>
    <t>T1192</t>
  </si>
  <si>
    <t>T1193</t>
  </si>
  <si>
    <t>T1194</t>
  </si>
  <si>
    <t>T1195</t>
  </si>
  <si>
    <t>T1196</t>
  </si>
  <si>
    <t>T1197</t>
  </si>
  <si>
    <t>T1198</t>
  </si>
  <si>
    <t>T1199</t>
  </si>
  <si>
    <t>T1200</t>
  </si>
  <si>
    <t>T1201</t>
  </si>
  <si>
    <t>T1202</t>
  </si>
  <si>
    <t>T1203</t>
  </si>
  <si>
    <t>T1204</t>
  </si>
  <si>
    <t>T1205</t>
  </si>
  <si>
    <t>T1206</t>
  </si>
  <si>
    <t>T1207</t>
  </si>
  <si>
    <t>T1208</t>
  </si>
  <si>
    <t>T1209</t>
  </si>
  <si>
    <t>T1210</t>
  </si>
  <si>
    <t>T1211</t>
  </si>
  <si>
    <t>T1212</t>
  </si>
  <si>
    <t>T1213</t>
  </si>
  <si>
    <t>T1214</t>
  </si>
  <si>
    <t>T1215</t>
  </si>
  <si>
    <t>T1216</t>
  </si>
  <si>
    <t>T1217</t>
  </si>
  <si>
    <t>T1218</t>
  </si>
  <si>
    <t>T1219</t>
  </si>
  <si>
    <t>T1220</t>
  </si>
  <si>
    <t>T1221</t>
  </si>
  <si>
    <t>T1222</t>
  </si>
  <si>
    <t>T1223</t>
  </si>
  <si>
    <t>T1224</t>
  </si>
  <si>
    <t>T1225</t>
  </si>
  <si>
    <t>T1226</t>
  </si>
  <si>
    <t>T1227</t>
  </si>
  <si>
    <t>T1228</t>
  </si>
  <si>
    <t>T1229</t>
  </si>
  <si>
    <t>T1230</t>
  </si>
  <si>
    <t>T1231</t>
  </si>
  <si>
    <t>T1232</t>
  </si>
  <si>
    <t>T1233</t>
  </si>
  <si>
    <t>T1234</t>
  </si>
  <si>
    <t>T1235</t>
  </si>
  <si>
    <t>T1236</t>
  </si>
  <si>
    <t>T1237</t>
  </si>
  <si>
    <t>T1238</t>
  </si>
  <si>
    <t>T1239</t>
  </si>
  <si>
    <t>T1240</t>
  </si>
  <si>
    <t>T1241</t>
  </si>
  <si>
    <t>T1242</t>
  </si>
  <si>
    <t>T1243</t>
  </si>
  <si>
    <t>T1244</t>
  </si>
  <si>
    <t>T1245</t>
  </si>
  <si>
    <t>T1246</t>
  </si>
  <si>
    <t>T1247</t>
  </si>
  <si>
    <t>T1248</t>
  </si>
  <si>
    <t>T1249</t>
  </si>
  <si>
    <t>T1250</t>
  </si>
  <si>
    <t>T1251</t>
  </si>
  <si>
    <t>T1252</t>
  </si>
  <si>
    <t>T1253</t>
  </si>
  <si>
    <t>T1254</t>
  </si>
  <si>
    <t>T1255</t>
  </si>
  <si>
    <t>T1256</t>
  </si>
  <si>
    <t>T1257</t>
  </si>
  <si>
    <t>T1258</t>
  </si>
  <si>
    <t>T1259</t>
  </si>
  <si>
    <t>T1260</t>
  </si>
  <si>
    <t>T1261</t>
  </si>
  <si>
    <t>T1262</t>
  </si>
  <si>
    <t>T1263</t>
  </si>
  <si>
    <t>T1264</t>
  </si>
  <si>
    <t>T1265</t>
  </si>
  <si>
    <t>T1266</t>
  </si>
  <si>
    <t>T1267</t>
  </si>
  <si>
    <t>T1268</t>
  </si>
  <si>
    <t>T1269</t>
  </si>
  <si>
    <t>T1270</t>
  </si>
  <si>
    <t>T1271</t>
  </si>
  <si>
    <t>T1272</t>
  </si>
  <si>
    <t>T1273</t>
  </si>
  <si>
    <t>T1274</t>
  </si>
  <si>
    <t>T1275</t>
  </si>
  <si>
    <t>T1276</t>
  </si>
  <si>
    <t>T1277</t>
  </si>
  <si>
    <t>T1278</t>
  </si>
  <si>
    <t>T1279</t>
  </si>
  <si>
    <t>T1280</t>
  </si>
  <si>
    <t>T1281</t>
  </si>
  <si>
    <t>T1282</t>
  </si>
  <si>
    <t>T1283</t>
  </si>
  <si>
    <t>T1284</t>
  </si>
  <si>
    <t>T1285</t>
  </si>
  <si>
    <t>T1286</t>
  </si>
  <si>
    <t>T1287</t>
  </si>
  <si>
    <t>T1288</t>
  </si>
  <si>
    <t>T1289</t>
  </si>
  <si>
    <t>T1290</t>
  </si>
  <si>
    <t>T1291</t>
  </si>
  <si>
    <t>T1292</t>
  </si>
  <si>
    <t>T1293</t>
  </si>
  <si>
    <t>T1294</t>
  </si>
  <si>
    <t>T1295</t>
  </si>
  <si>
    <t>T1296</t>
  </si>
  <si>
    <t>T1297</t>
  </si>
  <si>
    <t>T1298</t>
  </si>
  <si>
    <t>T1299</t>
  </si>
  <si>
    <t>T1300</t>
  </si>
  <si>
    <t>T1301</t>
  </si>
  <si>
    <t>T1302</t>
  </si>
  <si>
    <t>T1303</t>
  </si>
  <si>
    <t>T1304</t>
  </si>
  <si>
    <t>T1305</t>
  </si>
  <si>
    <t>T1306</t>
  </si>
  <si>
    <t>T1307</t>
  </si>
  <si>
    <t>T1308</t>
  </si>
  <si>
    <t>T1309</t>
  </si>
  <si>
    <t>T1310</t>
  </si>
  <si>
    <t>T1311</t>
  </si>
  <si>
    <t>T1312</t>
  </si>
  <si>
    <t>T1313</t>
  </si>
  <si>
    <t>T1314</t>
  </si>
  <si>
    <t>T1315</t>
  </si>
  <si>
    <t>T1316</t>
  </si>
  <si>
    <t>T1317</t>
  </si>
  <si>
    <t>T1318</t>
  </si>
  <si>
    <t>T1319</t>
  </si>
  <si>
    <t>T1320</t>
  </si>
  <si>
    <t>T1321</t>
  </si>
  <si>
    <t>T1322</t>
  </si>
  <si>
    <t>T1323</t>
  </si>
  <si>
    <t>T1324</t>
  </si>
  <si>
    <t>T1325</t>
  </si>
  <si>
    <t>T1326</t>
  </si>
  <si>
    <t>T1327</t>
  </si>
  <si>
    <t>T1328</t>
  </si>
  <si>
    <t>T1329</t>
  </si>
  <si>
    <t>T1330</t>
  </si>
  <si>
    <t>T1331</t>
  </si>
  <si>
    <t>T1332</t>
  </si>
  <si>
    <t>T1333</t>
  </si>
  <si>
    <t>T1334</t>
  </si>
  <si>
    <t>T1335</t>
  </si>
  <si>
    <t>T1336</t>
  </si>
  <si>
    <t>T1337</t>
  </si>
  <si>
    <t>T1338</t>
  </si>
  <si>
    <t>T1339</t>
  </si>
  <si>
    <t>T1340</t>
  </si>
  <si>
    <t>T1341</t>
  </si>
  <si>
    <t>T1342</t>
  </si>
  <si>
    <t>T1343</t>
  </si>
  <si>
    <t>T1344</t>
  </si>
  <si>
    <t>T1345</t>
  </si>
  <si>
    <t>T1346</t>
  </si>
  <si>
    <t>T1347</t>
  </si>
  <si>
    <t>T1348</t>
  </si>
  <si>
    <t>T1349</t>
  </si>
  <si>
    <t>T1350</t>
  </si>
  <si>
    <t>T1351</t>
  </si>
  <si>
    <t>T1352</t>
  </si>
  <si>
    <t>T1353</t>
  </si>
  <si>
    <t>T1354</t>
  </si>
  <si>
    <t>T1355</t>
  </si>
  <si>
    <t>T1356</t>
  </si>
  <si>
    <t>T1357</t>
  </si>
  <si>
    <t>T1358</t>
  </si>
  <si>
    <t>T1359</t>
  </si>
  <si>
    <t>T1360</t>
  </si>
  <si>
    <t>T1361</t>
  </si>
  <si>
    <t>T1362</t>
  </si>
  <si>
    <t>T1363</t>
  </si>
  <si>
    <t>T1364</t>
  </si>
  <si>
    <t>T1365</t>
  </si>
  <si>
    <t>T1366</t>
  </si>
  <si>
    <t>T1367</t>
  </si>
  <si>
    <t>T1368</t>
  </si>
  <si>
    <t>T1369</t>
  </si>
  <si>
    <t>T1370</t>
  </si>
  <si>
    <t>T1371</t>
  </si>
  <si>
    <t>T1372</t>
  </si>
  <si>
    <t>T1373</t>
  </si>
  <si>
    <t>T1374</t>
  </si>
  <si>
    <t>T1375</t>
  </si>
  <si>
    <t>T1376</t>
  </si>
  <si>
    <t>T1377</t>
  </si>
  <si>
    <t>T1378</t>
  </si>
  <si>
    <t>T1379</t>
  </si>
  <si>
    <t>T1380</t>
  </si>
  <si>
    <t>T1381</t>
  </si>
  <si>
    <t>T1382</t>
  </si>
  <si>
    <t>T1383</t>
  </si>
  <si>
    <t>T1384</t>
  </si>
  <si>
    <t>T1385</t>
  </si>
  <si>
    <t>T1386</t>
  </si>
  <si>
    <t>T1387</t>
  </si>
  <si>
    <t>T1388</t>
  </si>
  <si>
    <t>T1389</t>
  </si>
  <si>
    <t>T1390</t>
  </si>
  <si>
    <t>T1391</t>
  </si>
  <si>
    <t>T1392</t>
  </si>
  <si>
    <t>T1393</t>
  </si>
  <si>
    <t>T1394</t>
  </si>
  <si>
    <t>T1395</t>
  </si>
  <si>
    <t>T1396</t>
  </si>
  <si>
    <t>T1397</t>
  </si>
  <si>
    <t>T1398</t>
  </si>
  <si>
    <t>T1399</t>
  </si>
  <si>
    <t>T1400</t>
  </si>
  <si>
    <t>T1401</t>
  </si>
  <si>
    <t>T1402</t>
  </si>
  <si>
    <t>T1403</t>
  </si>
  <si>
    <t>T1404</t>
  </si>
  <si>
    <t>T1405</t>
  </si>
  <si>
    <t>T1406</t>
  </si>
  <si>
    <t>T1407</t>
  </si>
  <si>
    <t>T1408</t>
  </si>
  <si>
    <t>T1409</t>
  </si>
  <si>
    <t>T1410</t>
  </si>
  <si>
    <t>T1411</t>
  </si>
  <si>
    <t>T1412</t>
  </si>
  <si>
    <t>T1413</t>
  </si>
  <si>
    <t>T1414</t>
  </si>
  <si>
    <t>T1415</t>
  </si>
  <si>
    <t>T1416</t>
  </si>
  <si>
    <t>T1417</t>
  </si>
  <si>
    <t>T1418</t>
  </si>
  <si>
    <t>T1419</t>
  </si>
  <si>
    <t>T1420</t>
  </si>
  <si>
    <t>T1421</t>
  </si>
  <si>
    <t>T1422</t>
  </si>
  <si>
    <t>T1423</t>
  </si>
  <si>
    <t>T1424</t>
  </si>
  <si>
    <t>T1425</t>
  </si>
  <si>
    <t>T1426</t>
  </si>
  <si>
    <t>T1427</t>
  </si>
  <si>
    <t>T1428</t>
  </si>
  <si>
    <t>T1429</t>
  </si>
  <si>
    <t>T1430</t>
  </si>
  <si>
    <t>T1431</t>
  </si>
  <si>
    <t>T1432</t>
  </si>
  <si>
    <t>T1433</t>
  </si>
  <si>
    <t>T1434</t>
  </si>
  <si>
    <t>T1435</t>
  </si>
  <si>
    <t>T1436</t>
  </si>
  <si>
    <t>T1437</t>
  </si>
  <si>
    <t>T1438</t>
  </si>
  <si>
    <t>T1439</t>
  </si>
  <si>
    <t>T1440</t>
  </si>
  <si>
    <t>T1441</t>
  </si>
  <si>
    <t>T1442</t>
  </si>
  <si>
    <t>T1443</t>
  </si>
  <si>
    <t>T1444</t>
  </si>
  <si>
    <t>T1445</t>
  </si>
  <si>
    <t>T1446</t>
  </si>
  <si>
    <t>T1447</t>
  </si>
  <si>
    <t>T1448</t>
  </si>
  <si>
    <t>T1449</t>
  </si>
  <si>
    <t>T1450</t>
  </si>
  <si>
    <t>T1451</t>
  </si>
  <si>
    <t>T1452</t>
  </si>
  <si>
    <t>T1453</t>
  </si>
  <si>
    <t>T1454</t>
  </si>
  <si>
    <t>T1455</t>
  </si>
  <si>
    <t>T1456</t>
  </si>
  <si>
    <t>T1457</t>
  </si>
  <si>
    <t>T1458</t>
  </si>
  <si>
    <t>T1459</t>
  </si>
  <si>
    <t>T1460</t>
  </si>
  <si>
    <t>T1461</t>
  </si>
  <si>
    <t>T1462</t>
  </si>
  <si>
    <t>T1463</t>
  </si>
  <si>
    <t>T1464</t>
  </si>
  <si>
    <t>T1465</t>
  </si>
  <si>
    <t>T1466</t>
  </si>
  <si>
    <t>T1467</t>
  </si>
  <si>
    <t>T1468</t>
  </si>
  <si>
    <t>T1469</t>
  </si>
  <si>
    <t>T1470</t>
  </si>
  <si>
    <t>T1471</t>
  </si>
  <si>
    <t>T1472</t>
  </si>
  <si>
    <t>T1473</t>
  </si>
  <si>
    <t>T1474</t>
  </si>
  <si>
    <t>T1475</t>
  </si>
  <si>
    <t>T1476</t>
  </si>
  <si>
    <t>T1477</t>
  </si>
  <si>
    <t>T1478</t>
  </si>
  <si>
    <t>T1479</t>
  </si>
  <si>
    <t>T1480</t>
  </si>
  <si>
    <t>T1481</t>
  </si>
  <si>
    <t>T1482</t>
  </si>
  <si>
    <t>T1483</t>
  </si>
  <si>
    <t>T1484</t>
  </si>
  <si>
    <t>T1485</t>
  </si>
  <si>
    <t>T1486</t>
  </si>
  <si>
    <t>T1487</t>
  </si>
  <si>
    <t>T1488</t>
  </si>
  <si>
    <t>T1489</t>
  </si>
  <si>
    <t>T1490</t>
  </si>
  <si>
    <t>T1491</t>
  </si>
  <si>
    <t>T1492</t>
  </si>
  <si>
    <t>T1493</t>
  </si>
  <si>
    <t>T1494</t>
  </si>
  <si>
    <t>T1495</t>
  </si>
  <si>
    <t>T1496</t>
  </si>
  <si>
    <t>T1497</t>
  </si>
  <si>
    <t>T1498</t>
  </si>
  <si>
    <t>T1499</t>
  </si>
  <si>
    <t>T1500</t>
  </si>
  <si>
    <t>T1501</t>
  </si>
  <si>
    <t>T1502</t>
  </si>
  <si>
    <t>T1503</t>
  </si>
  <si>
    <t>T1504</t>
  </si>
  <si>
    <t>T1505</t>
  </si>
  <si>
    <t>T1506</t>
  </si>
  <si>
    <t>T1507</t>
  </si>
  <si>
    <t>T1508</t>
  </si>
  <si>
    <t>T1509</t>
  </si>
  <si>
    <t>T1510</t>
  </si>
  <si>
    <t>T1511</t>
  </si>
  <si>
    <t>T1512</t>
  </si>
  <si>
    <t>T1513</t>
  </si>
  <si>
    <t>T1514</t>
  </si>
  <si>
    <t>T1515</t>
  </si>
  <si>
    <t>T1516</t>
  </si>
  <si>
    <t>T1517</t>
  </si>
  <si>
    <t>T1518</t>
  </si>
  <si>
    <t>T1519</t>
  </si>
  <si>
    <t>T1520</t>
  </si>
  <si>
    <t>T1521</t>
  </si>
  <si>
    <t>T1522</t>
  </si>
  <si>
    <t>T1523</t>
  </si>
  <si>
    <t>T1524</t>
  </si>
  <si>
    <t>T1525</t>
  </si>
  <si>
    <t>T1526</t>
  </si>
  <si>
    <t>T1527</t>
  </si>
  <si>
    <t>T1528</t>
  </si>
  <si>
    <t>T1529</t>
  </si>
  <si>
    <t>T1530</t>
  </si>
  <si>
    <t>T1531</t>
  </si>
  <si>
    <t>T1532</t>
  </si>
  <si>
    <t>T1533</t>
  </si>
  <si>
    <t>T1534</t>
  </si>
  <si>
    <t>T1535</t>
  </si>
  <si>
    <t>T1536</t>
  </si>
  <si>
    <t>T1537</t>
  </si>
  <si>
    <t>T1538</t>
  </si>
  <si>
    <t>T1539</t>
  </si>
  <si>
    <t>T1540</t>
  </si>
  <si>
    <t>T1541</t>
  </si>
  <si>
    <t>T1542</t>
  </si>
  <si>
    <t>T1543</t>
  </si>
  <si>
    <t>T1544</t>
  </si>
  <si>
    <t>T1545</t>
  </si>
  <si>
    <t>T1546</t>
  </si>
  <si>
    <t>T1547</t>
  </si>
  <si>
    <t>T1548</t>
  </si>
  <si>
    <t>T1549</t>
  </si>
  <si>
    <t>T1550</t>
  </si>
  <si>
    <t>T1551</t>
  </si>
  <si>
    <t>T1552</t>
  </si>
  <si>
    <t>T1553</t>
  </si>
  <si>
    <t>T1554</t>
  </si>
  <si>
    <t>T1555</t>
  </si>
  <si>
    <t>T1556</t>
  </si>
  <si>
    <t>T1557</t>
  </si>
  <si>
    <t>T1558</t>
  </si>
  <si>
    <t>T1559</t>
  </si>
  <si>
    <t>T1560</t>
  </si>
  <si>
    <t>T1561</t>
  </si>
  <si>
    <t>T1562</t>
  </si>
  <si>
    <t>T1563</t>
  </si>
  <si>
    <t>T1564</t>
  </si>
  <si>
    <t>T1565</t>
  </si>
  <si>
    <t>T1566</t>
  </si>
  <si>
    <t>T1567</t>
  </si>
  <si>
    <t>T1568</t>
  </si>
  <si>
    <t>T1569</t>
  </si>
  <si>
    <t>T1570</t>
  </si>
  <si>
    <t>T1571</t>
  </si>
  <si>
    <t>T1572</t>
  </si>
  <si>
    <t>T1573</t>
  </si>
  <si>
    <t>T1574</t>
  </si>
  <si>
    <t>T1575</t>
  </si>
  <si>
    <t>T1576</t>
  </si>
  <si>
    <t>T1577</t>
  </si>
  <si>
    <t>T1578</t>
  </si>
  <si>
    <t>T1579</t>
  </si>
  <si>
    <t>T1580</t>
  </si>
  <si>
    <t>T1581</t>
  </si>
  <si>
    <t>T1582</t>
  </si>
  <si>
    <t>T1583</t>
  </si>
  <si>
    <t>T1584</t>
  </si>
  <si>
    <t>T1585</t>
  </si>
  <si>
    <t>T1586</t>
  </si>
  <si>
    <t>T1587</t>
  </si>
  <si>
    <t>T1588</t>
  </si>
  <si>
    <t>T1589</t>
  </si>
  <si>
    <t>T1590</t>
  </si>
  <si>
    <t>T1591</t>
  </si>
  <si>
    <t>T1592</t>
  </si>
  <si>
    <t>T1593</t>
  </si>
  <si>
    <t>T1594</t>
  </si>
  <si>
    <t>T1595</t>
  </si>
  <si>
    <t>T1596</t>
  </si>
  <si>
    <t>T1597</t>
  </si>
  <si>
    <t>T1598</t>
  </si>
  <si>
    <t>T1599</t>
  </si>
  <si>
    <t>T1600</t>
  </si>
  <si>
    <t>T1601</t>
  </si>
  <si>
    <t>T1602</t>
  </si>
  <si>
    <t>T1603</t>
  </si>
  <si>
    <t>T1604</t>
  </si>
  <si>
    <t>T1605</t>
  </si>
  <si>
    <t>T1606</t>
  </si>
  <si>
    <t>T1607</t>
  </si>
  <si>
    <t>T1608</t>
  </si>
  <si>
    <t>T1609</t>
  </si>
  <si>
    <t>T1610</t>
  </si>
  <si>
    <t>T1611</t>
  </si>
  <si>
    <t>T1612</t>
  </si>
  <si>
    <t>T1613</t>
  </si>
  <si>
    <t>T1614</t>
  </si>
  <si>
    <t>T1615</t>
  </si>
  <si>
    <t>T1616</t>
  </si>
  <si>
    <t>T1617</t>
  </si>
  <si>
    <t>T1618</t>
  </si>
  <si>
    <t>T1619</t>
  </si>
  <si>
    <t>T1620</t>
  </si>
  <si>
    <t>T1621</t>
  </si>
  <si>
    <t>T1622</t>
  </si>
  <si>
    <t>T1623</t>
  </si>
  <si>
    <t>T1624</t>
  </si>
  <si>
    <t>T1625</t>
  </si>
  <si>
    <t>T1626</t>
  </si>
  <si>
    <t>T1627</t>
  </si>
  <si>
    <t>T1628</t>
  </si>
  <si>
    <t>T1629</t>
  </si>
  <si>
    <t>T1630</t>
  </si>
  <si>
    <t>T1631</t>
  </si>
  <si>
    <t>T1632</t>
  </si>
  <si>
    <t>T1633</t>
  </si>
  <si>
    <t>T1634</t>
  </si>
  <si>
    <t>T1635</t>
  </si>
  <si>
    <t>T1636</t>
  </si>
  <si>
    <t>T1637</t>
  </si>
  <si>
    <t>T1638</t>
  </si>
  <si>
    <t>T1639</t>
  </si>
  <si>
    <t>T1640</t>
  </si>
  <si>
    <t>T1641</t>
  </si>
  <si>
    <t>T1642</t>
  </si>
  <si>
    <t>T1643</t>
  </si>
  <si>
    <t>T1644</t>
  </si>
  <si>
    <t>T1645</t>
  </si>
  <si>
    <t>T1646</t>
  </si>
  <si>
    <t>T1647</t>
  </si>
  <si>
    <t>T1648</t>
  </si>
  <si>
    <t>T1649</t>
  </si>
  <si>
    <t>T1650</t>
  </si>
  <si>
    <t>T1651</t>
  </si>
  <si>
    <t>T1652</t>
  </si>
  <si>
    <t>T1653</t>
  </si>
  <si>
    <t>T1654</t>
  </si>
  <si>
    <t>T1655</t>
  </si>
  <si>
    <t>T1656</t>
  </si>
  <si>
    <t>T1657</t>
  </si>
  <si>
    <t>T1658</t>
  </si>
  <si>
    <t>T1659</t>
  </si>
  <si>
    <t>T1660</t>
  </si>
  <si>
    <t>T1661</t>
  </si>
  <si>
    <t>T1662</t>
  </si>
  <si>
    <t>T1663</t>
  </si>
  <si>
    <t>T1664</t>
  </si>
  <si>
    <t>T1665</t>
  </si>
  <si>
    <t>T1666</t>
  </si>
  <si>
    <t>T1667</t>
  </si>
  <si>
    <t>T1668</t>
  </si>
  <si>
    <t>T1669</t>
  </si>
  <si>
    <t>T1670</t>
  </si>
  <si>
    <t>T1671</t>
  </si>
  <si>
    <t>T1672</t>
  </si>
  <si>
    <t>T1673</t>
  </si>
  <si>
    <t>T1674</t>
  </si>
  <si>
    <t>T1675</t>
  </si>
  <si>
    <t>T1676</t>
  </si>
  <si>
    <t>T1677</t>
  </si>
  <si>
    <t>T1678</t>
  </si>
  <si>
    <t>T1679</t>
  </si>
  <si>
    <t>T1680</t>
  </si>
  <si>
    <t>T1681</t>
  </si>
  <si>
    <t>T1682</t>
  </si>
  <si>
    <t>T1683</t>
  </si>
  <si>
    <t>T1684</t>
  </si>
  <si>
    <t>T1685</t>
  </si>
  <si>
    <t>T1686</t>
  </si>
  <si>
    <t>T1687</t>
  </si>
  <si>
    <t>T1688</t>
  </si>
  <si>
    <t>T1689</t>
  </si>
  <si>
    <t>T1690</t>
  </si>
  <si>
    <t>T1691</t>
  </si>
  <si>
    <t>T1692</t>
  </si>
  <si>
    <t>T1693</t>
  </si>
  <si>
    <t>T1694</t>
  </si>
  <si>
    <t>T1695</t>
  </si>
  <si>
    <t>T1696</t>
  </si>
  <si>
    <t>T1697</t>
  </si>
  <si>
    <t>T1698</t>
  </si>
  <si>
    <t>T1699</t>
  </si>
  <si>
    <t>T1700</t>
  </si>
  <si>
    <t>T1701</t>
  </si>
  <si>
    <t>T1702</t>
  </si>
  <si>
    <t>T1703</t>
  </si>
  <si>
    <t>T1704</t>
  </si>
  <si>
    <t>T1705</t>
  </si>
  <si>
    <t>T1706</t>
  </si>
  <si>
    <t>T1707</t>
  </si>
  <si>
    <t>T1708</t>
  </si>
  <si>
    <t>T1709</t>
  </si>
  <si>
    <t>T1710</t>
  </si>
  <si>
    <t>T1711</t>
  </si>
  <si>
    <t>T1712</t>
  </si>
  <si>
    <t>T1713</t>
  </si>
  <si>
    <t>T1714</t>
  </si>
  <si>
    <t>T1715</t>
  </si>
  <si>
    <t>T1716</t>
  </si>
  <si>
    <t>T1717</t>
  </si>
  <si>
    <t>T1718</t>
  </si>
  <si>
    <t>T1719</t>
  </si>
  <si>
    <t>T1720</t>
  </si>
  <si>
    <t>T1721</t>
  </si>
  <si>
    <t>T1722</t>
  </si>
  <si>
    <t>T1723</t>
  </si>
  <si>
    <t>T1724</t>
  </si>
  <si>
    <t>T1725</t>
  </si>
  <si>
    <t>T1726</t>
  </si>
  <si>
    <t>T1727</t>
  </si>
  <si>
    <t>T1728</t>
  </si>
  <si>
    <t>T1729</t>
  </si>
  <si>
    <t>T1730</t>
  </si>
  <si>
    <t>T1731</t>
  </si>
  <si>
    <t>T1732</t>
  </si>
  <si>
    <t>T1733</t>
  </si>
  <si>
    <t>T1734</t>
  </si>
  <si>
    <t>T1735</t>
  </si>
  <si>
    <t>T1736</t>
  </si>
  <si>
    <t>T1737</t>
  </si>
  <si>
    <t>T1738</t>
  </si>
  <si>
    <t>T1739</t>
  </si>
  <si>
    <t>T1740</t>
  </si>
  <si>
    <t>T1741</t>
  </si>
  <si>
    <t>T1742</t>
  </si>
  <si>
    <t>T1743</t>
  </si>
  <si>
    <t>T1744</t>
  </si>
  <si>
    <t>T1745</t>
  </si>
  <si>
    <t>T1746</t>
  </si>
  <si>
    <t>T1747</t>
  </si>
  <si>
    <t>T1748</t>
  </si>
  <si>
    <t>T1749</t>
  </si>
  <si>
    <t>T1750</t>
  </si>
  <si>
    <t>T1751</t>
  </si>
  <si>
    <t>T1752</t>
  </si>
  <si>
    <t>T1753</t>
  </si>
  <si>
    <t>T1754</t>
  </si>
  <si>
    <t>T1755</t>
  </si>
  <si>
    <t>T1756</t>
  </si>
  <si>
    <t>T1757</t>
  </si>
  <si>
    <t>T1758</t>
  </si>
  <si>
    <t>T1759</t>
  </si>
  <si>
    <t>T1760</t>
  </si>
  <si>
    <t>T1761</t>
  </si>
  <si>
    <t>T1762</t>
  </si>
  <si>
    <t>T1763</t>
  </si>
  <si>
    <t>T1764</t>
  </si>
  <si>
    <t>T1765</t>
  </si>
  <si>
    <t>T1766</t>
  </si>
  <si>
    <t>T1767</t>
  </si>
  <si>
    <t>T1768</t>
  </si>
  <si>
    <t>T1769</t>
  </si>
  <si>
    <t>T1770</t>
  </si>
  <si>
    <t>T1771</t>
  </si>
  <si>
    <t>T1772</t>
  </si>
  <si>
    <t>T1773</t>
  </si>
  <si>
    <t>T1774</t>
  </si>
  <si>
    <t>T1775</t>
  </si>
  <si>
    <t>T1776</t>
  </si>
  <si>
    <t>T1777</t>
  </si>
  <si>
    <t>T1778</t>
  </si>
  <si>
    <t>T1779</t>
  </si>
  <si>
    <t>T1780</t>
  </si>
  <si>
    <t>T1781</t>
  </si>
  <si>
    <t>T1782</t>
  </si>
  <si>
    <t>T1783</t>
  </si>
  <si>
    <t>T1784</t>
  </si>
  <si>
    <t>T1785</t>
  </si>
  <si>
    <t>T1786</t>
  </si>
  <si>
    <t>T1787</t>
  </si>
  <si>
    <t>T1788</t>
  </si>
  <si>
    <t>T1789</t>
  </si>
  <si>
    <t>T1790</t>
  </si>
  <si>
    <t>T1791</t>
  </si>
  <si>
    <t>T1792</t>
  </si>
  <si>
    <t>T1793</t>
  </si>
  <si>
    <t>T1794</t>
  </si>
  <si>
    <t>T1795</t>
  </si>
  <si>
    <t>T1796</t>
  </si>
  <si>
    <t>T1797</t>
  </si>
  <si>
    <t>T1798</t>
  </si>
  <si>
    <t>T1799</t>
  </si>
  <si>
    <t>T1800</t>
  </si>
  <si>
    <t>T1801</t>
  </si>
  <si>
    <t>T1802</t>
  </si>
  <si>
    <t>T1803</t>
  </si>
  <si>
    <t>T1804</t>
  </si>
  <si>
    <t>T1805</t>
  </si>
  <si>
    <t>T1806</t>
  </si>
  <si>
    <t>T1807</t>
  </si>
  <si>
    <t>T1808</t>
  </si>
  <si>
    <t>T1809</t>
  </si>
  <si>
    <t>T1810</t>
  </si>
  <si>
    <t>T1811</t>
  </si>
  <si>
    <t>T1812</t>
  </si>
  <si>
    <t>T1813</t>
  </si>
  <si>
    <t>T1814</t>
  </si>
  <si>
    <t>T1815</t>
  </si>
  <si>
    <t>T1816</t>
  </si>
  <si>
    <t>T1817</t>
  </si>
  <si>
    <t>T1818</t>
  </si>
  <si>
    <t>T1819</t>
  </si>
  <si>
    <t>T1820</t>
  </si>
  <si>
    <t>T1821</t>
  </si>
  <si>
    <t>T1822</t>
  </si>
  <si>
    <t>T1823</t>
  </si>
  <si>
    <t>T1824</t>
  </si>
  <si>
    <t>T1825</t>
  </si>
  <si>
    <t>T1826</t>
  </si>
  <si>
    <t>T1827</t>
  </si>
  <si>
    <t>T1828</t>
  </si>
  <si>
    <t>T1829</t>
  </si>
  <si>
    <t>T1830</t>
  </si>
  <si>
    <t>T1831</t>
  </si>
  <si>
    <t>T1832</t>
  </si>
  <si>
    <t>T1833</t>
  </si>
  <si>
    <t>T1834</t>
  </si>
  <si>
    <t>T1835</t>
  </si>
  <si>
    <t>T1836</t>
  </si>
  <si>
    <t>T1837</t>
  </si>
  <si>
    <t>T1838</t>
  </si>
  <si>
    <t>T1839</t>
  </si>
  <si>
    <t>T1840</t>
  </si>
  <si>
    <t>T1841</t>
  </si>
  <si>
    <t>T1842</t>
  </si>
  <si>
    <t>T1843</t>
  </si>
  <si>
    <t>T1844</t>
  </si>
  <si>
    <t>T1845</t>
  </si>
  <si>
    <t>T1846</t>
  </si>
  <si>
    <t>T1847</t>
  </si>
  <si>
    <t>T1848</t>
  </si>
  <si>
    <t>T1849</t>
  </si>
  <si>
    <t>T1850</t>
  </si>
  <si>
    <t>T1851</t>
  </si>
  <si>
    <t>T1852</t>
  </si>
  <si>
    <t>T1853</t>
  </si>
  <si>
    <t>T1854</t>
  </si>
  <si>
    <t>T1855</t>
  </si>
  <si>
    <t>T1856</t>
  </si>
  <si>
    <t>T1857</t>
  </si>
  <si>
    <t>T1858</t>
  </si>
  <si>
    <t>T1859</t>
  </si>
  <si>
    <t>T1860</t>
  </si>
  <si>
    <t>T1861</t>
  </si>
  <si>
    <t>T1862</t>
  </si>
  <si>
    <t>T1863</t>
  </si>
  <si>
    <t>T1864</t>
  </si>
  <si>
    <t>T1865</t>
  </si>
  <si>
    <t>T1866</t>
  </si>
  <si>
    <t>T1867</t>
  </si>
  <si>
    <t>T1868</t>
  </si>
  <si>
    <t>T1869</t>
  </si>
  <si>
    <t>T1870</t>
  </si>
  <si>
    <t>T1871</t>
  </si>
  <si>
    <t>T1872</t>
  </si>
  <si>
    <t>T1873</t>
  </si>
  <si>
    <t>T1874</t>
  </si>
  <si>
    <t>T1875</t>
  </si>
  <si>
    <t>T1876</t>
  </si>
  <si>
    <t>T1877</t>
  </si>
  <si>
    <t>T1878</t>
  </si>
  <si>
    <t>T1879</t>
  </si>
  <si>
    <t>T1880</t>
  </si>
  <si>
    <t>T1881</t>
  </si>
  <si>
    <t>T1882</t>
  </si>
  <si>
    <t>T1883</t>
  </si>
  <si>
    <t>T1884</t>
  </si>
  <si>
    <t>T1885</t>
  </si>
  <si>
    <t>T1886</t>
  </si>
  <si>
    <t>T1887</t>
  </si>
  <si>
    <t>T1888</t>
  </si>
  <si>
    <t>T1889</t>
  </si>
  <si>
    <t>T1890</t>
  </si>
  <si>
    <t>T1891</t>
  </si>
  <si>
    <t>T1892</t>
  </si>
  <si>
    <t>T1893</t>
  </si>
  <si>
    <t>T1894</t>
  </si>
  <si>
    <t>T1895</t>
  </si>
  <si>
    <t>T1896</t>
  </si>
  <si>
    <t>T1897</t>
  </si>
  <si>
    <t>T1898</t>
  </si>
  <si>
    <t>T1899</t>
  </si>
  <si>
    <t>T1900</t>
  </si>
  <si>
    <t>T1901</t>
  </si>
  <si>
    <t>T1902</t>
  </si>
  <si>
    <t>T1903</t>
  </si>
  <si>
    <t>T1904</t>
  </si>
  <si>
    <t>T1905</t>
  </si>
  <si>
    <t>T1906</t>
  </si>
  <si>
    <t>T1907</t>
  </si>
  <si>
    <t>T1908</t>
  </si>
  <si>
    <t>T1909</t>
  </si>
  <si>
    <t>T1910</t>
  </si>
  <si>
    <t>T1911</t>
  </si>
  <si>
    <t>T1912</t>
  </si>
  <si>
    <t>T1913</t>
  </si>
  <si>
    <t>T1914</t>
  </si>
  <si>
    <t>T1915</t>
  </si>
  <si>
    <t>T1916</t>
  </si>
  <si>
    <t>T1917</t>
  </si>
  <si>
    <t>T1918</t>
  </si>
  <si>
    <t>T1919</t>
  </si>
  <si>
    <t>T1920</t>
  </si>
  <si>
    <t>T1921</t>
  </si>
  <si>
    <t>T1922</t>
  </si>
  <si>
    <t>T1923</t>
  </si>
  <si>
    <t>T1924</t>
  </si>
  <si>
    <t>T1925</t>
  </si>
  <si>
    <t>T1926</t>
  </si>
  <si>
    <t>T1927</t>
  </si>
  <si>
    <t>T1928</t>
  </si>
  <si>
    <t>T1929</t>
  </si>
  <si>
    <t>T1930</t>
  </si>
  <si>
    <t>T1931</t>
  </si>
  <si>
    <t>T1932</t>
  </si>
  <si>
    <t>T1933</t>
  </si>
  <si>
    <t>T1934</t>
  </si>
  <si>
    <t>T1935</t>
  </si>
  <si>
    <t>T1936</t>
  </si>
  <si>
    <t>T1937</t>
  </si>
  <si>
    <t>T1938</t>
  </si>
  <si>
    <t>T1939</t>
  </si>
  <si>
    <t>T1940</t>
  </si>
  <si>
    <t>T1941</t>
  </si>
  <si>
    <t>T1942</t>
  </si>
  <si>
    <t>T1943</t>
  </si>
  <si>
    <t>T1944</t>
  </si>
  <si>
    <t>T1945</t>
  </si>
  <si>
    <t>T1946</t>
  </si>
  <si>
    <t>T1947</t>
  </si>
  <si>
    <t>T1948</t>
  </si>
  <si>
    <t>T1949</t>
  </si>
  <si>
    <t>T1950</t>
  </si>
  <si>
    <t>T1951</t>
  </si>
  <si>
    <t>T1952</t>
  </si>
  <si>
    <t>T1953</t>
  </si>
  <si>
    <t>T1954</t>
  </si>
  <si>
    <t>T1955</t>
  </si>
  <si>
    <t>T1956</t>
  </si>
  <si>
    <t>T1957</t>
  </si>
  <si>
    <t>T1958</t>
  </si>
  <si>
    <t>T1959</t>
  </si>
  <si>
    <t>T1960</t>
  </si>
  <si>
    <t>T1961</t>
  </si>
  <si>
    <t>T1962</t>
  </si>
  <si>
    <t>T1963</t>
  </si>
  <si>
    <t>T1964</t>
  </si>
  <si>
    <t>T1965</t>
  </si>
  <si>
    <t>T1966</t>
  </si>
  <si>
    <t>T1967</t>
  </si>
  <si>
    <t>T1968</t>
  </si>
  <si>
    <t>T1969</t>
  </si>
  <si>
    <t>T1970</t>
  </si>
  <si>
    <t>T1971</t>
  </si>
  <si>
    <t>T1972</t>
  </si>
  <si>
    <t>T1973</t>
  </si>
  <si>
    <t>T1974</t>
  </si>
  <si>
    <t>T1975</t>
  </si>
  <si>
    <t>T1976</t>
  </si>
  <si>
    <t>T1977</t>
  </si>
  <si>
    <t>T1978</t>
  </si>
  <si>
    <t>T1979</t>
  </si>
  <si>
    <t>T1980</t>
  </si>
  <si>
    <t>T1981</t>
  </si>
  <si>
    <t>T1982</t>
  </si>
  <si>
    <t>T1983</t>
  </si>
  <si>
    <t>T1984</t>
  </si>
  <si>
    <t>T1985</t>
  </si>
  <si>
    <t>T1986</t>
  </si>
  <si>
    <t>T1987</t>
  </si>
  <si>
    <t>T1988</t>
  </si>
  <si>
    <t>T1989</t>
  </si>
  <si>
    <t>T1990</t>
  </si>
  <si>
    <t>T1991</t>
  </si>
  <si>
    <t>T1992</t>
  </si>
  <si>
    <t>T1993</t>
  </si>
  <si>
    <t>T1994</t>
  </si>
  <si>
    <t>T1995</t>
  </si>
  <si>
    <t>T1996</t>
  </si>
  <si>
    <t>T1997</t>
  </si>
  <si>
    <t>T1998</t>
  </si>
  <si>
    <t>T1999</t>
  </si>
  <si>
    <t>T2000</t>
  </si>
  <si>
    <t>T2001</t>
  </si>
  <si>
    <t>T2002</t>
  </si>
  <si>
    <t>T2003</t>
  </si>
  <si>
    <t>T2004</t>
  </si>
  <si>
    <t>T2005</t>
  </si>
  <si>
    <t>T2006</t>
  </si>
  <si>
    <t>T2007</t>
  </si>
  <si>
    <t>T2008</t>
  </si>
  <si>
    <t>T2009</t>
  </si>
  <si>
    <t>T2010</t>
  </si>
  <si>
    <t>T2011</t>
  </si>
  <si>
    <t>T2012</t>
  </si>
  <si>
    <t>T2013</t>
  </si>
  <si>
    <t>T2014</t>
  </si>
  <si>
    <t>T2015</t>
  </si>
  <si>
    <t>T2016</t>
  </si>
  <si>
    <t>T2017</t>
  </si>
  <si>
    <t>T2018</t>
  </si>
  <si>
    <t>T2019</t>
  </si>
  <si>
    <t>T2020</t>
  </si>
  <si>
    <t>T2021</t>
  </si>
  <si>
    <t>T2022</t>
  </si>
  <si>
    <t>T2023</t>
  </si>
  <si>
    <t>T2024</t>
  </si>
  <si>
    <t>T2025</t>
  </si>
  <si>
    <t>T2026</t>
  </si>
  <si>
    <t>T2027</t>
  </si>
  <si>
    <t>T2028</t>
  </si>
  <si>
    <t>T2029</t>
  </si>
  <si>
    <t>T2030</t>
  </si>
  <si>
    <t>T2031</t>
  </si>
  <si>
    <t>T2032</t>
  </si>
  <si>
    <t>T2033</t>
  </si>
  <si>
    <t>T2034</t>
  </si>
  <si>
    <t>T2035</t>
  </si>
  <si>
    <t>T2036</t>
  </si>
  <si>
    <t>T2037</t>
  </si>
  <si>
    <t>T2038</t>
  </si>
  <si>
    <t>T2039</t>
  </si>
  <si>
    <t>T2040</t>
  </si>
  <si>
    <t>T2041</t>
  </si>
  <si>
    <t>T2042</t>
  </si>
  <si>
    <t>T2043</t>
  </si>
  <si>
    <t>T2044</t>
  </si>
  <si>
    <t>T2045</t>
  </si>
  <si>
    <t>T2046</t>
  </si>
  <si>
    <t>T2047</t>
  </si>
  <si>
    <t>T2048</t>
  </si>
  <si>
    <t>T2049</t>
  </si>
  <si>
    <t>T2050</t>
  </si>
  <si>
    <t>T2051</t>
  </si>
  <si>
    <t>T2052</t>
  </si>
  <si>
    <t>T2053</t>
  </si>
  <si>
    <t>T2054</t>
  </si>
  <si>
    <t>T2055</t>
  </si>
  <si>
    <t>T2056</t>
  </si>
  <si>
    <t>T2057</t>
  </si>
  <si>
    <t>T2058</t>
  </si>
  <si>
    <t>T2059</t>
  </si>
  <si>
    <t>T2060</t>
  </si>
  <si>
    <t>T2061</t>
  </si>
  <si>
    <t>T2062</t>
  </si>
  <si>
    <t>T2063</t>
  </si>
  <si>
    <t>T2064</t>
  </si>
  <si>
    <t>T2065</t>
  </si>
  <si>
    <t>T2066</t>
  </si>
  <si>
    <t>T2067</t>
  </si>
  <si>
    <t>T2068</t>
  </si>
  <si>
    <t>T2069</t>
  </si>
  <si>
    <t>T2070</t>
  </si>
  <si>
    <t>T2071</t>
  </si>
  <si>
    <t>T2072</t>
  </si>
  <si>
    <t>T2073</t>
  </si>
  <si>
    <t>T2074</t>
  </si>
  <si>
    <t>T2075</t>
  </si>
  <si>
    <t>T2076</t>
  </si>
  <si>
    <t>T2077</t>
  </si>
  <si>
    <t>T2078</t>
  </si>
  <si>
    <t>T2079</t>
  </si>
  <si>
    <t>T2080</t>
  </si>
  <si>
    <t>T2081</t>
  </si>
  <si>
    <t>T2082</t>
  </si>
  <si>
    <t>T2083</t>
  </si>
  <si>
    <t>T2084</t>
  </si>
  <si>
    <t>T2085</t>
  </si>
  <si>
    <t>T2086</t>
  </si>
  <si>
    <t>T2087</t>
  </si>
  <si>
    <t>T2088</t>
  </si>
  <si>
    <t>T2089</t>
  </si>
  <si>
    <t>T2090</t>
  </si>
  <si>
    <t>T2091</t>
  </si>
  <si>
    <t>T2092</t>
  </si>
  <si>
    <t>T2093</t>
  </si>
  <si>
    <t>T2094</t>
  </si>
  <si>
    <t>T2095</t>
  </si>
  <si>
    <t>T2096</t>
  </si>
  <si>
    <t>T2097</t>
  </si>
  <si>
    <t>T2098</t>
  </si>
  <si>
    <t>T2099</t>
  </si>
  <si>
    <t>T2100</t>
  </si>
  <si>
    <t>T2101</t>
  </si>
  <si>
    <t>T2102</t>
  </si>
  <si>
    <t>T2103</t>
  </si>
  <si>
    <t>T2104</t>
  </si>
  <si>
    <t>T2105</t>
  </si>
  <si>
    <t>T2106</t>
  </si>
  <si>
    <t>T2107</t>
  </si>
  <si>
    <t>T2108</t>
  </si>
  <si>
    <t>T2109</t>
  </si>
  <si>
    <t>T2110</t>
  </si>
  <si>
    <t>T2111</t>
  </si>
  <si>
    <t>T2112</t>
  </si>
  <si>
    <t>T2113</t>
  </si>
  <si>
    <t>T2114</t>
  </si>
  <si>
    <t>T2115</t>
  </si>
  <si>
    <t>T2116</t>
  </si>
  <si>
    <t>T2117</t>
  </si>
  <si>
    <t>T2118</t>
  </si>
  <si>
    <t>T2119</t>
  </si>
  <si>
    <t>T2120</t>
  </si>
  <si>
    <t>T2121</t>
  </si>
  <si>
    <t>T2122</t>
  </si>
  <si>
    <t>T2123</t>
  </si>
  <si>
    <t>T2124</t>
  </si>
  <si>
    <t>T2125</t>
  </si>
  <si>
    <t>T2126</t>
  </si>
  <si>
    <t>T2127</t>
  </si>
  <si>
    <t>T2128</t>
  </si>
  <si>
    <t>T2129</t>
  </si>
  <si>
    <t>T2130</t>
  </si>
  <si>
    <t>T2131</t>
  </si>
  <si>
    <t>T2132</t>
  </si>
  <si>
    <t>T2133</t>
  </si>
  <si>
    <t>T2134</t>
  </si>
  <si>
    <t>T2135</t>
  </si>
  <si>
    <t>T2136</t>
  </si>
  <si>
    <t>T2137</t>
  </si>
  <si>
    <t>T2138</t>
  </si>
  <si>
    <t>T2139</t>
  </si>
  <si>
    <t>T2140</t>
  </si>
  <si>
    <t>T2141</t>
  </si>
  <si>
    <t>T2142</t>
  </si>
  <si>
    <t>T2143</t>
  </si>
  <si>
    <t>T2144</t>
  </si>
  <si>
    <t>T2145</t>
  </si>
  <si>
    <t>T2146</t>
  </si>
  <si>
    <t>T2147</t>
  </si>
  <si>
    <t>T2148</t>
  </si>
  <si>
    <t>T2149</t>
  </si>
  <si>
    <t>T2150</t>
  </si>
  <si>
    <t>T2151</t>
  </si>
  <si>
    <t>T2152</t>
  </si>
  <si>
    <t>T2153</t>
  </si>
  <si>
    <t>T2154</t>
  </si>
  <si>
    <t>T2155</t>
  </si>
  <si>
    <t>T2156</t>
  </si>
  <si>
    <t>T2157</t>
  </si>
  <si>
    <t>T2158</t>
  </si>
  <si>
    <t>T2159</t>
  </si>
  <si>
    <t>T2160</t>
  </si>
  <si>
    <t>T2161</t>
  </si>
  <si>
    <t>T2162</t>
  </si>
  <si>
    <t>T2163</t>
  </si>
  <si>
    <t>T2164</t>
  </si>
  <si>
    <t>T2165</t>
  </si>
  <si>
    <t>T2166</t>
  </si>
  <si>
    <t>T2167</t>
  </si>
  <si>
    <t>T2168</t>
  </si>
  <si>
    <t>T2169</t>
  </si>
  <si>
    <t>T2170</t>
  </si>
  <si>
    <t>T2171</t>
  </si>
  <si>
    <t>T2172</t>
  </si>
  <si>
    <t>T2173</t>
  </si>
  <si>
    <t>T2174</t>
  </si>
  <si>
    <t>T2175</t>
  </si>
  <si>
    <t>T2176</t>
  </si>
  <si>
    <t>T2177</t>
  </si>
  <si>
    <t>T2178</t>
  </si>
  <si>
    <t>T2179</t>
  </si>
  <si>
    <t>T2180</t>
  </si>
  <si>
    <t>T2181</t>
  </si>
  <si>
    <t>T2182</t>
  </si>
  <si>
    <t>T2183</t>
  </si>
  <si>
    <t>T2184</t>
  </si>
  <si>
    <t>T2185</t>
  </si>
  <si>
    <t>T2186</t>
  </si>
  <si>
    <t>T2187</t>
  </si>
  <si>
    <t>T2188</t>
  </si>
  <si>
    <t>T2189</t>
  </si>
  <si>
    <t>T2190</t>
  </si>
  <si>
    <t>T2191</t>
  </si>
  <si>
    <t>T2192</t>
  </si>
  <si>
    <t>T2193</t>
  </si>
  <si>
    <t>T2194</t>
  </si>
  <si>
    <t>T2195</t>
  </si>
  <si>
    <t>T2196</t>
  </si>
  <si>
    <t>T2197</t>
  </si>
  <si>
    <t>T2198</t>
  </si>
  <si>
    <t>T2199</t>
  </si>
  <si>
    <t>T2200</t>
  </si>
  <si>
    <t>T2201</t>
  </si>
  <si>
    <t>T2202</t>
  </si>
  <si>
    <t>T2203</t>
  </si>
  <si>
    <t>T2204</t>
  </si>
  <si>
    <t>T2205</t>
  </si>
  <si>
    <t>T2206</t>
  </si>
  <si>
    <t>T2207</t>
  </si>
  <si>
    <t>T2208</t>
  </si>
  <si>
    <t>T2209</t>
  </si>
  <si>
    <t>T2210</t>
  </si>
  <si>
    <t>T2211</t>
  </si>
  <si>
    <t>T2212</t>
  </si>
  <si>
    <t>T2213</t>
  </si>
  <si>
    <t>T2214</t>
  </si>
  <si>
    <t>T2215</t>
  </si>
  <si>
    <t>T2216</t>
  </si>
  <si>
    <t>T2217</t>
  </si>
  <si>
    <t>T2218</t>
  </si>
  <si>
    <t>T2219</t>
  </si>
  <si>
    <t>T2220</t>
  </si>
  <si>
    <t>T2221</t>
  </si>
  <si>
    <t>T2222</t>
  </si>
  <si>
    <t>T2223</t>
  </si>
  <si>
    <t>T2224</t>
  </si>
  <si>
    <t>T2225</t>
  </si>
  <si>
    <t>T2226</t>
  </si>
  <si>
    <t>T2227</t>
  </si>
  <si>
    <t>T2228</t>
  </si>
  <si>
    <t>T2229</t>
  </si>
  <si>
    <t>T2230</t>
  </si>
  <si>
    <t>T2231</t>
  </si>
  <si>
    <t>T2232</t>
  </si>
  <si>
    <t>T2233</t>
  </si>
  <si>
    <t>T2234</t>
  </si>
  <si>
    <t>T2235</t>
  </si>
  <si>
    <t>T2236</t>
  </si>
  <si>
    <t>T2237</t>
  </si>
  <si>
    <t>T2238</t>
  </si>
  <si>
    <t>T2239</t>
  </si>
  <si>
    <t>T2240</t>
  </si>
  <si>
    <t>T2241</t>
  </si>
  <si>
    <t>T2242</t>
  </si>
  <si>
    <t>T2243</t>
  </si>
  <si>
    <t>T2244</t>
  </si>
  <si>
    <t>T2245</t>
  </si>
  <si>
    <t>T2246</t>
  </si>
  <si>
    <t>T2247</t>
  </si>
  <si>
    <t>T2248</t>
  </si>
  <si>
    <t>T2249</t>
  </si>
  <si>
    <t>T2250</t>
  </si>
  <si>
    <t>T2251</t>
  </si>
  <si>
    <t>T2252</t>
  </si>
  <si>
    <t>T2253</t>
  </si>
  <si>
    <t>T2254</t>
  </si>
  <si>
    <t>T2255</t>
  </si>
  <si>
    <t>T2256</t>
  </si>
  <si>
    <t>T2257</t>
  </si>
  <si>
    <t>T2258</t>
  </si>
  <si>
    <t>T2259</t>
  </si>
  <si>
    <t>T2260</t>
  </si>
  <si>
    <t>T2261</t>
  </si>
  <si>
    <t>T2262</t>
  </si>
  <si>
    <t>T2263</t>
  </si>
  <si>
    <t>T2264</t>
  </si>
  <si>
    <t>T2265</t>
  </si>
  <si>
    <t>T2266</t>
  </si>
  <si>
    <t>T2267</t>
  </si>
  <si>
    <t>T2268</t>
  </si>
  <si>
    <t>T2269</t>
  </si>
  <si>
    <t>T2270</t>
  </si>
  <si>
    <t>T2271</t>
  </si>
  <si>
    <t>T2272</t>
  </si>
  <si>
    <t>T2273</t>
  </si>
  <si>
    <t>T2274</t>
  </si>
  <si>
    <t>T2275</t>
  </si>
  <si>
    <t>T2276</t>
  </si>
  <si>
    <t>T2277</t>
  </si>
  <si>
    <t>T2278</t>
  </si>
  <si>
    <t>T2279</t>
  </si>
  <si>
    <t>T2280</t>
  </si>
  <si>
    <t>T2281</t>
  </si>
  <si>
    <t>T2282</t>
  </si>
  <si>
    <t>T2283</t>
  </si>
  <si>
    <t>T2284</t>
  </si>
  <si>
    <t>T2285</t>
  </si>
  <si>
    <t>T2286</t>
  </si>
  <si>
    <t>T2287</t>
  </si>
  <si>
    <t>T2288</t>
  </si>
  <si>
    <t>T2289</t>
  </si>
  <si>
    <t>T2290</t>
  </si>
  <si>
    <t>T2291</t>
  </si>
  <si>
    <t>T2292</t>
  </si>
  <si>
    <t>T2293</t>
  </si>
  <si>
    <t>T2294</t>
  </si>
  <si>
    <t>T2295</t>
  </si>
  <si>
    <t>T2296</t>
  </si>
  <si>
    <t>T2297</t>
  </si>
  <si>
    <t>T2298</t>
  </si>
  <si>
    <t>T2299</t>
  </si>
  <si>
    <t>T2300</t>
  </si>
  <si>
    <t>T2301</t>
  </si>
  <si>
    <t>T2302</t>
  </si>
  <si>
    <t>T2303</t>
  </si>
  <si>
    <t>T2304</t>
  </si>
  <si>
    <t>T2305</t>
  </si>
  <si>
    <t>T2306</t>
  </si>
  <si>
    <t>T2307</t>
  </si>
  <si>
    <t>T2308</t>
  </si>
  <si>
    <t>T2309</t>
  </si>
  <si>
    <t>T2310</t>
  </si>
  <si>
    <t>T2311</t>
  </si>
  <si>
    <t>T2312</t>
  </si>
  <si>
    <t>T2313</t>
  </si>
  <si>
    <t>T2314</t>
  </si>
  <si>
    <t>T2315</t>
  </si>
  <si>
    <t>T2316</t>
  </si>
  <si>
    <t>T2317</t>
  </si>
  <si>
    <t>T2318</t>
  </si>
  <si>
    <t>T2319</t>
  </si>
  <si>
    <t>T2320</t>
  </si>
  <si>
    <t>T2321</t>
  </si>
  <si>
    <t>T2322</t>
  </si>
  <si>
    <t>T2323</t>
  </si>
  <si>
    <t>T2324</t>
  </si>
  <si>
    <t>T2325</t>
  </si>
  <si>
    <t>T2326</t>
  </si>
  <si>
    <t>T2327</t>
  </si>
  <si>
    <t>T2328</t>
  </si>
  <si>
    <t>T2329</t>
  </si>
  <si>
    <t>T2330</t>
  </si>
  <si>
    <t>T2331</t>
  </si>
  <si>
    <t>T2332</t>
  </si>
  <si>
    <t>T2333</t>
  </si>
  <si>
    <t>T2334</t>
  </si>
  <si>
    <t>T2335</t>
  </si>
  <si>
    <t>T2336</t>
  </si>
  <si>
    <t>T2337</t>
  </si>
  <si>
    <t>T2338</t>
  </si>
  <si>
    <t>T2339</t>
  </si>
  <si>
    <t>T2340</t>
  </si>
  <si>
    <t>T2341</t>
  </si>
  <si>
    <t>T2342</t>
  </si>
  <si>
    <t>T2343</t>
  </si>
  <si>
    <t>T2344</t>
  </si>
  <si>
    <t>T2345</t>
  </si>
  <si>
    <t>T2346</t>
  </si>
  <si>
    <t>T2347</t>
  </si>
  <si>
    <t>T2348</t>
  </si>
  <si>
    <t>T2349</t>
  </si>
  <si>
    <t>T2350</t>
  </si>
  <si>
    <t>T2351</t>
  </si>
  <si>
    <t>T2352</t>
  </si>
  <si>
    <t>T2353</t>
  </si>
  <si>
    <t>T2354</t>
  </si>
  <si>
    <t>T2355</t>
  </si>
  <si>
    <t>T2356</t>
  </si>
  <si>
    <t>T2357</t>
  </si>
  <si>
    <t>T2358</t>
  </si>
  <si>
    <t>T2359</t>
  </si>
  <si>
    <t>T2360</t>
  </si>
  <si>
    <t>T2361</t>
  </si>
  <si>
    <t>T2362</t>
  </si>
  <si>
    <t>T2363</t>
  </si>
  <si>
    <t>T2364</t>
  </si>
  <si>
    <t>T2365</t>
  </si>
  <si>
    <t>T2366</t>
  </si>
  <si>
    <t>T2367</t>
  </si>
  <si>
    <t>T2368</t>
  </si>
  <si>
    <t>T2369</t>
  </si>
  <si>
    <t>T2370</t>
  </si>
  <si>
    <t>T2371</t>
  </si>
  <si>
    <t>T2372</t>
  </si>
  <si>
    <t>T2373</t>
  </si>
  <si>
    <t>T2374</t>
  </si>
  <si>
    <t>T2375</t>
  </si>
  <si>
    <t>T2376</t>
  </si>
  <si>
    <t>T2377</t>
  </si>
  <si>
    <t>T2378</t>
  </si>
  <si>
    <t>T2379</t>
  </si>
  <si>
    <t>T2380</t>
  </si>
  <si>
    <t>T2381</t>
  </si>
  <si>
    <t>T2382</t>
  </si>
  <si>
    <t>T2383</t>
  </si>
  <si>
    <t>T2384</t>
  </si>
  <si>
    <t>T2385</t>
  </si>
  <si>
    <t>T2386</t>
  </si>
  <si>
    <t>T2387</t>
  </si>
  <si>
    <t>T2388</t>
  </si>
  <si>
    <t>T2389</t>
  </si>
  <si>
    <t>T2390</t>
  </si>
  <si>
    <t>T2391</t>
  </si>
  <si>
    <t>T2392</t>
  </si>
  <si>
    <t>T2393</t>
  </si>
  <si>
    <t>T2394</t>
  </si>
  <si>
    <t>T2395</t>
  </si>
  <si>
    <t>T2396</t>
  </si>
  <si>
    <t>T2397</t>
  </si>
  <si>
    <t>T2398</t>
  </si>
  <si>
    <t>T2399</t>
  </si>
  <si>
    <t>T2400</t>
  </si>
  <si>
    <t>T2401</t>
  </si>
  <si>
    <t>T2402</t>
  </si>
  <si>
    <t>T2403</t>
  </si>
  <si>
    <t>T2404</t>
  </si>
  <si>
    <t>T2405</t>
  </si>
  <si>
    <t>T2406</t>
  </si>
  <si>
    <t>T2407</t>
  </si>
  <si>
    <t>T2408</t>
  </si>
  <si>
    <t>T2409</t>
  </si>
  <si>
    <t>T2410</t>
  </si>
  <si>
    <t>T2411</t>
  </si>
  <si>
    <t>T2412</t>
  </si>
  <si>
    <t>T2413</t>
  </si>
  <si>
    <t>T2414</t>
  </si>
  <si>
    <t>T2415</t>
  </si>
  <si>
    <t>T2416</t>
  </si>
  <si>
    <t>T2417</t>
  </si>
  <si>
    <t>T2418</t>
  </si>
  <si>
    <t>T2419</t>
  </si>
  <si>
    <t>T2420</t>
  </si>
  <si>
    <t>T2421</t>
  </si>
  <si>
    <t>T2422</t>
  </si>
  <si>
    <t>T2423</t>
  </si>
  <si>
    <t>T2424</t>
  </si>
  <si>
    <t>T2425</t>
  </si>
  <si>
    <t>T2426</t>
  </si>
  <si>
    <t>T2427</t>
  </si>
  <si>
    <t>T2428</t>
  </si>
  <si>
    <t>T2429</t>
  </si>
  <si>
    <t>T2430</t>
  </si>
  <si>
    <t>T2431</t>
  </si>
  <si>
    <t>T2432</t>
  </si>
  <si>
    <t>T2433</t>
  </si>
  <si>
    <t>T2434</t>
  </si>
  <si>
    <t>T2435</t>
  </si>
  <si>
    <t>T2436</t>
  </si>
  <si>
    <t>T2437</t>
  </si>
  <si>
    <t>T2438</t>
  </si>
  <si>
    <t>T2439</t>
  </si>
  <si>
    <t>T2440</t>
  </si>
  <si>
    <t>T2441</t>
  </si>
  <si>
    <t>T2442</t>
  </si>
  <si>
    <t>T2443</t>
  </si>
  <si>
    <t>T2444</t>
  </si>
  <si>
    <t>T2445</t>
  </si>
  <si>
    <t>T2446</t>
  </si>
  <si>
    <t>T2447</t>
  </si>
  <si>
    <t>T2448</t>
  </si>
  <si>
    <t>T2449</t>
  </si>
  <si>
    <t>T2450</t>
  </si>
  <si>
    <t>T2451</t>
  </si>
  <si>
    <t>T2452</t>
  </si>
  <si>
    <t>T2453</t>
  </si>
  <si>
    <t>T2454</t>
  </si>
  <si>
    <t>T2455</t>
  </si>
  <si>
    <t>T2456</t>
  </si>
  <si>
    <t>T2457</t>
  </si>
  <si>
    <t>T2458</t>
  </si>
  <si>
    <t>T2459</t>
  </si>
  <si>
    <t>T2460</t>
  </si>
  <si>
    <t>T2461</t>
  </si>
  <si>
    <t>T2462</t>
  </si>
  <si>
    <t>T2463</t>
  </si>
  <si>
    <t>T2464</t>
  </si>
  <si>
    <t>T2465</t>
  </si>
  <si>
    <t>T2466</t>
  </si>
  <si>
    <t>T2467</t>
  </si>
  <si>
    <t>T2468</t>
  </si>
  <si>
    <t>T2469</t>
  </si>
  <si>
    <t>T2470</t>
  </si>
  <si>
    <t>T2471</t>
  </si>
  <si>
    <t>T2472</t>
  </si>
  <si>
    <t>T2473</t>
  </si>
  <si>
    <t>T2474</t>
  </si>
  <si>
    <t>T2475</t>
  </si>
  <si>
    <t>T2476</t>
  </si>
  <si>
    <t>T2477</t>
  </si>
  <si>
    <t>T2478</t>
  </si>
  <si>
    <t>T2479</t>
  </si>
  <si>
    <t>T2480</t>
  </si>
  <si>
    <t>T2481</t>
  </si>
  <si>
    <t>T2482</t>
  </si>
  <si>
    <t>T2483</t>
  </si>
  <si>
    <t>T2484</t>
  </si>
  <si>
    <t>T2485</t>
  </si>
  <si>
    <t>T2486</t>
  </si>
  <si>
    <t>T2487</t>
  </si>
  <si>
    <t>T2488</t>
  </si>
  <si>
    <t>T2489</t>
  </si>
  <si>
    <t>T2490</t>
  </si>
  <si>
    <t>T2491</t>
  </si>
  <si>
    <t>T2492</t>
  </si>
  <si>
    <t>T2493</t>
  </si>
  <si>
    <t>T2494</t>
  </si>
  <si>
    <t>T2495</t>
  </si>
  <si>
    <t>T2496</t>
  </si>
  <si>
    <t>T2497</t>
  </si>
  <si>
    <t>T2498</t>
  </si>
  <si>
    <t>T2499</t>
  </si>
  <si>
    <t>T2500</t>
  </si>
  <si>
    <t>T2501</t>
  </si>
  <si>
    <t>T2502</t>
  </si>
  <si>
    <t>T2503</t>
  </si>
  <si>
    <t>T2504</t>
  </si>
  <si>
    <t>T2505</t>
  </si>
  <si>
    <t>T2506</t>
  </si>
  <si>
    <t>T2507</t>
  </si>
  <si>
    <t>T2508</t>
  </si>
  <si>
    <t>T2509</t>
  </si>
  <si>
    <t>T2510</t>
  </si>
  <si>
    <t>T2511</t>
  </si>
  <si>
    <t>T2512</t>
  </si>
  <si>
    <t>T2513</t>
  </si>
  <si>
    <t>T2514</t>
  </si>
  <si>
    <t>T2515</t>
  </si>
  <si>
    <t>T2516</t>
  </si>
  <si>
    <t>T2517</t>
  </si>
  <si>
    <t>T2518</t>
  </si>
  <si>
    <t>T2519</t>
  </si>
  <si>
    <t>T2520</t>
  </si>
  <si>
    <t>T2521</t>
  </si>
  <si>
    <t>T2522</t>
  </si>
  <si>
    <t>T2523</t>
  </si>
  <si>
    <t>T2524</t>
  </si>
  <si>
    <t>T2525</t>
  </si>
  <si>
    <t>T2526</t>
  </si>
  <si>
    <t>T2527</t>
  </si>
  <si>
    <t>T2528</t>
  </si>
  <si>
    <t>T2529</t>
  </si>
  <si>
    <t>T2530</t>
  </si>
  <si>
    <t>T2531</t>
  </si>
  <si>
    <t>T2532</t>
  </si>
  <si>
    <t>T2533</t>
  </si>
  <si>
    <t>T2534</t>
  </si>
  <si>
    <t>T2535</t>
  </si>
  <si>
    <t>T2536</t>
  </si>
  <si>
    <t>T2537</t>
  </si>
  <si>
    <t>T2538</t>
  </si>
  <si>
    <t>T2539</t>
  </si>
  <si>
    <t>T2540</t>
  </si>
  <si>
    <t>T2541</t>
  </si>
  <si>
    <t>T2542</t>
  </si>
  <si>
    <t>T2543</t>
  </si>
  <si>
    <t>T2544</t>
  </si>
  <si>
    <t>T2545</t>
  </si>
  <si>
    <t>T2546</t>
  </si>
  <si>
    <t>T2547</t>
  </si>
  <si>
    <t>T2548</t>
  </si>
  <si>
    <t>T2549</t>
  </si>
  <si>
    <t>T2550</t>
  </si>
  <si>
    <t>T2551</t>
  </si>
  <si>
    <t>T2552</t>
  </si>
  <si>
    <t>T2553</t>
  </si>
  <si>
    <t>T2554</t>
  </si>
  <si>
    <t>T2555</t>
  </si>
  <si>
    <t>T2556</t>
  </si>
  <si>
    <t>T2557</t>
  </si>
  <si>
    <t>T2558</t>
  </si>
  <si>
    <t>T2559</t>
  </si>
  <si>
    <t>T2560</t>
  </si>
  <si>
    <t>T2561</t>
  </si>
  <si>
    <t>T2562</t>
  </si>
  <si>
    <t>T2563</t>
  </si>
  <si>
    <t>T2564</t>
  </si>
  <si>
    <t>T2565</t>
  </si>
  <si>
    <t>T2566</t>
  </si>
  <si>
    <t>T2567</t>
  </si>
  <si>
    <t>T2568</t>
  </si>
  <si>
    <t>T2569</t>
  </si>
  <si>
    <t>T2570</t>
  </si>
  <si>
    <t>T2571</t>
  </si>
  <si>
    <t>T2572</t>
  </si>
  <si>
    <t>T2573</t>
  </si>
  <si>
    <t>T2574</t>
  </si>
  <si>
    <t>T2575</t>
  </si>
  <si>
    <t>T2576</t>
  </si>
  <si>
    <t>T2577</t>
  </si>
  <si>
    <t>T2578</t>
  </si>
  <si>
    <t>T2579</t>
  </si>
  <si>
    <t>T2580</t>
  </si>
  <si>
    <t>T2581</t>
  </si>
  <si>
    <t>T2582</t>
  </si>
  <si>
    <t>T2583</t>
  </si>
  <si>
    <t>T2584</t>
  </si>
  <si>
    <t>T2585</t>
  </si>
  <si>
    <t>T2586</t>
  </si>
  <si>
    <t>T2587</t>
  </si>
  <si>
    <t>T2588</t>
  </si>
  <si>
    <t>T2589</t>
  </si>
  <si>
    <t>T2590</t>
  </si>
  <si>
    <t>T2591</t>
  </si>
  <si>
    <t>T2592</t>
  </si>
  <si>
    <t>T2593</t>
  </si>
  <si>
    <t>T2594</t>
  </si>
  <si>
    <t>T2595</t>
  </si>
  <si>
    <t>T2596</t>
  </si>
  <si>
    <t>T2597</t>
  </si>
  <si>
    <t>T2598</t>
  </si>
  <si>
    <t>T2599</t>
  </si>
  <si>
    <t>T2600</t>
  </si>
  <si>
    <t>T2601</t>
  </si>
  <si>
    <t>T2602</t>
  </si>
  <si>
    <t>T2603</t>
  </si>
  <si>
    <t>T2604</t>
  </si>
  <si>
    <t>T2605</t>
  </si>
  <si>
    <t>T2606</t>
  </si>
  <si>
    <t>T2607</t>
  </si>
  <si>
    <t>T2608</t>
  </si>
  <si>
    <t>T2609</t>
  </si>
  <si>
    <t>T2610</t>
  </si>
  <si>
    <t>T2611</t>
  </si>
  <si>
    <t>T2612</t>
  </si>
  <si>
    <t>T2613</t>
  </si>
  <si>
    <t>T2614</t>
  </si>
  <si>
    <t>T2615</t>
  </si>
  <si>
    <t>T2616</t>
  </si>
  <si>
    <t>T2617</t>
  </si>
  <si>
    <t>T2618</t>
  </si>
  <si>
    <t>T2619</t>
  </si>
  <si>
    <t>T2620</t>
  </si>
  <si>
    <t>T2621</t>
  </si>
  <si>
    <t>T2622</t>
  </si>
  <si>
    <t>T2623</t>
  </si>
  <si>
    <t>T2624</t>
  </si>
  <si>
    <t>T2625</t>
  </si>
  <si>
    <t>T2626</t>
  </si>
  <si>
    <t>T2627</t>
  </si>
  <si>
    <t>T2628</t>
  </si>
  <si>
    <t>T2629</t>
  </si>
  <si>
    <t>T2630</t>
  </si>
  <si>
    <t>T2631</t>
  </si>
  <si>
    <t>T2632</t>
  </si>
  <si>
    <t>T2633</t>
  </si>
  <si>
    <t>T2634</t>
  </si>
  <si>
    <t>T2635</t>
  </si>
  <si>
    <t>T2636</t>
  </si>
  <si>
    <t>T2637</t>
  </si>
  <si>
    <t>T2638</t>
  </si>
  <si>
    <t>T2639</t>
  </si>
  <si>
    <t>T2640</t>
  </si>
  <si>
    <t>T2641</t>
  </si>
  <si>
    <t>T2642</t>
  </si>
  <si>
    <t>T2643</t>
  </si>
  <si>
    <t>T2644</t>
  </si>
  <si>
    <t>T2645</t>
  </si>
  <si>
    <t>T2646</t>
  </si>
  <si>
    <t>T2647</t>
  </si>
  <si>
    <t>T2648</t>
  </si>
  <si>
    <t>T2649</t>
  </si>
  <si>
    <t>T2650</t>
  </si>
  <si>
    <t>T2651</t>
  </si>
  <si>
    <t>T2652</t>
  </si>
  <si>
    <t>T2653</t>
  </si>
  <si>
    <t>T2654</t>
  </si>
  <si>
    <t>T2655</t>
  </si>
  <si>
    <t>T2656</t>
  </si>
  <si>
    <t>T2657</t>
  </si>
  <si>
    <t>T2658</t>
  </si>
  <si>
    <t>T2659</t>
  </si>
  <si>
    <t>T2660</t>
  </si>
  <si>
    <t>T2661</t>
  </si>
  <si>
    <t>T2662</t>
  </si>
  <si>
    <t>T2663</t>
  </si>
  <si>
    <t>T2664</t>
  </si>
  <si>
    <t>T2665</t>
  </si>
  <si>
    <t>T2666</t>
  </si>
  <si>
    <t>T2667</t>
  </si>
  <si>
    <t>T2668</t>
  </si>
  <si>
    <t>T2669</t>
  </si>
  <si>
    <t>T2670</t>
  </si>
  <si>
    <t>T2671</t>
  </si>
  <si>
    <t>T2672</t>
  </si>
  <si>
    <t>T2673</t>
  </si>
  <si>
    <t>T2674</t>
  </si>
  <si>
    <t>T2675</t>
  </si>
  <si>
    <t>T2676</t>
  </si>
  <si>
    <t>T2677</t>
  </si>
  <si>
    <t>T2678</t>
  </si>
  <si>
    <t>T2679</t>
  </si>
  <si>
    <t>T2680</t>
  </si>
  <si>
    <t>T2681</t>
  </si>
  <si>
    <t>T2682</t>
  </si>
  <si>
    <t>T2683</t>
  </si>
  <si>
    <t>T2684</t>
  </si>
  <si>
    <t>T2685</t>
  </si>
  <si>
    <t>T2686</t>
  </si>
  <si>
    <t>T2687</t>
  </si>
  <si>
    <t>T2688</t>
  </si>
  <si>
    <t>T2689</t>
  </si>
  <si>
    <t>T2690</t>
  </si>
  <si>
    <t>T2691</t>
  </si>
  <si>
    <t>T2692</t>
  </si>
  <si>
    <t>T2693</t>
  </si>
  <si>
    <t>T2694</t>
  </si>
  <si>
    <t>T2695</t>
  </si>
  <si>
    <t>T2696</t>
  </si>
  <si>
    <t>T2697</t>
  </si>
  <si>
    <t>T2698</t>
  </si>
  <si>
    <t>T2699</t>
  </si>
  <si>
    <t>T2700</t>
  </si>
  <si>
    <t>T2701</t>
  </si>
  <si>
    <t>T2702</t>
  </si>
  <si>
    <t>T2703</t>
  </si>
  <si>
    <t>T2704</t>
  </si>
  <si>
    <t>T2705</t>
  </si>
  <si>
    <t>T2706</t>
  </si>
  <si>
    <t>T2707</t>
  </si>
  <si>
    <t>T2708</t>
  </si>
  <si>
    <t>T2709</t>
  </si>
  <si>
    <t>T2710</t>
  </si>
  <si>
    <t>T2711</t>
  </si>
  <si>
    <t>T2712</t>
  </si>
  <si>
    <t>T2713</t>
  </si>
  <si>
    <t>T2714</t>
  </si>
  <si>
    <t>T2715</t>
  </si>
  <si>
    <t>T2716</t>
  </si>
  <si>
    <t>T2717</t>
  </si>
  <si>
    <t>T2718</t>
  </si>
  <si>
    <t>T2719</t>
  </si>
  <si>
    <t>T2720</t>
  </si>
  <si>
    <t>T2721</t>
  </si>
  <si>
    <t>T2722</t>
  </si>
  <si>
    <t>T2723</t>
  </si>
  <si>
    <t>T2724</t>
  </si>
  <si>
    <t>T2725</t>
  </si>
  <si>
    <t>T2726</t>
  </si>
  <si>
    <t>T2727</t>
  </si>
  <si>
    <t>T2728</t>
  </si>
  <si>
    <t>T2729</t>
  </si>
  <si>
    <t>T2730</t>
  </si>
  <si>
    <t>T2731</t>
  </si>
  <si>
    <t>T2732</t>
  </si>
  <si>
    <t>T2733</t>
  </si>
  <si>
    <t>T2734</t>
  </si>
  <si>
    <t>T2735</t>
  </si>
  <si>
    <t>T2736</t>
  </si>
  <si>
    <t>T2737</t>
  </si>
  <si>
    <t>T2738</t>
  </si>
  <si>
    <t>T2739</t>
  </si>
  <si>
    <t>T2740</t>
  </si>
  <si>
    <t>T2741</t>
  </si>
  <si>
    <t>T2742</t>
  </si>
  <si>
    <t>T2743</t>
  </si>
  <si>
    <t>T2744</t>
  </si>
  <si>
    <t>T2745</t>
  </si>
  <si>
    <t>T2746</t>
  </si>
  <si>
    <t>T2747</t>
  </si>
  <si>
    <t>T2748</t>
  </si>
  <si>
    <t>T2749</t>
  </si>
  <si>
    <t>T2750</t>
  </si>
  <si>
    <t>T2751</t>
  </si>
  <si>
    <t>T2752</t>
  </si>
  <si>
    <t>T2753</t>
  </si>
  <si>
    <t>T2754</t>
  </si>
  <si>
    <t>T2755</t>
  </si>
  <si>
    <t>T2756</t>
  </si>
  <si>
    <t>T2757</t>
  </si>
  <si>
    <t>T2758</t>
  </si>
  <si>
    <t>T2759</t>
  </si>
  <si>
    <t>T2760</t>
  </si>
  <si>
    <t>T2761</t>
  </si>
  <si>
    <t>T2762</t>
  </si>
  <si>
    <t>T2763</t>
  </si>
  <si>
    <t>T2764</t>
  </si>
  <si>
    <t>T2765</t>
  </si>
  <si>
    <t>T2766</t>
  </si>
  <si>
    <t>T2767</t>
  </si>
  <si>
    <t>T2768</t>
  </si>
  <si>
    <t>T2769</t>
  </si>
  <si>
    <t>T2770</t>
  </si>
  <si>
    <t>T2771</t>
  </si>
  <si>
    <t>T2772</t>
  </si>
  <si>
    <t>T2773</t>
  </si>
  <si>
    <t>T2774</t>
  </si>
  <si>
    <t>T2775</t>
  </si>
  <si>
    <t>T2776</t>
  </si>
  <si>
    <t>T2777</t>
  </si>
  <si>
    <t>T2778</t>
  </si>
  <si>
    <t>T2779</t>
  </si>
  <si>
    <t>T2780</t>
  </si>
  <si>
    <t>T2781</t>
  </si>
  <si>
    <t>T2782</t>
  </si>
  <si>
    <t>T2783</t>
  </si>
  <si>
    <t>T2784</t>
  </si>
  <si>
    <t>T2785</t>
  </si>
  <si>
    <t>T2786</t>
  </si>
  <si>
    <t>T2787</t>
  </si>
  <si>
    <t>T2788</t>
  </si>
  <si>
    <t>T2789</t>
  </si>
  <si>
    <t>T2790</t>
  </si>
  <si>
    <t>T2791</t>
  </si>
  <si>
    <t>T2792</t>
  </si>
  <si>
    <t>T2793</t>
  </si>
  <si>
    <t>T2794</t>
  </si>
  <si>
    <t>T2795</t>
  </si>
  <si>
    <t>T2796</t>
  </si>
  <si>
    <t>T2797</t>
  </si>
  <si>
    <t>T2798</t>
  </si>
  <si>
    <t>T2799</t>
  </si>
  <si>
    <t>T2800</t>
  </si>
  <si>
    <t>T2801</t>
  </si>
  <si>
    <t>T2802</t>
  </si>
  <si>
    <t>T2803</t>
  </si>
  <si>
    <t>T2804</t>
  </si>
  <si>
    <t>T2805</t>
  </si>
  <si>
    <t>T2806</t>
  </si>
  <si>
    <t>T2807</t>
  </si>
  <si>
    <t>T2808</t>
  </si>
  <si>
    <t>T2809</t>
  </si>
  <si>
    <t>T2810</t>
  </si>
  <si>
    <t>T2811</t>
  </si>
  <si>
    <t>T2812</t>
  </si>
  <si>
    <t>T2813</t>
  </si>
  <si>
    <t>T2814</t>
  </si>
  <si>
    <t>T2815</t>
  </si>
  <si>
    <t>T2816</t>
  </si>
  <si>
    <t>T2817</t>
  </si>
  <si>
    <t>T2818</t>
  </si>
  <si>
    <t>T2819</t>
  </si>
  <si>
    <t>T2820</t>
  </si>
  <si>
    <t>T2821</t>
  </si>
  <si>
    <t>T2822</t>
  </si>
  <si>
    <t>T2823</t>
  </si>
  <si>
    <t>T2824</t>
  </si>
  <si>
    <t>T2825</t>
  </si>
  <si>
    <t>T2826</t>
  </si>
  <si>
    <t>T2827</t>
  </si>
  <si>
    <t>T2828</t>
  </si>
  <si>
    <t>T2829</t>
  </si>
  <si>
    <t>T2830</t>
  </si>
  <si>
    <t>T2831</t>
  </si>
  <si>
    <t>T2832</t>
  </si>
  <si>
    <t>T2833</t>
  </si>
  <si>
    <t>T2834</t>
  </si>
  <si>
    <t>T2835</t>
  </si>
  <si>
    <t>T2836</t>
  </si>
  <si>
    <t>T2837</t>
  </si>
  <si>
    <t>T2838</t>
  </si>
  <si>
    <t>T2839</t>
  </si>
  <si>
    <t>T2840</t>
  </si>
  <si>
    <t>T2841</t>
  </si>
  <si>
    <t>T2842</t>
  </si>
  <si>
    <t>T2843</t>
  </si>
  <si>
    <t>T2844</t>
  </si>
  <si>
    <t>T2845</t>
  </si>
  <si>
    <t>T2846</t>
  </si>
  <si>
    <t>T2847</t>
  </si>
  <si>
    <t>T2848</t>
  </si>
  <si>
    <t>T2849</t>
  </si>
  <si>
    <t>T2850</t>
  </si>
  <si>
    <t>T2851</t>
  </si>
  <si>
    <t>T2852</t>
  </si>
  <si>
    <t>T2853</t>
  </si>
  <si>
    <t>T2854</t>
  </si>
  <si>
    <t>T2855</t>
  </si>
  <si>
    <t>T2856</t>
  </si>
  <si>
    <t>T2857</t>
  </si>
  <si>
    <t>T2858</t>
  </si>
  <si>
    <t>T2859</t>
  </si>
  <si>
    <t>T2860</t>
  </si>
  <si>
    <t>T2861</t>
  </si>
  <si>
    <t>T2862</t>
  </si>
  <si>
    <t>T2863</t>
  </si>
  <si>
    <t>T2864</t>
  </si>
  <si>
    <t>T2865</t>
  </si>
  <si>
    <t>T2866</t>
  </si>
  <si>
    <t>T2867</t>
  </si>
  <si>
    <t>T2868</t>
  </si>
  <si>
    <t>T2869</t>
  </si>
  <si>
    <t>T2870</t>
  </si>
  <si>
    <t>T2871</t>
  </si>
  <si>
    <t>T2872</t>
  </si>
  <si>
    <t>T2873</t>
  </si>
  <si>
    <t>T2874</t>
  </si>
  <si>
    <t>T2875</t>
  </si>
  <si>
    <t>T2876</t>
  </si>
  <si>
    <t>T2877</t>
  </si>
  <si>
    <t>T2878</t>
  </si>
  <si>
    <t>T2879</t>
  </si>
  <si>
    <t>T2880</t>
  </si>
  <si>
    <t>T2881</t>
  </si>
  <si>
    <t>T2882</t>
  </si>
  <si>
    <t>T2883</t>
  </si>
  <si>
    <t>T2884</t>
  </si>
  <si>
    <t>T2885</t>
  </si>
  <si>
    <t>T2886</t>
  </si>
  <si>
    <t>T2887</t>
  </si>
  <si>
    <t>T2888</t>
  </si>
  <si>
    <t>T2889</t>
  </si>
  <si>
    <t>T2890</t>
  </si>
  <si>
    <t>T2891</t>
  </si>
  <si>
    <t>T2892</t>
  </si>
  <si>
    <t>T2893</t>
  </si>
  <si>
    <t>T2894</t>
  </si>
  <si>
    <t>T2895</t>
  </si>
  <si>
    <t>T2896</t>
  </si>
  <si>
    <t>T2897</t>
  </si>
  <si>
    <t>T2898</t>
  </si>
  <si>
    <t>T2899</t>
  </si>
  <si>
    <t>T2900</t>
  </si>
  <si>
    <t>T2901</t>
  </si>
  <si>
    <t>T2902</t>
  </si>
  <si>
    <t>T2903</t>
  </si>
  <si>
    <t>T2904</t>
  </si>
  <si>
    <t>T2905</t>
  </si>
  <si>
    <t>T2906</t>
  </si>
  <si>
    <t>T2907</t>
  </si>
  <si>
    <t>T2908</t>
  </si>
  <si>
    <t>T2909</t>
  </si>
  <si>
    <t>T2910</t>
  </si>
  <si>
    <t>T2911</t>
  </si>
  <si>
    <t>T2912</t>
  </si>
  <si>
    <t>T2913</t>
  </si>
  <si>
    <t>T2914</t>
  </si>
  <si>
    <t>T2915</t>
  </si>
  <si>
    <t>T2916</t>
  </si>
  <si>
    <t>T2917</t>
  </si>
  <si>
    <t>T2918</t>
  </si>
  <si>
    <t>T2919</t>
  </si>
  <si>
    <t>T2920</t>
  </si>
  <si>
    <t>T2921</t>
  </si>
  <si>
    <t>T2922</t>
  </si>
  <si>
    <t>T2923</t>
  </si>
  <si>
    <t>T2924</t>
  </si>
  <si>
    <t>T2925</t>
  </si>
  <si>
    <t>T2926</t>
  </si>
  <si>
    <t>T2927</t>
  </si>
  <si>
    <t>T2928</t>
  </si>
  <si>
    <t>T2929</t>
  </si>
  <si>
    <t>T2930</t>
  </si>
  <si>
    <t>T2931</t>
  </si>
  <si>
    <t>T2932</t>
  </si>
  <si>
    <t>T2933</t>
  </si>
  <si>
    <t>T2934</t>
  </si>
  <si>
    <t>T2935</t>
  </si>
  <si>
    <t>T2936</t>
  </si>
  <si>
    <t>T2937</t>
  </si>
  <si>
    <t>T2938</t>
  </si>
  <si>
    <t>T2939</t>
  </si>
  <si>
    <t>T2940</t>
  </si>
  <si>
    <t>T2941</t>
  </si>
  <si>
    <t>T2942</t>
  </si>
  <si>
    <t>T2943</t>
  </si>
  <si>
    <t>T2944</t>
  </si>
  <si>
    <t>T2945</t>
  </si>
  <si>
    <t>T2946</t>
  </si>
  <si>
    <t>T2947</t>
  </si>
  <si>
    <t>T2948</t>
  </si>
  <si>
    <t>T2949</t>
  </si>
  <si>
    <t>T2950</t>
  </si>
  <si>
    <t>T2951</t>
  </si>
  <si>
    <t>T2952</t>
  </si>
  <si>
    <t>T2953</t>
  </si>
  <si>
    <t>T2954</t>
  </si>
  <si>
    <t>T2955</t>
  </si>
  <si>
    <t>T2956</t>
  </si>
  <si>
    <t>T2957</t>
  </si>
  <si>
    <t>T2958</t>
  </si>
  <si>
    <t>T2959</t>
  </si>
  <si>
    <t>T2960</t>
  </si>
  <si>
    <t>T2961</t>
  </si>
  <si>
    <t>T2962</t>
  </si>
  <si>
    <t>T2963</t>
  </si>
  <si>
    <t>T2964</t>
  </si>
  <si>
    <t>T2965</t>
  </si>
  <si>
    <t>T2966</t>
  </si>
  <si>
    <t>T2967</t>
  </si>
  <si>
    <t>T2968</t>
  </si>
  <si>
    <t>T2969</t>
  </si>
  <si>
    <t>T2970</t>
  </si>
  <si>
    <t>T2971</t>
  </si>
  <si>
    <t>T2972</t>
  </si>
  <si>
    <t>T2973</t>
  </si>
  <si>
    <t>T2974</t>
  </si>
  <si>
    <t>T2975</t>
  </si>
  <si>
    <t>T2976</t>
  </si>
  <si>
    <t>T2977</t>
  </si>
  <si>
    <t>T2978</t>
  </si>
  <si>
    <t>T2979</t>
  </si>
  <si>
    <t>T2980</t>
  </si>
  <si>
    <t>T2981</t>
  </si>
  <si>
    <t>T2982</t>
  </si>
  <si>
    <t>T2983</t>
  </si>
  <si>
    <t>T2984</t>
  </si>
  <si>
    <t>T2985</t>
  </si>
  <si>
    <t>T2986</t>
  </si>
  <si>
    <t>T2987</t>
  </si>
  <si>
    <t>T2988</t>
  </si>
  <si>
    <t>T2989</t>
  </si>
  <si>
    <t>T2990</t>
  </si>
  <si>
    <t>T2991</t>
  </si>
  <si>
    <t>T2992</t>
  </si>
  <si>
    <t>T2993</t>
  </si>
  <si>
    <t>T2994</t>
  </si>
  <si>
    <t>T2995</t>
  </si>
  <si>
    <t>T2996</t>
  </si>
  <si>
    <t>T2997</t>
  </si>
  <si>
    <t>T2998</t>
  </si>
  <si>
    <t>T2999</t>
  </si>
  <si>
    <t>T3000</t>
  </si>
  <si>
    <t>T3001</t>
  </si>
  <si>
    <t>T3002</t>
  </si>
  <si>
    <t>T3003</t>
  </si>
  <si>
    <t>T3004</t>
  </si>
  <si>
    <t>T3005</t>
  </si>
  <si>
    <t>T3006</t>
  </si>
  <si>
    <t>T3007</t>
  </si>
  <si>
    <t>T3008</t>
  </si>
  <si>
    <t>T3009</t>
  </si>
  <si>
    <t>T3010</t>
  </si>
  <si>
    <t>T3011</t>
  </si>
  <si>
    <t>T3012</t>
  </si>
  <si>
    <t>T3013</t>
  </si>
  <si>
    <t>T3014</t>
  </si>
  <si>
    <t>T3015</t>
  </si>
  <si>
    <t>T3016</t>
  </si>
  <si>
    <t>T3017</t>
  </si>
  <si>
    <t>T3018</t>
  </si>
  <si>
    <t>T3019</t>
  </si>
  <si>
    <t>T3020</t>
  </si>
  <si>
    <t>T3021</t>
  </si>
  <si>
    <t>T3022</t>
  </si>
  <si>
    <t>T3023</t>
  </si>
  <si>
    <t>T3024</t>
  </si>
  <si>
    <t>T3025</t>
  </si>
  <si>
    <t>T3026</t>
  </si>
  <si>
    <t>T3027</t>
  </si>
  <si>
    <t>T3028</t>
  </si>
  <si>
    <t>T3029</t>
  </si>
  <si>
    <t>T3030</t>
  </si>
  <si>
    <t>T3031</t>
  </si>
  <si>
    <t>T3032</t>
  </si>
  <si>
    <t>T3033</t>
  </si>
  <si>
    <t>T3034</t>
  </si>
  <si>
    <t>T3035</t>
  </si>
  <si>
    <t>T3036</t>
  </si>
  <si>
    <t>T3037</t>
  </si>
  <si>
    <t>T3038</t>
  </si>
  <si>
    <t>T3039</t>
  </si>
  <si>
    <t>T3040</t>
  </si>
  <si>
    <t>T3041</t>
  </si>
  <si>
    <t>T3042</t>
  </si>
  <si>
    <t>T3043</t>
  </si>
  <si>
    <t>T3044</t>
  </si>
  <si>
    <t>T3045</t>
  </si>
  <si>
    <t>T3046</t>
  </si>
  <si>
    <t>T3047</t>
  </si>
  <si>
    <t>T3048</t>
  </si>
  <si>
    <t>T3049</t>
  </si>
  <si>
    <t>T3050</t>
  </si>
  <si>
    <t>T3051</t>
  </si>
  <si>
    <t>T3052</t>
  </si>
  <si>
    <t>T3053</t>
  </si>
  <si>
    <t>T3054</t>
  </si>
  <si>
    <t>T3055</t>
  </si>
  <si>
    <t>T3056</t>
  </si>
  <si>
    <t>T3057</t>
  </si>
  <si>
    <t>T3058</t>
  </si>
  <si>
    <t>T3059</t>
  </si>
  <si>
    <t>T3060</t>
  </si>
  <si>
    <t>T3061</t>
  </si>
  <si>
    <t>T3062</t>
  </si>
  <si>
    <t>T3063</t>
  </si>
  <si>
    <t>T3064</t>
  </si>
  <si>
    <t>T3065</t>
  </si>
  <si>
    <t>T3066</t>
  </si>
  <si>
    <t>T3067</t>
  </si>
  <si>
    <t>T3068</t>
  </si>
  <si>
    <t>T3069</t>
  </si>
  <si>
    <t>T3070</t>
  </si>
  <si>
    <t>T3071</t>
  </si>
  <si>
    <t>T3072</t>
  </si>
  <si>
    <t>T3073</t>
  </si>
  <si>
    <t>T3074</t>
  </si>
  <si>
    <t>T3075</t>
  </si>
  <si>
    <t>T3076</t>
  </si>
  <si>
    <t>T3077</t>
  </si>
  <si>
    <t>T3078</t>
  </si>
  <si>
    <t>T3079</t>
  </si>
  <si>
    <t>T3080</t>
  </si>
  <si>
    <t>T3081</t>
  </si>
  <si>
    <t>T3082</t>
  </si>
  <si>
    <t>T3083</t>
  </si>
  <si>
    <t>T3084</t>
  </si>
  <si>
    <t>T3085</t>
  </si>
  <si>
    <t>T3086</t>
  </si>
  <si>
    <t>T3087</t>
  </si>
  <si>
    <t>T3088</t>
  </si>
  <si>
    <t>T3089</t>
  </si>
  <si>
    <t>T3090</t>
  </si>
  <si>
    <t>T3091</t>
  </si>
  <si>
    <t>T3092</t>
  </si>
  <si>
    <t>T3093</t>
  </si>
  <si>
    <t>T3094</t>
  </si>
  <si>
    <t>T3095</t>
  </si>
  <si>
    <t>T3096</t>
  </si>
  <si>
    <t>T3097</t>
  </si>
  <si>
    <t>T3098</t>
  </si>
  <si>
    <t>T3099</t>
  </si>
  <si>
    <t>T3100</t>
  </si>
  <si>
    <t>T3101</t>
  </si>
  <si>
    <t>T3102</t>
  </si>
  <si>
    <t>T3103</t>
  </si>
  <si>
    <t>T3104</t>
  </si>
  <si>
    <t>T3105</t>
  </si>
  <si>
    <t>T3106</t>
  </si>
  <si>
    <t>T3107</t>
  </si>
  <si>
    <t>T3108</t>
  </si>
  <si>
    <t>T3109</t>
  </si>
  <si>
    <t>T3110</t>
  </si>
  <si>
    <t>T3111</t>
  </si>
  <si>
    <t>T3112</t>
  </si>
  <si>
    <t>T3113</t>
  </si>
  <si>
    <t>T3114</t>
  </si>
  <si>
    <t>T3115</t>
  </si>
  <si>
    <t>T3116</t>
  </si>
  <si>
    <t>T3117</t>
  </si>
  <si>
    <t>T3118</t>
  </si>
  <si>
    <t>T3119</t>
  </si>
  <si>
    <t>T3120</t>
  </si>
  <si>
    <t>T3121</t>
  </si>
  <si>
    <t>T3122</t>
  </si>
  <si>
    <t>T3123</t>
  </si>
  <si>
    <t>T3124</t>
  </si>
  <si>
    <t>T3125</t>
  </si>
  <si>
    <t>T3126</t>
  </si>
  <si>
    <t>T3127</t>
  </si>
  <si>
    <t>T3128</t>
  </si>
  <si>
    <t>T3129</t>
  </si>
  <si>
    <t>T3130</t>
  </si>
  <si>
    <t>T3131</t>
  </si>
  <si>
    <t>T3132</t>
  </si>
  <si>
    <t>T3133</t>
  </si>
  <si>
    <t>T3134</t>
  </si>
  <si>
    <t>T3135</t>
  </si>
  <si>
    <t>T3136</t>
  </si>
  <si>
    <t>T3137</t>
  </si>
  <si>
    <t>T3138</t>
  </si>
  <si>
    <t>T3139</t>
  </si>
  <si>
    <t>T3140</t>
  </si>
  <si>
    <t>T3141</t>
  </si>
  <si>
    <t>T3142</t>
  </si>
  <si>
    <t>T3143</t>
  </si>
  <si>
    <t>T3144</t>
  </si>
  <si>
    <t>T3145</t>
  </si>
  <si>
    <t>T3146</t>
  </si>
  <si>
    <t>T3147</t>
  </si>
  <si>
    <t>T3148</t>
  </si>
  <si>
    <t>T3149</t>
  </si>
  <si>
    <t>T3150</t>
  </si>
  <si>
    <t>T3151</t>
  </si>
  <si>
    <t>T3152</t>
  </si>
  <si>
    <t>T3153</t>
  </si>
  <si>
    <t>T3154</t>
  </si>
  <si>
    <t>A1</t>
  </si>
  <si>
    <t>A2</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</si>
  <si>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</si>
  <si>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</si>
  <si>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</si>
  <si>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</si>
  <si>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</si>
  <si>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</si>
  <si>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</si>
  <si>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</si>
  <si>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</si>
  <si>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</si>
  <si>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</si>
  <si>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</si>
  <si>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</si>
  <si>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</si>
  <si>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</si>
  <si>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</si>
  <si>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</si>
  <si>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</si>
  <si>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</si>
  <si>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</si>
  <si>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</si>
  <si>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</si>
  <si>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</si>
  <si>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</si>
  <si>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</si>
  <si>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</si>
  <si>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</si>
  <si>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</si>
  <si>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</si>
  <si>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</si>
  <si>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</si>
  <si>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</si>
  <si>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</si>
  <si>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</si>
  <si>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</si>
  <si>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</si>
  <si>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</si>
  <si>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</si>
  <si>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</si>
  <si>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</si>
  <si>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</si>
  <si>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</si>
  <si>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</si>
  <si>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T393</t>
  </si>
  <si>
    <t>V1</t>
  </si>
  <si>
    <t>V2</t>
  </si>
  <si>
    <t>V3</t>
  </si>
  <si>
    <t>V4</t>
  </si>
  <si>
    <t>V5</t>
  </si>
  <si>
    <t>V6</t>
  </si>
  <si>
    <t>V7</t>
  </si>
  <si>
    <t>V8</t>
  </si>
  <si>
    <t>V9</t>
  </si>
  <si>
    <t>V10</t>
  </si>
  <si>
    <t>V11</t>
  </si>
  <si>
    <t>V12</t>
  </si>
  <si>
    <t>V13</t>
  </si>
  <si>
    <t>V14</t>
  </si>
  <si>
    <t>V15</t>
  </si>
  <si>
    <t>V16</t>
  </si>
  <si>
    <t>V17</t>
  </si>
  <si>
    <t>V18</t>
  </si>
  <si>
    <t>V19</t>
  </si>
  <si>
    <t>V20</t>
  </si>
  <si>
    <t>V21</t>
  </si>
  <si>
    <t>V22</t>
  </si>
  <si>
    <t>V23</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</si>
  <si>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</si>
  <si>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</si>
  <si>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</si>
  <si>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</si>
  <si>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</si>
  <si>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</si>
  <si>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</si>
  <si>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</si>
  <si>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</si>
  <si>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</si>
  <si>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</si>
  <si>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</si>
  <si>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</si>
  <si>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</si>
  <si>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</si>
  <si>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</si>
  <si>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</si>
  <si>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</si>
  <si>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</si>
  <si>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</si>
  <si>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</si>
  <si>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</si>
  <si>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</si>
  <si>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</si>
  <si>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</si>
  <si>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</si>
  <si>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</si>
  <si>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</si>
  <si>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</si>
  <si>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</si>
  <si>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</si>
  <si>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</si>
  <si>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</si>
  <si>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</si>
  <si>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</si>
  <si>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</si>
  <si>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</si>
  <si>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</si>
  <si>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</si>
  <si>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</si>
  <si>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</si>
  <si>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</si>
  <si>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</si>
  <si>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</si>
  <si>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</si>
  <si>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</si>
  <si>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</si>
  <si>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</si>
  <si>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</si>
  <si>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</si>
  <si>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</si>
  <si>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</si>
  <si>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</si>
  <si>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</si>
  <si>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</si>
  <si>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</si>
  <si>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K19</t>
  </si>
  <si>
    <t>K54</t>
  </si>
  <si>
    <t>K8</t>
  </si>
  <si>
    <t>K15</t>
  </si>
  <si>
    <t>K2</t>
  </si>
  <si>
    <t>K49</t>
  </si>
  <si>
    <t>K21</t>
  </si>
  <si>
    <t>K44</t>
  </si>
  <si>
    <t>K18</t>
  </si>
  <si>
    <t>K48</t>
  </si>
  <si>
    <t>K6</t>
  </si>
  <si>
    <t>K36</t>
  </si>
  <si>
    <t>K57</t>
  </si>
  <si>
    <t>K40</t>
  </si>
  <si>
    <t>K35</t>
  </si>
  <si>
    <t>K39</t>
  </si>
  <si>
    <t>K29</t>
  </si>
  <si>
    <t>K26</t>
  </si>
  <si>
    <t>K52</t>
  </si>
  <si>
    <t>K60</t>
  </si>
  <si>
    <t>K32</t>
  </si>
  <si>
    <t>K14</t>
  </si>
  <si>
    <t>K22</t>
  </si>
  <si>
    <t>K37</t>
  </si>
  <si>
    <t>K10</t>
  </si>
  <si>
    <t>K58</t>
  </si>
  <si>
    <t>K45</t>
  </si>
  <si>
    <t>K56</t>
  </si>
  <si>
    <t>K59</t>
  </si>
  <si>
    <t>K16</t>
  </si>
  <si>
    <t>K47</t>
  </si>
  <si>
    <t>K46</t>
  </si>
  <si>
    <t>K11</t>
  </si>
  <si>
    <t>K42</t>
  </si>
  <si>
    <t>K28</t>
  </si>
  <si>
    <t>K23</t>
  </si>
  <si>
    <t>K55</t>
  </si>
  <si>
    <t>K7</t>
  </si>
  <si>
    <t>K27</t>
  </si>
  <si>
    <t>K38</t>
  </si>
  <si>
    <t>K12</t>
  </si>
  <si>
    <t>K4</t>
  </si>
  <si>
    <t>K5</t>
  </si>
  <si>
    <t>K25</t>
  </si>
  <si>
    <t>K33</t>
  </si>
  <si>
    <t>K9</t>
  </si>
  <si>
    <t>K24</t>
  </si>
  <si>
    <t>K50</t>
  </si>
  <si>
    <t>K43</t>
  </si>
  <si>
    <t>K1</t>
  </si>
  <si>
    <t>K51</t>
  </si>
  <si>
    <t>K30</t>
  </si>
  <si>
    <t>K20</t>
  </si>
  <si>
    <t>K3</t>
  </si>
  <si>
    <t>K31</t>
  </si>
  <si>
    <t>K41</t>
  </si>
  <si>
    <t>K34</t>
  </si>
  <si>
    <t>K13</t>
  </si>
  <si>
    <t>K53</t>
  </si>
  <si>
    <t>L1</t>
  </si>
  <si>
    <t>L2</t>
  </si>
  <si>
    <t>L5</t>
  </si>
  <si>
    <t>L6</t>
  </si>
  <si>
    <t>L7</t>
  </si>
  <si>
    <t>L10</t>
  </si>
  <si>
    <t>L12</t>
  </si>
  <si>
    <t>L14</t>
  </si>
  <si>
    <t>L3</t>
  </si>
  <si>
    <t>L17</t>
  </si>
  <si>
    <t>L13</t>
  </si>
  <si>
    <t>L20</t>
  </si>
  <si>
    <t>L18</t>
  </si>
  <si>
    <t>L22</t>
  </si>
  <si>
    <t>L23</t>
  </si>
  <si>
    <t>L24</t>
  </si>
  <si>
    <t>L15</t>
  </si>
  <si>
    <t>L33</t>
  </si>
  <si>
    <t>L34</t>
  </si>
  <si>
    <t>L38</t>
  </si>
  <si>
    <t>E7</t>
  </si>
  <si>
    <t>E8</t>
  </si>
  <si>
    <t>E5</t>
  </si>
  <si>
    <t>E4</t>
  </si>
  <si>
    <t>E3</t>
  </si>
  <si>
    <t>E9</t>
  </si>
  <si>
    <t>E2</t>
  </si>
  <si>
    <t>E1</t>
  </si>
  <si>
    <t>E10</t>
  </si>
  <si>
    <t>B18</t>
  </si>
  <si>
    <t>B55</t>
  </si>
  <si>
    <t>B54</t>
  </si>
  <si>
    <t>B69</t>
  </si>
  <si>
    <t>B63</t>
  </si>
  <si>
    <t>B34</t>
  </si>
  <si>
    <t>B1</t>
  </si>
  <si>
    <t>B17</t>
  </si>
  <si>
    <t>B65</t>
  </si>
  <si>
    <t>B71</t>
  </si>
  <si>
    <t>B56</t>
  </si>
  <si>
    <t>B66</t>
  </si>
  <si>
    <t>B9</t>
  </si>
  <si>
    <t>B24</t>
  </si>
  <si>
    <t>B31</t>
  </si>
  <si>
    <t>B47</t>
  </si>
  <si>
    <t>B14</t>
  </si>
  <si>
    <t>B42</t>
  </si>
  <si>
    <t>B45</t>
  </si>
  <si>
    <t>B21</t>
  </si>
  <si>
    <t>B76</t>
  </si>
  <si>
    <t>B39</t>
  </si>
  <si>
    <t>B74</t>
  </si>
  <si>
    <t>B23</t>
  </si>
  <si>
    <t>B46</t>
  </si>
  <si>
    <t>B33</t>
  </si>
  <si>
    <t>B15</t>
  </si>
  <si>
    <t>B77</t>
  </si>
  <si>
    <t>B38</t>
  </si>
  <si>
    <t>B22</t>
  </si>
  <si>
    <t>B11</t>
  </si>
  <si>
    <t>B12</t>
  </si>
  <si>
    <t>B49</t>
  </si>
  <si>
    <t>B27</t>
  </si>
  <si>
    <t>B30</t>
  </si>
  <si>
    <t>B57</t>
  </si>
  <si>
    <t>B4</t>
  </si>
  <si>
    <t>B28</t>
  </si>
  <si>
    <t>B19</t>
  </si>
  <si>
    <t>B51</t>
  </si>
  <si>
    <t>B62</t>
  </si>
  <si>
    <t>B50</t>
  </si>
  <si>
    <t>B40</t>
  </si>
  <si>
    <t>B58</t>
  </si>
  <si>
    <t>B13</t>
  </si>
  <si>
    <t>B35</t>
  </si>
  <si>
    <t>B59</t>
  </si>
  <si>
    <t>B43</t>
  </si>
  <si>
    <t>B75</t>
  </si>
  <si>
    <t>B7</t>
  </si>
  <si>
    <t>B32</t>
  </si>
  <si>
    <t>B2</t>
  </si>
  <si>
    <t>B25</t>
  </si>
  <si>
    <t>B10</t>
  </si>
  <si>
    <t>B16</t>
  </si>
  <si>
    <t>B64</t>
  </si>
  <si>
    <t>B5</t>
  </si>
  <si>
    <t>B44</t>
  </si>
  <si>
    <t>B29</t>
  </si>
  <si>
    <t>B73</t>
  </si>
  <si>
    <t>B67</t>
  </si>
  <si>
    <t>B8</t>
  </si>
  <si>
    <t>B70</t>
  </si>
  <si>
    <t>B36</t>
  </si>
  <si>
    <t>B20</t>
  </si>
  <si>
    <t>B53</t>
  </si>
  <si>
    <t>B61</t>
  </si>
  <si>
    <t>B48</t>
  </si>
  <si>
    <t>B41</t>
  </si>
  <si>
    <t>B60</t>
  </si>
  <si>
    <t>B72</t>
  </si>
  <si>
    <t>B68</t>
  </si>
  <si>
    <t>B3</t>
  </si>
  <si>
    <t>B52</t>
  </si>
  <si>
    <t>B37</t>
  </si>
  <si>
    <t>B26</t>
  </si>
  <si>
    <t>lat</t>
  </si>
  <si>
    <t>lon</t>
  </si>
  <si>
    <t>nearest_id</t>
  </si>
  <si>
    <t>label</t>
  </si>
  <si>
    <t>Aba</t>
  </si>
  <si>
    <t>telepules</t>
  </si>
  <si>
    <t>Abádszalók</t>
  </si>
  <si>
    <t>Abaliget</t>
  </si>
  <si>
    <t>Abasár</t>
  </si>
  <si>
    <t>Abaújalpár</t>
  </si>
  <si>
    <t>Abaújkér</t>
  </si>
  <si>
    <t>Abaújlak</t>
  </si>
  <si>
    <t>Abaújszántó</t>
  </si>
  <si>
    <t>Abaújszolnok</t>
  </si>
  <si>
    <t>Abaújvár</t>
  </si>
  <si>
    <t>Abda</t>
  </si>
  <si>
    <t>Abod</t>
  </si>
  <si>
    <t>Abony</t>
  </si>
  <si>
    <t>Ábrahámhegy</t>
  </si>
  <si>
    <t>Ács</t>
  </si>
  <si>
    <t>Acsa</t>
  </si>
  <si>
    <t>Acsád</t>
  </si>
  <si>
    <t>Acsalag</t>
  </si>
  <si>
    <t>Ácsteszér</t>
  </si>
  <si>
    <t>Adács</t>
  </si>
  <si>
    <t>Ádánd</t>
  </si>
  <si>
    <t>Adásztevel</t>
  </si>
  <si>
    <t>Adony</t>
  </si>
  <si>
    <t>Adorjánháza</t>
  </si>
  <si>
    <t>Adorjás</t>
  </si>
  <si>
    <t>Ág</t>
  </si>
  <si>
    <t>Ágasegyháza</t>
  </si>
  <si>
    <t>Ágfalva</t>
  </si>
  <si>
    <t>Aggtelek</t>
  </si>
  <si>
    <t>Agyagosszergény</t>
  </si>
  <si>
    <t>Ajak</t>
  </si>
  <si>
    <t>Ajka</t>
  </si>
  <si>
    <t>Aka</t>
  </si>
  <si>
    <t>Akasztó</t>
  </si>
  <si>
    <t>Alacska</t>
  </si>
  <si>
    <t>Alap</t>
  </si>
  <si>
    <t>Alattyán</t>
  </si>
  <si>
    <t>Albertirsa</t>
  </si>
  <si>
    <t>Alcsútdoboz</t>
  </si>
  <si>
    <t>Aldebrő</t>
  </si>
  <si>
    <t>Algyő</t>
  </si>
  <si>
    <t>Alibánfa</t>
  </si>
  <si>
    <t>Almamellék</t>
  </si>
  <si>
    <t>Almásfüzitő</t>
  </si>
  <si>
    <t>Almásháza</t>
  </si>
  <si>
    <t>Almáskamarás</t>
  </si>
  <si>
    <t>Almáskeresztúr</t>
  </si>
  <si>
    <t>Álmosd</t>
  </si>
  <si>
    <t>Alsóberecki</t>
  </si>
  <si>
    <t>Alsóbogát</t>
  </si>
  <si>
    <t>Alsódobsza</t>
  </si>
  <si>
    <t>Alsógagy</t>
  </si>
  <si>
    <t>Alsómocsolád</t>
  </si>
  <si>
    <t>Alsónána</t>
  </si>
  <si>
    <t>Alsónémedi</t>
  </si>
  <si>
    <t>Alsónemesapáti</t>
  </si>
  <si>
    <t>Alsónyék</t>
  </si>
  <si>
    <t>Alsóörs</t>
  </si>
  <si>
    <t>Alsópáhok</t>
  </si>
  <si>
    <t>Alsópetény</t>
  </si>
  <si>
    <t>Alsórajk</t>
  </si>
  <si>
    <t>Alsóregmec</t>
  </si>
  <si>
    <t>Alsószenterzsébet</t>
  </si>
  <si>
    <t>Alsószentiván</t>
  </si>
  <si>
    <t>Alsószentmárton</t>
  </si>
  <si>
    <t>Alsószuha</t>
  </si>
  <si>
    <t>Alsótelekes</t>
  </si>
  <si>
    <t>Alsótold</t>
  </si>
  <si>
    <t>Alsóújlak</t>
  </si>
  <si>
    <t>Alsóvadász</t>
  </si>
  <si>
    <t>Alsózsolca</t>
  </si>
  <si>
    <t>Ambrózfalva</t>
  </si>
  <si>
    <t>Anarcs</t>
  </si>
  <si>
    <t>Andocs</t>
  </si>
  <si>
    <t>Andornaktálya</t>
  </si>
  <si>
    <t>Andrásfa</t>
  </si>
  <si>
    <t>Annavölgy</t>
  </si>
  <si>
    <t>Apácatorna</t>
  </si>
  <si>
    <t>Apagy</t>
  </si>
  <si>
    <t>Apaj</t>
  </si>
  <si>
    <t>Aparhant</t>
  </si>
  <si>
    <t>Apátfalva</t>
  </si>
  <si>
    <t>Apátvarasd</t>
  </si>
  <si>
    <t>Apc</t>
  </si>
  <si>
    <t>Áporka</t>
  </si>
  <si>
    <t>Apostag</t>
  </si>
  <si>
    <t>Aranyosapáti</t>
  </si>
  <si>
    <t>Aranyosgadány</t>
  </si>
  <si>
    <t>Arka</t>
  </si>
  <si>
    <t>Arló</t>
  </si>
  <si>
    <t>Arnót</t>
  </si>
  <si>
    <t>Ároktő</t>
  </si>
  <si>
    <t>Árpádhalom</t>
  </si>
  <si>
    <t>Árpás</t>
  </si>
  <si>
    <t>Ártánd</t>
  </si>
  <si>
    <t>Ásotthalom</t>
  </si>
  <si>
    <t>Ásványráró</t>
  </si>
  <si>
    <t>Aszaló</t>
  </si>
  <si>
    <t>Ászár</t>
  </si>
  <si>
    <t>Aszód</t>
  </si>
  <si>
    <t>Aszófő</t>
  </si>
  <si>
    <t>Áta</t>
  </si>
  <si>
    <t>Átány</t>
  </si>
  <si>
    <t>Atkár</t>
  </si>
  <si>
    <t>Attala</t>
  </si>
  <si>
    <t>Babarc</t>
  </si>
  <si>
    <t>Babarcszőlős</t>
  </si>
  <si>
    <t>Babócsa</t>
  </si>
  <si>
    <t>Bábolna</t>
  </si>
  <si>
    <t>Bábonymegyer</t>
  </si>
  <si>
    <t>Babosdöbréte</t>
  </si>
  <si>
    <t>Babót</t>
  </si>
  <si>
    <t>Bácsalmás</t>
  </si>
  <si>
    <t>Bácsbokod</t>
  </si>
  <si>
    <t>Bácsborsód</t>
  </si>
  <si>
    <t>Bácsszentgyörgy</t>
  </si>
  <si>
    <t>Bácsszőlős</t>
  </si>
  <si>
    <t>Badacsonytomaj</t>
  </si>
  <si>
    <t>Badacsonytördemic</t>
  </si>
  <si>
    <t>Bag</t>
  </si>
  <si>
    <t>Bagamér</t>
  </si>
  <si>
    <t>Baglad</t>
  </si>
  <si>
    <t>Bagod</t>
  </si>
  <si>
    <t>Bágyogszovát</t>
  </si>
  <si>
    <t>Baj</t>
  </si>
  <si>
    <t>Baja</t>
  </si>
  <si>
    <t>Bajánsenye</t>
  </si>
  <si>
    <t>Bajna</t>
  </si>
  <si>
    <t>Bajót</t>
  </si>
  <si>
    <t>Bak</t>
  </si>
  <si>
    <t>Bakháza</t>
  </si>
  <si>
    <t>Bakóca</t>
  </si>
  <si>
    <t>Bakonszeg</t>
  </si>
  <si>
    <t>Bakonya</t>
  </si>
  <si>
    <t>Bakonybánk</t>
  </si>
  <si>
    <t>Bakonybél</t>
  </si>
  <si>
    <t>Bakonycsernye</t>
  </si>
  <si>
    <t>Bakonygyirót</t>
  </si>
  <si>
    <t>Bakonyjákó</t>
  </si>
  <si>
    <t>Bakonykoppány</t>
  </si>
  <si>
    <t>Bakonykúti</t>
  </si>
  <si>
    <t>Bakonynána</t>
  </si>
  <si>
    <t>Bakonyoszlop</t>
  </si>
  <si>
    <t>Bakonypéterd</t>
  </si>
  <si>
    <t>Bakonypölöske</t>
  </si>
  <si>
    <t>Bakonyság</t>
  </si>
  <si>
    <t>Bakonysárkány</t>
  </si>
  <si>
    <t>Bakonyszentiván</t>
  </si>
  <si>
    <t>Bakonyszentkirály</t>
  </si>
  <si>
    <t>Bakonyszentlászló</t>
  </si>
  <si>
    <t>Bakonyszombathely</t>
  </si>
  <si>
    <t>Bakonyszücs</t>
  </si>
  <si>
    <t>Bakonytamási</t>
  </si>
  <si>
    <t>Baks</t>
  </si>
  <si>
    <t>Baksa</t>
  </si>
  <si>
    <t>Baktakék</t>
  </si>
  <si>
    <t>Baktalórántháza</t>
  </si>
  <si>
    <t>Baktüttös</t>
  </si>
  <si>
    <t>Balajt</t>
  </si>
  <si>
    <t>Balassagyarmat</t>
  </si>
  <si>
    <t>Balástya</t>
  </si>
  <si>
    <t>Balaton</t>
  </si>
  <si>
    <t>Balatonakali</t>
  </si>
  <si>
    <t>Balatonalmádi</t>
  </si>
  <si>
    <t>Balatonberény</t>
  </si>
  <si>
    <t>Balatonboglár</t>
  </si>
  <si>
    <t>Balatoncsicsó</t>
  </si>
  <si>
    <t>Balatonederics</t>
  </si>
  <si>
    <t>Balatonendréd</t>
  </si>
  <si>
    <t>Balatonfenyves</t>
  </si>
  <si>
    <t>Balatonfőkajár</t>
  </si>
  <si>
    <t>Balatonföldvár</t>
  </si>
  <si>
    <t>Balatonfüred</t>
  </si>
  <si>
    <t>Balatonfűzfő</t>
  </si>
  <si>
    <t>Balatongyörök</t>
  </si>
  <si>
    <t>Balatonhenye</t>
  </si>
  <si>
    <t>Balatonkenese</t>
  </si>
  <si>
    <t>Balatonkeresztúr</t>
  </si>
  <si>
    <t>Balatonlelle</t>
  </si>
  <si>
    <t>Balatonmagyaród</t>
  </si>
  <si>
    <t>Balatonmáriafürdő</t>
  </si>
  <si>
    <t>Balatonőszöd</t>
  </si>
  <si>
    <t>Balatonrendes</t>
  </si>
  <si>
    <t>Balatonszabadi</t>
  </si>
  <si>
    <t>Balatonszárszó</t>
  </si>
  <si>
    <t>Balatonszemes</t>
  </si>
  <si>
    <t>Balatonszentgyörgy</t>
  </si>
  <si>
    <t>Balatonszepezd</t>
  </si>
  <si>
    <t>Balatonszőlős</t>
  </si>
  <si>
    <t>Balatonudvari</t>
  </si>
  <si>
    <t>Balatonújlak</t>
  </si>
  <si>
    <t>Balatonvilágos</t>
  </si>
  <si>
    <t>Balinka</t>
  </si>
  <si>
    <t>Balkány</t>
  </si>
  <si>
    <t>Ballószög</t>
  </si>
  <si>
    <t>Balmazújváros</t>
  </si>
  <si>
    <t>Balogunyom</t>
  </si>
  <si>
    <t>Balotaszállás</t>
  </si>
  <si>
    <t>Balsa</t>
  </si>
  <si>
    <t>Bálványos</t>
  </si>
  <si>
    <t>Bana</t>
  </si>
  <si>
    <t>Bánd</t>
  </si>
  <si>
    <t>Bánfa</t>
  </si>
  <si>
    <t>Bánhorváti</t>
  </si>
  <si>
    <t>Bánk</t>
  </si>
  <si>
    <t>Bánokszentgyörgy</t>
  </si>
  <si>
    <t>Bánréve</t>
  </si>
  <si>
    <t>Bár</t>
  </si>
  <si>
    <t>Barabás</t>
  </si>
  <si>
    <t>Baracs</t>
  </si>
  <si>
    <t>Baracska</t>
  </si>
  <si>
    <t>Báránd</t>
  </si>
  <si>
    <t>Baranyahídvég</t>
  </si>
  <si>
    <t>Baranyajenő</t>
  </si>
  <si>
    <t>Baranyaszentgyörgy</t>
  </si>
  <si>
    <t>Barbacs</t>
  </si>
  <si>
    <t>Barcs</t>
  </si>
  <si>
    <t>Bárdudvarnok</t>
  </si>
  <si>
    <t>Barlahida</t>
  </si>
  <si>
    <t>Bárna</t>
  </si>
  <si>
    <t>Barnag</t>
  </si>
  <si>
    <t>Bársonyos</t>
  </si>
  <si>
    <t>Basal</t>
  </si>
  <si>
    <t>Baskó</t>
  </si>
  <si>
    <t>Báta</t>
  </si>
  <si>
    <t>Bátaapáti</t>
  </si>
  <si>
    <t>Bátaszék</t>
  </si>
  <si>
    <t>Baté</t>
  </si>
  <si>
    <t>Bátmonostor</t>
  </si>
  <si>
    <t>Bátonyterenye</t>
  </si>
  <si>
    <t>Bátor</t>
  </si>
  <si>
    <t>Bátorliget</t>
  </si>
  <si>
    <t>Battonya</t>
  </si>
  <si>
    <t>Bátya</t>
  </si>
  <si>
    <t>Batyk</t>
  </si>
  <si>
    <t>Bázakerettye</t>
  </si>
  <si>
    <t>Bazsi</t>
  </si>
  <si>
    <t>Béb</t>
  </si>
  <si>
    <t>Becsehely</t>
  </si>
  <si>
    <t>Becske</t>
  </si>
  <si>
    <t>Becskeháza</t>
  </si>
  <si>
    <t>Becsvölgye</t>
  </si>
  <si>
    <t>Bedegkér</t>
  </si>
  <si>
    <t>Bedő</t>
  </si>
  <si>
    <t>Bejcgyertyános</t>
  </si>
  <si>
    <t>Békás</t>
  </si>
  <si>
    <t>Bekecs</t>
  </si>
  <si>
    <t>Békés</t>
  </si>
  <si>
    <t>Békéscsaba</t>
  </si>
  <si>
    <t>Békéssámson</t>
  </si>
  <si>
    <t>Békésszentandrás</t>
  </si>
  <si>
    <t>Bekölce</t>
  </si>
  <si>
    <t>Bélapátfalva</t>
  </si>
  <si>
    <t>Bélavár</t>
  </si>
  <si>
    <t>Belecska</t>
  </si>
  <si>
    <t>Beled</t>
  </si>
  <si>
    <t>Beleg</t>
  </si>
  <si>
    <t>Belezna</t>
  </si>
  <si>
    <t>Bélmegyer</t>
  </si>
  <si>
    <t>Beloiannisz</t>
  </si>
  <si>
    <t>Belsősárd</t>
  </si>
  <si>
    <t>Belvárdgyula</t>
  </si>
  <si>
    <t>Benk</t>
  </si>
  <si>
    <t>Bénye</t>
  </si>
  <si>
    <t>Bér</t>
  </si>
  <si>
    <t>Bérbaltavár</t>
  </si>
  <si>
    <t>Bercel</t>
  </si>
  <si>
    <t>Beregdaróc</t>
  </si>
  <si>
    <t>Beregsurány</t>
  </si>
  <si>
    <t>Berekböszörmény</t>
  </si>
  <si>
    <t>Berekfürdő</t>
  </si>
  <si>
    <t>Beremend</t>
  </si>
  <si>
    <t>Berente</t>
  </si>
  <si>
    <t>Beret</t>
  </si>
  <si>
    <t>Berettyóújfalu</t>
  </si>
  <si>
    <t>Berhida</t>
  </si>
  <si>
    <t>Berkesd</t>
  </si>
  <si>
    <t>Berkesz</t>
  </si>
  <si>
    <t>Bernecebaráti</t>
  </si>
  <si>
    <t>Berzék</t>
  </si>
  <si>
    <t>Berzence</t>
  </si>
  <si>
    <t>Besence</t>
  </si>
  <si>
    <t>Besenyőd</t>
  </si>
  <si>
    <t>Besenyőtelek</t>
  </si>
  <si>
    <t>Besenyszög</t>
  </si>
  <si>
    <t>Besnyő</t>
  </si>
  <si>
    <t>Beszterec</t>
  </si>
  <si>
    <t>Bezedek</t>
  </si>
  <si>
    <t>Bezenye</t>
  </si>
  <si>
    <t>Bezeréd</t>
  </si>
  <si>
    <t>Bezi</t>
  </si>
  <si>
    <t>Biatorbágy</t>
  </si>
  <si>
    <t>Bicsérd</t>
  </si>
  <si>
    <t>Bicske</t>
  </si>
  <si>
    <t>Bihardancsháza</t>
  </si>
  <si>
    <t>Biharkeresztes</t>
  </si>
  <si>
    <t>Biharnagybajom</t>
  </si>
  <si>
    <t>Bihartorda</t>
  </si>
  <si>
    <t>Biharugra</t>
  </si>
  <si>
    <t>Bikács</t>
  </si>
  <si>
    <t>Bikal</t>
  </si>
  <si>
    <t>Biri</t>
  </si>
  <si>
    <t>Birján</t>
  </si>
  <si>
    <t>Bisse</t>
  </si>
  <si>
    <t>Boba</t>
  </si>
  <si>
    <t>Bocfölde</t>
  </si>
  <si>
    <t>Boconád</t>
  </si>
  <si>
    <t>Bócsa</t>
  </si>
  <si>
    <t>Bocska</t>
  </si>
  <si>
    <t>Bocskaikert</t>
  </si>
  <si>
    <t>Boda</t>
  </si>
  <si>
    <t>Bodajk</t>
  </si>
  <si>
    <t>Bodmér</t>
  </si>
  <si>
    <t>Bodolyabér</t>
  </si>
  <si>
    <t>Bodonhely</t>
  </si>
  <si>
    <t>Bodony</t>
  </si>
  <si>
    <t>Bodorfa</t>
  </si>
  <si>
    <t>Bodrog</t>
  </si>
  <si>
    <t>Bodroghalom</t>
  </si>
  <si>
    <t>Bodrogkeresztúr</t>
  </si>
  <si>
    <t>Bodrogkisfalud</t>
  </si>
  <si>
    <t>Bodrogolaszi</t>
  </si>
  <si>
    <t>Bódvalenke</t>
  </si>
  <si>
    <t>Bódvarákó</t>
  </si>
  <si>
    <t>Bódvaszilas</t>
  </si>
  <si>
    <t>Bogács</t>
  </si>
  <si>
    <t>Bogád</t>
  </si>
  <si>
    <t>Bogádmindszent</t>
  </si>
  <si>
    <t>Bogdása</t>
  </si>
  <si>
    <t>Bogyiszló</t>
  </si>
  <si>
    <t>Bogyoszló</t>
  </si>
  <si>
    <t>Bojt</t>
  </si>
  <si>
    <t>Bokod</t>
  </si>
  <si>
    <t>Bokor</t>
  </si>
  <si>
    <t>Boldog</t>
  </si>
  <si>
    <t>Boldogasszonyfa</t>
  </si>
  <si>
    <t>Boldogkőújfalu</t>
  </si>
  <si>
    <t>Boldogkőváralja</t>
  </si>
  <si>
    <t>Boldva</t>
  </si>
  <si>
    <t>Bolhás</t>
  </si>
  <si>
    <t>Bolhó</t>
  </si>
  <si>
    <t>Bóly</t>
  </si>
  <si>
    <t>Boncodfölde</t>
  </si>
  <si>
    <t>Bonyhád</t>
  </si>
  <si>
    <t>Bonyhádvarasd</t>
  </si>
  <si>
    <t>Bonnya</t>
  </si>
  <si>
    <t>Bordány</t>
  </si>
  <si>
    <t>Borgáta</t>
  </si>
  <si>
    <t>Borjád</t>
  </si>
  <si>
    <t>Borota</t>
  </si>
  <si>
    <t>Borsfa</t>
  </si>
  <si>
    <t>Borsodbóta</t>
  </si>
  <si>
    <t>Borsodgeszt</t>
  </si>
  <si>
    <t>Borsodivánka</t>
  </si>
  <si>
    <t>Borsodnádasd</t>
  </si>
  <si>
    <t>Borsodszentgyörgy</t>
  </si>
  <si>
    <t>Borsodszirák</t>
  </si>
  <si>
    <t>Borsosberény</t>
  </si>
  <si>
    <t>Borszörcsök</t>
  </si>
  <si>
    <t>Borzavár</t>
  </si>
  <si>
    <t>Bosta</t>
  </si>
  <si>
    <t>Botpalád</t>
  </si>
  <si>
    <t>Botykapeterd</t>
  </si>
  <si>
    <t>Bozzai</t>
  </si>
  <si>
    <t>Bozsok</t>
  </si>
  <si>
    <t>Bózsva</t>
  </si>
  <si>
    <t>Bő</t>
  </si>
  <si>
    <t>Bőcs</t>
  </si>
  <si>
    <t>Böde</t>
  </si>
  <si>
    <t>Bödeháza</t>
  </si>
  <si>
    <t>Bögöt</t>
  </si>
  <si>
    <t>Böhönye</t>
  </si>
  <si>
    <t>Bököny</t>
  </si>
  <si>
    <t>Bölcske</t>
  </si>
  <si>
    <t>Bőny</t>
  </si>
  <si>
    <t>Börcs</t>
  </si>
  <si>
    <t>Börzönce</t>
  </si>
  <si>
    <t>Bősárkány</t>
  </si>
  <si>
    <t>Bőszénfa</t>
  </si>
  <si>
    <t>Bucsa</t>
  </si>
  <si>
    <t>Bucsu</t>
  </si>
  <si>
    <t>Búcsúszentlászló</t>
  </si>
  <si>
    <t>Bucsuta</t>
  </si>
  <si>
    <t>Budajenő</t>
  </si>
  <si>
    <t>Budakalász</t>
  </si>
  <si>
    <t>Budakeszi</t>
  </si>
  <si>
    <t>Budaörs</t>
  </si>
  <si>
    <t>Budapest</t>
  </si>
  <si>
    <t>Bugac</t>
  </si>
  <si>
    <t>Bugacpusztaháza</t>
  </si>
  <si>
    <t>Bugyi</t>
  </si>
  <si>
    <t>Buj</t>
  </si>
  <si>
    <t>Buják</t>
  </si>
  <si>
    <t>Buzsák</t>
  </si>
  <si>
    <t>Bük</t>
  </si>
  <si>
    <t>Bükkábrány</t>
  </si>
  <si>
    <t>Bükkaranyos</t>
  </si>
  <si>
    <t>Bükkmogyorósd</t>
  </si>
  <si>
    <t>Bükkösd</t>
  </si>
  <si>
    <t>Bükkszék</t>
  </si>
  <si>
    <t>Bükkszenterzsébet</t>
  </si>
  <si>
    <t>Bükkszentkereszt</t>
  </si>
  <si>
    <t>Bükkszentmárton</t>
  </si>
  <si>
    <t>Bükkzsérc</t>
  </si>
  <si>
    <t>Bürüs</t>
  </si>
  <si>
    <t>Büssü</t>
  </si>
  <si>
    <t>Büttös</t>
  </si>
  <si>
    <t>Cák</t>
  </si>
  <si>
    <t>Cakóháza</t>
  </si>
  <si>
    <t>Cece</t>
  </si>
  <si>
    <t>Cégénydányád</t>
  </si>
  <si>
    <t>Cegléd</t>
  </si>
  <si>
    <t>Ceglédbercel</t>
  </si>
  <si>
    <t>Celldömölk</t>
  </si>
  <si>
    <t>Cered</t>
  </si>
  <si>
    <t>Cibakháza</t>
  </si>
  <si>
    <t>Cigánd</t>
  </si>
  <si>
    <t>Cikó</t>
  </si>
  <si>
    <t>Cirák</t>
  </si>
  <si>
    <t>Cún</t>
  </si>
  <si>
    <t>Csabacsűd</t>
  </si>
  <si>
    <t>Csabaszabadi</t>
  </si>
  <si>
    <t>Csabdi</t>
  </si>
  <si>
    <t>Csabrendek</t>
  </si>
  <si>
    <t>Csáfordjánosfa</t>
  </si>
  <si>
    <t>Csaholc</t>
  </si>
  <si>
    <t>Csajág</t>
  </si>
  <si>
    <t>Csákány</t>
  </si>
  <si>
    <t>Csákberény</t>
  </si>
  <si>
    <t>Csákvár</t>
  </si>
  <si>
    <t>Csanádalberti</t>
  </si>
  <si>
    <t>Csanádapáca</t>
  </si>
  <si>
    <t>Csanádpalota</t>
  </si>
  <si>
    <t>Csány</t>
  </si>
  <si>
    <t>Csányoszró</t>
  </si>
  <si>
    <t>Csanytelek</t>
  </si>
  <si>
    <t>Csapi</t>
  </si>
  <si>
    <t>Csapod</t>
  </si>
  <si>
    <t>Csárdaszállás</t>
  </si>
  <si>
    <t>Csarnóta</t>
  </si>
  <si>
    <t>Csaroda</t>
  </si>
  <si>
    <t>Császár</t>
  </si>
  <si>
    <t>Császártöltés</t>
  </si>
  <si>
    <t>Császló</t>
  </si>
  <si>
    <t>Csátalja</t>
  </si>
  <si>
    <t>Csatár</t>
  </si>
  <si>
    <t>Csataszög</t>
  </si>
  <si>
    <t>Csatka</t>
  </si>
  <si>
    <t>Csávoly</t>
  </si>
  <si>
    <t>Csebény</t>
  </si>
  <si>
    <t>Csécse</t>
  </si>
  <si>
    <t>Csegöld</t>
  </si>
  <si>
    <t>Csehbánya</t>
  </si>
  <si>
    <t>Csehi</t>
  </si>
  <si>
    <t>Csém</t>
  </si>
  <si>
    <t>Csemő</t>
  </si>
  <si>
    <t>Csempeszkopács</t>
  </si>
  <si>
    <t>Csengele</t>
  </si>
  <si>
    <t>Csenger</t>
  </si>
  <si>
    <t>Csengersima</t>
  </si>
  <si>
    <t>Csengerújfalu</t>
  </si>
  <si>
    <t>Csengőd</t>
  </si>
  <si>
    <t>Csénye</t>
  </si>
  <si>
    <t>Csenyéte</t>
  </si>
  <si>
    <t>Csép</t>
  </si>
  <si>
    <t>Csépa</t>
  </si>
  <si>
    <t>Csepreg</t>
  </si>
  <si>
    <t>Csér</t>
  </si>
  <si>
    <t>Cserdi</t>
  </si>
  <si>
    <t>Cserénfa</t>
  </si>
  <si>
    <t>Cserépfalu</t>
  </si>
  <si>
    <t>Cserépváralja</t>
  </si>
  <si>
    <t>Cserhátszentiván</t>
  </si>
  <si>
    <t>Cserkeszőlő</t>
  </si>
  <si>
    <t>Cserkút</t>
  </si>
  <si>
    <t>Csernely</t>
  </si>
  <si>
    <t>Csertalakos</t>
  </si>
  <si>
    <t>Csertő</t>
  </si>
  <si>
    <t>Csesznek</t>
  </si>
  <si>
    <t>Csesztreg</t>
  </si>
  <si>
    <t>Csetény</t>
  </si>
  <si>
    <t>Csévharaszt</t>
  </si>
  <si>
    <t>Csibrák</t>
  </si>
  <si>
    <t>Csikéria</t>
  </si>
  <si>
    <t>Csikóstőttős</t>
  </si>
  <si>
    <t>Csikvánd</t>
  </si>
  <si>
    <t>Csincse</t>
  </si>
  <si>
    <t>Csitár</t>
  </si>
  <si>
    <t>Csobád</t>
  </si>
  <si>
    <t>Csobaj</t>
  </si>
  <si>
    <t>Csobánka</t>
  </si>
  <si>
    <t>Csókakő</t>
  </si>
  <si>
    <t>Csokonyavisonta</t>
  </si>
  <si>
    <t>Csokvaomány</t>
  </si>
  <si>
    <t>Csolnok</t>
  </si>
  <si>
    <t>Csólyospálos</t>
  </si>
  <si>
    <t>Csoma</t>
  </si>
  <si>
    <t>Csomád</t>
  </si>
  <si>
    <t>Csombárd</t>
  </si>
  <si>
    <t>Csongrád</t>
  </si>
  <si>
    <t>Csonkahegyhát</t>
  </si>
  <si>
    <t>Csonkamindszent</t>
  </si>
  <si>
    <t>Csopak</t>
  </si>
  <si>
    <t>Csór</t>
  </si>
  <si>
    <t>Csorna</t>
  </si>
  <si>
    <t>Csorvás</t>
  </si>
  <si>
    <t>Csót</t>
  </si>
  <si>
    <t>Csöde</t>
  </si>
  <si>
    <t>Csögle</t>
  </si>
  <si>
    <t>Csökmő</t>
  </si>
  <si>
    <t>Csököly</t>
  </si>
  <si>
    <t>Csömend</t>
  </si>
  <si>
    <t>Csömödér</t>
  </si>
  <si>
    <t>Csönge</t>
  </si>
  <si>
    <t>Csörnyeföld</t>
  </si>
  <si>
    <t>Csörög</t>
  </si>
  <si>
    <t>Csősz</t>
  </si>
  <si>
    <t>Csővár</t>
  </si>
  <si>
    <t>Csurgó</t>
  </si>
  <si>
    <t>Csurgónagymarton</t>
  </si>
  <si>
    <t>Dabas</t>
  </si>
  <si>
    <t>Dabronc</t>
  </si>
  <si>
    <t>Dabrony</t>
  </si>
  <si>
    <t>Dad</t>
  </si>
  <si>
    <t>Dág</t>
  </si>
  <si>
    <t>Dáka</t>
  </si>
  <si>
    <t>Dalmand</t>
  </si>
  <si>
    <t>Damak</t>
  </si>
  <si>
    <t>Dámóc</t>
  </si>
  <si>
    <t>Dánszentmiklós</t>
  </si>
  <si>
    <t>Dány</t>
  </si>
  <si>
    <t>Darány</t>
  </si>
  <si>
    <t>Darnó</t>
  </si>
  <si>
    <t>Darnózseli</t>
  </si>
  <si>
    <t>Daruszentmiklós</t>
  </si>
  <si>
    <t>Darvas</t>
  </si>
  <si>
    <t>Dávod</t>
  </si>
  <si>
    <t>Debrecen</t>
  </si>
  <si>
    <t>Debréte</t>
  </si>
  <si>
    <t>Decs</t>
  </si>
  <si>
    <t>Dédestapolcsány</t>
  </si>
  <si>
    <t>Dég</t>
  </si>
  <si>
    <t>Dejtár</t>
  </si>
  <si>
    <t>Délegyháza</t>
  </si>
  <si>
    <t>Demecser</t>
  </si>
  <si>
    <t>Demjén</t>
  </si>
  <si>
    <t>Dencsháza</t>
  </si>
  <si>
    <t>Dénesfa</t>
  </si>
  <si>
    <t>Derecske</t>
  </si>
  <si>
    <t>Derekegyház</t>
  </si>
  <si>
    <t>Deszk</t>
  </si>
  <si>
    <t>Detek</t>
  </si>
  <si>
    <t>Detk</t>
  </si>
  <si>
    <t>Dévaványa</t>
  </si>
  <si>
    <t>Devecser</t>
  </si>
  <si>
    <t>Dinnyeberki</t>
  </si>
  <si>
    <t>Diósberény</t>
  </si>
  <si>
    <t>Diósd</t>
  </si>
  <si>
    <t>Diósjenő</t>
  </si>
  <si>
    <t>Dióskál</t>
  </si>
  <si>
    <t>Diósviszló</t>
  </si>
  <si>
    <t>Doba</t>
  </si>
  <si>
    <t>Doboz</t>
  </si>
  <si>
    <t>Dobri</t>
  </si>
  <si>
    <t>Dobronhegy</t>
  </si>
  <si>
    <t>Dóc</t>
  </si>
  <si>
    <t>Domaháza</t>
  </si>
  <si>
    <t>Domaszék</t>
  </si>
  <si>
    <t>Dombegyház</t>
  </si>
  <si>
    <t>Dombiratos</t>
  </si>
  <si>
    <t>Dombóvár</t>
  </si>
  <si>
    <t>Dombrád</t>
  </si>
  <si>
    <t>Domony</t>
  </si>
  <si>
    <t>Domoszló</t>
  </si>
  <si>
    <t>Dormánd</t>
  </si>
  <si>
    <t>Dorog</t>
  </si>
  <si>
    <t>Dorogháza</t>
  </si>
  <si>
    <t>Dozmat</t>
  </si>
  <si>
    <t>Döbröce</t>
  </si>
  <si>
    <t>Döbrököz</t>
  </si>
  <si>
    <t>Döbrönte</t>
  </si>
  <si>
    <t>Döge</t>
  </si>
  <si>
    <t>Dömös</t>
  </si>
  <si>
    <t>Dömsöd</t>
  </si>
  <si>
    <t>Dör</t>
  </si>
  <si>
    <t>Dörgicse</t>
  </si>
  <si>
    <t>Dötk</t>
  </si>
  <si>
    <t>Dövény</t>
  </si>
  <si>
    <t>Drágszél</t>
  </si>
  <si>
    <t>Drávacsehi</t>
  </si>
  <si>
    <t>Drávacsepely</t>
  </si>
  <si>
    <t>Drávafok</t>
  </si>
  <si>
    <t>Drávagárdony</t>
  </si>
  <si>
    <t>Drávaiványi</t>
  </si>
  <si>
    <t>Drávakeresztúr</t>
  </si>
  <si>
    <t>Drávapalkonya</t>
  </si>
  <si>
    <t>Drávapiski</t>
  </si>
  <si>
    <t>Drávaszabolcs</t>
  </si>
  <si>
    <t>Drávaszerdahely</t>
  </si>
  <si>
    <t>Drávasztára</t>
  </si>
  <si>
    <t>Drávatamási</t>
  </si>
  <si>
    <t>Dubicsány</t>
  </si>
  <si>
    <t>Dudar</t>
  </si>
  <si>
    <t>Dunaalmás</t>
  </si>
  <si>
    <t>Dunabogdány</t>
  </si>
  <si>
    <t>Dunaegyháza</t>
  </si>
  <si>
    <t>Dunafalva</t>
  </si>
  <si>
    <t>Dunaföldvár</t>
  </si>
  <si>
    <t>Dunaharaszti</t>
  </si>
  <si>
    <t>Dunakeszi</t>
  </si>
  <si>
    <t>Dunakiliti</t>
  </si>
  <si>
    <t>Dunapataj</t>
  </si>
  <si>
    <t>Dunaremete</t>
  </si>
  <si>
    <t>Dunaszeg</t>
  </si>
  <si>
    <t>Dunaszekcső</t>
  </si>
  <si>
    <t>Dunaszentbenedek</t>
  </si>
  <si>
    <t>Dunaszentgyörgy</t>
  </si>
  <si>
    <t>Dunaszentmiklós</t>
  </si>
  <si>
    <t>Dunaszentpál</t>
  </si>
  <si>
    <t>Dunasziget</t>
  </si>
  <si>
    <t>Dunatetétlen</t>
  </si>
  <si>
    <t>Dunaújváros</t>
  </si>
  <si>
    <t>Dunavarsány</t>
  </si>
  <si>
    <t>Dunavecse</t>
  </si>
  <si>
    <t>Dusnok</t>
  </si>
  <si>
    <t>Dúzs</t>
  </si>
  <si>
    <t>Ebergőc</t>
  </si>
  <si>
    <t>Ebes</t>
  </si>
  <si>
    <t>Écs</t>
  </si>
  <si>
    <t>Ecséd</t>
  </si>
  <si>
    <t>Ecseg</t>
  </si>
  <si>
    <t>Ecsegfalva</t>
  </si>
  <si>
    <t>Ecseny</t>
  </si>
  <si>
    <t>Ecser</t>
  </si>
  <si>
    <t>Edde</t>
  </si>
  <si>
    <t>Edelény</t>
  </si>
  <si>
    <t>Edve</t>
  </si>
  <si>
    <t>Eger</t>
  </si>
  <si>
    <t>Egerág</t>
  </si>
  <si>
    <t>Egeralja</t>
  </si>
  <si>
    <t>Egeraracsa</t>
  </si>
  <si>
    <t>Egerbakta</t>
  </si>
  <si>
    <t>Egerbocs</t>
  </si>
  <si>
    <t>Egercsehi</t>
  </si>
  <si>
    <t>Egerfarmos</t>
  </si>
  <si>
    <t>Egerlövő</t>
  </si>
  <si>
    <t>Egerszalók</t>
  </si>
  <si>
    <t>Egerszólát</t>
  </si>
  <si>
    <t>Égerszög</t>
  </si>
  <si>
    <t>Egervár</t>
  </si>
  <si>
    <t>Egyed</t>
  </si>
  <si>
    <t>Egyek</t>
  </si>
  <si>
    <t>Egyházasdengeleg</t>
  </si>
  <si>
    <t>Egyházasfalu</t>
  </si>
  <si>
    <t>Egyházasgerge</t>
  </si>
  <si>
    <t>Egyházasharaszti</t>
  </si>
  <si>
    <t>Egyházashetye</t>
  </si>
  <si>
    <t>Egyházaskesző</t>
  </si>
  <si>
    <t>Egyházaskozár</t>
  </si>
  <si>
    <t>Elek</t>
  </si>
  <si>
    <t>Ellend</t>
  </si>
  <si>
    <t>Előszállás</t>
  </si>
  <si>
    <t>Emőd</t>
  </si>
  <si>
    <t>Encs</t>
  </si>
  <si>
    <t>Encsencs</t>
  </si>
  <si>
    <t>Endrefalva</t>
  </si>
  <si>
    <t>Endrőc</t>
  </si>
  <si>
    <t>Enese</t>
  </si>
  <si>
    <t>Enying</t>
  </si>
  <si>
    <t>Eperjes</t>
  </si>
  <si>
    <t>Eperjeske</t>
  </si>
  <si>
    <t>Eplény</t>
  </si>
  <si>
    <t>Epöl</t>
  </si>
  <si>
    <t>Ercsi</t>
  </si>
  <si>
    <t>Érd</t>
  </si>
  <si>
    <t>Erdőbénye</t>
  </si>
  <si>
    <t>Erdőhorváti</t>
  </si>
  <si>
    <t>Erdőkertes</t>
  </si>
  <si>
    <t>Erdőkövesd</t>
  </si>
  <si>
    <t>Erdőkürt</t>
  </si>
  <si>
    <t>Erdősmárok</t>
  </si>
  <si>
    <t>Erdősmecske</t>
  </si>
  <si>
    <t>Erdőtarcsa</t>
  </si>
  <si>
    <t>Erdőtelek</t>
  </si>
  <si>
    <t>Erk</t>
  </si>
  <si>
    <t>Érpatak</t>
  </si>
  <si>
    <t>Érsekcsanád</t>
  </si>
  <si>
    <t>Érsekhalma</t>
  </si>
  <si>
    <t>Érsekvadkert</t>
  </si>
  <si>
    <t>Értény</t>
  </si>
  <si>
    <t>Erzsébet</t>
  </si>
  <si>
    <t>Esztár</t>
  </si>
  <si>
    <t>Eszteregnye</t>
  </si>
  <si>
    <t>Esztergom</t>
  </si>
  <si>
    <t>Ete</t>
  </si>
  <si>
    <t>Etes</t>
  </si>
  <si>
    <t>Etyek</t>
  </si>
  <si>
    <t>Fábiánháza</t>
  </si>
  <si>
    <t>Fábiánsebestyén</t>
  </si>
  <si>
    <t>Fácánkert</t>
  </si>
  <si>
    <t>Fadd</t>
  </si>
  <si>
    <t>Fáj</t>
  </si>
  <si>
    <t>Fajsz</t>
  </si>
  <si>
    <t>Fancsal</t>
  </si>
  <si>
    <t>Farád</t>
  </si>
  <si>
    <t>Farkasgyepű</t>
  </si>
  <si>
    <t>Farkaslyuk</t>
  </si>
  <si>
    <t>Farmos</t>
  </si>
  <si>
    <t>Fazekasboda</t>
  </si>
  <si>
    <t>Fedémes</t>
  </si>
  <si>
    <t>Fegyvernek</t>
  </si>
  <si>
    <t>Fehérgyarmat</t>
  </si>
  <si>
    <t>Fehértó</t>
  </si>
  <si>
    <t>Fehérvárcsurgó</t>
  </si>
  <si>
    <t>Feked</t>
  </si>
  <si>
    <t>Feketeerdő</t>
  </si>
  <si>
    <t>Felcsút</t>
  </si>
  <si>
    <t>Feldebrő</t>
  </si>
  <si>
    <t>Felgyő</t>
  </si>
  <si>
    <t>Felpéc</t>
  </si>
  <si>
    <t>Felsőberecki</t>
  </si>
  <si>
    <t>Felsőcsatár</t>
  </si>
  <si>
    <t>Felsődobsza</t>
  </si>
  <si>
    <t>Felsőegerszeg</t>
  </si>
  <si>
    <t>Felsőgagy</t>
  </si>
  <si>
    <t>Felsőkelecsény</t>
  </si>
  <si>
    <t>Felsőlajos</t>
  </si>
  <si>
    <t>Felsőmocsolád</t>
  </si>
  <si>
    <t>Felsőnána</t>
  </si>
  <si>
    <t>Felsőnyárád</t>
  </si>
  <si>
    <t>Felsőnyék</t>
  </si>
  <si>
    <t>Felsőörs</t>
  </si>
  <si>
    <t>Felsőpáhok</t>
  </si>
  <si>
    <t>Felsőpakony</t>
  </si>
  <si>
    <t>Felsőpetény</t>
  </si>
  <si>
    <t>Felsőrajk</t>
  </si>
  <si>
    <t>Felsőregmec</t>
  </si>
  <si>
    <t>Felsőszenterzsébet</t>
  </si>
  <si>
    <t>Felsőszentiván</t>
  </si>
  <si>
    <t>Felsőszentmárton</t>
  </si>
  <si>
    <t>Felsőtárkány</t>
  </si>
  <si>
    <t>Felsőtelekes</t>
  </si>
  <si>
    <t>Felsőtold</t>
  </si>
  <si>
    <t>Felsővadász</t>
  </si>
  <si>
    <t>Felsőzsolca</t>
  </si>
  <si>
    <t>Fényeslitke</t>
  </si>
  <si>
    <t>Fenyőfő</t>
  </si>
  <si>
    <t>Ferencszállás</t>
  </si>
  <si>
    <t>Fertőboz</t>
  </si>
  <si>
    <t>Fertőd</t>
  </si>
  <si>
    <t>Fertőendréd</t>
  </si>
  <si>
    <t>Fertőhomok</t>
  </si>
  <si>
    <t>Fertőrákos</t>
  </si>
  <si>
    <t>Fertőszentmiklós</t>
  </si>
  <si>
    <t>Fertőszéplak</t>
  </si>
  <si>
    <t>Fiad</t>
  </si>
  <si>
    <t>Filkeháza</t>
  </si>
  <si>
    <t>Fityeház</t>
  </si>
  <si>
    <t>Foktő</t>
  </si>
  <si>
    <t>Folyás</t>
  </si>
  <si>
    <t>Fonó</t>
  </si>
  <si>
    <t>Fony</t>
  </si>
  <si>
    <t>Fonyód</t>
  </si>
  <si>
    <t>Forráskút</t>
  </si>
  <si>
    <t>Forró</t>
  </si>
  <si>
    <t>Fót</t>
  </si>
  <si>
    <t>Földeák</t>
  </si>
  <si>
    <t>Földes</t>
  </si>
  <si>
    <t>Főnyed</t>
  </si>
  <si>
    <t>Fulókércs</t>
  </si>
  <si>
    <t>Furta</t>
  </si>
  <si>
    <t>Füle</t>
  </si>
  <si>
    <t>Fülesd</t>
  </si>
  <si>
    <t>Fülöp</t>
  </si>
  <si>
    <t>Fülöpháza</t>
  </si>
  <si>
    <t>Fülöpjakab</t>
  </si>
  <si>
    <t>Fülöpszállás</t>
  </si>
  <si>
    <t>Fülpösdaróc</t>
  </si>
  <si>
    <t>Fürged</t>
  </si>
  <si>
    <t>Füzér</t>
  </si>
  <si>
    <t>Füzérkajata</t>
  </si>
  <si>
    <t>Füzérkomlós</t>
  </si>
  <si>
    <t>Füzérradvány</t>
  </si>
  <si>
    <t>Füzesabony</t>
  </si>
  <si>
    <t>Füzesgyarmat</t>
  </si>
  <si>
    <t>Fűzvölgy</t>
  </si>
  <si>
    <t>Gáborján</t>
  </si>
  <si>
    <t>Gáborjánháza</t>
  </si>
  <si>
    <t>Gacsály</t>
  </si>
  <si>
    <t>Gadács</t>
  </si>
  <si>
    <t>Gadány</t>
  </si>
  <si>
    <t>Gadna</t>
  </si>
  <si>
    <t>Gádoros</t>
  </si>
  <si>
    <t>Gagyapáti</t>
  </si>
  <si>
    <t>Gagybátor</t>
  </si>
  <si>
    <t>Gagyvendégi</t>
  </si>
  <si>
    <t>Galambok</t>
  </si>
  <si>
    <t>Galgaguta</t>
  </si>
  <si>
    <t>Galgagyörk</t>
  </si>
  <si>
    <t>Galgahévíz</t>
  </si>
  <si>
    <t>Galgamácsa</t>
  </si>
  <si>
    <t>Gálosfa</t>
  </si>
  <si>
    <t>Galvács</t>
  </si>
  <si>
    <t>Gamás</t>
  </si>
  <si>
    <t>Ganna</t>
  </si>
  <si>
    <t>Gánt</t>
  </si>
  <si>
    <t>Gara</t>
  </si>
  <si>
    <t>Garáb</t>
  </si>
  <si>
    <t>Garabonc</t>
  </si>
  <si>
    <t>Garadna</t>
  </si>
  <si>
    <t>Garbolc</t>
  </si>
  <si>
    <t>Gárdony</t>
  </si>
  <si>
    <t>Garé</t>
  </si>
  <si>
    <t>Gátér</t>
  </si>
  <si>
    <t>Gávavencsellő</t>
  </si>
  <si>
    <t>Géberjén</t>
  </si>
  <si>
    <t>Gecse</t>
  </si>
  <si>
    <t>Géderlak</t>
  </si>
  <si>
    <t>Gégény</t>
  </si>
  <si>
    <t>Gelej</t>
  </si>
  <si>
    <t>Gelénes</t>
  </si>
  <si>
    <t>Gellénháza</t>
  </si>
  <si>
    <t>Gelse</t>
  </si>
  <si>
    <t>Gelsesziget</t>
  </si>
  <si>
    <t>Gemzse</t>
  </si>
  <si>
    <t>Gencsapáti</t>
  </si>
  <si>
    <t>Gérce</t>
  </si>
  <si>
    <t>Gerde</t>
  </si>
  <si>
    <t>Gerendás</t>
  </si>
  <si>
    <t>Gerényes</t>
  </si>
  <si>
    <t>Geresdlak</t>
  </si>
  <si>
    <t>Gerjen</t>
  </si>
  <si>
    <t>Geszt</t>
  </si>
  <si>
    <t>Gesztely</t>
  </si>
  <si>
    <t>Geszteréd</t>
  </si>
  <si>
    <t>Gétye</t>
  </si>
  <si>
    <t>Gibárt</t>
  </si>
  <si>
    <t>Gic</t>
  </si>
  <si>
    <t>Gige</t>
  </si>
  <si>
    <t>Gilvánfa</t>
  </si>
  <si>
    <t>Girincs</t>
  </si>
  <si>
    <t>Gógánfa</t>
  </si>
  <si>
    <t>Golop</t>
  </si>
  <si>
    <t>Gomba</t>
  </si>
  <si>
    <t>Gombosszeg</t>
  </si>
  <si>
    <t>Gór</t>
  </si>
  <si>
    <t>Gordisa</t>
  </si>
  <si>
    <t>Gosztola</t>
  </si>
  <si>
    <t>Göd</t>
  </si>
  <si>
    <t>Gödöllő</t>
  </si>
  <si>
    <t>Gödre</t>
  </si>
  <si>
    <t>Gölle</t>
  </si>
  <si>
    <t>Gömörszőlős</t>
  </si>
  <si>
    <t>Gönc</t>
  </si>
  <si>
    <t>Göncruszka</t>
  </si>
  <si>
    <t>Gönyű</t>
  </si>
  <si>
    <t>Görbeháza</t>
  </si>
  <si>
    <t>Görcsöny</t>
  </si>
  <si>
    <t>Görcsönydoboka</t>
  </si>
  <si>
    <t>Görgeteg</t>
  </si>
  <si>
    <t>Gősfa</t>
  </si>
  <si>
    <t>Grábóc</t>
  </si>
  <si>
    <t>Gulács</t>
  </si>
  <si>
    <t>Gutorfölde</t>
  </si>
  <si>
    <t>Gyál</t>
  </si>
  <si>
    <t>Gyalóka</t>
  </si>
  <si>
    <t>Gyanógeregye</t>
  </si>
  <si>
    <t>Gyarmat</t>
  </si>
  <si>
    <t>Gyékényes</t>
  </si>
  <si>
    <t>Gyenesdiás</t>
  </si>
  <si>
    <t>Gyepükaján</t>
  </si>
  <si>
    <t>Gyermely</t>
  </si>
  <si>
    <t>Gyód</t>
  </si>
  <si>
    <t>Gyomaendrőd</t>
  </si>
  <si>
    <t>Gyóró</t>
  </si>
  <si>
    <t>Gyömöre</t>
  </si>
  <si>
    <t>Gyömrő</t>
  </si>
  <si>
    <t>Gyöngyfa</t>
  </si>
  <si>
    <t>Gyöngyös</t>
  </si>
  <si>
    <t>Gyöngyösfalu</t>
  </si>
  <si>
    <t>Gyöngyöshalász</t>
  </si>
  <si>
    <t>Gyöngyösmellék</t>
  </si>
  <si>
    <t>Gyöngyösoroszi</t>
  </si>
  <si>
    <t>Gyöngyöspata</t>
  </si>
  <si>
    <t>Gyöngyössolymos</t>
  </si>
  <si>
    <t>Gyöngyöstarján</t>
  </si>
  <si>
    <t>Gyönk</t>
  </si>
  <si>
    <t>Győr</t>
  </si>
  <si>
    <t>Győrasszonyfa</t>
  </si>
  <si>
    <t>Györe</t>
  </si>
  <si>
    <t>Györgytarló</t>
  </si>
  <si>
    <t>Györköny</t>
  </si>
  <si>
    <t>Győrladamér</t>
  </si>
  <si>
    <t>Győröcske</t>
  </si>
  <si>
    <t>Győrság</t>
  </si>
  <si>
    <t>Győrsövényház</t>
  </si>
  <si>
    <t>Győrszemere</t>
  </si>
  <si>
    <t>Győrtelek</t>
  </si>
  <si>
    <t>Győrújbarát</t>
  </si>
  <si>
    <t>Győrújfalu</t>
  </si>
  <si>
    <t>Győrvár</t>
  </si>
  <si>
    <t>Győrzámoly</t>
  </si>
  <si>
    <t>Gyugy</t>
  </si>
  <si>
    <t>Gyula</t>
  </si>
  <si>
    <t>Gyulaháza</t>
  </si>
  <si>
    <t>Gyulaj</t>
  </si>
  <si>
    <t>Gyulakeszi</t>
  </si>
  <si>
    <t>Gyúró</t>
  </si>
  <si>
    <t>Gyügye</t>
  </si>
  <si>
    <t>Gyüre</t>
  </si>
  <si>
    <t>Gyűrűs</t>
  </si>
  <si>
    <t>Hács</t>
  </si>
  <si>
    <t>Hagyárosbörönd</t>
  </si>
  <si>
    <t>Hahót</t>
  </si>
  <si>
    <t>Hajdúbagos</t>
  </si>
  <si>
    <t>Hajdúböszörmény</t>
  </si>
  <si>
    <t>Hajdúdorog</t>
  </si>
  <si>
    <t>Hajdúhadház</t>
  </si>
  <si>
    <t>Hajdúnánás</t>
  </si>
  <si>
    <t>Hajdúsámson</t>
  </si>
  <si>
    <t>Hajdúszoboszló</t>
  </si>
  <si>
    <t>Hajdúszovát</t>
  </si>
  <si>
    <t>Hajmás</t>
  </si>
  <si>
    <t>Hajmáskér</t>
  </si>
  <si>
    <t>Hajós</t>
  </si>
  <si>
    <t>Halászi</t>
  </si>
  <si>
    <t>Halásztelek</t>
  </si>
  <si>
    <t>Halimba</t>
  </si>
  <si>
    <t>Halmaj</t>
  </si>
  <si>
    <t>Halmajugra</t>
  </si>
  <si>
    <t>Hangács</t>
  </si>
  <si>
    <t>Hangony</t>
  </si>
  <si>
    <t>Hantos</t>
  </si>
  <si>
    <t>Harc</t>
  </si>
  <si>
    <t>Harka</t>
  </si>
  <si>
    <t>Harkakötöny</t>
  </si>
  <si>
    <t>Harkány</t>
  </si>
  <si>
    <t>Háromfa</t>
  </si>
  <si>
    <t>Háromhuta</t>
  </si>
  <si>
    <t>Harsány</t>
  </si>
  <si>
    <t>Hárskút</t>
  </si>
  <si>
    <t>Harta</t>
  </si>
  <si>
    <t>Hásságy</t>
  </si>
  <si>
    <t>Hatvan</t>
  </si>
  <si>
    <t>Hédervár</t>
  </si>
  <si>
    <t>Hedrehely</t>
  </si>
  <si>
    <t>Hegyesd</t>
  </si>
  <si>
    <t>Hegyeshalom</t>
  </si>
  <si>
    <t>Hegyfalu</t>
  </si>
  <si>
    <t>Hegyhátmaróc</t>
  </si>
  <si>
    <t>Hegyhátszentpéter</t>
  </si>
  <si>
    <t>Hegykő</t>
  </si>
  <si>
    <t>Hegymagas</t>
  </si>
  <si>
    <t>Hegymeg</t>
  </si>
  <si>
    <t>Hegyszentmárton</t>
  </si>
  <si>
    <t>Héhalom</t>
  </si>
  <si>
    <t>Hejce</t>
  </si>
  <si>
    <t>Hejőbába</t>
  </si>
  <si>
    <t>Hejőkeresztúr</t>
  </si>
  <si>
    <t>Hejőkürt</t>
  </si>
  <si>
    <t>Hejőpapi</t>
  </si>
  <si>
    <t>Hejőszalonta</t>
  </si>
  <si>
    <t>Helesfa</t>
  </si>
  <si>
    <t>Helvécia</t>
  </si>
  <si>
    <t>Hencida</t>
  </si>
  <si>
    <t>Hencse</t>
  </si>
  <si>
    <t>Herceghalom</t>
  </si>
  <si>
    <t>Hercegkút</t>
  </si>
  <si>
    <t>Hercegszántó</t>
  </si>
  <si>
    <t>Heréd</t>
  </si>
  <si>
    <t>Héreg</t>
  </si>
  <si>
    <t>Herend</t>
  </si>
  <si>
    <t>Heresznye</t>
  </si>
  <si>
    <t>Hermánszeg</t>
  </si>
  <si>
    <t>Hernád</t>
  </si>
  <si>
    <t>Hernádbűd</t>
  </si>
  <si>
    <t>Hernádcéce</t>
  </si>
  <si>
    <t>Hernádkak</t>
  </si>
  <si>
    <t>Hernádkércs</t>
  </si>
  <si>
    <t>Hernádnémeti</t>
  </si>
  <si>
    <t>Hernádpetri</t>
  </si>
  <si>
    <t>Hernádszentandrás</t>
  </si>
  <si>
    <t>Hernádszurdok</t>
  </si>
  <si>
    <t>Hernádvécse</t>
  </si>
  <si>
    <t>Hernyék</t>
  </si>
  <si>
    <t>Hét</t>
  </si>
  <si>
    <t>Hetefejércse</t>
  </si>
  <si>
    <t>Hetes</t>
  </si>
  <si>
    <t>Hetvehely</t>
  </si>
  <si>
    <t>Hetyefő</t>
  </si>
  <si>
    <t>Heves</t>
  </si>
  <si>
    <t>Hevesaranyos</t>
  </si>
  <si>
    <t>Hevesvezekény</t>
  </si>
  <si>
    <t>Hévíz</t>
  </si>
  <si>
    <t>Hévízgyörk</t>
  </si>
  <si>
    <t>Hidas</t>
  </si>
  <si>
    <t>Hidasnémeti</t>
  </si>
  <si>
    <t>Hidegkút</t>
  </si>
  <si>
    <t>Hidegség</t>
  </si>
  <si>
    <t>Hidvégardó</t>
  </si>
  <si>
    <t>Himesháza</t>
  </si>
  <si>
    <t>Himod</t>
  </si>
  <si>
    <t>Hirics</t>
  </si>
  <si>
    <t>Hobol</t>
  </si>
  <si>
    <t>Hodász</t>
  </si>
  <si>
    <t>Hódmezővásárhely</t>
  </si>
  <si>
    <t>Hollád</t>
  </si>
  <si>
    <t>Hollóháza</t>
  </si>
  <si>
    <t>Hollókő</t>
  </si>
  <si>
    <t>Homokbödöge</t>
  </si>
  <si>
    <t>Homokkomárom</t>
  </si>
  <si>
    <t>Homokmégy</t>
  </si>
  <si>
    <t>Homokszentgyörgy</t>
  </si>
  <si>
    <t>Homorúd</t>
  </si>
  <si>
    <t>Homrogd</t>
  </si>
  <si>
    <t>Hort</t>
  </si>
  <si>
    <t>Hortobágy</t>
  </si>
  <si>
    <t>Horváthertelend</t>
  </si>
  <si>
    <t>Horvátzsidány</t>
  </si>
  <si>
    <t>Hosszúhetény</t>
  </si>
  <si>
    <t>Hosszúpályi</t>
  </si>
  <si>
    <t>Hosszúpereszteg</t>
  </si>
  <si>
    <t>Hosszúvíz</t>
  </si>
  <si>
    <t>Hosszúvölgy</t>
  </si>
  <si>
    <t>Hosztót</t>
  </si>
  <si>
    <t>Hottó</t>
  </si>
  <si>
    <t>Hőgyész</t>
  </si>
  <si>
    <t>Hövej</t>
  </si>
  <si>
    <t>Hugyag</t>
  </si>
  <si>
    <t>Hunya</t>
  </si>
  <si>
    <t>Hunyadfalva</t>
  </si>
  <si>
    <t>Husztót</t>
  </si>
  <si>
    <t>Ibafa</t>
  </si>
  <si>
    <t>Iborfia</t>
  </si>
  <si>
    <t>Ibrány</t>
  </si>
  <si>
    <t>Igal</t>
  </si>
  <si>
    <t>Igar</t>
  </si>
  <si>
    <t>Igrici</t>
  </si>
  <si>
    <t>Iharos</t>
  </si>
  <si>
    <t>Iharosberény</t>
  </si>
  <si>
    <t>Ikervár</t>
  </si>
  <si>
    <t>Iklad</t>
  </si>
  <si>
    <t>Iklanberény</t>
  </si>
  <si>
    <t>Iklódbördőce</t>
  </si>
  <si>
    <t>Ikrény</t>
  </si>
  <si>
    <t>Iliny</t>
  </si>
  <si>
    <t>Ilk</t>
  </si>
  <si>
    <t>Illocska</t>
  </si>
  <si>
    <t>Imola</t>
  </si>
  <si>
    <t>Imrehegy</t>
  </si>
  <si>
    <t>Ináncs</t>
  </si>
  <si>
    <t>Inárcs</t>
  </si>
  <si>
    <t>Inke</t>
  </si>
  <si>
    <t>Ipacsfa</t>
  </si>
  <si>
    <t>Ipolytarnóc</t>
  </si>
  <si>
    <t>Iregszemcse</t>
  </si>
  <si>
    <t>Irota</t>
  </si>
  <si>
    <t>Isaszeg</t>
  </si>
  <si>
    <t>Istenmezeje</t>
  </si>
  <si>
    <t>Istvándi</t>
  </si>
  <si>
    <t>Iszkaszentgyörgy</t>
  </si>
  <si>
    <t>Iszkáz</t>
  </si>
  <si>
    <t>Isztimér</t>
  </si>
  <si>
    <t>Ivád</t>
  </si>
  <si>
    <t>Iván</t>
  </si>
  <si>
    <t>Ivánbattyán</t>
  </si>
  <si>
    <t>Iváncsa</t>
  </si>
  <si>
    <t>Ivándárda</t>
  </si>
  <si>
    <t>Izmény</t>
  </si>
  <si>
    <t>Izsák</t>
  </si>
  <si>
    <t>Izsófalva</t>
  </si>
  <si>
    <t>Jágónak</t>
  </si>
  <si>
    <t>Ják</t>
  </si>
  <si>
    <t>Jakabszállás</t>
  </si>
  <si>
    <t>Jákfalva</t>
  </si>
  <si>
    <t>Jákó</t>
  </si>
  <si>
    <t>Jánd</t>
  </si>
  <si>
    <t>Jánkmajtis</t>
  </si>
  <si>
    <t>Jánoshalma</t>
  </si>
  <si>
    <t>Jánosháza</t>
  </si>
  <si>
    <t>Jánoshida</t>
  </si>
  <si>
    <t>Jánossomorja</t>
  </si>
  <si>
    <t>Járdánháza</t>
  </si>
  <si>
    <t>Jármi</t>
  </si>
  <si>
    <t>Jásd</t>
  </si>
  <si>
    <t>Jászágó</t>
  </si>
  <si>
    <t>Jászalsószentgyörgy</t>
  </si>
  <si>
    <t>Jászapáti</t>
  </si>
  <si>
    <t>Jászárokszállás</t>
  </si>
  <si>
    <t>Jászberény</t>
  </si>
  <si>
    <t>Jászboldogháza</t>
  </si>
  <si>
    <t>Jászdózsa</t>
  </si>
  <si>
    <t>Jászfelsőszentgyörgy</t>
  </si>
  <si>
    <t>Jászfényszaru</t>
  </si>
  <si>
    <t>Jászivány</t>
  </si>
  <si>
    <t>Jászjákóhalma</t>
  </si>
  <si>
    <t>Jászkarajenő</t>
  </si>
  <si>
    <t>Jászkisér</t>
  </si>
  <si>
    <t>Jászladány</t>
  </si>
  <si>
    <t>Jászszentandrás</t>
  </si>
  <si>
    <t>Jászszentlászló</t>
  </si>
  <si>
    <t>Jásztelek</t>
  </si>
  <si>
    <t>Jéke</t>
  </si>
  <si>
    <t>Jenő</t>
  </si>
  <si>
    <t>Jobaháza</t>
  </si>
  <si>
    <t>Jobbágyi</t>
  </si>
  <si>
    <t>Jósvafő</t>
  </si>
  <si>
    <t>Juta</t>
  </si>
  <si>
    <t>Kaba</t>
  </si>
  <si>
    <t>Kacorlak</t>
  </si>
  <si>
    <t>Kács</t>
  </si>
  <si>
    <t>Kacsóta</t>
  </si>
  <si>
    <t>Kadarkút</t>
  </si>
  <si>
    <t>Kajárpéc</t>
  </si>
  <si>
    <t>Kajászó</t>
  </si>
  <si>
    <t>Kajdacs</t>
  </si>
  <si>
    <t>Kakasd</t>
  </si>
  <si>
    <t>Kákics</t>
  </si>
  <si>
    <t>Kakucs</t>
  </si>
  <si>
    <t>Kál</t>
  </si>
  <si>
    <t>Kalaznó</t>
  </si>
  <si>
    <t>Kálló</t>
  </si>
  <si>
    <t>Kallósd</t>
  </si>
  <si>
    <t>Kállósemjén</t>
  </si>
  <si>
    <t>Kálmáncsa</t>
  </si>
  <si>
    <t>Kálmánháza</t>
  </si>
  <si>
    <t>Kálócfa</t>
  </si>
  <si>
    <t>Kalocsa</t>
  </si>
  <si>
    <t>Káloz</t>
  </si>
  <si>
    <t>Kamond</t>
  </si>
  <si>
    <t>Kamut</t>
  </si>
  <si>
    <t>Kánó</t>
  </si>
  <si>
    <t>Kántorjánosi</t>
  </si>
  <si>
    <t>Kány</t>
  </si>
  <si>
    <t>Kánya</t>
  </si>
  <si>
    <t>Kányavár</t>
  </si>
  <si>
    <t>Kapolcs</t>
  </si>
  <si>
    <t>Kápolna</t>
  </si>
  <si>
    <t>Kápolnásnyék</t>
  </si>
  <si>
    <t>Kapoly</t>
  </si>
  <si>
    <t>Kaposfő</t>
  </si>
  <si>
    <t>Kaposgyarmat</t>
  </si>
  <si>
    <t>Kaposhomok</t>
  </si>
  <si>
    <t>Kaposkeresztúr</t>
  </si>
  <si>
    <t>Kaposmérő</t>
  </si>
  <si>
    <t>Kapospula</t>
  </si>
  <si>
    <t>Kaposújlak</t>
  </si>
  <si>
    <t>Kaposvár</t>
  </si>
  <si>
    <t>Kaposszekcső</t>
  </si>
  <si>
    <t>Kaposszerdahely</t>
  </si>
  <si>
    <t>Káptalanfa</t>
  </si>
  <si>
    <t>Káptalantóti</t>
  </si>
  <si>
    <t>Kapuvár</t>
  </si>
  <si>
    <t>Kára</t>
  </si>
  <si>
    <t>Karácsond</t>
  </si>
  <si>
    <t>Karád</t>
  </si>
  <si>
    <t>Karakó</t>
  </si>
  <si>
    <t>Karakószörcsök</t>
  </si>
  <si>
    <t>Karancsalja</t>
  </si>
  <si>
    <t>Karancsberény</t>
  </si>
  <si>
    <t>Karancskeszi</t>
  </si>
  <si>
    <t>Karancslapujtő</t>
  </si>
  <si>
    <t>Karancsság</t>
  </si>
  <si>
    <t>Kárász</t>
  </si>
  <si>
    <t>Karcag</t>
  </si>
  <si>
    <t>Karcsa</t>
  </si>
  <si>
    <t>Kardos</t>
  </si>
  <si>
    <t>Kardoskút</t>
  </si>
  <si>
    <t>Károlyháza</t>
  </si>
  <si>
    <t>Karos</t>
  </si>
  <si>
    <t>Kartal</t>
  </si>
  <si>
    <t>Kásád</t>
  </si>
  <si>
    <t>Kaskantyú</t>
  </si>
  <si>
    <t>Kastélyosdombó</t>
  </si>
  <si>
    <t>Kaszaper</t>
  </si>
  <si>
    <t>Kaszó</t>
  </si>
  <si>
    <t>Katádfa</t>
  </si>
  <si>
    <t>Kátoly</t>
  </si>
  <si>
    <t>Katymár</t>
  </si>
  <si>
    <t>Káva</t>
  </si>
  <si>
    <t>Kávás</t>
  </si>
  <si>
    <t>Kazár</t>
  </si>
  <si>
    <t>Kazincbarcika</t>
  </si>
  <si>
    <t>Kázsmárk</t>
  </si>
  <si>
    <t>Kazsok</t>
  </si>
  <si>
    <t>Kecel</t>
  </si>
  <si>
    <t>Kecskéd</t>
  </si>
  <si>
    <t>Kecskemét</t>
  </si>
  <si>
    <t>Kehidakustány</t>
  </si>
  <si>
    <t>Kék</t>
  </si>
  <si>
    <t>Kékcse</t>
  </si>
  <si>
    <t>Kéked</t>
  </si>
  <si>
    <t>Kékesd</t>
  </si>
  <si>
    <t>Kékkút</t>
  </si>
  <si>
    <t>Kelebia</t>
  </si>
  <si>
    <t>Keléd</t>
  </si>
  <si>
    <t>Kelemér</t>
  </si>
  <si>
    <t>Kéleshalom</t>
  </si>
  <si>
    <t>Kelevíz</t>
  </si>
  <si>
    <t>Kemecse</t>
  </si>
  <si>
    <t>Kemence</t>
  </si>
  <si>
    <t>Kemendollár</t>
  </si>
  <si>
    <t>Kemeneshőgyész</t>
  </si>
  <si>
    <t>Kemeneskápolna</t>
  </si>
  <si>
    <t>Kemenesmihályfa</t>
  </si>
  <si>
    <t>Kemenespálfa</t>
  </si>
  <si>
    <t>Kemenesszentpéter</t>
  </si>
  <si>
    <t>Keménfa</t>
  </si>
  <si>
    <t>Kémes</t>
  </si>
  <si>
    <t>Kemse</t>
  </si>
  <si>
    <t>Kenderes</t>
  </si>
  <si>
    <t>Kenéz</t>
  </si>
  <si>
    <t>Kenézlő</t>
  </si>
  <si>
    <t>Kengyel</t>
  </si>
  <si>
    <t>Kercaszomor</t>
  </si>
  <si>
    <t>Kercseliget</t>
  </si>
  <si>
    <t>Kerecsend</t>
  </si>
  <si>
    <t>Kerecseny</t>
  </si>
  <si>
    <t>Kerekegyháza</t>
  </si>
  <si>
    <t>Kerekharaszt</t>
  </si>
  <si>
    <t>Kereki</t>
  </si>
  <si>
    <t>Kerékteleki</t>
  </si>
  <si>
    <t>Kerepes</t>
  </si>
  <si>
    <t>Keresztéte</t>
  </si>
  <si>
    <t>Kerkabarabás</t>
  </si>
  <si>
    <t>Kerkafalva</t>
  </si>
  <si>
    <t>Kerkakutas</t>
  </si>
  <si>
    <t>Kerkáskápolna</t>
  </si>
  <si>
    <t>Kerkaszentkirály</t>
  </si>
  <si>
    <t>Kerkateskánd</t>
  </si>
  <si>
    <t>Kérsemjén</t>
  </si>
  <si>
    <t>Kerta</t>
  </si>
  <si>
    <t>Kertészsziget</t>
  </si>
  <si>
    <t>Keszeg</t>
  </si>
  <si>
    <t>Kesznyéten</t>
  </si>
  <si>
    <t>Keszőhidegkút</t>
  </si>
  <si>
    <t>Kesztölc</t>
  </si>
  <si>
    <t>Keszü</t>
  </si>
  <si>
    <t>Kétegyháza</t>
  </si>
  <si>
    <t>Kéthely</t>
  </si>
  <si>
    <t>Kétpó</t>
  </si>
  <si>
    <t>Kétsoprony</t>
  </si>
  <si>
    <t>Kétújfalu</t>
  </si>
  <si>
    <t>Kéty</t>
  </si>
  <si>
    <t>Kevermes</t>
  </si>
  <si>
    <t>Kilimán</t>
  </si>
  <si>
    <t>Kimle</t>
  </si>
  <si>
    <t>Kincsesbánya</t>
  </si>
  <si>
    <t>Királd</t>
  </si>
  <si>
    <t>Királyegyháza</t>
  </si>
  <si>
    <t>Királyhegyes</t>
  </si>
  <si>
    <t>Királyszentistván</t>
  </si>
  <si>
    <t>Kisapáti</t>
  </si>
  <si>
    <t>Kisapostag</t>
  </si>
  <si>
    <t>Kisar</t>
  </si>
  <si>
    <t>Kisasszond</t>
  </si>
  <si>
    <t>Kisasszonyfa</t>
  </si>
  <si>
    <t>Kisbabot</t>
  </si>
  <si>
    <t>Kisbágyon</t>
  </si>
  <si>
    <t>Kisbajcs</t>
  </si>
  <si>
    <t>Kisbajom</t>
  </si>
  <si>
    <t>Kisbárapáti</t>
  </si>
  <si>
    <t>Kisbárkány</t>
  </si>
  <si>
    <t>Kisbér</t>
  </si>
  <si>
    <t>Kisberény</t>
  </si>
  <si>
    <t>Kisberzseny</t>
  </si>
  <si>
    <t>Kisbeszterce</t>
  </si>
  <si>
    <t>Kisbodak</t>
  </si>
  <si>
    <t>Kisbucsa</t>
  </si>
  <si>
    <t>Kisbudmér</t>
  </si>
  <si>
    <t>Kiscsécs</t>
  </si>
  <si>
    <t>Kiscsehi</t>
  </si>
  <si>
    <t>Kiscsősz</t>
  </si>
  <si>
    <t>Kisdér</t>
  </si>
  <si>
    <t>Kisdobsza</t>
  </si>
  <si>
    <t>Kisdombegyház</t>
  </si>
  <si>
    <t>Kisdorog</t>
  </si>
  <si>
    <t>Kisfalud</t>
  </si>
  <si>
    <t>Kisfüzes</t>
  </si>
  <si>
    <t>Kisgörbő</t>
  </si>
  <si>
    <t>Kisgyalán</t>
  </si>
  <si>
    <t>Kisgyőr</t>
  </si>
  <si>
    <t>Kishajmás</t>
  </si>
  <si>
    <t>Kisharsány</t>
  </si>
  <si>
    <t>Kishartyán</t>
  </si>
  <si>
    <t>Kisherend</t>
  </si>
  <si>
    <t>Kishódos</t>
  </si>
  <si>
    <t>Kishuta</t>
  </si>
  <si>
    <t>Kisigmánd</t>
  </si>
  <si>
    <t>Kisjakabfalva</t>
  </si>
  <si>
    <t>Kiskassa</t>
  </si>
  <si>
    <t>Kiskinizs</t>
  </si>
  <si>
    <t>Kiskorpád</t>
  </si>
  <si>
    <t>Kisköre</t>
  </si>
  <si>
    <t>Kiskőrös</t>
  </si>
  <si>
    <t>Kiskunfélegyháza</t>
  </si>
  <si>
    <t>Kiskunhalas</t>
  </si>
  <si>
    <t>Kiskunlacháza</t>
  </si>
  <si>
    <t>Kiskunmajsa</t>
  </si>
  <si>
    <t>Kiskutas</t>
  </si>
  <si>
    <t>Kisláng</t>
  </si>
  <si>
    <t>Kisléta</t>
  </si>
  <si>
    <t>Kislippó</t>
  </si>
  <si>
    <t>Kislőd</t>
  </si>
  <si>
    <t>Kismányok</t>
  </si>
  <si>
    <t>Kismarja</t>
  </si>
  <si>
    <t>Kismaros</t>
  </si>
  <si>
    <t>Kisnamény</t>
  </si>
  <si>
    <t>Kisnána</t>
  </si>
  <si>
    <t>Kisnémedi</t>
  </si>
  <si>
    <t>Kisnyárád</t>
  </si>
  <si>
    <t>Kisoroszi</t>
  </si>
  <si>
    <t>Kispalád</t>
  </si>
  <si>
    <t>Kispáli</t>
  </si>
  <si>
    <t>Kispirit</t>
  </si>
  <si>
    <t>Kisrécse</t>
  </si>
  <si>
    <t>Kisrozvágy</t>
  </si>
  <si>
    <t>Kissikátor</t>
  </si>
  <si>
    <t>Kissomlyó</t>
  </si>
  <si>
    <t>Kistamási</t>
  </si>
  <si>
    <t>Kistapolca</t>
  </si>
  <si>
    <t>Kistarcsa</t>
  </si>
  <si>
    <t>Kistelek</t>
  </si>
  <si>
    <t>Kistokaj</t>
  </si>
  <si>
    <t>Kistolmács</t>
  </si>
  <si>
    <t>Kistormás</t>
  </si>
  <si>
    <t>Kistótfalu</t>
  </si>
  <si>
    <t>Kisújszállás</t>
  </si>
  <si>
    <t>Kisunyom</t>
  </si>
  <si>
    <t>Kisvárda</t>
  </si>
  <si>
    <t>Kisvarsány</t>
  </si>
  <si>
    <t>Kisvásárhely</t>
  </si>
  <si>
    <t>Kisvaszar</t>
  </si>
  <si>
    <t>Kisvejke</t>
  </si>
  <si>
    <t>Kiszombor</t>
  </si>
  <si>
    <t>Kiszsidány</t>
  </si>
  <si>
    <t>Kisszállás</t>
  </si>
  <si>
    <t>Kisszékely</t>
  </si>
  <si>
    <t>Kisszekeres</t>
  </si>
  <si>
    <t>Kisszentmárton</t>
  </si>
  <si>
    <t>Kissziget</t>
  </si>
  <si>
    <t>Kisszőlős</t>
  </si>
  <si>
    <t>Klárafalva</t>
  </si>
  <si>
    <t>Kocs</t>
  </si>
  <si>
    <t>Kocsér</t>
  </si>
  <si>
    <t>Kocsola</t>
  </si>
  <si>
    <t>Kocsord</t>
  </si>
  <si>
    <t>Kóka</t>
  </si>
  <si>
    <t>Kokad</t>
  </si>
  <si>
    <t>Kolontár</t>
  </si>
  <si>
    <t>Komádi</t>
  </si>
  <si>
    <t>Komárom</t>
  </si>
  <si>
    <t>Komjáti</t>
  </si>
  <si>
    <t>Komló</t>
  </si>
  <si>
    <t>Komlódtótfalu</t>
  </si>
  <si>
    <t>Komlósd</t>
  </si>
  <si>
    <t>Komlóska</t>
  </si>
  <si>
    <t>Komoró</t>
  </si>
  <si>
    <t>Kompolt</t>
  </si>
  <si>
    <t>Kondó</t>
  </si>
  <si>
    <t>Kondoros</t>
  </si>
  <si>
    <t>Kóny</t>
  </si>
  <si>
    <t>Konyár</t>
  </si>
  <si>
    <t>Kópháza</t>
  </si>
  <si>
    <t>Koppányszántó</t>
  </si>
  <si>
    <t>Korlát</t>
  </si>
  <si>
    <t>Koroncó</t>
  </si>
  <si>
    <t>Kórós</t>
  </si>
  <si>
    <t>Kosd</t>
  </si>
  <si>
    <t>Kóspallag</t>
  </si>
  <si>
    <t>Kótaj</t>
  </si>
  <si>
    <t>Kovácshida</t>
  </si>
  <si>
    <t>Kovácsszénája</t>
  </si>
  <si>
    <t>Kovácsvágás</t>
  </si>
  <si>
    <t>Kozárd</t>
  </si>
  <si>
    <t>Kozármisleny</t>
  </si>
  <si>
    <t>Kozmadombja</t>
  </si>
  <si>
    <t>Köblény</t>
  </si>
  <si>
    <t>Köcsk</t>
  </si>
  <si>
    <t>Kökény</t>
  </si>
  <si>
    <t>Kőkút</t>
  </si>
  <si>
    <t>Kölcse</t>
  </si>
  <si>
    <t>Kölesd</t>
  </si>
  <si>
    <t>Kölked</t>
  </si>
  <si>
    <t>Kömlő</t>
  </si>
  <si>
    <t>Kömlőd</t>
  </si>
  <si>
    <t>Kömörő</t>
  </si>
  <si>
    <t>Kömpöc</t>
  </si>
  <si>
    <t>Környe</t>
  </si>
  <si>
    <t>Köröm</t>
  </si>
  <si>
    <t>Kőröshegy</t>
  </si>
  <si>
    <t>Körösladány</t>
  </si>
  <si>
    <t>Körösnagyharsány</t>
  </si>
  <si>
    <t>Köröstarcsa</t>
  </si>
  <si>
    <t>Kőröstetétlen</t>
  </si>
  <si>
    <t>Körösújfalu</t>
  </si>
  <si>
    <t>Körösszakál</t>
  </si>
  <si>
    <t>Körösszegapáti</t>
  </si>
  <si>
    <t>Kőszárhegy</t>
  </si>
  <si>
    <t>Kőszeg</t>
  </si>
  <si>
    <t>Kőszegdoroszló</t>
  </si>
  <si>
    <t>Kőszegpaty</t>
  </si>
  <si>
    <t>Kőszegszerdahely</t>
  </si>
  <si>
    <t>Kötcse</t>
  </si>
  <si>
    <t>Kötegyán</t>
  </si>
  <si>
    <t>Kőtelek</t>
  </si>
  <si>
    <t>Kővágóörs</t>
  </si>
  <si>
    <t>Kővágószőlős</t>
  </si>
  <si>
    <t>Kővágótöttös</t>
  </si>
  <si>
    <t>Kövegy</t>
  </si>
  <si>
    <t>Köveskál</t>
  </si>
  <si>
    <t>Krasznokvajda</t>
  </si>
  <si>
    <t>Kulcs</t>
  </si>
  <si>
    <t>Kunadacs</t>
  </si>
  <si>
    <t>Kunágota</t>
  </si>
  <si>
    <t>Kunbaja</t>
  </si>
  <si>
    <t>Kunbaracs</t>
  </si>
  <si>
    <t>Kuncsorba</t>
  </si>
  <si>
    <t>Kunfehértó</t>
  </si>
  <si>
    <t>Kunhegyes</t>
  </si>
  <si>
    <t>Kunmadaras</t>
  </si>
  <si>
    <t>Kunpeszér</t>
  </si>
  <si>
    <t>Kunszállás</t>
  </si>
  <si>
    <t>Kunszentmárton</t>
  </si>
  <si>
    <t>Kunszentmiklós</t>
  </si>
  <si>
    <t>Kunsziget</t>
  </si>
  <si>
    <t>Kup</t>
  </si>
  <si>
    <t>Kupa</t>
  </si>
  <si>
    <t>Kurd</t>
  </si>
  <si>
    <t>Kurityán</t>
  </si>
  <si>
    <t>Kustánszeg</t>
  </si>
  <si>
    <t>Kutas</t>
  </si>
  <si>
    <t>Kutasó</t>
  </si>
  <si>
    <t>Kübekháza</t>
  </si>
  <si>
    <t>Külsősárd</t>
  </si>
  <si>
    <t>Külsővat</t>
  </si>
  <si>
    <t>Küngös</t>
  </si>
  <si>
    <t>Lábatlan</t>
  </si>
  <si>
    <t>Lábod</t>
  </si>
  <si>
    <t>Lácacséke</t>
  </si>
  <si>
    <t>Lad</t>
  </si>
  <si>
    <t>Ladánybene</t>
  </si>
  <si>
    <t>Ládbesenyő</t>
  </si>
  <si>
    <t>Lajoskomárom</t>
  </si>
  <si>
    <t>Lajosmizse</t>
  </si>
  <si>
    <t>Lak</t>
  </si>
  <si>
    <t>Lakhegy</t>
  </si>
  <si>
    <t>Lakitelek</t>
  </si>
  <si>
    <t>Lakócsa</t>
  </si>
  <si>
    <t>Lánycsók</t>
  </si>
  <si>
    <t>Lápafő</t>
  </si>
  <si>
    <t>Lapáncsa</t>
  </si>
  <si>
    <t>Laskod</t>
  </si>
  <si>
    <t>Lasztonya</t>
  </si>
  <si>
    <t>Látrány</t>
  </si>
  <si>
    <t>Lázi</t>
  </si>
  <si>
    <t>Leányfalu</t>
  </si>
  <si>
    <t>Leányvár</t>
  </si>
  <si>
    <t>Lébény</t>
  </si>
  <si>
    <t>Legénd</t>
  </si>
  <si>
    <t>Legyesbénye</t>
  </si>
  <si>
    <t>Léh</t>
  </si>
  <si>
    <t>Lénárddaróc</t>
  </si>
  <si>
    <t>Lendvadedes</t>
  </si>
  <si>
    <t>Lendvajakabfa</t>
  </si>
  <si>
    <t>Lengyel</t>
  </si>
  <si>
    <t>Lengyeltóti</t>
  </si>
  <si>
    <t>Lenti</t>
  </si>
  <si>
    <t>Lepsény</t>
  </si>
  <si>
    <t>Lesenceistvánd</t>
  </si>
  <si>
    <t>Létavértes</t>
  </si>
  <si>
    <t>Letenye</t>
  </si>
  <si>
    <t>Levél</t>
  </si>
  <si>
    <t>Levelek</t>
  </si>
  <si>
    <t>Libickozma</t>
  </si>
  <si>
    <t>Lickóvadamos</t>
  </si>
  <si>
    <t>Liget</t>
  </si>
  <si>
    <t>Ligetfalva</t>
  </si>
  <si>
    <t>Lipót</t>
  </si>
  <si>
    <t>Lippó</t>
  </si>
  <si>
    <t>Liptód</t>
  </si>
  <si>
    <t>Lispeszentadorján</t>
  </si>
  <si>
    <t>Liszó</t>
  </si>
  <si>
    <t>Litér</t>
  </si>
  <si>
    <t>Litka</t>
  </si>
  <si>
    <t>Litke</t>
  </si>
  <si>
    <t>Lócs</t>
  </si>
  <si>
    <t>Lókút</t>
  </si>
  <si>
    <t>Lónya</t>
  </si>
  <si>
    <t>Lórév</t>
  </si>
  <si>
    <t>Lothárd</t>
  </si>
  <si>
    <t>Lovas</t>
  </si>
  <si>
    <t>Lovasberény</t>
  </si>
  <si>
    <t>Lovászhetény</t>
  </si>
  <si>
    <t>Lovászi</t>
  </si>
  <si>
    <t>Lovászpatona</t>
  </si>
  <si>
    <t>Lőkösháza</t>
  </si>
  <si>
    <t>Lőrinci</t>
  </si>
  <si>
    <t>Lövő</t>
  </si>
  <si>
    <t>Lövőpetri</t>
  </si>
  <si>
    <t>Lucfalva</t>
  </si>
  <si>
    <t>Ludányhalászi</t>
  </si>
  <si>
    <t>Ludas</t>
  </si>
  <si>
    <t>Lukácsháza</t>
  </si>
  <si>
    <t>Lulla</t>
  </si>
  <si>
    <t>Lúzsok</t>
  </si>
  <si>
    <t>Mád</t>
  </si>
  <si>
    <t>Madaras</t>
  </si>
  <si>
    <t>Madocsa</t>
  </si>
  <si>
    <t>Maglóca</t>
  </si>
  <si>
    <t>Maglód</t>
  </si>
  <si>
    <t>Mágocs</t>
  </si>
  <si>
    <t>Magosliget</t>
  </si>
  <si>
    <t>Magy</t>
  </si>
  <si>
    <t>Magyaralmás</t>
  </si>
  <si>
    <t>Magyaratád</t>
  </si>
  <si>
    <t>Magyarbánhegyes</t>
  </si>
  <si>
    <t>Magyarbóly</t>
  </si>
  <si>
    <t>Magyarcsanád</t>
  </si>
  <si>
    <t>Magyardombegyház</t>
  </si>
  <si>
    <t>Magyaregregy</t>
  </si>
  <si>
    <t>Magyaregres</t>
  </si>
  <si>
    <t>Magyarföld</t>
  </si>
  <si>
    <t>Magyargéc</t>
  </si>
  <si>
    <t>Magyargencs</t>
  </si>
  <si>
    <t>Magyarhertelend</t>
  </si>
  <si>
    <t>Magyarhomorog</t>
  </si>
  <si>
    <t>Magyarkeresztúr</t>
  </si>
  <si>
    <t>Magyarkeszi</t>
  </si>
  <si>
    <t>Magyarlukafa</t>
  </si>
  <si>
    <t>Magyarmecske</t>
  </si>
  <si>
    <t>Magyarpolány</t>
  </si>
  <si>
    <t>Magyarsarlós</t>
  </si>
  <si>
    <t>Magyarszék</t>
  </si>
  <si>
    <t>Magyarszentmiklós</t>
  </si>
  <si>
    <t>Magyarszerdahely</t>
  </si>
  <si>
    <t>Magyarszombatfa</t>
  </si>
  <si>
    <t>Magyartelek</t>
  </si>
  <si>
    <t>Majosháza</t>
  </si>
  <si>
    <t>Majs</t>
  </si>
  <si>
    <t>Makád</t>
  </si>
  <si>
    <t>Makkoshotyka</t>
  </si>
  <si>
    <t>Maklár</t>
  </si>
  <si>
    <t>Makó</t>
  </si>
  <si>
    <t>Malomsok</t>
  </si>
  <si>
    <t>Mályi</t>
  </si>
  <si>
    <t>Mályinka</t>
  </si>
  <si>
    <t>Mánd</t>
  </si>
  <si>
    <t>Mándok</t>
  </si>
  <si>
    <t>Mánfa</t>
  </si>
  <si>
    <t>Mány</t>
  </si>
  <si>
    <t>Maráza</t>
  </si>
  <si>
    <t>Marcalgergelyi</t>
  </si>
  <si>
    <t>Marcali</t>
  </si>
  <si>
    <t>Marcaltő</t>
  </si>
  <si>
    <t>Márfa</t>
  </si>
  <si>
    <t>Máriahalom</t>
  </si>
  <si>
    <t>Máriakálnok</t>
  </si>
  <si>
    <t>Máriakéménd</t>
  </si>
  <si>
    <t>Márianosztra</t>
  </si>
  <si>
    <t>Máriapócs</t>
  </si>
  <si>
    <t>Markaz</t>
  </si>
  <si>
    <t>Márkháza</t>
  </si>
  <si>
    <t>Márkó</t>
  </si>
  <si>
    <t>Markóc</t>
  </si>
  <si>
    <t>Markotabödöge</t>
  </si>
  <si>
    <t>Maróc</t>
  </si>
  <si>
    <t>Marócsa</t>
  </si>
  <si>
    <t>Márok</t>
  </si>
  <si>
    <t>Márokföld</t>
  </si>
  <si>
    <t>Márokpapi</t>
  </si>
  <si>
    <t>Maroslele</t>
  </si>
  <si>
    <t>Mártély</t>
  </si>
  <si>
    <t>Martfű</t>
  </si>
  <si>
    <t>Martonfa</t>
  </si>
  <si>
    <t>Martonvásár</t>
  </si>
  <si>
    <t>Martonyi</t>
  </si>
  <si>
    <t>Mátészalka</t>
  </si>
  <si>
    <t>Mátételke</t>
  </si>
  <si>
    <t>Mátraballa</t>
  </si>
  <si>
    <t>Mátraderecske</t>
  </si>
  <si>
    <t>Mátramindszent</t>
  </si>
  <si>
    <t>Mátranovák</t>
  </si>
  <si>
    <t>Mátraszele</t>
  </si>
  <si>
    <t>Mátraszentimre</t>
  </si>
  <si>
    <t>Mátraszőlős</t>
  </si>
  <si>
    <t>Mátraterenye</t>
  </si>
  <si>
    <t>Mátraverebély</t>
  </si>
  <si>
    <t>Mátyásdomb</t>
  </si>
  <si>
    <t>Matty</t>
  </si>
  <si>
    <t>Mátyus</t>
  </si>
  <si>
    <t>Máza</t>
  </si>
  <si>
    <t>Mecseknádasd</t>
  </si>
  <si>
    <t>Mecsekpölöske</t>
  </si>
  <si>
    <t>Mecsér</t>
  </si>
  <si>
    <t>Medgyesbodzás</t>
  </si>
  <si>
    <t>Medgyesegyháza</t>
  </si>
  <si>
    <t>Medina</t>
  </si>
  <si>
    <t>Megyaszó</t>
  </si>
  <si>
    <t>Megyehíd</t>
  </si>
  <si>
    <t>Megyer</t>
  </si>
  <si>
    <t>Meggyeskovácsi</t>
  </si>
  <si>
    <t>Méhkerék</t>
  </si>
  <si>
    <t>Méhtelek</t>
  </si>
  <si>
    <t>Mekényes</t>
  </si>
  <si>
    <t>Mélykút</t>
  </si>
  <si>
    <t>Mencshely</t>
  </si>
  <si>
    <t>Mende</t>
  </si>
  <si>
    <t>Méra</t>
  </si>
  <si>
    <t>Merenye</t>
  </si>
  <si>
    <t>Mérges</t>
  </si>
  <si>
    <t>Mérk</t>
  </si>
  <si>
    <t>Mernye</t>
  </si>
  <si>
    <t>Mersevát</t>
  </si>
  <si>
    <t>Mesterháza</t>
  </si>
  <si>
    <t>Mesteri</t>
  </si>
  <si>
    <t>Mesterszállás</t>
  </si>
  <si>
    <t>Meszes</t>
  </si>
  <si>
    <t>Meszlen</t>
  </si>
  <si>
    <t>Mesztegnyő</t>
  </si>
  <si>
    <t>Mezőberény</t>
  </si>
  <si>
    <t>Mezőcsát</t>
  </si>
  <si>
    <t>Mezőcsokonya</t>
  </si>
  <si>
    <t>Meződ</t>
  </si>
  <si>
    <t>Mezőfalva</t>
  </si>
  <si>
    <t>Mezőgyán</t>
  </si>
  <si>
    <t>Mezőhegyes</t>
  </si>
  <si>
    <t>Mezőhék</t>
  </si>
  <si>
    <t>Mezőkeresztes</t>
  </si>
  <si>
    <t>Mezőkomárom</t>
  </si>
  <si>
    <t>Mezőkovácsháza</t>
  </si>
  <si>
    <t>Mezőkövesd</t>
  </si>
  <si>
    <t>Mezőladány</t>
  </si>
  <si>
    <t>Mezőlak</t>
  </si>
  <si>
    <t>Mezőnagymihály</t>
  </si>
  <si>
    <t>Mezőnyárád</t>
  </si>
  <si>
    <t>Mezőörs</t>
  </si>
  <si>
    <t>Mezőpeterd</t>
  </si>
  <si>
    <t>Mezősas</t>
  </si>
  <si>
    <t>Mezőszemere</t>
  </si>
  <si>
    <t>Mezőszentgyörgy</t>
  </si>
  <si>
    <t>Mezőszilas</t>
  </si>
  <si>
    <t>Mezőtárkány</t>
  </si>
  <si>
    <t>Mezőtúr</t>
  </si>
  <si>
    <t>Mezőzombor</t>
  </si>
  <si>
    <t>Miháld</t>
  </si>
  <si>
    <t>Mihályfa</t>
  </si>
  <si>
    <t>Mihálygerge</t>
  </si>
  <si>
    <t>Mihályháza</t>
  </si>
  <si>
    <t>Mihályi</t>
  </si>
  <si>
    <t>Mike</t>
  </si>
  <si>
    <t>Mikebuda</t>
  </si>
  <si>
    <t>Mikekarácsonyfa</t>
  </si>
  <si>
    <t>Mikepércs</t>
  </si>
  <si>
    <t>Miklósi</t>
  </si>
  <si>
    <t>Mikófalva</t>
  </si>
  <si>
    <t>Mikóháza</t>
  </si>
  <si>
    <t>Milejszeg</t>
  </si>
  <si>
    <t>Milota</t>
  </si>
  <si>
    <t>Mindszent</t>
  </si>
  <si>
    <t>Mindszentgodisa</t>
  </si>
  <si>
    <t>Mindszentkálla</t>
  </si>
  <si>
    <t>Misefa</t>
  </si>
  <si>
    <t>Miske</t>
  </si>
  <si>
    <t>Miskolc</t>
  </si>
  <si>
    <t>Miszla</t>
  </si>
  <si>
    <t>Mocsa</t>
  </si>
  <si>
    <t>Mogyoród</t>
  </si>
  <si>
    <t>Mogyorósbánya</t>
  </si>
  <si>
    <t>Mogyoróska</t>
  </si>
  <si>
    <t>Moha</t>
  </si>
  <si>
    <t>Mohács</t>
  </si>
  <si>
    <t>Molnári</t>
  </si>
  <si>
    <t>Molvány</t>
  </si>
  <si>
    <t>Monaj</t>
  </si>
  <si>
    <t>Monok</t>
  </si>
  <si>
    <t>Monor</t>
  </si>
  <si>
    <t>Monorierdő</t>
  </si>
  <si>
    <t>Mónosbél</t>
  </si>
  <si>
    <t>Monostorapáti</t>
  </si>
  <si>
    <t>Monostorpályi</t>
  </si>
  <si>
    <t>Monoszló</t>
  </si>
  <si>
    <t>Monyoród</t>
  </si>
  <si>
    <t>Mór</t>
  </si>
  <si>
    <t>Mórágy</t>
  </si>
  <si>
    <t>Mórahalom</t>
  </si>
  <si>
    <t>Móricgát</t>
  </si>
  <si>
    <t>Mórichida</t>
  </si>
  <si>
    <t>Mosdós</t>
  </si>
  <si>
    <t>Mosonmagyaróvár</t>
  </si>
  <si>
    <t>Mosonszentmiklós</t>
  </si>
  <si>
    <t>Mosonszolnok</t>
  </si>
  <si>
    <t>Mosonudvar</t>
  </si>
  <si>
    <t>Mozsgó</t>
  </si>
  <si>
    <t>Mőcsény</t>
  </si>
  <si>
    <t>Mucsfa</t>
  </si>
  <si>
    <t>Mucsi</t>
  </si>
  <si>
    <t>Múcsony</t>
  </si>
  <si>
    <t>Muhi</t>
  </si>
  <si>
    <t>Murakeresztúr</t>
  </si>
  <si>
    <t>Murarátka</t>
  </si>
  <si>
    <t>Muraszemenye</t>
  </si>
  <si>
    <t>Murga</t>
  </si>
  <si>
    <t>Murony</t>
  </si>
  <si>
    <t>Nábrád</t>
  </si>
  <si>
    <t>Nadap</t>
  </si>
  <si>
    <t>Nádasdladány</t>
  </si>
  <si>
    <t>Nádudvar</t>
  </si>
  <si>
    <t>Nágocs</t>
  </si>
  <si>
    <t>Nagyacsád</t>
  </si>
  <si>
    <t>Nagyalásony</t>
  </si>
  <si>
    <t>Nagyar</t>
  </si>
  <si>
    <t>Nagyatád</t>
  </si>
  <si>
    <t>Nagybajcs</t>
  </si>
  <si>
    <t>Nagybajom</t>
  </si>
  <si>
    <t>Nagybakónak</t>
  </si>
  <si>
    <t>Nagybánhegyes</t>
  </si>
  <si>
    <t>Nagybaracska</t>
  </si>
  <si>
    <t>Nagybarca</t>
  </si>
  <si>
    <t>Nagybárkány</t>
  </si>
  <si>
    <t>Nagyberény</t>
  </si>
  <si>
    <t>Nagyberki</t>
  </si>
  <si>
    <t>Nagybudmér</t>
  </si>
  <si>
    <t>Nagycenk</t>
  </si>
  <si>
    <t>Nagycsány</t>
  </si>
  <si>
    <t>Nagycsécs</t>
  </si>
  <si>
    <t>Nagycsepely</t>
  </si>
  <si>
    <t>Nagycserkesz</t>
  </si>
  <si>
    <t>Nagydém</t>
  </si>
  <si>
    <t>Nagydobos</t>
  </si>
  <si>
    <t>Nagydobsza</t>
  </si>
  <si>
    <t>Nagydorog</t>
  </si>
  <si>
    <t>Nagyecsed</t>
  </si>
  <si>
    <t>Nagyér</t>
  </si>
  <si>
    <t>Nagyesztergár</t>
  </si>
  <si>
    <t>Nagyfüged</t>
  </si>
  <si>
    <t>Nagygeresd</t>
  </si>
  <si>
    <t>Nagygörbő</t>
  </si>
  <si>
    <t>Nagygyimót</t>
  </si>
  <si>
    <t>Nagyhajmás</t>
  </si>
  <si>
    <t>Nagyhalász</t>
  </si>
  <si>
    <t>Nagyharsány</t>
  </si>
  <si>
    <t>Nagyhegyes</t>
  </si>
  <si>
    <t>Nagyhódos</t>
  </si>
  <si>
    <t>Nagyhuta</t>
  </si>
  <si>
    <t>Nagyigmánd</t>
  </si>
  <si>
    <t>Nagyiván</t>
  </si>
  <si>
    <t>Nagykálló</t>
  </si>
  <si>
    <t>Nagykamarás</t>
  </si>
  <si>
    <t>Nagykanizsa</t>
  </si>
  <si>
    <t>Nagykapornak</t>
  </si>
  <si>
    <t>Nagykarácsony</t>
  </si>
  <si>
    <t>Nagykáta</t>
  </si>
  <si>
    <t>Nagykereki</t>
  </si>
  <si>
    <t>Nagykeresztúr</t>
  </si>
  <si>
    <t>Nagykinizs</t>
  </si>
  <si>
    <t>Nagykónyi</t>
  </si>
  <si>
    <t>Nagykorpád</t>
  </si>
  <si>
    <t>Nagykovácsi</t>
  </si>
  <si>
    <t>Nagykozár</t>
  </si>
  <si>
    <t>Nagykökényes</t>
  </si>
  <si>
    <t>Nagykőrös</t>
  </si>
  <si>
    <t>Nagykörű</t>
  </si>
  <si>
    <t>Nagykutas</t>
  </si>
  <si>
    <t>Nagylak</t>
  </si>
  <si>
    <t>Nagylengyel</t>
  </si>
  <si>
    <t>Nagylóc</t>
  </si>
  <si>
    <t>Nagylók</t>
  </si>
  <si>
    <t>Nagylózs</t>
  </si>
  <si>
    <t>Nagymágocs</t>
  </si>
  <si>
    <t>Nagymányok</t>
  </si>
  <si>
    <t>Nagymaros</t>
  </si>
  <si>
    <t>Nagynyárád</t>
  </si>
  <si>
    <t>Nagyoroszi</t>
  </si>
  <si>
    <t>Nagypáli</t>
  </si>
  <si>
    <t>Nagypall</t>
  </si>
  <si>
    <t>Nagypeterd</t>
  </si>
  <si>
    <t>Nagypirit</t>
  </si>
  <si>
    <t>Nagyrábé</t>
  </si>
  <si>
    <t>Nagyrada</t>
  </si>
  <si>
    <t>Nagyrécse</t>
  </si>
  <si>
    <t>Nagyréde</t>
  </si>
  <si>
    <t>Nagyrév</t>
  </si>
  <si>
    <t>Nagyrozvágy</t>
  </si>
  <si>
    <t>Nagysáp</t>
  </si>
  <si>
    <t>Nagysimonyi</t>
  </si>
  <si>
    <t>Nagyszakácsi</t>
  </si>
  <si>
    <t>Nagyszékely</t>
  </si>
  <si>
    <t>Nagyszekeres</t>
  </si>
  <si>
    <t>Nagyszénás</t>
  </si>
  <si>
    <t>Nagyszentjános</t>
  </si>
  <si>
    <t>Nagyszokoly</t>
  </si>
  <si>
    <t>Nagytálya</t>
  </si>
  <si>
    <t>Nagytarcsa</t>
  </si>
  <si>
    <t>Nagytevel</t>
  </si>
  <si>
    <t>Nagytilaj</t>
  </si>
  <si>
    <t>Nagytótfalu</t>
  </si>
  <si>
    <t>Nagytőke</t>
  </si>
  <si>
    <t>Nagyút</t>
  </si>
  <si>
    <t>Nagyvarsány</t>
  </si>
  <si>
    <t>Nagyváty</t>
  </si>
  <si>
    <t>Nagyvázsony</t>
  </si>
  <si>
    <t>Nagyvejke</t>
  </si>
  <si>
    <t>Nagyveleg</t>
  </si>
  <si>
    <t>Nagyvenyim</t>
  </si>
  <si>
    <t>Nagyvisnyó</t>
  </si>
  <si>
    <t>Nak</t>
  </si>
  <si>
    <t>Napkor</t>
  </si>
  <si>
    <t>Nárai</t>
  </si>
  <si>
    <t>Narda</t>
  </si>
  <si>
    <t>Naszály</t>
  </si>
  <si>
    <t>Négyes</t>
  </si>
  <si>
    <t>Nekézseny</t>
  </si>
  <si>
    <t>Nemesapáti</t>
  </si>
  <si>
    <t>Nemesbikk</t>
  </si>
  <si>
    <t>Nemesborzova</t>
  </si>
  <si>
    <t>Nemesbőd</t>
  </si>
  <si>
    <t>Nemesbük</t>
  </si>
  <si>
    <t>Nemescsó</t>
  </si>
  <si>
    <t>Nemesdéd</t>
  </si>
  <si>
    <t>Nemesgörzsöny</t>
  </si>
  <si>
    <t>Nemesgulács</t>
  </si>
  <si>
    <t>Nemeshany</t>
  </si>
  <si>
    <t>Nemeshetés</t>
  </si>
  <si>
    <t>Nemeske</t>
  </si>
  <si>
    <t>Nemeskér</t>
  </si>
  <si>
    <t>Nemeskeresztúr</t>
  </si>
  <si>
    <t>Nemeskisfalud</t>
  </si>
  <si>
    <t>Nemeskocs</t>
  </si>
  <si>
    <t>Nemeskolta</t>
  </si>
  <si>
    <t>Nemesládony</t>
  </si>
  <si>
    <t>Nemesnádudvar</t>
  </si>
  <si>
    <t>Nemesnép</t>
  </si>
  <si>
    <t>Nemespátró</t>
  </si>
  <si>
    <t>Nemesrádó</t>
  </si>
  <si>
    <t>Nemessándorháza</t>
  </si>
  <si>
    <t>Nemesvámos</t>
  </si>
  <si>
    <t>Nemesvid</t>
  </si>
  <si>
    <t>Nemesvita</t>
  </si>
  <si>
    <t>Nemesszalók</t>
  </si>
  <si>
    <t>Nemesszentandrás</t>
  </si>
  <si>
    <t>Németbánya</t>
  </si>
  <si>
    <t>Németfalu</t>
  </si>
  <si>
    <t>Németkér</t>
  </si>
  <si>
    <t>Nemti</t>
  </si>
  <si>
    <t>Neszmély</t>
  </si>
  <si>
    <t>Nikla</t>
  </si>
  <si>
    <t>Nógrád</t>
  </si>
  <si>
    <t>Nógrádkövesd</t>
  </si>
  <si>
    <t>Nógrádmarcal</t>
  </si>
  <si>
    <t>Nógrádmegyer</t>
  </si>
  <si>
    <t>Nógrádsipek</t>
  </si>
  <si>
    <t>Nógrádszakál</t>
  </si>
  <si>
    <t>Nóráp</t>
  </si>
  <si>
    <t>Noszlop</t>
  </si>
  <si>
    <t>Noszvaj</t>
  </si>
  <si>
    <t>Nova</t>
  </si>
  <si>
    <t>Novaj</t>
  </si>
  <si>
    <t>Novajidrány</t>
  </si>
  <si>
    <t>Nőtincs</t>
  </si>
  <si>
    <t>Nyalka</t>
  </si>
  <si>
    <t>Nyárád</t>
  </si>
  <si>
    <t>Nyáregyháza</t>
  </si>
  <si>
    <t>Nyárlőrinc</t>
  </si>
  <si>
    <t>Nyársapát</t>
  </si>
  <si>
    <t>Nyékládháza</t>
  </si>
  <si>
    <t>Nyergesújfalu</t>
  </si>
  <si>
    <t>Nyésta</t>
  </si>
  <si>
    <t>Nyim</t>
  </si>
  <si>
    <t>Nyírábrány</t>
  </si>
  <si>
    <t>Nyíracsád</t>
  </si>
  <si>
    <t>Nyirád</t>
  </si>
  <si>
    <t>Nyíradony</t>
  </si>
  <si>
    <t>Nyírbátor</t>
  </si>
  <si>
    <t>Nyírbéltek</t>
  </si>
  <si>
    <t>Nyírbogát</t>
  </si>
  <si>
    <t>Nyírbogdány</t>
  </si>
  <si>
    <t>Nyírcsaholy</t>
  </si>
  <si>
    <t>Nyírcsászári</t>
  </si>
  <si>
    <t>Nyírderzs</t>
  </si>
  <si>
    <t>Nyíregyháza</t>
  </si>
  <si>
    <t>Nyírgelse</t>
  </si>
  <si>
    <t>Nyírgyulaj</t>
  </si>
  <si>
    <t>Nyíri</t>
  </si>
  <si>
    <t>Nyíribrony</t>
  </si>
  <si>
    <t>Nyírjákó</t>
  </si>
  <si>
    <t>Nyírkarász</t>
  </si>
  <si>
    <t>Nyírkáta</t>
  </si>
  <si>
    <t>Nyírkércs</t>
  </si>
  <si>
    <t>Nyírlövő</t>
  </si>
  <si>
    <t>Nyírlugos</t>
  </si>
  <si>
    <t>Nyírmada</t>
  </si>
  <si>
    <t>Nyírmártonfalva</t>
  </si>
  <si>
    <t>Nyírmeggyes</t>
  </si>
  <si>
    <t>Nyírmihálydi</t>
  </si>
  <si>
    <t>Nyírparasznya</t>
  </si>
  <si>
    <t>Nyírpazony</t>
  </si>
  <si>
    <t>Nyírpilis</t>
  </si>
  <si>
    <t>Nyírtass</t>
  </si>
  <si>
    <t>Nyírtelek</t>
  </si>
  <si>
    <t>Nyírtét</t>
  </si>
  <si>
    <t>Nyírtura</t>
  </si>
  <si>
    <t>Nyírvasvári</t>
  </si>
  <si>
    <t>Nyomár</t>
  </si>
  <si>
    <t>Nyőgér</t>
  </si>
  <si>
    <t>Nyugotszenterzsébet</t>
  </si>
  <si>
    <t>Nyúl</t>
  </si>
  <si>
    <t>Óbánya</t>
  </si>
  <si>
    <t>Óbarok</t>
  </si>
  <si>
    <t>Óbudavár</t>
  </si>
  <si>
    <t>Ócsa</t>
  </si>
  <si>
    <t>Ócsárd</t>
  </si>
  <si>
    <t>Ófalu</t>
  </si>
  <si>
    <t>Ófehértó</t>
  </si>
  <si>
    <t>Óföldeák</t>
  </si>
  <si>
    <t>Óhíd</t>
  </si>
  <si>
    <t>Okány</t>
  </si>
  <si>
    <t>Okorág</t>
  </si>
  <si>
    <t>Okorvölgy</t>
  </si>
  <si>
    <t>Olasz</t>
  </si>
  <si>
    <t>Olaszfa</t>
  </si>
  <si>
    <t>Olaszfalu</t>
  </si>
  <si>
    <t>Olaszliszka</t>
  </si>
  <si>
    <t>Olcsva</t>
  </si>
  <si>
    <t>Olcsvaapáti</t>
  </si>
  <si>
    <t>Old</t>
  </si>
  <si>
    <t>Ólmod</t>
  </si>
  <si>
    <t>Oltárc</t>
  </si>
  <si>
    <t>Onga</t>
  </si>
  <si>
    <t>Ónod</t>
  </si>
  <si>
    <t>Ópályi</t>
  </si>
  <si>
    <t>Ópusztaszer</t>
  </si>
  <si>
    <t>Orbányosfa</t>
  </si>
  <si>
    <t>Orci</t>
  </si>
  <si>
    <t>Ordacsehi</t>
  </si>
  <si>
    <t>Ordas</t>
  </si>
  <si>
    <t>Orfű</t>
  </si>
  <si>
    <t>Orgovány</t>
  </si>
  <si>
    <t>Ormándlak</t>
  </si>
  <si>
    <t>Ormosbánya</t>
  </si>
  <si>
    <t>Orosháza</t>
  </si>
  <si>
    <t>Oroszi</t>
  </si>
  <si>
    <t>Oroszlány</t>
  </si>
  <si>
    <t>Oroszló</t>
  </si>
  <si>
    <t>Orosztony</t>
  </si>
  <si>
    <t>Ortaháza</t>
  </si>
  <si>
    <t>Osli</t>
  </si>
  <si>
    <t>Ostoros</t>
  </si>
  <si>
    <t>Oszkó</t>
  </si>
  <si>
    <t>Oszlár</t>
  </si>
  <si>
    <t>Osztopán</t>
  </si>
  <si>
    <t>Ózd</t>
  </si>
  <si>
    <t>Ózdfalu</t>
  </si>
  <si>
    <t>Ozmánbük</t>
  </si>
  <si>
    <t>Ozora</t>
  </si>
  <si>
    <t>Öcs</t>
  </si>
  <si>
    <t>Őcsény</t>
  </si>
  <si>
    <t>Öcsöd</t>
  </si>
  <si>
    <t>Ököritófülpös</t>
  </si>
  <si>
    <t>Ölbő</t>
  </si>
  <si>
    <t>Ömböly</t>
  </si>
  <si>
    <t>Őr</t>
  </si>
  <si>
    <t>Őrbottyán</t>
  </si>
  <si>
    <t>Öregcsertő</t>
  </si>
  <si>
    <t>Öreglak</t>
  </si>
  <si>
    <t>Örkény</t>
  </si>
  <si>
    <t>Örményes</t>
  </si>
  <si>
    <t>Örménykút</t>
  </si>
  <si>
    <t>Őrtilos</t>
  </si>
  <si>
    <t>Örvényes</t>
  </si>
  <si>
    <t>Ősagárd</t>
  </si>
  <si>
    <t>Ősi</t>
  </si>
  <si>
    <t>Öskü</t>
  </si>
  <si>
    <t>Öttevény</t>
  </si>
  <si>
    <t>Öttömös</t>
  </si>
  <si>
    <t>Ötvöskónyi</t>
  </si>
  <si>
    <t>Pácin</t>
  </si>
  <si>
    <t>Pacsa</t>
  </si>
  <si>
    <t>Pácsony</t>
  </si>
  <si>
    <t>Padár</t>
  </si>
  <si>
    <t>Páhi</t>
  </si>
  <si>
    <t>Páka</t>
  </si>
  <si>
    <t>Pakod</t>
  </si>
  <si>
    <t>Pákozd</t>
  </si>
  <si>
    <t>Paks</t>
  </si>
  <si>
    <t>Palé</t>
  </si>
  <si>
    <t>Pálfa</t>
  </si>
  <si>
    <t>Pálfiszeg</t>
  </si>
  <si>
    <t>Pálháza</t>
  </si>
  <si>
    <t>Páli</t>
  </si>
  <si>
    <t>Palkonya</t>
  </si>
  <si>
    <t>Pálmajor</t>
  </si>
  <si>
    <t>Pálmonostora</t>
  </si>
  <si>
    <t>Pálosvörösmart</t>
  </si>
  <si>
    <t>Palotabozsok</t>
  </si>
  <si>
    <t>Palotás</t>
  </si>
  <si>
    <t>Paloznak</t>
  </si>
  <si>
    <t>Pamlény</t>
  </si>
  <si>
    <t>Pamuk</t>
  </si>
  <si>
    <t>Pánd</t>
  </si>
  <si>
    <t>Pannonhalma</t>
  </si>
  <si>
    <t>Pányok</t>
  </si>
  <si>
    <t>Panyola</t>
  </si>
  <si>
    <t>Pap</t>
  </si>
  <si>
    <t>Pápa</t>
  </si>
  <si>
    <t>Pápadereske</t>
  </si>
  <si>
    <t>Pápakovácsi</t>
  </si>
  <si>
    <t>Pápasalamon</t>
  </si>
  <si>
    <t>Pápateszér</t>
  </si>
  <si>
    <t>Papkeszi</t>
  </si>
  <si>
    <t>Papos</t>
  </si>
  <si>
    <t>Páprád</t>
  </si>
  <si>
    <t>Parád</t>
  </si>
  <si>
    <t>Parádsasvár</t>
  </si>
  <si>
    <t>Parasznya</t>
  </si>
  <si>
    <t>Pári</t>
  </si>
  <si>
    <t>Paszab</t>
  </si>
  <si>
    <t>Pásztó</t>
  </si>
  <si>
    <t>Pásztori</t>
  </si>
  <si>
    <t>Pat</t>
  </si>
  <si>
    <t>Patalom</t>
  </si>
  <si>
    <t>Patapoklosi</t>
  </si>
  <si>
    <t>Patca</t>
  </si>
  <si>
    <t>Pátka</t>
  </si>
  <si>
    <t>Patosfa</t>
  </si>
  <si>
    <t>Pátroha</t>
  </si>
  <si>
    <t>Patvarc</t>
  </si>
  <si>
    <t>Páty</t>
  </si>
  <si>
    <t>Pátyod</t>
  </si>
  <si>
    <t>Pázmánd</t>
  </si>
  <si>
    <t>Pázmándfalu</t>
  </si>
  <si>
    <t>Pécel</t>
  </si>
  <si>
    <t>Pecöl</t>
  </si>
  <si>
    <t>Pécs</t>
  </si>
  <si>
    <t>Pécsbagota</t>
  </si>
  <si>
    <t>Pécsdevecser</t>
  </si>
  <si>
    <t>Pécsely</t>
  </si>
  <si>
    <t>Pécsudvard</t>
  </si>
  <si>
    <t>Pécsvárad</t>
  </si>
  <si>
    <t>Pellérd</t>
  </si>
  <si>
    <t>Pély</t>
  </si>
  <si>
    <t>Penc</t>
  </si>
  <si>
    <t>Penészlek</t>
  </si>
  <si>
    <t>Pénzesgyőr</t>
  </si>
  <si>
    <t>Penyige</t>
  </si>
  <si>
    <t>Pér</t>
  </si>
  <si>
    <t>Perbál</t>
  </si>
  <si>
    <t>Pere</t>
  </si>
  <si>
    <t>Perecse</t>
  </si>
  <si>
    <t>Pereked</t>
  </si>
  <si>
    <t>Perenye</t>
  </si>
  <si>
    <t>Peresznye</t>
  </si>
  <si>
    <t>Pereszteg</t>
  </si>
  <si>
    <t>Perkáta</t>
  </si>
  <si>
    <t>Perkupa</t>
  </si>
  <si>
    <t>Peterd</t>
  </si>
  <si>
    <t>Péterhida</t>
  </si>
  <si>
    <t>Péteri</t>
  </si>
  <si>
    <t>Pétervására</t>
  </si>
  <si>
    <t>Pétfürdő</t>
  </si>
  <si>
    <t>Pethőhenye</t>
  </si>
  <si>
    <t>Petneháza</t>
  </si>
  <si>
    <t>Petőfibánya</t>
  </si>
  <si>
    <t>Petőfiszállás</t>
  </si>
  <si>
    <t>Petőháza</t>
  </si>
  <si>
    <t>Petőmihályfa</t>
  </si>
  <si>
    <t>Petrikeresztúr</t>
  </si>
  <si>
    <t>Petrivente</t>
  </si>
  <si>
    <t>Pettend</t>
  </si>
  <si>
    <t>Piliny</t>
  </si>
  <si>
    <t>Pilis</t>
  </si>
  <si>
    <t>Pilisborosjenő</t>
  </si>
  <si>
    <t>Piliscsaba</t>
  </si>
  <si>
    <t>Piliscsév</t>
  </si>
  <si>
    <t>Pilisjászfalu</t>
  </si>
  <si>
    <t>Pilismarót</t>
  </si>
  <si>
    <t>Pilisvörösvár</t>
  </si>
  <si>
    <t>Pilisszántó</t>
  </si>
  <si>
    <t>Pilisszentiván</t>
  </si>
  <si>
    <t>Pilisszentkereszt</t>
  </si>
  <si>
    <t>Pilisszentlászló</t>
  </si>
  <si>
    <t>Pincehely</t>
  </si>
  <si>
    <t>Pinnye</t>
  </si>
  <si>
    <t>Piricse</t>
  </si>
  <si>
    <t>Pirtó</t>
  </si>
  <si>
    <t>Piskó</t>
  </si>
  <si>
    <t>Pitvaros</t>
  </si>
  <si>
    <t>Pócsa</t>
  </si>
  <si>
    <t>Pocsaj</t>
  </si>
  <si>
    <t>Pócsmegyer</t>
  </si>
  <si>
    <t>Pócspetri</t>
  </si>
  <si>
    <t>Pogány</t>
  </si>
  <si>
    <t>Pogányszentpéter</t>
  </si>
  <si>
    <t>Pókaszepetk</t>
  </si>
  <si>
    <t>Polány</t>
  </si>
  <si>
    <t>Polgár</t>
  </si>
  <si>
    <t>Polgárdi</t>
  </si>
  <si>
    <t>Pomáz</t>
  </si>
  <si>
    <t>Porcsalma</t>
  </si>
  <si>
    <t>Poroszló</t>
  </si>
  <si>
    <t>Porpác</t>
  </si>
  <si>
    <t>Porrog</t>
  </si>
  <si>
    <t>Porrogszentkirály</t>
  </si>
  <si>
    <t>Porrogszentpál</t>
  </si>
  <si>
    <t>Pórszombat</t>
  </si>
  <si>
    <t>Porva</t>
  </si>
  <si>
    <t>Pósfa</t>
  </si>
  <si>
    <t>Potony</t>
  </si>
  <si>
    <t>Potyond</t>
  </si>
  <si>
    <t>Pölöske</t>
  </si>
  <si>
    <t>Pölöskefő</t>
  </si>
  <si>
    <t>Pörböly</t>
  </si>
  <si>
    <t>Pördefölde</t>
  </si>
  <si>
    <t>Pötréte</t>
  </si>
  <si>
    <t>Prügy</t>
  </si>
  <si>
    <t>Pula</t>
  </si>
  <si>
    <t>Pusztaapáti</t>
  </si>
  <si>
    <t>Pusztacsalád</t>
  </si>
  <si>
    <t>Pusztacsó</t>
  </si>
  <si>
    <t>Pusztadobos</t>
  </si>
  <si>
    <t>Pusztaederics</t>
  </si>
  <si>
    <t>Pusztafalu</t>
  </si>
  <si>
    <t>Pusztaföldvár</t>
  </si>
  <si>
    <t>Pusztahencse</t>
  </si>
  <si>
    <t>Pusztakovácsi</t>
  </si>
  <si>
    <t>Pusztamagyaród</t>
  </si>
  <si>
    <t>Pusztamérges</t>
  </si>
  <si>
    <t>Pusztamiske</t>
  </si>
  <si>
    <t>Pusztamonostor</t>
  </si>
  <si>
    <t>Pusztaottlaka</t>
  </si>
  <si>
    <t>Pusztaradvány</t>
  </si>
  <si>
    <t>Pusztaszabolcs</t>
  </si>
  <si>
    <t>Pusztaszemes</t>
  </si>
  <si>
    <t>Pusztaszentlászló</t>
  </si>
  <si>
    <t>Pusztaszer</t>
  </si>
  <si>
    <t>Pusztavacs</t>
  </si>
  <si>
    <t>Pusztavám</t>
  </si>
  <si>
    <t>Pusztazámor</t>
  </si>
  <si>
    <t>Putnok</t>
  </si>
  <si>
    <t>Püski</t>
  </si>
  <si>
    <t>Püspökhatvan</t>
  </si>
  <si>
    <t>Püspökladány</t>
  </si>
  <si>
    <t>Püspökszilágy</t>
  </si>
  <si>
    <t>Rábacsanak</t>
  </si>
  <si>
    <t>Rábacsécsény</t>
  </si>
  <si>
    <t>Rábakecöl</t>
  </si>
  <si>
    <t>Rábapatona</t>
  </si>
  <si>
    <t>Rábapaty</t>
  </si>
  <si>
    <t>Rábapordány</t>
  </si>
  <si>
    <t>Rábasebes</t>
  </si>
  <si>
    <t>Rábaszentandrás</t>
  </si>
  <si>
    <t>Rábaszentmihály</t>
  </si>
  <si>
    <t>Rábaszentmiklós</t>
  </si>
  <si>
    <t>Rábatamási</t>
  </si>
  <si>
    <t>Rábatöttös</t>
  </si>
  <si>
    <t>Rábcakapi</t>
  </si>
  <si>
    <t>Rácalmás</t>
  </si>
  <si>
    <t>Ráckeresztúr</t>
  </si>
  <si>
    <t>Ráckeve</t>
  </si>
  <si>
    <t>Rád</t>
  </si>
  <si>
    <t>Rádfalva</t>
  </si>
  <si>
    <t>Radostyán</t>
  </si>
  <si>
    <t>Ragály</t>
  </si>
  <si>
    <t>Rajka</t>
  </si>
  <si>
    <t>Rakaca</t>
  </si>
  <si>
    <t>Rakacaszend</t>
  </si>
  <si>
    <t>Rakamaz</t>
  </si>
  <si>
    <t>Rákóczibánya</t>
  </si>
  <si>
    <t>Rákóczifalva</t>
  </si>
  <si>
    <t>Rákócziújfalu</t>
  </si>
  <si>
    <t>Ráksi</t>
  </si>
  <si>
    <t>Ramocsa</t>
  </si>
  <si>
    <t>Ramocsaháza</t>
  </si>
  <si>
    <t>Rápolt</t>
  </si>
  <si>
    <t>Raposka</t>
  </si>
  <si>
    <t>Rásonysápberencs</t>
  </si>
  <si>
    <t>Rátka</t>
  </si>
  <si>
    <t>Ravazd</t>
  </si>
  <si>
    <t>Recsk</t>
  </si>
  <si>
    <t>Réde</t>
  </si>
  <si>
    <t>Rédics</t>
  </si>
  <si>
    <t>Regéc</t>
  </si>
  <si>
    <t>Regenye</t>
  </si>
  <si>
    <t>Regöly</t>
  </si>
  <si>
    <t>Rém</t>
  </si>
  <si>
    <t>Remeteszőlős</t>
  </si>
  <si>
    <t>Répáshuta</t>
  </si>
  <si>
    <t>Répceszemere</t>
  </si>
  <si>
    <t>Répcevis</t>
  </si>
  <si>
    <t>Resznek</t>
  </si>
  <si>
    <t>Rétalap</t>
  </si>
  <si>
    <t>Rétközberencs</t>
  </si>
  <si>
    <t>Rétság</t>
  </si>
  <si>
    <t>Révfülöp</t>
  </si>
  <si>
    <t>Révleányvár</t>
  </si>
  <si>
    <t>Ricse</t>
  </si>
  <si>
    <t>Rigács</t>
  </si>
  <si>
    <t>Rigyác</t>
  </si>
  <si>
    <t>Rimóc</t>
  </si>
  <si>
    <t>Rinyabesenyő</t>
  </si>
  <si>
    <t>Rinyakovácsi</t>
  </si>
  <si>
    <t>Rinyaszentkirály</t>
  </si>
  <si>
    <t>Rinyaújlak</t>
  </si>
  <si>
    <t>Rinyaújnép</t>
  </si>
  <si>
    <t>Rohod</t>
  </si>
  <si>
    <t>Románd</t>
  </si>
  <si>
    <t>Romhány</t>
  </si>
  <si>
    <t>Romonya</t>
  </si>
  <si>
    <t>Rózsafa</t>
  </si>
  <si>
    <t>Rozsály</t>
  </si>
  <si>
    <t>Rózsaszentmárton</t>
  </si>
  <si>
    <t>Röjtökmuzsaj</t>
  </si>
  <si>
    <t>Röszke</t>
  </si>
  <si>
    <t>Rudabánya</t>
  </si>
  <si>
    <t>Rudolftelep</t>
  </si>
  <si>
    <t>Rum</t>
  </si>
  <si>
    <t>Ruzsa</t>
  </si>
  <si>
    <t>Ságújfalu</t>
  </si>
  <si>
    <t>Ságvár</t>
  </si>
  <si>
    <t>Sajóbábony</t>
  </si>
  <si>
    <t>Sajóecseg</t>
  </si>
  <si>
    <t>Sajógalgóc</t>
  </si>
  <si>
    <t>Sajóhídvég</t>
  </si>
  <si>
    <t>Sajóivánka</t>
  </si>
  <si>
    <t>Sajókápolna</t>
  </si>
  <si>
    <t>Sajókaza</t>
  </si>
  <si>
    <t>Sajókeresztúr</t>
  </si>
  <si>
    <t>Sajólád</t>
  </si>
  <si>
    <t>Sajólászlófalva</t>
  </si>
  <si>
    <t>Sajómercse</t>
  </si>
  <si>
    <t>Sajónémeti</t>
  </si>
  <si>
    <t>Sajóörös</t>
  </si>
  <si>
    <t>Sajópálfala</t>
  </si>
  <si>
    <t>Sajópetri</t>
  </si>
  <si>
    <t>Sajópüspöki</t>
  </si>
  <si>
    <t>Sajósenye</t>
  </si>
  <si>
    <t>Sajószentpéter</t>
  </si>
  <si>
    <t>Sajószöged</t>
  </si>
  <si>
    <t>Sajóvámos</t>
  </si>
  <si>
    <t>Sajóvelezd</t>
  </si>
  <si>
    <t>Sajtoskál</t>
  </si>
  <si>
    <t>Salföld</t>
  </si>
  <si>
    <t>Salgótarján</t>
  </si>
  <si>
    <t>Salköveskút</t>
  </si>
  <si>
    <t>Salomvár</t>
  </si>
  <si>
    <t>Sály</t>
  </si>
  <si>
    <t>Sámod</t>
  </si>
  <si>
    <t>Sámsonháza</t>
  </si>
  <si>
    <t>Sand</t>
  </si>
  <si>
    <t>Sándorfalva</t>
  </si>
  <si>
    <t>Sántos</t>
  </si>
  <si>
    <t>Sáp</t>
  </si>
  <si>
    <t>Sáránd</t>
  </si>
  <si>
    <t>Sárazsadány</t>
  </si>
  <si>
    <t>Sárbogárd</t>
  </si>
  <si>
    <t>Sáregres</t>
  </si>
  <si>
    <t>Sárhida</t>
  </si>
  <si>
    <t>Sárisáp</t>
  </si>
  <si>
    <t>Sarkad</t>
  </si>
  <si>
    <t>Sarkadkeresztúr</t>
  </si>
  <si>
    <t>Sárkeresztes</t>
  </si>
  <si>
    <t>Sárkeresztúr</t>
  </si>
  <si>
    <t>Sárkeszi</t>
  </si>
  <si>
    <t>Sármellék</t>
  </si>
  <si>
    <t>Sárok</t>
  </si>
  <si>
    <t>Sárosd</t>
  </si>
  <si>
    <t>Sárospatak</t>
  </si>
  <si>
    <t>Sárpilis</t>
  </si>
  <si>
    <t>Sárrétudvari</t>
  </si>
  <si>
    <t>Sarród</t>
  </si>
  <si>
    <t>Sárszentágota</t>
  </si>
  <si>
    <t>Sárszentlőrinc</t>
  </si>
  <si>
    <t>Sárszentmihály</t>
  </si>
  <si>
    <t>Sarud</t>
  </si>
  <si>
    <t>Sárvár</t>
  </si>
  <si>
    <t>Sásd</t>
  </si>
  <si>
    <t>Sáska</t>
  </si>
  <si>
    <t>Sáta</t>
  </si>
  <si>
    <t>Sátoraljaújhely</t>
  </si>
  <si>
    <t>Sátorhely</t>
  </si>
  <si>
    <t>Sávoly</t>
  </si>
  <si>
    <t>Sé</t>
  </si>
  <si>
    <t>Segesd</t>
  </si>
  <si>
    <t>Selyeb</t>
  </si>
  <si>
    <t>Sellye</t>
  </si>
  <si>
    <t>Semjén</t>
  </si>
  <si>
    <t>Semjénháza</t>
  </si>
  <si>
    <t>Sénye</t>
  </si>
  <si>
    <t>Sényő</t>
  </si>
  <si>
    <t>Seregélyes</t>
  </si>
  <si>
    <t>Serényfalva</t>
  </si>
  <si>
    <t>Sérsekszőlős</t>
  </si>
  <si>
    <t>Sikátor</t>
  </si>
  <si>
    <t>Siklós</t>
  </si>
  <si>
    <t>Siklósbodony</t>
  </si>
  <si>
    <t>Siklósnagyfalu</t>
  </si>
  <si>
    <t>Sima</t>
  </si>
  <si>
    <t>Simaság</t>
  </si>
  <si>
    <t>Simonfa</t>
  </si>
  <si>
    <t>Simontornya</t>
  </si>
  <si>
    <t>Sióagárd</t>
  </si>
  <si>
    <t>Siófok</t>
  </si>
  <si>
    <t>Siójut</t>
  </si>
  <si>
    <t>Sirok</t>
  </si>
  <si>
    <t>Sitke</t>
  </si>
  <si>
    <t>Sobor</t>
  </si>
  <si>
    <t>Sokorópátka</t>
  </si>
  <si>
    <t>Solt</t>
  </si>
  <si>
    <t>Soltszentimre</t>
  </si>
  <si>
    <t>Soltvadkert</t>
  </si>
  <si>
    <t>Sóly</t>
  </si>
  <si>
    <t>Solymár</t>
  </si>
  <si>
    <t>Som</t>
  </si>
  <si>
    <t>Somberek</t>
  </si>
  <si>
    <t>Somlójenő</t>
  </si>
  <si>
    <t>Somlószőlős</t>
  </si>
  <si>
    <t>Somlóvásárhely</t>
  </si>
  <si>
    <t>Somlóvecse</t>
  </si>
  <si>
    <t>Somodor</t>
  </si>
  <si>
    <t>Somogyacsa</t>
  </si>
  <si>
    <t>Somogyapáti</t>
  </si>
  <si>
    <t>Somogyaracs</t>
  </si>
  <si>
    <t>Somogyaszaló</t>
  </si>
  <si>
    <t>Somogybabod</t>
  </si>
  <si>
    <t>Somogybükkösd</t>
  </si>
  <si>
    <t>Somogycsicsó</t>
  </si>
  <si>
    <t>Somogydöröcske</t>
  </si>
  <si>
    <t>Somogyegres</t>
  </si>
  <si>
    <t>Somogyfajsz</t>
  </si>
  <si>
    <t>Somogygeszti</t>
  </si>
  <si>
    <t>Somogyhárságy</t>
  </si>
  <si>
    <t>Somogyhatvan</t>
  </si>
  <si>
    <t>Somogyjád</t>
  </si>
  <si>
    <t>Somogymeggyes</t>
  </si>
  <si>
    <t>Somogysámson</t>
  </si>
  <si>
    <t>Somogysárd</t>
  </si>
  <si>
    <t>Somogysimonyi</t>
  </si>
  <si>
    <t>Somogyszentpál</t>
  </si>
  <si>
    <t>Somogyszil</t>
  </si>
  <si>
    <t>Somogyszob</t>
  </si>
  <si>
    <t>Somogytúr</t>
  </si>
  <si>
    <t>Somogyudvarhely</t>
  </si>
  <si>
    <t>Somogyvámos</t>
  </si>
  <si>
    <t>Somogyvár</t>
  </si>
  <si>
    <t>Somogyviszló</t>
  </si>
  <si>
    <t>Somogyzsitfa</t>
  </si>
  <si>
    <t>Somoskőújfalu</t>
  </si>
  <si>
    <t>Sonkád</t>
  </si>
  <si>
    <t>Soponya</t>
  </si>
  <si>
    <t>Sopron</t>
  </si>
  <si>
    <t>Sopronhorpács</t>
  </si>
  <si>
    <t>Sopronkövesd</t>
  </si>
  <si>
    <t>Sopronnémeti</t>
  </si>
  <si>
    <t>Sorkifalud</t>
  </si>
  <si>
    <t>Sorkikápolna</t>
  </si>
  <si>
    <t>Sormás</t>
  </si>
  <si>
    <t>Sorokpolány</t>
  </si>
  <si>
    <t>Sóshartyán</t>
  </si>
  <si>
    <t>Sóskút</t>
  </si>
  <si>
    <t>Sóstófalva</t>
  </si>
  <si>
    <t>Sósvertike</t>
  </si>
  <si>
    <t>Sótony</t>
  </si>
  <si>
    <t>Söjtör</t>
  </si>
  <si>
    <t>Söpte</t>
  </si>
  <si>
    <t>Söréd</t>
  </si>
  <si>
    <t>Sukoró</t>
  </si>
  <si>
    <t>Sumony</t>
  </si>
  <si>
    <t>Súr</t>
  </si>
  <si>
    <t>Surd</t>
  </si>
  <si>
    <t>Sükösd</t>
  </si>
  <si>
    <t>Sülysáp</t>
  </si>
  <si>
    <t>Sümeg</t>
  </si>
  <si>
    <t>Sümegcsehi</t>
  </si>
  <si>
    <t>Sümegprága</t>
  </si>
  <si>
    <t>Süttő</t>
  </si>
  <si>
    <t>Szabadbattyán</t>
  </si>
  <si>
    <t>Szabadegyháza</t>
  </si>
  <si>
    <t>Szabadhídvég</t>
  </si>
  <si>
    <t>Szabadi</t>
  </si>
  <si>
    <t>Szabadkígyós</t>
  </si>
  <si>
    <t>Szabadszállás</t>
  </si>
  <si>
    <t>Szabadszentkirály</t>
  </si>
  <si>
    <t>Szabás</t>
  </si>
  <si>
    <t>Szabolcs</t>
  </si>
  <si>
    <t>Szabolcsbáka</t>
  </si>
  <si>
    <t>Szabolcsveresmart</t>
  </si>
  <si>
    <t>Szada</t>
  </si>
  <si>
    <t>Szágy</t>
  </si>
  <si>
    <t>Szajk</t>
  </si>
  <si>
    <t>Szajla</t>
  </si>
  <si>
    <t>Szajol</t>
  </si>
  <si>
    <t>Szakácsi</t>
  </si>
  <si>
    <t>Szakadát</t>
  </si>
  <si>
    <t>Szakáld</t>
  </si>
  <si>
    <t>Szakály</t>
  </si>
  <si>
    <t>Szakcs</t>
  </si>
  <si>
    <t>Szakmár</t>
  </si>
  <si>
    <t>Szakoly</t>
  </si>
  <si>
    <t>Szakony</t>
  </si>
  <si>
    <t>Szákszend</t>
  </si>
  <si>
    <t>Szalánta</t>
  </si>
  <si>
    <t>Szalapa</t>
  </si>
  <si>
    <t>Szalaszend</t>
  </si>
  <si>
    <t>Szalatnak</t>
  </si>
  <si>
    <t>Szálka</t>
  </si>
  <si>
    <t>Szalkszentmárton</t>
  </si>
  <si>
    <t>Szalmatercs</t>
  </si>
  <si>
    <t>Szalonna</t>
  </si>
  <si>
    <t>Szamosangyalos</t>
  </si>
  <si>
    <t>Szamosbecs</t>
  </si>
  <si>
    <t>Szamoskér</t>
  </si>
  <si>
    <t>Szamossályi</t>
  </si>
  <si>
    <t>Szamostatárfalva</t>
  </si>
  <si>
    <t>Szamosújlak</t>
  </si>
  <si>
    <t>Szamosszeg</t>
  </si>
  <si>
    <t>Szank</t>
  </si>
  <si>
    <t>Szántód</t>
  </si>
  <si>
    <t>Szany</t>
  </si>
  <si>
    <t>Szápár</t>
  </si>
  <si>
    <t>Szaporca</t>
  </si>
  <si>
    <t>Szár</t>
  </si>
  <si>
    <t>Szárász</t>
  </si>
  <si>
    <t>Szárazd</t>
  </si>
  <si>
    <t>Szárföld</t>
  </si>
  <si>
    <t>Szárliget</t>
  </si>
  <si>
    <t>Szarvas</t>
  </si>
  <si>
    <t>Szarvasgede</t>
  </si>
  <si>
    <t>Szarvaskő</t>
  </si>
  <si>
    <t>Szászberek</t>
  </si>
  <si>
    <t>Szászfa</t>
  </si>
  <si>
    <t>Szászvár</t>
  </si>
  <si>
    <t>Szatmárcseke</t>
  </si>
  <si>
    <t>Szatta</t>
  </si>
  <si>
    <t>Szatymaz</t>
  </si>
  <si>
    <t>Szava</t>
  </si>
  <si>
    <t>Százhalombatta</t>
  </si>
  <si>
    <t>Szebény</t>
  </si>
  <si>
    <t>Szécsénke</t>
  </si>
  <si>
    <t>Szécsény</t>
  </si>
  <si>
    <t>Szécsényfelfalu</t>
  </si>
  <si>
    <t>Szécsisziget</t>
  </si>
  <si>
    <t>Szederkény</t>
  </si>
  <si>
    <t>Szedres</t>
  </si>
  <si>
    <t>Szeged</t>
  </si>
  <si>
    <t>Szegerdő</t>
  </si>
  <si>
    <t>Szeghalom</t>
  </si>
  <si>
    <t>Szegi</t>
  </si>
  <si>
    <t>Szegilong</t>
  </si>
  <si>
    <t>Szegvár</t>
  </si>
  <si>
    <t>Székely</t>
  </si>
  <si>
    <t>Székelyszabar</t>
  </si>
  <si>
    <t>Székesfehérvár</t>
  </si>
  <si>
    <t>Székkutas</t>
  </si>
  <si>
    <t>Szekszárd</t>
  </si>
  <si>
    <t>Szeleste</t>
  </si>
  <si>
    <t>Szelevény</t>
  </si>
  <si>
    <t>Szellő</t>
  </si>
  <si>
    <t>Szemely</t>
  </si>
  <si>
    <t>Szemere</t>
  </si>
  <si>
    <t>Szendehely</t>
  </si>
  <si>
    <t>Szendrő</t>
  </si>
  <si>
    <t>Szendrőlád</t>
  </si>
  <si>
    <t>Szenna</t>
  </si>
  <si>
    <t>Szenta</t>
  </si>
  <si>
    <t>Szentantalfa</t>
  </si>
  <si>
    <t>Szentbalázs</t>
  </si>
  <si>
    <t>Szentbékkálla</t>
  </si>
  <si>
    <t>Szentborbás</t>
  </si>
  <si>
    <t>Szentdénes</t>
  </si>
  <si>
    <t>Szentdomonkos</t>
  </si>
  <si>
    <t>Szentegát</t>
  </si>
  <si>
    <t>Szentendre</t>
  </si>
  <si>
    <t>Szentes</t>
  </si>
  <si>
    <t>Szentgál</t>
  </si>
  <si>
    <t>Szentgáloskér</t>
  </si>
  <si>
    <t>Szentgyörgyvár</t>
  </si>
  <si>
    <t>Szentgyörgyvölgy</t>
  </si>
  <si>
    <t>Szentimrefalva</t>
  </si>
  <si>
    <t>Szentistván</t>
  </si>
  <si>
    <t>Szentistvánbaksa</t>
  </si>
  <si>
    <t>Szentjakabfa</t>
  </si>
  <si>
    <t>Szentkatalin</t>
  </si>
  <si>
    <t>Szentkirály</t>
  </si>
  <si>
    <t>Szentkirályszabadja</t>
  </si>
  <si>
    <t>Szentkozmadombja</t>
  </si>
  <si>
    <t>Szentlászló</t>
  </si>
  <si>
    <t>Szentliszló</t>
  </si>
  <si>
    <t>Szentlőrinc</t>
  </si>
  <si>
    <t>Szentlőrinckáta</t>
  </si>
  <si>
    <t>Szentmargitfalva</t>
  </si>
  <si>
    <t>Szentmártonkáta</t>
  </si>
  <si>
    <t>Szentpéterfölde</t>
  </si>
  <si>
    <t>Szentpéterszeg</t>
  </si>
  <si>
    <t>Szentpéterúr</t>
  </si>
  <si>
    <t>Szenyér</t>
  </si>
  <si>
    <t>Szepetnek</t>
  </si>
  <si>
    <t>Szerecseny</t>
  </si>
  <si>
    <t>Szeremle</t>
  </si>
  <si>
    <t>Szerencs</t>
  </si>
  <si>
    <t>Szerep</t>
  </si>
  <si>
    <t>Szigetbecse</t>
  </si>
  <si>
    <t>Szigetcsép</t>
  </si>
  <si>
    <t>Szigethalom</t>
  </si>
  <si>
    <t>Szigetmonostor</t>
  </si>
  <si>
    <t>Szigetszentmárton</t>
  </si>
  <si>
    <t>Szigetszentmiklós</t>
  </si>
  <si>
    <t>Szigetújfalu</t>
  </si>
  <si>
    <t>Szigetvár</t>
  </si>
  <si>
    <t>Szigliget</t>
  </si>
  <si>
    <t>Szihalom</t>
  </si>
  <si>
    <t>Szijártóháza</t>
  </si>
  <si>
    <t>Szikszó</t>
  </si>
  <si>
    <t>Szil</t>
  </si>
  <si>
    <t>Szilágy</t>
  </si>
  <si>
    <t>Szilaspogony</t>
  </si>
  <si>
    <t>Szilsárkány</t>
  </si>
  <si>
    <t>Szilvágy</t>
  </si>
  <si>
    <t>Szilvás</t>
  </si>
  <si>
    <t>Szilvásvárad</t>
  </si>
  <si>
    <t>Szilvásszentmárton</t>
  </si>
  <si>
    <t>Szin</t>
  </si>
  <si>
    <t>Szinpetri</t>
  </si>
  <si>
    <t>Szirák</t>
  </si>
  <si>
    <t>Szirmabesenyő</t>
  </si>
  <si>
    <t>Szob</t>
  </si>
  <si>
    <t>Szokolya</t>
  </si>
  <si>
    <t>Szólád</t>
  </si>
  <si>
    <t>Szolnok</t>
  </si>
  <si>
    <t>Szombathely</t>
  </si>
  <si>
    <t>Szomód</t>
  </si>
  <si>
    <t>Szomolya</t>
  </si>
  <si>
    <t>Szomor</t>
  </si>
  <si>
    <t>Szorgalmatos</t>
  </si>
  <si>
    <t>Szorosad</t>
  </si>
  <si>
    <t>Szőc</t>
  </si>
  <si>
    <t>Sződ</t>
  </si>
  <si>
    <t>Sződliget</t>
  </si>
  <si>
    <t>Szögliget</t>
  </si>
  <si>
    <t>Szőke</t>
  </si>
  <si>
    <t>Szőkéd</t>
  </si>
  <si>
    <t>Szőkedencs</t>
  </si>
  <si>
    <t>Szőlősardó</t>
  </si>
  <si>
    <t>Szőlősgyörök</t>
  </si>
  <si>
    <t>Szörény</t>
  </si>
  <si>
    <t>Szúcs</t>
  </si>
  <si>
    <t>Szuha</t>
  </si>
  <si>
    <t>Szuhafő</t>
  </si>
  <si>
    <t>Szuhakálló</t>
  </si>
  <si>
    <t>Szuhogy</t>
  </si>
  <si>
    <t>Szulimán</t>
  </si>
  <si>
    <t>Szulok</t>
  </si>
  <si>
    <t>Szurdokpüspöki</t>
  </si>
  <si>
    <t>Szűcsi</t>
  </si>
  <si>
    <t>Szűr</t>
  </si>
  <si>
    <t>Tab</t>
  </si>
  <si>
    <t>Tabajd</t>
  </si>
  <si>
    <t>Tabdi</t>
  </si>
  <si>
    <t>Táborfalva</t>
  </si>
  <si>
    <t>Tác</t>
  </si>
  <si>
    <t>Tagyon</t>
  </si>
  <si>
    <t>Tahitótfalu</t>
  </si>
  <si>
    <t>Takácsi</t>
  </si>
  <si>
    <t>Tákos</t>
  </si>
  <si>
    <t>Taksony</t>
  </si>
  <si>
    <t>Taktabáj</t>
  </si>
  <si>
    <t>Taktaharkány</t>
  </si>
  <si>
    <t>Taktakenéz</t>
  </si>
  <si>
    <t>Taktaszada</t>
  </si>
  <si>
    <t>Taliándörögd</t>
  </si>
  <si>
    <t>Tállya</t>
  </si>
  <si>
    <t>Tamási</t>
  </si>
  <si>
    <t>Tanakajd</t>
  </si>
  <si>
    <t>Táp</t>
  </si>
  <si>
    <t>Tápióbicske</t>
  </si>
  <si>
    <t>Tápiógyörgye</t>
  </si>
  <si>
    <t>Tápióság</t>
  </si>
  <si>
    <t>Tápiószecső</t>
  </si>
  <si>
    <t>Tápiószele</t>
  </si>
  <si>
    <t>Tápiószentmárton</t>
  </si>
  <si>
    <t>Tápiószőlős</t>
  </si>
  <si>
    <t>Táplánszentkereszt</t>
  </si>
  <si>
    <t>Tapolca</t>
  </si>
  <si>
    <t>Tapsony</t>
  </si>
  <si>
    <t>Tápszentmiklós</t>
  </si>
  <si>
    <t>Tar</t>
  </si>
  <si>
    <t>Tarany</t>
  </si>
  <si>
    <t>Tarcal</t>
  </si>
  <si>
    <t>Tard</t>
  </si>
  <si>
    <t>Tardona</t>
  </si>
  <si>
    <t>Tardos</t>
  </si>
  <si>
    <t>Tarhos</t>
  </si>
  <si>
    <t>Tarján</t>
  </si>
  <si>
    <t>Tarjánpuszta</t>
  </si>
  <si>
    <t>Tárkány</t>
  </si>
  <si>
    <t>Tarnabod</t>
  </si>
  <si>
    <t>Tarnalelesz</t>
  </si>
  <si>
    <t>Tarnaméra</t>
  </si>
  <si>
    <t>Tarnaörs</t>
  </si>
  <si>
    <t>Tarnaszentmária</t>
  </si>
  <si>
    <t>Tarnaszentmiklós</t>
  </si>
  <si>
    <t>Tarnazsadány</t>
  </si>
  <si>
    <t>Tárnok</t>
  </si>
  <si>
    <t>Tárnokréti</t>
  </si>
  <si>
    <t>Tarpa</t>
  </si>
  <si>
    <t>Tarrós</t>
  </si>
  <si>
    <t>Táska</t>
  </si>
  <si>
    <t>Tass</t>
  </si>
  <si>
    <t>Taszár</t>
  </si>
  <si>
    <t>Tát</t>
  </si>
  <si>
    <t>Tata</t>
  </si>
  <si>
    <t>Tatabánya</t>
  </si>
  <si>
    <t>Tataháza</t>
  </si>
  <si>
    <t>Tatárszentgyörgy</t>
  </si>
  <si>
    <t>Tázlár</t>
  </si>
  <si>
    <t>Téglás</t>
  </si>
  <si>
    <t>Tekenye</t>
  </si>
  <si>
    <t>Tékes</t>
  </si>
  <si>
    <t>Teklafalu</t>
  </si>
  <si>
    <t>Telekgerendás</t>
  </si>
  <si>
    <t>Teleki</t>
  </si>
  <si>
    <t>Telki</t>
  </si>
  <si>
    <t>Telkibánya</t>
  </si>
  <si>
    <t>Tengelic</t>
  </si>
  <si>
    <t>Tengeri</t>
  </si>
  <si>
    <t>Tengőd</t>
  </si>
  <si>
    <t>Tenk</t>
  </si>
  <si>
    <t>Tényő</t>
  </si>
  <si>
    <t>Tépe</t>
  </si>
  <si>
    <t>Terem</t>
  </si>
  <si>
    <t>Teresztenye</t>
  </si>
  <si>
    <t>Terpes</t>
  </si>
  <si>
    <t>Tés</t>
  </si>
  <si>
    <t>Tésenfa</t>
  </si>
  <si>
    <t>Téseny</t>
  </si>
  <si>
    <t>Teskánd</t>
  </si>
  <si>
    <t>Tét</t>
  </si>
  <si>
    <t>Tetétlen</t>
  </si>
  <si>
    <t>Tevel</t>
  </si>
  <si>
    <t>Tibolddaróc</t>
  </si>
  <si>
    <t>Tiborszállás</t>
  </si>
  <si>
    <t>Tihany</t>
  </si>
  <si>
    <t>Tikos</t>
  </si>
  <si>
    <t>Tilaj</t>
  </si>
  <si>
    <t>Timár</t>
  </si>
  <si>
    <t>Tinnye</t>
  </si>
  <si>
    <t>Tiszaadony</t>
  </si>
  <si>
    <t>Tiszaalpár</t>
  </si>
  <si>
    <t>Tiszabábolna</t>
  </si>
  <si>
    <t>Tiszabecs</t>
  </si>
  <si>
    <t>Tiszabercel</t>
  </si>
  <si>
    <t>Tiszabezdéd</t>
  </si>
  <si>
    <t>Tiszabő</t>
  </si>
  <si>
    <t>Tiszabura</t>
  </si>
  <si>
    <t>Tiszacsécse</t>
  </si>
  <si>
    <t>Tiszacsege</t>
  </si>
  <si>
    <t>Tiszacsermely</t>
  </si>
  <si>
    <t>Tiszadada</t>
  </si>
  <si>
    <t>Tiszaderzs</t>
  </si>
  <si>
    <t>Tiszadob</t>
  </si>
  <si>
    <t>Tiszadorogma</t>
  </si>
  <si>
    <t>Tiszaeszlár</t>
  </si>
  <si>
    <t>Tiszaföldvár</t>
  </si>
  <si>
    <t>Tiszafüred</t>
  </si>
  <si>
    <t>Tiszagyenda</t>
  </si>
  <si>
    <t>Tiszagyulaháza</t>
  </si>
  <si>
    <t>Tiszaigar</t>
  </si>
  <si>
    <t>Tiszainoka</t>
  </si>
  <si>
    <t>Tiszajenő</t>
  </si>
  <si>
    <t>Tiszakanyár</t>
  </si>
  <si>
    <t>Tiszakarád</t>
  </si>
  <si>
    <t>Tiszakécske</t>
  </si>
  <si>
    <t>Tiszakerecseny</t>
  </si>
  <si>
    <t>Tiszakeszi</t>
  </si>
  <si>
    <t>Tiszakóród</t>
  </si>
  <si>
    <t>Tiszakürt</t>
  </si>
  <si>
    <t>Tiszaladány</t>
  </si>
  <si>
    <t>Tiszalök</t>
  </si>
  <si>
    <t>Tiszalúc</t>
  </si>
  <si>
    <t>Tiszamogyorós</t>
  </si>
  <si>
    <t>Tiszanagyfalu</t>
  </si>
  <si>
    <t>Tiszanána</t>
  </si>
  <si>
    <t>Tiszaörs</t>
  </si>
  <si>
    <t>Tiszapalkonya</t>
  </si>
  <si>
    <t>Tiszapüspöki</t>
  </si>
  <si>
    <t>Tiszarád</t>
  </si>
  <si>
    <t>Tiszaroff</t>
  </si>
  <si>
    <t>Tiszasas</t>
  </si>
  <si>
    <t>Tiszasüly</t>
  </si>
  <si>
    <t>Tiszaszalka</t>
  </si>
  <si>
    <t>Tiszaszentimre</t>
  </si>
  <si>
    <t>Tiszaszentmárton</t>
  </si>
  <si>
    <t>Tiszasziget</t>
  </si>
  <si>
    <t>Tiszaszőlős</t>
  </si>
  <si>
    <t>Tiszatardos</t>
  </si>
  <si>
    <t>Tiszatarján</t>
  </si>
  <si>
    <t>Tiszatelek</t>
  </si>
  <si>
    <t>Tiszatenyő</t>
  </si>
  <si>
    <t>Tiszaug</t>
  </si>
  <si>
    <t>Tiszaújváros</t>
  </si>
  <si>
    <t>Tiszavalk</t>
  </si>
  <si>
    <t>Tiszavárkony</t>
  </si>
  <si>
    <t>Tiszavasvári</t>
  </si>
  <si>
    <t>Tiszavid</t>
  </si>
  <si>
    <t>Tisztaberek</t>
  </si>
  <si>
    <t>Tivadar</t>
  </si>
  <si>
    <t>Tóalmás</t>
  </si>
  <si>
    <t>Tófalu</t>
  </si>
  <si>
    <t>Tófej</t>
  </si>
  <si>
    <t>Tófű</t>
  </si>
  <si>
    <t>Tokaj</t>
  </si>
  <si>
    <t>Tokod</t>
  </si>
  <si>
    <t>Tokodaltáró</t>
  </si>
  <si>
    <t>Tokorcs</t>
  </si>
  <si>
    <t>Tolcsva</t>
  </si>
  <si>
    <t>Told</t>
  </si>
  <si>
    <t>Tolmács</t>
  </si>
  <si>
    <t>Tolna</t>
  </si>
  <si>
    <t>Tolnanémedi</t>
  </si>
  <si>
    <t>Tomajmonostora</t>
  </si>
  <si>
    <t>Tomor</t>
  </si>
  <si>
    <t>Tompa</t>
  </si>
  <si>
    <t>Tompaládony</t>
  </si>
  <si>
    <t>Tordas</t>
  </si>
  <si>
    <t>Tormafölde</t>
  </si>
  <si>
    <t>Tormás</t>
  </si>
  <si>
    <t>Tormásliget</t>
  </si>
  <si>
    <t>Tornabarakony</t>
  </si>
  <si>
    <t>Tornakápolna</t>
  </si>
  <si>
    <t>Tornanádaska</t>
  </si>
  <si>
    <t>Tornaszentandrás</t>
  </si>
  <si>
    <t>Tornaszentjakab</t>
  </si>
  <si>
    <t>Tornyiszentmiklós</t>
  </si>
  <si>
    <t>Tornyosnémeti</t>
  </si>
  <si>
    <t>Tornyospálca</t>
  </si>
  <si>
    <t>Torony</t>
  </si>
  <si>
    <t>Torvaj</t>
  </si>
  <si>
    <t>Tószeg</t>
  </si>
  <si>
    <t>Tótkomlós</t>
  </si>
  <si>
    <t>Tótszentgyörgy</t>
  </si>
  <si>
    <t>Tótszentmárton</t>
  </si>
  <si>
    <t>Tótszerdahely</t>
  </si>
  <si>
    <t>Tótújfalu</t>
  </si>
  <si>
    <t>Tótvázsony</t>
  </si>
  <si>
    <t>Tök</t>
  </si>
  <si>
    <t>Tököl</t>
  </si>
  <si>
    <t>Töltéstava</t>
  </si>
  <si>
    <t>Tömörd</t>
  </si>
  <si>
    <t>Tömörkény</t>
  </si>
  <si>
    <t>Törökbálint</t>
  </si>
  <si>
    <t>Törökkoppány</t>
  </si>
  <si>
    <t>Törökszentmiklós</t>
  </si>
  <si>
    <t>Törtel</t>
  </si>
  <si>
    <t>Töttös</t>
  </si>
  <si>
    <t>Trizs</t>
  </si>
  <si>
    <t>Tunyogmatolcs</t>
  </si>
  <si>
    <t>Tura</t>
  </si>
  <si>
    <t>Túristvándi</t>
  </si>
  <si>
    <t>Túrkeve</t>
  </si>
  <si>
    <t>Túrony</t>
  </si>
  <si>
    <t>Túrricse</t>
  </si>
  <si>
    <t>Tuzsér</t>
  </si>
  <si>
    <t>Türje</t>
  </si>
  <si>
    <t>Tüskevár</t>
  </si>
  <si>
    <t>Tyukod</t>
  </si>
  <si>
    <t>Udvar</t>
  </si>
  <si>
    <t>Udvari</t>
  </si>
  <si>
    <t>Ugod</t>
  </si>
  <si>
    <t>Újbarok</t>
  </si>
  <si>
    <t>Újcsanálos</t>
  </si>
  <si>
    <t>Újdombrád</t>
  </si>
  <si>
    <t>Újfehértó</t>
  </si>
  <si>
    <t>Újhartyán</t>
  </si>
  <si>
    <t>Újiráz</t>
  </si>
  <si>
    <t>Újireg</t>
  </si>
  <si>
    <t>Újkenéz</t>
  </si>
  <si>
    <t>Újkér</t>
  </si>
  <si>
    <t>Újkígyós</t>
  </si>
  <si>
    <t>Újlengyel</t>
  </si>
  <si>
    <t>Újléta</t>
  </si>
  <si>
    <t>Újlőrincfalva</t>
  </si>
  <si>
    <t>Újpetre</t>
  </si>
  <si>
    <t>Újrónafő</t>
  </si>
  <si>
    <t>Újsolt</t>
  </si>
  <si>
    <t>Újszalonta</t>
  </si>
  <si>
    <t>Újszász</t>
  </si>
  <si>
    <t>Újszentiván</t>
  </si>
  <si>
    <t>Újszentmargita</t>
  </si>
  <si>
    <t>Újszilvás</t>
  </si>
  <si>
    <t>Újtelek</t>
  </si>
  <si>
    <t>Újtikos</t>
  </si>
  <si>
    <t>Újudvar</t>
  </si>
  <si>
    <t>Újvárfalva</t>
  </si>
  <si>
    <t>Ukk</t>
  </si>
  <si>
    <t>Und</t>
  </si>
  <si>
    <t>Úny</t>
  </si>
  <si>
    <t>Uppony</t>
  </si>
  <si>
    <t>Ura</t>
  </si>
  <si>
    <t>Úrhida</t>
  </si>
  <si>
    <t>Úri</t>
  </si>
  <si>
    <t>Úrkút</t>
  </si>
  <si>
    <t>Uszka</t>
  </si>
  <si>
    <t>Uszód</t>
  </si>
  <si>
    <t>Uzsa</t>
  </si>
  <si>
    <t>Üllés</t>
  </si>
  <si>
    <t>Üllő</t>
  </si>
  <si>
    <t>Üröm</t>
  </si>
  <si>
    <t>Vác</t>
  </si>
  <si>
    <t>Vácduka</t>
  </si>
  <si>
    <t>Vácegres</t>
  </si>
  <si>
    <t>Váchartyán</t>
  </si>
  <si>
    <t>Váckisújfalu</t>
  </si>
  <si>
    <t>Vácrátót</t>
  </si>
  <si>
    <t>Vácszentlászló</t>
  </si>
  <si>
    <t>Vadna</t>
  </si>
  <si>
    <t>Vadosfa</t>
  </si>
  <si>
    <t>Vág</t>
  </si>
  <si>
    <t>Vágáshuta</t>
  </si>
  <si>
    <t>Vaja</t>
  </si>
  <si>
    <t>Vajdácska</t>
  </si>
  <si>
    <t>Vajszló</t>
  </si>
  <si>
    <t>Vajta</t>
  </si>
  <si>
    <t>Vál</t>
  </si>
  <si>
    <t>Valkó</t>
  </si>
  <si>
    <t>Valkonya</t>
  </si>
  <si>
    <t>Vállaj</t>
  </si>
  <si>
    <t>Vállus</t>
  </si>
  <si>
    <t>Vámosatya</t>
  </si>
  <si>
    <t>Vámosgyörk</t>
  </si>
  <si>
    <t>Vámosoroszi</t>
  </si>
  <si>
    <t>Vámospércs</t>
  </si>
  <si>
    <t>Vámosújfalu</t>
  </si>
  <si>
    <t>Vámosszabadi</t>
  </si>
  <si>
    <t>Váncsod</t>
  </si>
  <si>
    <t>Vanyarc</t>
  </si>
  <si>
    <t>Vanyola</t>
  </si>
  <si>
    <t>Várad</t>
  </si>
  <si>
    <t>Váralja</t>
  </si>
  <si>
    <t>Varászló</t>
  </si>
  <si>
    <t>Váraszó</t>
  </si>
  <si>
    <t>Várbalog</t>
  </si>
  <si>
    <t>Varbó</t>
  </si>
  <si>
    <t>Varbóc</t>
  </si>
  <si>
    <t>Várda</t>
  </si>
  <si>
    <t>Várdomb</t>
  </si>
  <si>
    <t>Várfölde</t>
  </si>
  <si>
    <t>Varga</t>
  </si>
  <si>
    <t>Várgesztes</t>
  </si>
  <si>
    <t>Várkesző</t>
  </si>
  <si>
    <t>Várong</t>
  </si>
  <si>
    <t>Városföld</t>
  </si>
  <si>
    <t>Városlőd</t>
  </si>
  <si>
    <t>Várpalota</t>
  </si>
  <si>
    <t>Varsád</t>
  </si>
  <si>
    <t>Varsány</t>
  </si>
  <si>
    <t>Várvölgy</t>
  </si>
  <si>
    <t>Vasad</t>
  </si>
  <si>
    <t>Vásárosbéc</t>
  </si>
  <si>
    <t>Vásárosdombó</t>
  </si>
  <si>
    <t>Vásárosfalu</t>
  </si>
  <si>
    <t>Vásárosmiske</t>
  </si>
  <si>
    <t>Vásárosnamény</t>
  </si>
  <si>
    <t>Vasasszonyfa</t>
  </si>
  <si>
    <t>Vasboldogasszony</t>
  </si>
  <si>
    <t>Vaskút</t>
  </si>
  <si>
    <t>Vasmegyer</t>
  </si>
  <si>
    <t>Vaspör</t>
  </si>
  <si>
    <t>Vassurány</t>
  </si>
  <si>
    <t>Vasvár</t>
  </si>
  <si>
    <t>Vaszar</t>
  </si>
  <si>
    <t>Vászoly</t>
  </si>
  <si>
    <t>Vasszécseny</t>
  </si>
  <si>
    <t>Vasszilvágy</t>
  </si>
  <si>
    <t>Vát</t>
  </si>
  <si>
    <t>Vatta</t>
  </si>
  <si>
    <t>Vázsnok</t>
  </si>
  <si>
    <t>Vécs</t>
  </si>
  <si>
    <t>Vecsés</t>
  </si>
  <si>
    <t>Végegyháza</t>
  </si>
  <si>
    <t>Vejti</t>
  </si>
  <si>
    <t>Vékény</t>
  </si>
  <si>
    <t>Vekerd</t>
  </si>
  <si>
    <t>Velem</t>
  </si>
  <si>
    <t>Velemér</t>
  </si>
  <si>
    <t>Velence</t>
  </si>
  <si>
    <t>Velény</t>
  </si>
  <si>
    <t>Véménd</t>
  </si>
  <si>
    <t>Vének</t>
  </si>
  <si>
    <t>Vép</t>
  </si>
  <si>
    <t>Vereb</t>
  </si>
  <si>
    <t>Veresegyház</t>
  </si>
  <si>
    <t>Verőce</t>
  </si>
  <si>
    <t>Verpelét</t>
  </si>
  <si>
    <t>Verseg</t>
  </si>
  <si>
    <t>Versend</t>
  </si>
  <si>
    <t>Vértesacsa</t>
  </si>
  <si>
    <t>Vértesboglár</t>
  </si>
  <si>
    <t>Vérteskethely</t>
  </si>
  <si>
    <t>Vértessomló</t>
  </si>
  <si>
    <t>Vértestolna</t>
  </si>
  <si>
    <t>Vértesszőlős</t>
  </si>
  <si>
    <t>Vése</t>
  </si>
  <si>
    <t>Veszkény</t>
  </si>
  <si>
    <t>Veszprém</t>
  </si>
  <si>
    <t>Veszprémfajsz</t>
  </si>
  <si>
    <t>Veszprémgalsa</t>
  </si>
  <si>
    <t>Veszprémvarsány</t>
  </si>
  <si>
    <t>Vésztő</t>
  </si>
  <si>
    <t>Vezseny</t>
  </si>
  <si>
    <t>Vid</t>
  </si>
  <si>
    <t>Vigántpetend</t>
  </si>
  <si>
    <t>Villány</t>
  </si>
  <si>
    <t>Villánykövesd</t>
  </si>
  <si>
    <t>Vilmány</t>
  </si>
  <si>
    <t>Vilonya</t>
  </si>
  <si>
    <t>Vilyvitány</t>
  </si>
  <si>
    <t>Vinár</t>
  </si>
  <si>
    <t>Vindornyaszőlős</t>
  </si>
  <si>
    <t>Visegrád</t>
  </si>
  <si>
    <t>Visnye</t>
  </si>
  <si>
    <t>Visonta</t>
  </si>
  <si>
    <t>Viss</t>
  </si>
  <si>
    <t>Visz</t>
  </si>
  <si>
    <t>Viszló</t>
  </si>
  <si>
    <t>Visznek</t>
  </si>
  <si>
    <t>Vitnyéd</t>
  </si>
  <si>
    <t>Vízvár</t>
  </si>
  <si>
    <t>Vizslás</t>
  </si>
  <si>
    <t>Vizsoly</t>
  </si>
  <si>
    <t>Vokány</t>
  </si>
  <si>
    <t>Vonyarcvashegy</t>
  </si>
  <si>
    <t>Vöckönd</t>
  </si>
  <si>
    <t>Völcsej</t>
  </si>
  <si>
    <t>Vöröstó</t>
  </si>
  <si>
    <t>Vörs</t>
  </si>
  <si>
    <t>Zabar</t>
  </si>
  <si>
    <t>Zádor</t>
  </si>
  <si>
    <t>Zádorfalva</t>
  </si>
  <si>
    <t>Zagyvarékas</t>
  </si>
  <si>
    <t>Zagyvaszántó</t>
  </si>
  <si>
    <t>Záhony</t>
  </si>
  <si>
    <t>Zajk</t>
  </si>
  <si>
    <t>Zajta</t>
  </si>
  <si>
    <t>Zákány</t>
  </si>
  <si>
    <t>Zákányfalu</t>
  </si>
  <si>
    <t>Zákányszék</t>
  </si>
  <si>
    <t>Zala</t>
  </si>
  <si>
    <t>Zalabaksa</t>
  </si>
  <si>
    <t>Zalabér</t>
  </si>
  <si>
    <t>Zalaboldogfa</t>
  </si>
  <si>
    <t>Zalacsány</t>
  </si>
  <si>
    <t>Zalacséb</t>
  </si>
  <si>
    <t>Zalaegerszeg</t>
  </si>
  <si>
    <t>Zalaerdőd</t>
  </si>
  <si>
    <t>Zalagyömörő</t>
  </si>
  <si>
    <t>Zalahaláp</t>
  </si>
  <si>
    <t>Zalaháshágy</t>
  </si>
  <si>
    <t>Zalaigrice</t>
  </si>
  <si>
    <t>Zalaistvánd</t>
  </si>
  <si>
    <t>Zalakaros</t>
  </si>
  <si>
    <t>Zalakomár</t>
  </si>
  <si>
    <t>Zalaköveskút</t>
  </si>
  <si>
    <t>Zalalövő</t>
  </si>
  <si>
    <t>Zalameggyes</t>
  </si>
  <si>
    <t>Zalamerenye</t>
  </si>
  <si>
    <t>Zalasárszeg</t>
  </si>
  <si>
    <t>Zalaszabar</t>
  </si>
  <si>
    <t>Zalaszegvár</t>
  </si>
  <si>
    <t>Zalaszentbalázs</t>
  </si>
  <si>
    <t>Zalaszentgrót</t>
  </si>
  <si>
    <t>Zalaszentgyörgy</t>
  </si>
  <si>
    <t>Zalaszentiván</t>
  </si>
  <si>
    <t>Zalaszentjakab</t>
  </si>
  <si>
    <t>Zalaszentlászló</t>
  </si>
  <si>
    <t>Zalaszentlőrinc</t>
  </si>
  <si>
    <t>Zalaszentmárton</t>
  </si>
  <si>
    <t>Zalaszentmihály</t>
  </si>
  <si>
    <t>Zalaszombatfa</t>
  </si>
  <si>
    <t>Zaláta</t>
  </si>
  <si>
    <t>Zalatárnok</t>
  </si>
  <si>
    <t>Zalaújlak</t>
  </si>
  <si>
    <t>Zalavég</t>
  </si>
  <si>
    <t>Zalkod</t>
  </si>
  <si>
    <t>Zamárdi</t>
  </si>
  <si>
    <t>Zámoly</t>
  </si>
  <si>
    <t>Zánka</t>
  </si>
  <si>
    <t>Zaránk</t>
  </si>
  <si>
    <t>Závod</t>
  </si>
  <si>
    <t>Zebecke</t>
  </si>
  <si>
    <t>Zebegény</t>
  </si>
  <si>
    <t>Zemplénagárd</t>
  </si>
  <si>
    <t>Zengővárkony</t>
  </si>
  <si>
    <t>Zichyújfalu</t>
  </si>
  <si>
    <t>Zics</t>
  </si>
  <si>
    <t>Ziliz</t>
  </si>
  <si>
    <t>Zimány</t>
  </si>
  <si>
    <t>Zirc</t>
  </si>
  <si>
    <t>Zók</t>
  </si>
  <si>
    <t>Zomba</t>
  </si>
  <si>
    <t>Zubogy</t>
  </si>
  <si>
    <t>Zsadány</t>
  </si>
  <si>
    <t>Zsáka</t>
  </si>
  <si>
    <t>Zsámbék</t>
  </si>
  <si>
    <t>Zsámbok</t>
  </si>
  <si>
    <t>Zsana</t>
  </si>
  <si>
    <t>Zsarolyán</t>
  </si>
  <si>
    <t>Zsebeháza</t>
  </si>
  <si>
    <t>Zselickisfalud</t>
  </si>
  <si>
    <t>Zselickislak</t>
  </si>
  <si>
    <t>Zselicszentpál</t>
  </si>
  <si>
    <t>Zsennye</t>
  </si>
  <si>
    <t>Zsira</t>
  </si>
  <si>
    <t>Zsombó</t>
  </si>
  <si>
    <t>Zsujta</t>
  </si>
  <si>
    <t>Zsurk</t>
  </si>
  <si>
    <t>atrako</t>
  </si>
  <si>
    <t>valogato</t>
  </si>
  <si>
    <t>szelektiv</t>
  </si>
  <si>
    <t>Bagola</t>
  </si>
  <si>
    <t>komposztalo</t>
  </si>
  <si>
    <t>K17</t>
  </si>
  <si>
    <t>lerako</t>
  </si>
  <si>
    <t>L4</t>
  </si>
  <si>
    <t>L8</t>
  </si>
  <si>
    <t>L9</t>
  </si>
  <si>
    <t>L11</t>
  </si>
  <si>
    <t>L16</t>
  </si>
  <si>
    <t>L19</t>
  </si>
  <si>
    <t>L21</t>
  </si>
  <si>
    <t>L25</t>
  </si>
  <si>
    <t>L26</t>
  </si>
  <si>
    <t>L27</t>
  </si>
  <si>
    <t>L28</t>
  </si>
  <si>
    <t>L29</t>
  </si>
  <si>
    <t>L30</t>
  </si>
  <si>
    <t>L31</t>
  </si>
  <si>
    <t>L32</t>
  </si>
  <si>
    <t>L35</t>
  </si>
  <si>
    <t>L36</t>
  </si>
  <si>
    <t>L37</t>
  </si>
  <si>
    <t>egeto</t>
  </si>
  <si>
    <t>E6</t>
  </si>
  <si>
    <t>B6</t>
  </si>
  <si>
    <t>Abonyi Mezőgazdasági Termelő és Szolgáltató Zrt</t>
  </si>
  <si>
    <t>AGRO-CITY Mezőgazdasági Zrt.</t>
  </si>
  <si>
    <t>AGROWATT Környezetvédelmi Szolgáltató Kft.</t>
  </si>
  <si>
    <t>ALFA - Bioenergetikai Ipari és Kereskedelmi Kft</t>
  </si>
  <si>
    <t>Aufwind Schmack Első Biogáz Szolgáltató Kft.</t>
  </si>
  <si>
    <t>Bács Baromfi Kft</t>
  </si>
  <si>
    <t>BÁCSVÍZ Víz- és Csatornaszolgáltató Zrt</t>
  </si>
  <si>
    <t>Bakony Bio Zrt.</t>
  </si>
  <si>
    <t>Bátortrade Kft</t>
  </si>
  <si>
    <t>Bicsérdi Arany-Mező Mezőgazdasági Termelő, Szolgáltató és Kereskedelmi Zrt.</t>
  </si>
  <si>
    <t>BIGECS-BIOGÁZ Energia Termelő és Szolgáltató Kft</t>
  </si>
  <si>
    <t>Biharnagybajomi „DÓZSA” Agrárgazdasági Termelő Szolgáltató-és Kereskedelmi Zrt.</t>
  </si>
  <si>
    <t>Biogas Power Plant Hungary kft</t>
  </si>
  <si>
    <t>Biogáz Alfa Kft.</t>
  </si>
  <si>
    <t>Biogáz Béta Kft</t>
  </si>
  <si>
    <t>Capári és Társa Kft.</t>
  </si>
  <si>
    <t>Centrica Business Solutions
Zrt.</t>
  </si>
  <si>
    <t>Csanád Gazdaságfejlesztési Kht</t>
  </si>
  <si>
    <t>Csenger-Tej Mezőgazdasági Termelő Kereskedő és Szolgáltató Kft</t>
  </si>
  <si>
    <t>Dombka 2003 Mezőgazdasági Kereskedelmi és Szolgáltató Zrt.</t>
  </si>
  <si>
    <t>DunaTec Orosháza Bioenergetikai Kft.</t>
  </si>
  <si>
    <t xml:space="preserve">Energigas Kft. </t>
  </si>
  <si>
    <t>Energreen Villamosenergia Termelő és Szolgáltató Kft</t>
  </si>
  <si>
    <t>Erdőhát Mezőgazdasági Termelő- Szolgáltató- és Kereskedelmi Zrt.</t>
  </si>
  <si>
    <t>FERMENT HUNGARY Hulladékkezelő- és Hasznosító Kft</t>
  </si>
  <si>
    <t>Fővárosi Csatornázási Művek Zrt</t>
  </si>
  <si>
    <t>Fővárosi Csatornázási Művek Zrt.</t>
  </si>
  <si>
    <t xml:space="preserve">Fővárosi vízművek Zrt. </t>
  </si>
  <si>
    <t>G &amp; A Biogáz és Algatermékeket Előállító Kft</t>
  </si>
  <si>
    <t>Green Watt Project Kft.</t>
  </si>
  <si>
    <t>Hajdúböszörményi Béke Mezőgazdasági Kft</t>
  </si>
  <si>
    <t>Heves Megyei Vízmű Zrt.</t>
  </si>
  <si>
    <t>Inícia Mezőgazdasági, Termelő, Szolgáltató és Kereskedelmi Zrt.</t>
  </si>
  <si>
    <t>Inota Energy Energiatermelő Kft</t>
  </si>
  <si>
    <t>Jász Bio-Komp Kft.</t>
  </si>
  <si>
    <t xml:space="preserve">Jászapáti 2000. Mezőgazdasági Zrt. </t>
  </si>
  <si>
    <t>Kaposvári Egyetem</t>
  </si>
  <si>
    <t>Kaposszekcsői Agrár-Biogáz Kft</t>
  </si>
  <si>
    <t>Kék Duna Mezőgazdasági Szövetkezet</t>
  </si>
  <si>
    <t>Kenderes Biogáz Termelő Kft</t>
  </si>
  <si>
    <t>Kisalföldi Mezőgazdsági Zrt</t>
  </si>
  <si>
    <t>M&amp;O Consulting Kft</t>
  </si>
  <si>
    <t xml:space="preserve">MIL-POWER Kft. </t>
  </si>
  <si>
    <t>MIVÍZ Miskolci Vízmű Kft.</t>
  </si>
  <si>
    <t>NHSZ Biogáz Tatabánya Kft</t>
  </si>
  <si>
    <t>Ormánsági Zöldenergia Termelő és Szolgáltató Kft</t>
  </si>
  <si>
    <t>Pálhalmai Agrospeciál Kft.</t>
  </si>
  <si>
    <t>PANNÓNIA-ÁLLATTENYÉSZTŐ Kereskedelmi és Szolgáltató Kft</t>
  </si>
  <si>
    <t>PANNON-VÍZ Regionális Önkormányzati Víziközmű-szolgáltató Zrt.</t>
  </si>
  <si>
    <t>Solti Biogáz Termelő és Szolgáltató Kft</t>
  </si>
  <si>
    <t>Szegedi Vízmű Zrt.</t>
  </si>
  <si>
    <t>Szováti Sertés Állattenyésztő Kft.</t>
  </si>
  <si>
    <t>TETTYE FORRÁSHÁZ Pécsi Városi Víziközmű Üzemeltetési Zrt</t>
  </si>
  <si>
    <t>Tiszaszentimrei Mezőgazdasági Kft.</t>
  </si>
  <si>
    <t>Voltrack Biogáz Kft.</t>
  </si>
  <si>
    <t>Völgy Hangja Fejlesztési Társaság Közhasznú Egyesület</t>
  </si>
  <si>
    <t>Zöldforrás Energia Kft.</t>
  </si>
  <si>
    <t>Pilze-Nagy Kft.</t>
  </si>
  <si>
    <t>Körös-Maros Biofarm Kft.</t>
  </si>
  <si>
    <t>ÉRV Zrt.</t>
  </si>
  <si>
    <t>GEO FRÍZ Kft.</t>
  </si>
  <si>
    <t>FCC Hódmezővásárhely Kft.</t>
  </si>
  <si>
    <t>Kisalföldi Mezõgazdasági Zrt.</t>
  </si>
  <si>
    <t>Pannon-Víz Regionális Önkormányzati Víziközmű-szolgáltató Zrt.</t>
  </si>
  <si>
    <t>Debreceni Vízmű Zrt.</t>
  </si>
  <si>
    <t>Tedej Agrártermelö És Szolgáltato Zrt.</t>
  </si>
  <si>
    <t>Cosinus-Gamma Kft.</t>
  </si>
  <si>
    <t>DMRV Duna Menti Regionális Vízmű Zrt.</t>
  </si>
  <si>
    <t>Magyar Cukor Zrt.</t>
  </si>
  <si>
    <t>Nyírségvíz Zrt.</t>
  </si>
  <si>
    <t>Pannonia Bio Zrt</t>
  </si>
  <si>
    <t>Bakonykarszt Víz- és Csatornamű Zrt.</t>
  </si>
  <si>
    <t>Zalavíz Zrt.</t>
  </si>
  <si>
    <t>bioeromu</t>
  </si>
  <si>
    <t>regio</t>
  </si>
  <si>
    <t>ED</t>
  </si>
  <si>
    <t>EK</t>
  </si>
  <si>
    <t>DD</t>
  </si>
  <si>
    <t>KK</t>
  </si>
  <si>
    <t>T</t>
  </si>
  <si>
    <t>ALSÓSZÖLNÖK</t>
  </si>
  <si>
    <t>APÁTISTVÁNFALVA</t>
  </si>
  <si>
    <t>B</t>
  </si>
  <si>
    <t>berkenye</t>
  </si>
  <si>
    <t>BÓKAHÁZA</t>
  </si>
  <si>
    <t>BÖGÖTE</t>
  </si>
  <si>
    <t>Chernelházadamonyaű</t>
  </si>
  <si>
    <t>CSÁKÁNYDOROSZLÓ</t>
  </si>
  <si>
    <t>CSÁNIG</t>
  </si>
  <si>
    <t>CSEHIMINDSZENT</t>
  </si>
  <si>
    <t>cserháthaláp</t>
  </si>
  <si>
    <t>cserhátsurány</t>
  </si>
  <si>
    <t>CSERSZEGTOMAJ</t>
  </si>
  <si>
    <t>csesztve</t>
  </si>
  <si>
    <t>CSIPKEREK</t>
  </si>
  <si>
    <t>csömör</t>
  </si>
  <si>
    <t>CSÖRÖTNEK</t>
  </si>
  <si>
    <t>DARABOSHEGY</t>
  </si>
  <si>
    <t>debercsény</t>
  </si>
  <si>
    <t>DÖBÖRHEGY</t>
  </si>
  <si>
    <t>DÖRÖSKE</t>
  </si>
  <si>
    <t>drégelypalánk</t>
  </si>
  <si>
    <t>DUKA</t>
  </si>
  <si>
    <t>EGERVÖLGY</t>
  </si>
  <si>
    <t>EGYHÁZASHOLLÓS</t>
  </si>
  <si>
    <t>EGYHÁZASRÁDÓC</t>
  </si>
  <si>
    <t>ESZTERGÁLYHORVÁTi</t>
  </si>
  <si>
    <t>FELSŐJÁNOSFA</t>
  </si>
  <si>
    <t>FELSŐMARÁC</t>
  </si>
  <si>
    <t>FELSŐSZÖLNÖK</t>
  </si>
  <si>
    <t>GASZTONY</t>
  </si>
  <si>
    <t>GERSEKARÁT</t>
  </si>
  <si>
    <t>HALASTÓ</t>
  </si>
  <si>
    <t>HALOGY</t>
  </si>
  <si>
    <t>HARASZTIFALU</t>
  </si>
  <si>
    <t>HEGYHÁTHODÁSZ</t>
  </si>
  <si>
    <t>HEGYHÁTSÁL</t>
  </si>
  <si>
    <t>HEGYHÁTSZENTJAKAb</t>
  </si>
  <si>
    <t>HEGYHÁTSZENTMÁRton</t>
  </si>
  <si>
    <t>herencsény</t>
  </si>
  <si>
    <t>hont</t>
  </si>
  <si>
    <t>horpács</t>
  </si>
  <si>
    <t>HORVÁTLÖVŐ</t>
  </si>
  <si>
    <t>ipolydamásd</t>
  </si>
  <si>
    <t>ipolyszög</t>
  </si>
  <si>
    <t>ipolytölgyes</t>
  </si>
  <si>
    <t>ipolyvece</t>
  </si>
  <si>
    <t>ISPÁNK</t>
  </si>
  <si>
    <t>IVÁNC</t>
  </si>
  <si>
    <t>JÁKFA</t>
  </si>
  <si>
    <t>KÁLD</t>
  </si>
  <si>
    <t>KÁM</t>
  </si>
  <si>
    <t>KARMACS</t>
  </si>
  <si>
    <t>KATAFA</t>
  </si>
  <si>
    <t>KEMENESMAGASI</t>
  </si>
  <si>
    <t>KEMENESSÖMJÉN</t>
  </si>
  <si>
    <t>KEMENESSZENTMÁRton</t>
  </si>
  <si>
    <t>KEMESTARÓDFA</t>
  </si>
  <si>
    <t>KENYERI</t>
  </si>
  <si>
    <t>KESZTHELY</t>
  </si>
  <si>
    <t>kétbodony</t>
  </si>
  <si>
    <t>KÉTVÖLGY</t>
  </si>
  <si>
    <t>kisecset</t>
  </si>
  <si>
    <t>KISRÁKOS</t>
  </si>
  <si>
    <t>KONDORFA</t>
  </si>
  <si>
    <t>KÖRMEND</t>
  </si>
  <si>
    <t>LESENCEFALU</t>
  </si>
  <si>
    <t>LESENCETOMAJ</t>
  </si>
  <si>
    <t>letkés</t>
  </si>
  <si>
    <t>MAGYARLAK</t>
  </si>
  <si>
    <t>MAGYARNÁDALJA</t>
  </si>
  <si>
    <t>magyarnándor</t>
  </si>
  <si>
    <t>MAGYARSZECSŐD</t>
  </si>
  <si>
    <t>MIKOSSZÉPLAK</t>
  </si>
  <si>
    <t>mohora</t>
  </si>
  <si>
    <t>MOLNASZECSŐD</t>
  </si>
  <si>
    <t>NÁDASD</t>
  </si>
  <si>
    <t>nagybörzsöny</t>
  </si>
  <si>
    <t>NAGYKÖLKED</t>
  </si>
  <si>
    <t>NAGYMIZDÓ</t>
  </si>
  <si>
    <t>NAGYRÁKOS</t>
  </si>
  <si>
    <t>NEMESMEDVES</t>
  </si>
  <si>
    <t>NEMESREMPEHOLLÓs</t>
  </si>
  <si>
    <t>nézsa</t>
  </si>
  <si>
    <t>NICK</t>
  </si>
  <si>
    <t>nógrádsáp</t>
  </si>
  <si>
    <t>ORFALU</t>
  </si>
  <si>
    <t>OSTFFYASSZONYFA</t>
  </si>
  <si>
    <t>őrhalom</t>
  </si>
  <si>
    <t>ŐRIMAGYARÓSD</t>
  </si>
  <si>
    <t>ŐRISZENTPÉTER</t>
  </si>
  <si>
    <t>PANKASZ</t>
  </si>
  <si>
    <t>PÁPOC</t>
  </si>
  <si>
    <t>patak</t>
  </si>
  <si>
    <t>perőcsény</t>
  </si>
  <si>
    <t>PINKAMINDSZENT</t>
  </si>
  <si>
    <t>PORNÓAPÁTI</t>
  </si>
  <si>
    <t>pusztaberki</t>
  </si>
  <si>
    <t>PÜSPÖKMOLNÁRI</t>
  </si>
  <si>
    <t>RÁBAGYARMAT</t>
  </si>
  <si>
    <t>RÁBAHÍDVÉG</t>
  </si>
  <si>
    <t>RÁDÓCKÖLKED</t>
  </si>
  <si>
    <t>RÁTÓT</t>
  </si>
  <si>
    <t>RÉPCELAK</t>
  </si>
  <si>
    <t>RÉPCESZENTGYÖRGY</t>
  </si>
  <si>
    <t>REZI</t>
  </si>
  <si>
    <t>RÖNÖK</t>
  </si>
  <si>
    <t>SÁRFIMIZDÓ</t>
  </si>
  <si>
    <t>SZAKNYÉR</t>
  </si>
  <si>
    <t>SZAKONYFALU</t>
  </si>
  <si>
    <t>SZALAFŐ</t>
  </si>
  <si>
    <t>szanda</t>
  </si>
  <si>
    <t>SZARVASKEND</t>
  </si>
  <si>
    <t>szátok</t>
  </si>
  <si>
    <t>SZEMENYE</t>
  </si>
  <si>
    <t>szente</t>
  </si>
  <si>
    <t>SZENTGOTTHÁRD</t>
  </si>
  <si>
    <t>SZENTPÉTERFA</t>
  </si>
  <si>
    <t>SZERGÉNY</t>
  </si>
  <si>
    <t>SZŐCE</t>
  </si>
  <si>
    <t>szügy</t>
  </si>
  <si>
    <t>TELEKES</t>
  </si>
  <si>
    <t>terény</t>
  </si>
  <si>
    <t>tereske</t>
  </si>
  <si>
    <t>tésa</t>
  </si>
  <si>
    <t>URAIÚJFALU</t>
  </si>
  <si>
    <t>VÁMOSCSALÁD</t>
  </si>
  <si>
    <t>vámosmikola</t>
  </si>
  <si>
    <t>VASALJA</t>
  </si>
  <si>
    <t>VASEGERSZEG</t>
  </si>
  <si>
    <t>VASHOSSZÚFALU</t>
  </si>
  <si>
    <t>VASKERESZTES</t>
  </si>
  <si>
    <t>VASSZENTMIHÁLY</t>
  </si>
  <si>
    <t>VINDORNYAFOK</t>
  </si>
  <si>
    <t>VINDORNYALAK</t>
  </si>
  <si>
    <t>VISZÁK</t>
  </si>
  <si>
    <t>VÖNÖCK</t>
  </si>
  <si>
    <t>ZALAAPÁTI</t>
  </si>
  <si>
    <t>ZALASZÁNTÓ</t>
  </si>
  <si>
    <t>ZALAVÁR</t>
  </si>
  <si>
    <t>ZSÉDENY</t>
  </si>
  <si>
    <t>Békéscsaba, külterület 0763/192 hrsz</t>
  </si>
  <si>
    <t>Bodrogkeresztúr 0172/36 hrsz.</t>
  </si>
  <si>
    <t>Som, 0159 hrsz.</t>
  </si>
  <si>
    <t>Marcali-Cserhátpuszta, 097/6 hrsz.</t>
  </si>
  <si>
    <t>Kökény, 057,059,063/9, 021 hrsz.</t>
  </si>
  <si>
    <t>Felgyő Külterület 0294/27.</t>
  </si>
  <si>
    <t>Tatabánya, külterület, 0739/13. hrsz.</t>
  </si>
  <si>
    <t xml:space="preserve">Hejőpapi 073/5
</t>
  </si>
  <si>
    <t>Hejőpapi 073/6 hrsz.</t>
  </si>
  <si>
    <t>Jásztelek, hrsz. 090/2.</t>
  </si>
  <si>
    <t>Királyszentistván, 017/16, 017/20, 017/25 hrsz</t>
  </si>
  <si>
    <t>Győr, Külső Fehérvári út 1.</t>
  </si>
  <si>
    <t>Vaskút, 0551/2 hrsz.</t>
  </si>
  <si>
    <t>Kerepes, Ökörtelek-völgyi Hulladékkezelő Központ, hrsz.: 0115/2</t>
  </si>
  <si>
    <t>Kaposvár, külterület 0324/27.</t>
  </si>
  <si>
    <t>Paks,külterület 0299/5.</t>
  </si>
  <si>
    <t>Kiskunhalas Alsószállás puszta 0995/12 hrsz.</t>
  </si>
  <si>
    <t>Nógrádmarcal, hrsz.: 095/8</t>
  </si>
  <si>
    <t>Jánossomorja,külterület 0203/23-24 hrsz. (Mechanikai feldolgozó csarnok, lsz: 3202)</t>
  </si>
  <si>
    <t>Csér hrsz. 06/12</t>
  </si>
  <si>
    <t>Sajókaza 082/15 hrsz.</t>
  </si>
  <si>
    <t>Salgótarján, hrsz. 0331/5 ; 0328/13</t>
  </si>
  <si>
    <t>Zalaegerszeg, 0185/11 hrsz.</t>
  </si>
  <si>
    <t>Cegléd, Külső-Kátai út 1622/8. hrsz.</t>
  </si>
  <si>
    <t>Ordacsehi 091/7; 091/9; 091/10 hrsz.</t>
  </si>
  <si>
    <t>Barcs, Külterület 0479/5 hrsz.</t>
  </si>
  <si>
    <t>Érd, Sas u. 2.</t>
  </si>
  <si>
    <t>Budapest, Kamaraerdei út, 1., 4034/5</t>
  </si>
  <si>
    <t>Dabas, Öregországút 0108/2</t>
  </si>
  <si>
    <t>Kecskemét, Kisfái 248. 0737/12. hrsz.</t>
  </si>
  <si>
    <t>Oroszlány, külterület 0204/21, 0204/22, 0204/25 hrsz .</t>
  </si>
  <si>
    <t>Hatvan 054/14</t>
  </si>
  <si>
    <t>Veszprém, Kistó u. 8. 2170 hrsz.</t>
  </si>
  <si>
    <t>Ajka, Szent István u. 1/a. 778/14 hrsz.</t>
  </si>
  <si>
    <t>Pápa, Szabó Dezső u.  69818 hrsz.</t>
  </si>
  <si>
    <t xml:space="preserve">Zalahaláp, külterület 010/31. hrsz. </t>
  </si>
  <si>
    <t>Székesfehérvár, Csala. Pénzverővölgy</t>
  </si>
  <si>
    <t>Várpalota, Fehérvári út 7.</t>
  </si>
  <si>
    <t>Debrecen, Vértesi út 9/b</t>
  </si>
  <si>
    <t>Berettyóújfalu, Hrsz:0714/13</t>
  </si>
  <si>
    <t>Hajdúböszörmény 01329/4.</t>
  </si>
  <si>
    <t>Nádudvar Fő u 34</t>
  </si>
  <si>
    <t>Eger Kőlyuk út hrsz. 10543/8</t>
  </si>
  <si>
    <t>Gyöngyös, Kenyérgyár út 19</t>
  </si>
  <si>
    <t>Karcag, 02148/18</t>
  </si>
  <si>
    <t>Adony, külterület 0195 hrsz.</t>
  </si>
  <si>
    <t>Cikó, külterület 020/18, 020/19, 020/21, 020/22, 020/36</t>
  </si>
  <si>
    <t>Polgárdi, külterület 093/6 hrsz.</t>
  </si>
  <si>
    <t xml:space="preserve">Sárbogárd, Külterület 0522/187. hrsz. </t>
  </si>
  <si>
    <t>Miskolc, József Attila u. 65., 4752/3 hrsz.</t>
  </si>
  <si>
    <t>Nyíregyháza,
02350/10 hrsz.
02350/8 hrsz.</t>
  </si>
  <si>
    <t>Jánossomorja,külterület 0203-23-24 hrsz. (Válogató csarnok, lsz: 3201)</t>
  </si>
  <si>
    <t>Sopron, Harkai domb hrsz. 0466/174</t>
  </si>
  <si>
    <t>Szombathely hrsz. 019/7</t>
  </si>
  <si>
    <t>Szeged, Sándorfalvi út</t>
  </si>
  <si>
    <t>Szolnok, Újszászi út 8516 hrsz.</t>
  </si>
  <si>
    <t>Tiszafüred HRSZ.: 0409/11</t>
  </si>
  <si>
    <t>Tura 0272/7</t>
  </si>
  <si>
    <t>Zalabér, 03096/12 hrsz.</t>
  </si>
  <si>
    <t>Keszthely, Festetics fasor 0249/7 hrsz.</t>
  </si>
  <si>
    <t>Lenti, 054/7 hrsz.</t>
  </si>
  <si>
    <t>Zalaegerszeg, 0185/4 hrsz.</t>
  </si>
  <si>
    <t>Bodrogkeresztúr 0172/32 hrsz.</t>
  </si>
  <si>
    <t>Dévaványa, 0752/20?</t>
  </si>
  <si>
    <t>Balatonkeresztúr, 073 hrsz</t>
  </si>
  <si>
    <t>Mohács Eszéki út 164/6 hrsz.</t>
  </si>
  <si>
    <t>Százhalombatta, Olajmunkás u. Hrsz.: 096</t>
  </si>
  <si>
    <t>Gyál Kőrösi út, 53., 044/11</t>
  </si>
  <si>
    <t>Gyula, külterület 0114</t>
  </si>
  <si>
    <t>Balatonfüred, Aszófői u.; 087/1 hrsz.</t>
  </si>
  <si>
    <t>Pusztazámor külterület HRSZ: 053</t>
  </si>
  <si>
    <t>Hajdúszoboszló, Nádudvari útfél 0350/18</t>
  </si>
  <si>
    <t xml:space="preserve">Eger Kőlyuk út 10536/5
</t>
  </si>
  <si>
    <t>Kalocsa, külterület, 021/30 hrsz.</t>
  </si>
  <si>
    <t>Kaposvár, külterület 0324/28.</t>
  </si>
  <si>
    <t>Kétpó, 029/40</t>
  </si>
  <si>
    <t xml:space="preserve"> Adony, külterület 0195 hrsz.</t>
  </si>
  <si>
    <t>Cikó, külterület 020/18, 020/19, 020/21, 020/22, 020/34</t>
  </si>
  <si>
    <t xml:space="preserve"> Polgárdi, külterület 093/6 hrsz.</t>
  </si>
  <si>
    <t>Kisvárda,
068/17. hrsz.</t>
  </si>
  <si>
    <t>Kondoros 0114</t>
  </si>
  <si>
    <t>Makó Külterület 0141/82.</t>
  </si>
  <si>
    <t>Nagyecsed,
0188/19. hrsz.</t>
  </si>
  <si>
    <t>Nagykőrös, 0114/43. hrsz.</t>
  </si>
  <si>
    <t>Nyíregyháza,
02358/9 hrsz.</t>
  </si>
  <si>
    <t>Orosháza, külterület 03868/2</t>
  </si>
  <si>
    <t>Szarvas, Ipartelep u. 2.</t>
  </si>
  <si>
    <t>Szeged, Sándorfalvi út 0466/174 HRSZ.</t>
  </si>
  <si>
    <t>Szentes 01398/24 hrsz.</t>
  </si>
  <si>
    <t>Nagykanizsa-Bagola, hrsz. 01006/7.</t>
  </si>
  <si>
    <t>Békéscsaba, külterület 0763/194 hrsz</t>
  </si>
  <si>
    <t>Cegléd, 0411., 0412. hrsz.</t>
  </si>
  <si>
    <t>Marcali-Cserhátpuszta, hrsz. 097/7.</t>
  </si>
  <si>
    <t>Izsák, Vadas dűlő 0394/6.</t>
  </si>
  <si>
    <t>Oroszlány, külterület , 0204/22, 0204/25 hrsz .</t>
  </si>
  <si>
    <t xml:space="preserve">Zalahaláp, külterület 010/42. hrsz. </t>
  </si>
  <si>
    <t>Várpalota,0192/1. 0192/4/, a,c</t>
  </si>
  <si>
    <t>Nádudvar Jókai útfél 0678/18 hrsz</t>
  </si>
  <si>
    <t>Cikó, külterület 020/18, 020/19, 020/21, 020/22, 020/33</t>
  </si>
  <si>
    <t>Nagyhalász,
0346/1. hrsz.</t>
  </si>
  <si>
    <t>Nyíregyháza,
02354/5. hrsz.</t>
  </si>
  <si>
    <t>Harasztifalu, Nyárfasor u. 049/3 hrsz</t>
  </si>
  <si>
    <t>Nagykanizsa-Bagola, hrsz. 1003.</t>
  </si>
  <si>
    <t>Zalabér, 03096/12 és 03096/13 hrsz.</t>
  </si>
  <si>
    <t>Zalaegerszeg, 0182/13 hrsz.</t>
  </si>
  <si>
    <t>Budapest XV. Kerület</t>
  </si>
  <si>
    <r>
      <t xml:space="preserve">Magyarország állandó lakossága 2024. január 1-jén: </t>
    </r>
    <r>
      <rPr>
        <b/>
        <sz val="12"/>
        <color rgb="FF008000"/>
        <rFont val="Arial"/>
        <family val="2"/>
        <charset val="238"/>
      </rPr>
      <t>9 765 254</t>
    </r>
    <r>
      <rPr>
        <b/>
        <sz val="12"/>
        <rFont val="Arial"/>
        <family val="2"/>
        <charset val="238"/>
      </rPr>
      <t xml:space="preserve"> (férfi:</t>
    </r>
    <r>
      <rPr>
        <b/>
        <sz val="12"/>
        <color rgb="FF0000FF"/>
        <rFont val="Arial"/>
        <family val="2"/>
        <charset val="238"/>
      </rPr>
      <t>4 718 087</t>
    </r>
    <r>
      <rPr>
        <b/>
        <sz val="12"/>
        <rFont val="Arial"/>
        <family val="2"/>
        <charset val="238"/>
      </rPr>
      <t xml:space="preserve">; nő: </t>
    </r>
    <r>
      <rPr>
        <b/>
        <sz val="12"/>
        <color rgb="FFFF0000"/>
        <rFont val="Arial"/>
        <family val="2"/>
        <charset val="238"/>
      </rPr>
      <t>5 047 167</t>
    </r>
    <r>
      <rPr>
        <b/>
        <sz val="12"/>
        <rFont val="Arial"/>
        <family val="2"/>
        <charset val="238"/>
      </rPr>
      <t>)</t>
    </r>
  </si>
  <si>
    <t>Vármegye
kód</t>
  </si>
  <si>
    <t>KSH
kód</t>
  </si>
  <si>
    <t>Vármegye</t>
  </si>
  <si>
    <t>Település</t>
  </si>
  <si>
    <t>Település
típusa</t>
  </si>
  <si>
    <r>
      <t>Állandó</t>
    </r>
    <r>
      <rPr>
        <b/>
        <sz val="8"/>
        <color indexed="30"/>
        <rFont val="Arial"/>
        <family val="2"/>
        <charset val="238"/>
      </rPr>
      <t xml:space="preserve"> </t>
    </r>
    <r>
      <rPr>
        <b/>
        <sz val="8"/>
        <color indexed="48"/>
        <rFont val="Arial"/>
        <family val="2"/>
        <charset val="238"/>
      </rPr>
      <t>férfi</t>
    </r>
    <r>
      <rPr>
        <b/>
        <sz val="8"/>
        <rFont val="Arial"/>
        <family val="2"/>
        <charset val="238"/>
      </rPr>
      <t xml:space="preserve">
lakosság összesen</t>
    </r>
  </si>
  <si>
    <r>
      <t>Állandó</t>
    </r>
    <r>
      <rPr>
        <b/>
        <sz val="8"/>
        <color indexed="10"/>
        <rFont val="Arial"/>
        <family val="2"/>
        <charset val="238"/>
      </rPr>
      <t xml:space="preserve"> női</t>
    </r>
    <r>
      <rPr>
        <b/>
        <sz val="8"/>
        <rFont val="Arial"/>
        <family val="2"/>
        <charset val="238"/>
      </rPr>
      <t xml:space="preserve">
lakosság összesen</t>
    </r>
  </si>
  <si>
    <t>Állandó lakosság
összesen</t>
  </si>
  <si>
    <t>00000</t>
  </si>
  <si>
    <t>AAA</t>
  </si>
  <si>
    <t>LAKCÍM NÉLKÜLI</t>
  </si>
  <si>
    <t>0</t>
  </si>
  <si>
    <t>09566</t>
  </si>
  <si>
    <t>BUD</t>
  </si>
  <si>
    <t>Budapest                 01</t>
  </si>
  <si>
    <t>fővárosi kerület</t>
  </si>
  <si>
    <t>03179</t>
  </si>
  <si>
    <t>Budapest                 02</t>
  </si>
  <si>
    <t>18069</t>
  </si>
  <si>
    <t>Budapest                 03</t>
  </si>
  <si>
    <t>05467</t>
  </si>
  <si>
    <t>Budapest                 04</t>
  </si>
  <si>
    <t>13392</t>
  </si>
  <si>
    <t>Budapest                 05</t>
  </si>
  <si>
    <t>16586</t>
  </si>
  <si>
    <t>Budapest                 06</t>
  </si>
  <si>
    <t>29744</t>
  </si>
  <si>
    <t>Budapest                 07</t>
  </si>
  <si>
    <t>25405</t>
  </si>
  <si>
    <t>Budapest                 08</t>
  </si>
  <si>
    <t>29586</t>
  </si>
  <si>
    <t>Budapest                 09</t>
  </si>
  <si>
    <t>10700</t>
  </si>
  <si>
    <t>Budapest                 10</t>
  </si>
  <si>
    <t>14216</t>
  </si>
  <si>
    <t>Budapest                 11</t>
  </si>
  <si>
    <t>24697</t>
  </si>
  <si>
    <t>Budapest                 12</t>
  </si>
  <si>
    <t>24299</t>
  </si>
  <si>
    <t>Budapest                 13</t>
  </si>
  <si>
    <t>16337</t>
  </si>
  <si>
    <t>Budapest                 14</t>
  </si>
  <si>
    <t>11314</t>
  </si>
  <si>
    <t>Budapest                 15</t>
  </si>
  <si>
    <t>08208</t>
  </si>
  <si>
    <t>Budapest                 16</t>
  </si>
  <si>
    <t>02112</t>
  </si>
  <si>
    <t>Budapest                 17</t>
  </si>
  <si>
    <t>29285</t>
  </si>
  <si>
    <t>Budapest                 18</t>
  </si>
  <si>
    <t>04011</t>
  </si>
  <si>
    <t>Budapest                 19</t>
  </si>
  <si>
    <t>06026</t>
  </si>
  <si>
    <t>Budapest                 20</t>
  </si>
  <si>
    <t>13189</t>
  </si>
  <si>
    <t>Budapest                 21</t>
  </si>
  <si>
    <t>10214</t>
  </si>
  <si>
    <t>Budapest                 22</t>
  </si>
  <si>
    <t>34139</t>
  </si>
  <si>
    <t>Budapest                 23</t>
  </si>
  <si>
    <t>26684</t>
  </si>
  <si>
    <t>BAC</t>
  </si>
  <si>
    <t>vármegye székhely</t>
  </si>
  <si>
    <t>03522</t>
  </si>
  <si>
    <t>vármegyei jogú város</t>
  </si>
  <si>
    <t>10719</t>
  </si>
  <si>
    <t>város</t>
  </si>
  <si>
    <t>07612</t>
  </si>
  <si>
    <t>18759</t>
  </si>
  <si>
    <t>21999</t>
  </si>
  <si>
    <t>09469</t>
  </si>
  <si>
    <t>06442</t>
  </si>
  <si>
    <t>19789</t>
  </si>
  <si>
    <t>22530</t>
  </si>
  <si>
    <t>09344</t>
  </si>
  <si>
    <t>20297</t>
  </si>
  <si>
    <t>32434</t>
  </si>
  <si>
    <t>24396</t>
  </si>
  <si>
    <t>28130</t>
  </si>
  <si>
    <t>17677</t>
  </si>
  <si>
    <t>16018</t>
  </si>
  <si>
    <t>29115</t>
  </si>
  <si>
    <t>19983</t>
  </si>
  <si>
    <t>25061</t>
  </si>
  <si>
    <t>30623</t>
  </si>
  <si>
    <t>28486</t>
  </si>
  <si>
    <t>10180</t>
  </si>
  <si>
    <t>nagyközség</t>
  </si>
  <si>
    <t>32823</t>
  </si>
  <si>
    <t>07861</t>
  </si>
  <si>
    <t>18458</t>
  </si>
  <si>
    <t>04093</t>
  </si>
  <si>
    <t>06202</t>
  </si>
  <si>
    <t>21245</t>
  </si>
  <si>
    <t>24545</t>
  </si>
  <si>
    <t>17686</t>
  </si>
  <si>
    <t>község</t>
  </si>
  <si>
    <t>21944</t>
  </si>
  <si>
    <t>21148</t>
  </si>
  <si>
    <t>27234</t>
  </si>
  <si>
    <t>08697</t>
  </si>
  <si>
    <t>30155</t>
  </si>
  <si>
    <t>13408</t>
  </si>
  <si>
    <t>25937</t>
  </si>
  <si>
    <t>03656</t>
  </si>
  <si>
    <t>11961</t>
  </si>
  <si>
    <t>08305</t>
  </si>
  <si>
    <t>19327</t>
  </si>
  <si>
    <t>33631</t>
  </si>
  <si>
    <t>10472</t>
  </si>
  <si>
    <t>26471</t>
  </si>
  <si>
    <t>16373</t>
  </si>
  <si>
    <t>12344</t>
  </si>
  <si>
    <t>15699</t>
  </si>
  <si>
    <t>12025</t>
  </si>
  <si>
    <t>10533</t>
  </si>
  <si>
    <t>07524</t>
  </si>
  <si>
    <t>21069</t>
  </si>
  <si>
    <t>12566</t>
  </si>
  <si>
    <t>11606</t>
  </si>
  <si>
    <t>14766</t>
  </si>
  <si>
    <t>04109</t>
  </si>
  <si>
    <t>11864</t>
  </si>
  <si>
    <t>33589</t>
  </si>
  <si>
    <t>03230</t>
  </si>
  <si>
    <t>33598</t>
  </si>
  <si>
    <t>02954</t>
  </si>
  <si>
    <t>02149</t>
  </si>
  <si>
    <t>31468</t>
  </si>
  <si>
    <t>33622</t>
  </si>
  <si>
    <t>14058</t>
  </si>
  <si>
    <t>31848</t>
  </si>
  <si>
    <t>26383</t>
  </si>
  <si>
    <t>03577</t>
  </si>
  <si>
    <t>08350</t>
  </si>
  <si>
    <t>12937</t>
  </si>
  <si>
    <t>27845</t>
  </si>
  <si>
    <t>08095</t>
  </si>
  <si>
    <t>17923</t>
  </si>
  <si>
    <t>08378</t>
  </si>
  <si>
    <t>30605</t>
  </si>
  <si>
    <t>11280</t>
  </si>
  <si>
    <t>27571</t>
  </si>
  <si>
    <t>18166</t>
  </si>
  <si>
    <t>28158</t>
  </si>
  <si>
    <t>13806</t>
  </si>
  <si>
    <t>05856</t>
  </si>
  <si>
    <t>06044</t>
  </si>
  <si>
    <t>07728</t>
  </si>
  <si>
    <t>29027</t>
  </si>
  <si>
    <t>31918</t>
  </si>
  <si>
    <t>31893</t>
  </si>
  <si>
    <t>05786</t>
  </si>
  <si>
    <t>23357</t>
  </si>
  <si>
    <t>27809</t>
  </si>
  <si>
    <t>30632</t>
  </si>
  <si>
    <t>34096</t>
  </si>
  <si>
    <t>25955</t>
  </si>
  <si>
    <t>32540</t>
  </si>
  <si>
    <t>23056</t>
  </si>
  <si>
    <t>16276</t>
  </si>
  <si>
    <t>16939</t>
  </si>
  <si>
    <t>08679</t>
  </si>
  <si>
    <t>18670</t>
  </si>
  <si>
    <t>02705</t>
  </si>
  <si>
    <t>15431</t>
  </si>
  <si>
    <t>15398</t>
  </si>
  <si>
    <t>26310</t>
  </si>
  <si>
    <t>18218</t>
  </si>
  <si>
    <t>19530</t>
  </si>
  <si>
    <t>19947</t>
  </si>
  <si>
    <t>11794</t>
  </si>
  <si>
    <t>21120</t>
  </si>
  <si>
    <t>28820</t>
  </si>
  <si>
    <t>25432</t>
  </si>
  <si>
    <t>20525</t>
  </si>
  <si>
    <t>14544</t>
  </si>
  <si>
    <t>24998</t>
  </si>
  <si>
    <t>14094</t>
  </si>
  <si>
    <t>08785</t>
  </si>
  <si>
    <t>33604</t>
  </si>
  <si>
    <t>16294</t>
  </si>
  <si>
    <t>10667</t>
  </si>
  <si>
    <t>28343</t>
  </si>
  <si>
    <t>15158</t>
  </si>
  <si>
    <t>19415</t>
  </si>
  <si>
    <t>BAR</t>
  </si>
  <si>
    <t>33154</t>
  </si>
  <si>
    <t>21528</t>
  </si>
  <si>
    <t>26408</t>
  </si>
  <si>
    <t>06336</t>
  </si>
  <si>
    <t>06813</t>
  </si>
  <si>
    <t>23959</t>
  </si>
  <si>
    <t>10825</t>
  </si>
  <si>
    <t>32160</t>
  </si>
  <si>
    <t>28741</t>
  </si>
  <si>
    <t>05519</t>
  </si>
  <si>
    <t>15866</t>
  </si>
  <si>
    <t>26578</t>
  </si>
  <si>
    <t>28024</t>
  </si>
  <si>
    <t>31927</t>
  </si>
  <si>
    <t>33765</t>
  </si>
  <si>
    <t>28538</t>
  </si>
  <si>
    <t>12548</t>
  </si>
  <si>
    <t>06868</t>
  </si>
  <si>
    <t>25812</t>
  </si>
  <si>
    <t>13329</t>
  </si>
  <si>
    <t>20376</t>
  </si>
  <si>
    <t>17385</t>
  </si>
  <si>
    <t>33279</t>
  </si>
  <si>
    <t>27298</t>
  </si>
  <si>
    <t>06886</t>
  </si>
  <si>
    <t>28583</t>
  </si>
  <si>
    <t>05403</t>
  </si>
  <si>
    <t>09663</t>
  </si>
  <si>
    <t>22275</t>
  </si>
  <si>
    <t>08299</t>
  </si>
  <si>
    <t>03975</t>
  </si>
  <si>
    <t>07603</t>
  </si>
  <si>
    <t>24378</t>
  </si>
  <si>
    <t>20464</t>
  </si>
  <si>
    <t>24749</t>
  </si>
  <si>
    <t>05485</t>
  </si>
  <si>
    <t>15495</t>
  </si>
  <si>
    <t>19008</t>
  </si>
  <si>
    <t>16461</t>
  </si>
  <si>
    <t>30049</t>
  </si>
  <si>
    <t>14119</t>
  </si>
  <si>
    <t>13310</t>
  </si>
  <si>
    <t>04899</t>
  </si>
  <si>
    <t>05139</t>
  </si>
  <si>
    <t>24925</t>
  </si>
  <si>
    <t>20899</t>
  </si>
  <si>
    <t>33002</t>
  </si>
  <si>
    <t>32151</t>
  </si>
  <si>
    <t>21892</t>
  </si>
  <si>
    <t>10694</t>
  </si>
  <si>
    <t>13116</t>
  </si>
  <si>
    <t>06725</t>
  </si>
  <si>
    <t>14368</t>
  </si>
  <si>
    <t>13365</t>
  </si>
  <si>
    <t>23162</t>
  </si>
  <si>
    <t>07533</t>
  </si>
  <si>
    <t>19901</t>
  </si>
  <si>
    <t>30614</t>
  </si>
  <si>
    <t>21591</t>
  </si>
  <si>
    <t>26082</t>
  </si>
  <si>
    <t>03896</t>
  </si>
  <si>
    <t>13851</t>
  </si>
  <si>
    <t>22576</t>
  </si>
  <si>
    <t>11086</t>
  </si>
  <si>
    <t>07773</t>
  </si>
  <si>
    <t>11952</t>
  </si>
  <si>
    <t>32373</t>
  </si>
  <si>
    <t>28617</t>
  </si>
  <si>
    <t>28121</t>
  </si>
  <si>
    <t>17419</t>
  </si>
  <si>
    <t>32391</t>
  </si>
  <si>
    <t>09159</t>
  </si>
  <si>
    <t>22734</t>
  </si>
  <si>
    <t>12380</t>
  </si>
  <si>
    <t>28608</t>
  </si>
  <si>
    <t>30030</t>
  </si>
  <si>
    <t>21698</t>
  </si>
  <si>
    <t>09186</t>
  </si>
  <si>
    <t>28918</t>
  </si>
  <si>
    <t>16498</t>
  </si>
  <si>
    <t>27401</t>
  </si>
  <si>
    <t>06099</t>
  </si>
  <si>
    <t>28273</t>
  </si>
  <si>
    <t>25821</t>
  </si>
  <si>
    <t>18704</t>
  </si>
  <si>
    <t>13499</t>
  </si>
  <si>
    <t>17835</t>
  </si>
  <si>
    <t>04543</t>
  </si>
  <si>
    <t>13286</t>
  </si>
  <si>
    <t>08819</t>
  </si>
  <si>
    <t>07560</t>
  </si>
  <si>
    <t>12751</t>
  </si>
  <si>
    <t>13347</t>
  </si>
  <si>
    <t>02857</t>
  </si>
  <si>
    <t>18333</t>
  </si>
  <si>
    <t>33084</t>
  </si>
  <si>
    <t>33233</t>
  </si>
  <si>
    <t>30438</t>
  </si>
  <si>
    <t>09636</t>
  </si>
  <si>
    <t>18315</t>
  </si>
  <si>
    <t>28404</t>
  </si>
  <si>
    <t>22664</t>
  </si>
  <si>
    <t>27881</t>
  </si>
  <si>
    <t>30951</t>
  </si>
  <si>
    <t>21023</t>
  </si>
  <si>
    <t>17190</t>
  </si>
  <si>
    <t>07126</t>
  </si>
  <si>
    <t>06798</t>
  </si>
  <si>
    <t>27933</t>
  </si>
  <si>
    <t>03285</t>
  </si>
  <si>
    <t>33932</t>
  </si>
  <si>
    <t>29966</t>
  </si>
  <si>
    <t>23074</t>
  </si>
  <si>
    <t>30836</t>
  </si>
  <si>
    <t>31431</t>
  </si>
  <si>
    <t>33066</t>
  </si>
  <si>
    <t>31936</t>
  </si>
  <si>
    <t>29948</t>
  </si>
  <si>
    <t>03337</t>
  </si>
  <si>
    <t>03346</t>
  </si>
  <si>
    <t>04297</t>
  </si>
  <si>
    <t>06415</t>
  </si>
  <si>
    <t>05999</t>
  </si>
  <si>
    <t>17464</t>
  </si>
  <si>
    <t>06965</t>
  </si>
  <si>
    <t>19132</t>
  </si>
  <si>
    <t>16805</t>
  </si>
  <si>
    <t>10542</t>
  </si>
  <si>
    <t>06789</t>
  </si>
  <si>
    <t>03832</t>
  </si>
  <si>
    <t>08572</t>
  </si>
  <si>
    <t>20552</t>
  </si>
  <si>
    <t>18908</t>
  </si>
  <si>
    <t>05722</t>
  </si>
  <si>
    <t>22868</t>
  </si>
  <si>
    <t>11183</t>
  </si>
  <si>
    <t>33905</t>
  </si>
  <si>
    <t>06831</t>
  </si>
  <si>
    <t>27021</t>
  </si>
  <si>
    <t>16975</t>
  </si>
  <si>
    <t>12849</t>
  </si>
  <si>
    <t>19910</t>
  </si>
  <si>
    <t>21616</t>
  </si>
  <si>
    <t>33215</t>
  </si>
  <si>
    <t>08651</t>
  </si>
  <si>
    <t>12353</t>
  </si>
  <si>
    <t>03151</t>
  </si>
  <si>
    <t>10746</t>
  </si>
  <si>
    <t>09548</t>
  </si>
  <si>
    <t>08110</t>
  </si>
  <si>
    <t>24226</t>
  </si>
  <si>
    <t>14517</t>
  </si>
  <si>
    <t>25247</t>
  </si>
  <si>
    <t>03540</t>
  </si>
  <si>
    <t>17899</t>
  </si>
  <si>
    <t>15538</t>
  </si>
  <si>
    <t>06992</t>
  </si>
  <si>
    <t>33330</t>
  </si>
  <si>
    <t>06479</t>
  </si>
  <si>
    <t>17604</t>
  </si>
  <si>
    <t>22974</t>
  </si>
  <si>
    <t>10038</t>
  </si>
  <si>
    <t>31389</t>
  </si>
  <si>
    <t>24624</t>
  </si>
  <si>
    <t>18865</t>
  </si>
  <si>
    <t>25177</t>
  </si>
  <si>
    <t>29753</t>
  </si>
  <si>
    <t>05430</t>
  </si>
  <si>
    <t>23542</t>
  </si>
  <si>
    <t>05412</t>
  </si>
  <si>
    <t>27067</t>
  </si>
  <si>
    <t>22600</t>
  </si>
  <si>
    <t>04385</t>
  </si>
  <si>
    <t>27863</t>
  </si>
  <si>
    <t>33923</t>
  </si>
  <si>
    <t>29920</t>
  </si>
  <si>
    <t>09450</t>
  </si>
  <si>
    <t>14483</t>
  </si>
  <si>
    <t>16443</t>
  </si>
  <si>
    <t>15219</t>
  </si>
  <si>
    <t>20659</t>
  </si>
  <si>
    <t>02228</t>
  </si>
  <si>
    <t>15051</t>
  </si>
  <si>
    <t>33756</t>
  </si>
  <si>
    <t>13444</t>
  </si>
  <si>
    <t>11402</t>
  </si>
  <si>
    <t>30492</t>
  </si>
  <si>
    <t>07737</t>
  </si>
  <si>
    <t>03470</t>
  </si>
  <si>
    <t>16285</t>
  </si>
  <si>
    <t>29522</t>
  </si>
  <si>
    <t>16027</t>
  </si>
  <si>
    <t>29540</t>
  </si>
  <si>
    <t>03984</t>
  </si>
  <si>
    <t>18111</t>
  </si>
  <si>
    <t>33899</t>
  </si>
  <si>
    <t>12858</t>
  </si>
  <si>
    <t>02653</t>
  </si>
  <si>
    <t>10940</t>
  </si>
  <si>
    <t>14650</t>
  </si>
  <si>
    <t>19877</t>
  </si>
  <si>
    <t>27164</t>
  </si>
  <si>
    <t>28927</t>
  </si>
  <si>
    <t>14191</t>
  </si>
  <si>
    <t>18236</t>
  </si>
  <si>
    <t>26329</t>
  </si>
  <si>
    <t>12645</t>
  </si>
  <si>
    <t>03780</t>
  </si>
  <si>
    <t>19646</t>
  </si>
  <si>
    <t>20686</t>
  </si>
  <si>
    <t>08341</t>
  </si>
  <si>
    <t>18555</t>
  </si>
  <si>
    <t>21704</t>
  </si>
  <si>
    <t>11730</t>
  </si>
  <si>
    <t>04482</t>
  </si>
  <si>
    <t>18661</t>
  </si>
  <si>
    <t>23764</t>
  </si>
  <si>
    <t>07153</t>
  </si>
  <si>
    <t>10135</t>
  </si>
  <si>
    <t>07010</t>
  </si>
  <si>
    <t>17792</t>
  </si>
  <si>
    <t>21519</t>
  </si>
  <si>
    <t>15389</t>
  </si>
  <si>
    <t>21096</t>
  </si>
  <si>
    <t>16115</t>
  </si>
  <si>
    <t>12867</t>
  </si>
  <si>
    <t>32425</t>
  </si>
  <si>
    <t>29762</t>
  </si>
  <si>
    <t>23506</t>
  </si>
  <si>
    <t>22266</t>
  </si>
  <si>
    <t>17242</t>
  </si>
  <si>
    <t>11518</t>
  </si>
  <si>
    <t>25292</t>
  </si>
  <si>
    <t>24855</t>
  </si>
  <si>
    <t>04516</t>
  </si>
  <si>
    <t>18050</t>
  </si>
  <si>
    <t>20862</t>
  </si>
  <si>
    <t>33482</t>
  </si>
  <si>
    <t>23205</t>
  </si>
  <si>
    <t>08800</t>
  </si>
  <si>
    <t>23472</t>
  </si>
  <si>
    <t>23807</t>
  </si>
  <si>
    <t>29142</t>
  </si>
  <si>
    <t>25070</t>
  </si>
  <si>
    <t>21281</t>
  </si>
  <si>
    <t>31714</t>
  </si>
  <si>
    <t>02547</t>
  </si>
  <si>
    <t>15079</t>
  </si>
  <si>
    <t>27508</t>
  </si>
  <si>
    <t>08475</t>
  </si>
  <si>
    <t>22257</t>
  </si>
  <si>
    <t>09007</t>
  </si>
  <si>
    <t>34032</t>
  </si>
  <si>
    <t>07366</t>
  </si>
  <si>
    <t>31060</t>
  </si>
  <si>
    <t>03018</t>
  </si>
  <si>
    <t>05607</t>
  </si>
  <si>
    <t>16771</t>
  </si>
  <si>
    <t>16984</t>
  </si>
  <si>
    <t>09308</t>
  </si>
  <si>
    <t>32009</t>
  </si>
  <si>
    <t>33613</t>
  </si>
  <si>
    <t>09803</t>
  </si>
  <si>
    <t>16355</t>
  </si>
  <si>
    <t>19831</t>
  </si>
  <si>
    <t>24712</t>
  </si>
  <si>
    <t>22211</t>
  </si>
  <si>
    <t>07694</t>
  </si>
  <si>
    <t>05528</t>
  </si>
  <si>
    <t>15404</t>
  </si>
  <si>
    <t>11217</t>
  </si>
  <si>
    <t>15635</t>
  </si>
  <si>
    <t>27702</t>
  </si>
  <si>
    <t>32072</t>
  </si>
  <si>
    <t>13675</t>
  </si>
  <si>
    <t>32744</t>
  </si>
  <si>
    <t>20978</t>
  </si>
  <si>
    <t>04048</t>
  </si>
  <si>
    <t>22424</t>
  </si>
  <si>
    <t>26994</t>
  </si>
  <si>
    <t>04136</t>
  </si>
  <si>
    <t>18582</t>
  </si>
  <si>
    <t>04437</t>
  </si>
  <si>
    <t>06062</t>
  </si>
  <si>
    <t>08138</t>
  </si>
  <si>
    <t>28529</t>
  </si>
  <si>
    <t>24952</t>
  </si>
  <si>
    <t>02264</t>
  </si>
  <si>
    <t>07074</t>
  </si>
  <si>
    <t>18519</t>
  </si>
  <si>
    <t>24402</t>
  </si>
  <si>
    <t>22071</t>
  </si>
  <si>
    <t>20279</t>
  </si>
  <si>
    <t>19725</t>
  </si>
  <si>
    <t>05209</t>
  </si>
  <si>
    <t>05892</t>
  </si>
  <si>
    <t>17747</t>
  </si>
  <si>
    <t>25122</t>
  </si>
  <si>
    <t>15848</t>
  </si>
  <si>
    <t>12201</t>
  </si>
  <si>
    <t>15200</t>
  </si>
  <si>
    <t>BEK</t>
  </si>
  <si>
    <t>18102</t>
  </si>
  <si>
    <t>09760</t>
  </si>
  <si>
    <t>26709</t>
  </si>
  <si>
    <t>24819</t>
  </si>
  <si>
    <t>32957</t>
  </si>
  <si>
    <t>12256</t>
  </si>
  <si>
    <t>33455</t>
  </si>
  <si>
    <t>05032</t>
  </si>
  <si>
    <t>10287</t>
  </si>
  <si>
    <t>11615</t>
  </si>
  <si>
    <t>30128</t>
  </si>
  <si>
    <t>19628</t>
  </si>
  <si>
    <t>11873</t>
  </si>
  <si>
    <t>30322</t>
  </si>
  <si>
    <t>23065</t>
  </si>
  <si>
    <t>28565</t>
  </si>
  <si>
    <t>23870</t>
  </si>
  <si>
    <t>21883</t>
  </si>
  <si>
    <t>16434</t>
  </si>
  <si>
    <t>02352</t>
  </si>
  <si>
    <t>29531</t>
  </si>
  <si>
    <t>02680</t>
  </si>
  <si>
    <t>31334</t>
  </si>
  <si>
    <t>33190</t>
  </si>
  <si>
    <t>24031</t>
  </si>
  <si>
    <t>09511</t>
  </si>
  <si>
    <t>03461</t>
  </si>
  <si>
    <t>31574</t>
  </si>
  <si>
    <t>08244</t>
  </si>
  <si>
    <t>29595</t>
  </si>
  <si>
    <t>26189</t>
  </si>
  <si>
    <t>19390</t>
  </si>
  <si>
    <t>29610</t>
  </si>
  <si>
    <t>13471</t>
  </si>
  <si>
    <t>34078</t>
  </si>
  <si>
    <t>20455</t>
  </si>
  <si>
    <t>25502</t>
  </si>
  <si>
    <t>22132</t>
  </si>
  <si>
    <t>09432</t>
  </si>
  <si>
    <t>07393</t>
  </si>
  <si>
    <t>17394</t>
  </si>
  <si>
    <t>33297</t>
  </si>
  <si>
    <t>04279</t>
  </si>
  <si>
    <t>24794</t>
  </si>
  <si>
    <t>12177</t>
  </si>
  <si>
    <t>22752</t>
  </si>
  <si>
    <t>12618</t>
  </si>
  <si>
    <t>03106</t>
  </si>
  <si>
    <t>18838</t>
  </si>
  <si>
    <t>10764</t>
  </si>
  <si>
    <t>12900</t>
  </si>
  <si>
    <t>30164</t>
  </si>
  <si>
    <t>06804</t>
  </si>
  <si>
    <t>16045</t>
  </si>
  <si>
    <t>21209</t>
  </si>
  <si>
    <t>27906</t>
  </si>
  <si>
    <t>11536</t>
  </si>
  <si>
    <t>20765</t>
  </si>
  <si>
    <t>23931</t>
  </si>
  <si>
    <t>04206</t>
  </si>
  <si>
    <t>11989</t>
  </si>
  <si>
    <t>26028</t>
  </si>
  <si>
    <t>04242</t>
  </si>
  <si>
    <t>19257</t>
  </si>
  <si>
    <t>27438</t>
  </si>
  <si>
    <t>05397</t>
  </si>
  <si>
    <t>19594</t>
  </si>
  <si>
    <t>25168</t>
  </si>
  <si>
    <t>31325</t>
  </si>
  <si>
    <t>33075</t>
  </si>
  <si>
    <t>12681</t>
  </si>
  <si>
    <t>24350</t>
  </si>
  <si>
    <t>31228</t>
  </si>
  <si>
    <t>06257</t>
  </si>
  <si>
    <t>30456</t>
  </si>
  <si>
    <t>BOR</t>
  </si>
  <si>
    <t>03595</t>
  </si>
  <si>
    <t>21032</t>
  </si>
  <si>
    <t>05315</t>
  </si>
  <si>
    <t>03939</t>
  </si>
  <si>
    <t>10728</t>
  </si>
  <si>
    <t>04677</t>
  </si>
  <si>
    <t>33048</t>
  </si>
  <si>
    <t>02848</t>
  </si>
  <si>
    <t>15936</t>
  </si>
  <si>
    <t>06691</t>
  </si>
  <si>
    <t>13833</t>
  </si>
  <si>
    <t>11323</t>
  </si>
  <si>
    <t>19433</t>
  </si>
  <si>
    <t>12885</t>
  </si>
  <si>
    <t>22558</t>
  </si>
  <si>
    <t>14492</t>
  </si>
  <si>
    <t>12362</t>
  </si>
  <si>
    <t>27410</t>
  </si>
  <si>
    <t>23029</t>
  </si>
  <si>
    <t>03504</t>
  </si>
  <si>
    <t>16054</t>
  </si>
  <si>
    <t>27474</t>
  </si>
  <si>
    <t>05120</t>
  </si>
  <si>
    <t>08077</t>
  </si>
  <si>
    <t>30739</t>
  </si>
  <si>
    <t>21351</t>
  </si>
  <si>
    <t>28352</t>
  </si>
  <si>
    <t>18306</t>
  </si>
  <si>
    <t>14331</t>
  </si>
  <si>
    <t>05591</t>
  </si>
  <si>
    <t>21546</t>
  </si>
  <si>
    <t>19220</t>
  </si>
  <si>
    <t>22169</t>
  </si>
  <si>
    <t>09496</t>
  </si>
  <si>
    <t>18245</t>
  </si>
  <si>
    <t>28398</t>
  </si>
  <si>
    <t>15662</t>
  </si>
  <si>
    <t>26718</t>
  </si>
  <si>
    <t>02820</t>
  </si>
  <si>
    <t>26338</t>
  </si>
  <si>
    <t>02273</t>
  </si>
  <si>
    <t>10357</t>
  </si>
  <si>
    <t>09362</t>
  </si>
  <si>
    <t>33093</t>
  </si>
  <si>
    <t>20482</t>
  </si>
  <si>
    <t>19664</t>
  </si>
  <si>
    <t>14429</t>
  </si>
  <si>
    <t>23223</t>
  </si>
  <si>
    <t>28839</t>
  </si>
  <si>
    <t>08217</t>
  </si>
  <si>
    <t>29814</t>
  </si>
  <si>
    <t>26198</t>
  </si>
  <si>
    <t>03771</t>
  </si>
  <si>
    <t>03823</t>
  </si>
  <si>
    <t>04233</t>
  </si>
  <si>
    <t>18184</t>
  </si>
  <si>
    <t>22521</t>
  </si>
  <si>
    <t>25159</t>
  </si>
  <si>
    <t>21953</t>
  </si>
  <si>
    <t>08846</t>
  </si>
  <si>
    <t>27049</t>
  </si>
  <si>
    <t>06929</t>
  </si>
  <si>
    <t>34290</t>
  </si>
  <si>
    <t>29674</t>
  </si>
  <si>
    <t>26356</t>
  </si>
  <si>
    <t>23737</t>
  </si>
  <si>
    <t>30784</t>
  </si>
  <si>
    <t>33808</t>
  </si>
  <si>
    <t>14401</t>
  </si>
  <si>
    <t>27429</t>
  </si>
  <si>
    <t>33303</t>
  </si>
  <si>
    <t>05926</t>
  </si>
  <si>
    <t>25195</t>
  </si>
  <si>
    <t>18944</t>
  </si>
  <si>
    <t>14474</t>
  </si>
  <si>
    <t>08396</t>
  </si>
  <si>
    <t>30669</t>
  </si>
  <si>
    <t>16124</t>
  </si>
  <si>
    <t>06707</t>
  </si>
  <si>
    <t>30207</t>
  </si>
  <si>
    <t>16799</t>
  </si>
  <si>
    <t>31006</t>
  </si>
  <si>
    <t>05306</t>
  </si>
  <si>
    <t>13596</t>
  </si>
  <si>
    <t>27890</t>
  </si>
  <si>
    <t>19406</t>
  </si>
  <si>
    <t>08022</t>
  </si>
  <si>
    <t>32887</t>
  </si>
  <si>
    <t>23977</t>
  </si>
  <si>
    <t>08493</t>
  </si>
  <si>
    <t>06974</t>
  </si>
  <si>
    <t>25575</t>
  </si>
  <si>
    <t>28459</t>
  </si>
  <si>
    <t>34111</t>
  </si>
  <si>
    <t>05333</t>
  </si>
  <si>
    <t>20774</t>
  </si>
  <si>
    <t>14289</t>
  </si>
  <si>
    <t>11350</t>
  </si>
  <si>
    <t>07719</t>
  </si>
  <si>
    <t>31954</t>
  </si>
  <si>
    <t>04686</t>
  </si>
  <si>
    <t>10524</t>
  </si>
  <si>
    <t>25690</t>
  </si>
  <si>
    <t>06123</t>
  </si>
  <si>
    <t>27669</t>
  </si>
  <si>
    <t>05865</t>
  </si>
  <si>
    <t>13356</t>
  </si>
  <si>
    <t>25326</t>
  </si>
  <si>
    <t>22503</t>
  </si>
  <si>
    <t>02741</t>
  </si>
  <si>
    <t>12557</t>
  </si>
  <si>
    <t>34272</t>
  </si>
  <si>
    <t>08174</t>
  </si>
  <si>
    <t>09742</t>
  </si>
  <si>
    <t>29708</t>
  </si>
  <si>
    <t>31723</t>
  </si>
  <si>
    <t>32762</t>
  </si>
  <si>
    <t>07588</t>
  </si>
  <si>
    <t>31671</t>
  </si>
  <si>
    <t>23533</t>
  </si>
  <si>
    <t>25238</t>
  </si>
  <si>
    <t>17932</t>
  </si>
  <si>
    <t>30483</t>
  </si>
  <si>
    <t>22123</t>
  </si>
  <si>
    <t>17109</t>
  </si>
  <si>
    <t>06460</t>
  </si>
  <si>
    <t>11378</t>
  </si>
  <si>
    <t>10366</t>
  </si>
  <si>
    <t>05494</t>
  </si>
  <si>
    <t>28732</t>
  </si>
  <si>
    <t>28307</t>
  </si>
  <si>
    <t>03744</t>
  </si>
  <si>
    <t>19293</t>
  </si>
  <si>
    <t>10904</t>
  </si>
  <si>
    <t>23719</t>
  </si>
  <si>
    <t>15608</t>
  </si>
  <si>
    <t>20969</t>
  </si>
  <si>
    <t>21564</t>
  </si>
  <si>
    <t>13134</t>
  </si>
  <si>
    <t>09706</t>
  </si>
  <si>
    <t>18643</t>
  </si>
  <si>
    <t>05069</t>
  </si>
  <si>
    <t>27942</t>
  </si>
  <si>
    <t>11226</t>
  </si>
  <si>
    <t>25104</t>
  </si>
  <si>
    <t>12706</t>
  </si>
  <si>
    <t>05847</t>
  </si>
  <si>
    <t>02468</t>
  </si>
  <si>
    <t>22187</t>
  </si>
  <si>
    <t>06655</t>
  </si>
  <si>
    <t>04604</t>
  </si>
  <si>
    <t>02282</t>
  </si>
  <si>
    <t>16780</t>
  </si>
  <si>
    <t>12159</t>
  </si>
  <si>
    <t>30137</t>
  </si>
  <si>
    <t>15839</t>
  </si>
  <si>
    <t>09399</t>
  </si>
  <si>
    <t>24165</t>
  </si>
  <si>
    <t>21829</t>
  </si>
  <si>
    <t>31200</t>
  </si>
  <si>
    <t>24882</t>
  </si>
  <si>
    <t>17136</t>
  </si>
  <si>
    <t>24970</t>
  </si>
  <si>
    <t>19840</t>
  </si>
  <si>
    <t>08004</t>
  </si>
  <si>
    <t>11697</t>
  </si>
  <si>
    <t>25672</t>
  </si>
  <si>
    <t>31167</t>
  </si>
  <si>
    <t>21236</t>
  </si>
  <si>
    <t>25399</t>
  </si>
  <si>
    <t>16577</t>
  </si>
  <si>
    <t>08086</t>
  </si>
  <si>
    <t>05005</t>
  </si>
  <si>
    <t>20233</t>
  </si>
  <si>
    <t>26657</t>
  </si>
  <si>
    <t>15680</t>
  </si>
  <si>
    <t>32993</t>
  </si>
  <si>
    <t>07764</t>
  </si>
  <si>
    <t>25742</t>
  </si>
  <si>
    <t>21218</t>
  </si>
  <si>
    <t>30508</t>
  </si>
  <si>
    <t>13374</t>
  </si>
  <si>
    <t>15264</t>
  </si>
  <si>
    <t>12034</t>
  </si>
  <si>
    <t>05458</t>
  </si>
  <si>
    <t>17066</t>
  </si>
  <si>
    <t>29249</t>
  </si>
  <si>
    <t>32090</t>
  </si>
  <si>
    <t>17349</t>
  </si>
  <si>
    <t>22840</t>
  </si>
  <si>
    <t>28875</t>
  </si>
  <si>
    <t>03762</t>
  </si>
  <si>
    <t>11448</t>
  </si>
  <si>
    <t>14702</t>
  </si>
  <si>
    <t>12399</t>
  </si>
  <si>
    <t>10612</t>
  </si>
  <si>
    <t>16559</t>
  </si>
  <si>
    <t>32498</t>
  </si>
  <si>
    <t>22956</t>
  </si>
  <si>
    <t>28547</t>
  </si>
  <si>
    <t>26602</t>
  </si>
  <si>
    <t>19576</t>
  </si>
  <si>
    <t>18722</t>
  </si>
  <si>
    <t>11819</t>
  </si>
  <si>
    <t>20844</t>
  </si>
  <si>
    <t>26231</t>
  </si>
  <si>
    <t>15857</t>
  </si>
  <si>
    <t>11660</t>
  </si>
  <si>
    <t>03531</t>
  </si>
  <si>
    <t>07038</t>
  </si>
  <si>
    <t>28219</t>
  </si>
  <si>
    <t>03902</t>
  </si>
  <si>
    <t>19600</t>
  </si>
  <si>
    <t>27395</t>
  </si>
  <si>
    <t>14915</t>
  </si>
  <si>
    <t>02024</t>
  </si>
  <si>
    <t>21768</t>
  </si>
  <si>
    <t>25618</t>
  </si>
  <si>
    <t>11758</t>
  </si>
  <si>
    <t>18379</t>
  </si>
  <si>
    <t>11749</t>
  </si>
  <si>
    <t>03443</t>
  </si>
  <si>
    <t>24253</t>
  </si>
  <si>
    <t>10968</t>
  </si>
  <si>
    <t>09016</t>
  </si>
  <si>
    <t>07825</t>
  </si>
  <si>
    <t>02158</t>
  </si>
  <si>
    <t>29188</t>
  </si>
  <si>
    <t>05582</t>
  </si>
  <si>
    <t>15468</t>
  </si>
  <si>
    <t>26505</t>
  </si>
  <si>
    <t>33181</t>
  </si>
  <si>
    <t>24156</t>
  </si>
  <si>
    <t>28033</t>
  </si>
  <si>
    <t>05245</t>
  </si>
  <si>
    <t>27191</t>
  </si>
  <si>
    <t>04419</t>
  </si>
  <si>
    <t>26435</t>
  </si>
  <si>
    <t>04215</t>
  </si>
  <si>
    <t>31778</t>
  </si>
  <si>
    <t>22628</t>
  </si>
  <si>
    <t>34069</t>
  </si>
  <si>
    <t>02866</t>
  </si>
  <si>
    <t>15893</t>
  </si>
  <si>
    <t>12371</t>
  </si>
  <si>
    <t>24730</t>
  </si>
  <si>
    <t>26745</t>
  </si>
  <si>
    <t>24420</t>
  </si>
  <si>
    <t>32683</t>
  </si>
  <si>
    <t>33419</t>
  </si>
  <si>
    <t>21272</t>
  </si>
  <si>
    <t>17048</t>
  </si>
  <si>
    <t>15413</t>
  </si>
  <si>
    <t>21193</t>
  </si>
  <si>
    <t>06053</t>
  </si>
  <si>
    <t>29717</t>
  </si>
  <si>
    <t>16133</t>
  </si>
  <si>
    <t>31909</t>
  </si>
  <si>
    <t>12469</t>
  </si>
  <si>
    <t>08402</t>
  </si>
  <si>
    <t>31884</t>
  </si>
  <si>
    <t>09317</t>
  </si>
  <si>
    <t>34120</t>
  </si>
  <si>
    <t>27331</t>
  </si>
  <si>
    <t>10171</t>
  </si>
  <si>
    <t>03081</t>
  </si>
  <si>
    <t>03212</t>
  </si>
  <si>
    <t>21670</t>
  </si>
  <si>
    <t>14313</t>
  </si>
  <si>
    <t>26949</t>
  </si>
  <si>
    <t>27173</t>
  </si>
  <si>
    <t>22479</t>
  </si>
  <si>
    <t>15945</t>
  </si>
  <si>
    <t>11332</t>
  </si>
  <si>
    <t>08129</t>
  </si>
  <si>
    <t>18537</t>
  </si>
  <si>
    <t>16638</t>
  </si>
  <si>
    <t>23782</t>
  </si>
  <si>
    <t>08970</t>
  </si>
  <si>
    <t>30340</t>
  </si>
  <si>
    <t>20738</t>
  </si>
  <si>
    <t>27757</t>
  </si>
  <si>
    <t>04729</t>
  </si>
  <si>
    <t>20516</t>
  </si>
  <si>
    <t>02875</t>
  </si>
  <si>
    <t>25380</t>
  </si>
  <si>
    <t>23755</t>
  </si>
  <si>
    <t>32531</t>
  </si>
  <si>
    <t>23418</t>
  </si>
  <si>
    <t>13268</t>
  </si>
  <si>
    <t>32258</t>
  </si>
  <si>
    <t>03805</t>
  </si>
  <si>
    <t>31015</t>
  </si>
  <si>
    <t>16753</t>
  </si>
  <si>
    <t>08147</t>
  </si>
  <si>
    <t>33817</t>
  </si>
  <si>
    <t>31510</t>
  </si>
  <si>
    <t>09830</t>
  </si>
  <si>
    <t>27456</t>
  </si>
  <si>
    <t>08484</t>
  </si>
  <si>
    <t>20871</t>
  </si>
  <si>
    <t>11493</t>
  </si>
  <si>
    <t>18892</t>
  </si>
  <si>
    <t>16179</t>
  </si>
  <si>
    <t>07889</t>
  </si>
  <si>
    <t>03160</t>
  </si>
  <si>
    <t>11110</t>
  </si>
  <si>
    <t>24606</t>
  </si>
  <si>
    <t>03708</t>
  </si>
  <si>
    <t>28787</t>
  </si>
  <si>
    <t>03133</t>
  </si>
  <si>
    <t>12210</t>
  </si>
  <si>
    <t>21740</t>
  </si>
  <si>
    <t>08165</t>
  </si>
  <si>
    <t>14784</t>
  </si>
  <si>
    <t>13763</t>
  </si>
  <si>
    <t>28635</t>
  </si>
  <si>
    <t>30447</t>
  </si>
  <si>
    <t>02291</t>
  </si>
  <si>
    <t>29133</t>
  </si>
  <si>
    <t>03717</t>
  </si>
  <si>
    <t>13976</t>
  </si>
  <si>
    <t>13888</t>
  </si>
  <si>
    <t>19381</t>
  </si>
  <si>
    <t>08633</t>
  </si>
  <si>
    <t>30298</t>
  </si>
  <si>
    <t>30377</t>
  </si>
  <si>
    <t>10977</t>
  </si>
  <si>
    <t>28051</t>
  </si>
  <si>
    <t>14890</t>
  </si>
  <si>
    <t>16902</t>
  </si>
  <si>
    <t>10375</t>
  </si>
  <si>
    <t>18801</t>
  </si>
  <si>
    <t>27836</t>
  </si>
  <si>
    <t>30517</t>
  </si>
  <si>
    <t>29054</t>
  </si>
  <si>
    <t>04914</t>
  </si>
  <si>
    <t>12487</t>
  </si>
  <si>
    <t>18351</t>
  </si>
  <si>
    <t>07223</t>
  </si>
  <si>
    <t>29151</t>
  </si>
  <si>
    <t>30003</t>
  </si>
  <si>
    <t>15149</t>
  </si>
  <si>
    <t>21810</t>
  </si>
  <si>
    <t>10144</t>
  </si>
  <si>
    <t>30076</t>
  </si>
  <si>
    <t>11581</t>
  </si>
  <si>
    <t>12982</t>
  </si>
  <si>
    <t>05096</t>
  </si>
  <si>
    <t>03957</t>
  </si>
  <si>
    <t>21087</t>
  </si>
  <si>
    <t>03063</t>
  </si>
  <si>
    <t>15617</t>
  </si>
  <si>
    <t>31608</t>
  </si>
  <si>
    <t>19275</t>
  </si>
  <si>
    <t>11022</t>
  </si>
  <si>
    <t>19105</t>
  </si>
  <si>
    <t>33367</t>
  </si>
  <si>
    <t>CSO</t>
  </si>
  <si>
    <t>08314</t>
  </si>
  <si>
    <t>05379</t>
  </si>
  <si>
    <t>05111</t>
  </si>
  <si>
    <t>31024</t>
  </si>
  <si>
    <t>07357</t>
  </si>
  <si>
    <t>21555</t>
  </si>
  <si>
    <t>04349</t>
  </si>
  <si>
    <t>31705</t>
  </si>
  <si>
    <t>14456</t>
  </si>
  <si>
    <t>34245</t>
  </si>
  <si>
    <t>17233</t>
  </si>
  <si>
    <t>32489</t>
  </si>
  <si>
    <t>16197</t>
  </si>
  <si>
    <t>14252</t>
  </si>
  <si>
    <t>19062</t>
  </si>
  <si>
    <t>10339</t>
  </si>
  <si>
    <t>29106</t>
  </si>
  <si>
    <t>23676</t>
  </si>
  <si>
    <t>08192</t>
  </si>
  <si>
    <t>02121</t>
  </si>
  <si>
    <t>22293</t>
  </si>
  <si>
    <t>32285</t>
  </si>
  <si>
    <t>07834</t>
  </si>
  <si>
    <t>24077</t>
  </si>
  <si>
    <t>30535</t>
  </si>
  <si>
    <t>13383</t>
  </si>
  <si>
    <t>22992</t>
  </si>
  <si>
    <t>19974</t>
  </si>
  <si>
    <t>22646</t>
  </si>
  <si>
    <t>18999</t>
  </si>
  <si>
    <t>33020</t>
  </si>
  <si>
    <t>09210</t>
  </si>
  <si>
    <t>13666</t>
  </si>
  <si>
    <t>26666</t>
  </si>
  <si>
    <t>08253</t>
  </si>
  <si>
    <t>09955</t>
  </si>
  <si>
    <t>14410</t>
  </si>
  <si>
    <t>05962</t>
  </si>
  <si>
    <t>10515</t>
  </si>
  <si>
    <t>25733</t>
  </si>
  <si>
    <t>20914</t>
  </si>
  <si>
    <t>12779</t>
  </si>
  <si>
    <t>29179</t>
  </si>
  <si>
    <t>07755</t>
  </si>
  <si>
    <t>12797</t>
  </si>
  <si>
    <t>31079</t>
  </si>
  <si>
    <t>06284</t>
  </si>
  <si>
    <t>06354</t>
  </si>
  <si>
    <t>28592</t>
  </si>
  <si>
    <t>13161</t>
  </si>
  <si>
    <t>03966</t>
  </si>
  <si>
    <t>12007</t>
  </si>
  <si>
    <t>12265</t>
  </si>
  <si>
    <t>16966</t>
  </si>
  <si>
    <t>25900</t>
  </si>
  <si>
    <t>14924</t>
  </si>
  <si>
    <t>21412</t>
  </si>
  <si>
    <t>05546</t>
  </si>
  <si>
    <t>17765</t>
  </si>
  <si>
    <t>14827</t>
  </si>
  <si>
    <t>FEJ</t>
  </si>
  <si>
    <t>03115</t>
  </si>
  <si>
    <t>17376</t>
  </si>
  <si>
    <t>08925</t>
  </si>
  <si>
    <t>10481</t>
  </si>
  <si>
    <t>18254</t>
  </si>
  <si>
    <t>20002</t>
  </si>
  <si>
    <t>02802</t>
  </si>
  <si>
    <t>23603</t>
  </si>
  <si>
    <t>10296</t>
  </si>
  <si>
    <t>04659</t>
  </si>
  <si>
    <t>18485</t>
  </si>
  <si>
    <t>17525</t>
  </si>
  <si>
    <t>29018</t>
  </si>
  <si>
    <t>09900</t>
  </si>
  <si>
    <t>23694</t>
  </si>
  <si>
    <t>25016</t>
  </si>
  <si>
    <t>13152</t>
  </si>
  <si>
    <t>20358</t>
  </si>
  <si>
    <t>07506</t>
  </si>
  <si>
    <t>07269</t>
  </si>
  <si>
    <t>17552</t>
  </si>
  <si>
    <t>19354</t>
  </si>
  <si>
    <t>25140</t>
  </si>
  <si>
    <t>20206</t>
  </si>
  <si>
    <t>33321</t>
  </si>
  <si>
    <t>28705</t>
  </si>
  <si>
    <t>26824</t>
  </si>
  <si>
    <t>15176</t>
  </si>
  <si>
    <t>25283</t>
  </si>
  <si>
    <t>08730</t>
  </si>
  <si>
    <t>23153</t>
  </si>
  <si>
    <t>31103</t>
  </si>
  <si>
    <t>07047</t>
  </si>
  <si>
    <t>08581</t>
  </si>
  <si>
    <t>08466</t>
  </si>
  <si>
    <t>16346</t>
  </si>
  <si>
    <t>11624</t>
  </si>
  <si>
    <t>30544</t>
  </si>
  <si>
    <t>05360</t>
  </si>
  <si>
    <t>21908</t>
  </si>
  <si>
    <t>09779</t>
  </si>
  <si>
    <t>06734</t>
  </si>
  <si>
    <t>34342</t>
  </si>
  <si>
    <t>32753</t>
  </si>
  <si>
    <t>02316</t>
  </si>
  <si>
    <t>32203</t>
  </si>
  <si>
    <t>29939</t>
  </si>
  <si>
    <t>06114</t>
  </si>
  <si>
    <t>15750</t>
  </si>
  <si>
    <t>15918</t>
  </si>
  <si>
    <t>23427</t>
  </si>
  <si>
    <t>17738</t>
  </si>
  <si>
    <t>32018</t>
  </si>
  <si>
    <t>02200</t>
  </si>
  <si>
    <t>13462</t>
  </si>
  <si>
    <t>15972</t>
  </si>
  <si>
    <t>21342</t>
  </si>
  <si>
    <t>16683</t>
  </si>
  <si>
    <t>21926</t>
  </si>
  <si>
    <t>02343</t>
  </si>
  <si>
    <t>12636</t>
  </si>
  <si>
    <t>28990</t>
  </si>
  <si>
    <t>30650</t>
  </si>
  <si>
    <t>34209</t>
  </si>
  <si>
    <t>19114</t>
  </si>
  <si>
    <t>27678</t>
  </si>
  <si>
    <t>23490</t>
  </si>
  <si>
    <t>16948</t>
  </si>
  <si>
    <t>05689</t>
  </si>
  <si>
    <t>06576</t>
  </si>
  <si>
    <t>29036</t>
  </si>
  <si>
    <t>25715</t>
  </si>
  <si>
    <t>27599</t>
  </si>
  <si>
    <t>13903</t>
  </si>
  <si>
    <t>07001</t>
  </si>
  <si>
    <t>32364</t>
  </si>
  <si>
    <t>23588</t>
  </si>
  <si>
    <t>26134</t>
  </si>
  <si>
    <t>34306</t>
  </si>
  <si>
    <t>25751</t>
  </si>
  <si>
    <t>28848</t>
  </si>
  <si>
    <t>21786</t>
  </si>
  <si>
    <t>17774</t>
  </si>
  <si>
    <t>02015</t>
  </si>
  <si>
    <t>02723</t>
  </si>
  <si>
    <t>31802</t>
  </si>
  <si>
    <t>25344</t>
  </si>
  <si>
    <t>02699</t>
  </si>
  <si>
    <t>31538</t>
  </si>
  <si>
    <t>11776</t>
  </si>
  <si>
    <t>02893</t>
  </si>
  <si>
    <t>14951</t>
  </si>
  <si>
    <t>13259</t>
  </si>
  <si>
    <t>18740</t>
  </si>
  <si>
    <t>19549</t>
  </si>
  <si>
    <t>14465</t>
  </si>
  <si>
    <t>29267</t>
  </si>
  <si>
    <t>21005</t>
  </si>
  <si>
    <t>17482</t>
  </si>
  <si>
    <t>17622</t>
  </si>
  <si>
    <t>02459</t>
  </si>
  <si>
    <t>05829</t>
  </si>
  <si>
    <t>03498</t>
  </si>
  <si>
    <t>02750</t>
  </si>
  <si>
    <t>13897</t>
  </si>
  <si>
    <t>30243</t>
  </si>
  <si>
    <t>34263</t>
  </si>
  <si>
    <t>25584</t>
  </si>
  <si>
    <t>GYO</t>
  </si>
  <si>
    <t>08518</t>
  </si>
  <si>
    <t>10588</t>
  </si>
  <si>
    <t>04039</t>
  </si>
  <si>
    <t>09885</t>
  </si>
  <si>
    <t>15343</t>
  </si>
  <si>
    <t>29221</t>
  </si>
  <si>
    <t>28334</t>
  </si>
  <si>
    <t>33668</t>
  </si>
  <si>
    <t>04783</t>
  </si>
  <si>
    <t>24305</t>
  </si>
  <si>
    <t>19035</t>
  </si>
  <si>
    <t>15501</t>
  </si>
  <si>
    <t>17905</t>
  </si>
  <si>
    <t>02495</t>
  </si>
  <si>
    <t>08536</t>
  </si>
  <si>
    <t>11882</t>
  </si>
  <si>
    <t>33385</t>
  </si>
  <si>
    <t>04880</t>
  </si>
  <si>
    <t>29407</t>
  </si>
  <si>
    <t>32249</t>
  </si>
  <si>
    <t>26921</t>
  </si>
  <si>
    <t>15042</t>
  </si>
  <si>
    <t>28769</t>
  </si>
  <si>
    <t>28936</t>
  </si>
  <si>
    <t>22062</t>
  </si>
  <si>
    <t>05944</t>
  </si>
  <si>
    <t>06196</t>
  </si>
  <si>
    <t>29805</t>
  </si>
  <si>
    <t>10560</t>
  </si>
  <si>
    <t>06220</t>
  </si>
  <si>
    <t>04367</t>
  </si>
  <si>
    <t>33950</t>
  </si>
  <si>
    <t>06619</t>
  </si>
  <si>
    <t>27085</t>
  </si>
  <si>
    <t>15954</t>
  </si>
  <si>
    <t>10047</t>
  </si>
  <si>
    <t>08563</t>
  </si>
  <si>
    <t>30191</t>
  </si>
  <si>
    <t>13505</t>
  </si>
  <si>
    <t>21865</t>
  </si>
  <si>
    <t>32595</t>
  </si>
  <si>
    <t>21917</t>
  </si>
  <si>
    <t>27739</t>
  </si>
  <si>
    <t>02079</t>
  </si>
  <si>
    <t>21078</t>
  </si>
  <si>
    <t>15875</t>
  </si>
  <si>
    <t>10454</t>
  </si>
  <si>
    <t>26347</t>
  </si>
  <si>
    <t>16708</t>
  </si>
  <si>
    <t>22442</t>
  </si>
  <si>
    <t>20288</t>
  </si>
  <si>
    <t>15237</t>
  </si>
  <si>
    <t>15033</t>
  </si>
  <si>
    <t>33996</t>
  </si>
  <si>
    <t>06956</t>
  </si>
  <si>
    <t>32717</t>
  </si>
  <si>
    <t>33251</t>
  </si>
  <si>
    <t>30678</t>
  </si>
  <si>
    <t>11253</t>
  </si>
  <si>
    <t>09487</t>
  </si>
  <si>
    <t>10658</t>
  </si>
  <si>
    <t>12414</t>
  </si>
  <si>
    <t>31440</t>
  </si>
  <si>
    <t>02060</t>
  </si>
  <si>
    <t>17969</t>
  </si>
  <si>
    <t>26860</t>
  </si>
  <si>
    <t>23843</t>
  </si>
  <si>
    <t>20400</t>
  </si>
  <si>
    <t>08721</t>
  </si>
  <si>
    <t>13198</t>
  </si>
  <si>
    <t>31316</t>
  </si>
  <si>
    <t>19309</t>
  </si>
  <si>
    <t>15653</t>
  </si>
  <si>
    <t>07481</t>
  </si>
  <si>
    <t>31787</t>
  </si>
  <si>
    <t>15228</t>
  </si>
  <si>
    <t>26790</t>
  </si>
  <si>
    <t>07649</t>
  </si>
  <si>
    <t>12308</t>
  </si>
  <si>
    <t>18403</t>
  </si>
  <si>
    <t>23375</t>
  </si>
  <si>
    <t>04020</t>
  </si>
  <si>
    <t>10029</t>
  </si>
  <si>
    <t>20604</t>
  </si>
  <si>
    <t>31635</t>
  </si>
  <si>
    <t>06646</t>
  </si>
  <si>
    <t>12113</t>
  </si>
  <si>
    <t>34351</t>
  </si>
  <si>
    <t>14748</t>
  </si>
  <si>
    <t>02413</t>
  </si>
  <si>
    <t>22886</t>
  </si>
  <si>
    <t>07816</t>
  </si>
  <si>
    <t>33695</t>
  </si>
  <si>
    <t>11262</t>
  </si>
  <si>
    <t>06895</t>
  </si>
  <si>
    <t>24633</t>
  </si>
  <si>
    <t>31626</t>
  </si>
  <si>
    <t>04376</t>
  </si>
  <si>
    <t>19239</t>
  </si>
  <si>
    <t>16221</t>
  </si>
  <si>
    <t>31194</t>
  </si>
  <si>
    <t>26444</t>
  </si>
  <si>
    <t>13912</t>
  </si>
  <si>
    <t>12283</t>
  </si>
  <si>
    <t>06770</t>
  </si>
  <si>
    <t>27359</t>
  </si>
  <si>
    <t>20385</t>
  </si>
  <si>
    <t>12812</t>
  </si>
  <si>
    <t>21980</t>
  </si>
  <si>
    <t>02556</t>
  </si>
  <si>
    <t>33677</t>
  </si>
  <si>
    <t>28149</t>
  </si>
  <si>
    <t>34412</t>
  </si>
  <si>
    <t>02361</t>
  </si>
  <si>
    <t>32939</t>
  </si>
  <si>
    <t>33543</t>
  </si>
  <si>
    <t>29328</t>
  </si>
  <si>
    <t>19752</t>
  </si>
  <si>
    <t>12955</t>
  </si>
  <si>
    <t>15121</t>
  </si>
  <si>
    <t>02635</t>
  </si>
  <si>
    <t>19637</t>
  </si>
  <si>
    <t>23481</t>
  </si>
  <si>
    <t>12715</t>
  </si>
  <si>
    <t>15529</t>
  </si>
  <si>
    <t>23773</t>
  </si>
  <si>
    <t>22831</t>
  </si>
  <si>
    <t>14687</t>
  </si>
  <si>
    <t>27304</t>
  </si>
  <si>
    <t>31370</t>
  </si>
  <si>
    <t>12964</t>
  </si>
  <si>
    <t>04792</t>
  </si>
  <si>
    <t>33701</t>
  </si>
  <si>
    <t>14793</t>
  </si>
  <si>
    <t>25335</t>
  </si>
  <si>
    <t>24721</t>
  </si>
  <si>
    <t>20136</t>
  </si>
  <si>
    <t>15273</t>
  </si>
  <si>
    <t>33710</t>
  </si>
  <si>
    <t>17297</t>
  </si>
  <si>
    <t>15422</t>
  </si>
  <si>
    <t>03753</t>
  </si>
  <si>
    <t>26587</t>
  </si>
  <si>
    <t>21801</t>
  </si>
  <si>
    <t>14438</t>
  </si>
  <si>
    <t>07746</t>
  </si>
  <si>
    <t>33969</t>
  </si>
  <si>
    <t>17507</t>
  </si>
  <si>
    <t>11068</t>
  </si>
  <si>
    <t>30021</t>
  </si>
  <si>
    <t>08606</t>
  </si>
  <si>
    <t>24208</t>
  </si>
  <si>
    <t>12627</t>
  </si>
  <si>
    <t>29090</t>
  </si>
  <si>
    <t>25724</t>
  </si>
  <si>
    <t>02617</t>
  </si>
  <si>
    <t>11369</t>
  </si>
  <si>
    <t>15714</t>
  </si>
  <si>
    <t>03887</t>
  </si>
  <si>
    <t>19266</t>
  </si>
  <si>
    <t>03364</t>
  </si>
  <si>
    <t>14261</t>
  </si>
  <si>
    <t>21971</t>
  </si>
  <si>
    <t>33914</t>
  </si>
  <si>
    <t>04172</t>
  </si>
  <si>
    <t>11457</t>
  </si>
  <si>
    <t>16674</t>
  </si>
  <si>
    <t>19673</t>
  </si>
  <si>
    <t>31839</t>
  </si>
  <si>
    <t>20792</t>
  </si>
  <si>
    <t>06239</t>
  </si>
  <si>
    <t>02237</t>
  </si>
  <si>
    <t>12405</t>
  </si>
  <si>
    <t>18412</t>
  </si>
  <si>
    <t>17880</t>
  </si>
  <si>
    <t>05014</t>
  </si>
  <si>
    <t>04589</t>
  </si>
  <si>
    <t>22691</t>
  </si>
  <si>
    <t>25797</t>
  </si>
  <si>
    <t>16319</t>
  </si>
  <si>
    <t>16869</t>
  </si>
  <si>
    <t>04622</t>
  </si>
  <si>
    <t>15130</t>
  </si>
  <si>
    <t>HAJ</t>
  </si>
  <si>
    <t>02918</t>
  </si>
  <si>
    <t>12788</t>
  </si>
  <si>
    <t>19956</t>
  </si>
  <si>
    <t>05573</t>
  </si>
  <si>
    <t>03045</t>
  </si>
  <si>
    <t>12803</t>
  </si>
  <si>
    <t>10393</t>
  </si>
  <si>
    <t>22406</t>
  </si>
  <si>
    <t>31097</t>
  </si>
  <si>
    <t>05175</t>
  </si>
  <si>
    <t>02307</t>
  </si>
  <si>
    <t>02167</t>
  </si>
  <si>
    <t>05768</t>
  </si>
  <si>
    <t>28103</t>
  </si>
  <si>
    <t>06187</t>
  </si>
  <si>
    <t>23117</t>
  </si>
  <si>
    <t>10162</t>
  </si>
  <si>
    <t>23214</t>
  </si>
  <si>
    <t>15644</t>
  </si>
  <si>
    <t>08989</t>
  </si>
  <si>
    <t>20011</t>
  </si>
  <si>
    <t>12450</t>
  </si>
  <si>
    <t>15741</t>
  </si>
  <si>
    <t>03258</t>
  </si>
  <si>
    <t>06266</t>
  </si>
  <si>
    <t>06309</t>
  </si>
  <si>
    <t>32294</t>
  </si>
  <si>
    <t>11837</t>
  </si>
  <si>
    <t>23940</t>
  </si>
  <si>
    <t>04817</t>
  </si>
  <si>
    <t>27641</t>
  </si>
  <si>
    <t>03319</t>
  </si>
  <si>
    <t>15167</t>
  </si>
  <si>
    <t>26693</t>
  </si>
  <si>
    <t>33446</t>
  </si>
  <si>
    <t>18467</t>
  </si>
  <si>
    <t>25256</t>
  </si>
  <si>
    <t>24828</t>
  </si>
  <si>
    <t>29887</t>
  </si>
  <si>
    <t>34102</t>
  </si>
  <si>
    <t>14137</t>
  </si>
  <si>
    <t>14678</t>
  </si>
  <si>
    <t>14614</t>
  </si>
  <si>
    <t>25469</t>
  </si>
  <si>
    <t>34014</t>
  </si>
  <si>
    <t>16993</t>
  </si>
  <si>
    <t>22150</t>
  </si>
  <si>
    <t>18175</t>
  </si>
  <si>
    <t>16568</t>
  </si>
  <si>
    <t>26170</t>
  </si>
  <si>
    <t>17473</t>
  </si>
  <si>
    <t>29391</t>
  </si>
  <si>
    <t>04118</t>
  </si>
  <si>
    <t>15477</t>
  </si>
  <si>
    <t>17455</t>
  </si>
  <si>
    <t>25964</t>
  </si>
  <si>
    <t>31130</t>
  </si>
  <si>
    <t>08943</t>
  </si>
  <si>
    <t>03683</t>
  </si>
  <si>
    <t>31033</t>
  </si>
  <si>
    <t>18847</t>
  </si>
  <si>
    <t>24217</t>
  </si>
  <si>
    <t>25894</t>
  </si>
  <si>
    <t>09478</t>
  </si>
  <si>
    <t>08907</t>
  </si>
  <si>
    <t>14003</t>
  </si>
  <si>
    <t>32382</t>
  </si>
  <si>
    <t>26116</t>
  </si>
  <si>
    <t>25007</t>
  </si>
  <si>
    <t>19099</t>
  </si>
  <si>
    <t>33437</t>
  </si>
  <si>
    <t>31042</t>
  </si>
  <si>
    <t>19691</t>
  </si>
  <si>
    <t>30845</t>
  </si>
  <si>
    <t>25876</t>
  </si>
  <si>
    <t>23393</t>
  </si>
  <si>
    <t>20419</t>
  </si>
  <si>
    <t>32568</t>
  </si>
  <si>
    <t>11925</t>
  </si>
  <si>
    <t>16762</t>
  </si>
  <si>
    <t>11138</t>
  </si>
  <si>
    <t>20491</t>
  </si>
  <si>
    <t>HEV</t>
  </si>
  <si>
    <t>33260</t>
  </si>
  <si>
    <t>03276</t>
  </si>
  <si>
    <t>05236</t>
  </si>
  <si>
    <t>08323</t>
  </si>
  <si>
    <t>22309</t>
  </si>
  <si>
    <t>14526</t>
  </si>
  <si>
    <t>18281</t>
  </si>
  <si>
    <t>30401</t>
  </si>
  <si>
    <t>12070</t>
  </si>
  <si>
    <t>24147</t>
  </si>
  <si>
    <t>32179</t>
  </si>
  <si>
    <t>07436</t>
  </si>
  <si>
    <t>09609</t>
  </si>
  <si>
    <t>24554</t>
  </si>
  <si>
    <t>23241</t>
  </si>
  <si>
    <t>06345</t>
  </si>
  <si>
    <t>17987</t>
  </si>
  <si>
    <t>07241</t>
  </si>
  <si>
    <t>06503</t>
  </si>
  <si>
    <t>16090</t>
  </si>
  <si>
    <t>11527</t>
  </si>
  <si>
    <t>24022</t>
  </si>
  <si>
    <t>04400</t>
  </si>
  <si>
    <t>27517</t>
  </si>
  <si>
    <t>22354</t>
  </si>
  <si>
    <t>14933</t>
  </si>
  <si>
    <t>03452</t>
  </si>
  <si>
    <t>02963</t>
  </si>
  <si>
    <t>10621</t>
  </si>
  <si>
    <t>22099</t>
  </si>
  <si>
    <t>16841</t>
  </si>
  <si>
    <t>08660</t>
  </si>
  <si>
    <t>09201</t>
  </si>
  <si>
    <t>07515</t>
  </si>
  <si>
    <t>30261</t>
  </si>
  <si>
    <t>17181</t>
  </si>
  <si>
    <t>12821</t>
  </si>
  <si>
    <t>26019</t>
  </si>
  <si>
    <t>16610</t>
  </si>
  <si>
    <t>02981</t>
  </si>
  <si>
    <t>24758</t>
  </si>
  <si>
    <t>13648</t>
  </si>
  <si>
    <t>28556</t>
  </si>
  <si>
    <t>24235</t>
  </si>
  <si>
    <t>20118</t>
  </si>
  <si>
    <t>12432</t>
  </si>
  <si>
    <t>20747</t>
  </si>
  <si>
    <t>16328</t>
  </si>
  <si>
    <t>17534</t>
  </si>
  <si>
    <t>13338</t>
  </si>
  <si>
    <t>19123</t>
  </si>
  <si>
    <t>28088</t>
  </si>
  <si>
    <t>11411</t>
  </si>
  <si>
    <t>20242</t>
  </si>
  <si>
    <t>10241</t>
  </si>
  <si>
    <t>04084</t>
  </si>
  <si>
    <t>04145</t>
  </si>
  <si>
    <t>10074</t>
  </si>
  <si>
    <t>13879</t>
  </si>
  <si>
    <t>15307</t>
  </si>
  <si>
    <t>05935</t>
  </si>
  <si>
    <t>28079</t>
  </si>
  <si>
    <t>34379</t>
  </si>
  <si>
    <t>22460</t>
  </si>
  <si>
    <t>12502</t>
  </si>
  <si>
    <t>23995</t>
  </si>
  <si>
    <t>14535</t>
  </si>
  <si>
    <t>15796</t>
  </si>
  <si>
    <t>27696</t>
  </si>
  <si>
    <t>16540</t>
  </si>
  <si>
    <t>19965</t>
  </si>
  <si>
    <t>14872</t>
  </si>
  <si>
    <t>29045</t>
  </si>
  <si>
    <t>25089</t>
  </si>
  <si>
    <t>31662</t>
  </si>
  <si>
    <t>31282</t>
  </si>
  <si>
    <t>31565</t>
  </si>
  <si>
    <t>26879</t>
  </si>
  <si>
    <t>24943</t>
  </si>
  <si>
    <t>31486</t>
  </si>
  <si>
    <t>27605</t>
  </si>
  <si>
    <t>10418</t>
  </si>
  <si>
    <t>28282</t>
  </si>
  <si>
    <t>18810</t>
  </si>
  <si>
    <t>29276</t>
  </si>
  <si>
    <t>27216</t>
  </si>
  <si>
    <t>34324</t>
  </si>
  <si>
    <t>20215</t>
  </si>
  <si>
    <t>19567</t>
  </si>
  <si>
    <t>33686</t>
  </si>
  <si>
    <t>22196</t>
  </si>
  <si>
    <t>27650</t>
  </si>
  <si>
    <t>07180</t>
  </si>
  <si>
    <t>08527</t>
  </si>
  <si>
    <t>16063</t>
  </si>
  <si>
    <t>03382</t>
  </si>
  <si>
    <t>13231</t>
  </si>
  <si>
    <t>11013</t>
  </si>
  <si>
    <t>05643</t>
  </si>
  <si>
    <t>13523</t>
  </si>
  <si>
    <t>09982</t>
  </si>
  <si>
    <t>32966</t>
  </si>
  <si>
    <t>13240</t>
  </si>
  <si>
    <t>23348</t>
  </si>
  <si>
    <t>14128</t>
  </si>
  <si>
    <t>09052</t>
  </si>
  <si>
    <t>16160</t>
  </si>
  <si>
    <t>17163</t>
  </si>
  <si>
    <t>14076</t>
  </si>
  <si>
    <t>12229</t>
  </si>
  <si>
    <t>07083</t>
  </si>
  <si>
    <t>09964</t>
  </si>
  <si>
    <t>27623</t>
  </si>
  <si>
    <t>14580</t>
  </si>
  <si>
    <t>27012</t>
  </si>
  <si>
    <t>05759</t>
  </si>
  <si>
    <t>31246</t>
  </si>
  <si>
    <t>03513</t>
  </si>
  <si>
    <t>21722</t>
  </si>
  <si>
    <t>23445</t>
  </si>
  <si>
    <t>18157</t>
  </si>
  <si>
    <t>KOM</t>
  </si>
  <si>
    <t>25131</t>
  </si>
  <si>
    <t>04428</t>
  </si>
  <si>
    <t>19363</t>
  </si>
  <si>
    <t>10490</t>
  </si>
  <si>
    <t>17330</t>
  </si>
  <si>
    <t>05449</t>
  </si>
  <si>
    <t>15255</t>
  </si>
  <si>
    <t>15352</t>
  </si>
  <si>
    <t>30766</t>
  </si>
  <si>
    <t>08758</t>
  </si>
  <si>
    <t>20127</t>
  </si>
  <si>
    <t>22372</t>
  </si>
  <si>
    <t>14155</t>
  </si>
  <si>
    <t>18139</t>
  </si>
  <si>
    <t>06682</t>
  </si>
  <si>
    <t>32346</t>
  </si>
  <si>
    <t>34227</t>
  </si>
  <si>
    <t>23852</t>
  </si>
  <si>
    <t>29212</t>
  </si>
  <si>
    <t>16744</t>
  </si>
  <si>
    <t>29355</t>
  </si>
  <si>
    <t>24244</t>
  </si>
  <si>
    <t>25229</t>
  </si>
  <si>
    <t>22381</t>
  </si>
  <si>
    <t>31422</t>
  </si>
  <si>
    <t>08624</t>
  </si>
  <si>
    <t>07311</t>
  </si>
  <si>
    <t>16416</t>
  </si>
  <si>
    <t>33109</t>
  </si>
  <si>
    <t>33640</t>
  </si>
  <si>
    <t>18272</t>
  </si>
  <si>
    <t>18926</t>
  </si>
  <si>
    <t>33163</t>
  </si>
  <si>
    <t>22910</t>
  </si>
  <si>
    <t>06594</t>
  </si>
  <si>
    <t>33835</t>
  </si>
  <si>
    <t>24101</t>
  </si>
  <si>
    <t>29638</t>
  </si>
  <si>
    <t>06664</t>
  </si>
  <si>
    <t>06521</t>
  </si>
  <si>
    <t>11891</t>
  </si>
  <si>
    <t>04525</t>
  </si>
  <si>
    <t>10995</t>
  </si>
  <si>
    <t>29577</t>
  </si>
  <si>
    <t>20923</t>
  </si>
  <si>
    <t>02510</t>
  </si>
  <si>
    <t>07630</t>
  </si>
  <si>
    <t>30553</t>
  </si>
  <si>
    <t>25487</t>
  </si>
  <si>
    <t>22637</t>
  </si>
  <si>
    <t>26930</t>
  </si>
  <si>
    <t>28255</t>
  </si>
  <si>
    <t>27076</t>
  </si>
  <si>
    <t>20163</t>
  </si>
  <si>
    <t>33826</t>
  </si>
  <si>
    <t>21874</t>
  </si>
  <si>
    <t>14669</t>
  </si>
  <si>
    <t>30012</t>
  </si>
  <si>
    <t>26903</t>
  </si>
  <si>
    <t>31990</t>
  </si>
  <si>
    <t>08688</t>
  </si>
  <si>
    <t>33516</t>
  </si>
  <si>
    <t>33491</t>
  </si>
  <si>
    <t>22619</t>
  </si>
  <si>
    <t>21421</t>
  </si>
  <si>
    <t>30225</t>
  </si>
  <si>
    <t>18935</t>
  </si>
  <si>
    <t>20987</t>
  </si>
  <si>
    <t>34023</t>
  </si>
  <si>
    <t>27632</t>
  </si>
  <si>
    <t>17251</t>
  </si>
  <si>
    <t>32586</t>
  </si>
  <si>
    <t>15282</t>
  </si>
  <si>
    <t>31264</t>
  </si>
  <si>
    <t>29629</t>
  </si>
  <si>
    <t>25788</t>
  </si>
  <si>
    <t>NOG</t>
  </si>
  <si>
    <t>13657</t>
  </si>
  <si>
    <t>33534</t>
  </si>
  <si>
    <t>07409</t>
  </si>
  <si>
    <t>23825</t>
  </si>
  <si>
    <t>06628</t>
  </si>
  <si>
    <t>16425</t>
  </si>
  <si>
    <t>07621</t>
  </si>
  <si>
    <t>24341</t>
  </si>
  <si>
    <t>20048</t>
  </si>
  <si>
    <t>12016</t>
  </si>
  <si>
    <t>32911</t>
  </si>
  <si>
    <t>02389</t>
  </si>
  <si>
    <t>09034</t>
  </si>
  <si>
    <t>Berkenye</t>
  </si>
  <si>
    <t>03841</t>
  </si>
  <si>
    <t>09894</t>
  </si>
  <si>
    <t>14234</t>
  </si>
  <si>
    <t>03665</t>
  </si>
  <si>
    <t>30270</t>
  </si>
  <si>
    <t>21935</t>
  </si>
  <si>
    <t>Cserháthaláp</t>
  </si>
  <si>
    <t>22594</t>
  </si>
  <si>
    <t>Cserhátsurány</t>
  </si>
  <si>
    <t>32319</t>
  </si>
  <si>
    <t>20145</t>
  </si>
  <si>
    <t>Csesztve</t>
  </si>
  <si>
    <t>05050</t>
  </si>
  <si>
    <t>07320</t>
  </si>
  <si>
    <t>Debercsény</t>
  </si>
  <si>
    <t>12511</t>
  </si>
  <si>
    <t>06743</t>
  </si>
  <si>
    <t>24439</t>
  </si>
  <si>
    <t>08156</t>
  </si>
  <si>
    <t>Drégelypalánk</t>
  </si>
  <si>
    <t>04251</t>
  </si>
  <si>
    <t>17659</t>
  </si>
  <si>
    <t>05980</t>
  </si>
  <si>
    <t>25496</t>
  </si>
  <si>
    <t>22655</t>
  </si>
  <si>
    <t>21795</t>
  </si>
  <si>
    <t>21582</t>
  </si>
  <si>
    <t>15370</t>
  </si>
  <si>
    <t>24323</t>
  </si>
  <si>
    <t>33312</t>
  </si>
  <si>
    <t>25663</t>
  </si>
  <si>
    <t>18494</t>
  </si>
  <si>
    <t>03993</t>
  </si>
  <si>
    <t>05324</t>
  </si>
  <si>
    <t>Herencsény</t>
  </si>
  <si>
    <t>33242</t>
  </si>
  <si>
    <t>13204</t>
  </si>
  <si>
    <t>Hont</t>
  </si>
  <si>
    <t>13718</t>
  </si>
  <si>
    <t>Horpács</t>
  </si>
  <si>
    <t>16878</t>
  </si>
  <si>
    <t>26833</t>
  </si>
  <si>
    <t>01508</t>
  </si>
  <si>
    <t>Ipolyszög</t>
  </si>
  <si>
    <t>03328</t>
  </si>
  <si>
    <t>29319</t>
  </si>
  <si>
    <t>Ipolyvece</t>
  </si>
  <si>
    <t>08712</t>
  </si>
  <si>
    <t>08642</t>
  </si>
  <si>
    <t>18625</t>
  </si>
  <si>
    <t>25548</t>
  </si>
  <si>
    <t>08855</t>
  </si>
  <si>
    <t>21041</t>
  </si>
  <si>
    <t>26897</t>
  </si>
  <si>
    <t>28389</t>
  </si>
  <si>
    <t>31413</t>
  </si>
  <si>
    <t>11846</t>
  </si>
  <si>
    <t>Kétbodony</t>
  </si>
  <si>
    <t>27243</t>
  </si>
  <si>
    <t>26295</t>
  </si>
  <si>
    <t>33206</t>
  </si>
  <si>
    <t>Kisecset</t>
  </si>
  <si>
    <t>33400</t>
  </si>
  <si>
    <t>13842</t>
  </si>
  <si>
    <t>19451</t>
  </si>
  <si>
    <t>30395</t>
  </si>
  <si>
    <t>04871</t>
  </si>
  <si>
    <t>20190</t>
  </si>
  <si>
    <t>02778</t>
  </si>
  <si>
    <t>26967</t>
  </si>
  <si>
    <t>32407</t>
  </si>
  <si>
    <t>Magyarnándor</t>
  </si>
  <si>
    <t>14641</t>
  </si>
  <si>
    <t>20075</t>
  </si>
  <si>
    <t>19372</t>
  </si>
  <si>
    <t>24332</t>
  </si>
  <si>
    <t>04330</t>
  </si>
  <si>
    <t>33525</t>
  </si>
  <si>
    <t>30100</t>
  </si>
  <si>
    <t>13222</t>
  </si>
  <si>
    <t>27915</t>
  </si>
  <si>
    <t>Mohora</t>
  </si>
  <si>
    <t>16391</t>
  </si>
  <si>
    <t>34281</t>
  </si>
  <si>
    <t>21102</t>
  </si>
  <si>
    <t>23986</t>
  </si>
  <si>
    <t>27580</t>
  </si>
  <si>
    <t>09797</t>
  </si>
  <si>
    <t>Nézsa</t>
  </si>
  <si>
    <t>04358</t>
  </si>
  <si>
    <t>32300</t>
  </si>
  <si>
    <t>29832</t>
  </si>
  <si>
    <t>12131</t>
  </si>
  <si>
    <t>08387</t>
  </si>
  <si>
    <t>Nógrádsáp</t>
  </si>
  <si>
    <t>19497</t>
  </si>
  <si>
    <t>27340</t>
  </si>
  <si>
    <t>29425</t>
  </si>
  <si>
    <t>03249</t>
  </si>
  <si>
    <t>Őrhalom</t>
  </si>
  <si>
    <t>19318</t>
  </si>
  <si>
    <t>05883</t>
  </si>
  <si>
    <t>07199</t>
  </si>
  <si>
    <t>Patak</t>
  </si>
  <si>
    <t>33880</t>
  </si>
  <si>
    <t>11590</t>
  </si>
  <si>
    <t>17862</t>
  </si>
  <si>
    <t>Pusztaberki</t>
  </si>
  <si>
    <t>34360</t>
  </si>
  <si>
    <t>28884</t>
  </si>
  <si>
    <t>12195</t>
  </si>
  <si>
    <t>12520</t>
  </si>
  <si>
    <t>24572</t>
  </si>
  <si>
    <t>01526</t>
  </si>
  <si>
    <t>14881</t>
  </si>
  <si>
    <t>19798</t>
  </si>
  <si>
    <t>13754</t>
  </si>
  <si>
    <t>Szanda</t>
  </si>
  <si>
    <t>10199</t>
  </si>
  <si>
    <t>15325</t>
  </si>
  <si>
    <t>Szátok</t>
  </si>
  <si>
    <t>23047</t>
  </si>
  <si>
    <t>33011</t>
  </si>
  <si>
    <t>04507</t>
  </si>
  <si>
    <t>09043</t>
  </si>
  <si>
    <t>Szente</t>
  </si>
  <si>
    <t>07959</t>
  </si>
  <si>
    <t>21634</t>
  </si>
  <si>
    <t>28194</t>
  </si>
  <si>
    <t>19044</t>
  </si>
  <si>
    <t>18786</t>
  </si>
  <si>
    <t>Szügy</t>
  </si>
  <si>
    <t>32896</t>
  </si>
  <si>
    <t>04844</t>
  </si>
  <si>
    <t>Terény</t>
  </si>
  <si>
    <t>24174</t>
  </si>
  <si>
    <t>Tereske</t>
  </si>
  <si>
    <t>06381</t>
  </si>
  <si>
    <t>30915</t>
  </si>
  <si>
    <t>29498</t>
  </si>
  <si>
    <t>10320</t>
  </si>
  <si>
    <t>21661</t>
  </si>
  <si>
    <t>30988</t>
  </si>
  <si>
    <t>PES</t>
  </si>
  <si>
    <t>27872</t>
  </si>
  <si>
    <t>31653</t>
  </si>
  <si>
    <t>16188</t>
  </si>
  <si>
    <t>08891</t>
  </si>
  <si>
    <t>23463</t>
  </si>
  <si>
    <t>12052</t>
  </si>
  <si>
    <t>23278</t>
  </si>
  <si>
    <t>11341</t>
  </si>
  <si>
    <t>09247</t>
  </si>
  <si>
    <t>24013</t>
  </si>
  <si>
    <t>09584</t>
  </si>
  <si>
    <t>18616</t>
  </si>
  <si>
    <t>20534</t>
  </si>
  <si>
    <t>32610</t>
  </si>
  <si>
    <t>23649</t>
  </si>
  <si>
    <t>32559</t>
  </si>
  <si>
    <t>25627</t>
  </si>
  <si>
    <t>29735</t>
  </si>
  <si>
    <t>09690</t>
  </si>
  <si>
    <t>07807</t>
  </si>
  <si>
    <t>34166</t>
  </si>
  <si>
    <t>10816</t>
  </si>
  <si>
    <t>34157</t>
  </si>
  <si>
    <t>10922</t>
  </si>
  <si>
    <t>10551</t>
  </si>
  <si>
    <t>13435</t>
  </si>
  <si>
    <t>19716</t>
  </si>
  <si>
    <t>31732</t>
  </si>
  <si>
    <t>04075</t>
  </si>
  <si>
    <t>08545</t>
  </si>
  <si>
    <t>05281</t>
  </si>
  <si>
    <t>04057</t>
  </si>
  <si>
    <t>09821</t>
  </si>
  <si>
    <t>07144</t>
  </si>
  <si>
    <t>14340</t>
  </si>
  <si>
    <t>06372</t>
  </si>
  <si>
    <t>17260</t>
  </si>
  <si>
    <t>21713</t>
  </si>
  <si>
    <t>17312</t>
  </si>
  <si>
    <t>15440</t>
  </si>
  <si>
    <t>13277</t>
  </si>
  <si>
    <t>28954</t>
  </si>
  <si>
    <t>24916</t>
  </si>
  <si>
    <t>14146</t>
  </si>
  <si>
    <t>29823</t>
  </si>
  <si>
    <t>06859</t>
  </si>
  <si>
    <t>09593</t>
  </si>
  <si>
    <t>06293</t>
  </si>
  <si>
    <t>12894</t>
  </si>
  <si>
    <t>24934</t>
  </si>
  <si>
    <t>26815</t>
  </si>
  <si>
    <t>18342</t>
  </si>
  <si>
    <t>28413</t>
  </si>
  <si>
    <t>25034</t>
  </si>
  <si>
    <t>23199</t>
  </si>
  <si>
    <t>09131</t>
  </si>
  <si>
    <t>32027</t>
  </si>
  <si>
    <t>22804</t>
  </si>
  <si>
    <t>Csömör</t>
  </si>
  <si>
    <t>29647</t>
  </si>
  <si>
    <t>30696</t>
  </si>
  <si>
    <t>30809</t>
  </si>
  <si>
    <t>17783</t>
  </si>
  <si>
    <t>09991</t>
  </si>
  <si>
    <t>07384</t>
  </si>
  <si>
    <t>30720</t>
  </si>
  <si>
    <t>31796</t>
  </si>
  <si>
    <t>14571</t>
  </si>
  <si>
    <t>04154</t>
  </si>
  <si>
    <t>17598</t>
  </si>
  <si>
    <t>18573</t>
  </si>
  <si>
    <t>33561</t>
  </si>
  <si>
    <t>10108</t>
  </si>
  <si>
    <t>25098</t>
  </si>
  <si>
    <t>18777</t>
  </si>
  <si>
    <t>03407</t>
  </si>
  <si>
    <t>20640</t>
  </si>
  <si>
    <t>05184</t>
  </si>
  <si>
    <t>18476</t>
  </si>
  <si>
    <t>06822</t>
  </si>
  <si>
    <t>33118</t>
  </si>
  <si>
    <t>34333</t>
  </si>
  <si>
    <t>26985</t>
  </si>
  <si>
    <t>31811</t>
  </si>
  <si>
    <t>18397</t>
  </si>
  <si>
    <t>09973</t>
  </si>
  <si>
    <t>04808</t>
  </si>
  <si>
    <t>25362</t>
  </si>
  <si>
    <t>24518</t>
  </si>
  <si>
    <t>13480</t>
  </si>
  <si>
    <t>09122</t>
  </si>
  <si>
    <t>06035</t>
  </si>
  <si>
    <t>13295</t>
  </si>
  <si>
    <t>19503</t>
  </si>
  <si>
    <t>27128</t>
  </si>
  <si>
    <t>09441</t>
  </si>
  <si>
    <t>33552</t>
  </si>
  <si>
    <t>09849</t>
  </si>
  <si>
    <t>13949</t>
  </si>
  <si>
    <t>03300</t>
  </si>
  <si>
    <t>32106</t>
  </si>
  <si>
    <t>28097</t>
  </si>
  <si>
    <t>Ipolydamásd</t>
  </si>
  <si>
    <t>04978</t>
  </si>
  <si>
    <t>Ipolytölgyes</t>
  </si>
  <si>
    <t>11004</t>
  </si>
  <si>
    <t>32230</t>
  </si>
  <si>
    <t>27827</t>
  </si>
  <si>
    <t>22345</t>
  </si>
  <si>
    <t>33738</t>
  </si>
  <si>
    <t>05227</t>
  </si>
  <si>
    <t>29850</t>
  </si>
  <si>
    <t>32771</t>
  </si>
  <si>
    <t>31361</t>
  </si>
  <si>
    <t>27687</t>
  </si>
  <si>
    <t>24679</t>
  </si>
  <si>
    <t>32975</t>
  </si>
  <si>
    <t>22682</t>
  </si>
  <si>
    <t>Letkés</t>
  </si>
  <si>
    <t>09140</t>
  </si>
  <si>
    <t>10755</t>
  </si>
  <si>
    <t>04394</t>
  </si>
  <si>
    <t>04570</t>
  </si>
  <si>
    <t>03692</t>
  </si>
  <si>
    <t>24466</t>
  </si>
  <si>
    <t>34397</t>
  </si>
  <si>
    <t>14775</t>
  </si>
  <si>
    <t>Nagybörzsöny</t>
  </si>
  <si>
    <t>23409</t>
  </si>
  <si>
    <t>23038</t>
  </si>
  <si>
    <t>20066</t>
  </si>
  <si>
    <t>22248</t>
  </si>
  <si>
    <t>15024</t>
  </si>
  <si>
    <t>18689</t>
  </si>
  <si>
    <t>28185</t>
  </si>
  <si>
    <t>04181</t>
  </si>
  <si>
    <t>Perőcsény</t>
  </si>
  <si>
    <t>21847</t>
  </si>
  <si>
    <t>29601</t>
  </si>
  <si>
    <t>34148</t>
  </si>
  <si>
    <t>05290</t>
  </si>
  <si>
    <t>11396</t>
  </si>
  <si>
    <t>18731</t>
  </si>
  <si>
    <t>08457</t>
  </si>
  <si>
    <t>04905</t>
  </si>
  <si>
    <t>23083</t>
  </si>
  <si>
    <t>15583</t>
  </si>
  <si>
    <t>21388</t>
  </si>
  <si>
    <t>04303</t>
  </si>
  <si>
    <t>02370</t>
  </si>
  <si>
    <t>34315</t>
  </si>
  <si>
    <t>06840</t>
  </si>
  <si>
    <t>21458</t>
  </si>
  <si>
    <t>07542</t>
  </si>
  <si>
    <t>28653</t>
  </si>
  <si>
    <t>26259</t>
  </si>
  <si>
    <t>07870</t>
  </si>
  <si>
    <t>26213</t>
  </si>
  <si>
    <t>15185</t>
  </si>
  <si>
    <t>22114</t>
  </si>
  <si>
    <t>06947</t>
  </si>
  <si>
    <t>12690</t>
  </si>
  <si>
    <t>28866</t>
  </si>
  <si>
    <t>08332</t>
  </si>
  <si>
    <t>31963</t>
  </si>
  <si>
    <t>15015</t>
  </si>
  <si>
    <t>17303</t>
  </si>
  <si>
    <t>09405</t>
  </si>
  <si>
    <t>02769</t>
  </si>
  <si>
    <t>27386</t>
  </si>
  <si>
    <t>08280</t>
  </si>
  <si>
    <t>19248</t>
  </si>
  <si>
    <t>Tésa</t>
  </si>
  <si>
    <t>07108</t>
  </si>
  <si>
    <t>21467</t>
  </si>
  <si>
    <t>24527</t>
  </si>
  <si>
    <t>22008</t>
  </si>
  <si>
    <t>19682</t>
  </si>
  <si>
    <t>17808</t>
  </si>
  <si>
    <t>28644</t>
  </si>
  <si>
    <t>11934</t>
  </si>
  <si>
    <t>05917</t>
  </si>
  <si>
    <t>30331</t>
  </si>
  <si>
    <t>19886</t>
  </si>
  <si>
    <t>05698</t>
  </si>
  <si>
    <t>17668</t>
  </si>
  <si>
    <t>09104</t>
  </si>
  <si>
    <t>10737</t>
  </si>
  <si>
    <t>Vámosmikola</t>
  </si>
  <si>
    <t>22585</t>
  </si>
  <si>
    <t>33729</t>
  </si>
  <si>
    <t>22488</t>
  </si>
  <si>
    <t>14960</t>
  </si>
  <si>
    <t>22035</t>
  </si>
  <si>
    <t>20473</t>
  </si>
  <si>
    <t>SOM</t>
  </si>
  <si>
    <t>33853</t>
  </si>
  <si>
    <t>07117</t>
  </si>
  <si>
    <t>33862</t>
  </si>
  <si>
    <t>32799</t>
  </si>
  <si>
    <t>21315</t>
  </si>
  <si>
    <t>14632</t>
  </si>
  <si>
    <t>11192</t>
  </si>
  <si>
    <t>26453</t>
  </si>
  <si>
    <t>26675</t>
  </si>
  <si>
    <t>18500</t>
  </si>
  <si>
    <t>17941</t>
  </si>
  <si>
    <t>21652</t>
  </si>
  <si>
    <t>17631</t>
  </si>
  <si>
    <t>08590</t>
  </si>
  <si>
    <t>06008</t>
  </si>
  <si>
    <t>24907</t>
  </si>
  <si>
    <t>30119</t>
  </si>
  <si>
    <t>06080</t>
  </si>
  <si>
    <t>34184</t>
  </si>
  <si>
    <t>28714</t>
  </si>
  <si>
    <t>30474</t>
  </si>
  <si>
    <t>28316</t>
  </si>
  <si>
    <t>14395</t>
  </si>
  <si>
    <t>27377</t>
  </si>
  <si>
    <t>19460</t>
  </si>
  <si>
    <t>20729</t>
  </si>
  <si>
    <t>07375</t>
  </si>
  <si>
    <t>14562</t>
  </si>
  <si>
    <t>11916</t>
  </si>
  <si>
    <t>16601</t>
  </si>
  <si>
    <t>22822</t>
  </si>
  <si>
    <t>21324</t>
  </si>
  <si>
    <t>16470</t>
  </si>
  <si>
    <t>03559</t>
  </si>
  <si>
    <t>24457</t>
  </si>
  <si>
    <t>03735</t>
  </si>
  <si>
    <t>32337</t>
  </si>
  <si>
    <t>20710</t>
  </si>
  <si>
    <t>06910</t>
  </si>
  <si>
    <t>17127</t>
  </si>
  <si>
    <t>10506</t>
  </si>
  <si>
    <t>13994</t>
  </si>
  <si>
    <t>18120</t>
  </si>
  <si>
    <t>22673</t>
  </si>
  <si>
    <t>26532</t>
  </si>
  <si>
    <t>26277</t>
  </si>
  <si>
    <t>17358</t>
  </si>
  <si>
    <t>08703</t>
  </si>
  <si>
    <t>03799</t>
  </si>
  <si>
    <t>25681</t>
  </si>
  <si>
    <t>05971</t>
  </si>
  <si>
    <t>08040</t>
  </si>
  <si>
    <t>02477</t>
  </si>
  <si>
    <t>24314</t>
  </si>
  <si>
    <t>27270</t>
  </si>
  <si>
    <t>10603</t>
  </si>
  <si>
    <t>31352</t>
  </si>
  <si>
    <t>13611</t>
  </si>
  <si>
    <t>15884</t>
  </si>
  <si>
    <t>10861</t>
  </si>
  <si>
    <t>03489</t>
  </si>
  <si>
    <t>13985</t>
  </si>
  <si>
    <t>31644</t>
  </si>
  <si>
    <t>22026</t>
  </si>
  <si>
    <t>22707</t>
  </si>
  <si>
    <t>28264</t>
  </si>
  <si>
    <t>26222</t>
  </si>
  <si>
    <t>06585</t>
  </si>
  <si>
    <t>06451</t>
  </si>
  <si>
    <t>09177</t>
  </si>
  <si>
    <t>30571</t>
  </si>
  <si>
    <t>14599</t>
  </si>
  <si>
    <t>30960</t>
  </si>
  <si>
    <t>23904</t>
  </si>
  <si>
    <t>18634</t>
  </si>
  <si>
    <t>25830</t>
  </si>
  <si>
    <t>08837</t>
  </si>
  <si>
    <t>16726</t>
  </si>
  <si>
    <t>09946</t>
  </si>
  <si>
    <t>24846</t>
  </si>
  <si>
    <t>09928</t>
  </si>
  <si>
    <t>06211</t>
  </si>
  <si>
    <t>19150</t>
  </si>
  <si>
    <t>30775</t>
  </si>
  <si>
    <t>19619</t>
  </si>
  <si>
    <t>27784</t>
  </si>
  <si>
    <t>26301</t>
  </si>
  <si>
    <t>21333</t>
  </si>
  <si>
    <t>15927</t>
  </si>
  <si>
    <t>17279</t>
  </si>
  <si>
    <t>06105</t>
  </si>
  <si>
    <t>05272</t>
  </si>
  <si>
    <t>33394</t>
  </si>
  <si>
    <t>09098</t>
  </si>
  <si>
    <t>28811</t>
  </si>
  <si>
    <t>25867</t>
  </si>
  <si>
    <t>12663</t>
  </si>
  <si>
    <t>18227</t>
  </si>
  <si>
    <t>06424</t>
  </si>
  <si>
    <t>15732</t>
  </si>
  <si>
    <t>05351</t>
  </si>
  <si>
    <t>05263</t>
  </si>
  <si>
    <t>08411</t>
  </si>
  <si>
    <t>34193</t>
  </si>
  <si>
    <t>26888</t>
  </si>
  <si>
    <t>17446</t>
  </si>
  <si>
    <t>14386</t>
  </si>
  <si>
    <t>04598</t>
  </si>
  <si>
    <t>11174</t>
  </si>
  <si>
    <t>19053</t>
  </si>
  <si>
    <t>24387</t>
  </si>
  <si>
    <t>24493</t>
  </si>
  <si>
    <t>30827</t>
  </si>
  <si>
    <t>04826</t>
  </si>
  <si>
    <t>13781</t>
  </si>
  <si>
    <t>09858</t>
  </si>
  <si>
    <t>13745</t>
  </si>
  <si>
    <t>15510</t>
  </si>
  <si>
    <t>18148</t>
  </si>
  <si>
    <t>28857</t>
  </si>
  <si>
    <t>28291</t>
  </si>
  <si>
    <t>16258</t>
  </si>
  <si>
    <t>11040</t>
  </si>
  <si>
    <t>14863</t>
  </si>
  <si>
    <t>32355</t>
  </si>
  <si>
    <t>10010</t>
  </si>
  <si>
    <t>10427</t>
  </si>
  <si>
    <t>25371</t>
  </si>
  <si>
    <t>23630</t>
  </si>
  <si>
    <t>16106</t>
  </si>
  <si>
    <t>30854</t>
  </si>
  <si>
    <t>20905</t>
  </si>
  <si>
    <t>33376</t>
  </si>
  <si>
    <t>31343</t>
  </si>
  <si>
    <t>15909</t>
  </si>
  <si>
    <t>29063</t>
  </si>
  <si>
    <t>21449</t>
  </si>
  <si>
    <t>20598</t>
  </si>
  <si>
    <t>32805</t>
  </si>
  <si>
    <t>25520</t>
  </si>
  <si>
    <t>07913</t>
  </si>
  <si>
    <t>25511</t>
  </si>
  <si>
    <t>17561</t>
  </si>
  <si>
    <t>10959</t>
  </si>
  <si>
    <t>03203</t>
  </si>
  <si>
    <t>24536</t>
  </si>
  <si>
    <t>16823</t>
  </si>
  <si>
    <t>19770</t>
  </si>
  <si>
    <t>07056</t>
  </si>
  <si>
    <t>14012</t>
  </si>
  <si>
    <t>32115</t>
  </si>
  <si>
    <t>34041</t>
  </si>
  <si>
    <t>26392</t>
  </si>
  <si>
    <t>06141</t>
  </si>
  <si>
    <t>12168</t>
  </si>
  <si>
    <t>15592</t>
  </si>
  <si>
    <t>29197</t>
  </si>
  <si>
    <t>27553</t>
  </si>
  <si>
    <t>13790</t>
  </si>
  <si>
    <t>11828</t>
  </si>
  <si>
    <t>13930</t>
  </si>
  <si>
    <t>28510</t>
  </si>
  <si>
    <t>28361</t>
  </si>
  <si>
    <t>19026</t>
  </si>
  <si>
    <t>23311</t>
  </si>
  <si>
    <t>30863</t>
  </si>
  <si>
    <t>05078</t>
  </si>
  <si>
    <t>32674</t>
  </si>
  <si>
    <t>26754</t>
  </si>
  <si>
    <t>20622</t>
  </si>
  <si>
    <t>20321</t>
  </si>
  <si>
    <t>14942</t>
  </si>
  <si>
    <t>31121</t>
  </si>
  <si>
    <t>02051</t>
  </si>
  <si>
    <t>27368</t>
  </si>
  <si>
    <t>32133</t>
  </si>
  <si>
    <t>32780</t>
  </si>
  <si>
    <t>23092</t>
  </si>
  <si>
    <t>04127</t>
  </si>
  <si>
    <t>13824</t>
  </si>
  <si>
    <t>30580</t>
  </si>
  <si>
    <t>05500</t>
  </si>
  <si>
    <t>31219</t>
  </si>
  <si>
    <t>32470</t>
  </si>
  <si>
    <t>25043</t>
  </si>
  <si>
    <t>11484</t>
  </si>
  <si>
    <t>15981</t>
  </si>
  <si>
    <t>20057</t>
  </si>
  <si>
    <t>18078</t>
  </si>
  <si>
    <t>20330</t>
  </si>
  <si>
    <t>28963</t>
  </si>
  <si>
    <t>12876</t>
  </si>
  <si>
    <t>15626</t>
  </si>
  <si>
    <t>28723</t>
  </si>
  <si>
    <t>27535</t>
  </si>
  <si>
    <t>06600</t>
  </si>
  <si>
    <t>03416</t>
  </si>
  <si>
    <t>18546</t>
  </si>
  <si>
    <t>32601</t>
  </si>
  <si>
    <t>04853</t>
  </si>
  <si>
    <t>21856</t>
  </si>
  <si>
    <t>19442</t>
  </si>
  <si>
    <t>04835</t>
  </si>
  <si>
    <t>14854</t>
  </si>
  <si>
    <t>28574</t>
  </si>
  <si>
    <t>34236</t>
  </si>
  <si>
    <t>18607</t>
  </si>
  <si>
    <t>15103</t>
  </si>
  <si>
    <t>11509</t>
  </si>
  <si>
    <t>25706</t>
  </si>
  <si>
    <t>32841</t>
  </si>
  <si>
    <t>12973</t>
  </si>
  <si>
    <t>30146</t>
  </si>
  <si>
    <t>32461</t>
  </si>
  <si>
    <t>15194</t>
  </si>
  <si>
    <t>05193</t>
  </si>
  <si>
    <t>05810</t>
  </si>
  <si>
    <t>11101</t>
  </si>
  <si>
    <t>10986</t>
  </si>
  <si>
    <t>24615</t>
  </si>
  <si>
    <t>16735</t>
  </si>
  <si>
    <t>13693</t>
  </si>
  <si>
    <t>04932</t>
  </si>
  <si>
    <t>23968</t>
  </si>
  <si>
    <t>32416</t>
  </si>
  <si>
    <t>17844</t>
  </si>
  <si>
    <t>10153</t>
  </si>
  <si>
    <t>16407</t>
  </si>
  <si>
    <t>20093</t>
  </si>
  <si>
    <t>07205</t>
  </si>
  <si>
    <t>09274</t>
  </si>
  <si>
    <t>26781</t>
  </si>
  <si>
    <t>08183</t>
  </si>
  <si>
    <t>19017</t>
  </si>
  <si>
    <t>06877</t>
  </si>
  <si>
    <t>29780</t>
  </si>
  <si>
    <t>09645</t>
  </si>
  <si>
    <t>14623</t>
  </si>
  <si>
    <t>34403</t>
  </si>
  <si>
    <t>11466</t>
  </si>
  <si>
    <t>33057</t>
  </si>
  <si>
    <t>27614</t>
  </si>
  <si>
    <t>26842</t>
  </si>
  <si>
    <t>24110</t>
  </si>
  <si>
    <t>17491</t>
  </si>
  <si>
    <t>17206</t>
  </si>
  <si>
    <t>SZA</t>
  </si>
  <si>
    <t>08776</t>
  </si>
  <si>
    <t>02325</t>
  </si>
  <si>
    <t>26958</t>
  </si>
  <si>
    <t>30641</t>
  </si>
  <si>
    <t>17756</t>
  </si>
  <si>
    <t>14508</t>
  </si>
  <si>
    <t>18971</t>
  </si>
  <si>
    <t>25636</t>
  </si>
  <si>
    <t>19992</t>
  </si>
  <si>
    <t>09265</t>
  </si>
  <si>
    <t>17826</t>
  </si>
  <si>
    <t>19655</t>
  </si>
  <si>
    <t>18874</t>
  </si>
  <si>
    <t>06488</t>
  </si>
  <si>
    <t>27155</t>
  </si>
  <si>
    <t>24785</t>
  </si>
  <si>
    <t>14845</t>
  </si>
  <si>
    <t>31158</t>
  </si>
  <si>
    <t>11271</t>
  </si>
  <si>
    <t>12274</t>
  </si>
  <si>
    <t>13550</t>
  </si>
  <si>
    <t>14739</t>
  </si>
  <si>
    <t>23524</t>
  </si>
  <si>
    <t>07597</t>
  </si>
  <si>
    <t>26611</t>
  </si>
  <si>
    <t>18591</t>
  </si>
  <si>
    <t>18324</t>
  </si>
  <si>
    <t>16203</t>
  </si>
  <si>
    <t>05801</t>
  </si>
  <si>
    <t>13019</t>
  </si>
  <si>
    <t>31404</t>
  </si>
  <si>
    <t>16665</t>
  </si>
  <si>
    <t>30979</t>
  </si>
  <si>
    <t>07463</t>
  </si>
  <si>
    <t>15802</t>
  </si>
  <si>
    <t>31769</t>
  </si>
  <si>
    <t>17215</t>
  </si>
  <si>
    <t>04312</t>
  </si>
  <si>
    <t>17817</t>
  </si>
  <si>
    <t>12593</t>
  </si>
  <si>
    <t>09919</t>
  </si>
  <si>
    <t>31398</t>
  </si>
  <si>
    <t>29975</t>
  </si>
  <si>
    <t>20303</t>
  </si>
  <si>
    <t>09353</t>
  </si>
  <si>
    <t>15963</t>
  </si>
  <si>
    <t>26480</t>
  </si>
  <si>
    <t>02990</t>
  </si>
  <si>
    <t>25441</t>
  </si>
  <si>
    <t>28246</t>
  </si>
  <si>
    <t>20677</t>
  </si>
  <si>
    <t>07472</t>
  </si>
  <si>
    <t>13639</t>
  </si>
  <si>
    <t>21227</t>
  </si>
  <si>
    <t>02945</t>
  </si>
  <si>
    <t>22239</t>
  </si>
  <si>
    <t>11299</t>
  </si>
  <si>
    <t>19707</t>
  </si>
  <si>
    <t>09681</t>
  </si>
  <si>
    <t>12928</t>
  </si>
  <si>
    <t>29416</t>
  </si>
  <si>
    <t>09715</t>
  </si>
  <si>
    <t>26107</t>
  </si>
  <si>
    <t>24095</t>
  </si>
  <si>
    <t>26851</t>
  </si>
  <si>
    <t>18795</t>
  </si>
  <si>
    <t>03647</t>
  </si>
  <si>
    <t>32328</t>
  </si>
  <si>
    <t>18528</t>
  </si>
  <si>
    <t>10852</t>
  </si>
  <si>
    <t>23250</t>
  </si>
  <si>
    <t>22415</t>
  </si>
  <si>
    <t>10791</t>
  </si>
  <si>
    <t>14377</t>
  </si>
  <si>
    <t>13727</t>
  </si>
  <si>
    <t>04996</t>
  </si>
  <si>
    <t>03629</t>
  </si>
  <si>
    <t>05670</t>
  </si>
  <si>
    <t>04613</t>
  </si>
  <si>
    <t>13000</t>
  </si>
  <si>
    <t>28893</t>
  </si>
  <si>
    <t>29443</t>
  </si>
  <si>
    <t>28945</t>
  </si>
  <si>
    <t>10126</t>
  </si>
  <si>
    <t>07676</t>
  </si>
  <si>
    <t>19558</t>
  </si>
  <si>
    <t>33774</t>
  </si>
  <si>
    <t>12061</t>
  </si>
  <si>
    <t>05616</t>
  </si>
  <si>
    <t>09654</t>
  </si>
  <si>
    <t>17075</t>
  </si>
  <si>
    <t>07843</t>
  </si>
  <si>
    <t>17589</t>
  </si>
  <si>
    <t>13143</t>
  </si>
  <si>
    <t>27225</t>
  </si>
  <si>
    <t>02671</t>
  </si>
  <si>
    <t>28431</t>
  </si>
  <si>
    <t>14359</t>
  </si>
  <si>
    <t>32869</t>
  </si>
  <si>
    <t>19424</t>
  </si>
  <si>
    <t>08509</t>
  </si>
  <si>
    <t>28477</t>
  </si>
  <si>
    <t>16036</t>
  </si>
  <si>
    <t>29300</t>
  </si>
  <si>
    <t>09751</t>
  </si>
  <si>
    <t>12672</t>
  </si>
  <si>
    <t>07445</t>
  </si>
  <si>
    <t>22336</t>
  </si>
  <si>
    <t>27146</t>
  </si>
  <si>
    <t>23728</t>
  </si>
  <si>
    <t>23612</t>
  </si>
  <si>
    <t>21290</t>
  </si>
  <si>
    <t>26091</t>
  </si>
  <si>
    <t>07995</t>
  </si>
  <si>
    <t>29984</t>
  </si>
  <si>
    <t>16629</t>
  </si>
  <si>
    <t>02088</t>
  </si>
  <si>
    <t>33224</t>
  </si>
  <si>
    <t>20668</t>
  </si>
  <si>
    <t>29799</t>
  </si>
  <si>
    <t>32656</t>
  </si>
  <si>
    <t>31750</t>
  </si>
  <si>
    <t>19211</t>
  </si>
  <si>
    <t>04710</t>
  </si>
  <si>
    <t>22743</t>
  </si>
  <si>
    <t>21485</t>
  </si>
  <si>
    <t>26976</t>
  </si>
  <si>
    <t>27988</t>
  </si>
  <si>
    <t>33783</t>
  </si>
  <si>
    <t>08420</t>
  </si>
  <si>
    <t>27119</t>
  </si>
  <si>
    <t>28802</t>
  </si>
  <si>
    <t>07904</t>
  </si>
  <si>
    <t>25973</t>
  </si>
  <si>
    <t>05041</t>
  </si>
  <si>
    <t>28440</t>
  </si>
  <si>
    <t>09238</t>
  </si>
  <si>
    <t>14696</t>
  </si>
  <si>
    <t>31477</t>
  </si>
  <si>
    <t>18290</t>
  </si>
  <si>
    <t>32452</t>
  </si>
  <si>
    <t>25928</t>
  </si>
  <si>
    <t>11095</t>
  </si>
  <si>
    <t>23269</t>
  </si>
  <si>
    <t>26365</t>
  </si>
  <si>
    <t>10807</t>
  </si>
  <si>
    <t>33145</t>
  </si>
  <si>
    <t>03878</t>
  </si>
  <si>
    <t>28060</t>
  </si>
  <si>
    <t>09256</t>
  </si>
  <si>
    <t>12098</t>
  </si>
  <si>
    <t>16522</t>
  </si>
  <si>
    <t>22284</t>
  </si>
  <si>
    <t>11129</t>
  </si>
  <si>
    <t>10834</t>
  </si>
  <si>
    <t>27924</t>
  </si>
  <si>
    <t>26550</t>
  </si>
  <si>
    <t>09025</t>
  </si>
  <si>
    <t>29559</t>
  </si>
  <si>
    <t>27748</t>
  </si>
  <si>
    <t>32577</t>
  </si>
  <si>
    <t>31972</t>
  </si>
  <si>
    <t>12186</t>
  </si>
  <si>
    <t>23685</t>
  </si>
  <si>
    <t>17084</t>
  </si>
  <si>
    <t>32692</t>
  </si>
  <si>
    <t>17224</t>
  </si>
  <si>
    <t>03391</t>
  </si>
  <si>
    <t>11244</t>
  </si>
  <si>
    <t>13860</t>
  </si>
  <si>
    <t>31857</t>
  </si>
  <si>
    <t>09061</t>
  </si>
  <si>
    <t>21573</t>
  </si>
  <si>
    <t>24581</t>
  </si>
  <si>
    <t>17428</t>
  </si>
  <si>
    <t>04491</t>
  </si>
  <si>
    <t>23889</t>
  </si>
  <si>
    <t>19169</t>
  </si>
  <si>
    <t>22053</t>
  </si>
  <si>
    <t>03586</t>
  </si>
  <si>
    <t>04774</t>
  </si>
  <si>
    <t>18005</t>
  </si>
  <si>
    <t>22017</t>
  </si>
  <si>
    <t>16300</t>
  </si>
  <si>
    <t>10436</t>
  </si>
  <si>
    <t>13046</t>
  </si>
  <si>
    <t>30085</t>
  </si>
  <si>
    <t>31273</t>
  </si>
  <si>
    <t>31237</t>
  </si>
  <si>
    <t>31088</t>
  </si>
  <si>
    <t>34388</t>
  </si>
  <si>
    <t>29911</t>
  </si>
  <si>
    <t>33358</t>
  </si>
  <si>
    <t>08952</t>
  </si>
  <si>
    <t>24475</t>
  </si>
  <si>
    <t>09423</t>
  </si>
  <si>
    <t>03850</t>
  </si>
  <si>
    <t>20172</t>
  </si>
  <si>
    <t>24448</t>
  </si>
  <si>
    <t>06433</t>
  </si>
  <si>
    <t>09113</t>
  </si>
  <si>
    <t>08554</t>
  </si>
  <si>
    <t>04446</t>
  </si>
  <si>
    <t>08794</t>
  </si>
  <si>
    <t>11907</t>
  </si>
  <si>
    <t>27252</t>
  </si>
  <si>
    <t>10205</t>
  </si>
  <si>
    <t>13541</t>
  </si>
  <si>
    <t>27544</t>
  </si>
  <si>
    <t>14447</t>
  </si>
  <si>
    <t>33747</t>
  </si>
  <si>
    <t>27261</t>
  </si>
  <si>
    <t>20260</t>
  </si>
  <si>
    <t>16957</t>
  </si>
  <si>
    <t>13213</t>
  </si>
  <si>
    <t>13602</t>
  </si>
  <si>
    <t>08998</t>
  </si>
  <si>
    <t>33659</t>
  </si>
  <si>
    <t>10117</t>
  </si>
  <si>
    <t>28981</t>
  </si>
  <si>
    <t>31820</t>
  </si>
  <si>
    <t>06938</t>
  </si>
  <si>
    <t>27322</t>
  </si>
  <si>
    <t>08934</t>
  </si>
  <si>
    <t>27100</t>
  </si>
  <si>
    <t>06275</t>
  </si>
  <si>
    <t>28750</t>
  </si>
  <si>
    <t>13037</t>
  </si>
  <si>
    <t>27854</t>
  </si>
  <si>
    <t>SZO</t>
  </si>
  <si>
    <t>12441</t>
  </si>
  <si>
    <t>11305</t>
  </si>
  <si>
    <t>16647</t>
  </si>
  <si>
    <t>22202</t>
  </si>
  <si>
    <t>22105</t>
  </si>
  <si>
    <t>18209</t>
  </si>
  <si>
    <t>23339</t>
  </si>
  <si>
    <t>22798</t>
  </si>
  <si>
    <t>04923</t>
  </si>
  <si>
    <t>17145</t>
  </si>
  <si>
    <t>25919</t>
  </si>
  <si>
    <t>22567</t>
  </si>
  <si>
    <t>32504</t>
  </si>
  <si>
    <t>02626</t>
  </si>
  <si>
    <t>04260</t>
  </si>
  <si>
    <t>14207</t>
  </si>
  <si>
    <t>13815</t>
  </si>
  <si>
    <t>29726</t>
  </si>
  <si>
    <t>27313</t>
  </si>
  <si>
    <t>28228</t>
  </si>
  <si>
    <t>15291</t>
  </si>
  <si>
    <t>22938</t>
  </si>
  <si>
    <t>21111</t>
  </si>
  <si>
    <t>23171</t>
  </si>
  <si>
    <t>28006</t>
  </si>
  <si>
    <t>25265</t>
  </si>
  <si>
    <t>34005</t>
  </si>
  <si>
    <t>34175</t>
  </si>
  <si>
    <t>13170</t>
  </si>
  <si>
    <t>05795</t>
  </si>
  <si>
    <t>34050</t>
  </si>
  <si>
    <t>22859</t>
  </si>
  <si>
    <t>22929</t>
  </si>
  <si>
    <t>30711</t>
  </si>
  <si>
    <t>15811</t>
  </si>
  <si>
    <t>17978</t>
  </si>
  <si>
    <t>23579</t>
  </si>
  <si>
    <t>24086</t>
  </si>
  <si>
    <t>25186</t>
  </si>
  <si>
    <t>13514</t>
  </si>
  <si>
    <t>23135</t>
  </si>
  <si>
    <t>07418</t>
  </si>
  <si>
    <t>19813</t>
  </si>
  <si>
    <t>11235</t>
  </si>
  <si>
    <t>05254</t>
  </si>
  <si>
    <t>30234</t>
  </si>
  <si>
    <t>26286</t>
  </si>
  <si>
    <t>21689</t>
  </si>
  <si>
    <t>15574</t>
  </si>
  <si>
    <t>06318</t>
  </si>
  <si>
    <t>29382</t>
  </si>
  <si>
    <t>15246</t>
  </si>
  <si>
    <t>12423</t>
  </si>
  <si>
    <t>05874</t>
  </si>
  <si>
    <t>05777</t>
  </si>
  <si>
    <t>20428</t>
  </si>
  <si>
    <t>10773</t>
  </si>
  <si>
    <t>22770</t>
  </si>
  <si>
    <t>16230</t>
  </si>
  <si>
    <t>30304</t>
  </si>
  <si>
    <t>28699</t>
  </si>
  <si>
    <t>20446</t>
  </si>
  <si>
    <t>29346</t>
  </si>
  <si>
    <t>30386</t>
  </si>
  <si>
    <t>15787</t>
  </si>
  <si>
    <t>03373</t>
  </si>
  <si>
    <t>20181</t>
  </si>
  <si>
    <t>21494</t>
  </si>
  <si>
    <t>17695</t>
  </si>
  <si>
    <t>22789</t>
  </si>
  <si>
    <t>07852</t>
  </si>
  <si>
    <t>09627</t>
  </si>
  <si>
    <t>31866</t>
  </si>
  <si>
    <t>09557</t>
  </si>
  <si>
    <t>07490</t>
  </si>
  <si>
    <t>21157</t>
  </si>
  <si>
    <t>14836</t>
  </si>
  <si>
    <t>22761</t>
  </si>
  <si>
    <t>TOL</t>
  </si>
  <si>
    <t>08864</t>
  </si>
  <si>
    <t>06497</t>
  </si>
  <si>
    <t>07685</t>
  </si>
  <si>
    <t>31501</t>
  </si>
  <si>
    <t>30289</t>
  </si>
  <si>
    <t>14030</t>
  </si>
  <si>
    <t>04862</t>
  </si>
  <si>
    <t>20783</t>
  </si>
  <si>
    <t>24563</t>
  </si>
  <si>
    <t>25274</t>
  </si>
  <si>
    <t>24989</t>
  </si>
  <si>
    <t>18980</t>
  </si>
  <si>
    <t>26055</t>
  </si>
  <si>
    <t>18388</t>
  </si>
  <si>
    <t>19585</t>
  </si>
  <si>
    <t>29665</t>
  </si>
  <si>
    <t>11563</t>
  </si>
  <si>
    <t>26125</t>
  </si>
  <si>
    <t>32735</t>
  </si>
  <si>
    <t>11712</t>
  </si>
  <si>
    <t>28909</t>
  </si>
  <si>
    <t>28662</t>
  </si>
  <si>
    <t>11970</t>
  </si>
  <si>
    <t>03425</t>
  </si>
  <si>
    <t>14818</t>
  </si>
  <si>
    <t>06558</t>
  </si>
  <si>
    <t>19284</t>
  </si>
  <si>
    <t>11998</t>
  </si>
  <si>
    <t>30094</t>
  </si>
  <si>
    <t>29230</t>
  </si>
  <si>
    <t>11688</t>
  </si>
  <si>
    <t>02565</t>
  </si>
  <si>
    <t>09539</t>
  </si>
  <si>
    <t>19202</t>
  </si>
  <si>
    <t>08448</t>
  </si>
  <si>
    <t>24192</t>
  </si>
  <si>
    <t>15820</t>
  </si>
  <si>
    <t>17914</t>
  </si>
  <si>
    <t>17950</t>
  </si>
  <si>
    <t>05731</t>
  </si>
  <si>
    <t>26727</t>
  </si>
  <si>
    <t>25539</t>
  </si>
  <si>
    <t>12326</t>
  </si>
  <si>
    <t>30359</t>
  </si>
  <si>
    <t>14164</t>
  </si>
  <si>
    <t>04701</t>
  </si>
  <si>
    <t>27711</t>
  </si>
  <si>
    <t>09326</t>
  </si>
  <si>
    <t>14100</t>
  </si>
  <si>
    <t>02033</t>
  </si>
  <si>
    <t>23791</t>
  </si>
  <si>
    <t>23296</t>
  </si>
  <si>
    <t>18962</t>
  </si>
  <si>
    <t>17640</t>
  </si>
  <si>
    <t>21731</t>
  </si>
  <si>
    <t>17710</t>
  </si>
  <si>
    <t>06512</t>
  </si>
  <si>
    <t>27766</t>
  </si>
  <si>
    <t>03869</t>
  </si>
  <si>
    <t>31185</t>
  </si>
  <si>
    <t>22433</t>
  </si>
  <si>
    <t>21184</t>
  </si>
  <si>
    <t>10463</t>
  </si>
  <si>
    <t>20507</t>
  </si>
  <si>
    <t>14605</t>
  </si>
  <si>
    <t>24411</t>
  </si>
  <si>
    <t>29337</t>
  </si>
  <si>
    <t>06017</t>
  </si>
  <si>
    <t>30562</t>
  </si>
  <si>
    <t>02811</t>
  </si>
  <si>
    <t>20701</t>
  </si>
  <si>
    <t>33349</t>
  </si>
  <si>
    <t>13620</t>
  </si>
  <si>
    <t>07029</t>
  </si>
  <si>
    <t>18917</t>
  </si>
  <si>
    <t>27182</t>
  </si>
  <si>
    <t>06761</t>
  </si>
  <si>
    <t>13709</t>
  </si>
  <si>
    <t>16452</t>
  </si>
  <si>
    <t>02796</t>
  </si>
  <si>
    <t>15006</t>
  </si>
  <si>
    <t>05661</t>
  </si>
  <si>
    <t>08961</t>
  </si>
  <si>
    <t>09371</t>
  </si>
  <si>
    <t>09618</t>
  </si>
  <si>
    <t>33570</t>
  </si>
  <si>
    <t>19938</t>
  </si>
  <si>
    <t>15459</t>
  </si>
  <si>
    <t>04747</t>
  </si>
  <si>
    <t>20817</t>
  </si>
  <si>
    <t>25645</t>
  </si>
  <si>
    <t>15316</t>
  </si>
  <si>
    <t>04464</t>
  </si>
  <si>
    <t>10083</t>
  </si>
  <si>
    <t>14711</t>
  </si>
  <si>
    <t>18263</t>
  </si>
  <si>
    <t>16814</t>
  </si>
  <si>
    <t>06901</t>
  </si>
  <si>
    <t>31459</t>
  </si>
  <si>
    <t>11031</t>
  </si>
  <si>
    <t>21360</t>
  </si>
  <si>
    <t>20561</t>
  </si>
  <si>
    <t>32850</t>
  </si>
  <si>
    <t>09414</t>
  </si>
  <si>
    <t>29124</t>
  </si>
  <si>
    <t>06637</t>
  </si>
  <si>
    <t>14304</t>
  </si>
  <si>
    <t>21625</t>
  </si>
  <si>
    <t>03009</t>
  </si>
  <si>
    <t>VAS</t>
  </si>
  <si>
    <t>02431</t>
  </si>
  <si>
    <t>27094</t>
  </si>
  <si>
    <t>12140</t>
  </si>
  <si>
    <t>11679</t>
  </si>
  <si>
    <t>13532</t>
  </si>
  <si>
    <t>Körmend</t>
  </si>
  <si>
    <t>16832</t>
  </si>
  <si>
    <t>10630</t>
  </si>
  <si>
    <t>Őriszentpéter</t>
  </si>
  <si>
    <t>30881</t>
  </si>
  <si>
    <t>Répcelak</t>
  </si>
  <si>
    <t>21306</t>
  </si>
  <si>
    <t>31583</t>
  </si>
  <si>
    <t>Szentgotthárd</t>
  </si>
  <si>
    <t>04695</t>
  </si>
  <si>
    <t>26426</t>
  </si>
  <si>
    <t>07214</t>
  </si>
  <si>
    <t>22549</t>
  </si>
  <si>
    <t>Alsószölnök</t>
  </si>
  <si>
    <t>22725</t>
  </si>
  <si>
    <t>12317</t>
  </si>
  <si>
    <t>08873</t>
  </si>
  <si>
    <t>Apátistvánfalva</t>
  </si>
  <si>
    <t>17020</t>
  </si>
  <si>
    <t>05102</t>
  </si>
  <si>
    <t>10384</t>
  </si>
  <si>
    <t>32124</t>
  </si>
  <si>
    <t>29203</t>
  </si>
  <si>
    <t>03090</t>
  </si>
  <si>
    <t>05023</t>
  </si>
  <si>
    <t>06390</t>
  </si>
  <si>
    <t>05476</t>
  </si>
  <si>
    <t>11651</t>
  </si>
  <si>
    <t>07296</t>
  </si>
  <si>
    <t>Bögöte</t>
  </si>
  <si>
    <t>32984</t>
  </si>
  <si>
    <t>08271</t>
  </si>
  <si>
    <t>09876</t>
  </si>
  <si>
    <t>Chernelházadamonya</t>
  </si>
  <si>
    <t>03911</t>
  </si>
  <si>
    <t>Csákánydoroszló</t>
  </si>
  <si>
    <t>26772</t>
  </si>
  <si>
    <t>Csánig</t>
  </si>
  <si>
    <t>19488</t>
  </si>
  <si>
    <t>12724</t>
  </si>
  <si>
    <t>Csehimindszent</t>
  </si>
  <si>
    <t>23816</t>
  </si>
  <si>
    <t>09070</t>
  </si>
  <si>
    <t>26064</t>
  </si>
  <si>
    <t>Csipkerek</t>
  </si>
  <si>
    <t>22390</t>
  </si>
  <si>
    <t>04224</t>
  </si>
  <si>
    <t>Csörötnek</t>
  </si>
  <si>
    <t>15990</t>
  </si>
  <si>
    <t>Daraboshegy</t>
  </si>
  <si>
    <t>16151</t>
  </si>
  <si>
    <t>20695</t>
  </si>
  <si>
    <t>Döbörhegy</t>
  </si>
  <si>
    <t>03036</t>
  </si>
  <si>
    <t>Döröske</t>
  </si>
  <si>
    <t>02927</t>
  </si>
  <si>
    <t>Duka</t>
  </si>
  <si>
    <t>28796</t>
  </si>
  <si>
    <t>Egervölgy</t>
  </si>
  <si>
    <t>10232</t>
  </si>
  <si>
    <t>30429</t>
  </si>
  <si>
    <t>Egyházashollós</t>
  </si>
  <si>
    <t>25946</t>
  </si>
  <si>
    <t>Egyházasrádóc</t>
  </si>
  <si>
    <t>13587</t>
  </si>
  <si>
    <t>08013</t>
  </si>
  <si>
    <t>Felsőjánosfa</t>
  </si>
  <si>
    <t>29841</t>
  </si>
  <si>
    <t>Felsőmarác</t>
  </si>
  <si>
    <t>23287</t>
  </si>
  <si>
    <t>Felsőszölnök</t>
  </si>
  <si>
    <t>30906</t>
  </si>
  <si>
    <t>Gasztony</t>
  </si>
  <si>
    <t>24183</t>
  </si>
  <si>
    <t>26152</t>
  </si>
  <si>
    <t>30942</t>
  </si>
  <si>
    <t>Gersekarát</t>
  </si>
  <si>
    <t>11156</t>
  </si>
  <si>
    <t>27030</t>
  </si>
  <si>
    <t>11943</t>
  </si>
  <si>
    <t>09724</t>
  </si>
  <si>
    <t>29452</t>
  </si>
  <si>
    <t>Halastó</t>
  </si>
  <si>
    <t>10676</t>
  </si>
  <si>
    <t>Halogy</t>
  </si>
  <si>
    <t>05713</t>
  </si>
  <si>
    <t>Harasztifalu</t>
  </si>
  <si>
    <t>32188</t>
  </si>
  <si>
    <t>14997</t>
  </si>
  <si>
    <t>Hegyháthodász</t>
  </si>
  <si>
    <t>30216</t>
  </si>
  <si>
    <t>Hegyhátsál</t>
  </si>
  <si>
    <t>18032</t>
  </si>
  <si>
    <t>Hegyhátszentjakab</t>
  </si>
  <si>
    <t>21838</t>
  </si>
  <si>
    <t>Hegyhátszentmárton</t>
  </si>
  <si>
    <t>08226</t>
  </si>
  <si>
    <t>12733</t>
  </si>
  <si>
    <t>Horvátlövő</t>
  </si>
  <si>
    <t>16887</t>
  </si>
  <si>
    <t>20880</t>
  </si>
  <si>
    <t>11387</t>
  </si>
  <si>
    <t>29504</t>
  </si>
  <si>
    <t>07977</t>
  </si>
  <si>
    <t>Ispánk</t>
  </si>
  <si>
    <t>31680</t>
  </si>
  <si>
    <t>Ivánc</t>
  </si>
  <si>
    <t>13958</t>
  </si>
  <si>
    <t>06406</t>
  </si>
  <si>
    <t>Jákfa</t>
  </si>
  <si>
    <t>29957</t>
  </si>
  <si>
    <t>Káld</t>
  </si>
  <si>
    <t>04640</t>
  </si>
  <si>
    <t>Kám</t>
  </si>
  <si>
    <t>10913</t>
  </si>
  <si>
    <t>26620</t>
  </si>
  <si>
    <t>Katafa</t>
  </si>
  <si>
    <t>32036</t>
  </si>
  <si>
    <t>16911</t>
  </si>
  <si>
    <t>12247</t>
  </si>
  <si>
    <t>Kemenesmagasi</t>
  </si>
  <si>
    <t>13426</t>
  </si>
  <si>
    <t>20996</t>
  </si>
  <si>
    <t>24484</t>
  </si>
  <si>
    <t>Kemenessömjén</t>
  </si>
  <si>
    <t>20084</t>
  </si>
  <si>
    <t>Kemenesszentmárton</t>
  </si>
  <si>
    <t>22716</t>
  </si>
  <si>
    <t>Kemestaródfa</t>
  </si>
  <si>
    <t>02574</t>
  </si>
  <si>
    <t>09937</t>
  </si>
  <si>
    <t>Kenyeri</t>
  </si>
  <si>
    <t>26596</t>
  </si>
  <si>
    <t>19761</t>
  </si>
  <si>
    <t>19345</t>
  </si>
  <si>
    <t>Kétvölgy</t>
  </si>
  <si>
    <t>11147</t>
  </si>
  <si>
    <t>Kisrákos</t>
  </si>
  <si>
    <t>05953</t>
  </si>
  <si>
    <t>02501</t>
  </si>
  <si>
    <t>15486</t>
  </si>
  <si>
    <t>13028</t>
  </si>
  <si>
    <t>Kondorfa</t>
  </si>
  <si>
    <t>04190</t>
  </si>
  <si>
    <t>05740</t>
  </si>
  <si>
    <t>26046</t>
  </si>
  <si>
    <t>20109</t>
  </si>
  <si>
    <t>29081</t>
  </si>
  <si>
    <t>14021</t>
  </si>
  <si>
    <t>03221</t>
  </si>
  <si>
    <t>Magyarlak</t>
  </si>
  <si>
    <t>27289</t>
  </si>
  <si>
    <t>Magyarnádalja</t>
  </si>
  <si>
    <t>17288</t>
  </si>
  <si>
    <t>Magyarszecsőd</t>
  </si>
  <si>
    <t>25423</t>
  </si>
  <si>
    <t>25760</t>
  </si>
  <si>
    <t>30872</t>
  </si>
  <si>
    <t>14809</t>
  </si>
  <si>
    <t>31875</t>
  </si>
  <si>
    <t>15723</t>
  </si>
  <si>
    <t>32832</t>
  </si>
  <si>
    <t>30599</t>
  </si>
  <si>
    <t>Mikosszéplak</t>
  </si>
  <si>
    <t>03294</t>
  </si>
  <si>
    <t>Molnaszecsőd</t>
  </si>
  <si>
    <t>06716</t>
  </si>
  <si>
    <t>Nádasd</t>
  </si>
  <si>
    <t>09283</t>
  </si>
  <si>
    <t>32920</t>
  </si>
  <si>
    <t>Nagykölked</t>
  </si>
  <si>
    <t>15060</t>
  </si>
  <si>
    <t>Nagymizdó</t>
  </si>
  <si>
    <t>29869</t>
  </si>
  <si>
    <t>Nagyrákos</t>
  </si>
  <si>
    <t>26143</t>
  </si>
  <si>
    <t>24837</t>
  </si>
  <si>
    <t>17367</t>
  </si>
  <si>
    <t>02042</t>
  </si>
  <si>
    <t>24509</t>
  </si>
  <si>
    <t>23320</t>
  </si>
  <si>
    <t>03674</t>
  </si>
  <si>
    <t>02839</t>
  </si>
  <si>
    <t>24059</t>
  </si>
  <si>
    <t>26240</t>
  </si>
  <si>
    <t>31556</t>
  </si>
  <si>
    <t>Nemesmedves</t>
  </si>
  <si>
    <t>09672</t>
  </si>
  <si>
    <t>Nemesrempehollós</t>
  </si>
  <si>
    <t>10843</t>
  </si>
  <si>
    <t>Nick</t>
  </si>
  <si>
    <t>22318</t>
  </si>
  <si>
    <t>19743</t>
  </si>
  <si>
    <t>22044</t>
  </si>
  <si>
    <t>17093</t>
  </si>
  <si>
    <t>Orfalu</t>
  </si>
  <si>
    <t>32629</t>
  </si>
  <si>
    <t>Ostffyasszonyfa</t>
  </si>
  <si>
    <t>07667</t>
  </si>
  <si>
    <t>12043</t>
  </si>
  <si>
    <t>13453</t>
  </si>
  <si>
    <t>Őrimagyarósd</t>
  </si>
  <si>
    <t>07162</t>
  </si>
  <si>
    <t>23108</t>
  </si>
  <si>
    <t>Pankasz</t>
  </si>
  <si>
    <t>14067</t>
  </si>
  <si>
    <t>Pápoc</t>
  </si>
  <si>
    <t>14988</t>
  </si>
  <si>
    <t>13684</t>
  </si>
  <si>
    <t>08882</t>
  </si>
  <si>
    <t>11572</t>
  </si>
  <si>
    <t>06248</t>
  </si>
  <si>
    <t>Pinkamindszent</t>
  </si>
  <si>
    <t>20367</t>
  </si>
  <si>
    <t>Pornóapáti</t>
  </si>
  <si>
    <t>29896</t>
  </si>
  <si>
    <t>15671</t>
  </si>
  <si>
    <t>10311</t>
  </si>
  <si>
    <t>07278</t>
  </si>
  <si>
    <t>Püspökmolnári</t>
  </si>
  <si>
    <t>26736</t>
  </si>
  <si>
    <t>Rábagyarmat</t>
  </si>
  <si>
    <t>03197</t>
  </si>
  <si>
    <t>Rábahídvég</t>
  </si>
  <si>
    <t>26073</t>
  </si>
  <si>
    <t>17996</t>
  </si>
  <si>
    <t>07551</t>
  </si>
  <si>
    <t>Rádóckölked</t>
  </si>
  <si>
    <t>23861</t>
  </si>
  <si>
    <t>Rátót</t>
  </si>
  <si>
    <t>28626</t>
  </si>
  <si>
    <t>Répceszentgyörgy</t>
  </si>
  <si>
    <t>26806</t>
  </si>
  <si>
    <t>Rönök</t>
  </si>
  <si>
    <t>10597</t>
  </si>
  <si>
    <t>10579</t>
  </si>
  <si>
    <t>18883</t>
  </si>
  <si>
    <t>09788</t>
  </si>
  <si>
    <t>Sárfimizdó</t>
  </si>
  <si>
    <t>10278</t>
  </si>
  <si>
    <t>26763</t>
  </si>
  <si>
    <t>30748</t>
  </si>
  <si>
    <t>07171</t>
  </si>
  <si>
    <t>27960</t>
  </si>
  <si>
    <t>29692</t>
  </si>
  <si>
    <t>22983</t>
  </si>
  <si>
    <t>24800</t>
  </si>
  <si>
    <t>16504</t>
  </si>
  <si>
    <t>Szaknyér</t>
  </si>
  <si>
    <t>20932</t>
  </si>
  <si>
    <t>Szakonyfalu</t>
  </si>
  <si>
    <t>10223</t>
  </si>
  <si>
    <t>Szalafő</t>
  </si>
  <si>
    <t>17729</t>
  </si>
  <si>
    <t>Szarvaskend</t>
  </si>
  <si>
    <t>02440</t>
  </si>
  <si>
    <t>33172</t>
  </si>
  <si>
    <t>27997</t>
  </si>
  <si>
    <t>Szemenye</t>
  </si>
  <si>
    <t>21254</t>
  </si>
  <si>
    <t>Szentpéterfa</t>
  </si>
  <si>
    <t>27793</t>
  </si>
  <si>
    <t>Szergény</t>
  </si>
  <si>
    <t>19521</t>
  </si>
  <si>
    <t>Szőce</t>
  </si>
  <si>
    <t>16212</t>
  </si>
  <si>
    <t>32045</t>
  </si>
  <si>
    <t>29568</t>
  </si>
  <si>
    <t>Telekes</t>
  </si>
  <si>
    <t>09229</t>
  </si>
  <si>
    <t>12335</t>
  </si>
  <si>
    <t>34087</t>
  </si>
  <si>
    <t>29878</t>
  </si>
  <si>
    <t>05166</t>
  </si>
  <si>
    <t>21537</t>
  </si>
  <si>
    <t>Uraiújfalu</t>
  </si>
  <si>
    <t>31051</t>
  </si>
  <si>
    <t>Vámoscsalád</t>
  </si>
  <si>
    <t>02884</t>
  </si>
  <si>
    <t>Vasalja</t>
  </si>
  <si>
    <t>09195</t>
  </si>
  <si>
    <t>20394</t>
  </si>
  <si>
    <t>15334</t>
  </si>
  <si>
    <t>Vasegerszeg</t>
  </si>
  <si>
    <t>20349</t>
  </si>
  <si>
    <t>Vashosszúfalu</t>
  </si>
  <si>
    <t>30702</t>
  </si>
  <si>
    <t>Vaskeresztes</t>
  </si>
  <si>
    <t>25982</t>
  </si>
  <si>
    <t>29373</t>
  </si>
  <si>
    <t>11633</t>
  </si>
  <si>
    <t>Vasszentmihály</t>
  </si>
  <si>
    <t>12104</t>
  </si>
  <si>
    <t>02246</t>
  </si>
  <si>
    <t>26000</t>
  </si>
  <si>
    <t>18430</t>
  </si>
  <si>
    <t>07940</t>
  </si>
  <si>
    <t>Viszák</t>
  </si>
  <si>
    <t>03142</t>
  </si>
  <si>
    <t>Vönöck</t>
  </si>
  <si>
    <t>21643</t>
  </si>
  <si>
    <t>Zsédeny</t>
  </si>
  <si>
    <t>12292</t>
  </si>
  <si>
    <t>11767</t>
  </si>
  <si>
    <t>VES</t>
  </si>
  <si>
    <t>06673</t>
  </si>
  <si>
    <t>22327</t>
  </si>
  <si>
    <t>05838</t>
  </si>
  <si>
    <t>21175</t>
  </si>
  <si>
    <t>02219</t>
  </si>
  <si>
    <t>05148</t>
  </si>
  <si>
    <t>33127</t>
  </si>
  <si>
    <t>32276</t>
  </si>
  <si>
    <t>23658</t>
  </si>
  <si>
    <t>31945</t>
  </si>
  <si>
    <t>25593</t>
  </si>
  <si>
    <t>29434</t>
  </si>
  <si>
    <t>11439</t>
  </si>
  <si>
    <t>26499</t>
  </si>
  <si>
    <t>34254</t>
  </si>
  <si>
    <t>05625</t>
  </si>
  <si>
    <t>04561</t>
  </si>
  <si>
    <t>07302</t>
  </si>
  <si>
    <t>31307</t>
  </si>
  <si>
    <t>30526</t>
  </si>
  <si>
    <t>28370</t>
  </si>
  <si>
    <t>07339</t>
  </si>
  <si>
    <t>03267</t>
  </si>
  <si>
    <t>23746</t>
  </si>
  <si>
    <t>29513</t>
  </si>
  <si>
    <t>07287</t>
  </si>
  <si>
    <t>25991</t>
  </si>
  <si>
    <t>30410</t>
  </si>
  <si>
    <t>06327</t>
  </si>
  <si>
    <t>29902</t>
  </si>
  <si>
    <t>23922</t>
  </si>
  <si>
    <t>22813</t>
  </si>
  <si>
    <t>26417</t>
  </si>
  <si>
    <t>24129</t>
  </si>
  <si>
    <t>25308</t>
  </si>
  <si>
    <t>34421</t>
  </si>
  <si>
    <t>Balatonakarattya</t>
  </si>
  <si>
    <t>03072</t>
  </si>
  <si>
    <t>12238</t>
  </si>
  <si>
    <t>29461</t>
  </si>
  <si>
    <t>03638</t>
  </si>
  <si>
    <t>33844</t>
  </si>
  <si>
    <t>17154</t>
  </si>
  <si>
    <t>28501</t>
  </si>
  <si>
    <t>15565</t>
  </si>
  <si>
    <t>14173</t>
  </si>
  <si>
    <t>15778</t>
  </si>
  <si>
    <t>07427</t>
  </si>
  <si>
    <t>22901</t>
  </si>
  <si>
    <t>27058</t>
  </si>
  <si>
    <t>04321</t>
  </si>
  <si>
    <t>04765</t>
  </si>
  <si>
    <t>30252</t>
  </si>
  <si>
    <t>30924</t>
  </si>
  <si>
    <t>16072</t>
  </si>
  <si>
    <t>20251</t>
  </si>
  <si>
    <t>24642</t>
  </si>
  <si>
    <t>31699</t>
  </si>
  <si>
    <t>02185</t>
  </si>
  <si>
    <t>32878</t>
  </si>
  <si>
    <t>32814</t>
  </si>
  <si>
    <t>17172</t>
  </si>
  <si>
    <t>28237</t>
  </si>
  <si>
    <t>20154</t>
  </si>
  <si>
    <t>10870</t>
  </si>
  <si>
    <t>29470</t>
  </si>
  <si>
    <t>06363</t>
  </si>
  <si>
    <t>02936</t>
  </si>
  <si>
    <t>33871</t>
  </si>
  <si>
    <t>10445</t>
  </si>
  <si>
    <t>33941</t>
  </si>
  <si>
    <t>10250</t>
  </si>
  <si>
    <t>24369</t>
  </si>
  <si>
    <t>12742</t>
  </si>
  <si>
    <t>09292</t>
  </si>
  <si>
    <t>16717</t>
  </si>
  <si>
    <t>18193</t>
  </si>
  <si>
    <t>28671</t>
  </si>
  <si>
    <t>09520</t>
  </si>
  <si>
    <t>15361</t>
  </si>
  <si>
    <t>07898</t>
  </si>
  <si>
    <t>25566</t>
  </si>
  <si>
    <t>02422</t>
  </si>
  <si>
    <t>25803</t>
  </si>
  <si>
    <t>15088</t>
  </si>
  <si>
    <t>20756</t>
  </si>
  <si>
    <t>27818</t>
  </si>
  <si>
    <t>07250</t>
  </si>
  <si>
    <t>28015</t>
  </si>
  <si>
    <t>17437</t>
  </si>
  <si>
    <t>19141</t>
  </si>
  <si>
    <t>14553</t>
  </si>
  <si>
    <t>14270</t>
  </si>
  <si>
    <t>05634</t>
  </si>
  <si>
    <t>08749</t>
  </si>
  <si>
    <t>26037</t>
  </si>
  <si>
    <t>19734</t>
  </si>
  <si>
    <t>12478</t>
  </si>
  <si>
    <t>25654</t>
  </si>
  <si>
    <t>05421</t>
  </si>
  <si>
    <t>07931</t>
  </si>
  <si>
    <t>29072</t>
  </si>
  <si>
    <t>23700</t>
  </si>
  <si>
    <t>30173</t>
  </si>
  <si>
    <t>04288</t>
  </si>
  <si>
    <t>23001</t>
  </si>
  <si>
    <t>30182</t>
  </si>
  <si>
    <t>23454</t>
  </si>
  <si>
    <t>25858</t>
  </si>
  <si>
    <t>26541</t>
  </si>
  <si>
    <t>16142</t>
  </si>
  <si>
    <t>04066</t>
  </si>
  <si>
    <t>17570</t>
  </si>
  <si>
    <t>Lesencefalu</t>
  </si>
  <si>
    <t>21962</t>
  </si>
  <si>
    <t>17871</t>
  </si>
  <si>
    <t>Lesencetomaj</t>
  </si>
  <si>
    <t>04552</t>
  </si>
  <si>
    <t>18856</t>
  </si>
  <si>
    <t>05564</t>
  </si>
  <si>
    <t>05087</t>
  </si>
  <si>
    <t>26374</t>
  </si>
  <si>
    <t>20437</t>
  </si>
  <si>
    <t>03610</t>
  </si>
  <si>
    <t>29294</t>
  </si>
  <si>
    <t>22220</t>
  </si>
  <si>
    <t>32212</t>
  </si>
  <si>
    <t>04987</t>
  </si>
  <si>
    <t>27137</t>
  </si>
  <si>
    <t>23560</t>
  </si>
  <si>
    <t>04668</t>
  </si>
  <si>
    <t>04534</t>
  </si>
  <si>
    <t>24040</t>
  </si>
  <si>
    <t>22512</t>
  </si>
  <si>
    <t>23551</t>
  </si>
  <si>
    <t>27979</t>
  </si>
  <si>
    <t>10001</t>
  </si>
  <si>
    <t>23180</t>
  </si>
  <si>
    <t>08262</t>
  </si>
  <si>
    <t>21403</t>
  </si>
  <si>
    <t>25201</t>
  </si>
  <si>
    <t>19196</t>
  </si>
  <si>
    <t>05652</t>
  </si>
  <si>
    <t>02787</t>
  </si>
  <si>
    <t>05555</t>
  </si>
  <si>
    <t>21759</t>
  </si>
  <si>
    <t>02194</t>
  </si>
  <si>
    <t>28422</t>
  </si>
  <si>
    <t>10409</t>
  </si>
  <si>
    <t>26523</t>
  </si>
  <si>
    <t>14757</t>
  </si>
  <si>
    <t>29009</t>
  </si>
  <si>
    <t>24004</t>
  </si>
  <si>
    <t>23913</t>
  </si>
  <si>
    <t>26514</t>
  </si>
  <si>
    <t>16595</t>
  </si>
  <si>
    <t>28112</t>
  </si>
  <si>
    <t>10092</t>
  </si>
  <si>
    <t>24068</t>
  </si>
  <si>
    <t>25450</t>
  </si>
  <si>
    <t>17011</t>
  </si>
  <si>
    <t>19868</t>
  </si>
  <si>
    <t>11855</t>
  </si>
  <si>
    <t>21607</t>
  </si>
  <si>
    <t>31255</t>
  </si>
  <si>
    <t>07348</t>
  </si>
  <si>
    <t>22451</t>
  </si>
  <si>
    <t>15547</t>
  </si>
  <si>
    <t>23515</t>
  </si>
  <si>
    <t>11420</t>
  </si>
  <si>
    <t>28972</t>
  </si>
  <si>
    <t>03948</t>
  </si>
  <si>
    <t>25849</t>
  </si>
  <si>
    <t>30793</t>
  </si>
  <si>
    <t>13772</t>
  </si>
  <si>
    <t>03601</t>
  </si>
  <si>
    <t>05157</t>
  </si>
  <si>
    <t>25779</t>
  </si>
  <si>
    <t>26569</t>
  </si>
  <si>
    <t>14243</t>
  </si>
  <si>
    <t>05388</t>
  </si>
  <si>
    <t>16489</t>
  </si>
  <si>
    <t>03568</t>
  </si>
  <si>
    <t>07092</t>
  </si>
  <si>
    <t>07922</t>
  </si>
  <si>
    <t>10065</t>
  </si>
  <si>
    <t>11545</t>
  </si>
  <si>
    <t>16267</t>
  </si>
  <si>
    <t>24891</t>
  </si>
  <si>
    <t>16692</t>
  </si>
  <si>
    <t>17039</t>
  </si>
  <si>
    <t>13125</t>
  </si>
  <si>
    <t>17321</t>
  </si>
  <si>
    <t>20570</t>
  </si>
  <si>
    <t>30465</t>
  </si>
  <si>
    <t>02714</t>
  </si>
  <si>
    <t>04631</t>
  </si>
  <si>
    <t>24767</t>
  </si>
  <si>
    <t>23010</t>
  </si>
  <si>
    <t>20853</t>
  </si>
  <si>
    <t>34218</t>
  </si>
  <si>
    <t>21777</t>
  </si>
  <si>
    <t>26204</t>
  </si>
  <si>
    <t>07065</t>
  </si>
  <si>
    <t>26648</t>
  </si>
  <si>
    <t>16656</t>
  </si>
  <si>
    <t>21430</t>
  </si>
  <si>
    <t>19336</t>
  </si>
  <si>
    <t>09502</t>
  </si>
  <si>
    <t>09733</t>
  </si>
  <si>
    <t>15705</t>
  </si>
  <si>
    <t>24651</t>
  </si>
  <si>
    <t>11703</t>
  </si>
  <si>
    <t>29993</t>
  </si>
  <si>
    <t>27207</t>
  </si>
  <si>
    <t>12654</t>
  </si>
  <si>
    <t>33039</t>
  </si>
  <si>
    <t>23597</t>
  </si>
  <si>
    <t>20826</t>
  </si>
  <si>
    <t>32054</t>
  </si>
  <si>
    <t>ZAL</t>
  </si>
  <si>
    <t>30933</t>
  </si>
  <si>
    <t>03814</t>
  </si>
  <si>
    <t>18421</t>
  </si>
  <si>
    <t>Keszthely</t>
  </si>
  <si>
    <t>12575</t>
  </si>
  <si>
    <t>12122</t>
  </si>
  <si>
    <t>31741</t>
  </si>
  <si>
    <t>11785</t>
  </si>
  <si>
    <t>30313</t>
  </si>
  <si>
    <t>32522</t>
  </si>
  <si>
    <t>23302</t>
  </si>
  <si>
    <t>12919</t>
  </si>
  <si>
    <t>02644</t>
  </si>
  <si>
    <t>23384</t>
  </si>
  <si>
    <t>19512</t>
  </si>
  <si>
    <t>32081</t>
  </si>
  <si>
    <t>18829</t>
  </si>
  <si>
    <t>08767</t>
  </si>
  <si>
    <t>21263</t>
  </si>
  <si>
    <t>11059</t>
  </si>
  <si>
    <t>30368</t>
  </si>
  <si>
    <t>04738</t>
  </si>
  <si>
    <t>15097</t>
  </si>
  <si>
    <t>17002</t>
  </si>
  <si>
    <t>26462</t>
  </si>
  <si>
    <t>08439</t>
  </si>
  <si>
    <t>27447</t>
  </si>
  <si>
    <t>24864</t>
  </si>
  <si>
    <t>18698</t>
  </si>
  <si>
    <t>23144</t>
  </si>
  <si>
    <t>18360</t>
  </si>
  <si>
    <t>09168</t>
  </si>
  <si>
    <t>20950</t>
  </si>
  <si>
    <t>12830</t>
  </si>
  <si>
    <t>17543</t>
  </si>
  <si>
    <t>31291</t>
  </si>
  <si>
    <t>19929</t>
  </si>
  <si>
    <t>Bókaháza</t>
  </si>
  <si>
    <t>10782</t>
  </si>
  <si>
    <t>10056</t>
  </si>
  <si>
    <t>22877</t>
  </si>
  <si>
    <t>04163</t>
  </si>
  <si>
    <t>21139</t>
  </si>
  <si>
    <t>20613</t>
  </si>
  <si>
    <t>07986</t>
  </si>
  <si>
    <t>06132</t>
  </si>
  <si>
    <t>23436</t>
  </si>
  <si>
    <t>07135</t>
  </si>
  <si>
    <t>Cserszegtomaj</t>
  </si>
  <si>
    <t>10649</t>
  </si>
  <si>
    <t>02583</t>
  </si>
  <si>
    <t>31149</t>
  </si>
  <si>
    <t>27492</t>
  </si>
  <si>
    <t>29364</t>
  </si>
  <si>
    <t>33978</t>
  </si>
  <si>
    <t>28778</t>
  </si>
  <si>
    <t>25885</t>
  </si>
  <si>
    <t>32708</t>
  </si>
  <si>
    <t>07782</t>
  </si>
  <si>
    <t>16009</t>
  </si>
  <si>
    <t>24262</t>
  </si>
  <si>
    <t>33428</t>
  </si>
  <si>
    <t>06178</t>
  </si>
  <si>
    <t>15769</t>
  </si>
  <si>
    <t>Esztergályhorváti</t>
  </si>
  <si>
    <t>11642</t>
  </si>
  <si>
    <t>21476</t>
  </si>
  <si>
    <t>30890</t>
  </si>
  <si>
    <t>19187</t>
  </si>
  <si>
    <t>16531</t>
  </si>
  <si>
    <t>17516</t>
  </si>
  <si>
    <t>12991</t>
  </si>
  <si>
    <t>12946</t>
  </si>
  <si>
    <t>08068</t>
  </si>
  <si>
    <t>12089</t>
  </si>
  <si>
    <t>09089</t>
  </si>
  <si>
    <t>20039</t>
  </si>
  <si>
    <t>17613</t>
  </si>
  <si>
    <t>13569</t>
  </si>
  <si>
    <t>29771</t>
  </si>
  <si>
    <t>02097</t>
  </si>
  <si>
    <t>12539</t>
  </si>
  <si>
    <t>10931</t>
  </si>
  <si>
    <t>10269</t>
  </si>
  <si>
    <t>19895</t>
  </si>
  <si>
    <t>24873</t>
  </si>
  <si>
    <t>11208</t>
  </si>
  <si>
    <t>28325</t>
  </si>
  <si>
    <t>03188</t>
  </si>
  <si>
    <t>13921</t>
  </si>
  <si>
    <t>22965</t>
  </si>
  <si>
    <t>05537</t>
  </si>
  <si>
    <t>21500</t>
  </si>
  <si>
    <t>04473</t>
  </si>
  <si>
    <t>18041</t>
  </si>
  <si>
    <t>Karmacs</t>
  </si>
  <si>
    <t>32063</t>
  </si>
  <si>
    <t>32902</t>
  </si>
  <si>
    <t>25353</t>
  </si>
  <si>
    <t>06071</t>
  </si>
  <si>
    <t>31529</t>
  </si>
  <si>
    <t>29489</t>
  </si>
  <si>
    <t>15112</t>
  </si>
  <si>
    <t>22080</t>
  </si>
  <si>
    <t>09575</t>
  </si>
  <si>
    <t>32647</t>
  </si>
  <si>
    <t>32267</t>
  </si>
  <si>
    <t>21379</t>
  </si>
  <si>
    <t>16249</t>
  </si>
  <si>
    <t>09812</t>
  </si>
  <si>
    <t>20312</t>
  </si>
  <si>
    <t>16081</t>
  </si>
  <si>
    <t>32726</t>
  </si>
  <si>
    <t>13055</t>
  </si>
  <si>
    <t>20941</t>
  </si>
  <si>
    <t>16364</t>
  </si>
  <si>
    <t>13082</t>
  </si>
  <si>
    <t>19479</t>
  </si>
  <si>
    <t>32221</t>
  </si>
  <si>
    <t>33792</t>
  </si>
  <si>
    <t>03434</t>
  </si>
  <si>
    <t>27483</t>
  </si>
  <si>
    <t>11475</t>
  </si>
  <si>
    <t>03054</t>
  </si>
  <si>
    <t>28200</t>
  </si>
  <si>
    <t>10889</t>
  </si>
  <si>
    <t>25025</t>
  </si>
  <si>
    <t>28167</t>
  </si>
  <si>
    <t>08916</t>
  </si>
  <si>
    <t>02909</t>
  </si>
  <si>
    <t>13064</t>
  </si>
  <si>
    <t>02103</t>
  </si>
  <si>
    <t>31981</t>
  </si>
  <si>
    <t>27526</t>
  </si>
  <si>
    <t>02130</t>
  </si>
  <si>
    <t>22141</t>
  </si>
  <si>
    <t>02662</t>
  </si>
  <si>
    <t>04756</t>
  </si>
  <si>
    <t>21014</t>
  </si>
  <si>
    <t>25210</t>
  </si>
  <si>
    <t>07968</t>
  </si>
  <si>
    <t>33987</t>
  </si>
  <si>
    <t>12760</t>
  </si>
  <si>
    <t>05218</t>
  </si>
  <si>
    <t>20589</t>
  </si>
  <si>
    <t>22178</t>
  </si>
  <si>
    <t>04455</t>
  </si>
  <si>
    <t>28468</t>
  </si>
  <si>
    <t>16513</t>
  </si>
  <si>
    <t>14979</t>
  </si>
  <si>
    <t>06169</t>
  </si>
  <si>
    <t>32948</t>
  </si>
  <si>
    <t>07658</t>
  </si>
  <si>
    <t>32665</t>
  </si>
  <si>
    <t>19859</t>
  </si>
  <si>
    <t>18023</t>
  </si>
  <si>
    <t>25609</t>
  </si>
  <si>
    <t>08059</t>
  </si>
  <si>
    <t>25414</t>
  </si>
  <si>
    <t>03355</t>
  </si>
  <si>
    <t>27775</t>
  </si>
  <si>
    <t>25478</t>
  </si>
  <si>
    <t>20835</t>
  </si>
  <si>
    <t>22497</t>
  </si>
  <si>
    <t>25052</t>
  </si>
  <si>
    <t>04950</t>
  </si>
  <si>
    <t>18953</t>
  </si>
  <si>
    <t>24776</t>
  </si>
  <si>
    <t>29160</t>
  </si>
  <si>
    <t>24271</t>
  </si>
  <si>
    <t>14720</t>
  </si>
  <si>
    <t>29656</t>
  </si>
  <si>
    <t>05704</t>
  </si>
  <si>
    <t>19178</t>
  </si>
  <si>
    <t>30757</t>
  </si>
  <si>
    <t>21050</t>
  </si>
  <si>
    <t>16850</t>
  </si>
  <si>
    <t>09867</t>
  </si>
  <si>
    <t>31112</t>
  </si>
  <si>
    <t>32513</t>
  </si>
  <si>
    <t>24660</t>
  </si>
  <si>
    <t>16920</t>
  </si>
  <si>
    <t>27465</t>
  </si>
  <si>
    <t>06530</t>
  </si>
  <si>
    <t>26639</t>
  </si>
  <si>
    <t>14298</t>
  </si>
  <si>
    <t>31592</t>
  </si>
  <si>
    <t>17118</t>
  </si>
  <si>
    <t>23898</t>
  </si>
  <si>
    <t>Rezi</t>
  </si>
  <si>
    <t>24138</t>
  </si>
  <si>
    <t>27720</t>
  </si>
  <si>
    <t>15556</t>
  </si>
  <si>
    <t>08101</t>
  </si>
  <si>
    <t>14906</t>
  </si>
  <si>
    <t>30997</t>
  </si>
  <si>
    <t>14085</t>
  </si>
  <si>
    <t>06567</t>
  </si>
  <si>
    <t>19080</t>
  </si>
  <si>
    <t>02404</t>
  </si>
  <si>
    <t>21397</t>
  </si>
  <si>
    <t>20543</t>
  </si>
  <si>
    <t>11554</t>
  </si>
  <si>
    <t>23126</t>
  </si>
  <si>
    <t>18652</t>
  </si>
  <si>
    <t>03124</t>
  </si>
  <si>
    <t>08615</t>
  </si>
  <si>
    <t>14225</t>
  </si>
  <si>
    <t>30067</t>
  </si>
  <si>
    <t>11165</t>
  </si>
  <si>
    <t>07700</t>
  </si>
  <si>
    <t>26161</t>
  </si>
  <si>
    <t>17853</t>
  </si>
  <si>
    <t>24703</t>
  </si>
  <si>
    <t>08828</t>
  </si>
  <si>
    <t>27951</t>
  </si>
  <si>
    <t>05342</t>
  </si>
  <si>
    <t>04969</t>
  </si>
  <si>
    <t>32638</t>
  </si>
  <si>
    <t>16382</t>
  </si>
  <si>
    <t>25113</t>
  </si>
  <si>
    <t>12609</t>
  </si>
  <si>
    <t>32197</t>
  </si>
  <si>
    <t>26268</t>
  </si>
  <si>
    <t>10685</t>
  </si>
  <si>
    <t>02529</t>
  </si>
  <si>
    <t>14182</t>
  </si>
  <si>
    <t>10302</t>
  </si>
  <si>
    <t>14322</t>
  </si>
  <si>
    <t>32142</t>
  </si>
  <si>
    <t>Vindornyafok</t>
  </si>
  <si>
    <t>06549</t>
  </si>
  <si>
    <t>Vindornyalak</t>
  </si>
  <si>
    <t>11800</t>
  </si>
  <si>
    <t>08369</t>
  </si>
  <si>
    <t>24590</t>
  </si>
  <si>
    <t>17400</t>
  </si>
  <si>
    <t>Zalaapáti</t>
  </si>
  <si>
    <t>07579</t>
  </si>
  <si>
    <t>24280</t>
  </si>
  <si>
    <t>28495</t>
  </si>
  <si>
    <t>04002</t>
  </si>
  <si>
    <t>02486</t>
  </si>
  <si>
    <t>23834</t>
  </si>
  <si>
    <t>16896</t>
  </si>
  <si>
    <t>12496</t>
  </si>
  <si>
    <t>10348</t>
  </si>
  <si>
    <t>18768</t>
  </si>
  <si>
    <t>31617</t>
  </si>
  <si>
    <t>02972</t>
  </si>
  <si>
    <t>22947</t>
  </si>
  <si>
    <t>33288</t>
  </si>
  <si>
    <t>Zalaszántó</t>
  </si>
  <si>
    <t>18564</t>
  </si>
  <si>
    <t>33136</t>
  </si>
  <si>
    <t>02608</t>
  </si>
  <si>
    <t>18096</t>
  </si>
  <si>
    <t>07232</t>
  </si>
  <si>
    <t>13301</t>
  </si>
  <si>
    <t>13091</t>
  </si>
  <si>
    <t>18449</t>
  </si>
  <si>
    <t>27562</t>
  </si>
  <si>
    <t>29683</t>
  </si>
  <si>
    <t>09380</t>
  </si>
  <si>
    <t>13736</t>
  </si>
  <si>
    <t>Zalavár</t>
  </si>
  <si>
    <t>17057</t>
  </si>
  <si>
    <t>03726</t>
  </si>
  <si>
    <t>Inhabitants</t>
  </si>
  <si>
    <t>type2</t>
  </si>
  <si>
    <t>Budapest01</t>
  </si>
  <si>
    <t>Budapest02</t>
  </si>
  <si>
    <t>Budapest03</t>
  </si>
  <si>
    <t>Budapest04</t>
  </si>
  <si>
    <t>Budapest05</t>
  </si>
  <si>
    <t>Budapest06</t>
  </si>
  <si>
    <t>Budapest07</t>
  </si>
  <si>
    <t>Budapest08</t>
  </si>
  <si>
    <t>Budapest09</t>
  </si>
  <si>
    <t>Budapest10</t>
  </si>
  <si>
    <t>Budapest11</t>
  </si>
  <si>
    <t>Budapest12</t>
  </si>
  <si>
    <t>Budapest13</t>
  </si>
  <si>
    <t>Budapest14</t>
  </si>
  <si>
    <t>Budapest15</t>
  </si>
  <si>
    <t>Budapest16</t>
  </si>
  <si>
    <t>Budapest17</t>
  </si>
  <si>
    <t>Budapest18</t>
  </si>
  <si>
    <t>Budapest19</t>
  </si>
  <si>
    <t>Budapest20</t>
  </si>
  <si>
    <t>Budapest21</t>
  </si>
  <si>
    <t>Budapest22</t>
  </si>
  <si>
    <t>Budapest23</t>
  </si>
  <si>
    <t>ID</t>
  </si>
  <si>
    <t>County</t>
  </si>
  <si>
    <t>Town</t>
  </si>
  <si>
    <t>Type</t>
  </si>
  <si>
    <t>Males</t>
  </si>
  <si>
    <t>Females</t>
  </si>
  <si>
    <t>y_lat</t>
  </si>
  <si>
    <t>x_lon</t>
  </si>
  <si>
    <t>https://database.earth/countries/hungary/regions/budapest/cities/budapest-i-kerulet</t>
  </si>
  <si>
    <t>Inhab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</si>
</sst>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b/>
      <sz val="12"/>
      <name val="Arial"/>
      <family val="2"/>
      <charset val="238"/>
    </font>
    <font>
      <b/>
      <sz val="12"/>
      <color rgb="FF008000"/>
      <name val="Arial"/>
      <family val="2"/>
      <charset val="238"/>
    </font>
    <font>
      <b/>
      <sz val="12"/>
      <color rgb="FF0000FF"/>
      <name val="Arial"/>
      <family val="2"/>
      <charset val="238"/>
    </font>
    <font>
      <b/>
      <sz val="12"/>
      <color rgb="FFFF0000"/>
      <name val="Arial"/>
      <family val="2"/>
      <charset val="238"/>
    </font>
    <font>
      <b/>
      <sz val="10"/>
      <color indexed="48"/>
      <name val="Arial"/>
      <family val="2"/>
      <charset val="238"/>
    </font>
    <font>
      <b/>
      <sz val="10"/>
      <name val="Arial"/>
      <family val="2"/>
      <charset val="238"/>
    </font>
    <font>
      <b/>
      <sz val="10"/>
      <color rgb="FF008000"/>
      <name val="Arial"/>
      <family val="2"/>
      <charset val="238"/>
    </font>
    <font>
      <b/>
      <sz val="8"/>
      <name val="Arial"/>
      <family val="2"/>
      <charset val="238"/>
    </font>
    <font>
      <b/>
      <sz val="8"/>
      <color indexed="30"/>
      <name val="Arial"/>
      <family val="2"/>
      <charset val="238"/>
    </font>
    <font>
      <b/>
      <sz val="8"/>
      <color indexed="48"/>
      <name val="Arial"/>
      <family val="2"/>
      <charset val="238"/>
    </font>
    <font>
      <b/>
      <sz val="8"/>
      <color indexed="10"/>
      <name val="Arial"/>
      <family val="2"/>
      <charset val="238"/>
    </font>
    <font>
      <b/>
      <sz val="8"/>
      <color rgb="FF008000"/>
      <name val="Arial"/>
      <family val="2"/>
      <charset val="238"/>
    </font>
    <font>
      <b/>
      <sz val="10"/>
      <color rgb="FFFF00FF"/>
      <name val="Arial"/>
      <family val="2"/>
      <charset val="238"/>
    </font>
    <font>
      <b/>
      <sz val="10"/>
      <color rgb="FF3366FF"/>
      <name val="Arial"/>
      <family val="2"/>
      <charset val="238"/>
    </font>
    <font>
      <b/>
      <sz val="10"/>
      <color rgb="FFFF0000"/>
      <name val="Arial"/>
      <family val="2"/>
      <charset val="238"/>
    </font>
    <font>
      <sz val="10"/>
      <color indexed="81"/>
      <name val="Arial"/>
      <family val="2"/>
      <charset val="238"/>
    </font>
    <font>
      <sz val="10"/>
      <color rgb="FF333333"/>
      <name val="Arial"/>
      <family val="2"/>
      <charset val="238"/>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ck">
        <color indexed="64"/>
      </right>
      <top/>
      <bottom/>
      <diagonal/>
    </border>
    <border>
      <left style="thin">
        <color auto="1"/>
      </left>
      <right style="thin">
        <color auto="1"/>
      </right>
      <top/>
      <bottom/>
      <diagonal/>
    </border>
  </borders>
  <cellStyleXfs count="1">
    <xf numFmtId="0" fontId="0" fillId="0" borderId="0"/>
  </cellStyleXfs>
  <cellXfs count="35">
    <xf numFmtId="0" fontId="0" fillId="0" borderId="0" xfId="0"/>
    <xf numFmtId="0" fontId="1" fillId="0" borderId="1" xfId="0" applyFont="1" applyBorder="1" applyAlignment="1">
      <alignment horizontal="center" vertical="top"/>
    </xf>
    <xf numFmtId="0" fontId="2" fillId="0" borderId="0" xfId="0" applyFont="1" applyAlignment="1">
      <alignment horizontal="left"/>
    </xf>
    <xf numFmtId="0" fontId="0" fillId="0" borderId="0" xfId="0" applyNumberFormat="1" applyFont="1" applyFill="1" applyBorder="1" applyAlignment="1">
      <alignment horizontal="center"/>
    </xf>
    <xf numFmtId="0" fontId="0" fillId="0" borderId="0" xfId="0" applyAlignment="1">
      <alignment horizontal="center"/>
    </xf>
    <xf numFmtId="0" fontId="9" fillId="0" borderId="0" xfId="0" applyFont="1" applyAlignment="1">
      <alignment horizontal="center" vertical="center" wrapText="1"/>
    </xf>
    <xf numFmtId="49" fontId="9" fillId="0" borderId="0" xfId="0" applyNumberFormat="1" applyFont="1" applyAlignment="1">
      <alignment horizontal="center" vertical="center" wrapText="1"/>
    </xf>
    <xf numFmtId="49" fontId="9" fillId="0" borderId="0" xfId="0" applyNumberFormat="1" applyFont="1" applyAlignment="1">
      <alignment horizontal="center" vertical="center"/>
    </xf>
    <xf numFmtId="49" fontId="9" fillId="0" borderId="0" xfId="0" applyNumberFormat="1" applyFont="1" applyAlignment="1">
      <alignment vertical="center"/>
    </xf>
    <xf numFmtId="0" fontId="9" fillId="0" borderId="2" xfId="0" applyFont="1" applyBorder="1" applyAlignment="1">
      <alignment horizontal="center" vertical="center" wrapText="1"/>
    </xf>
    <xf numFmtId="0" fontId="13" fillId="0" borderId="2" xfId="0" applyFont="1" applyBorder="1" applyAlignment="1">
      <alignment horizontal="center" vertical="center" wrapText="1"/>
    </xf>
    <xf numFmtId="1" fontId="14" fillId="0" borderId="0" xfId="0" applyNumberFormat="1" applyFont="1" applyFill="1" applyBorder="1" applyAlignment="1">
      <alignment horizontal="center"/>
    </xf>
    <xf numFmtId="0" fontId="14" fillId="0" borderId="0" xfId="0" applyNumberFormat="1" applyFont="1" applyFill="1" applyBorder="1" applyAlignment="1">
      <alignment horizontal="center"/>
    </xf>
    <xf numFmtId="0" fontId="14" fillId="0" borderId="0" xfId="0" applyNumberFormat="1" applyFont="1" applyFill="1" applyBorder="1" applyAlignment="1">
      <alignment horizontal="left"/>
    </xf>
    <xf numFmtId="3" fontId="14" fillId="0" borderId="2" xfId="0" applyNumberFormat="1" applyFont="1" applyFill="1" applyBorder="1" applyAlignment="1"/>
    <xf numFmtId="1" fontId="0" fillId="0" borderId="0" xfId="0" applyNumberFormat="1" applyFont="1" applyFill="1" applyBorder="1" applyAlignment="1">
      <alignment horizontal="center"/>
    </xf>
    <xf numFmtId="0" fontId="0" fillId="0" borderId="0" xfId="0" applyNumberFormat="1" applyFont="1" applyFill="1" applyBorder="1" applyAlignment="1">
      <alignment horizontal="left"/>
    </xf>
    <xf numFmtId="3" fontId="15" fillId="0" borderId="2" xfId="0" applyNumberFormat="1" applyFont="1" applyFill="1" applyBorder="1" applyAlignment="1"/>
    <xf numFmtId="3" fontId="16" fillId="0" borderId="2" xfId="0" applyNumberFormat="1" applyFont="1" applyFill="1" applyBorder="1" applyAlignment="1"/>
    <xf numFmtId="3" fontId="8" fillId="0" borderId="2" xfId="0" applyNumberFormat="1" applyFont="1" applyFill="1" applyBorder="1" applyAlignment="1"/>
    <xf numFmtId="0" fontId="0" fillId="0" borderId="0" xfId="0" applyNumberFormat="1" applyFont="1" applyFill="1" applyBorder="1" applyAlignment="1"/>
    <xf numFmtId="0" fontId="7" fillId="0" borderId="0" xfId="0" applyNumberFormat="1" applyFont="1" applyFill="1" applyBorder="1" applyAlignment="1"/>
    <xf numFmtId="0" fontId="8" fillId="0" borderId="0" xfId="0" applyNumberFormat="1" applyFont="1" applyFill="1" applyBorder="1" applyAlignment="1"/>
    <xf numFmtId="0" fontId="1" fillId="0" borderId="3" xfId="0" applyFont="1" applyFill="1" applyBorder="1" applyAlignment="1">
      <alignment horizontal="center" vertical="top"/>
    </xf>
    <xf numFmtId="0" fontId="1" fillId="0" borderId="3" xfId="0" applyFont="1" applyBorder="1" applyAlignment="1">
      <alignment horizontal="center" vertical="top"/>
    </xf>
    <xf numFmtId="3" fontId="15" fillId="0" borderId="0" xfId="0" applyNumberFormat="1" applyFont="1" applyFill="1" applyBorder="1" applyAlignment="1"/>
    <xf numFmtId="0" fontId="6" fillId="0" borderId="2" xfId="0" applyFont="1" applyBorder="1"/>
    <xf numFmtId="3" fontId="16" fillId="0" borderId="0" xfId="0" applyNumberFormat="1" applyFont="1" applyFill="1" applyBorder="1" applyAlignment="1"/>
    <xf numFmtId="0" fontId="7" fillId="0" borderId="2" xfId="0" applyFont="1" applyBorder="1"/>
    <xf numFmtId="3" fontId="8" fillId="0" borderId="0" xfId="0" applyNumberFormat="1" applyFont="1" applyFill="1" applyBorder="1" applyAlignment="1"/>
    <xf numFmtId="0" fontId="8" fillId="0" borderId="2" xfId="0" applyFont="1" applyBorder="1"/>
    <xf numFmtId="3" fontId="0" fillId="0" borderId="0" xfId="0" applyNumberFormat="1"/>
    <xf numFmtId="3" fontId="0" fillId="2" borderId="0" xfId="0" applyNumberFormat="1" applyFill="1"/>
    <xf numFmtId="0" fontId="0" fillId="2" borderId="0" xfId="0" applyFill="1"/>
    <xf numFmtId="0" fontId="18" fillId="0" borderId="0" xfId="0" applyFont="1"/>
  </cellXfs>
  <cellStyles count="1">
    <cellStyle name="Normá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932FB-0A3C-47E9-A4C9-CC84BCADACDA}">
  <dimension ref="A1:AI3180"/>
  <sheetViews>
    <sheetView tabSelected="1" topLeftCell="N1518" workbookViewId="0">
      <selection activeCell="V1535" sqref="V1535"/>
    </sheetView>
  </sheetViews>
  <sheetFormatPr defaultRowHeight="14.4" x14ac:dyDescent="0.3"/>
  <cols>
    <col min="2" max="2" width="35.5546875" customWidth="1"/>
    <col min="8" max="8" width="18.6640625" customWidth="1"/>
    <col min="9" max="9" width="15.44140625" customWidth="1"/>
    <col min="15" max="15" width="9.33203125" style="3" bestFit="1" customWidth="1"/>
    <col min="16" max="16" width="6.5546875" style="3" bestFit="1" customWidth="1"/>
    <col min="17" max="17" width="9.33203125" style="3" bestFit="1" customWidth="1"/>
    <col min="18" max="18" width="22.21875" style="20" bestFit="1" customWidth="1"/>
    <col min="19" max="19" width="19" style="3" bestFit="1" customWidth="1"/>
    <col min="20" max="20" width="17.21875" style="20" bestFit="1" customWidth="1"/>
    <col min="21" max="21" width="17.21875" style="21" bestFit="1" customWidth="1"/>
    <col min="22" max="22" width="15.44140625" style="22" bestFit="1" customWidth="1"/>
  </cols>
  <sheetData>
    <row r="1" spans="1:25" x14ac:dyDescent="0.3">
      <c r="A1" s="1" t="s">
        <v>0</v>
      </c>
      <c r="B1" s="1" t="s">
        <v>3447</v>
      </c>
      <c r="C1" s="1" t="s">
        <v>3444</v>
      </c>
      <c r="D1" s="1" t="s">
        <v>3445</v>
      </c>
      <c r="E1" s="1" t="s">
        <v>3446</v>
      </c>
      <c r="F1" s="1" t="s">
        <v>6565</v>
      </c>
      <c r="G1" s="1" t="s">
        <v>1</v>
      </c>
      <c r="H1" s="24" t="s">
        <v>10199</v>
      </c>
      <c r="I1" s="23" t="s">
        <v>10232</v>
      </c>
      <c r="O1" s="3" t="s">
        <v>10223</v>
      </c>
      <c r="Q1" s="3" t="s">
        <v>10224</v>
      </c>
      <c r="R1" s="20" t="s">
        <v>10225</v>
      </c>
      <c r="S1" s="3" t="s">
        <v>10226</v>
      </c>
      <c r="T1" s="3" t="s">
        <v>10227</v>
      </c>
      <c r="U1" s="21" t="s">
        <v>10228</v>
      </c>
      <c r="V1" s="22" t="s">
        <v>10198</v>
      </c>
      <c r="W1" t="s">
        <v>10229</v>
      </c>
      <c r="X1" t="s">
        <v>10230</v>
      </c>
    </row>
    <row r="2" spans="1:25" x14ac:dyDescent="0.3">
      <c r="A2" t="s">
        <v>2</v>
      </c>
      <c r="B2" t="s">
        <v>3448</v>
      </c>
      <c r="C2">
        <v>47.072920655000082</v>
      </c>
      <c r="D2">
        <v>18.518935000000059</v>
      </c>
      <c r="E2">
        <v>2133874268</v>
      </c>
      <c r="F2" t="s">
        <v>6566</v>
      </c>
      <c r="G2" t="s">
        <v>3449</v>
      </c>
      <c r="H2" t="str">
        <f>IF(G2="telepules",VLOOKUP(B2,R:V,2),"")</f>
        <v>város</v>
      </c>
      <c r="I2">
        <f>IF(G2="telepules",VLOOKUP(B2,R:V,5),"")</f>
        <v>4622</v>
      </c>
      <c r="O2" s="15">
        <v>7</v>
      </c>
      <c r="P2" s="3" t="s">
        <v>7805</v>
      </c>
      <c r="Q2" s="3" t="s">
        <v>7803</v>
      </c>
      <c r="R2" s="16" t="s">
        <v>3448</v>
      </c>
      <c r="S2" s="3" t="s">
        <v>6885</v>
      </c>
      <c r="T2" s="25">
        <v>2346</v>
      </c>
      <c r="U2" s="27">
        <v>2276</v>
      </c>
      <c r="V2" s="29">
        <v>4622</v>
      </c>
      <c r="W2">
        <f>VLOOKUP(R2,B:G,2)</f>
        <v>47.072920655000082</v>
      </c>
      <c r="X2">
        <f>VLOOKUP(R2,B:G,3)</f>
        <v>18.518935000000059</v>
      </c>
      <c r="Y2">
        <f>VLOOKUP("Zsira",B:D,3)</f>
        <v>16.68574500000005</v>
      </c>
    </row>
    <row r="3" spans="1:25" x14ac:dyDescent="0.3">
      <c r="A3" t="s">
        <v>3</v>
      </c>
      <c r="B3" t="s">
        <v>3450</v>
      </c>
      <c r="C3">
        <v>47.453965000000039</v>
      </c>
      <c r="D3">
        <v>20.611945997000081</v>
      </c>
      <c r="E3">
        <v>2540392949</v>
      </c>
      <c r="F3" t="s">
        <v>6567</v>
      </c>
      <c r="G3" t="s">
        <v>3449</v>
      </c>
      <c r="H3" t="str">
        <f>IF(G3="telepules",VLOOKUP(B3,R:V,2),"")</f>
        <v>város</v>
      </c>
      <c r="I3">
        <f>IF(G3="telepules",VLOOKUP(B3,R:V,5),"")</f>
        <v>4144</v>
      </c>
      <c r="O3" s="15">
        <v>16</v>
      </c>
      <c r="P3" s="3" t="s">
        <v>9210</v>
      </c>
      <c r="Q3" s="3" t="s">
        <v>9209</v>
      </c>
      <c r="R3" s="16" t="s">
        <v>3450</v>
      </c>
      <c r="S3" s="3" t="s">
        <v>6885</v>
      </c>
      <c r="T3" s="17">
        <v>2036</v>
      </c>
      <c r="U3" s="18">
        <v>2108</v>
      </c>
      <c r="V3" s="19">
        <v>4144</v>
      </c>
      <c r="W3">
        <f t="shared" ref="W3:W66" si="0">VLOOKUP(R3,B:G,2)</f>
        <v>47.453965000000039</v>
      </c>
      <c r="X3">
        <f t="shared" ref="X3:X66" si="1">VLOOKUP(R3,B:G,3)</f>
        <v>20.611945997000081</v>
      </c>
    </row>
    <row r="4" spans="1:25" x14ac:dyDescent="0.3">
      <c r="A4" t="s">
        <v>4</v>
      </c>
      <c r="B4" t="s">
        <v>3451</v>
      </c>
      <c r="C4">
        <v>46.141779866929788</v>
      </c>
      <c r="D4">
        <v>18.0931021218518</v>
      </c>
      <c r="E4">
        <v>3236868849</v>
      </c>
      <c r="F4" t="s">
        <v>6568</v>
      </c>
      <c r="G4" t="s">
        <v>3449</v>
      </c>
      <c r="H4" t="str">
        <f>IF(G4="telepules",VLOOKUP(B4,R:V,2),"")</f>
        <v>község</v>
      </c>
      <c r="I4">
        <f>IF(G4="telepules",VLOOKUP(B4,R:V,5),"")</f>
        <v>650</v>
      </c>
      <c r="O4" s="15">
        <v>2</v>
      </c>
      <c r="P4" s="3" t="s">
        <v>7022</v>
      </c>
      <c r="Q4" s="3" t="s">
        <v>7005</v>
      </c>
      <c r="R4" s="16" t="s">
        <v>3451</v>
      </c>
      <c r="S4" s="3" t="s">
        <v>6915</v>
      </c>
      <c r="T4" s="17">
        <v>339</v>
      </c>
      <c r="U4" s="18">
        <v>311</v>
      </c>
      <c r="V4" s="19">
        <v>650</v>
      </c>
      <c r="W4">
        <f t="shared" si="0"/>
        <v>46.141779866929788</v>
      </c>
      <c r="X4">
        <f t="shared" si="1"/>
        <v>18.0931021218518</v>
      </c>
    </row>
    <row r="5" spans="1:25" x14ac:dyDescent="0.3">
      <c r="A5" t="s">
        <v>5</v>
      </c>
      <c r="B5" t="s">
        <v>3452</v>
      </c>
      <c r="C5">
        <v>47.815182742000047</v>
      </c>
      <c r="D5">
        <v>20.008830000000049</v>
      </c>
      <c r="E5">
        <v>1314485467</v>
      </c>
      <c r="F5" t="s">
        <v>6567</v>
      </c>
      <c r="G5" t="s">
        <v>3449</v>
      </c>
      <c r="H5" t="str">
        <f>IF(G5="telepules",VLOOKUP(B5,R:V,2),"")</f>
        <v>község</v>
      </c>
      <c r="I5">
        <f>IF(G5="telepules",VLOOKUP(B5,R:V,5),"")</f>
        <v>2529</v>
      </c>
      <c r="O5" s="15">
        <v>10</v>
      </c>
      <c r="P5" s="3" t="s">
        <v>8193</v>
      </c>
      <c r="Q5" s="3" t="s">
        <v>8179</v>
      </c>
      <c r="R5" s="16" t="s">
        <v>3452</v>
      </c>
      <c r="S5" s="3" t="s">
        <v>6915</v>
      </c>
      <c r="T5" s="17">
        <v>1207</v>
      </c>
      <c r="U5" s="18">
        <v>1322</v>
      </c>
      <c r="V5" s="19">
        <v>2529</v>
      </c>
      <c r="W5">
        <f t="shared" si="0"/>
        <v>47.815182742000047</v>
      </c>
      <c r="X5">
        <f t="shared" si="1"/>
        <v>20.008830000000049</v>
      </c>
    </row>
    <row r="6" spans="1:25" x14ac:dyDescent="0.3">
      <c r="A6" t="s">
        <v>6</v>
      </c>
      <c r="B6" t="s">
        <v>3453</v>
      </c>
      <c r="C6">
        <v>48.298295950323642</v>
      </c>
      <c r="D6">
        <v>21.249624943309222</v>
      </c>
      <c r="E6">
        <v>2641188007</v>
      </c>
      <c r="F6" t="s">
        <v>6567</v>
      </c>
      <c r="G6" t="s">
        <v>3449</v>
      </c>
      <c r="H6" t="str">
        <f>IF(G6="telepules",VLOOKUP(B6,R:V,2),"")</f>
        <v>község</v>
      </c>
      <c r="I6">
        <f>IF(G6="telepules",VLOOKUP(B6,R:V,5),"")</f>
        <v>67</v>
      </c>
      <c r="O6" s="15">
        <v>5</v>
      </c>
      <c r="P6" s="3" t="s">
        <v>7420</v>
      </c>
      <c r="Q6" s="3" t="s">
        <v>7383</v>
      </c>
      <c r="R6" s="16" t="s">
        <v>3453</v>
      </c>
      <c r="S6" s="3" t="s">
        <v>6915</v>
      </c>
      <c r="T6" s="17">
        <v>32</v>
      </c>
      <c r="U6" s="18">
        <v>35</v>
      </c>
      <c r="V6" s="19">
        <v>67</v>
      </c>
      <c r="W6">
        <f t="shared" si="0"/>
        <v>48.298295950323642</v>
      </c>
      <c r="X6">
        <f t="shared" si="1"/>
        <v>21.249624943309222</v>
      </c>
    </row>
    <row r="7" spans="1:25" x14ac:dyDescent="0.3">
      <c r="A7" t="s">
        <v>7</v>
      </c>
      <c r="B7" t="s">
        <v>3454</v>
      </c>
      <c r="C7">
        <v>48.314640000000047</v>
      </c>
      <c r="D7">
        <v>21.195615611000051</v>
      </c>
      <c r="E7">
        <v>2440212121</v>
      </c>
      <c r="F7" t="s">
        <v>6567</v>
      </c>
      <c r="G7" t="s">
        <v>3449</v>
      </c>
      <c r="H7" t="str">
        <f>IF(G7="telepules",VLOOKUP(B7,R:V,2),"")</f>
        <v>község</v>
      </c>
      <c r="I7">
        <f>IF(G7="telepules",VLOOKUP(B7,R:V,5),"")</f>
        <v>595</v>
      </c>
      <c r="O7" s="15">
        <v>5</v>
      </c>
      <c r="P7" s="3" t="s">
        <v>7421</v>
      </c>
      <c r="Q7" s="3" t="s">
        <v>7383</v>
      </c>
      <c r="R7" s="16" t="s">
        <v>3454</v>
      </c>
      <c r="S7" s="3" t="s">
        <v>6915</v>
      </c>
      <c r="T7" s="17">
        <v>284</v>
      </c>
      <c r="U7" s="18">
        <v>311</v>
      </c>
      <c r="V7" s="19">
        <v>595</v>
      </c>
      <c r="W7">
        <f t="shared" si="0"/>
        <v>48.314640000000047</v>
      </c>
      <c r="X7">
        <f t="shared" si="1"/>
        <v>21.195615611000051</v>
      </c>
    </row>
    <row r="8" spans="1:25" x14ac:dyDescent="0.3">
      <c r="A8" t="s">
        <v>8</v>
      </c>
      <c r="B8" t="s">
        <v>3455</v>
      </c>
      <c r="C8">
        <v>48.400180000000027</v>
      </c>
      <c r="D8">
        <v>20.94376260600006</v>
      </c>
      <c r="E8">
        <v>9311376874</v>
      </c>
      <c r="F8" t="s">
        <v>6567</v>
      </c>
      <c r="G8" t="s">
        <v>3449</v>
      </c>
      <c r="H8" t="str">
        <f>IF(G8="telepules",VLOOKUP(B8,R:V,2),"")</f>
        <v>község</v>
      </c>
      <c r="I8">
        <f>IF(G8="telepules",VLOOKUP(B8,R:V,5),"")</f>
        <v>81</v>
      </c>
      <c r="O8" s="15">
        <v>5</v>
      </c>
      <c r="P8" s="3" t="s">
        <v>7422</v>
      </c>
      <c r="Q8" s="3" t="s">
        <v>7383</v>
      </c>
      <c r="R8" s="16" t="s">
        <v>3455</v>
      </c>
      <c r="S8" s="3" t="s">
        <v>6915</v>
      </c>
      <c r="T8" s="17">
        <v>44</v>
      </c>
      <c r="U8" s="18">
        <v>37</v>
      </c>
      <c r="V8" s="19">
        <v>81</v>
      </c>
      <c r="W8">
        <f t="shared" si="0"/>
        <v>48.400180000000027</v>
      </c>
      <c r="X8">
        <f t="shared" si="1"/>
        <v>20.94376260600006</v>
      </c>
    </row>
    <row r="9" spans="1:25" x14ac:dyDescent="0.3">
      <c r="A9" t="s">
        <v>9</v>
      </c>
      <c r="B9" t="s">
        <v>3456</v>
      </c>
      <c r="C9">
        <v>48.280244178000032</v>
      </c>
      <c r="D9">
        <v>21.25363000000004</v>
      </c>
      <c r="E9">
        <v>2641188007</v>
      </c>
      <c r="F9" t="s">
        <v>6567</v>
      </c>
      <c r="G9" t="s">
        <v>3449</v>
      </c>
      <c r="H9" t="str">
        <f>IF(G9="telepules",VLOOKUP(B9,R:V,2),"")</f>
        <v>város</v>
      </c>
      <c r="I9">
        <f>IF(G9="telepules",VLOOKUP(B9,R:V,5),"")</f>
        <v>2827</v>
      </c>
      <c r="O9" s="15">
        <v>5</v>
      </c>
      <c r="P9" s="3" t="s">
        <v>7384</v>
      </c>
      <c r="Q9" s="3" t="s">
        <v>7383</v>
      </c>
      <c r="R9" s="16" t="s">
        <v>3456</v>
      </c>
      <c r="S9" s="3" t="s">
        <v>6885</v>
      </c>
      <c r="T9" s="17">
        <v>1394</v>
      </c>
      <c r="U9" s="18">
        <v>1433</v>
      </c>
      <c r="V9" s="19">
        <v>2827</v>
      </c>
      <c r="W9">
        <f t="shared" si="0"/>
        <v>48.280244178000032</v>
      </c>
      <c r="X9">
        <f t="shared" si="1"/>
        <v>21.25363000000004</v>
      </c>
    </row>
    <row r="10" spans="1:25" x14ac:dyDescent="0.3">
      <c r="A10" t="s">
        <v>10</v>
      </c>
      <c r="B10" t="s">
        <v>3457</v>
      </c>
      <c r="C10">
        <v>48.36019238800003</v>
      </c>
      <c r="D10">
        <v>20.96363000000002</v>
      </c>
      <c r="E10">
        <v>740465050</v>
      </c>
      <c r="F10" t="s">
        <v>6567</v>
      </c>
      <c r="G10" t="s">
        <v>3449</v>
      </c>
      <c r="H10" t="str">
        <f>IF(G10="telepules",VLOOKUP(B10,R:V,2),"")</f>
        <v>község</v>
      </c>
      <c r="I10">
        <f>IF(G10="telepules",VLOOKUP(B10,R:V,5),"")</f>
        <v>240</v>
      </c>
      <c r="O10" s="15">
        <v>5</v>
      </c>
      <c r="P10" s="3" t="s">
        <v>7423</v>
      </c>
      <c r="Q10" s="3" t="s">
        <v>7383</v>
      </c>
      <c r="R10" s="16" t="s">
        <v>3457</v>
      </c>
      <c r="S10" s="3" t="s">
        <v>6915</v>
      </c>
      <c r="T10" s="17">
        <v>126</v>
      </c>
      <c r="U10" s="18">
        <v>114</v>
      </c>
      <c r="V10" s="19">
        <v>240</v>
      </c>
      <c r="W10">
        <f t="shared" si="0"/>
        <v>48.36019238800003</v>
      </c>
      <c r="X10">
        <f t="shared" si="1"/>
        <v>20.96363000000002</v>
      </c>
    </row>
    <row r="11" spans="1:25" x14ac:dyDescent="0.3">
      <c r="A11" t="s">
        <v>11</v>
      </c>
      <c r="B11" t="s">
        <v>3458</v>
      </c>
      <c r="C11">
        <v>48.525713977351188</v>
      </c>
      <c r="D11">
        <v>21.320950481005109</v>
      </c>
      <c r="E11">
        <v>1890525258</v>
      </c>
      <c r="F11" t="s">
        <v>6567</v>
      </c>
      <c r="G11" t="s">
        <v>3449</v>
      </c>
      <c r="H11" t="str">
        <f>IF(G11="telepules",VLOOKUP(B11,R:V,2),"")</f>
        <v>község</v>
      </c>
      <c r="I11">
        <f>IF(G11="telepules",VLOOKUP(B11,R:V,5),"")</f>
        <v>266</v>
      </c>
      <c r="O11" s="15">
        <v>5</v>
      </c>
      <c r="P11" s="3" t="s">
        <v>7424</v>
      </c>
      <c r="Q11" s="3" t="s">
        <v>7383</v>
      </c>
      <c r="R11" s="16" t="s">
        <v>3458</v>
      </c>
      <c r="S11" s="3" t="s">
        <v>6915</v>
      </c>
      <c r="T11" s="17">
        <v>144</v>
      </c>
      <c r="U11" s="18">
        <v>122</v>
      </c>
      <c r="V11" s="19">
        <v>266</v>
      </c>
      <c r="W11">
        <f t="shared" si="0"/>
        <v>48.525713977351188</v>
      </c>
      <c r="X11">
        <f t="shared" si="1"/>
        <v>21.320950481005109</v>
      </c>
    </row>
    <row r="12" spans="1:25" x14ac:dyDescent="0.3">
      <c r="A12" t="s">
        <v>12</v>
      </c>
      <c r="B12" t="s">
        <v>3459</v>
      </c>
      <c r="C12">
        <v>47.699370000000037</v>
      </c>
      <c r="D12">
        <v>17.558012842000039</v>
      </c>
      <c r="E12">
        <v>9711360971</v>
      </c>
      <c r="F12" t="s">
        <v>6566</v>
      </c>
      <c r="G12" t="s">
        <v>3449</v>
      </c>
      <c r="H12" t="str">
        <f>IF(G12="telepules",VLOOKUP(B12,R:V,2),"")</f>
        <v>község</v>
      </c>
      <c r="I12">
        <f>IF(G12="telepules",VLOOKUP(B12,R:V,5),"")</f>
        <v>3365</v>
      </c>
      <c r="O12" s="15">
        <v>8</v>
      </c>
      <c r="P12" s="3" t="s">
        <v>7928</v>
      </c>
      <c r="Q12" s="3" t="s">
        <v>7912</v>
      </c>
      <c r="R12" s="16" t="s">
        <v>3459</v>
      </c>
      <c r="S12" s="3" t="s">
        <v>6915</v>
      </c>
      <c r="T12" s="17">
        <v>1671</v>
      </c>
      <c r="U12" s="18">
        <v>1694</v>
      </c>
      <c r="V12" s="19">
        <v>3365</v>
      </c>
      <c r="W12">
        <f t="shared" si="0"/>
        <v>47.699370000000037</v>
      </c>
      <c r="X12">
        <f t="shared" si="1"/>
        <v>17.558012842000039</v>
      </c>
    </row>
    <row r="13" spans="1:25" x14ac:dyDescent="0.3">
      <c r="A13" t="s">
        <v>13</v>
      </c>
      <c r="B13" t="s">
        <v>3460</v>
      </c>
      <c r="C13">
        <v>48.39830500000005</v>
      </c>
      <c r="D13">
        <v>20.812380819000051</v>
      </c>
      <c r="E13">
        <v>740464877</v>
      </c>
      <c r="F13" t="s">
        <v>6567</v>
      </c>
      <c r="G13" t="s">
        <v>3449</v>
      </c>
      <c r="H13" t="str">
        <f>IF(G13="telepules",VLOOKUP(B13,R:V,2),"")</f>
        <v>község</v>
      </c>
      <c r="I13">
        <f>IF(G13="telepules",VLOOKUP(B13,R:V,5),"")</f>
        <v>168</v>
      </c>
      <c r="O13" s="15">
        <v>5</v>
      </c>
      <c r="P13" s="3" t="s">
        <v>7425</v>
      </c>
      <c r="Q13" s="3" t="s">
        <v>7383</v>
      </c>
      <c r="R13" s="16" t="s">
        <v>3460</v>
      </c>
      <c r="S13" s="3" t="s">
        <v>6915</v>
      </c>
      <c r="T13" s="17">
        <v>82</v>
      </c>
      <c r="U13" s="18">
        <v>86</v>
      </c>
      <c r="V13" s="19">
        <v>168</v>
      </c>
      <c r="W13">
        <f t="shared" si="0"/>
        <v>48.39830500000005</v>
      </c>
      <c r="X13">
        <f t="shared" si="1"/>
        <v>20.812380819000051</v>
      </c>
    </row>
    <row r="14" spans="1:25" x14ac:dyDescent="0.3">
      <c r="A14" t="s">
        <v>14</v>
      </c>
      <c r="B14" t="s">
        <v>3461</v>
      </c>
      <c r="C14">
        <v>47.188850000000059</v>
      </c>
      <c r="D14">
        <v>20.016818485000041</v>
      </c>
      <c r="E14">
        <v>932688668</v>
      </c>
      <c r="F14" t="s">
        <v>6569</v>
      </c>
      <c r="G14" t="s">
        <v>3449</v>
      </c>
      <c r="H14" t="str">
        <f>IF(G14="telepules",VLOOKUP(B14,R:V,2),"")</f>
        <v>város</v>
      </c>
      <c r="I14">
        <f>IF(G14="telepules",VLOOKUP(B14,R:V,5),"")</f>
        <v>15008</v>
      </c>
      <c r="O14" s="15">
        <v>13</v>
      </c>
      <c r="P14" s="3" t="s">
        <v>8537</v>
      </c>
      <c r="Q14" s="3" t="s">
        <v>8536</v>
      </c>
      <c r="R14" s="16" t="s">
        <v>3461</v>
      </c>
      <c r="S14" s="3" t="s">
        <v>6885</v>
      </c>
      <c r="T14" s="17">
        <v>7281</v>
      </c>
      <c r="U14" s="18">
        <v>7727</v>
      </c>
      <c r="V14" s="19">
        <v>15008</v>
      </c>
      <c r="W14">
        <f t="shared" si="0"/>
        <v>47.188850000000059</v>
      </c>
      <c r="X14">
        <f t="shared" si="1"/>
        <v>20.016818485000041</v>
      </c>
    </row>
    <row r="15" spans="1:25" x14ac:dyDescent="0.3">
      <c r="A15" t="s">
        <v>15</v>
      </c>
      <c r="B15" t="s">
        <v>3462</v>
      </c>
      <c r="C15">
        <v>46.832255954106763</v>
      </c>
      <c r="D15">
        <v>17.560981142482749</v>
      </c>
      <c r="E15">
        <v>2429406605</v>
      </c>
      <c r="F15" t="s">
        <v>6566</v>
      </c>
      <c r="G15" t="s">
        <v>3449</v>
      </c>
      <c r="H15" t="str">
        <f>IF(G15="telepules",VLOOKUP(B15,R:V,2),"")</f>
        <v>község</v>
      </c>
      <c r="I15">
        <f>IF(G15="telepules",VLOOKUP(B15,R:V,5),"")</f>
        <v>627</v>
      </c>
      <c r="O15" s="15">
        <v>19</v>
      </c>
      <c r="P15" s="3" t="s">
        <v>9725</v>
      </c>
      <c r="Q15" s="3" t="s">
        <v>9708</v>
      </c>
      <c r="R15" s="16" t="s">
        <v>3462</v>
      </c>
      <c r="S15" s="3" t="s">
        <v>6915</v>
      </c>
      <c r="T15" s="17">
        <v>318</v>
      </c>
      <c r="U15" s="18">
        <v>309</v>
      </c>
      <c r="V15" s="19">
        <v>627</v>
      </c>
      <c r="W15">
        <f t="shared" si="0"/>
        <v>46.832255954106763</v>
      </c>
      <c r="X15">
        <f t="shared" si="1"/>
        <v>17.560981142482749</v>
      </c>
    </row>
    <row r="16" spans="1:25" x14ac:dyDescent="0.3">
      <c r="A16" t="s">
        <v>16</v>
      </c>
      <c r="B16" t="s">
        <v>3463</v>
      </c>
      <c r="C16">
        <v>47.705395001000063</v>
      </c>
      <c r="D16">
        <v>17.97631179200005</v>
      </c>
      <c r="E16">
        <v>833328041</v>
      </c>
      <c r="F16" t="s">
        <v>6566</v>
      </c>
      <c r="G16" t="s">
        <v>3449</v>
      </c>
      <c r="H16" t="str">
        <f>IF(G16="telepules",VLOOKUP(B16,R:V,2),"")</f>
        <v>város</v>
      </c>
      <c r="I16">
        <f>IF(G16="telepules",VLOOKUP(B16,R:V,5),"")</f>
        <v>7172</v>
      </c>
      <c r="O16" s="15">
        <v>11</v>
      </c>
      <c r="P16" s="3" t="s">
        <v>8303</v>
      </c>
      <c r="Q16" s="3" t="s">
        <v>8301</v>
      </c>
      <c r="R16" s="16" t="s">
        <v>3463</v>
      </c>
      <c r="S16" s="3" t="s">
        <v>6885</v>
      </c>
      <c r="T16" s="17">
        <v>3543</v>
      </c>
      <c r="U16" s="18">
        <v>3629</v>
      </c>
      <c r="V16" s="19">
        <v>7172</v>
      </c>
      <c r="W16">
        <f t="shared" si="0"/>
        <v>47.705395001000063</v>
      </c>
      <c r="X16">
        <f t="shared" si="1"/>
        <v>17.97631179200005</v>
      </c>
    </row>
    <row r="17" spans="1:24" x14ac:dyDescent="0.3">
      <c r="A17" t="s">
        <v>17</v>
      </c>
      <c r="B17" t="s">
        <v>3464</v>
      </c>
      <c r="C17">
        <v>47.794755000000073</v>
      </c>
      <c r="D17">
        <v>19.38226238500005</v>
      </c>
      <c r="E17">
        <v>2406360976</v>
      </c>
      <c r="F17" t="s">
        <v>6567</v>
      </c>
      <c r="G17" t="s">
        <v>3449</v>
      </c>
      <c r="H17" t="str">
        <f>IF(G17="telepules",VLOOKUP(B17,R:V,2),"")</f>
        <v>község</v>
      </c>
      <c r="I17">
        <f>IF(G17="telepules",VLOOKUP(B17,R:V,5),"")</f>
        <v>1327</v>
      </c>
      <c r="O17" s="15">
        <v>13</v>
      </c>
      <c r="P17" s="3" t="s">
        <v>8607</v>
      </c>
      <c r="Q17" s="3" t="s">
        <v>8536</v>
      </c>
      <c r="R17" s="16" t="s">
        <v>3464</v>
      </c>
      <c r="S17" s="3" t="s">
        <v>6915</v>
      </c>
      <c r="T17" s="17">
        <v>676</v>
      </c>
      <c r="U17" s="18">
        <v>651</v>
      </c>
      <c r="V17" s="19">
        <v>1327</v>
      </c>
      <c r="W17">
        <f t="shared" si="0"/>
        <v>47.794755000000073</v>
      </c>
      <c r="X17">
        <f t="shared" si="1"/>
        <v>19.38226238500005</v>
      </c>
    </row>
    <row r="18" spans="1:24" x14ac:dyDescent="0.3">
      <c r="A18" t="s">
        <v>18</v>
      </c>
      <c r="B18" t="s">
        <v>3465</v>
      </c>
      <c r="C18">
        <v>47.330405000000042</v>
      </c>
      <c r="D18">
        <v>16.748840077000072</v>
      </c>
      <c r="E18">
        <v>1779471181</v>
      </c>
      <c r="F18" t="s">
        <v>6566</v>
      </c>
      <c r="G18" t="s">
        <v>3449</v>
      </c>
      <c r="H18" t="str">
        <f>IF(G18="telepules",VLOOKUP(B18,R:V,2),"")</f>
        <v>község</v>
      </c>
      <c r="I18">
        <f>IF(G18="telepules",VLOOKUP(B18,R:V,5),"")</f>
        <v>655</v>
      </c>
      <c r="O18" s="15">
        <v>18</v>
      </c>
      <c r="P18" s="3" t="s">
        <v>9415</v>
      </c>
      <c r="Q18" s="3" t="s">
        <v>9398</v>
      </c>
      <c r="R18" s="16" t="s">
        <v>3465</v>
      </c>
      <c r="S18" s="3" t="s">
        <v>6915</v>
      </c>
      <c r="T18" s="17">
        <v>297</v>
      </c>
      <c r="U18" s="18">
        <v>358</v>
      </c>
      <c r="V18" s="19">
        <v>655</v>
      </c>
      <c r="W18">
        <f t="shared" si="0"/>
        <v>47.330405000000042</v>
      </c>
      <c r="X18">
        <f t="shared" si="1"/>
        <v>16.748840077000072</v>
      </c>
    </row>
    <row r="19" spans="1:24" x14ac:dyDescent="0.3">
      <c r="A19" t="s">
        <v>19</v>
      </c>
      <c r="B19" t="s">
        <v>3466</v>
      </c>
      <c r="C19">
        <v>47.672870000000053</v>
      </c>
      <c r="D19">
        <v>17.190140365000051</v>
      </c>
      <c r="E19">
        <v>2184310665</v>
      </c>
      <c r="F19" t="s">
        <v>6566</v>
      </c>
      <c r="G19" t="s">
        <v>3449</v>
      </c>
      <c r="H19" t="str">
        <f>IF(G19="telepules",VLOOKUP(B19,R:V,2),"")</f>
        <v>község</v>
      </c>
      <c r="I19">
        <f>IF(G19="telepules",VLOOKUP(B19,R:V,5),"")</f>
        <v>498</v>
      </c>
      <c r="O19" s="15">
        <v>8</v>
      </c>
      <c r="P19" s="3" t="s">
        <v>7929</v>
      </c>
      <c r="Q19" s="3" t="s">
        <v>7912</v>
      </c>
      <c r="R19" s="16" t="s">
        <v>3466</v>
      </c>
      <c r="S19" s="3" t="s">
        <v>6915</v>
      </c>
      <c r="T19" s="17">
        <v>260</v>
      </c>
      <c r="U19" s="18">
        <v>238</v>
      </c>
      <c r="V19" s="19">
        <v>498</v>
      </c>
      <c r="W19">
        <f t="shared" si="0"/>
        <v>47.672870000000053</v>
      </c>
      <c r="X19">
        <f t="shared" si="1"/>
        <v>17.190140365000051</v>
      </c>
    </row>
    <row r="20" spans="1:24" x14ac:dyDescent="0.3">
      <c r="A20" t="s">
        <v>20</v>
      </c>
      <c r="B20" t="s">
        <v>3467</v>
      </c>
      <c r="C20">
        <v>47.410690001000027</v>
      </c>
      <c r="D20">
        <v>18.018940053000051</v>
      </c>
      <c r="E20">
        <v>2790330678</v>
      </c>
      <c r="F20" t="s">
        <v>6566</v>
      </c>
      <c r="G20" t="s">
        <v>3449</v>
      </c>
      <c r="H20" t="str">
        <f>IF(G20="telepules",VLOOKUP(B20,R:V,2),"")</f>
        <v>község</v>
      </c>
      <c r="I20">
        <f>IF(G20="telepules",VLOOKUP(B20,R:V,5),"")</f>
        <v>693</v>
      </c>
      <c r="O20" s="15">
        <v>11</v>
      </c>
      <c r="P20" s="3" t="s">
        <v>8315</v>
      </c>
      <c r="Q20" s="3" t="s">
        <v>8301</v>
      </c>
      <c r="R20" s="16" t="s">
        <v>3467</v>
      </c>
      <c r="S20" s="3" t="s">
        <v>6915</v>
      </c>
      <c r="T20" s="17">
        <v>347</v>
      </c>
      <c r="U20" s="18">
        <v>346</v>
      </c>
      <c r="V20" s="19">
        <v>693</v>
      </c>
      <c r="W20">
        <f t="shared" si="0"/>
        <v>47.410690001000027</v>
      </c>
      <c r="X20">
        <f t="shared" si="1"/>
        <v>18.018940053000051</v>
      </c>
    </row>
    <row r="21" spans="1:24" x14ac:dyDescent="0.3">
      <c r="A21" t="s">
        <v>21</v>
      </c>
      <c r="B21" t="s">
        <v>3468</v>
      </c>
      <c r="C21">
        <v>47.687910000000038</v>
      </c>
      <c r="D21">
        <v>20.004966145000029</v>
      </c>
      <c r="E21">
        <v>4706173474</v>
      </c>
      <c r="F21" t="s">
        <v>6567</v>
      </c>
      <c r="G21" t="s">
        <v>3449</v>
      </c>
      <c r="H21" t="str">
        <f>IF(G21="telepules",VLOOKUP(B21,R:V,2),"")</f>
        <v>község</v>
      </c>
      <c r="I21">
        <f>IF(G21="telepules",VLOOKUP(B21,R:V,5),"")</f>
        <v>2660</v>
      </c>
      <c r="O21" s="15">
        <v>10</v>
      </c>
      <c r="P21" s="3" t="s">
        <v>8194</v>
      </c>
      <c r="Q21" s="3" t="s">
        <v>8179</v>
      </c>
      <c r="R21" s="16" t="s">
        <v>3468</v>
      </c>
      <c r="S21" s="3" t="s">
        <v>6915</v>
      </c>
      <c r="T21" s="17">
        <v>1320</v>
      </c>
      <c r="U21" s="18">
        <v>1340</v>
      </c>
      <c r="V21" s="19">
        <v>2660</v>
      </c>
      <c r="W21">
        <f t="shared" si="0"/>
        <v>47.687910000000038</v>
      </c>
      <c r="X21">
        <f t="shared" si="1"/>
        <v>20.004966145000029</v>
      </c>
    </row>
    <row r="22" spans="1:24" x14ac:dyDescent="0.3">
      <c r="A22" t="s">
        <v>22</v>
      </c>
      <c r="B22" t="s">
        <v>3469</v>
      </c>
      <c r="C22">
        <v>46.843715000000032</v>
      </c>
      <c r="D22">
        <v>18.16399108600007</v>
      </c>
      <c r="E22">
        <v>2038120830</v>
      </c>
      <c r="F22" t="s">
        <v>6568</v>
      </c>
      <c r="G22" t="s">
        <v>3449</v>
      </c>
      <c r="H22" t="str">
        <f>IF(G22="telepules",VLOOKUP(B22,R:V,2),"")</f>
        <v>község</v>
      </c>
      <c r="I22">
        <f>IF(G22="telepules",VLOOKUP(B22,R:V,5),"")</f>
        <v>2234</v>
      </c>
      <c r="O22" s="15">
        <v>14</v>
      </c>
      <c r="P22" s="3" t="s">
        <v>8750</v>
      </c>
      <c r="Q22" s="3" t="s">
        <v>8732</v>
      </c>
      <c r="R22" s="16" t="s">
        <v>3469</v>
      </c>
      <c r="S22" s="3" t="s">
        <v>6915</v>
      </c>
      <c r="T22" s="17">
        <v>1084</v>
      </c>
      <c r="U22" s="18">
        <v>1150</v>
      </c>
      <c r="V22" s="19">
        <v>2234</v>
      </c>
      <c r="W22">
        <f t="shared" si="0"/>
        <v>46.843715000000032</v>
      </c>
      <c r="X22">
        <f t="shared" si="1"/>
        <v>18.16399108600007</v>
      </c>
    </row>
    <row r="23" spans="1:24" x14ac:dyDescent="0.3">
      <c r="A23" t="s">
        <v>23</v>
      </c>
      <c r="B23" t="s">
        <v>3470</v>
      </c>
      <c r="C23">
        <v>47.30302000000006</v>
      </c>
      <c r="D23">
        <v>17.538215880000049</v>
      </c>
      <c r="E23">
        <v>2043978230</v>
      </c>
      <c r="F23" t="s">
        <v>6566</v>
      </c>
      <c r="G23" t="s">
        <v>3449</v>
      </c>
      <c r="H23" t="str">
        <f>IF(G23="telepules",VLOOKUP(B23,R:V,2),"")</f>
        <v>község</v>
      </c>
      <c r="I23">
        <f>IF(G23="telepules",VLOOKUP(B23,R:V,5),"")</f>
        <v>817</v>
      </c>
      <c r="O23" s="15">
        <v>19</v>
      </c>
      <c r="P23" s="3" t="s">
        <v>9726</v>
      </c>
      <c r="Q23" s="3" t="s">
        <v>9708</v>
      </c>
      <c r="R23" s="16" t="s">
        <v>3470</v>
      </c>
      <c r="S23" s="3" t="s">
        <v>6915</v>
      </c>
      <c r="T23" s="17">
        <v>397</v>
      </c>
      <c r="U23" s="18">
        <v>420</v>
      </c>
      <c r="V23" s="19">
        <v>817</v>
      </c>
      <c r="W23">
        <f t="shared" si="0"/>
        <v>47.30302000000006</v>
      </c>
      <c r="X23">
        <f t="shared" si="1"/>
        <v>17.538215880000049</v>
      </c>
    </row>
    <row r="24" spans="1:24" x14ac:dyDescent="0.3">
      <c r="A24" t="s">
        <v>24</v>
      </c>
      <c r="B24" t="s">
        <v>3471</v>
      </c>
      <c r="C24">
        <v>47.090285000000051</v>
      </c>
      <c r="D24">
        <v>18.835011669000039</v>
      </c>
      <c r="E24">
        <v>280441493</v>
      </c>
      <c r="F24" t="s">
        <v>6568</v>
      </c>
      <c r="G24" t="s">
        <v>3449</v>
      </c>
      <c r="H24" t="str">
        <f>IF(G24="telepules",VLOOKUP(B24,R:V,2),"")</f>
        <v>város</v>
      </c>
      <c r="I24">
        <f>IF(G24="telepules",VLOOKUP(B24,R:V,5),"")</f>
        <v>4221</v>
      </c>
      <c r="O24" s="15">
        <v>7</v>
      </c>
      <c r="P24" s="3" t="s">
        <v>7806</v>
      </c>
      <c r="Q24" s="3" t="s">
        <v>7803</v>
      </c>
      <c r="R24" s="16" t="s">
        <v>3471</v>
      </c>
      <c r="S24" s="3" t="s">
        <v>6885</v>
      </c>
      <c r="T24" s="17">
        <v>2091</v>
      </c>
      <c r="U24" s="18">
        <v>2130</v>
      </c>
      <c r="V24" s="19">
        <v>4221</v>
      </c>
      <c r="W24">
        <f t="shared" si="0"/>
        <v>47.090285000000051</v>
      </c>
      <c r="X24">
        <f t="shared" si="1"/>
        <v>18.835011669000039</v>
      </c>
    </row>
    <row r="25" spans="1:24" x14ac:dyDescent="0.3">
      <c r="A25" t="s">
        <v>25</v>
      </c>
      <c r="B25" t="s">
        <v>3472</v>
      </c>
      <c r="C25">
        <v>47.240445000000079</v>
      </c>
      <c r="D25">
        <v>17.239726546000039</v>
      </c>
      <c r="E25">
        <v>1758965670</v>
      </c>
      <c r="F25" t="s">
        <v>6566</v>
      </c>
      <c r="G25" t="s">
        <v>3449</v>
      </c>
      <c r="H25" t="str">
        <f>IF(G25="telepules",VLOOKUP(B25,R:V,2),"")</f>
        <v>község</v>
      </c>
      <c r="I25">
        <f>IF(G25="telepules",VLOOKUP(B25,R:V,5),"")</f>
        <v>372</v>
      </c>
      <c r="O25" s="15">
        <v>19</v>
      </c>
      <c r="P25" s="3" t="s">
        <v>9727</v>
      </c>
      <c r="Q25" s="3" t="s">
        <v>9708</v>
      </c>
      <c r="R25" s="16" t="s">
        <v>3472</v>
      </c>
      <c r="S25" s="3" t="s">
        <v>6915</v>
      </c>
      <c r="T25" s="17">
        <v>186</v>
      </c>
      <c r="U25" s="18">
        <v>186</v>
      </c>
      <c r="V25" s="19">
        <v>372</v>
      </c>
      <c r="W25">
        <f t="shared" si="0"/>
        <v>47.240445000000079</v>
      </c>
      <c r="X25">
        <f t="shared" si="1"/>
        <v>17.239726546000039</v>
      </c>
    </row>
    <row r="26" spans="1:24" x14ac:dyDescent="0.3">
      <c r="A26" t="s">
        <v>26</v>
      </c>
      <c r="B26" t="s">
        <v>3473</v>
      </c>
      <c r="C26">
        <v>45.860732054000039</v>
      </c>
      <c r="D26">
        <v>18.052515000000032</v>
      </c>
      <c r="E26">
        <v>410439750</v>
      </c>
      <c r="F26" t="s">
        <v>6568</v>
      </c>
      <c r="G26" t="s">
        <v>3449</v>
      </c>
      <c r="H26" t="str">
        <f>IF(G26="telepules",VLOOKUP(B26,R:V,2),"")</f>
        <v>község</v>
      </c>
      <c r="I26">
        <f>IF(G26="telepules",VLOOKUP(B26,R:V,5),"")</f>
        <v>182</v>
      </c>
      <c r="O26" s="15">
        <v>2</v>
      </c>
      <c r="P26" s="3" t="s">
        <v>7023</v>
      </c>
      <c r="Q26" s="3" t="s">
        <v>7005</v>
      </c>
      <c r="R26" s="16" t="s">
        <v>3473</v>
      </c>
      <c r="S26" s="3" t="s">
        <v>6915</v>
      </c>
      <c r="T26" s="17">
        <v>90</v>
      </c>
      <c r="U26" s="18">
        <v>92</v>
      </c>
      <c r="V26" s="19">
        <v>182</v>
      </c>
      <c r="W26">
        <f t="shared" si="0"/>
        <v>45.860732054000039</v>
      </c>
      <c r="X26">
        <f t="shared" si="1"/>
        <v>18.052515000000032</v>
      </c>
    </row>
    <row r="27" spans="1:24" x14ac:dyDescent="0.3">
      <c r="A27" t="s">
        <v>27</v>
      </c>
      <c r="B27" t="s">
        <v>3474</v>
      </c>
      <c r="C27">
        <v>46.283202082628733</v>
      </c>
      <c r="D27">
        <v>18.235690535311889</v>
      </c>
      <c r="E27">
        <v>18681205</v>
      </c>
      <c r="F27" t="s">
        <v>6568</v>
      </c>
      <c r="G27" t="s">
        <v>3449</v>
      </c>
      <c r="H27" t="str">
        <f>IF(G27="telepules",VLOOKUP(B27,R:V,2),"")</f>
        <v>község</v>
      </c>
      <c r="I27">
        <f>IF(G27="telepules",VLOOKUP(B27,R:V,5),"")</f>
        <v>183</v>
      </c>
      <c r="O27" s="15">
        <v>2</v>
      </c>
      <c r="P27" s="3" t="s">
        <v>7024</v>
      </c>
      <c r="Q27" s="3" t="s">
        <v>7005</v>
      </c>
      <c r="R27" s="16" t="s">
        <v>3474</v>
      </c>
      <c r="S27" s="3" t="s">
        <v>6915</v>
      </c>
      <c r="T27" s="17">
        <v>93</v>
      </c>
      <c r="U27" s="18">
        <v>90</v>
      </c>
      <c r="V27" s="19">
        <v>183</v>
      </c>
      <c r="W27">
        <f t="shared" si="0"/>
        <v>46.283202082628733</v>
      </c>
      <c r="X27">
        <f t="shared" si="1"/>
        <v>18.235690535311889</v>
      </c>
    </row>
    <row r="28" spans="1:24" x14ac:dyDescent="0.3">
      <c r="A28" t="s">
        <v>28</v>
      </c>
      <c r="B28" t="s">
        <v>3475</v>
      </c>
      <c r="C28">
        <v>46.830115000000028</v>
      </c>
      <c r="D28">
        <v>19.474048799000059</v>
      </c>
      <c r="E28">
        <v>1860176182</v>
      </c>
      <c r="F28" t="s">
        <v>6569</v>
      </c>
      <c r="G28" t="s">
        <v>3449</v>
      </c>
      <c r="H28" t="str">
        <f>IF(G28="telepules",VLOOKUP(B28,R:V,2),"")</f>
        <v>község</v>
      </c>
      <c r="I28">
        <f>IF(G28="telepules",VLOOKUP(B28,R:V,5),"")</f>
        <v>2015</v>
      </c>
      <c r="O28" s="15">
        <v>3</v>
      </c>
      <c r="P28" s="3" t="s">
        <v>6914</v>
      </c>
      <c r="Q28" s="3" t="s">
        <v>6880</v>
      </c>
      <c r="R28" s="16" t="s">
        <v>3475</v>
      </c>
      <c r="S28" s="3" t="s">
        <v>6915</v>
      </c>
      <c r="T28" s="17">
        <v>1016</v>
      </c>
      <c r="U28" s="18">
        <v>999</v>
      </c>
      <c r="V28" s="19">
        <v>2015</v>
      </c>
      <c r="W28">
        <f t="shared" si="0"/>
        <v>46.830115000000028</v>
      </c>
      <c r="X28">
        <f t="shared" si="1"/>
        <v>19.474048799000059</v>
      </c>
    </row>
    <row r="29" spans="1:24" x14ac:dyDescent="0.3">
      <c r="A29" t="s">
        <v>29</v>
      </c>
      <c r="B29" t="s">
        <v>3476</v>
      </c>
      <c r="C29">
        <v>47.687335000000083</v>
      </c>
      <c r="D29">
        <v>16.50788239700006</v>
      </c>
      <c r="E29">
        <v>1448383871</v>
      </c>
      <c r="F29" t="s">
        <v>6566</v>
      </c>
      <c r="G29" t="s">
        <v>3449</v>
      </c>
      <c r="H29" t="str">
        <f>IF(G29="telepules",VLOOKUP(B29,R:V,2),"")</f>
        <v>község</v>
      </c>
      <c r="I29">
        <f>IF(G29="telepules",VLOOKUP(B29,R:V,5),"")</f>
        <v>2406</v>
      </c>
      <c r="O29" s="15">
        <v>8</v>
      </c>
      <c r="P29" s="3" t="s">
        <v>7930</v>
      </c>
      <c r="Q29" s="3" t="s">
        <v>7912</v>
      </c>
      <c r="R29" s="16" t="s">
        <v>3476</v>
      </c>
      <c r="S29" s="3" t="s">
        <v>6915</v>
      </c>
      <c r="T29" s="17">
        <v>1211</v>
      </c>
      <c r="U29" s="18">
        <v>1195</v>
      </c>
      <c r="V29" s="19">
        <v>2406</v>
      </c>
      <c r="W29">
        <f t="shared" si="0"/>
        <v>47.687335000000083</v>
      </c>
      <c r="X29">
        <f t="shared" si="1"/>
        <v>16.50788239700006</v>
      </c>
    </row>
    <row r="30" spans="1:24" x14ac:dyDescent="0.3">
      <c r="A30" t="s">
        <v>30</v>
      </c>
      <c r="B30" t="s">
        <v>3477</v>
      </c>
      <c r="C30">
        <v>48.461317278000081</v>
      </c>
      <c r="D30">
        <v>20.53764000100006</v>
      </c>
      <c r="E30">
        <v>1972310267</v>
      </c>
      <c r="F30" t="s">
        <v>6567</v>
      </c>
      <c r="G30" t="s">
        <v>3449</v>
      </c>
      <c r="H30" t="str">
        <f>IF(G30="telepules",VLOOKUP(B30,R:V,2),"")</f>
        <v>község</v>
      </c>
      <c r="I30">
        <f>IF(G30="telepules",VLOOKUP(B30,R:V,5),"")</f>
        <v>526</v>
      </c>
      <c r="O30" s="15">
        <v>5</v>
      </c>
      <c r="P30" s="3" t="s">
        <v>7426</v>
      </c>
      <c r="Q30" s="3" t="s">
        <v>7383</v>
      </c>
      <c r="R30" s="16" t="s">
        <v>3477</v>
      </c>
      <c r="S30" s="3" t="s">
        <v>6915</v>
      </c>
      <c r="T30" s="17">
        <v>253</v>
      </c>
      <c r="U30" s="18">
        <v>273</v>
      </c>
      <c r="V30" s="19">
        <v>526</v>
      </c>
      <c r="W30">
        <f t="shared" si="0"/>
        <v>48.461317278000081</v>
      </c>
      <c r="X30">
        <f t="shared" si="1"/>
        <v>20.53764000100006</v>
      </c>
    </row>
    <row r="31" spans="1:24" x14ac:dyDescent="0.3">
      <c r="A31" t="s">
        <v>31</v>
      </c>
      <c r="B31" t="s">
        <v>3478</v>
      </c>
      <c r="C31">
        <v>47.618675048000057</v>
      </c>
      <c r="D31">
        <v>16.948725000000021</v>
      </c>
      <c r="E31">
        <v>3131209551</v>
      </c>
      <c r="F31" t="s">
        <v>6566</v>
      </c>
      <c r="G31" t="s">
        <v>3449</v>
      </c>
      <c r="H31" t="str">
        <f>IF(G31="telepules",VLOOKUP(B31,R:V,2),"")</f>
        <v>község</v>
      </c>
      <c r="I31">
        <f>IF(G31="telepules",VLOOKUP(B31,R:V,5),"")</f>
        <v>979</v>
      </c>
      <c r="O31" s="15">
        <v>8</v>
      </c>
      <c r="P31" s="3" t="s">
        <v>7931</v>
      </c>
      <c r="Q31" s="3" t="s">
        <v>7912</v>
      </c>
      <c r="R31" s="16" t="s">
        <v>3478</v>
      </c>
      <c r="S31" s="3" t="s">
        <v>6915</v>
      </c>
      <c r="T31" s="17">
        <v>492</v>
      </c>
      <c r="U31" s="18">
        <v>487</v>
      </c>
      <c r="V31" s="19">
        <v>979</v>
      </c>
      <c r="W31">
        <f t="shared" si="0"/>
        <v>47.618675048000057</v>
      </c>
      <c r="X31">
        <f t="shared" si="1"/>
        <v>16.948725000000021</v>
      </c>
    </row>
    <row r="32" spans="1:24" x14ac:dyDescent="0.3">
      <c r="A32" t="s">
        <v>32</v>
      </c>
      <c r="B32" t="s">
        <v>3479</v>
      </c>
      <c r="C32">
        <v>48.171365000000037</v>
      </c>
      <c r="D32">
        <v>22.054328183000049</v>
      </c>
      <c r="E32">
        <v>2054298374</v>
      </c>
      <c r="F32" t="s">
        <v>6570</v>
      </c>
      <c r="G32" t="s">
        <v>3449</v>
      </c>
      <c r="H32" t="str">
        <f>IF(G32="telepules",VLOOKUP(B32,R:V,2),"")</f>
        <v>város</v>
      </c>
      <c r="I32">
        <f>IF(G32="telepules",VLOOKUP(B32,R:V,5),"")</f>
        <v>3598</v>
      </c>
      <c r="O32" s="15">
        <v>15</v>
      </c>
      <c r="P32" s="3" t="s">
        <v>8980</v>
      </c>
      <c r="Q32" s="3" t="s">
        <v>8979</v>
      </c>
      <c r="R32" s="16" t="s">
        <v>3479</v>
      </c>
      <c r="S32" s="3" t="s">
        <v>6885</v>
      </c>
      <c r="T32" s="17">
        <v>1729</v>
      </c>
      <c r="U32" s="18">
        <v>1869</v>
      </c>
      <c r="V32" s="19">
        <v>3598</v>
      </c>
      <c r="W32">
        <f t="shared" si="0"/>
        <v>48.171365000000037</v>
      </c>
      <c r="X32">
        <f t="shared" si="1"/>
        <v>22.054328183000049</v>
      </c>
    </row>
    <row r="33" spans="1:24" x14ac:dyDescent="0.3">
      <c r="A33" t="s">
        <v>33</v>
      </c>
      <c r="B33" t="s">
        <v>3480</v>
      </c>
      <c r="C33">
        <v>47.088520000000067</v>
      </c>
      <c r="D33">
        <v>17.565779723000048</v>
      </c>
      <c r="E33">
        <v>2747410372</v>
      </c>
      <c r="F33" t="s">
        <v>6566</v>
      </c>
      <c r="G33" t="s">
        <v>3449</v>
      </c>
      <c r="H33" t="str">
        <f>IF(G33="telepules",VLOOKUP(B33,R:V,2),"")</f>
        <v>város</v>
      </c>
      <c r="I33">
        <f>IF(G33="telepules",VLOOKUP(B33,R:V,5),"")</f>
        <v>26917</v>
      </c>
      <c r="O33" s="15">
        <v>19</v>
      </c>
      <c r="P33" s="3" t="s">
        <v>9709</v>
      </c>
      <c r="Q33" s="3" t="s">
        <v>9708</v>
      </c>
      <c r="R33" s="16" t="s">
        <v>3480</v>
      </c>
      <c r="S33" s="3" t="s">
        <v>6885</v>
      </c>
      <c r="T33" s="17">
        <v>12860</v>
      </c>
      <c r="U33" s="18">
        <v>14057</v>
      </c>
      <c r="V33" s="19">
        <v>26917</v>
      </c>
      <c r="W33">
        <f t="shared" si="0"/>
        <v>47.088520000000067</v>
      </c>
      <c r="X33">
        <f t="shared" si="1"/>
        <v>17.565779723000048</v>
      </c>
    </row>
    <row r="34" spans="1:24" x14ac:dyDescent="0.3">
      <c r="A34" t="s">
        <v>34</v>
      </c>
      <c r="B34" t="s">
        <v>3481</v>
      </c>
      <c r="C34">
        <v>47.405540001000077</v>
      </c>
      <c r="D34">
        <v>18.07805877300007</v>
      </c>
      <c r="E34">
        <v>1096509925</v>
      </c>
      <c r="F34" t="s">
        <v>6566</v>
      </c>
      <c r="G34" t="s">
        <v>3449</v>
      </c>
      <c r="H34" t="str">
        <f>IF(G34="telepules",VLOOKUP(B34,R:V,2),"")</f>
        <v>község</v>
      </c>
      <c r="I34">
        <f>IF(G34="telepules",VLOOKUP(B34,R:V,5),"")</f>
        <v>260</v>
      </c>
      <c r="O34" s="15">
        <v>11</v>
      </c>
      <c r="P34" s="3" t="s">
        <v>8316</v>
      </c>
      <c r="Q34" s="3" t="s">
        <v>8301</v>
      </c>
      <c r="R34" s="16" t="s">
        <v>3481</v>
      </c>
      <c r="S34" s="3" t="s">
        <v>6915</v>
      </c>
      <c r="T34" s="17">
        <v>140</v>
      </c>
      <c r="U34" s="18">
        <v>120</v>
      </c>
      <c r="V34" s="19">
        <v>260</v>
      </c>
      <c r="W34">
        <f t="shared" si="0"/>
        <v>47.405540001000077</v>
      </c>
      <c r="X34">
        <f t="shared" si="1"/>
        <v>18.07805877300007</v>
      </c>
    </row>
    <row r="35" spans="1:24" x14ac:dyDescent="0.3">
      <c r="A35" t="s">
        <v>35</v>
      </c>
      <c r="B35" t="s">
        <v>3482</v>
      </c>
      <c r="C35">
        <v>46.685430000000053</v>
      </c>
      <c r="D35">
        <v>19.202571237000029</v>
      </c>
      <c r="E35">
        <v>1215003774</v>
      </c>
      <c r="F35" t="s">
        <v>6569</v>
      </c>
      <c r="G35" t="s">
        <v>3449</v>
      </c>
      <c r="H35" t="str">
        <f>IF(G35="telepules",VLOOKUP(B35,R:V,2),"")</f>
        <v>község</v>
      </c>
      <c r="I35">
        <f>IF(G35="telepules",VLOOKUP(B35,R:V,5),"")</f>
        <v>3300</v>
      </c>
      <c r="O35" s="15">
        <v>3</v>
      </c>
      <c r="P35" s="3" t="s">
        <v>6916</v>
      </c>
      <c r="Q35" s="3" t="s">
        <v>6880</v>
      </c>
      <c r="R35" s="16" t="s">
        <v>3482</v>
      </c>
      <c r="S35" s="3" t="s">
        <v>6915</v>
      </c>
      <c r="T35" s="17">
        <v>1634</v>
      </c>
      <c r="U35" s="18">
        <v>1666</v>
      </c>
      <c r="V35" s="19">
        <v>3300</v>
      </c>
      <c r="W35">
        <f t="shared" si="0"/>
        <v>46.685430000000053</v>
      </c>
      <c r="X35">
        <f t="shared" si="1"/>
        <v>19.202571237000029</v>
      </c>
    </row>
    <row r="36" spans="1:24" x14ac:dyDescent="0.3">
      <c r="A36" t="s">
        <v>36</v>
      </c>
      <c r="B36" t="s">
        <v>3483</v>
      </c>
      <c r="C36">
        <v>48.223020000000083</v>
      </c>
      <c r="D36">
        <v>20.644340969000041</v>
      </c>
      <c r="E36">
        <v>528847916</v>
      </c>
      <c r="F36" t="s">
        <v>6567</v>
      </c>
      <c r="G36" t="s">
        <v>3449</v>
      </c>
      <c r="H36" t="str">
        <f>IF(G36="telepules",VLOOKUP(B36,R:V,2),"")</f>
        <v>község</v>
      </c>
      <c r="I36">
        <f>IF(G36="telepules",VLOOKUP(B36,R:V,5),"")</f>
        <v>706</v>
      </c>
      <c r="O36" s="15">
        <v>5</v>
      </c>
      <c r="P36" s="3" t="s">
        <v>7427</v>
      </c>
      <c r="Q36" s="3" t="s">
        <v>7383</v>
      </c>
      <c r="R36" s="16" t="s">
        <v>3483</v>
      </c>
      <c r="S36" s="3" t="s">
        <v>6915</v>
      </c>
      <c r="T36" s="17">
        <v>333</v>
      </c>
      <c r="U36" s="18">
        <v>373</v>
      </c>
      <c r="V36" s="19">
        <v>706</v>
      </c>
      <c r="W36">
        <f t="shared" si="0"/>
        <v>48.223020000000083</v>
      </c>
      <c r="X36">
        <f t="shared" si="1"/>
        <v>20.644340969000041</v>
      </c>
    </row>
    <row r="37" spans="1:24" x14ac:dyDescent="0.3">
      <c r="A37" t="s">
        <v>37</v>
      </c>
      <c r="B37" t="s">
        <v>3484</v>
      </c>
      <c r="C37">
        <v>46.831575000000043</v>
      </c>
      <c r="D37">
        <v>18.703367121000039</v>
      </c>
      <c r="E37">
        <v>3660373791</v>
      </c>
      <c r="F37" t="s">
        <v>6568</v>
      </c>
      <c r="G37" t="s">
        <v>3449</v>
      </c>
      <c r="H37" t="str">
        <f>IF(G37="telepules",VLOOKUP(B37,R:V,2),"")</f>
        <v>község</v>
      </c>
      <c r="I37">
        <f>IF(G37="telepules",VLOOKUP(B37,R:V,5),"")</f>
        <v>1938</v>
      </c>
      <c r="O37" s="15">
        <v>7</v>
      </c>
      <c r="P37" s="3" t="s">
        <v>7830</v>
      </c>
      <c r="Q37" s="3" t="s">
        <v>7803</v>
      </c>
      <c r="R37" s="16" t="s">
        <v>3484</v>
      </c>
      <c r="S37" s="3" t="s">
        <v>6915</v>
      </c>
      <c r="T37" s="17">
        <v>965</v>
      </c>
      <c r="U37" s="18">
        <v>973</v>
      </c>
      <c r="V37" s="19">
        <v>1938</v>
      </c>
      <c r="W37">
        <f t="shared" si="0"/>
        <v>46.831575000000043</v>
      </c>
      <c r="X37">
        <f t="shared" si="1"/>
        <v>18.703367121000039</v>
      </c>
    </row>
    <row r="38" spans="1:24" x14ac:dyDescent="0.3">
      <c r="A38" t="s">
        <v>38</v>
      </c>
      <c r="B38" t="s">
        <v>3485</v>
      </c>
      <c r="C38">
        <v>47.429475000000018</v>
      </c>
      <c r="D38">
        <v>20.056540016000039</v>
      </c>
      <c r="E38">
        <v>2586596118</v>
      </c>
      <c r="F38" t="s">
        <v>6567</v>
      </c>
      <c r="G38" t="s">
        <v>3449</v>
      </c>
      <c r="H38" t="str">
        <f>IF(G38="telepules",VLOOKUP(B38,R:V,2),"")</f>
        <v>község</v>
      </c>
      <c r="I38">
        <f>IF(G38="telepules",VLOOKUP(B38,R:V,5),"")</f>
        <v>2107</v>
      </c>
      <c r="O38" s="15">
        <v>16</v>
      </c>
      <c r="P38" s="3" t="s">
        <v>9235</v>
      </c>
      <c r="Q38" s="3" t="s">
        <v>9209</v>
      </c>
      <c r="R38" s="16" t="s">
        <v>3485</v>
      </c>
      <c r="S38" s="3" t="s">
        <v>6915</v>
      </c>
      <c r="T38" s="17">
        <v>1030</v>
      </c>
      <c r="U38" s="18">
        <v>1077</v>
      </c>
      <c r="V38" s="19">
        <v>2107</v>
      </c>
      <c r="W38">
        <f t="shared" si="0"/>
        <v>47.429475000000018</v>
      </c>
      <c r="X38">
        <f t="shared" si="1"/>
        <v>20.056540016000039</v>
      </c>
    </row>
    <row r="39" spans="1:24" x14ac:dyDescent="0.3">
      <c r="A39" t="s">
        <v>39</v>
      </c>
      <c r="B39" t="s">
        <v>3486</v>
      </c>
      <c r="C39">
        <v>47.245865000000038</v>
      </c>
      <c r="D39">
        <v>19.620407955000079</v>
      </c>
      <c r="E39">
        <v>2324195294</v>
      </c>
      <c r="F39" t="s">
        <v>6569</v>
      </c>
      <c r="G39" t="s">
        <v>3449</v>
      </c>
      <c r="H39" t="str">
        <f>IF(G39="telepules",VLOOKUP(B39,R:V,2),"")</f>
        <v>város</v>
      </c>
      <c r="I39">
        <f>IF(G39="telepules",VLOOKUP(B39,R:V,5),"")</f>
        <v>13909</v>
      </c>
      <c r="O39" s="15">
        <v>13</v>
      </c>
      <c r="P39" s="3" t="s">
        <v>8538</v>
      </c>
      <c r="Q39" s="3" t="s">
        <v>8536</v>
      </c>
      <c r="R39" s="16" t="s">
        <v>3486</v>
      </c>
      <c r="S39" s="3" t="s">
        <v>6885</v>
      </c>
      <c r="T39" s="17">
        <v>6700</v>
      </c>
      <c r="U39" s="18">
        <v>7209</v>
      </c>
      <c r="V39" s="19">
        <v>13909</v>
      </c>
      <c r="W39">
        <f t="shared" si="0"/>
        <v>47.245865000000038</v>
      </c>
      <c r="X39">
        <f t="shared" si="1"/>
        <v>19.620407955000079</v>
      </c>
    </row>
    <row r="40" spans="1:24" x14ac:dyDescent="0.3">
      <c r="A40" t="s">
        <v>40</v>
      </c>
      <c r="B40" t="s">
        <v>3487</v>
      </c>
      <c r="C40">
        <v>47.427045000000078</v>
      </c>
      <c r="D40">
        <v>18.59956043100004</v>
      </c>
      <c r="E40">
        <v>289103337</v>
      </c>
      <c r="F40" t="s">
        <v>6566</v>
      </c>
      <c r="G40" t="s">
        <v>3449</v>
      </c>
      <c r="H40" t="str">
        <f>IF(G40="telepules",VLOOKUP(B40,R:V,2),"")</f>
        <v>község</v>
      </c>
      <c r="I40">
        <f>IF(G40="telepules",VLOOKUP(B40,R:V,5),"")</f>
        <v>1535</v>
      </c>
      <c r="O40" s="15">
        <v>7</v>
      </c>
      <c r="P40" s="3" t="s">
        <v>7831</v>
      </c>
      <c r="Q40" s="3" t="s">
        <v>7803</v>
      </c>
      <c r="R40" s="16" t="s">
        <v>3487</v>
      </c>
      <c r="S40" s="3" t="s">
        <v>6915</v>
      </c>
      <c r="T40" s="17">
        <v>763</v>
      </c>
      <c r="U40" s="18">
        <v>772</v>
      </c>
      <c r="V40" s="19">
        <v>1535</v>
      </c>
      <c r="W40">
        <f t="shared" si="0"/>
        <v>47.427045000000078</v>
      </c>
      <c r="X40">
        <f t="shared" si="1"/>
        <v>18.59956043100004</v>
      </c>
    </row>
    <row r="41" spans="1:24" x14ac:dyDescent="0.3">
      <c r="A41" t="s">
        <v>41</v>
      </c>
      <c r="B41" t="s">
        <v>3488</v>
      </c>
      <c r="C41">
        <v>47.791350000000079</v>
      </c>
      <c r="D41">
        <v>20.22638548000003</v>
      </c>
      <c r="E41">
        <v>243690158</v>
      </c>
      <c r="F41" t="s">
        <v>6567</v>
      </c>
      <c r="G41" t="s">
        <v>3449</v>
      </c>
      <c r="H41" t="str">
        <f>IF(G41="telepules",VLOOKUP(B41,R:V,2),"")</f>
        <v>község</v>
      </c>
      <c r="I41">
        <f>IF(G41="telepules",VLOOKUP(B41,R:V,5),"")</f>
        <v>721</v>
      </c>
      <c r="O41" s="15">
        <v>10</v>
      </c>
      <c r="P41" s="3" t="s">
        <v>8195</v>
      </c>
      <c r="Q41" s="3" t="s">
        <v>8179</v>
      </c>
      <c r="R41" s="16" t="s">
        <v>3488</v>
      </c>
      <c r="S41" s="3" t="s">
        <v>6915</v>
      </c>
      <c r="T41" s="17">
        <v>363</v>
      </c>
      <c r="U41" s="18">
        <v>358</v>
      </c>
      <c r="V41" s="19">
        <v>721</v>
      </c>
      <c r="W41">
        <f t="shared" si="0"/>
        <v>47.791350000000079</v>
      </c>
      <c r="X41">
        <f t="shared" si="1"/>
        <v>20.22638548000003</v>
      </c>
    </row>
    <row r="42" spans="1:24" x14ac:dyDescent="0.3">
      <c r="A42" t="s">
        <v>42</v>
      </c>
      <c r="B42" t="s">
        <v>3489</v>
      </c>
      <c r="C42">
        <v>46.32204682400004</v>
      </c>
      <c r="D42">
        <v>20.199150001000081</v>
      </c>
      <c r="E42">
        <v>3929076761</v>
      </c>
      <c r="F42" t="s">
        <v>6569</v>
      </c>
      <c r="G42" t="s">
        <v>3449</v>
      </c>
      <c r="H42" t="str">
        <f>IF(G42="telepules",VLOOKUP(B42,R:V,2),"")</f>
        <v>nagyközség</v>
      </c>
      <c r="I42">
        <f>IF(G42="telepules",VLOOKUP(B42,R:V,5),"")</f>
        <v>5556</v>
      </c>
      <c r="O42" s="15">
        <v>6</v>
      </c>
      <c r="P42" s="3" t="s">
        <v>7752</v>
      </c>
      <c r="Q42" s="3" t="s">
        <v>7742</v>
      </c>
      <c r="R42" s="16" t="s">
        <v>3489</v>
      </c>
      <c r="S42" s="3" t="s">
        <v>6906</v>
      </c>
      <c r="T42" s="17">
        <v>2713</v>
      </c>
      <c r="U42" s="18">
        <v>2843</v>
      </c>
      <c r="V42" s="19">
        <v>5556</v>
      </c>
      <c r="W42">
        <f t="shared" si="0"/>
        <v>46.32204682400004</v>
      </c>
      <c r="X42">
        <f t="shared" si="1"/>
        <v>20.199150001000081</v>
      </c>
    </row>
    <row r="43" spans="1:24" x14ac:dyDescent="0.3">
      <c r="A43" t="s">
        <v>43</v>
      </c>
      <c r="B43" t="s">
        <v>3490</v>
      </c>
      <c r="C43">
        <v>46.894597193195473</v>
      </c>
      <c r="D43">
        <v>16.92048408302378</v>
      </c>
      <c r="E43">
        <v>386177610</v>
      </c>
      <c r="F43" t="s">
        <v>6568</v>
      </c>
      <c r="G43" t="s">
        <v>3449</v>
      </c>
      <c r="H43" t="str">
        <f>IF(G43="telepules",VLOOKUP(B43,R:V,2),"")</f>
        <v>község</v>
      </c>
      <c r="I43">
        <f>IF(G43="telepules",VLOOKUP(B43,R:V,5),"")</f>
        <v>427</v>
      </c>
      <c r="O43" s="15">
        <v>20</v>
      </c>
      <c r="P43" s="3" t="s">
        <v>9942</v>
      </c>
      <c r="Q43" s="3" t="s">
        <v>9929</v>
      </c>
      <c r="R43" s="16" t="s">
        <v>3490</v>
      </c>
      <c r="S43" s="3" t="s">
        <v>6915</v>
      </c>
      <c r="T43" s="17">
        <v>219</v>
      </c>
      <c r="U43" s="18">
        <v>208</v>
      </c>
      <c r="V43" s="19">
        <v>427</v>
      </c>
      <c r="W43">
        <f t="shared" si="0"/>
        <v>46.894597193195473</v>
      </c>
      <c r="X43">
        <f t="shared" si="1"/>
        <v>16.92048408302378</v>
      </c>
    </row>
    <row r="44" spans="1:24" x14ac:dyDescent="0.3">
      <c r="A44" t="s">
        <v>44</v>
      </c>
      <c r="B44" t="s">
        <v>3491</v>
      </c>
      <c r="C44">
        <v>46.183340055000031</v>
      </c>
      <c r="D44">
        <v>17.87929500000007</v>
      </c>
      <c r="E44">
        <v>3116536085</v>
      </c>
      <c r="F44" t="s">
        <v>6568</v>
      </c>
      <c r="G44" t="s">
        <v>3449</v>
      </c>
      <c r="H44" t="str">
        <f>IF(G44="telepules",VLOOKUP(B44,R:V,2),"")</f>
        <v>község</v>
      </c>
      <c r="I44">
        <f>IF(G44="telepules",VLOOKUP(B44,R:V,5),"")</f>
        <v>413</v>
      </c>
      <c r="O44" s="15">
        <v>2</v>
      </c>
      <c r="P44" s="3" t="s">
        <v>7025</v>
      </c>
      <c r="Q44" s="3" t="s">
        <v>7005</v>
      </c>
      <c r="R44" s="16" t="s">
        <v>3491</v>
      </c>
      <c r="S44" s="3" t="s">
        <v>6915</v>
      </c>
      <c r="T44" s="17">
        <v>207</v>
      </c>
      <c r="U44" s="18">
        <v>206</v>
      </c>
      <c r="V44" s="19">
        <v>413</v>
      </c>
      <c r="W44">
        <f t="shared" si="0"/>
        <v>46.183340055000031</v>
      </c>
      <c r="X44">
        <f t="shared" si="1"/>
        <v>17.87929500000007</v>
      </c>
    </row>
    <row r="45" spans="1:24" x14ac:dyDescent="0.3">
      <c r="A45" t="s">
        <v>45</v>
      </c>
      <c r="B45" t="s">
        <v>3492</v>
      </c>
      <c r="C45">
        <v>47.731165000000033</v>
      </c>
      <c r="D45">
        <v>18.24449609900006</v>
      </c>
      <c r="E45">
        <v>2465849431</v>
      </c>
      <c r="F45" t="s">
        <v>6566</v>
      </c>
      <c r="G45" t="s">
        <v>3449</v>
      </c>
      <c r="H45" t="str">
        <f>IF(G45="telepules",VLOOKUP(B45,R:V,2),"")</f>
        <v>község</v>
      </c>
      <c r="I45">
        <f>IF(G45="telepules",VLOOKUP(B45,R:V,5),"")</f>
        <v>2052</v>
      </c>
      <c r="O45" s="15">
        <v>11</v>
      </c>
      <c r="P45" s="3" t="s">
        <v>8317</v>
      </c>
      <c r="Q45" s="3" t="s">
        <v>8301</v>
      </c>
      <c r="R45" s="16" t="s">
        <v>3492</v>
      </c>
      <c r="S45" s="3" t="s">
        <v>6915</v>
      </c>
      <c r="T45" s="17">
        <v>987</v>
      </c>
      <c r="U45" s="18">
        <v>1065</v>
      </c>
      <c r="V45" s="19">
        <v>2052</v>
      </c>
      <c r="W45">
        <f t="shared" si="0"/>
        <v>47.731165000000033</v>
      </c>
      <c r="X45">
        <f t="shared" si="1"/>
        <v>18.24449609900006</v>
      </c>
    </row>
    <row r="46" spans="1:24" x14ac:dyDescent="0.3">
      <c r="A46" t="s">
        <v>46</v>
      </c>
      <c r="B46" t="s">
        <v>3493</v>
      </c>
      <c r="C46">
        <v>46.849620834759897</v>
      </c>
      <c r="D46">
        <v>17.05785018655417</v>
      </c>
      <c r="E46">
        <v>1678213350</v>
      </c>
      <c r="F46" t="s">
        <v>6568</v>
      </c>
      <c r="G46" t="s">
        <v>3449</v>
      </c>
      <c r="H46" t="str">
        <f>IF(G46="telepules",VLOOKUP(B46,R:V,2),"")</f>
        <v>község</v>
      </c>
      <c r="I46">
        <f>IF(G46="telepules",VLOOKUP(B46,R:V,5),"")</f>
        <v>78</v>
      </c>
      <c r="O46" s="15">
        <v>20</v>
      </c>
      <c r="P46" s="3" t="s">
        <v>9943</v>
      </c>
      <c r="Q46" s="3" t="s">
        <v>9929</v>
      </c>
      <c r="R46" s="16" t="s">
        <v>3493</v>
      </c>
      <c r="S46" s="3" t="s">
        <v>6915</v>
      </c>
      <c r="T46" s="17">
        <v>41</v>
      </c>
      <c r="U46" s="18">
        <v>37</v>
      </c>
      <c r="V46" s="19">
        <v>78</v>
      </c>
      <c r="W46">
        <f t="shared" si="0"/>
        <v>46.849620834759897</v>
      </c>
      <c r="X46">
        <f t="shared" si="1"/>
        <v>17.05785018655417</v>
      </c>
    </row>
    <row r="47" spans="1:24" x14ac:dyDescent="0.3">
      <c r="A47" t="s">
        <v>47</v>
      </c>
      <c r="B47" t="s">
        <v>3494</v>
      </c>
      <c r="C47">
        <v>46.464060000000067</v>
      </c>
      <c r="D47">
        <v>21.07551611600007</v>
      </c>
      <c r="E47">
        <v>1224415302</v>
      </c>
      <c r="F47" t="s">
        <v>6570</v>
      </c>
      <c r="G47" t="s">
        <v>3449</v>
      </c>
      <c r="H47" t="str">
        <f>IF(G47="telepules",VLOOKUP(B47,R:V,2),"")</f>
        <v>község</v>
      </c>
      <c r="I47">
        <f>IF(G47="telepules",VLOOKUP(B47,R:V,5),"")</f>
        <v>787</v>
      </c>
      <c r="O47" s="15">
        <v>4</v>
      </c>
      <c r="P47" s="3" t="s">
        <v>7337</v>
      </c>
      <c r="Q47" s="3" t="s">
        <v>7307</v>
      </c>
      <c r="R47" s="16" t="s">
        <v>3494</v>
      </c>
      <c r="S47" s="3" t="s">
        <v>6915</v>
      </c>
      <c r="T47" s="17">
        <v>414</v>
      </c>
      <c r="U47" s="18">
        <v>373</v>
      </c>
      <c r="V47" s="19">
        <v>787</v>
      </c>
      <c r="W47">
        <f t="shared" si="0"/>
        <v>46.464060000000067</v>
      </c>
      <c r="X47">
        <f t="shared" si="1"/>
        <v>21.07551611600007</v>
      </c>
    </row>
    <row r="48" spans="1:24" x14ac:dyDescent="0.3">
      <c r="A48" t="s">
        <v>48</v>
      </c>
      <c r="B48" t="s">
        <v>3495</v>
      </c>
      <c r="C48">
        <v>46.121223210336922</v>
      </c>
      <c r="D48">
        <v>17.902097501721592</v>
      </c>
      <c r="E48">
        <v>356277747</v>
      </c>
      <c r="F48" t="s">
        <v>6568</v>
      </c>
      <c r="G48" t="s">
        <v>3449</v>
      </c>
      <c r="H48" t="str">
        <f>IF(G48="telepules",VLOOKUP(B48,R:V,2),"")</f>
        <v>község</v>
      </c>
      <c r="I48">
        <f>IF(G48="telepules",VLOOKUP(B48,R:V,5),"")</f>
        <v>87</v>
      </c>
      <c r="O48" s="15">
        <v>2</v>
      </c>
      <c r="P48" s="3" t="s">
        <v>7026</v>
      </c>
      <c r="Q48" s="3" t="s">
        <v>7005</v>
      </c>
      <c r="R48" s="16" t="s">
        <v>3495</v>
      </c>
      <c r="S48" s="3" t="s">
        <v>6915</v>
      </c>
      <c r="T48" s="17">
        <v>44</v>
      </c>
      <c r="U48" s="18">
        <v>43</v>
      </c>
      <c r="V48" s="19">
        <v>87</v>
      </c>
      <c r="W48">
        <f t="shared" si="0"/>
        <v>46.121223210336922</v>
      </c>
      <c r="X48">
        <f t="shared" si="1"/>
        <v>17.902097501721592</v>
      </c>
    </row>
    <row r="49" spans="1:24" x14ac:dyDescent="0.3">
      <c r="A49" t="s">
        <v>49</v>
      </c>
      <c r="B49" t="s">
        <v>3496</v>
      </c>
      <c r="C49">
        <v>47.418510000000033</v>
      </c>
      <c r="D49">
        <v>21.980321269000061</v>
      </c>
      <c r="E49">
        <v>2081146919</v>
      </c>
      <c r="F49" t="s">
        <v>6570</v>
      </c>
      <c r="G49" t="s">
        <v>3449</v>
      </c>
      <c r="H49" t="str">
        <f>IF(G49="telepules",VLOOKUP(B49,R:V,2),"")</f>
        <v>község</v>
      </c>
      <c r="I49">
        <f>IF(G49="telepules",VLOOKUP(B49,R:V,5),"")</f>
        <v>1820</v>
      </c>
      <c r="O49" s="15">
        <v>9</v>
      </c>
      <c r="P49" s="3" t="s">
        <v>8127</v>
      </c>
      <c r="Q49" s="3" t="s">
        <v>8096</v>
      </c>
      <c r="R49" s="16" t="s">
        <v>3496</v>
      </c>
      <c r="S49" s="3" t="s">
        <v>6915</v>
      </c>
      <c r="T49" s="17">
        <v>893</v>
      </c>
      <c r="U49" s="18">
        <v>927</v>
      </c>
      <c r="V49" s="19">
        <v>1820</v>
      </c>
      <c r="W49">
        <f t="shared" si="0"/>
        <v>47.418510000000033</v>
      </c>
      <c r="X49">
        <f t="shared" si="1"/>
        <v>21.980321269000061</v>
      </c>
    </row>
    <row r="50" spans="1:24" x14ac:dyDescent="0.3">
      <c r="A50" t="s">
        <v>50</v>
      </c>
      <c r="B50" t="s">
        <v>3497</v>
      </c>
      <c r="C50">
        <v>48.34800967700005</v>
      </c>
      <c r="D50">
        <v>21.700045000000049</v>
      </c>
      <c r="E50">
        <v>740532496</v>
      </c>
      <c r="F50" t="s">
        <v>6570</v>
      </c>
      <c r="G50" t="s">
        <v>3449</v>
      </c>
      <c r="H50" t="str">
        <f>IF(G50="telepules",VLOOKUP(B50,R:V,2),"")</f>
        <v>község</v>
      </c>
      <c r="I50">
        <f>IF(G50="telepules",VLOOKUP(B50,R:V,5),"")</f>
        <v>728</v>
      </c>
      <c r="O50" s="15">
        <v>5</v>
      </c>
      <c r="P50" s="3" t="s">
        <v>7428</v>
      </c>
      <c r="Q50" s="3" t="s">
        <v>7383</v>
      </c>
      <c r="R50" s="16" t="s">
        <v>3497</v>
      </c>
      <c r="S50" s="3" t="s">
        <v>6915</v>
      </c>
      <c r="T50" s="17">
        <v>362</v>
      </c>
      <c r="U50" s="18">
        <v>366</v>
      </c>
      <c r="V50" s="19">
        <v>728</v>
      </c>
      <c r="W50">
        <f t="shared" si="0"/>
        <v>48.34800967700005</v>
      </c>
      <c r="X50">
        <f t="shared" si="1"/>
        <v>21.700045000000049</v>
      </c>
    </row>
    <row r="51" spans="1:24" x14ac:dyDescent="0.3">
      <c r="A51" t="s">
        <v>51</v>
      </c>
      <c r="B51" t="s">
        <v>3498</v>
      </c>
      <c r="C51">
        <v>46.511157654100138</v>
      </c>
      <c r="D51">
        <v>17.75248943638228</v>
      </c>
      <c r="E51">
        <v>500146534</v>
      </c>
      <c r="F51" t="s">
        <v>6568</v>
      </c>
      <c r="G51" t="s">
        <v>3449</v>
      </c>
      <c r="H51" t="str">
        <f>IF(G51="telepules",VLOOKUP(B51,R:V,2),"")</f>
        <v>község</v>
      </c>
      <c r="I51">
        <f>IF(G51="telepules",VLOOKUP(B51,R:V,5),"")</f>
        <v>251</v>
      </c>
      <c r="O51" s="15">
        <v>14</v>
      </c>
      <c r="P51" s="3" t="s">
        <v>8751</v>
      </c>
      <c r="Q51" s="3" t="s">
        <v>8732</v>
      </c>
      <c r="R51" s="16" t="s">
        <v>3498</v>
      </c>
      <c r="S51" s="3" t="s">
        <v>6915</v>
      </c>
      <c r="T51" s="17">
        <v>130</v>
      </c>
      <c r="U51" s="18">
        <v>121</v>
      </c>
      <c r="V51" s="19">
        <v>251</v>
      </c>
      <c r="W51">
        <f t="shared" si="0"/>
        <v>46.511157654100138</v>
      </c>
      <c r="X51">
        <f t="shared" si="1"/>
        <v>17.75248943638228</v>
      </c>
    </row>
    <row r="52" spans="1:24" x14ac:dyDescent="0.3">
      <c r="A52" t="s">
        <v>52</v>
      </c>
      <c r="B52" t="s">
        <v>3499</v>
      </c>
      <c r="C52">
        <v>48.167895000000037</v>
      </c>
      <c r="D52">
        <v>21.009704321000068</v>
      </c>
      <c r="E52">
        <v>1271071943</v>
      </c>
      <c r="F52" t="s">
        <v>6567</v>
      </c>
      <c r="G52" t="s">
        <v>3449</v>
      </c>
      <c r="H52" t="str">
        <f>IF(G52="telepules",VLOOKUP(B52,R:V,2),"")</f>
        <v>község</v>
      </c>
      <c r="I52">
        <f>IF(G52="telepules",VLOOKUP(B52,R:V,5),"")</f>
        <v>283</v>
      </c>
      <c r="O52" s="15">
        <v>5</v>
      </c>
      <c r="P52" s="3" t="s">
        <v>7429</v>
      </c>
      <c r="Q52" s="3" t="s">
        <v>7383</v>
      </c>
      <c r="R52" s="16" t="s">
        <v>3499</v>
      </c>
      <c r="S52" s="3" t="s">
        <v>6915</v>
      </c>
      <c r="T52" s="17">
        <v>151</v>
      </c>
      <c r="U52" s="18">
        <v>132</v>
      </c>
      <c r="V52" s="19">
        <v>283</v>
      </c>
      <c r="W52">
        <f t="shared" si="0"/>
        <v>48.167895000000037</v>
      </c>
      <c r="X52">
        <f t="shared" si="1"/>
        <v>21.009704321000068</v>
      </c>
    </row>
    <row r="53" spans="1:24" x14ac:dyDescent="0.3">
      <c r="A53" t="s">
        <v>53</v>
      </c>
      <c r="B53" t="s">
        <v>3500</v>
      </c>
      <c r="C53">
        <v>48.404397921844847</v>
      </c>
      <c r="D53">
        <v>21.021419874307171</v>
      </c>
      <c r="E53">
        <v>713273851</v>
      </c>
      <c r="F53" t="s">
        <v>6567</v>
      </c>
      <c r="G53" t="s">
        <v>3449</v>
      </c>
      <c r="H53" t="str">
        <f>IF(G53="telepules",VLOOKUP(B53,R:V,2),"")</f>
        <v>község</v>
      </c>
      <c r="I53">
        <f>IF(G53="telepules",VLOOKUP(B53,R:V,5),"")</f>
        <v>84</v>
      </c>
      <c r="O53" s="15">
        <v>5</v>
      </c>
      <c r="P53" s="3" t="s">
        <v>7430</v>
      </c>
      <c r="Q53" s="3" t="s">
        <v>7383</v>
      </c>
      <c r="R53" s="16" t="s">
        <v>3500</v>
      </c>
      <c r="S53" s="3" t="s">
        <v>6915</v>
      </c>
      <c r="T53" s="17">
        <v>36</v>
      </c>
      <c r="U53" s="18">
        <v>48</v>
      </c>
      <c r="V53" s="19">
        <v>84</v>
      </c>
      <c r="W53">
        <f t="shared" si="0"/>
        <v>48.404397921844847</v>
      </c>
      <c r="X53">
        <f t="shared" si="1"/>
        <v>21.021419874307171</v>
      </c>
    </row>
    <row r="54" spans="1:24" x14ac:dyDescent="0.3">
      <c r="A54" t="s">
        <v>54</v>
      </c>
      <c r="B54" t="s">
        <v>3501</v>
      </c>
      <c r="C54">
        <v>46.307665000000043</v>
      </c>
      <c r="D54">
        <v>18.238545159000068</v>
      </c>
      <c r="E54">
        <v>768273374</v>
      </c>
      <c r="F54" t="s">
        <v>6568</v>
      </c>
      <c r="G54" t="s">
        <v>3449</v>
      </c>
      <c r="H54" t="str">
        <f>IF(G54="telepules",VLOOKUP(B54,R:V,2),"")</f>
        <v>község</v>
      </c>
      <c r="I54">
        <f>IF(G54="telepules",VLOOKUP(B54,R:V,5),"")</f>
        <v>289</v>
      </c>
      <c r="O54" s="15">
        <v>2</v>
      </c>
      <c r="P54" s="3" t="s">
        <v>7027</v>
      </c>
      <c r="Q54" s="3" t="s">
        <v>7005</v>
      </c>
      <c r="R54" s="16" t="s">
        <v>3501</v>
      </c>
      <c r="S54" s="3" t="s">
        <v>6915</v>
      </c>
      <c r="T54" s="17">
        <v>137</v>
      </c>
      <c r="U54" s="18">
        <v>152</v>
      </c>
      <c r="V54" s="19">
        <v>289</v>
      </c>
      <c r="W54">
        <f t="shared" si="0"/>
        <v>46.307665000000043</v>
      </c>
      <c r="X54">
        <f t="shared" si="1"/>
        <v>18.238545159000068</v>
      </c>
    </row>
    <row r="55" spans="1:24" x14ac:dyDescent="0.3">
      <c r="A55" t="s">
        <v>55</v>
      </c>
      <c r="B55" t="s">
        <v>3502</v>
      </c>
      <c r="C55">
        <v>46.25589928900007</v>
      </c>
      <c r="D55">
        <v>18.661545001000039</v>
      </c>
      <c r="E55">
        <v>9212238782</v>
      </c>
      <c r="F55" t="s">
        <v>6568</v>
      </c>
      <c r="G55" t="s">
        <v>3449</v>
      </c>
      <c r="H55" t="str">
        <f>IF(G55="telepules",VLOOKUP(B55,R:V,2),"")</f>
        <v>község</v>
      </c>
      <c r="I55">
        <f>IF(G55="telepules",VLOOKUP(B55,R:V,5),"")</f>
        <v>704</v>
      </c>
      <c r="O55" s="15">
        <v>17</v>
      </c>
      <c r="P55" s="3" t="s">
        <v>9304</v>
      </c>
      <c r="Q55" s="3" t="s">
        <v>9288</v>
      </c>
      <c r="R55" s="16" t="s">
        <v>3502</v>
      </c>
      <c r="S55" s="3" t="s">
        <v>6915</v>
      </c>
      <c r="T55" s="17">
        <v>335</v>
      </c>
      <c r="U55" s="18">
        <v>369</v>
      </c>
      <c r="V55" s="19">
        <v>704</v>
      </c>
      <c r="W55">
        <f t="shared" si="0"/>
        <v>46.25589928900007</v>
      </c>
      <c r="X55">
        <f t="shared" si="1"/>
        <v>18.661545001000039</v>
      </c>
    </row>
    <row r="56" spans="1:24" x14ac:dyDescent="0.3">
      <c r="A56" t="s">
        <v>56</v>
      </c>
      <c r="B56" t="s">
        <v>3503</v>
      </c>
      <c r="C56">
        <v>47.306824704000057</v>
      </c>
      <c r="D56">
        <v>19.173440000000031</v>
      </c>
      <c r="E56">
        <v>1769861267</v>
      </c>
      <c r="F56" t="s">
        <v>6569</v>
      </c>
      <c r="G56" t="s">
        <v>3449</v>
      </c>
      <c r="H56" t="str">
        <f>IF(G56="telepules",VLOOKUP(B56,R:V,2),"")</f>
        <v>nagyközség</v>
      </c>
      <c r="I56">
        <f>IF(G56="telepules",VLOOKUP(B56,R:V,5),"")</f>
        <v>5742</v>
      </c>
      <c r="O56" s="15">
        <v>13</v>
      </c>
      <c r="P56" s="3" t="s">
        <v>8591</v>
      </c>
      <c r="Q56" s="3" t="s">
        <v>8536</v>
      </c>
      <c r="R56" s="16" t="s">
        <v>3503</v>
      </c>
      <c r="S56" s="3" t="s">
        <v>6906</v>
      </c>
      <c r="T56" s="17">
        <v>2816</v>
      </c>
      <c r="U56" s="18">
        <v>2926</v>
      </c>
      <c r="V56" s="19">
        <v>5742</v>
      </c>
      <c r="W56">
        <f t="shared" si="0"/>
        <v>47.306824704000057</v>
      </c>
      <c r="X56">
        <f t="shared" si="1"/>
        <v>19.173440000000031</v>
      </c>
    </row>
    <row r="57" spans="1:24" x14ac:dyDescent="0.3">
      <c r="A57" t="s">
        <v>57</v>
      </c>
      <c r="B57" t="s">
        <v>3504</v>
      </c>
      <c r="C57">
        <v>46.84012000000007</v>
      </c>
      <c r="D57">
        <v>16.931809797000032</v>
      </c>
      <c r="E57">
        <v>704267135</v>
      </c>
      <c r="F57" t="s">
        <v>6568</v>
      </c>
      <c r="G57" t="s">
        <v>3449</v>
      </c>
      <c r="H57" t="str">
        <f>IF(G57="telepules",VLOOKUP(B57,R:V,2),"")</f>
        <v>község</v>
      </c>
      <c r="I57">
        <f>IF(G57="telepules",VLOOKUP(B57,R:V,5),"")</f>
        <v>661</v>
      </c>
      <c r="O57" s="15">
        <v>20</v>
      </c>
      <c r="P57" s="3" t="s">
        <v>9944</v>
      </c>
      <c r="Q57" s="3" t="s">
        <v>9929</v>
      </c>
      <c r="R57" s="16" t="s">
        <v>3504</v>
      </c>
      <c r="S57" s="3" t="s">
        <v>6915</v>
      </c>
      <c r="T57" s="17">
        <v>336</v>
      </c>
      <c r="U57" s="18">
        <v>325</v>
      </c>
      <c r="V57" s="19">
        <v>661</v>
      </c>
      <c r="W57">
        <f t="shared" si="0"/>
        <v>46.84012000000007</v>
      </c>
      <c r="X57">
        <f t="shared" si="1"/>
        <v>16.931809797000032</v>
      </c>
    </row>
    <row r="58" spans="1:24" x14ac:dyDescent="0.3">
      <c r="A58" t="s">
        <v>58</v>
      </c>
      <c r="B58" t="s">
        <v>3505</v>
      </c>
      <c r="C58">
        <v>46.208435000000073</v>
      </c>
      <c r="D58">
        <v>18.756308377000039</v>
      </c>
      <c r="E58">
        <v>1342274204</v>
      </c>
      <c r="F58" t="s">
        <v>6568</v>
      </c>
      <c r="G58" t="s">
        <v>3449</v>
      </c>
      <c r="H58" t="str">
        <f>IF(G58="telepules",VLOOKUP(B58,R:V,2),"")</f>
        <v>község</v>
      </c>
      <c r="I58">
        <f>IF(G58="telepules",VLOOKUP(B58,R:V,5),"")</f>
        <v>697</v>
      </c>
      <c r="O58" s="15">
        <v>17</v>
      </c>
      <c r="P58" s="3" t="s">
        <v>9305</v>
      </c>
      <c r="Q58" s="3" t="s">
        <v>9288</v>
      </c>
      <c r="R58" s="16" t="s">
        <v>3505</v>
      </c>
      <c r="S58" s="3" t="s">
        <v>6915</v>
      </c>
      <c r="T58" s="17">
        <v>343</v>
      </c>
      <c r="U58" s="18">
        <v>354</v>
      </c>
      <c r="V58" s="19">
        <v>697</v>
      </c>
      <c r="W58">
        <f t="shared" si="0"/>
        <v>46.208435000000073</v>
      </c>
      <c r="X58">
        <f t="shared" si="1"/>
        <v>18.756308377000039</v>
      </c>
    </row>
    <row r="59" spans="1:24" x14ac:dyDescent="0.3">
      <c r="A59" t="s">
        <v>59</v>
      </c>
      <c r="B59" t="s">
        <v>3506</v>
      </c>
      <c r="C59">
        <v>46.998472923000072</v>
      </c>
      <c r="D59">
        <v>17.97844000100002</v>
      </c>
      <c r="E59">
        <v>1698547243</v>
      </c>
      <c r="F59" t="s">
        <v>6566</v>
      </c>
      <c r="G59" t="s">
        <v>3449</v>
      </c>
      <c r="H59" t="str">
        <f>IF(G59="telepules",VLOOKUP(B59,R:V,2),"")</f>
        <v>község</v>
      </c>
      <c r="I59">
        <f>IF(G59="telepules",VLOOKUP(B59,R:V,5),"")</f>
        <v>2050</v>
      </c>
      <c r="O59" s="15">
        <v>19</v>
      </c>
      <c r="P59" s="3" t="s">
        <v>9728</v>
      </c>
      <c r="Q59" s="3" t="s">
        <v>9708</v>
      </c>
      <c r="R59" s="16" t="s">
        <v>3506</v>
      </c>
      <c r="S59" s="3" t="s">
        <v>6915</v>
      </c>
      <c r="T59" s="17">
        <v>996</v>
      </c>
      <c r="U59" s="18">
        <v>1054</v>
      </c>
      <c r="V59" s="19">
        <v>2050</v>
      </c>
      <c r="W59">
        <f t="shared" si="0"/>
        <v>46.998472923000072</v>
      </c>
      <c r="X59">
        <f t="shared" si="1"/>
        <v>17.97844000100002</v>
      </c>
    </row>
    <row r="60" spans="1:24" x14ac:dyDescent="0.3">
      <c r="A60" t="s">
        <v>60</v>
      </c>
      <c r="B60" t="s">
        <v>3507</v>
      </c>
      <c r="C60">
        <v>46.75766773600003</v>
      </c>
      <c r="D60">
        <v>17.168745000000062</v>
      </c>
      <c r="E60">
        <v>1150045328</v>
      </c>
      <c r="F60" t="s">
        <v>6568</v>
      </c>
      <c r="G60" t="s">
        <v>3449</v>
      </c>
      <c r="H60" t="str">
        <f>IF(G60="telepules",VLOOKUP(B60,R:V,2),"")</f>
        <v>község</v>
      </c>
      <c r="I60">
        <f>IF(G60="telepules",VLOOKUP(B60,R:V,5),"")</f>
        <v>1575</v>
      </c>
      <c r="O60" s="15">
        <v>20</v>
      </c>
      <c r="P60" s="3" t="s">
        <v>9945</v>
      </c>
      <c r="Q60" s="3" t="s">
        <v>9929</v>
      </c>
      <c r="R60" s="16" t="s">
        <v>3507</v>
      </c>
      <c r="S60" s="3" t="s">
        <v>6915</v>
      </c>
      <c r="T60" s="17">
        <v>754</v>
      </c>
      <c r="U60" s="18">
        <v>821</v>
      </c>
      <c r="V60" s="19">
        <v>1575</v>
      </c>
      <c r="W60">
        <f t="shared" si="0"/>
        <v>46.75766773600003</v>
      </c>
      <c r="X60">
        <f t="shared" si="1"/>
        <v>17.168745000000062</v>
      </c>
    </row>
    <row r="61" spans="1:24" x14ac:dyDescent="0.3">
      <c r="A61" t="s">
        <v>61</v>
      </c>
      <c r="B61" t="s">
        <v>3508</v>
      </c>
      <c r="C61">
        <v>47.872525000000053</v>
      </c>
      <c r="D61">
        <v>19.23446420900007</v>
      </c>
      <c r="E61">
        <v>1750307134</v>
      </c>
      <c r="F61" t="s">
        <v>6567</v>
      </c>
      <c r="G61" t="s">
        <v>3449</v>
      </c>
      <c r="H61" t="str">
        <f>IF(G61="telepules",VLOOKUP(B61,R:V,2),"")</f>
        <v>község</v>
      </c>
      <c r="I61">
        <f>IF(G61="telepules",VLOOKUP(B61,R:V,5),"")</f>
        <v>593</v>
      </c>
      <c r="O61" s="15">
        <v>12</v>
      </c>
      <c r="P61" s="3" t="s">
        <v>8384</v>
      </c>
      <c r="Q61" s="3" t="s">
        <v>8378</v>
      </c>
      <c r="R61" s="16" t="s">
        <v>3508</v>
      </c>
      <c r="S61" s="3" t="s">
        <v>6915</v>
      </c>
      <c r="T61" s="17">
        <v>298</v>
      </c>
      <c r="U61" s="18">
        <v>295</v>
      </c>
      <c r="V61" s="19">
        <v>593</v>
      </c>
      <c r="W61">
        <f t="shared" si="0"/>
        <v>47.872525000000053</v>
      </c>
      <c r="X61">
        <f t="shared" si="1"/>
        <v>19.23446420900007</v>
      </c>
    </row>
    <row r="62" spans="1:24" x14ac:dyDescent="0.3">
      <c r="A62" t="s">
        <v>62</v>
      </c>
      <c r="B62" t="s">
        <v>3509</v>
      </c>
      <c r="C62">
        <v>46.656465175761738</v>
      </c>
      <c r="D62">
        <v>17.006629085310401</v>
      </c>
      <c r="E62">
        <v>2999704976</v>
      </c>
      <c r="F62" t="s">
        <v>6568</v>
      </c>
      <c r="G62" t="s">
        <v>3449</v>
      </c>
      <c r="H62" t="str">
        <f>IF(G62="telepules",VLOOKUP(B62,R:V,2),"")</f>
        <v>község</v>
      </c>
      <c r="I62">
        <f>IF(G62="telepules",VLOOKUP(B62,R:V,5),"")</f>
        <v>338</v>
      </c>
      <c r="O62" s="15">
        <v>20</v>
      </c>
      <c r="P62" s="3" t="s">
        <v>9946</v>
      </c>
      <c r="Q62" s="3" t="s">
        <v>9929</v>
      </c>
      <c r="R62" s="16" t="s">
        <v>3509</v>
      </c>
      <c r="S62" s="3" t="s">
        <v>6915</v>
      </c>
      <c r="T62" s="17">
        <v>161</v>
      </c>
      <c r="U62" s="18">
        <v>177</v>
      </c>
      <c r="V62" s="19">
        <v>338</v>
      </c>
      <c r="W62">
        <f t="shared" si="0"/>
        <v>46.656465175761738</v>
      </c>
      <c r="X62">
        <f t="shared" si="1"/>
        <v>17.006629085310401</v>
      </c>
    </row>
    <row r="63" spans="1:24" x14ac:dyDescent="0.3">
      <c r="A63" t="s">
        <v>63</v>
      </c>
      <c r="B63" t="s">
        <v>3510</v>
      </c>
      <c r="C63">
        <v>48.45397113684929</v>
      </c>
      <c r="D63">
        <v>21.615938685679751</v>
      </c>
      <c r="E63">
        <v>740699373</v>
      </c>
      <c r="F63" t="s">
        <v>6567</v>
      </c>
      <c r="G63" t="s">
        <v>3449</v>
      </c>
      <c r="H63" t="str">
        <f>IF(G63="telepules",VLOOKUP(B63,R:V,2),"")</f>
        <v>község</v>
      </c>
      <c r="I63">
        <f>IF(G63="telepules",VLOOKUP(B63,R:V,5),"")</f>
        <v>203</v>
      </c>
      <c r="O63" s="15">
        <v>5</v>
      </c>
      <c r="P63" s="3" t="s">
        <v>7431</v>
      </c>
      <c r="Q63" s="3" t="s">
        <v>7383</v>
      </c>
      <c r="R63" s="16" t="s">
        <v>3510</v>
      </c>
      <c r="S63" s="3" t="s">
        <v>6915</v>
      </c>
      <c r="T63" s="17">
        <v>101</v>
      </c>
      <c r="U63" s="18">
        <v>102</v>
      </c>
      <c r="V63" s="19">
        <v>203</v>
      </c>
      <c r="W63">
        <f t="shared" si="0"/>
        <v>48.45397113684929</v>
      </c>
      <c r="X63">
        <f t="shared" si="1"/>
        <v>21.615938685679751</v>
      </c>
    </row>
    <row r="64" spans="1:24" x14ac:dyDescent="0.3">
      <c r="A64" t="s">
        <v>64</v>
      </c>
      <c r="B64" t="s">
        <v>3511</v>
      </c>
      <c r="C64">
        <v>46.743921653925547</v>
      </c>
      <c r="D64">
        <v>16.46230442639709</v>
      </c>
      <c r="E64">
        <v>1688318179</v>
      </c>
      <c r="F64" t="s">
        <v>6568</v>
      </c>
      <c r="G64" t="s">
        <v>3449</v>
      </c>
      <c r="H64" t="str">
        <f>IF(G64="telepules",VLOOKUP(B64,R:V,2),"")</f>
        <v>község</v>
      </c>
      <c r="I64">
        <f>IF(G64="telepules",VLOOKUP(B64,R:V,5),"")</f>
        <v>45</v>
      </c>
      <c r="O64" s="15">
        <v>20</v>
      </c>
      <c r="P64" s="3" t="s">
        <v>9947</v>
      </c>
      <c r="Q64" s="3" t="s">
        <v>9929</v>
      </c>
      <c r="R64" s="16" t="s">
        <v>3511</v>
      </c>
      <c r="S64" s="3" t="s">
        <v>6915</v>
      </c>
      <c r="T64" s="17">
        <v>28</v>
      </c>
      <c r="U64" s="18">
        <v>17</v>
      </c>
      <c r="V64" s="19">
        <v>45</v>
      </c>
      <c r="W64">
        <f t="shared" si="0"/>
        <v>46.743921653925547</v>
      </c>
      <c r="X64">
        <f t="shared" si="1"/>
        <v>16.46230442639709</v>
      </c>
    </row>
    <row r="65" spans="1:24" x14ac:dyDescent="0.3">
      <c r="A65" t="s">
        <v>65</v>
      </c>
      <c r="B65" t="s">
        <v>3512</v>
      </c>
      <c r="C65">
        <v>46.79055500000004</v>
      </c>
      <c r="D65">
        <v>18.743751172000032</v>
      </c>
      <c r="E65">
        <v>3660372753</v>
      </c>
      <c r="F65" t="s">
        <v>6568</v>
      </c>
      <c r="G65" t="s">
        <v>3449</v>
      </c>
      <c r="H65" t="str">
        <f>IF(G65="telepules",VLOOKUP(B65,R:V,2),"")</f>
        <v>község</v>
      </c>
      <c r="I65">
        <f>IF(G65="telepules",VLOOKUP(B65,R:V,5),"")</f>
        <v>551</v>
      </c>
      <c r="O65" s="15">
        <v>7</v>
      </c>
      <c r="P65" s="3" t="s">
        <v>7832</v>
      </c>
      <c r="Q65" s="3" t="s">
        <v>7803</v>
      </c>
      <c r="R65" s="16" t="s">
        <v>3512</v>
      </c>
      <c r="S65" s="3" t="s">
        <v>6915</v>
      </c>
      <c r="T65" s="17">
        <v>279</v>
      </c>
      <c r="U65" s="18">
        <v>272</v>
      </c>
      <c r="V65" s="19">
        <v>551</v>
      </c>
      <c r="W65">
        <f t="shared" si="0"/>
        <v>46.79055500000004</v>
      </c>
      <c r="X65">
        <f t="shared" si="1"/>
        <v>18.743751172000032</v>
      </c>
    </row>
    <row r="66" spans="1:24" x14ac:dyDescent="0.3">
      <c r="A66" t="s">
        <v>66</v>
      </c>
      <c r="B66" t="s">
        <v>3513</v>
      </c>
      <c r="C66">
        <v>45.786534695000057</v>
      </c>
      <c r="D66">
        <v>18.30259500000005</v>
      </c>
      <c r="E66">
        <v>7502013423</v>
      </c>
      <c r="F66" t="s">
        <v>6568</v>
      </c>
      <c r="G66" t="s">
        <v>3449</v>
      </c>
      <c r="H66" t="str">
        <f>IF(G66="telepules",VLOOKUP(B66,R:V,2),"")</f>
        <v>község</v>
      </c>
      <c r="I66">
        <f>IF(G66="telepules",VLOOKUP(B66,R:V,5),"")</f>
        <v>1216</v>
      </c>
      <c r="O66" s="15">
        <v>2</v>
      </c>
      <c r="P66" s="3" t="s">
        <v>7028</v>
      </c>
      <c r="Q66" s="3" t="s">
        <v>7005</v>
      </c>
      <c r="R66" s="16" t="s">
        <v>3513</v>
      </c>
      <c r="S66" s="3" t="s">
        <v>6915</v>
      </c>
      <c r="T66" s="17">
        <v>636</v>
      </c>
      <c r="U66" s="18">
        <v>580</v>
      </c>
      <c r="V66" s="19">
        <v>1216</v>
      </c>
      <c r="W66">
        <f t="shared" si="0"/>
        <v>45.786534695000057</v>
      </c>
      <c r="X66">
        <f t="shared" si="1"/>
        <v>18.30259500000005</v>
      </c>
    </row>
    <row r="67" spans="1:24" x14ac:dyDescent="0.3">
      <c r="A67" t="s">
        <v>67</v>
      </c>
      <c r="B67" t="s">
        <v>6571</v>
      </c>
      <c r="C67">
        <v>46.917708969597498</v>
      </c>
      <c r="D67">
        <v>16.194658708479821</v>
      </c>
      <c r="E67">
        <v>2460987253</v>
      </c>
      <c r="F67" t="s">
        <v>6566</v>
      </c>
      <c r="G67" t="s">
        <v>3449</v>
      </c>
      <c r="H67" t="str">
        <f>IF(G67="telepules",VLOOKUP(B67,R:V,2),"")</f>
        <v>község</v>
      </c>
      <c r="I67">
        <f>IF(G67="telepules",VLOOKUP(B67,R:V,5),"")</f>
        <v>368</v>
      </c>
      <c r="O67" s="15">
        <v>18</v>
      </c>
      <c r="P67" s="3" t="s">
        <v>9416</v>
      </c>
      <c r="Q67" s="3" t="s">
        <v>9398</v>
      </c>
      <c r="R67" s="16" t="s">
        <v>9417</v>
      </c>
      <c r="S67" s="3" t="s">
        <v>6915</v>
      </c>
      <c r="T67" s="17">
        <v>176</v>
      </c>
      <c r="U67" s="18">
        <v>192</v>
      </c>
      <c r="V67" s="19">
        <v>368</v>
      </c>
      <c r="W67">
        <f t="shared" ref="W67:W130" si="2">VLOOKUP(R67,B:G,2)</f>
        <v>46.917708969597498</v>
      </c>
      <c r="X67">
        <f t="shared" ref="X67:X130" si="3">VLOOKUP(R67,B:G,3)</f>
        <v>16.194658708479821</v>
      </c>
    </row>
    <row r="68" spans="1:24" x14ac:dyDescent="0.3">
      <c r="A68" t="s">
        <v>68</v>
      </c>
      <c r="B68" t="s">
        <v>3514</v>
      </c>
      <c r="C68">
        <v>48.365453986979617</v>
      </c>
      <c r="D68">
        <v>20.517251779895549</v>
      </c>
      <c r="E68">
        <v>2939565687</v>
      </c>
      <c r="F68" t="s">
        <v>6567</v>
      </c>
      <c r="G68" t="s">
        <v>3449</v>
      </c>
      <c r="H68" t="str">
        <f>IF(G68="telepules",VLOOKUP(B68,R:V,2),"")</f>
        <v>község</v>
      </c>
      <c r="I68">
        <f>IF(G68="telepules",VLOOKUP(B68,R:V,5),"")</f>
        <v>417</v>
      </c>
      <c r="O68" s="15">
        <v>5</v>
      </c>
      <c r="P68" s="3" t="s">
        <v>7432</v>
      </c>
      <c r="Q68" s="3" t="s">
        <v>7383</v>
      </c>
      <c r="R68" s="16" t="s">
        <v>3514</v>
      </c>
      <c r="S68" s="3" t="s">
        <v>6915</v>
      </c>
      <c r="T68" s="17">
        <v>202</v>
      </c>
      <c r="U68" s="18">
        <v>215</v>
      </c>
      <c r="V68" s="19">
        <v>417</v>
      </c>
      <c r="W68">
        <f t="shared" si="2"/>
        <v>48.365453986979617</v>
      </c>
      <c r="X68">
        <f t="shared" si="3"/>
        <v>20.517251779895549</v>
      </c>
    </row>
    <row r="69" spans="1:24" x14ac:dyDescent="0.3">
      <c r="A69" t="s">
        <v>69</v>
      </c>
      <c r="B69" t="s">
        <v>3515</v>
      </c>
      <c r="C69">
        <v>48.410545994821163</v>
      </c>
      <c r="D69">
        <v>20.655945973292749</v>
      </c>
      <c r="E69">
        <v>2804188184</v>
      </c>
      <c r="F69" t="s">
        <v>6567</v>
      </c>
      <c r="G69" t="s">
        <v>3449</v>
      </c>
      <c r="H69" t="str">
        <f>IF(G69="telepules",VLOOKUP(B69,R:V,2),"")</f>
        <v>község</v>
      </c>
      <c r="I69">
        <f>IF(G69="telepules",VLOOKUP(B69,R:V,5),"")</f>
        <v>144</v>
      </c>
      <c r="O69" s="15">
        <v>5</v>
      </c>
      <c r="P69" s="3" t="s">
        <v>7433</v>
      </c>
      <c r="Q69" s="3" t="s">
        <v>7383</v>
      </c>
      <c r="R69" s="16" t="s">
        <v>3515</v>
      </c>
      <c r="S69" s="3" t="s">
        <v>6915</v>
      </c>
      <c r="T69" s="17">
        <v>75</v>
      </c>
      <c r="U69" s="18">
        <v>69</v>
      </c>
      <c r="V69" s="19">
        <v>144</v>
      </c>
      <c r="W69">
        <f t="shared" si="2"/>
        <v>48.410545994821163</v>
      </c>
      <c r="X69">
        <f t="shared" si="3"/>
        <v>20.655945973292749</v>
      </c>
    </row>
    <row r="70" spans="1:24" x14ac:dyDescent="0.3">
      <c r="A70" t="s">
        <v>70</v>
      </c>
      <c r="B70" t="s">
        <v>3516</v>
      </c>
      <c r="C70">
        <v>47.955655000000043</v>
      </c>
      <c r="D70">
        <v>19.59578730000004</v>
      </c>
      <c r="E70">
        <v>2673581823</v>
      </c>
      <c r="F70" t="s">
        <v>6567</v>
      </c>
      <c r="G70" t="s">
        <v>3449</v>
      </c>
      <c r="H70" t="str">
        <f>IF(G70="telepules",VLOOKUP(B70,R:V,2),"")</f>
        <v>község</v>
      </c>
      <c r="I70">
        <f>IF(G70="telepules",VLOOKUP(B70,R:V,5),"")</f>
        <v>233</v>
      </c>
      <c r="O70" s="15">
        <v>12</v>
      </c>
      <c r="P70" s="3" t="s">
        <v>8385</v>
      </c>
      <c r="Q70" s="3" t="s">
        <v>8378</v>
      </c>
      <c r="R70" s="16" t="s">
        <v>3516</v>
      </c>
      <c r="S70" s="3" t="s">
        <v>6915</v>
      </c>
      <c r="T70" s="17">
        <v>119</v>
      </c>
      <c r="U70" s="18">
        <v>114</v>
      </c>
      <c r="V70" s="19">
        <v>233</v>
      </c>
      <c r="W70">
        <f t="shared" si="2"/>
        <v>47.955655000000043</v>
      </c>
      <c r="X70">
        <f t="shared" si="3"/>
        <v>19.59578730000004</v>
      </c>
    </row>
    <row r="71" spans="1:24" x14ac:dyDescent="0.3">
      <c r="A71" t="s">
        <v>71</v>
      </c>
      <c r="B71" t="s">
        <v>3517</v>
      </c>
      <c r="C71">
        <v>47.075760000000059</v>
      </c>
      <c r="D71">
        <v>16.85153306300003</v>
      </c>
      <c r="E71">
        <v>3921904677</v>
      </c>
      <c r="F71" t="s">
        <v>6566</v>
      </c>
      <c r="G71" t="s">
        <v>3449</v>
      </c>
      <c r="H71" t="str">
        <f>IF(G71="telepules",VLOOKUP(B71,R:V,2),"")</f>
        <v>község</v>
      </c>
      <c r="I71">
        <f>IF(G71="telepules",VLOOKUP(B71,R:V,5),"")</f>
        <v>575</v>
      </c>
      <c r="O71" s="15">
        <v>18</v>
      </c>
      <c r="P71" s="3" t="s">
        <v>9418</v>
      </c>
      <c r="Q71" s="3" t="s">
        <v>9398</v>
      </c>
      <c r="R71" s="16" t="s">
        <v>3517</v>
      </c>
      <c r="S71" s="3" t="s">
        <v>6915</v>
      </c>
      <c r="T71" s="17">
        <v>282</v>
      </c>
      <c r="U71" s="18">
        <v>293</v>
      </c>
      <c r="V71" s="19">
        <v>575</v>
      </c>
      <c r="W71">
        <f t="shared" si="2"/>
        <v>47.075760000000059</v>
      </c>
      <c r="X71">
        <f t="shared" si="3"/>
        <v>16.85153306300003</v>
      </c>
    </row>
    <row r="72" spans="1:24" x14ac:dyDescent="0.3">
      <c r="A72" t="s">
        <v>72</v>
      </c>
      <c r="B72" t="s">
        <v>3518</v>
      </c>
      <c r="C72">
        <v>48.240515000000073</v>
      </c>
      <c r="D72">
        <v>20.89605601500006</v>
      </c>
      <c r="E72">
        <v>2938024767</v>
      </c>
      <c r="F72" t="s">
        <v>6567</v>
      </c>
      <c r="G72" t="s">
        <v>3449</v>
      </c>
      <c r="H72" t="str">
        <f>IF(G72="telepules",VLOOKUP(B72,R:V,2),"")</f>
        <v>község</v>
      </c>
      <c r="I72">
        <f>IF(G72="telepules",VLOOKUP(B72,R:V,5),"")</f>
        <v>1585</v>
      </c>
      <c r="O72" s="15">
        <v>5</v>
      </c>
      <c r="P72" s="3" t="s">
        <v>7434</v>
      </c>
      <c r="Q72" s="3" t="s">
        <v>7383</v>
      </c>
      <c r="R72" s="16" t="s">
        <v>3518</v>
      </c>
      <c r="S72" s="3" t="s">
        <v>6915</v>
      </c>
      <c r="T72" s="17">
        <v>787</v>
      </c>
      <c r="U72" s="18">
        <v>798</v>
      </c>
      <c r="V72" s="19">
        <v>1585</v>
      </c>
      <c r="W72">
        <f t="shared" si="2"/>
        <v>48.240515000000073</v>
      </c>
      <c r="X72">
        <f t="shared" si="3"/>
        <v>20.89605601500006</v>
      </c>
    </row>
    <row r="73" spans="1:24" x14ac:dyDescent="0.3">
      <c r="A73" t="s">
        <v>73</v>
      </c>
      <c r="B73" t="s">
        <v>3519</v>
      </c>
      <c r="C73">
        <v>48.073665000000062</v>
      </c>
      <c r="D73">
        <v>20.914099288000049</v>
      </c>
      <c r="E73">
        <v>1223300883</v>
      </c>
      <c r="F73" t="s">
        <v>6567</v>
      </c>
      <c r="G73" t="s">
        <v>3449</v>
      </c>
      <c r="H73" t="str">
        <f>IF(G73="telepules",VLOOKUP(B73,R:V,2),"")</f>
        <v>város</v>
      </c>
      <c r="I73">
        <f>IF(G73="telepules",VLOOKUP(B73,R:V,5),"")</f>
        <v>5678</v>
      </c>
      <c r="O73" s="15">
        <v>5</v>
      </c>
      <c r="P73" s="3" t="s">
        <v>7385</v>
      </c>
      <c r="Q73" s="3" t="s">
        <v>7383</v>
      </c>
      <c r="R73" s="16" t="s">
        <v>3519</v>
      </c>
      <c r="S73" s="3" t="s">
        <v>6885</v>
      </c>
      <c r="T73" s="17">
        <v>2860</v>
      </c>
      <c r="U73" s="18">
        <v>2818</v>
      </c>
      <c r="V73" s="19">
        <v>5678</v>
      </c>
      <c r="W73">
        <f t="shared" si="2"/>
        <v>48.073665000000062</v>
      </c>
      <c r="X73">
        <f t="shared" si="3"/>
        <v>20.914099288000049</v>
      </c>
    </row>
    <row r="74" spans="1:24" x14ac:dyDescent="0.3">
      <c r="A74" t="s">
        <v>74</v>
      </c>
      <c r="B74" t="s">
        <v>3520</v>
      </c>
      <c r="C74">
        <v>46.348190000000052</v>
      </c>
      <c r="D74">
        <v>20.72071941300004</v>
      </c>
      <c r="E74">
        <v>2397286763</v>
      </c>
      <c r="F74" t="s">
        <v>6570</v>
      </c>
      <c r="G74" t="s">
        <v>3449</v>
      </c>
      <c r="H74" t="str">
        <f>IF(G74="telepules",VLOOKUP(B74,R:V,2),"")</f>
        <v>község</v>
      </c>
      <c r="I74">
        <f>IF(G74="telepules",VLOOKUP(B74,R:V,5),"")</f>
        <v>475</v>
      </c>
      <c r="O74" s="15">
        <v>6</v>
      </c>
      <c r="P74" s="3" t="s">
        <v>7755</v>
      </c>
      <c r="Q74" s="3" t="s">
        <v>7742</v>
      </c>
      <c r="R74" s="16" t="s">
        <v>3520</v>
      </c>
      <c r="S74" s="3" t="s">
        <v>6915</v>
      </c>
      <c r="T74" s="17">
        <v>242</v>
      </c>
      <c r="U74" s="18">
        <v>233</v>
      </c>
      <c r="V74" s="19">
        <v>475</v>
      </c>
      <c r="W74">
        <f t="shared" si="2"/>
        <v>46.348190000000052</v>
      </c>
      <c r="X74">
        <f t="shared" si="3"/>
        <v>20.72071941300004</v>
      </c>
    </row>
    <row r="75" spans="1:24" x14ac:dyDescent="0.3">
      <c r="A75" t="s">
        <v>75</v>
      </c>
      <c r="B75" t="s">
        <v>3521</v>
      </c>
      <c r="C75">
        <v>48.179031009000028</v>
      </c>
      <c r="D75">
        <v>22.111635000000039</v>
      </c>
      <c r="E75">
        <v>2054298811</v>
      </c>
      <c r="F75" t="s">
        <v>6570</v>
      </c>
      <c r="G75" t="s">
        <v>3449</v>
      </c>
      <c r="H75" t="str">
        <f>IF(G75="telepules",VLOOKUP(B75,R:V,2),"")</f>
        <v>község</v>
      </c>
      <c r="I75">
        <f>IF(G75="telepules",VLOOKUP(B75,R:V,5),"")</f>
        <v>1972</v>
      </c>
      <c r="O75" s="15">
        <v>15</v>
      </c>
      <c r="P75" s="3" t="s">
        <v>9022</v>
      </c>
      <c r="Q75" s="3" t="s">
        <v>8979</v>
      </c>
      <c r="R75" s="16" t="s">
        <v>3521</v>
      </c>
      <c r="S75" s="3" t="s">
        <v>6915</v>
      </c>
      <c r="T75" s="17">
        <v>973</v>
      </c>
      <c r="U75" s="18">
        <v>999</v>
      </c>
      <c r="V75" s="19">
        <v>1972</v>
      </c>
      <c r="W75">
        <f t="shared" si="2"/>
        <v>48.179031009000028</v>
      </c>
      <c r="X75">
        <f t="shared" si="3"/>
        <v>22.111635000000039</v>
      </c>
    </row>
    <row r="76" spans="1:24" x14ac:dyDescent="0.3">
      <c r="A76" t="s">
        <v>76</v>
      </c>
      <c r="B76" t="s">
        <v>3522</v>
      </c>
      <c r="C76">
        <v>46.655470000000037</v>
      </c>
      <c r="D76">
        <v>17.896388600000019</v>
      </c>
      <c r="E76">
        <v>1112012877</v>
      </c>
      <c r="F76" t="s">
        <v>6568</v>
      </c>
      <c r="G76" t="s">
        <v>3449</v>
      </c>
      <c r="H76" t="str">
        <f>IF(G76="telepules",VLOOKUP(B76,R:V,2),"")</f>
        <v>község</v>
      </c>
      <c r="I76">
        <f>IF(G76="telepules",VLOOKUP(B76,R:V,5),"")</f>
        <v>1032</v>
      </c>
      <c r="O76" s="15">
        <v>14</v>
      </c>
      <c r="P76" s="3" t="s">
        <v>8752</v>
      </c>
      <c r="Q76" s="3" t="s">
        <v>8732</v>
      </c>
      <c r="R76" s="16" t="s">
        <v>3522</v>
      </c>
      <c r="S76" s="3" t="s">
        <v>6915</v>
      </c>
      <c r="T76" s="17">
        <v>513</v>
      </c>
      <c r="U76" s="18">
        <v>519</v>
      </c>
      <c r="V76" s="19">
        <v>1032</v>
      </c>
      <c r="W76">
        <f t="shared" si="2"/>
        <v>46.655470000000037</v>
      </c>
      <c r="X76">
        <f t="shared" si="3"/>
        <v>17.896388600000019</v>
      </c>
    </row>
    <row r="77" spans="1:24" x14ac:dyDescent="0.3">
      <c r="A77" t="s">
        <v>77</v>
      </c>
      <c r="B77" t="s">
        <v>3523</v>
      </c>
      <c r="C77">
        <v>47.85031500000008</v>
      </c>
      <c r="D77">
        <v>20.40281512100006</v>
      </c>
      <c r="E77">
        <v>3133854849</v>
      </c>
      <c r="F77" t="s">
        <v>6567</v>
      </c>
      <c r="G77" t="s">
        <v>3449</v>
      </c>
      <c r="H77" t="str">
        <f>IF(G77="telepules",VLOOKUP(B77,R:V,2),"")</f>
        <v>község</v>
      </c>
      <c r="I77">
        <f>IF(G77="telepules",VLOOKUP(B77,R:V,5),"")</f>
        <v>2726</v>
      </c>
      <c r="O77" s="15">
        <v>10</v>
      </c>
      <c r="P77" s="3" t="s">
        <v>8196</v>
      </c>
      <c r="Q77" s="3" t="s">
        <v>8179</v>
      </c>
      <c r="R77" s="16" t="s">
        <v>3523</v>
      </c>
      <c r="S77" s="3" t="s">
        <v>6915</v>
      </c>
      <c r="T77" s="17">
        <v>1340</v>
      </c>
      <c r="U77" s="18">
        <v>1386</v>
      </c>
      <c r="V77" s="19">
        <v>2726</v>
      </c>
      <c r="W77">
        <f t="shared" si="2"/>
        <v>47.85031500000008</v>
      </c>
      <c r="X77">
        <f t="shared" si="3"/>
        <v>20.40281512100006</v>
      </c>
    </row>
    <row r="78" spans="1:24" x14ac:dyDescent="0.3">
      <c r="A78" t="s">
        <v>78</v>
      </c>
      <c r="B78" t="s">
        <v>3524</v>
      </c>
      <c r="C78">
        <v>46.96374000000003</v>
      </c>
      <c r="D78">
        <v>16.799113968000029</v>
      </c>
      <c r="E78">
        <v>1967670327</v>
      </c>
      <c r="F78" t="s">
        <v>6568</v>
      </c>
      <c r="G78" t="s">
        <v>3449</v>
      </c>
      <c r="H78" t="str">
        <f>IF(G78="telepules",VLOOKUP(B78,R:V,2),"")</f>
        <v>község</v>
      </c>
      <c r="I78">
        <f>IF(G78="telepules",VLOOKUP(B78,R:V,5),"")</f>
        <v>241</v>
      </c>
      <c r="O78" s="15">
        <v>18</v>
      </c>
      <c r="P78" s="3" t="s">
        <v>9419</v>
      </c>
      <c r="Q78" s="3" t="s">
        <v>9398</v>
      </c>
      <c r="R78" s="16" t="s">
        <v>3524</v>
      </c>
      <c r="S78" s="3" t="s">
        <v>6915</v>
      </c>
      <c r="T78" s="17">
        <v>133</v>
      </c>
      <c r="U78" s="18">
        <v>108</v>
      </c>
      <c r="V78" s="19">
        <v>241</v>
      </c>
      <c r="W78">
        <f t="shared" si="2"/>
        <v>46.96374000000003</v>
      </c>
      <c r="X78">
        <f t="shared" si="3"/>
        <v>16.799113968000029</v>
      </c>
    </row>
    <row r="79" spans="1:24" x14ac:dyDescent="0.3">
      <c r="A79" t="s">
        <v>79</v>
      </c>
      <c r="B79" t="s">
        <v>3525</v>
      </c>
      <c r="C79">
        <v>47.692010000000039</v>
      </c>
      <c r="D79">
        <v>18.66139802500004</v>
      </c>
      <c r="E79">
        <v>1156217679</v>
      </c>
      <c r="F79" t="s">
        <v>6566</v>
      </c>
      <c r="G79" t="s">
        <v>3449</v>
      </c>
      <c r="H79" t="str">
        <f>IF(G79="telepules",VLOOKUP(B79,R:V,2),"")</f>
        <v>község</v>
      </c>
      <c r="I79">
        <f>IF(G79="telepules",VLOOKUP(B79,R:V,5),"")</f>
        <v>931</v>
      </c>
      <c r="O79" s="15">
        <v>11</v>
      </c>
      <c r="P79" s="3" t="s">
        <v>8318</v>
      </c>
      <c r="Q79" s="3" t="s">
        <v>8301</v>
      </c>
      <c r="R79" s="16" t="s">
        <v>3525</v>
      </c>
      <c r="S79" s="3" t="s">
        <v>6915</v>
      </c>
      <c r="T79" s="17">
        <v>461</v>
      </c>
      <c r="U79" s="18">
        <v>470</v>
      </c>
      <c r="V79" s="19">
        <v>931</v>
      </c>
      <c r="W79">
        <f t="shared" si="2"/>
        <v>47.692010000000039</v>
      </c>
      <c r="X79">
        <f t="shared" si="3"/>
        <v>18.66139802500004</v>
      </c>
    </row>
    <row r="80" spans="1:24" x14ac:dyDescent="0.3">
      <c r="A80" t="s">
        <v>80</v>
      </c>
      <c r="B80" t="s">
        <v>3526</v>
      </c>
      <c r="C80">
        <v>47.10528807742061</v>
      </c>
      <c r="D80">
        <v>17.295247386629612</v>
      </c>
      <c r="E80">
        <v>2500560306</v>
      </c>
      <c r="F80" t="s">
        <v>6566</v>
      </c>
      <c r="G80" t="s">
        <v>3449</v>
      </c>
      <c r="H80" t="str">
        <f>IF(G80="telepules",VLOOKUP(B80,R:V,2),"")</f>
        <v>község</v>
      </c>
      <c r="I80">
        <f>IF(G80="telepules",VLOOKUP(B80,R:V,5),"")</f>
        <v>180</v>
      </c>
      <c r="O80" s="15">
        <v>19</v>
      </c>
      <c r="P80" s="3" t="s">
        <v>9729</v>
      </c>
      <c r="Q80" s="3" t="s">
        <v>9708</v>
      </c>
      <c r="R80" s="16" t="s">
        <v>3526</v>
      </c>
      <c r="S80" s="3" t="s">
        <v>6915</v>
      </c>
      <c r="T80" s="17">
        <v>89</v>
      </c>
      <c r="U80" s="18">
        <v>91</v>
      </c>
      <c r="V80" s="19">
        <v>180</v>
      </c>
      <c r="W80">
        <f t="shared" si="2"/>
        <v>47.10528807742061</v>
      </c>
      <c r="X80">
        <f t="shared" si="3"/>
        <v>17.295247386629612</v>
      </c>
    </row>
    <row r="81" spans="1:24" x14ac:dyDescent="0.3">
      <c r="A81" t="s">
        <v>81</v>
      </c>
      <c r="B81" t="s">
        <v>3527</v>
      </c>
      <c r="C81">
        <v>47.952408148000067</v>
      </c>
      <c r="D81">
        <v>21.924785000000039</v>
      </c>
      <c r="E81">
        <v>7554459001</v>
      </c>
      <c r="F81" t="s">
        <v>6570</v>
      </c>
      <c r="G81" t="s">
        <v>3449</v>
      </c>
      <c r="H81" t="str">
        <f>IF(G81="telepules",VLOOKUP(B81,R:V,2),"")</f>
        <v>község</v>
      </c>
      <c r="I81">
        <f>IF(G81="telepules",VLOOKUP(B81,R:V,5),"")</f>
        <v>2358</v>
      </c>
      <c r="O81" s="15">
        <v>15</v>
      </c>
      <c r="P81" s="3" t="s">
        <v>9023</v>
      </c>
      <c r="Q81" s="3" t="s">
        <v>8979</v>
      </c>
      <c r="R81" s="16" t="s">
        <v>3527</v>
      </c>
      <c r="S81" s="3" t="s">
        <v>6915</v>
      </c>
      <c r="T81" s="17">
        <v>1166</v>
      </c>
      <c r="U81" s="18">
        <v>1192</v>
      </c>
      <c r="V81" s="19">
        <v>2358</v>
      </c>
      <c r="W81">
        <f t="shared" si="2"/>
        <v>47.952408148000067</v>
      </c>
      <c r="X81">
        <f t="shared" si="3"/>
        <v>21.924785000000039</v>
      </c>
    </row>
    <row r="82" spans="1:24" x14ac:dyDescent="0.3">
      <c r="A82" t="s">
        <v>82</v>
      </c>
      <c r="B82" t="s">
        <v>3528</v>
      </c>
      <c r="C82">
        <v>47.131792715000067</v>
      </c>
      <c r="D82">
        <v>19.119580001000031</v>
      </c>
      <c r="E82">
        <v>1185832634</v>
      </c>
      <c r="F82" t="s">
        <v>6569</v>
      </c>
      <c r="G82" t="s">
        <v>3449</v>
      </c>
      <c r="H82" t="str">
        <f>IF(G82="telepules",VLOOKUP(B82,R:V,2),"")</f>
        <v>község</v>
      </c>
      <c r="I82">
        <f>IF(G82="telepules",VLOOKUP(B82,R:V,5),"")</f>
        <v>1167</v>
      </c>
      <c r="O82" s="15">
        <v>13</v>
      </c>
      <c r="P82" s="3" t="s">
        <v>8608</v>
      </c>
      <c r="Q82" s="3" t="s">
        <v>8536</v>
      </c>
      <c r="R82" s="16" t="s">
        <v>3528</v>
      </c>
      <c r="S82" s="3" t="s">
        <v>6915</v>
      </c>
      <c r="T82" s="17">
        <v>598</v>
      </c>
      <c r="U82" s="18">
        <v>569</v>
      </c>
      <c r="V82" s="19">
        <v>1167</v>
      </c>
      <c r="W82">
        <f t="shared" si="2"/>
        <v>47.131792715000067</v>
      </c>
      <c r="X82">
        <f t="shared" si="3"/>
        <v>19.119580001000031</v>
      </c>
    </row>
    <row r="83" spans="1:24" x14ac:dyDescent="0.3">
      <c r="A83" t="s">
        <v>83</v>
      </c>
      <c r="B83" t="s">
        <v>3529</v>
      </c>
      <c r="C83">
        <v>46.34595500000006</v>
      </c>
      <c r="D83">
        <v>18.466925586000059</v>
      </c>
      <c r="E83">
        <v>411310162</v>
      </c>
      <c r="F83" t="s">
        <v>6568</v>
      </c>
      <c r="G83" t="s">
        <v>3449</v>
      </c>
      <c r="H83" t="str">
        <f>IF(G83="telepules",VLOOKUP(B83,R:V,2),"")</f>
        <v>község</v>
      </c>
      <c r="I83">
        <f>IF(G83="telepules",VLOOKUP(B83,R:V,5),"")</f>
        <v>988</v>
      </c>
      <c r="O83" s="15">
        <v>17</v>
      </c>
      <c r="P83" s="3" t="s">
        <v>9306</v>
      </c>
      <c r="Q83" s="3" t="s">
        <v>9288</v>
      </c>
      <c r="R83" s="16" t="s">
        <v>3529</v>
      </c>
      <c r="S83" s="3" t="s">
        <v>6915</v>
      </c>
      <c r="T83" s="17">
        <v>501</v>
      </c>
      <c r="U83" s="18">
        <v>487</v>
      </c>
      <c r="V83" s="19">
        <v>988</v>
      </c>
      <c r="W83">
        <f t="shared" si="2"/>
        <v>46.34595500000006</v>
      </c>
      <c r="X83">
        <f t="shared" si="3"/>
        <v>18.466925586000059</v>
      </c>
    </row>
    <row r="84" spans="1:24" x14ac:dyDescent="0.3">
      <c r="A84" t="s">
        <v>84</v>
      </c>
      <c r="B84" t="s">
        <v>3530</v>
      </c>
      <c r="C84">
        <v>46.21085000000005</v>
      </c>
      <c r="D84">
        <v>20.601042360000061</v>
      </c>
      <c r="E84">
        <v>371193072</v>
      </c>
      <c r="F84" t="s">
        <v>6570</v>
      </c>
      <c r="G84" t="s">
        <v>3449</v>
      </c>
      <c r="H84" t="str">
        <f>IF(G84="telepules",VLOOKUP(B84,R:V,2),"")</f>
        <v>község</v>
      </c>
      <c r="I84">
        <f>IF(G84="telepules",VLOOKUP(B84,R:V,5),"")</f>
        <v>3030</v>
      </c>
      <c r="O84" s="15">
        <v>6</v>
      </c>
      <c r="P84" s="3" t="s">
        <v>7756</v>
      </c>
      <c r="Q84" s="3" t="s">
        <v>7742</v>
      </c>
      <c r="R84" s="16" t="s">
        <v>3530</v>
      </c>
      <c r="S84" s="3" t="s">
        <v>6915</v>
      </c>
      <c r="T84" s="17">
        <v>1489</v>
      </c>
      <c r="U84" s="18">
        <v>1541</v>
      </c>
      <c r="V84" s="19">
        <v>3030</v>
      </c>
      <c r="W84">
        <f t="shared" si="2"/>
        <v>46.21085000000005</v>
      </c>
      <c r="X84">
        <f t="shared" si="3"/>
        <v>20.601042360000061</v>
      </c>
    </row>
    <row r="85" spans="1:24" x14ac:dyDescent="0.3">
      <c r="A85" t="s">
        <v>85</v>
      </c>
      <c r="B85" t="s">
        <v>6572</v>
      </c>
      <c r="C85">
        <v>46.894883591000053</v>
      </c>
      <c r="D85">
        <v>16.249205000000071</v>
      </c>
      <c r="E85">
        <v>2461365553</v>
      </c>
      <c r="F85" t="s">
        <v>6566</v>
      </c>
      <c r="G85" t="s">
        <v>3449</v>
      </c>
      <c r="H85" t="str">
        <f>IF(G85="telepules",VLOOKUP(B85,R:V,2),"")</f>
        <v>község</v>
      </c>
      <c r="I85">
        <f>IF(G85="telepules",VLOOKUP(B85,R:V,5),"")</f>
        <v>404</v>
      </c>
      <c r="O85" s="15">
        <v>18</v>
      </c>
      <c r="P85" s="3" t="s">
        <v>9420</v>
      </c>
      <c r="Q85" s="3" t="s">
        <v>9398</v>
      </c>
      <c r="R85" s="16" t="s">
        <v>9421</v>
      </c>
      <c r="S85" s="3" t="s">
        <v>6915</v>
      </c>
      <c r="T85" s="17">
        <v>183</v>
      </c>
      <c r="U85" s="18">
        <v>221</v>
      </c>
      <c r="V85" s="19">
        <v>404</v>
      </c>
      <c r="W85">
        <f t="shared" si="2"/>
        <v>46.894883591000053</v>
      </c>
      <c r="X85">
        <f t="shared" si="3"/>
        <v>16.249205000000071</v>
      </c>
    </row>
    <row r="86" spans="1:24" x14ac:dyDescent="0.3">
      <c r="A86" t="s">
        <v>86</v>
      </c>
      <c r="B86" t="s">
        <v>3531</v>
      </c>
      <c r="C86">
        <v>46.191777065098123</v>
      </c>
      <c r="D86">
        <v>18.470167469317069</v>
      </c>
      <c r="E86">
        <v>9812733238</v>
      </c>
      <c r="F86" t="s">
        <v>6568</v>
      </c>
      <c r="G86" t="s">
        <v>3449</v>
      </c>
      <c r="H86" t="str">
        <f>IF(G86="telepules",VLOOKUP(B86,R:V,2),"")</f>
        <v>község</v>
      </c>
      <c r="I86">
        <f>IF(G86="telepules",VLOOKUP(B86,R:V,5),"")</f>
        <v>124</v>
      </c>
      <c r="O86" s="15">
        <v>2</v>
      </c>
      <c r="P86" s="3" t="s">
        <v>7029</v>
      </c>
      <c r="Q86" s="3" t="s">
        <v>7005</v>
      </c>
      <c r="R86" s="16" t="s">
        <v>3531</v>
      </c>
      <c r="S86" s="3" t="s">
        <v>6915</v>
      </c>
      <c r="T86" s="17">
        <v>66</v>
      </c>
      <c r="U86" s="18">
        <v>58</v>
      </c>
      <c r="V86" s="19">
        <v>124</v>
      </c>
      <c r="W86">
        <f t="shared" si="2"/>
        <v>46.191777065098123</v>
      </c>
      <c r="X86">
        <f t="shared" si="3"/>
        <v>18.470167469317069</v>
      </c>
    </row>
    <row r="87" spans="1:24" x14ac:dyDescent="0.3">
      <c r="A87" t="s">
        <v>87</v>
      </c>
      <c r="B87" t="s">
        <v>3532</v>
      </c>
      <c r="C87">
        <v>47.796410001000027</v>
      </c>
      <c r="D87">
        <v>19.678188852000059</v>
      </c>
      <c r="E87">
        <v>1804141344</v>
      </c>
      <c r="F87" t="s">
        <v>6567</v>
      </c>
      <c r="G87" t="s">
        <v>3449</v>
      </c>
      <c r="H87" t="str">
        <f>IF(G87="telepules",VLOOKUP(B87,R:V,2),"")</f>
        <v>község</v>
      </c>
      <c r="I87">
        <f>IF(G87="telepules",VLOOKUP(B87,R:V,5),"")</f>
        <v>2471</v>
      </c>
      <c r="O87" s="15">
        <v>10</v>
      </c>
      <c r="P87" s="3" t="s">
        <v>8197</v>
      </c>
      <c r="Q87" s="3" t="s">
        <v>8179</v>
      </c>
      <c r="R87" s="16" t="s">
        <v>3532</v>
      </c>
      <c r="S87" s="3" t="s">
        <v>6915</v>
      </c>
      <c r="T87" s="17">
        <v>1217</v>
      </c>
      <c r="U87" s="18">
        <v>1254</v>
      </c>
      <c r="V87" s="19">
        <v>2471</v>
      </c>
      <c r="W87">
        <f t="shared" si="2"/>
        <v>47.796410001000027</v>
      </c>
      <c r="X87">
        <f t="shared" si="3"/>
        <v>19.678188852000059</v>
      </c>
    </row>
    <row r="88" spans="1:24" x14ac:dyDescent="0.3">
      <c r="A88" t="s">
        <v>88</v>
      </c>
      <c r="B88" t="s">
        <v>3533</v>
      </c>
      <c r="C88">
        <v>47.22829500000006</v>
      </c>
      <c r="D88">
        <v>19.003617285000079</v>
      </c>
      <c r="E88">
        <v>11655491124</v>
      </c>
      <c r="F88" t="s">
        <v>6569</v>
      </c>
      <c r="G88" t="s">
        <v>3449</v>
      </c>
      <c r="H88" t="str">
        <f>IF(G88="telepules",VLOOKUP(B88,R:V,2),"")</f>
        <v>község</v>
      </c>
      <c r="I88">
        <f>IF(G88="telepules",VLOOKUP(B88,R:V,5),"")</f>
        <v>1298</v>
      </c>
      <c r="O88" s="15">
        <v>13</v>
      </c>
      <c r="P88" s="3" t="s">
        <v>8609</v>
      </c>
      <c r="Q88" s="3" t="s">
        <v>8536</v>
      </c>
      <c r="R88" s="16" t="s">
        <v>3533</v>
      </c>
      <c r="S88" s="3" t="s">
        <v>6915</v>
      </c>
      <c r="T88" s="17">
        <v>671</v>
      </c>
      <c r="U88" s="18">
        <v>627</v>
      </c>
      <c r="V88" s="19">
        <v>1298</v>
      </c>
      <c r="W88">
        <f t="shared" si="2"/>
        <v>47.22829500000006</v>
      </c>
      <c r="X88">
        <f t="shared" si="3"/>
        <v>19.003617285000079</v>
      </c>
    </row>
    <row r="89" spans="1:24" x14ac:dyDescent="0.3">
      <c r="A89" t="s">
        <v>89</v>
      </c>
      <c r="B89" t="s">
        <v>3534</v>
      </c>
      <c r="C89">
        <v>46.871485001000053</v>
      </c>
      <c r="D89">
        <v>18.979891794000029</v>
      </c>
      <c r="E89">
        <v>2430983696</v>
      </c>
      <c r="F89" t="s">
        <v>6569</v>
      </c>
      <c r="G89" t="s">
        <v>3449</v>
      </c>
      <c r="H89" t="str">
        <f>IF(G89="telepules",VLOOKUP(B89,R:V,2),"")</f>
        <v>község</v>
      </c>
      <c r="I89">
        <f>IF(G89="telepules",VLOOKUP(B89,R:V,5),"")</f>
        <v>2158</v>
      </c>
      <c r="O89" s="15">
        <v>3</v>
      </c>
      <c r="P89" s="3" t="s">
        <v>6917</v>
      </c>
      <c r="Q89" s="3" t="s">
        <v>6880</v>
      </c>
      <c r="R89" s="16" t="s">
        <v>3534</v>
      </c>
      <c r="S89" s="3" t="s">
        <v>6915</v>
      </c>
      <c r="T89" s="17">
        <v>1110</v>
      </c>
      <c r="U89" s="18">
        <v>1048</v>
      </c>
      <c r="V89" s="19">
        <v>2158</v>
      </c>
      <c r="W89">
        <f t="shared" si="2"/>
        <v>46.871485001000053</v>
      </c>
      <c r="X89">
        <f t="shared" si="3"/>
        <v>18.979891794000029</v>
      </c>
    </row>
    <row r="90" spans="1:24" x14ac:dyDescent="0.3">
      <c r="A90" t="s">
        <v>90</v>
      </c>
      <c r="B90" t="s">
        <v>3535</v>
      </c>
      <c r="C90">
        <v>48.205595000000073</v>
      </c>
      <c r="D90">
        <v>22.25991295100005</v>
      </c>
      <c r="E90">
        <v>2054741179</v>
      </c>
      <c r="F90" t="s">
        <v>6570</v>
      </c>
      <c r="G90" t="s">
        <v>3449</v>
      </c>
      <c r="H90" t="str">
        <f>IF(G90="telepules",VLOOKUP(B90,R:V,2),"")</f>
        <v>község</v>
      </c>
      <c r="I90">
        <f>IF(G90="telepules",VLOOKUP(B90,R:V,5),"")</f>
        <v>2187</v>
      </c>
      <c r="O90" s="15">
        <v>15</v>
      </c>
      <c r="P90" s="3" t="s">
        <v>9024</v>
      </c>
      <c r="Q90" s="3" t="s">
        <v>8979</v>
      </c>
      <c r="R90" s="16" t="s">
        <v>3535</v>
      </c>
      <c r="S90" s="3" t="s">
        <v>6915</v>
      </c>
      <c r="T90" s="17">
        <v>1063</v>
      </c>
      <c r="U90" s="18">
        <v>1124</v>
      </c>
      <c r="V90" s="19">
        <v>2187</v>
      </c>
      <c r="W90">
        <f t="shared" si="2"/>
        <v>48.205595000000073</v>
      </c>
      <c r="X90">
        <f t="shared" si="3"/>
        <v>22.25991295100005</v>
      </c>
    </row>
    <row r="91" spans="1:24" x14ac:dyDescent="0.3">
      <c r="A91" t="s">
        <v>91</v>
      </c>
      <c r="B91" t="s">
        <v>3536</v>
      </c>
      <c r="C91">
        <v>46.002801368448587</v>
      </c>
      <c r="D91">
        <v>18.127200738981902</v>
      </c>
      <c r="E91">
        <v>2593078170</v>
      </c>
      <c r="F91" t="s">
        <v>6568</v>
      </c>
      <c r="G91" t="s">
        <v>3449</v>
      </c>
      <c r="H91" t="str">
        <f>IF(G91="telepules",VLOOKUP(B91,R:V,2),"")</f>
        <v>község</v>
      </c>
      <c r="I91">
        <f>IF(G91="telepules",VLOOKUP(B91,R:V,5),"")</f>
        <v>375</v>
      </c>
      <c r="O91" s="15">
        <v>2</v>
      </c>
      <c r="P91" s="3" t="s">
        <v>7030</v>
      </c>
      <c r="Q91" s="3" t="s">
        <v>7005</v>
      </c>
      <c r="R91" s="16" t="s">
        <v>3536</v>
      </c>
      <c r="S91" s="3" t="s">
        <v>6915</v>
      </c>
      <c r="T91" s="17">
        <v>191</v>
      </c>
      <c r="U91" s="18">
        <v>184</v>
      </c>
      <c r="V91" s="19">
        <v>375</v>
      </c>
      <c r="W91">
        <f t="shared" si="2"/>
        <v>46.002801368448587</v>
      </c>
      <c r="X91">
        <f t="shared" si="3"/>
        <v>18.127200738981902</v>
      </c>
    </row>
    <row r="92" spans="1:24" x14ac:dyDescent="0.3">
      <c r="A92" t="s">
        <v>92</v>
      </c>
      <c r="B92" t="s">
        <v>3537</v>
      </c>
      <c r="C92">
        <v>48.358059425091568</v>
      </c>
      <c r="D92">
        <v>21.24150602017983</v>
      </c>
      <c r="E92">
        <v>4151549231</v>
      </c>
      <c r="F92" t="s">
        <v>6567</v>
      </c>
      <c r="G92" t="s">
        <v>3449</v>
      </c>
      <c r="H92" t="str">
        <f>IF(G92="telepules",VLOOKUP(B92,R:V,2),"")</f>
        <v>község</v>
      </c>
      <c r="I92">
        <f>IF(G92="telepules",VLOOKUP(B92,R:V,5),"")</f>
        <v>69</v>
      </c>
      <c r="O92" s="15">
        <v>5</v>
      </c>
      <c r="P92" s="3" t="s">
        <v>7435</v>
      </c>
      <c r="Q92" s="3" t="s">
        <v>7383</v>
      </c>
      <c r="R92" s="16" t="s">
        <v>3537</v>
      </c>
      <c r="S92" s="3" t="s">
        <v>6915</v>
      </c>
      <c r="T92" s="17">
        <v>36</v>
      </c>
      <c r="U92" s="18">
        <v>33</v>
      </c>
      <c r="V92" s="19">
        <v>69</v>
      </c>
      <c r="W92">
        <f t="shared" si="2"/>
        <v>48.358059425091568</v>
      </c>
      <c r="X92">
        <f t="shared" si="3"/>
        <v>21.24150602017983</v>
      </c>
    </row>
    <row r="93" spans="1:24" x14ac:dyDescent="0.3">
      <c r="A93" t="s">
        <v>93</v>
      </c>
      <c r="B93" t="s">
        <v>3538</v>
      </c>
      <c r="C93">
        <v>48.157985001000043</v>
      </c>
      <c r="D93">
        <v>20.284045032000051</v>
      </c>
      <c r="E93">
        <v>3458003753</v>
      </c>
      <c r="F93" t="s">
        <v>6567</v>
      </c>
      <c r="G93" t="s">
        <v>3449</v>
      </c>
      <c r="H93" t="str">
        <f>IF(G93="telepules",VLOOKUP(B93,R:V,2),"")</f>
        <v>nagyközség</v>
      </c>
      <c r="I93">
        <f>IF(G93="telepules",VLOOKUP(B93,R:V,5),"")</f>
        <v>3680</v>
      </c>
      <c r="O93" s="15">
        <v>5</v>
      </c>
      <c r="P93" s="3" t="s">
        <v>7412</v>
      </c>
      <c r="Q93" s="3" t="s">
        <v>7383</v>
      </c>
      <c r="R93" s="16" t="s">
        <v>3538</v>
      </c>
      <c r="S93" s="3" t="s">
        <v>6906</v>
      </c>
      <c r="T93" s="17">
        <v>1831</v>
      </c>
      <c r="U93" s="18">
        <v>1849</v>
      </c>
      <c r="V93" s="19">
        <v>3680</v>
      </c>
      <c r="W93">
        <f t="shared" si="2"/>
        <v>48.157985001000043</v>
      </c>
      <c r="X93">
        <f t="shared" si="3"/>
        <v>20.284045032000051</v>
      </c>
    </row>
    <row r="94" spans="1:24" x14ac:dyDescent="0.3">
      <c r="A94" t="s">
        <v>94</v>
      </c>
      <c r="B94" t="s">
        <v>3539</v>
      </c>
      <c r="C94">
        <v>48.15062000100005</v>
      </c>
      <c r="D94">
        <v>20.875312485000052</v>
      </c>
      <c r="E94">
        <v>2882458879</v>
      </c>
      <c r="F94" t="s">
        <v>6567</v>
      </c>
      <c r="G94" t="s">
        <v>3449</v>
      </c>
      <c r="H94" t="str">
        <f>IF(G94="telepules",VLOOKUP(B94,R:V,2),"")</f>
        <v>község</v>
      </c>
      <c r="I94">
        <f>IF(G94="telepules",VLOOKUP(B94,R:V,5),"")</f>
        <v>2401</v>
      </c>
      <c r="O94" s="15">
        <v>5</v>
      </c>
      <c r="P94" s="3" t="s">
        <v>7436</v>
      </c>
      <c r="Q94" s="3" t="s">
        <v>7383</v>
      </c>
      <c r="R94" s="16" t="s">
        <v>3539</v>
      </c>
      <c r="S94" s="3" t="s">
        <v>6915</v>
      </c>
      <c r="T94" s="17">
        <v>1177</v>
      </c>
      <c r="U94" s="18">
        <v>1224</v>
      </c>
      <c r="V94" s="19">
        <v>2401</v>
      </c>
      <c r="W94">
        <f t="shared" si="2"/>
        <v>48.15062000100005</v>
      </c>
      <c r="X94">
        <f t="shared" si="3"/>
        <v>20.875312485000052</v>
      </c>
    </row>
    <row r="95" spans="1:24" x14ac:dyDescent="0.3">
      <c r="A95" t="s">
        <v>95</v>
      </c>
      <c r="B95" t="s">
        <v>3540</v>
      </c>
      <c r="C95">
        <v>47.737070000000067</v>
      </c>
      <c r="D95">
        <v>20.932404456000029</v>
      </c>
      <c r="E95">
        <v>1908429561</v>
      </c>
      <c r="F95" t="s">
        <v>6567</v>
      </c>
      <c r="G95" t="s">
        <v>3449</v>
      </c>
      <c r="H95" t="str">
        <f>IF(G95="telepules",VLOOKUP(B95,R:V,2),"")</f>
        <v>község</v>
      </c>
      <c r="I95">
        <f>IF(G95="telepules",VLOOKUP(B95,R:V,5),"")</f>
        <v>1125</v>
      </c>
      <c r="O95" s="15">
        <v>5</v>
      </c>
      <c r="P95" s="3" t="s">
        <v>7437</v>
      </c>
      <c r="Q95" s="3" t="s">
        <v>7383</v>
      </c>
      <c r="R95" s="16" t="s">
        <v>3540</v>
      </c>
      <c r="S95" s="3" t="s">
        <v>6915</v>
      </c>
      <c r="T95" s="17">
        <v>546</v>
      </c>
      <c r="U95" s="18">
        <v>579</v>
      </c>
      <c r="V95" s="19">
        <v>1125</v>
      </c>
      <c r="W95">
        <f t="shared" si="2"/>
        <v>47.737070000000067</v>
      </c>
      <c r="X95">
        <f t="shared" si="3"/>
        <v>20.932404456000029</v>
      </c>
    </row>
    <row r="96" spans="1:24" x14ac:dyDescent="0.3">
      <c r="A96" t="s">
        <v>96</v>
      </c>
      <c r="B96" t="s">
        <v>3541</v>
      </c>
      <c r="C96">
        <v>46.617097873000027</v>
      </c>
      <c r="D96">
        <v>20.538235000000039</v>
      </c>
      <c r="E96">
        <v>2420237864</v>
      </c>
      <c r="F96" t="s">
        <v>6570</v>
      </c>
      <c r="G96" t="s">
        <v>3449</v>
      </c>
      <c r="H96" t="str">
        <f>IF(G96="telepules",VLOOKUP(B96,R:V,2),"")</f>
        <v>község</v>
      </c>
      <c r="I96">
        <f>IF(G96="telepules",VLOOKUP(B96,R:V,5),"")</f>
        <v>424</v>
      </c>
      <c r="O96" s="15">
        <v>6</v>
      </c>
      <c r="P96" s="3" t="s">
        <v>7757</v>
      </c>
      <c r="Q96" s="3" t="s">
        <v>7742</v>
      </c>
      <c r="R96" s="16" t="s">
        <v>3541</v>
      </c>
      <c r="S96" s="3" t="s">
        <v>6915</v>
      </c>
      <c r="T96" s="17">
        <v>227</v>
      </c>
      <c r="U96" s="18">
        <v>197</v>
      </c>
      <c r="V96" s="19">
        <v>424</v>
      </c>
      <c r="W96">
        <f t="shared" si="2"/>
        <v>46.617097873000027</v>
      </c>
      <c r="X96">
        <f t="shared" si="3"/>
        <v>20.538235000000039</v>
      </c>
    </row>
    <row r="97" spans="1:24" x14ac:dyDescent="0.3">
      <c r="A97" t="s">
        <v>97</v>
      </c>
      <c r="B97" t="s">
        <v>3542</v>
      </c>
      <c r="C97">
        <v>47.519606138000029</v>
      </c>
      <c r="D97">
        <v>17.378530000000069</v>
      </c>
      <c r="E97">
        <v>1000660823</v>
      </c>
      <c r="F97" t="s">
        <v>6566</v>
      </c>
      <c r="G97" t="s">
        <v>3449</v>
      </c>
      <c r="H97" t="str">
        <f>IF(G97="telepules",VLOOKUP(B97,R:V,2),"")</f>
        <v>község</v>
      </c>
      <c r="I97">
        <f>IF(G97="telepules",VLOOKUP(B97,R:V,5),"")</f>
        <v>280</v>
      </c>
      <c r="O97" s="15">
        <v>8</v>
      </c>
      <c r="P97" s="3" t="s">
        <v>7932</v>
      </c>
      <c r="Q97" s="3" t="s">
        <v>7912</v>
      </c>
      <c r="R97" s="16" t="s">
        <v>3542</v>
      </c>
      <c r="S97" s="3" t="s">
        <v>6915</v>
      </c>
      <c r="T97" s="17">
        <v>150</v>
      </c>
      <c r="U97" s="18">
        <v>130</v>
      </c>
      <c r="V97" s="19">
        <v>280</v>
      </c>
      <c r="W97">
        <f t="shared" si="2"/>
        <v>47.519606138000029</v>
      </c>
      <c r="X97">
        <f t="shared" si="3"/>
        <v>17.378530000000069</v>
      </c>
    </row>
    <row r="98" spans="1:24" x14ac:dyDescent="0.3">
      <c r="A98" t="s">
        <v>98</v>
      </c>
      <c r="B98" t="s">
        <v>3543</v>
      </c>
      <c r="C98">
        <v>47.136339856000063</v>
      </c>
      <c r="D98">
        <v>21.774249016000059</v>
      </c>
      <c r="E98">
        <v>130406988</v>
      </c>
      <c r="F98" t="s">
        <v>6570</v>
      </c>
      <c r="G98" t="s">
        <v>3449</v>
      </c>
      <c r="H98" t="str">
        <f>IF(G98="telepules",VLOOKUP(B98,R:V,2),"")</f>
        <v>község</v>
      </c>
      <c r="I98">
        <f>IF(G98="telepules",VLOOKUP(B98,R:V,5),"")</f>
        <v>708</v>
      </c>
      <c r="O98" s="15">
        <v>9</v>
      </c>
      <c r="P98" s="3" t="s">
        <v>8128</v>
      </c>
      <c r="Q98" s="3" t="s">
        <v>8096</v>
      </c>
      <c r="R98" s="16" t="s">
        <v>3543</v>
      </c>
      <c r="S98" s="3" t="s">
        <v>6915</v>
      </c>
      <c r="T98" s="17">
        <v>386</v>
      </c>
      <c r="U98" s="18">
        <v>322</v>
      </c>
      <c r="V98" s="19">
        <v>708</v>
      </c>
      <c r="W98">
        <f t="shared" si="2"/>
        <v>47.136339856000063</v>
      </c>
      <c r="X98">
        <f t="shared" si="3"/>
        <v>21.774249016000059</v>
      </c>
    </row>
    <row r="99" spans="1:24" x14ac:dyDescent="0.3">
      <c r="A99" t="s">
        <v>99</v>
      </c>
      <c r="B99" t="s">
        <v>3544</v>
      </c>
      <c r="C99">
        <v>46.189730000000047</v>
      </c>
      <c r="D99">
        <v>19.769695156000068</v>
      </c>
      <c r="E99">
        <v>1224047903</v>
      </c>
      <c r="F99" t="s">
        <v>6569</v>
      </c>
      <c r="G99" t="s">
        <v>3449</v>
      </c>
      <c r="H99" t="str">
        <f>IF(G99="telepules",VLOOKUP(B99,R:V,2),"")</f>
        <v>község</v>
      </c>
      <c r="I99">
        <f>IF(G99="telepules",VLOOKUP(B99,R:V,5),"")</f>
        <v>4036</v>
      </c>
      <c r="O99" s="15">
        <v>6</v>
      </c>
      <c r="P99" s="3" t="s">
        <v>7758</v>
      </c>
      <c r="Q99" s="3" t="s">
        <v>7742</v>
      </c>
      <c r="R99" s="16" t="s">
        <v>3544</v>
      </c>
      <c r="S99" s="3" t="s">
        <v>6915</v>
      </c>
      <c r="T99" s="17">
        <v>2003</v>
      </c>
      <c r="U99" s="18">
        <v>2033</v>
      </c>
      <c r="V99" s="19">
        <v>4036</v>
      </c>
      <c r="W99">
        <f t="shared" si="2"/>
        <v>46.189730000000047</v>
      </c>
      <c r="X99">
        <f t="shared" si="3"/>
        <v>19.769695156000068</v>
      </c>
    </row>
    <row r="100" spans="1:24" x14ac:dyDescent="0.3">
      <c r="A100" t="s">
        <v>100</v>
      </c>
      <c r="B100" t="s">
        <v>3545</v>
      </c>
      <c r="C100">
        <v>47.823170000000061</v>
      </c>
      <c r="D100">
        <v>17.51853563700007</v>
      </c>
      <c r="E100">
        <v>2619646615</v>
      </c>
      <c r="F100" t="s">
        <v>6566</v>
      </c>
      <c r="G100" t="s">
        <v>3449</v>
      </c>
      <c r="H100" t="str">
        <f>IF(G100="telepules",VLOOKUP(B100,R:V,2),"")</f>
        <v>község</v>
      </c>
      <c r="I100">
        <f>IF(G100="telepules",VLOOKUP(B100,R:V,5),"")</f>
        <v>2273</v>
      </c>
      <c r="O100" s="15">
        <v>8</v>
      </c>
      <c r="P100" s="3" t="s">
        <v>7933</v>
      </c>
      <c r="Q100" s="3" t="s">
        <v>7912</v>
      </c>
      <c r="R100" s="16" t="s">
        <v>3545</v>
      </c>
      <c r="S100" s="3" t="s">
        <v>6915</v>
      </c>
      <c r="T100" s="17">
        <v>1150</v>
      </c>
      <c r="U100" s="18">
        <v>1123</v>
      </c>
      <c r="V100" s="19">
        <v>2273</v>
      </c>
      <c r="W100">
        <f t="shared" si="2"/>
        <v>47.823170000000061</v>
      </c>
      <c r="X100">
        <f t="shared" si="3"/>
        <v>17.51853563700007</v>
      </c>
    </row>
    <row r="101" spans="1:24" x14ac:dyDescent="0.3">
      <c r="A101" t="s">
        <v>101</v>
      </c>
      <c r="B101" t="s">
        <v>3546</v>
      </c>
      <c r="C101">
        <v>48.220095000000072</v>
      </c>
      <c r="D101">
        <v>20.970559690000069</v>
      </c>
      <c r="E101">
        <v>1241077343</v>
      </c>
      <c r="F101" t="s">
        <v>6567</v>
      </c>
      <c r="G101" t="s">
        <v>3449</v>
      </c>
      <c r="H101" t="str">
        <f>IF(G101="telepules",VLOOKUP(B101,R:V,2),"")</f>
        <v>község</v>
      </c>
      <c r="I101">
        <f>IF(G101="telepules",VLOOKUP(B101,R:V,5),"")</f>
        <v>1866</v>
      </c>
      <c r="O101" s="15">
        <v>5</v>
      </c>
      <c r="P101" s="3" t="s">
        <v>7438</v>
      </c>
      <c r="Q101" s="3" t="s">
        <v>7383</v>
      </c>
      <c r="R101" s="16" t="s">
        <v>3546</v>
      </c>
      <c r="S101" s="3" t="s">
        <v>6915</v>
      </c>
      <c r="T101" s="17">
        <v>900</v>
      </c>
      <c r="U101" s="18">
        <v>966</v>
      </c>
      <c r="V101" s="19">
        <v>1866</v>
      </c>
      <c r="W101">
        <f t="shared" si="2"/>
        <v>48.220095000000072</v>
      </c>
      <c r="X101">
        <f t="shared" si="3"/>
        <v>20.970559690000069</v>
      </c>
    </row>
    <row r="102" spans="1:24" x14ac:dyDescent="0.3">
      <c r="A102" t="s">
        <v>102</v>
      </c>
      <c r="B102" t="s">
        <v>3547</v>
      </c>
      <c r="C102">
        <v>47.51858500000003</v>
      </c>
      <c r="D102">
        <v>18.002357166000021</v>
      </c>
      <c r="E102">
        <v>2867495987</v>
      </c>
      <c r="F102" t="s">
        <v>6566</v>
      </c>
      <c r="G102" t="s">
        <v>3449</v>
      </c>
      <c r="H102" t="str">
        <f>IF(G102="telepules",VLOOKUP(B102,R:V,2),"")</f>
        <v>község</v>
      </c>
      <c r="I102">
        <f>IF(G102="telepules",VLOOKUP(B102,R:V,5),"")</f>
        <v>1724</v>
      </c>
      <c r="O102" s="15">
        <v>11</v>
      </c>
      <c r="P102" s="3" t="s">
        <v>8319</v>
      </c>
      <c r="Q102" s="3" t="s">
        <v>8301</v>
      </c>
      <c r="R102" s="16" t="s">
        <v>3547</v>
      </c>
      <c r="S102" s="3" t="s">
        <v>6915</v>
      </c>
      <c r="T102" s="17">
        <v>847</v>
      </c>
      <c r="U102" s="18">
        <v>877</v>
      </c>
      <c r="V102" s="19">
        <v>1724</v>
      </c>
      <c r="W102">
        <f t="shared" si="2"/>
        <v>47.51858500000003</v>
      </c>
      <c r="X102">
        <f t="shared" si="3"/>
        <v>18.002357166000021</v>
      </c>
    </row>
    <row r="103" spans="1:24" x14ac:dyDescent="0.3">
      <c r="A103" t="s">
        <v>103</v>
      </c>
      <c r="B103" t="s">
        <v>3548</v>
      </c>
      <c r="C103">
        <v>47.666217337000027</v>
      </c>
      <c r="D103">
        <v>19.47850000000005</v>
      </c>
      <c r="E103">
        <v>3206849783</v>
      </c>
      <c r="F103" t="s">
        <v>6567</v>
      </c>
      <c r="G103" t="s">
        <v>3449</v>
      </c>
      <c r="H103" t="str">
        <f>IF(G103="telepules",VLOOKUP(B103,R:V,2),"")</f>
        <v>város</v>
      </c>
      <c r="I103">
        <f>IF(G103="telepules",VLOOKUP(B103,R:V,5),"")</f>
        <v>6241</v>
      </c>
      <c r="O103" s="15">
        <v>13</v>
      </c>
      <c r="P103" s="3" t="s">
        <v>8539</v>
      </c>
      <c r="Q103" s="3" t="s">
        <v>8536</v>
      </c>
      <c r="R103" s="16" t="s">
        <v>3548</v>
      </c>
      <c r="S103" s="3" t="s">
        <v>6885</v>
      </c>
      <c r="T103" s="17">
        <v>2992</v>
      </c>
      <c r="U103" s="18">
        <v>3249</v>
      </c>
      <c r="V103" s="19">
        <v>6241</v>
      </c>
      <c r="W103">
        <f t="shared" si="2"/>
        <v>47.666217337000027</v>
      </c>
      <c r="X103">
        <f t="shared" si="3"/>
        <v>19.47850000000005</v>
      </c>
    </row>
    <row r="104" spans="1:24" x14ac:dyDescent="0.3">
      <c r="A104" t="s">
        <v>104</v>
      </c>
      <c r="B104" t="s">
        <v>3549</v>
      </c>
      <c r="C104">
        <v>46.932725000000062</v>
      </c>
      <c r="D104">
        <v>17.83104637700006</v>
      </c>
      <c r="E104">
        <v>1760799875</v>
      </c>
      <c r="F104" t="s">
        <v>6566</v>
      </c>
      <c r="G104" t="s">
        <v>3449</v>
      </c>
      <c r="H104" t="str">
        <f>IF(G104="telepules",VLOOKUP(B104,R:V,2),"")</f>
        <v>község</v>
      </c>
      <c r="I104">
        <f>IF(G104="telepules",VLOOKUP(B104,R:V,5),"")</f>
        <v>499</v>
      </c>
      <c r="O104" s="15">
        <v>19</v>
      </c>
      <c r="P104" s="3" t="s">
        <v>9730</v>
      </c>
      <c r="Q104" s="3" t="s">
        <v>9708</v>
      </c>
      <c r="R104" s="16" t="s">
        <v>3549</v>
      </c>
      <c r="S104" s="3" t="s">
        <v>6915</v>
      </c>
      <c r="T104" s="17">
        <v>257</v>
      </c>
      <c r="U104" s="18">
        <v>242</v>
      </c>
      <c r="V104" s="19">
        <v>499</v>
      </c>
      <c r="W104">
        <f t="shared" si="2"/>
        <v>46.932725000000062</v>
      </c>
      <c r="X104">
        <f t="shared" si="3"/>
        <v>17.83104637700006</v>
      </c>
    </row>
    <row r="105" spans="1:24" x14ac:dyDescent="0.3">
      <c r="A105" t="s">
        <v>105</v>
      </c>
      <c r="B105" t="s">
        <v>3550</v>
      </c>
      <c r="C105">
        <v>45.93826474968089</v>
      </c>
      <c r="D105">
        <v>18.288609807603159</v>
      </c>
      <c r="E105">
        <v>1289263694</v>
      </c>
      <c r="F105" t="s">
        <v>6568</v>
      </c>
      <c r="G105" t="s">
        <v>3449</v>
      </c>
      <c r="H105" t="str">
        <f>IF(G105="telepules",VLOOKUP(B105,R:V,2),"")</f>
        <v>község</v>
      </c>
      <c r="I105">
        <f>IF(G105="telepules",VLOOKUP(B105,R:V,5),"")</f>
        <v>189</v>
      </c>
      <c r="O105" s="15">
        <v>2</v>
      </c>
      <c r="P105" s="3" t="s">
        <v>7031</v>
      </c>
      <c r="Q105" s="3" t="s">
        <v>7005</v>
      </c>
      <c r="R105" s="16" t="s">
        <v>3550</v>
      </c>
      <c r="S105" s="3" t="s">
        <v>6915</v>
      </c>
      <c r="T105" s="17">
        <v>90</v>
      </c>
      <c r="U105" s="18">
        <v>99</v>
      </c>
      <c r="V105" s="19">
        <v>189</v>
      </c>
      <c r="W105">
        <f t="shared" si="2"/>
        <v>45.93826474968089</v>
      </c>
      <c r="X105">
        <f t="shared" si="3"/>
        <v>18.288609807603159</v>
      </c>
    </row>
    <row r="106" spans="1:24" x14ac:dyDescent="0.3">
      <c r="A106" t="s">
        <v>106</v>
      </c>
      <c r="B106" t="s">
        <v>3551</v>
      </c>
      <c r="C106">
        <v>47.620250001000038</v>
      </c>
      <c r="D106">
        <v>20.359056683000059</v>
      </c>
      <c r="E106">
        <v>2827672228</v>
      </c>
      <c r="F106" t="s">
        <v>6567</v>
      </c>
      <c r="G106" t="s">
        <v>3449</v>
      </c>
      <c r="H106" t="str">
        <f>IF(G106="telepules",VLOOKUP(B106,R:V,2),"")</f>
        <v>község</v>
      </c>
      <c r="I106">
        <f>IF(G106="telepules",VLOOKUP(B106,R:V,5),"")</f>
        <v>1570</v>
      </c>
      <c r="O106" s="15">
        <v>10</v>
      </c>
      <c r="P106" s="3" t="s">
        <v>8198</v>
      </c>
      <c r="Q106" s="3" t="s">
        <v>8179</v>
      </c>
      <c r="R106" s="16" t="s">
        <v>3551</v>
      </c>
      <c r="S106" s="3" t="s">
        <v>6915</v>
      </c>
      <c r="T106" s="17">
        <v>804</v>
      </c>
      <c r="U106" s="18">
        <v>766</v>
      </c>
      <c r="V106" s="19">
        <v>1570</v>
      </c>
      <c r="W106">
        <f t="shared" si="2"/>
        <v>47.620250001000038</v>
      </c>
      <c r="X106">
        <f t="shared" si="3"/>
        <v>20.359056683000059</v>
      </c>
    </row>
    <row r="107" spans="1:24" x14ac:dyDescent="0.3">
      <c r="A107" t="s">
        <v>107</v>
      </c>
      <c r="B107" t="s">
        <v>3552</v>
      </c>
      <c r="C107">
        <v>47.704390000000053</v>
      </c>
      <c r="D107">
        <v>19.877758896000049</v>
      </c>
      <c r="E107">
        <v>265602656</v>
      </c>
      <c r="F107" t="s">
        <v>6567</v>
      </c>
      <c r="G107" t="s">
        <v>3449</v>
      </c>
      <c r="H107" t="str">
        <f>IF(G107="telepules",VLOOKUP(B107,R:V,2),"")</f>
        <v>község</v>
      </c>
      <c r="I107">
        <f>IF(G107="telepules",VLOOKUP(B107,R:V,5),"")</f>
        <v>1857</v>
      </c>
      <c r="O107" s="15">
        <v>10</v>
      </c>
      <c r="P107" s="3" t="s">
        <v>8199</v>
      </c>
      <c r="Q107" s="3" t="s">
        <v>8179</v>
      </c>
      <c r="R107" s="16" t="s">
        <v>3552</v>
      </c>
      <c r="S107" s="3" t="s">
        <v>6915</v>
      </c>
      <c r="T107" s="17">
        <v>886</v>
      </c>
      <c r="U107" s="18">
        <v>971</v>
      </c>
      <c r="V107" s="19">
        <v>1857</v>
      </c>
      <c r="W107">
        <f t="shared" si="2"/>
        <v>47.704390000000053</v>
      </c>
      <c r="X107">
        <f t="shared" si="3"/>
        <v>19.877758896000049</v>
      </c>
    </row>
    <row r="108" spans="1:24" x14ac:dyDescent="0.3">
      <c r="A108" t="s">
        <v>108</v>
      </c>
      <c r="B108" t="s">
        <v>3553</v>
      </c>
      <c r="C108">
        <v>46.394385000000057</v>
      </c>
      <c r="D108">
        <v>18.043390114000029</v>
      </c>
      <c r="E108">
        <v>2038687959</v>
      </c>
      <c r="F108" t="s">
        <v>6568</v>
      </c>
      <c r="G108" t="s">
        <v>3449</v>
      </c>
      <c r="H108" t="str">
        <f>IF(G108="telepules",VLOOKUP(B108,R:V,2),"")</f>
        <v>község</v>
      </c>
      <c r="I108">
        <f>IF(G108="telepules",VLOOKUP(B108,R:V,5),"")</f>
        <v>763</v>
      </c>
      <c r="O108" s="15">
        <v>17</v>
      </c>
      <c r="P108" s="3" t="s">
        <v>9307</v>
      </c>
      <c r="Q108" s="3" t="s">
        <v>9288</v>
      </c>
      <c r="R108" s="16" t="s">
        <v>3553</v>
      </c>
      <c r="S108" s="3" t="s">
        <v>6915</v>
      </c>
      <c r="T108" s="17">
        <v>381</v>
      </c>
      <c r="U108" s="18">
        <v>382</v>
      </c>
      <c r="V108" s="19">
        <v>763</v>
      </c>
      <c r="W108">
        <f t="shared" si="2"/>
        <v>46.394385000000057</v>
      </c>
      <c r="X108">
        <f t="shared" si="3"/>
        <v>18.043390114000029</v>
      </c>
    </row>
    <row r="109" spans="1:24" x14ac:dyDescent="0.3">
      <c r="A109" t="s">
        <v>109</v>
      </c>
      <c r="B109" t="s">
        <v>3554</v>
      </c>
      <c r="C109">
        <v>46.018235000000061</v>
      </c>
      <c r="D109">
        <v>18.541457978000039</v>
      </c>
      <c r="E109">
        <v>755887678</v>
      </c>
      <c r="F109" t="s">
        <v>6568</v>
      </c>
      <c r="G109" t="s">
        <v>3449</v>
      </c>
      <c r="H109" t="str">
        <f>IF(G109="telepules",VLOOKUP(B109,R:V,2),"")</f>
        <v>község</v>
      </c>
      <c r="I109">
        <f>IF(G109="telepules",VLOOKUP(B109,R:V,5),"")</f>
        <v>736</v>
      </c>
      <c r="O109" s="15">
        <v>2</v>
      </c>
      <c r="P109" s="3" t="s">
        <v>7032</v>
      </c>
      <c r="Q109" s="3" t="s">
        <v>7005</v>
      </c>
      <c r="R109" s="16" t="s">
        <v>3554</v>
      </c>
      <c r="S109" s="3" t="s">
        <v>6915</v>
      </c>
      <c r="T109" s="17">
        <v>354</v>
      </c>
      <c r="U109" s="18">
        <v>382</v>
      </c>
      <c r="V109" s="19">
        <v>736</v>
      </c>
      <c r="W109">
        <f t="shared" si="2"/>
        <v>46.018235000000061</v>
      </c>
      <c r="X109">
        <f t="shared" si="3"/>
        <v>18.541457978000039</v>
      </c>
    </row>
    <row r="110" spans="1:24" x14ac:dyDescent="0.3">
      <c r="A110" t="s">
        <v>110</v>
      </c>
      <c r="B110" t="s">
        <v>3555</v>
      </c>
      <c r="C110">
        <v>45.908439496368288</v>
      </c>
      <c r="D110">
        <v>18.136676515353091</v>
      </c>
      <c r="E110">
        <v>410475764</v>
      </c>
      <c r="F110" t="s">
        <v>6568</v>
      </c>
      <c r="G110" t="s">
        <v>3449</v>
      </c>
      <c r="H110" t="str">
        <f>IF(G110="telepules",VLOOKUP(B110,R:V,2),"")</f>
        <v>község</v>
      </c>
      <c r="I110">
        <f>IF(G110="telepules",VLOOKUP(B110,R:V,5),"")</f>
        <v>111</v>
      </c>
      <c r="O110" s="15">
        <v>2</v>
      </c>
      <c r="P110" s="3" t="s">
        <v>7033</v>
      </c>
      <c r="Q110" s="3" t="s">
        <v>7005</v>
      </c>
      <c r="R110" s="16" t="s">
        <v>3555</v>
      </c>
      <c r="S110" s="3" t="s">
        <v>6915</v>
      </c>
      <c r="T110" s="17">
        <v>57</v>
      </c>
      <c r="U110" s="18">
        <v>54</v>
      </c>
      <c r="V110" s="19">
        <v>111</v>
      </c>
      <c r="W110">
        <f t="shared" si="2"/>
        <v>45.908439496368288</v>
      </c>
      <c r="X110">
        <f t="shared" si="3"/>
        <v>18.136676515353091</v>
      </c>
    </row>
    <row r="111" spans="1:24" x14ac:dyDescent="0.3">
      <c r="A111" t="s">
        <v>111</v>
      </c>
      <c r="B111" t="s">
        <v>3556</v>
      </c>
      <c r="C111">
        <v>46.030939526267318</v>
      </c>
      <c r="D111">
        <v>17.342742814179811</v>
      </c>
      <c r="E111">
        <v>1036385505</v>
      </c>
      <c r="F111" t="s">
        <v>6568</v>
      </c>
      <c r="G111" t="s">
        <v>3449</v>
      </c>
      <c r="H111" t="str">
        <f>IF(G111="telepules",VLOOKUP(B111,R:V,2),"")</f>
        <v>község</v>
      </c>
      <c r="I111">
        <f>IF(G111="telepules",VLOOKUP(B111,R:V,5),"")</f>
        <v>1506</v>
      </c>
      <c r="O111" s="15">
        <v>14</v>
      </c>
      <c r="P111" s="3" t="s">
        <v>8753</v>
      </c>
      <c r="Q111" s="3" t="s">
        <v>8732</v>
      </c>
      <c r="R111" s="16" t="s">
        <v>3556</v>
      </c>
      <c r="S111" s="3" t="s">
        <v>6915</v>
      </c>
      <c r="T111" s="17">
        <v>728</v>
      </c>
      <c r="U111" s="18">
        <v>778</v>
      </c>
      <c r="V111" s="19">
        <v>1506</v>
      </c>
      <c r="W111">
        <f t="shared" si="2"/>
        <v>46.030939526267318</v>
      </c>
      <c r="X111">
        <f t="shared" si="3"/>
        <v>17.342742814179811</v>
      </c>
    </row>
    <row r="112" spans="1:24" x14ac:dyDescent="0.3">
      <c r="A112" t="s">
        <v>112</v>
      </c>
      <c r="B112" t="s">
        <v>3557</v>
      </c>
      <c r="C112">
        <v>47.636990000000033</v>
      </c>
      <c r="D112">
        <v>17.99647403400007</v>
      </c>
      <c r="E112">
        <v>420080384</v>
      </c>
      <c r="F112" t="s">
        <v>6566</v>
      </c>
      <c r="G112" t="s">
        <v>3449</v>
      </c>
      <c r="H112" t="str">
        <f>IF(G112="telepules",VLOOKUP(B112,R:V,2),"")</f>
        <v>város</v>
      </c>
      <c r="I112">
        <f>IF(G112="telepules",VLOOKUP(B112,R:V,5),"")</f>
        <v>3386</v>
      </c>
      <c r="O112" s="15">
        <v>11</v>
      </c>
      <c r="P112" s="3" t="s">
        <v>8304</v>
      </c>
      <c r="Q112" s="3" t="s">
        <v>8301</v>
      </c>
      <c r="R112" s="16" t="s">
        <v>3557</v>
      </c>
      <c r="S112" s="3" t="s">
        <v>6885</v>
      </c>
      <c r="T112" s="17">
        <v>1666</v>
      </c>
      <c r="U112" s="18">
        <v>1720</v>
      </c>
      <c r="V112" s="19">
        <v>3386</v>
      </c>
      <c r="W112">
        <f t="shared" si="2"/>
        <v>47.636990000000033</v>
      </c>
      <c r="X112">
        <f t="shared" si="3"/>
        <v>17.99647403400007</v>
      </c>
    </row>
    <row r="113" spans="1:24" x14ac:dyDescent="0.3">
      <c r="A113" t="s">
        <v>113</v>
      </c>
      <c r="B113" t="s">
        <v>3558</v>
      </c>
      <c r="C113">
        <v>46.757555000000018</v>
      </c>
      <c r="D113">
        <v>18.10037589400002</v>
      </c>
      <c r="E113">
        <v>2037154629</v>
      </c>
      <c r="F113" t="s">
        <v>6568</v>
      </c>
      <c r="G113" t="s">
        <v>3449</v>
      </c>
      <c r="H113" t="str">
        <f>IF(G113="telepules",VLOOKUP(B113,R:V,2),"")</f>
        <v>község</v>
      </c>
      <c r="I113">
        <f>IF(G113="telepules",VLOOKUP(B113,R:V,5),"")</f>
        <v>825</v>
      </c>
      <c r="O113" s="15">
        <v>14</v>
      </c>
      <c r="P113" s="3" t="s">
        <v>8754</v>
      </c>
      <c r="Q113" s="3" t="s">
        <v>8732</v>
      </c>
      <c r="R113" s="16" t="s">
        <v>3558</v>
      </c>
      <c r="S113" s="3" t="s">
        <v>6915</v>
      </c>
      <c r="T113" s="17">
        <v>410</v>
      </c>
      <c r="U113" s="18">
        <v>415</v>
      </c>
      <c r="V113" s="19">
        <v>825</v>
      </c>
      <c r="W113">
        <f t="shared" si="2"/>
        <v>46.757555000000018</v>
      </c>
      <c r="X113">
        <f t="shared" si="3"/>
        <v>18.10037589400002</v>
      </c>
    </row>
    <row r="114" spans="1:24" x14ac:dyDescent="0.3">
      <c r="A114" t="s">
        <v>114</v>
      </c>
      <c r="B114" t="s">
        <v>3559</v>
      </c>
      <c r="C114">
        <v>46.803671457000057</v>
      </c>
      <c r="D114">
        <v>16.771650000000019</v>
      </c>
      <c r="E114">
        <v>276755677</v>
      </c>
      <c r="F114" t="s">
        <v>6568</v>
      </c>
      <c r="G114" t="s">
        <v>3449</v>
      </c>
      <c r="H114" t="str">
        <f>IF(G114="telepules",VLOOKUP(B114,R:V,2),"")</f>
        <v>község</v>
      </c>
      <c r="I114">
        <f>IF(G114="telepules",VLOOKUP(B114,R:V,5),"")</f>
        <v>532</v>
      </c>
      <c r="O114" s="15">
        <v>20</v>
      </c>
      <c r="P114" s="3" t="s">
        <v>9948</v>
      </c>
      <c r="Q114" s="3" t="s">
        <v>9929</v>
      </c>
      <c r="R114" s="16" t="s">
        <v>3559</v>
      </c>
      <c r="S114" s="3" t="s">
        <v>6915</v>
      </c>
      <c r="T114" s="17">
        <v>269</v>
      </c>
      <c r="U114" s="18">
        <v>263</v>
      </c>
      <c r="V114" s="19">
        <v>532</v>
      </c>
      <c r="W114">
        <f t="shared" si="2"/>
        <v>46.803671457000057</v>
      </c>
      <c r="X114">
        <f t="shared" si="3"/>
        <v>16.771650000000019</v>
      </c>
    </row>
    <row r="115" spans="1:24" x14ac:dyDescent="0.3">
      <c r="A115" t="s">
        <v>115</v>
      </c>
      <c r="B115" t="s">
        <v>3560</v>
      </c>
      <c r="C115">
        <v>47.575635000000027</v>
      </c>
      <c r="D115">
        <v>17.08483161200007</v>
      </c>
      <c r="E115">
        <v>418738949</v>
      </c>
      <c r="F115" t="s">
        <v>6566</v>
      </c>
      <c r="G115" t="s">
        <v>3449</v>
      </c>
      <c r="H115" t="str">
        <f>IF(G115="telepules",VLOOKUP(B115,R:V,2),"")</f>
        <v>község</v>
      </c>
      <c r="I115">
        <f>IF(G115="telepules",VLOOKUP(B115,R:V,5),"")</f>
        <v>1114</v>
      </c>
      <c r="O115" s="15">
        <v>8</v>
      </c>
      <c r="P115" s="3" t="s">
        <v>7934</v>
      </c>
      <c r="Q115" s="3" t="s">
        <v>7912</v>
      </c>
      <c r="R115" s="16" t="s">
        <v>3560</v>
      </c>
      <c r="S115" s="3" t="s">
        <v>6915</v>
      </c>
      <c r="T115" s="17">
        <v>558</v>
      </c>
      <c r="U115" s="18">
        <v>556</v>
      </c>
      <c r="V115" s="19">
        <v>1114</v>
      </c>
      <c r="W115">
        <f t="shared" si="2"/>
        <v>47.575635000000027</v>
      </c>
      <c r="X115">
        <f t="shared" si="3"/>
        <v>17.08483161200007</v>
      </c>
    </row>
    <row r="116" spans="1:24" x14ac:dyDescent="0.3">
      <c r="A116" t="s">
        <v>116</v>
      </c>
      <c r="B116" t="s">
        <v>3561</v>
      </c>
      <c r="C116">
        <v>46.119930001000057</v>
      </c>
      <c r="D116">
        <v>19.31901542200006</v>
      </c>
      <c r="E116">
        <v>1173151392</v>
      </c>
      <c r="F116" t="s">
        <v>6569</v>
      </c>
      <c r="G116" t="s">
        <v>3449</v>
      </c>
      <c r="H116" t="str">
        <f>IF(G116="telepules",VLOOKUP(B116,R:V,2),"")</f>
        <v>város</v>
      </c>
      <c r="I116">
        <f>IF(G116="telepules",VLOOKUP(B116,R:V,5),"")</f>
        <v>6371</v>
      </c>
      <c r="O116" s="15">
        <v>3</v>
      </c>
      <c r="P116" s="3" t="s">
        <v>6884</v>
      </c>
      <c r="Q116" s="3" t="s">
        <v>6880</v>
      </c>
      <c r="R116" s="16" t="s">
        <v>3561</v>
      </c>
      <c r="S116" s="3" t="s">
        <v>6885</v>
      </c>
      <c r="T116" s="17">
        <v>3114</v>
      </c>
      <c r="U116" s="18">
        <v>3257</v>
      </c>
      <c r="V116" s="19">
        <v>6371</v>
      </c>
      <c r="W116">
        <f t="shared" si="2"/>
        <v>46.119930001000057</v>
      </c>
      <c r="X116">
        <f t="shared" si="3"/>
        <v>19.31901542200006</v>
      </c>
    </row>
    <row r="117" spans="1:24" x14ac:dyDescent="0.3">
      <c r="A117" t="s">
        <v>117</v>
      </c>
      <c r="B117" t="s">
        <v>3562</v>
      </c>
      <c r="C117">
        <v>46.136880000000083</v>
      </c>
      <c r="D117">
        <v>19.14977884200005</v>
      </c>
      <c r="E117">
        <v>1166554816</v>
      </c>
      <c r="F117" t="s">
        <v>6569</v>
      </c>
      <c r="G117" t="s">
        <v>3449</v>
      </c>
      <c r="H117" t="str">
        <f>IF(G117="telepules",VLOOKUP(B117,R:V,2),"")</f>
        <v>nagyközség</v>
      </c>
      <c r="I117">
        <f>IF(G117="telepules",VLOOKUP(B117,R:V,5),"")</f>
        <v>2484</v>
      </c>
      <c r="O117" s="15">
        <v>3</v>
      </c>
      <c r="P117" s="3" t="s">
        <v>6905</v>
      </c>
      <c r="Q117" s="3" t="s">
        <v>6880</v>
      </c>
      <c r="R117" s="16" t="s">
        <v>3562</v>
      </c>
      <c r="S117" s="3" t="s">
        <v>6906</v>
      </c>
      <c r="T117" s="17">
        <v>1226</v>
      </c>
      <c r="U117" s="18">
        <v>1258</v>
      </c>
      <c r="V117" s="19">
        <v>2484</v>
      </c>
      <c r="W117">
        <f t="shared" si="2"/>
        <v>46.136880000000083</v>
      </c>
      <c r="X117">
        <f t="shared" si="3"/>
        <v>19.14977884200005</v>
      </c>
    </row>
    <row r="118" spans="1:24" x14ac:dyDescent="0.3">
      <c r="A118" t="s">
        <v>118</v>
      </c>
      <c r="B118" t="s">
        <v>3563</v>
      </c>
      <c r="C118">
        <v>46.079625000000078</v>
      </c>
      <c r="D118">
        <v>19.154395721000071</v>
      </c>
      <c r="E118">
        <v>1166471416</v>
      </c>
      <c r="F118" t="s">
        <v>6569</v>
      </c>
      <c r="G118" t="s">
        <v>3449</v>
      </c>
      <c r="H118" t="str">
        <f>IF(G118="telepules",VLOOKUP(B118,R:V,2),"")</f>
        <v>község</v>
      </c>
      <c r="I118">
        <f>IF(G118="telepules",VLOOKUP(B118,R:V,5),"")</f>
        <v>1095</v>
      </c>
      <c r="O118" s="15">
        <v>3</v>
      </c>
      <c r="P118" s="3" t="s">
        <v>6918</v>
      </c>
      <c r="Q118" s="3" t="s">
        <v>6880</v>
      </c>
      <c r="R118" s="16" t="s">
        <v>3563</v>
      </c>
      <c r="S118" s="3" t="s">
        <v>6915</v>
      </c>
      <c r="T118" s="17">
        <v>539</v>
      </c>
      <c r="U118" s="18">
        <v>556</v>
      </c>
      <c r="V118" s="19">
        <v>1095</v>
      </c>
      <c r="W118">
        <f t="shared" si="2"/>
        <v>46.079625000000078</v>
      </c>
      <c r="X118">
        <f t="shared" si="3"/>
        <v>19.154395721000071</v>
      </c>
    </row>
    <row r="119" spans="1:24" x14ac:dyDescent="0.3">
      <c r="A119" t="s">
        <v>119</v>
      </c>
      <c r="B119" t="s">
        <v>3564</v>
      </c>
      <c r="C119">
        <v>45.980091397000081</v>
      </c>
      <c r="D119">
        <v>19.043853328000068</v>
      </c>
      <c r="E119">
        <v>1646263719</v>
      </c>
      <c r="F119" t="s">
        <v>6569</v>
      </c>
      <c r="G119" t="s">
        <v>3449</v>
      </c>
      <c r="H119" t="str">
        <f>IF(G119="telepules",VLOOKUP(B119,R:V,2),"")</f>
        <v>község</v>
      </c>
      <c r="I119">
        <f>IF(G119="telepules",VLOOKUP(B119,R:V,5),"")</f>
        <v>140</v>
      </c>
      <c r="O119" s="15">
        <v>3</v>
      </c>
      <c r="P119" s="3" t="s">
        <v>6919</v>
      </c>
      <c r="Q119" s="3" t="s">
        <v>6880</v>
      </c>
      <c r="R119" s="16" t="s">
        <v>3564</v>
      </c>
      <c r="S119" s="3" t="s">
        <v>6915</v>
      </c>
      <c r="T119" s="17">
        <v>74</v>
      </c>
      <c r="U119" s="18">
        <v>66</v>
      </c>
      <c r="V119" s="19">
        <v>140</v>
      </c>
      <c r="W119">
        <f t="shared" si="2"/>
        <v>45.980091397000081</v>
      </c>
      <c r="X119">
        <f t="shared" si="3"/>
        <v>19.043853328000068</v>
      </c>
    </row>
    <row r="120" spans="1:24" x14ac:dyDescent="0.3">
      <c r="A120" t="s">
        <v>120</v>
      </c>
      <c r="B120" t="s">
        <v>3565</v>
      </c>
      <c r="C120">
        <v>46.129132786000071</v>
      </c>
      <c r="D120">
        <v>19.42096500000002</v>
      </c>
      <c r="E120">
        <v>2999832727</v>
      </c>
      <c r="F120" t="s">
        <v>6569</v>
      </c>
      <c r="G120" t="s">
        <v>3449</v>
      </c>
      <c r="H120" t="str">
        <f>IF(G120="telepules",VLOOKUP(B120,R:V,2),"")</f>
        <v>község</v>
      </c>
      <c r="I120">
        <f>IF(G120="telepules",VLOOKUP(B120,R:V,5),"")</f>
        <v>316</v>
      </c>
      <c r="O120" s="15">
        <v>3</v>
      </c>
      <c r="P120" s="3" t="s">
        <v>6920</v>
      </c>
      <c r="Q120" s="3" t="s">
        <v>6880</v>
      </c>
      <c r="R120" s="16" t="s">
        <v>3565</v>
      </c>
      <c r="S120" s="3" t="s">
        <v>6915</v>
      </c>
      <c r="T120" s="17">
        <v>168</v>
      </c>
      <c r="U120" s="18">
        <v>148</v>
      </c>
      <c r="V120" s="19">
        <v>316</v>
      </c>
      <c r="W120">
        <f t="shared" si="2"/>
        <v>46.129132786000071</v>
      </c>
      <c r="X120">
        <f t="shared" si="3"/>
        <v>19.42096500000002</v>
      </c>
    </row>
    <row r="121" spans="1:24" x14ac:dyDescent="0.3">
      <c r="A121" t="s">
        <v>121</v>
      </c>
      <c r="B121" t="s">
        <v>3566</v>
      </c>
      <c r="C121">
        <v>46.816559976000057</v>
      </c>
      <c r="D121">
        <v>17.535445000000038</v>
      </c>
      <c r="E121">
        <v>1712640067</v>
      </c>
      <c r="F121" t="s">
        <v>6566</v>
      </c>
      <c r="G121" t="s">
        <v>3449</v>
      </c>
      <c r="H121" t="str">
        <f>IF(G121="telepules",VLOOKUP(B121,R:V,2),"")</f>
        <v>város</v>
      </c>
      <c r="I121">
        <f>IF(G121="telepules",VLOOKUP(B121,R:V,5),"")</f>
        <v>2181</v>
      </c>
      <c r="O121" s="15">
        <v>19</v>
      </c>
      <c r="P121" s="3" t="s">
        <v>9710</v>
      </c>
      <c r="Q121" s="3" t="s">
        <v>9708</v>
      </c>
      <c r="R121" s="16" t="s">
        <v>3566</v>
      </c>
      <c r="S121" s="3" t="s">
        <v>6885</v>
      </c>
      <c r="T121" s="17">
        <v>1065</v>
      </c>
      <c r="U121" s="18">
        <v>1116</v>
      </c>
      <c r="V121" s="19">
        <v>2181</v>
      </c>
      <c r="W121">
        <f t="shared" si="2"/>
        <v>46.816559976000057</v>
      </c>
      <c r="X121">
        <f t="shared" si="3"/>
        <v>17.535445000000038</v>
      </c>
    </row>
    <row r="122" spans="1:24" x14ac:dyDescent="0.3">
      <c r="A122" t="s">
        <v>122</v>
      </c>
      <c r="B122" t="s">
        <v>3567</v>
      </c>
      <c r="C122">
        <v>46.809080000000051</v>
      </c>
      <c r="D122">
        <v>17.472460000000069</v>
      </c>
      <c r="E122">
        <v>1161940780</v>
      </c>
      <c r="F122" t="s">
        <v>6566</v>
      </c>
      <c r="G122" t="s">
        <v>3449</v>
      </c>
      <c r="H122" t="str">
        <f>IF(G122="telepules",VLOOKUP(B122,R:V,2),"")</f>
        <v>község</v>
      </c>
      <c r="I122">
        <f>IF(G122="telepules",VLOOKUP(B122,R:V,5),"")</f>
        <v>920</v>
      </c>
      <c r="O122" s="15">
        <v>19</v>
      </c>
      <c r="P122" s="3" t="s">
        <v>9731</v>
      </c>
      <c r="Q122" s="3" t="s">
        <v>9708</v>
      </c>
      <c r="R122" s="16" t="s">
        <v>3567</v>
      </c>
      <c r="S122" s="3" t="s">
        <v>6915</v>
      </c>
      <c r="T122" s="17">
        <v>464</v>
      </c>
      <c r="U122" s="18">
        <v>456</v>
      </c>
      <c r="V122" s="19">
        <v>920</v>
      </c>
      <c r="W122">
        <f t="shared" si="2"/>
        <v>46.809080000000051</v>
      </c>
      <c r="X122">
        <f t="shared" si="3"/>
        <v>17.472460000000069</v>
      </c>
    </row>
    <row r="123" spans="1:24" x14ac:dyDescent="0.3">
      <c r="A123" t="s">
        <v>123</v>
      </c>
      <c r="B123" t="s">
        <v>3568</v>
      </c>
      <c r="C123">
        <v>47.62039500000003</v>
      </c>
      <c r="D123">
        <v>19.462449156000051</v>
      </c>
      <c r="E123">
        <v>2850559333</v>
      </c>
      <c r="F123" t="s">
        <v>6567</v>
      </c>
      <c r="G123" t="s">
        <v>3449</v>
      </c>
      <c r="H123" t="str">
        <f>IF(G123="telepules",VLOOKUP(B123,R:V,2),"")</f>
        <v>nagyközség</v>
      </c>
      <c r="I123">
        <f>IF(G123="telepules",VLOOKUP(B123,R:V,5),"")</f>
        <v>3943</v>
      </c>
      <c r="O123" s="15">
        <v>13</v>
      </c>
      <c r="P123" s="3" t="s">
        <v>8592</v>
      </c>
      <c r="Q123" s="3" t="s">
        <v>8536</v>
      </c>
      <c r="R123" s="16" t="s">
        <v>3568</v>
      </c>
      <c r="S123" s="3" t="s">
        <v>6906</v>
      </c>
      <c r="T123" s="17">
        <v>1986</v>
      </c>
      <c r="U123" s="18">
        <v>1957</v>
      </c>
      <c r="V123" s="19">
        <v>3943</v>
      </c>
      <c r="W123">
        <f t="shared" si="2"/>
        <v>47.62039500000003</v>
      </c>
      <c r="X123">
        <f t="shared" si="3"/>
        <v>19.462449156000051</v>
      </c>
    </row>
    <row r="124" spans="1:24" x14ac:dyDescent="0.3">
      <c r="A124" t="s">
        <v>124</v>
      </c>
      <c r="B124" t="s">
        <v>3569</v>
      </c>
      <c r="C124">
        <v>47.477351971000083</v>
      </c>
      <c r="D124">
        <v>21.982965000000039</v>
      </c>
      <c r="E124">
        <v>2081084774</v>
      </c>
      <c r="F124" t="s">
        <v>6570</v>
      </c>
      <c r="G124" t="s">
        <v>3449</v>
      </c>
      <c r="H124" t="str">
        <f>IF(G124="telepules",VLOOKUP(B124,R:V,2),"")</f>
        <v>nagyközség</v>
      </c>
      <c r="I124">
        <f>IF(G124="telepules",VLOOKUP(B124,R:V,5),"")</f>
        <v>2513</v>
      </c>
      <c r="O124" s="15">
        <v>9</v>
      </c>
      <c r="P124" s="3" t="s">
        <v>8117</v>
      </c>
      <c r="Q124" s="3" t="s">
        <v>8096</v>
      </c>
      <c r="R124" s="16" t="s">
        <v>3569</v>
      </c>
      <c r="S124" s="3" t="s">
        <v>6906</v>
      </c>
      <c r="T124" s="17">
        <v>1251</v>
      </c>
      <c r="U124" s="18">
        <v>1262</v>
      </c>
      <c r="V124" s="19">
        <v>2513</v>
      </c>
      <c r="W124">
        <f t="shared" si="2"/>
        <v>47.477351971000083</v>
      </c>
      <c r="X124">
        <f t="shared" si="3"/>
        <v>21.982965000000039</v>
      </c>
    </row>
    <row r="125" spans="1:24" x14ac:dyDescent="0.3">
      <c r="A125" t="s">
        <v>125</v>
      </c>
      <c r="B125" t="s">
        <v>3570</v>
      </c>
      <c r="C125">
        <v>46.682373904030882</v>
      </c>
      <c r="D125">
        <v>16.491440670563481</v>
      </c>
      <c r="E125">
        <v>3208737839</v>
      </c>
      <c r="F125" t="s">
        <v>6568</v>
      </c>
      <c r="G125" t="s">
        <v>3449</v>
      </c>
      <c r="H125" t="str">
        <f>IF(G125="telepules",VLOOKUP(B125,R:V,2),"")</f>
        <v>község</v>
      </c>
      <c r="I125">
        <f>IF(G125="telepules",VLOOKUP(B125,R:V,5),"")</f>
        <v>58</v>
      </c>
      <c r="O125" s="15">
        <v>20</v>
      </c>
      <c r="P125" s="3" t="s">
        <v>9949</v>
      </c>
      <c r="Q125" s="3" t="s">
        <v>9929</v>
      </c>
      <c r="R125" s="16" t="s">
        <v>3570</v>
      </c>
      <c r="S125" s="3" t="s">
        <v>6915</v>
      </c>
      <c r="T125" s="17">
        <v>25</v>
      </c>
      <c r="U125" s="18">
        <v>33</v>
      </c>
      <c r="V125" s="19">
        <v>58</v>
      </c>
      <c r="W125">
        <f t="shared" si="2"/>
        <v>46.682373904030882</v>
      </c>
      <c r="X125">
        <f t="shared" si="3"/>
        <v>16.491440670563481</v>
      </c>
    </row>
    <row r="126" spans="1:24" x14ac:dyDescent="0.3">
      <c r="A126" t="s">
        <v>126</v>
      </c>
      <c r="B126" t="s">
        <v>3571</v>
      </c>
      <c r="C126">
        <v>46.894043217000053</v>
      </c>
      <c r="D126">
        <v>16.745800000000031</v>
      </c>
      <c r="E126">
        <v>2807034483</v>
      </c>
      <c r="F126" t="s">
        <v>6568</v>
      </c>
      <c r="G126" t="s">
        <v>3449</v>
      </c>
      <c r="H126" t="str">
        <f>IF(G126="telepules",VLOOKUP(B126,R:V,2),"")</f>
        <v>község</v>
      </c>
      <c r="I126">
        <f>IF(G126="telepules",VLOOKUP(B126,R:V,5),"")</f>
        <v>1217</v>
      </c>
      <c r="O126" s="15">
        <v>20</v>
      </c>
      <c r="P126" s="3" t="s">
        <v>9950</v>
      </c>
      <c r="Q126" s="3" t="s">
        <v>9929</v>
      </c>
      <c r="R126" s="16" t="s">
        <v>3571</v>
      </c>
      <c r="S126" s="3" t="s">
        <v>6915</v>
      </c>
      <c r="T126" s="17">
        <v>624</v>
      </c>
      <c r="U126" s="18">
        <v>593</v>
      </c>
      <c r="V126" s="19">
        <v>1217</v>
      </c>
      <c r="W126">
        <f t="shared" si="2"/>
        <v>46.894043217000053</v>
      </c>
      <c r="X126">
        <f t="shared" si="3"/>
        <v>16.745800000000031</v>
      </c>
    </row>
    <row r="127" spans="1:24" x14ac:dyDescent="0.3">
      <c r="A127" t="s">
        <v>127</v>
      </c>
      <c r="B127" t="s">
        <v>3572</v>
      </c>
      <c r="C127">
        <v>47.58693499900005</v>
      </c>
      <c r="D127">
        <v>17.359613120000059</v>
      </c>
      <c r="E127">
        <v>1814840056</v>
      </c>
      <c r="F127" t="s">
        <v>6566</v>
      </c>
      <c r="G127" t="s">
        <v>3449</v>
      </c>
      <c r="H127" t="str">
        <f>IF(G127="telepules",VLOOKUP(B127,R:V,2),"")</f>
        <v>község</v>
      </c>
      <c r="I127">
        <f>IF(G127="telepules",VLOOKUP(B127,R:V,5),"")</f>
        <v>1344</v>
      </c>
      <c r="O127" s="15">
        <v>8</v>
      </c>
      <c r="P127" s="3" t="s">
        <v>7935</v>
      </c>
      <c r="Q127" s="3" t="s">
        <v>7912</v>
      </c>
      <c r="R127" s="16" t="s">
        <v>3572</v>
      </c>
      <c r="S127" s="3" t="s">
        <v>6915</v>
      </c>
      <c r="T127" s="17">
        <v>676</v>
      </c>
      <c r="U127" s="18">
        <v>668</v>
      </c>
      <c r="V127" s="19">
        <v>1344</v>
      </c>
      <c r="W127">
        <f t="shared" si="2"/>
        <v>47.58693499900005</v>
      </c>
      <c r="X127">
        <f t="shared" si="3"/>
        <v>17.359613120000059</v>
      </c>
    </row>
    <row r="128" spans="1:24" x14ac:dyDescent="0.3">
      <c r="A128" t="s">
        <v>128</v>
      </c>
      <c r="B128" t="s">
        <v>3573</v>
      </c>
      <c r="C128">
        <v>47.638320000000078</v>
      </c>
      <c r="D128">
        <v>18.392716350000061</v>
      </c>
      <c r="E128">
        <v>1607525431</v>
      </c>
      <c r="F128" t="s">
        <v>6566</v>
      </c>
      <c r="G128" t="s">
        <v>3449</v>
      </c>
      <c r="H128" t="str">
        <f>IF(G128="telepules",VLOOKUP(B128,R:V,2),"")</f>
        <v>község</v>
      </c>
      <c r="I128">
        <f>IF(G128="telepules",VLOOKUP(B128,R:V,5),"")</f>
        <v>2912</v>
      </c>
      <c r="O128" s="15">
        <v>11</v>
      </c>
      <c r="P128" s="3" t="s">
        <v>8320</v>
      </c>
      <c r="Q128" s="3" t="s">
        <v>8301</v>
      </c>
      <c r="R128" s="16" t="s">
        <v>3573</v>
      </c>
      <c r="S128" s="3" t="s">
        <v>6915</v>
      </c>
      <c r="T128" s="17">
        <v>1455</v>
      </c>
      <c r="U128" s="18">
        <v>1457</v>
      </c>
      <c r="V128" s="19">
        <v>2912</v>
      </c>
      <c r="W128">
        <f t="shared" si="2"/>
        <v>47.638320000000078</v>
      </c>
      <c r="X128">
        <f t="shared" si="3"/>
        <v>18.392716350000061</v>
      </c>
    </row>
    <row r="129" spans="1:24" x14ac:dyDescent="0.3">
      <c r="A129" t="s">
        <v>129</v>
      </c>
      <c r="B129" t="s">
        <v>3574</v>
      </c>
      <c r="C129">
        <v>46.182185000000061</v>
      </c>
      <c r="D129">
        <v>18.999415689000049</v>
      </c>
      <c r="E129">
        <v>1845322533</v>
      </c>
      <c r="F129" t="s">
        <v>6569</v>
      </c>
      <c r="G129" t="s">
        <v>3449</v>
      </c>
      <c r="H129" t="str">
        <f>IF(G129="telepules",VLOOKUP(B129,R:V,2),"")</f>
        <v>vármegyei jogú város</v>
      </c>
      <c r="I129">
        <f>IF(G129="telepules",VLOOKUP(B129,R:V,5),"")</f>
        <v>34051</v>
      </c>
      <c r="O129" s="15">
        <v>3</v>
      </c>
      <c r="P129" s="3" t="s">
        <v>6882</v>
      </c>
      <c r="Q129" s="3" t="s">
        <v>6880</v>
      </c>
      <c r="R129" s="16" t="s">
        <v>3574</v>
      </c>
      <c r="S129" s="3" t="s">
        <v>6883</v>
      </c>
      <c r="T129" s="17">
        <v>16046</v>
      </c>
      <c r="U129" s="18">
        <v>18005</v>
      </c>
      <c r="V129" s="19">
        <v>34051</v>
      </c>
      <c r="W129">
        <f t="shared" si="2"/>
        <v>46.182185000000061</v>
      </c>
      <c r="X129">
        <f t="shared" si="3"/>
        <v>18.999415689000049</v>
      </c>
    </row>
    <row r="130" spans="1:24" x14ac:dyDescent="0.3">
      <c r="A130" t="s">
        <v>130</v>
      </c>
      <c r="B130" t="s">
        <v>3575</v>
      </c>
      <c r="C130">
        <v>46.810540001000049</v>
      </c>
      <c r="D130">
        <v>16.377380263000081</v>
      </c>
      <c r="E130">
        <v>2381485052</v>
      </c>
      <c r="F130" t="s">
        <v>6568</v>
      </c>
      <c r="G130" t="s">
        <v>3449</v>
      </c>
      <c r="H130" t="str">
        <f>IF(G130="telepules",VLOOKUP(B130,R:V,2),"")</f>
        <v>község</v>
      </c>
      <c r="I130">
        <f>IF(G130="telepules",VLOOKUP(B130,R:V,5),"")</f>
        <v>504</v>
      </c>
      <c r="O130" s="15">
        <v>18</v>
      </c>
      <c r="P130" s="3" t="s">
        <v>9422</v>
      </c>
      <c r="Q130" s="3" t="s">
        <v>9398</v>
      </c>
      <c r="R130" s="16" t="s">
        <v>3575</v>
      </c>
      <c r="S130" s="3" t="s">
        <v>6915</v>
      </c>
      <c r="T130" s="17">
        <v>243</v>
      </c>
      <c r="U130" s="18">
        <v>261</v>
      </c>
      <c r="V130" s="19">
        <v>504</v>
      </c>
      <c r="W130">
        <f t="shared" si="2"/>
        <v>46.810540001000049</v>
      </c>
      <c r="X130">
        <f t="shared" si="3"/>
        <v>16.377380263000081</v>
      </c>
    </row>
    <row r="131" spans="1:24" x14ac:dyDescent="0.3">
      <c r="A131" t="s">
        <v>131</v>
      </c>
      <c r="B131" t="s">
        <v>3576</v>
      </c>
      <c r="C131">
        <v>47.641695000000027</v>
      </c>
      <c r="D131">
        <v>18.586445695000069</v>
      </c>
      <c r="E131">
        <v>997762339</v>
      </c>
      <c r="F131" t="s">
        <v>6566</v>
      </c>
      <c r="G131" t="s">
        <v>3449</v>
      </c>
      <c r="H131" t="str">
        <f>IF(G131="telepules",VLOOKUP(B131,R:V,2),"")</f>
        <v>község</v>
      </c>
      <c r="I131">
        <f>IF(G131="telepules",VLOOKUP(B131,R:V,5),"")</f>
        <v>1921</v>
      </c>
      <c r="O131" s="15">
        <v>11</v>
      </c>
      <c r="P131" s="3" t="s">
        <v>8321</v>
      </c>
      <c r="Q131" s="3" t="s">
        <v>8301</v>
      </c>
      <c r="R131" s="16" t="s">
        <v>3576</v>
      </c>
      <c r="S131" s="3" t="s">
        <v>6915</v>
      </c>
      <c r="T131" s="17">
        <v>944</v>
      </c>
      <c r="U131" s="18">
        <v>977</v>
      </c>
      <c r="V131" s="19">
        <v>1921</v>
      </c>
      <c r="W131">
        <f t="shared" ref="W131:W194" si="4">VLOOKUP(R131,B:G,2)</f>
        <v>47.641695000000027</v>
      </c>
      <c r="X131">
        <f t="shared" ref="X131:X194" si="5">VLOOKUP(R131,B:G,3)</f>
        <v>18.586445695000069</v>
      </c>
    </row>
    <row r="132" spans="1:24" x14ac:dyDescent="0.3">
      <c r="A132" t="s">
        <v>132</v>
      </c>
      <c r="B132" t="s">
        <v>3577</v>
      </c>
      <c r="C132">
        <v>47.716820000000041</v>
      </c>
      <c r="D132">
        <v>18.570225512000039</v>
      </c>
      <c r="E132">
        <v>499398570</v>
      </c>
      <c r="F132" t="s">
        <v>6566</v>
      </c>
      <c r="G132" t="s">
        <v>3449</v>
      </c>
      <c r="H132" t="str">
        <f>IF(G132="telepules",VLOOKUP(B132,R:V,2),"")</f>
        <v>község</v>
      </c>
      <c r="I132">
        <f>IF(G132="telepules",VLOOKUP(B132,R:V,5),"")</f>
        <v>1672</v>
      </c>
      <c r="O132" s="15">
        <v>11</v>
      </c>
      <c r="P132" s="3" t="s">
        <v>8322</v>
      </c>
      <c r="Q132" s="3" t="s">
        <v>8301</v>
      </c>
      <c r="R132" s="16" t="s">
        <v>3577</v>
      </c>
      <c r="S132" s="3" t="s">
        <v>6915</v>
      </c>
      <c r="T132" s="17">
        <v>815</v>
      </c>
      <c r="U132" s="18">
        <v>857</v>
      </c>
      <c r="V132" s="19">
        <v>1672</v>
      </c>
      <c r="W132">
        <f t="shared" si="4"/>
        <v>47.716820000000041</v>
      </c>
      <c r="X132">
        <f t="shared" si="5"/>
        <v>18.570225512000039</v>
      </c>
    </row>
    <row r="133" spans="1:24" x14ac:dyDescent="0.3">
      <c r="A133" t="s">
        <v>133</v>
      </c>
      <c r="B133" t="s">
        <v>3578</v>
      </c>
      <c r="C133">
        <v>46.737400000000036</v>
      </c>
      <c r="D133">
        <v>16.824539611000031</v>
      </c>
      <c r="E133">
        <v>2932838504</v>
      </c>
      <c r="F133" t="s">
        <v>6568</v>
      </c>
      <c r="G133" t="s">
        <v>3449</v>
      </c>
      <c r="H133" t="str">
        <f>IF(G133="telepules",VLOOKUP(B133,R:V,2),"")</f>
        <v>község</v>
      </c>
      <c r="I133">
        <f>IF(G133="telepules",VLOOKUP(B133,R:V,5),"")</f>
        <v>1598</v>
      </c>
      <c r="O133" s="15">
        <v>20</v>
      </c>
      <c r="P133" s="3" t="s">
        <v>9951</v>
      </c>
      <c r="Q133" s="3" t="s">
        <v>9929</v>
      </c>
      <c r="R133" s="16" t="s">
        <v>3578</v>
      </c>
      <c r="S133" s="3" t="s">
        <v>6915</v>
      </c>
      <c r="T133" s="17">
        <v>782</v>
      </c>
      <c r="U133" s="18">
        <v>816</v>
      </c>
      <c r="V133" s="19">
        <v>1598</v>
      </c>
      <c r="W133">
        <f t="shared" si="4"/>
        <v>46.737400000000036</v>
      </c>
      <c r="X133">
        <f t="shared" si="5"/>
        <v>16.824539611000031</v>
      </c>
    </row>
    <row r="134" spans="1:24" x14ac:dyDescent="0.3">
      <c r="A134" t="s">
        <v>134</v>
      </c>
      <c r="B134" t="s">
        <v>3579</v>
      </c>
      <c r="C134">
        <v>46.105926401250017</v>
      </c>
      <c r="D134">
        <v>17.36763536553164</v>
      </c>
      <c r="E134">
        <v>1139377834</v>
      </c>
      <c r="F134" t="s">
        <v>6568</v>
      </c>
      <c r="G134" t="s">
        <v>3449</v>
      </c>
      <c r="H134" t="str">
        <f>IF(G134="telepules",VLOOKUP(B134,R:V,2),"")</f>
        <v>község</v>
      </c>
      <c r="I134">
        <f>IF(G134="telepules",VLOOKUP(B134,R:V,5),"")</f>
        <v>165</v>
      </c>
      <c r="O134" s="15">
        <v>14</v>
      </c>
      <c r="P134" s="3" t="s">
        <v>8755</v>
      </c>
      <c r="Q134" s="3" t="s">
        <v>8732</v>
      </c>
      <c r="R134" s="16" t="s">
        <v>3579</v>
      </c>
      <c r="S134" s="3" t="s">
        <v>6915</v>
      </c>
      <c r="T134" s="17">
        <v>92</v>
      </c>
      <c r="U134" s="18">
        <v>73</v>
      </c>
      <c r="V134" s="19">
        <v>165</v>
      </c>
      <c r="W134">
        <f t="shared" si="4"/>
        <v>46.105926401250017</v>
      </c>
      <c r="X134">
        <f t="shared" si="5"/>
        <v>17.36763536553164</v>
      </c>
    </row>
    <row r="135" spans="1:24" x14ac:dyDescent="0.3">
      <c r="A135" t="s">
        <v>135</v>
      </c>
      <c r="B135" t="s">
        <v>3580</v>
      </c>
      <c r="C135">
        <v>46.205314207000072</v>
      </c>
      <c r="D135">
        <v>18.00483000000003</v>
      </c>
      <c r="E135">
        <v>3379756680</v>
      </c>
      <c r="F135" t="s">
        <v>6568</v>
      </c>
      <c r="G135" t="s">
        <v>3449</v>
      </c>
      <c r="H135" t="str">
        <f>IF(G135="telepules",VLOOKUP(B135,R:V,2),"")</f>
        <v>község</v>
      </c>
      <c r="I135">
        <f>IF(G135="telepules",VLOOKUP(B135,R:V,5),"")</f>
        <v>282</v>
      </c>
      <c r="O135" s="15">
        <v>2</v>
      </c>
      <c r="P135" s="3" t="s">
        <v>7034</v>
      </c>
      <c r="Q135" s="3" t="s">
        <v>7005</v>
      </c>
      <c r="R135" s="16" t="s">
        <v>3580</v>
      </c>
      <c r="S135" s="3" t="s">
        <v>6915</v>
      </c>
      <c r="T135" s="17">
        <v>135</v>
      </c>
      <c r="U135" s="18">
        <v>147</v>
      </c>
      <c r="V135" s="19">
        <v>282</v>
      </c>
      <c r="W135">
        <f t="shared" si="4"/>
        <v>46.205314207000072</v>
      </c>
      <c r="X135">
        <f t="shared" si="5"/>
        <v>18.00483000000003</v>
      </c>
    </row>
    <row r="136" spans="1:24" x14ac:dyDescent="0.3">
      <c r="A136" t="s">
        <v>136</v>
      </c>
      <c r="B136" t="s">
        <v>3581</v>
      </c>
      <c r="C136">
        <v>47.20011095600006</v>
      </c>
      <c r="D136">
        <v>21.42256500000008</v>
      </c>
      <c r="E136">
        <v>2430961924</v>
      </c>
      <c r="F136" t="s">
        <v>6570</v>
      </c>
      <c r="G136" t="s">
        <v>3449</v>
      </c>
      <c r="H136" t="str">
        <f>IF(G136="telepules",VLOOKUP(B136,R:V,2),"")</f>
        <v>község</v>
      </c>
      <c r="I136">
        <f>IF(G136="telepules",VLOOKUP(B136,R:V,5),"")</f>
        <v>1164</v>
      </c>
      <c r="O136" s="15">
        <v>9</v>
      </c>
      <c r="P136" s="3" t="s">
        <v>8129</v>
      </c>
      <c r="Q136" s="3" t="s">
        <v>8096</v>
      </c>
      <c r="R136" s="16" t="s">
        <v>3581</v>
      </c>
      <c r="S136" s="3" t="s">
        <v>6915</v>
      </c>
      <c r="T136" s="17">
        <v>567</v>
      </c>
      <c r="U136" s="18">
        <v>597</v>
      </c>
      <c r="V136" s="19">
        <v>1164</v>
      </c>
      <c r="W136">
        <f t="shared" si="4"/>
        <v>47.20011095600006</v>
      </c>
      <c r="X136">
        <f t="shared" si="5"/>
        <v>21.42256500000008</v>
      </c>
    </row>
    <row r="137" spans="1:24" x14ac:dyDescent="0.3">
      <c r="A137" t="s">
        <v>137</v>
      </c>
      <c r="B137" t="s">
        <v>3582</v>
      </c>
      <c r="C137">
        <v>46.084791590000073</v>
      </c>
      <c r="D137">
        <v>18.081970000000069</v>
      </c>
      <c r="E137">
        <v>352722301</v>
      </c>
      <c r="F137" t="s">
        <v>6568</v>
      </c>
      <c r="G137" t="s">
        <v>3449</v>
      </c>
      <c r="H137" t="str">
        <f>IF(G137="telepules",VLOOKUP(B137,R:V,2),"")</f>
        <v>község</v>
      </c>
      <c r="I137">
        <f>IF(G137="telepules",VLOOKUP(B137,R:V,5),"")</f>
        <v>387</v>
      </c>
      <c r="O137" s="15">
        <v>2</v>
      </c>
      <c r="P137" s="3" t="s">
        <v>7035</v>
      </c>
      <c r="Q137" s="3" t="s">
        <v>7005</v>
      </c>
      <c r="R137" s="16" t="s">
        <v>3582</v>
      </c>
      <c r="S137" s="3" t="s">
        <v>6915</v>
      </c>
      <c r="T137" s="17">
        <v>186</v>
      </c>
      <c r="U137" s="18">
        <v>201</v>
      </c>
      <c r="V137" s="19">
        <v>387</v>
      </c>
      <c r="W137">
        <f t="shared" si="4"/>
        <v>46.084791590000073</v>
      </c>
      <c r="X137">
        <f t="shared" si="5"/>
        <v>18.081970000000069</v>
      </c>
    </row>
    <row r="138" spans="1:24" x14ac:dyDescent="0.3">
      <c r="A138" t="s">
        <v>138</v>
      </c>
      <c r="B138" t="s">
        <v>3583</v>
      </c>
      <c r="C138">
        <v>47.466555001000067</v>
      </c>
      <c r="D138">
        <v>17.902767892000039</v>
      </c>
      <c r="E138">
        <v>1814683523</v>
      </c>
      <c r="F138" t="s">
        <v>6566</v>
      </c>
      <c r="G138" t="s">
        <v>3449</v>
      </c>
      <c r="H138" t="str">
        <f>IF(G138="telepules",VLOOKUP(B138,R:V,2),"")</f>
        <v>község</v>
      </c>
      <c r="I138">
        <f>IF(G138="telepules",VLOOKUP(B138,R:V,5),"")</f>
        <v>437</v>
      </c>
      <c r="O138" s="15">
        <v>11</v>
      </c>
      <c r="P138" s="3" t="s">
        <v>8323</v>
      </c>
      <c r="Q138" s="3" t="s">
        <v>8301</v>
      </c>
      <c r="R138" s="16" t="s">
        <v>3583</v>
      </c>
      <c r="S138" s="3" t="s">
        <v>6915</v>
      </c>
      <c r="T138" s="17">
        <v>218</v>
      </c>
      <c r="U138" s="18">
        <v>219</v>
      </c>
      <c r="V138" s="19">
        <v>437</v>
      </c>
      <c r="W138">
        <f t="shared" si="4"/>
        <v>47.466555001000067</v>
      </c>
      <c r="X138">
        <f t="shared" si="5"/>
        <v>17.902767892000039</v>
      </c>
    </row>
    <row r="139" spans="1:24" x14ac:dyDescent="0.3">
      <c r="A139" t="s">
        <v>139</v>
      </c>
      <c r="B139" t="s">
        <v>3584</v>
      </c>
      <c r="C139">
        <v>47.243750000000027</v>
      </c>
      <c r="D139">
        <v>17.74728890300003</v>
      </c>
      <c r="E139">
        <v>2473549319</v>
      </c>
      <c r="F139" t="s">
        <v>6566</v>
      </c>
      <c r="G139" t="s">
        <v>3449</v>
      </c>
      <c r="H139" t="str">
        <f>IF(G139="telepules",VLOOKUP(B139,R:V,2),"")</f>
        <v>község</v>
      </c>
      <c r="I139">
        <f>IF(G139="telepules",VLOOKUP(B139,R:V,5),"")</f>
        <v>1139</v>
      </c>
      <c r="O139" s="15">
        <v>19</v>
      </c>
      <c r="P139" s="3" t="s">
        <v>9732</v>
      </c>
      <c r="Q139" s="3" t="s">
        <v>9708</v>
      </c>
      <c r="R139" s="16" t="s">
        <v>3584</v>
      </c>
      <c r="S139" s="3" t="s">
        <v>6915</v>
      </c>
      <c r="T139" s="17">
        <v>555</v>
      </c>
      <c r="U139" s="18">
        <v>584</v>
      </c>
      <c r="V139" s="19">
        <v>1139</v>
      </c>
      <c r="W139">
        <f t="shared" si="4"/>
        <v>47.243750000000027</v>
      </c>
      <c r="X139">
        <f t="shared" si="5"/>
        <v>17.74728890300003</v>
      </c>
    </row>
    <row r="140" spans="1:24" x14ac:dyDescent="0.3">
      <c r="A140" t="s">
        <v>140</v>
      </c>
      <c r="B140" t="s">
        <v>3585</v>
      </c>
      <c r="C140">
        <v>47.323328739000033</v>
      </c>
      <c r="D140">
        <v>18.08535500000005</v>
      </c>
      <c r="E140">
        <v>2078078350</v>
      </c>
      <c r="F140" t="s">
        <v>6566</v>
      </c>
      <c r="G140" t="s">
        <v>3449</v>
      </c>
      <c r="H140" t="str">
        <f>IF(G140="telepules",VLOOKUP(B140,R:V,2),"")</f>
        <v>község</v>
      </c>
      <c r="I140">
        <f>IF(G140="telepules",VLOOKUP(B140,R:V,5),"")</f>
        <v>3123</v>
      </c>
      <c r="O140" s="15">
        <v>7</v>
      </c>
      <c r="P140" s="3" t="s">
        <v>7833</v>
      </c>
      <c r="Q140" s="3" t="s">
        <v>7803</v>
      </c>
      <c r="R140" s="16" t="s">
        <v>3585</v>
      </c>
      <c r="S140" s="3" t="s">
        <v>6915</v>
      </c>
      <c r="T140" s="17">
        <v>1541</v>
      </c>
      <c r="U140" s="18">
        <v>1582</v>
      </c>
      <c r="V140" s="19">
        <v>3123</v>
      </c>
      <c r="W140">
        <f t="shared" si="4"/>
        <v>47.323328739000033</v>
      </c>
      <c r="X140">
        <f t="shared" si="5"/>
        <v>18.08535500000005</v>
      </c>
    </row>
    <row r="141" spans="1:24" x14ac:dyDescent="0.3">
      <c r="A141" t="s">
        <v>141</v>
      </c>
      <c r="B141" t="s">
        <v>3586</v>
      </c>
      <c r="C141">
        <v>47.417975000000069</v>
      </c>
      <c r="D141">
        <v>17.80108843500005</v>
      </c>
      <c r="E141">
        <v>2232560870</v>
      </c>
      <c r="F141" t="s">
        <v>6566</v>
      </c>
      <c r="G141" t="s">
        <v>3449</v>
      </c>
      <c r="H141" t="str">
        <f>IF(G141="telepules",VLOOKUP(B141,R:V,2),"")</f>
        <v>község</v>
      </c>
      <c r="I141">
        <f>IF(G141="telepules",VLOOKUP(B141,R:V,5),"")</f>
        <v>181</v>
      </c>
      <c r="O141" s="15">
        <v>8</v>
      </c>
      <c r="P141" s="3" t="s">
        <v>7936</v>
      </c>
      <c r="Q141" s="3" t="s">
        <v>7912</v>
      </c>
      <c r="R141" s="16" t="s">
        <v>3586</v>
      </c>
      <c r="S141" s="3" t="s">
        <v>6915</v>
      </c>
      <c r="T141" s="17">
        <v>90</v>
      </c>
      <c r="U141" s="18">
        <v>91</v>
      </c>
      <c r="V141" s="19">
        <v>181</v>
      </c>
      <c r="W141">
        <f t="shared" si="4"/>
        <v>47.417975000000069</v>
      </c>
      <c r="X141">
        <f t="shared" si="5"/>
        <v>17.80108843500005</v>
      </c>
    </row>
    <row r="142" spans="1:24" x14ac:dyDescent="0.3">
      <c r="A142" t="s">
        <v>142</v>
      </c>
      <c r="B142" t="s">
        <v>3587</v>
      </c>
      <c r="C142">
        <v>47.241948292167869</v>
      </c>
      <c r="D142">
        <v>17.627083065114402</v>
      </c>
      <c r="E142">
        <v>2231880175</v>
      </c>
      <c r="F142" t="s">
        <v>6566</v>
      </c>
      <c r="G142" t="s">
        <v>3449</v>
      </c>
      <c r="H142" t="str">
        <f>IF(G142="telepules",VLOOKUP(B142,R:V,2),"")</f>
        <v>község</v>
      </c>
      <c r="I142">
        <f>IF(G142="telepules",VLOOKUP(B142,R:V,5),"")</f>
        <v>742</v>
      </c>
      <c r="O142" s="15">
        <v>19</v>
      </c>
      <c r="P142" s="3" t="s">
        <v>9733</v>
      </c>
      <c r="Q142" s="3" t="s">
        <v>9708</v>
      </c>
      <c r="R142" s="16" t="s">
        <v>3587</v>
      </c>
      <c r="S142" s="3" t="s">
        <v>6915</v>
      </c>
      <c r="T142" s="17">
        <v>385</v>
      </c>
      <c r="U142" s="18">
        <v>357</v>
      </c>
      <c r="V142" s="19">
        <v>742</v>
      </c>
      <c r="W142">
        <f t="shared" si="4"/>
        <v>47.241948292167869</v>
      </c>
      <c r="X142">
        <f t="shared" si="5"/>
        <v>17.627083065114402</v>
      </c>
    </row>
    <row r="143" spans="1:24" x14ac:dyDescent="0.3">
      <c r="A143" t="s">
        <v>143</v>
      </c>
      <c r="B143" t="s">
        <v>3588</v>
      </c>
      <c r="C143">
        <v>47.330625000000047</v>
      </c>
      <c r="D143">
        <v>17.68744358500004</v>
      </c>
      <c r="E143">
        <v>9861859537</v>
      </c>
      <c r="F143" t="s">
        <v>6566</v>
      </c>
      <c r="G143" t="s">
        <v>3449</v>
      </c>
      <c r="H143" t="str">
        <f>IF(G143="telepules",VLOOKUP(B143,R:V,2),"")</f>
        <v>község</v>
      </c>
      <c r="I143">
        <f>IF(G143="telepules",VLOOKUP(B143,R:V,5),"")</f>
        <v>200</v>
      </c>
      <c r="O143" s="15">
        <v>19</v>
      </c>
      <c r="P143" s="3" t="s">
        <v>9734</v>
      </c>
      <c r="Q143" s="3" t="s">
        <v>9708</v>
      </c>
      <c r="R143" s="16" t="s">
        <v>3588</v>
      </c>
      <c r="S143" s="3" t="s">
        <v>6915</v>
      </c>
      <c r="T143" s="17">
        <v>96</v>
      </c>
      <c r="U143" s="18">
        <v>104</v>
      </c>
      <c r="V143" s="19">
        <v>200</v>
      </c>
      <c r="W143">
        <f t="shared" si="4"/>
        <v>47.330625000000047</v>
      </c>
      <c r="X143">
        <f t="shared" si="5"/>
        <v>17.68744358500004</v>
      </c>
    </row>
    <row r="144" spans="1:24" x14ac:dyDescent="0.3">
      <c r="A144" t="s">
        <v>144</v>
      </c>
      <c r="B144" t="s">
        <v>3589</v>
      </c>
      <c r="C144">
        <v>47.245320000000049</v>
      </c>
      <c r="D144">
        <v>18.197690000000019</v>
      </c>
      <c r="E144">
        <v>1278149775</v>
      </c>
      <c r="F144" t="s">
        <v>6566</v>
      </c>
      <c r="G144" t="s">
        <v>3449</v>
      </c>
      <c r="H144" t="str">
        <f>IF(G144="telepules",VLOOKUP(B144,R:V,2),"")</f>
        <v>község</v>
      </c>
      <c r="I144">
        <f>IF(G144="telepules",VLOOKUP(B144,R:V,5),"")</f>
        <v>171</v>
      </c>
      <c r="O144" s="15">
        <v>7</v>
      </c>
      <c r="P144" s="3" t="s">
        <v>7834</v>
      </c>
      <c r="Q144" s="3" t="s">
        <v>7803</v>
      </c>
      <c r="R144" s="16" t="s">
        <v>3589</v>
      </c>
      <c r="S144" s="3" t="s">
        <v>6915</v>
      </c>
      <c r="T144" s="17">
        <v>87</v>
      </c>
      <c r="U144" s="18">
        <v>84</v>
      </c>
      <c r="V144" s="19">
        <v>171</v>
      </c>
      <c r="W144">
        <f t="shared" si="4"/>
        <v>47.245320000000049</v>
      </c>
      <c r="X144">
        <f t="shared" si="5"/>
        <v>18.197690000000019</v>
      </c>
    </row>
    <row r="145" spans="1:24" x14ac:dyDescent="0.3">
      <c r="A145" t="s">
        <v>145</v>
      </c>
      <c r="B145" t="s">
        <v>3590</v>
      </c>
      <c r="C145">
        <v>47.271360000000072</v>
      </c>
      <c r="D145">
        <v>17.974471765000029</v>
      </c>
      <c r="E145">
        <v>343056483</v>
      </c>
      <c r="F145" t="s">
        <v>6566</v>
      </c>
      <c r="G145" t="s">
        <v>3449</v>
      </c>
      <c r="H145" t="str">
        <f>IF(G145="telepules",VLOOKUP(B145,R:V,2),"")</f>
        <v>község</v>
      </c>
      <c r="I145">
        <f>IF(G145="telepules",VLOOKUP(B145,R:V,5),"")</f>
        <v>975</v>
      </c>
      <c r="O145" s="15">
        <v>19</v>
      </c>
      <c r="P145" s="3" t="s">
        <v>9735</v>
      </c>
      <c r="Q145" s="3" t="s">
        <v>9708</v>
      </c>
      <c r="R145" s="16" t="s">
        <v>3590</v>
      </c>
      <c r="S145" s="3" t="s">
        <v>6915</v>
      </c>
      <c r="T145" s="17">
        <v>477</v>
      </c>
      <c r="U145" s="18">
        <v>498</v>
      </c>
      <c r="V145" s="19">
        <v>975</v>
      </c>
      <c r="W145">
        <f t="shared" si="4"/>
        <v>47.271360000000072</v>
      </c>
      <c r="X145">
        <f t="shared" si="5"/>
        <v>17.974471765000029</v>
      </c>
    </row>
    <row r="146" spans="1:24" x14ac:dyDescent="0.3">
      <c r="A146" t="s">
        <v>146</v>
      </c>
      <c r="B146" t="s">
        <v>3591</v>
      </c>
      <c r="C146">
        <v>47.335405000000037</v>
      </c>
      <c r="D146">
        <v>17.93427943600005</v>
      </c>
      <c r="E146">
        <v>1995884087</v>
      </c>
      <c r="F146" t="s">
        <v>6566</v>
      </c>
      <c r="G146" t="s">
        <v>3449</v>
      </c>
      <c r="H146" t="str">
        <f>IF(G146="telepules",VLOOKUP(B146,R:V,2),"")</f>
        <v>község</v>
      </c>
      <c r="I146">
        <f>IF(G146="telepules",VLOOKUP(B146,R:V,5),"")</f>
        <v>459</v>
      </c>
      <c r="O146" s="15">
        <v>19</v>
      </c>
      <c r="P146" s="3" t="s">
        <v>9736</v>
      </c>
      <c r="Q146" s="3" t="s">
        <v>9708</v>
      </c>
      <c r="R146" s="16" t="s">
        <v>3591</v>
      </c>
      <c r="S146" s="3" t="s">
        <v>6915</v>
      </c>
      <c r="T146" s="17">
        <v>227</v>
      </c>
      <c r="U146" s="18">
        <v>232</v>
      </c>
      <c r="V146" s="19">
        <v>459</v>
      </c>
      <c r="W146">
        <f t="shared" si="4"/>
        <v>47.335405000000037</v>
      </c>
      <c r="X146">
        <f t="shared" si="5"/>
        <v>17.93427943600005</v>
      </c>
    </row>
    <row r="147" spans="1:24" x14ac:dyDescent="0.3">
      <c r="A147" t="s">
        <v>147</v>
      </c>
      <c r="B147" t="s">
        <v>3592</v>
      </c>
      <c r="C147">
        <v>47.468765001000072</v>
      </c>
      <c r="D147">
        <v>17.79001056900006</v>
      </c>
      <c r="E147">
        <v>418302462</v>
      </c>
      <c r="F147" t="s">
        <v>6566</v>
      </c>
      <c r="G147" t="s">
        <v>3449</v>
      </c>
      <c r="H147" t="str">
        <f>IF(G147="telepules",VLOOKUP(B147,R:V,2),"")</f>
        <v>község</v>
      </c>
      <c r="I147">
        <f>IF(G147="telepules",VLOOKUP(B147,R:V,5),"")</f>
        <v>294</v>
      </c>
      <c r="O147" s="15">
        <v>8</v>
      </c>
      <c r="P147" s="3" t="s">
        <v>7937</v>
      </c>
      <c r="Q147" s="3" t="s">
        <v>7912</v>
      </c>
      <c r="R147" s="16" t="s">
        <v>3592</v>
      </c>
      <c r="S147" s="3" t="s">
        <v>6915</v>
      </c>
      <c r="T147" s="17">
        <v>161</v>
      </c>
      <c r="U147" s="18">
        <v>133</v>
      </c>
      <c r="V147" s="19">
        <v>294</v>
      </c>
      <c r="W147">
        <f t="shared" si="4"/>
        <v>47.468765001000072</v>
      </c>
      <c r="X147">
        <f t="shared" si="5"/>
        <v>17.79001056900006</v>
      </c>
    </row>
    <row r="148" spans="1:24" x14ac:dyDescent="0.3">
      <c r="A148" t="s">
        <v>148</v>
      </c>
      <c r="B148" t="s">
        <v>3593</v>
      </c>
      <c r="C148">
        <v>47.20154000000008</v>
      </c>
      <c r="D148">
        <v>17.48895616700003</v>
      </c>
      <c r="E148">
        <v>2809760292</v>
      </c>
      <c r="F148" t="s">
        <v>6566</v>
      </c>
      <c r="G148" t="s">
        <v>3449</v>
      </c>
      <c r="H148" t="str">
        <f>IF(G148="telepules",VLOOKUP(B148,R:V,2),"")</f>
        <v>község</v>
      </c>
      <c r="I148">
        <f>IF(G148="telepules",VLOOKUP(B148,R:V,5),"")</f>
        <v>421</v>
      </c>
      <c r="O148" s="15">
        <v>19</v>
      </c>
      <c r="P148" s="3" t="s">
        <v>9737</v>
      </c>
      <c r="Q148" s="3" t="s">
        <v>9708</v>
      </c>
      <c r="R148" s="16" t="s">
        <v>3593</v>
      </c>
      <c r="S148" s="3" t="s">
        <v>6915</v>
      </c>
      <c r="T148" s="17">
        <v>213</v>
      </c>
      <c r="U148" s="18">
        <v>208</v>
      </c>
      <c r="V148" s="19">
        <v>421</v>
      </c>
      <c r="W148">
        <f t="shared" si="4"/>
        <v>47.20154000000008</v>
      </c>
      <c r="X148">
        <f t="shared" si="5"/>
        <v>17.48895616700003</v>
      </c>
    </row>
    <row r="149" spans="1:24" x14ac:dyDescent="0.3">
      <c r="A149" t="s">
        <v>149</v>
      </c>
      <c r="B149" t="s">
        <v>3594</v>
      </c>
      <c r="C149">
        <v>47.401840914634398</v>
      </c>
      <c r="D149">
        <v>17.656243607564669</v>
      </c>
      <c r="E149">
        <v>382592667</v>
      </c>
      <c r="F149" t="s">
        <v>6566</v>
      </c>
      <c r="G149" t="s">
        <v>3449</v>
      </c>
      <c r="H149" t="str">
        <f>IF(G149="telepules",VLOOKUP(B149,R:V,2),"")</f>
        <v>község</v>
      </c>
      <c r="I149">
        <f>IF(G149="telepules",VLOOKUP(B149,R:V,5),"")</f>
        <v>81</v>
      </c>
      <c r="O149" s="15">
        <v>19</v>
      </c>
      <c r="P149" s="3" t="s">
        <v>9738</v>
      </c>
      <c r="Q149" s="3" t="s">
        <v>9708</v>
      </c>
      <c r="R149" s="16" t="s">
        <v>3594</v>
      </c>
      <c r="S149" s="3" t="s">
        <v>6915</v>
      </c>
      <c r="T149" s="17">
        <v>38</v>
      </c>
      <c r="U149" s="18">
        <v>43</v>
      </c>
      <c r="V149" s="19">
        <v>81</v>
      </c>
      <c r="W149">
        <f t="shared" si="4"/>
        <v>47.401840914634398</v>
      </c>
      <c r="X149">
        <f t="shared" si="5"/>
        <v>17.656243607564669</v>
      </c>
    </row>
    <row r="150" spans="1:24" x14ac:dyDescent="0.3">
      <c r="A150" t="s">
        <v>150</v>
      </c>
      <c r="B150" t="s">
        <v>3595</v>
      </c>
      <c r="C150">
        <v>47.441274448000058</v>
      </c>
      <c r="D150">
        <v>18.090925000000031</v>
      </c>
      <c r="E150">
        <v>3266905215</v>
      </c>
      <c r="F150" t="s">
        <v>6566</v>
      </c>
      <c r="G150" t="s">
        <v>3449</v>
      </c>
      <c r="H150" t="str">
        <f>IF(G150="telepules",VLOOKUP(B150,R:V,2),"")</f>
        <v>község</v>
      </c>
      <c r="I150">
        <f>IF(G150="telepules",VLOOKUP(B150,R:V,5),"")</f>
        <v>1004</v>
      </c>
      <c r="O150" s="15">
        <v>11</v>
      </c>
      <c r="P150" s="3" t="s">
        <v>8324</v>
      </c>
      <c r="Q150" s="3" t="s">
        <v>8301</v>
      </c>
      <c r="R150" s="16" t="s">
        <v>3595</v>
      </c>
      <c r="S150" s="3" t="s">
        <v>6915</v>
      </c>
      <c r="T150" s="17">
        <v>488</v>
      </c>
      <c r="U150" s="18">
        <v>516</v>
      </c>
      <c r="V150" s="19">
        <v>1004</v>
      </c>
      <c r="W150">
        <f t="shared" si="4"/>
        <v>47.441274448000058</v>
      </c>
      <c r="X150">
        <f t="shared" si="5"/>
        <v>18.090925000000031</v>
      </c>
    </row>
    <row r="151" spans="1:24" x14ac:dyDescent="0.3">
      <c r="A151" t="s">
        <v>151</v>
      </c>
      <c r="B151" t="s">
        <v>3596</v>
      </c>
      <c r="C151">
        <v>47.394640000000038</v>
      </c>
      <c r="D151">
        <v>17.651340468000061</v>
      </c>
      <c r="E151">
        <v>2186517220</v>
      </c>
      <c r="F151" t="s">
        <v>6566</v>
      </c>
      <c r="G151" t="s">
        <v>3449</v>
      </c>
      <c r="H151" t="str">
        <f>IF(G151="telepules",VLOOKUP(B151,R:V,2),"")</f>
        <v>község</v>
      </c>
      <c r="I151">
        <f>IF(G151="telepules",VLOOKUP(B151,R:V,5),"")</f>
        <v>217</v>
      </c>
      <c r="O151" s="15">
        <v>19</v>
      </c>
      <c r="P151" s="3" t="s">
        <v>9739</v>
      </c>
      <c r="Q151" s="3" t="s">
        <v>9708</v>
      </c>
      <c r="R151" s="16" t="s">
        <v>3596</v>
      </c>
      <c r="S151" s="3" t="s">
        <v>6915</v>
      </c>
      <c r="T151" s="17">
        <v>115</v>
      </c>
      <c r="U151" s="18">
        <v>102</v>
      </c>
      <c r="V151" s="19">
        <v>217</v>
      </c>
      <c r="W151">
        <f t="shared" si="4"/>
        <v>47.394640000000038</v>
      </c>
      <c r="X151">
        <f t="shared" si="5"/>
        <v>17.651340468000061</v>
      </c>
    </row>
    <row r="152" spans="1:24" x14ac:dyDescent="0.3">
      <c r="A152" t="s">
        <v>152</v>
      </c>
      <c r="B152" t="s">
        <v>3597</v>
      </c>
      <c r="C152">
        <v>47.362469999000041</v>
      </c>
      <c r="D152">
        <v>17.878063820000019</v>
      </c>
      <c r="E152">
        <v>1820372590</v>
      </c>
      <c r="F152" t="s">
        <v>6566</v>
      </c>
      <c r="G152" t="s">
        <v>3449</v>
      </c>
      <c r="H152" t="str">
        <f>IF(G152="telepules",VLOOKUP(B152,R:V,2),"")</f>
        <v>község</v>
      </c>
      <c r="I152">
        <f>IF(G152="telepules",VLOOKUP(B152,R:V,5),"")</f>
        <v>820</v>
      </c>
      <c r="O152" s="15">
        <v>19</v>
      </c>
      <c r="P152" s="3" t="s">
        <v>9740</v>
      </c>
      <c r="Q152" s="3" t="s">
        <v>9708</v>
      </c>
      <c r="R152" s="16" t="s">
        <v>3597</v>
      </c>
      <c r="S152" s="3" t="s">
        <v>6915</v>
      </c>
      <c r="T152" s="17">
        <v>416</v>
      </c>
      <c r="U152" s="18">
        <v>404</v>
      </c>
      <c r="V152" s="19">
        <v>820</v>
      </c>
      <c r="W152">
        <f t="shared" si="4"/>
        <v>47.362469999000041</v>
      </c>
      <c r="X152">
        <f t="shared" si="5"/>
        <v>17.878063820000019</v>
      </c>
    </row>
    <row r="153" spans="1:24" x14ac:dyDescent="0.3">
      <c r="A153" t="s">
        <v>153</v>
      </c>
      <c r="B153" t="s">
        <v>3598</v>
      </c>
      <c r="C153">
        <v>47.364215500000057</v>
      </c>
      <c r="D153">
        <v>17.810455000000051</v>
      </c>
      <c r="E153">
        <v>1871062485</v>
      </c>
      <c r="F153" t="s">
        <v>6566</v>
      </c>
      <c r="G153" t="s">
        <v>3449</v>
      </c>
      <c r="H153" t="str">
        <f>IF(G153="telepules",VLOOKUP(B153,R:V,2),"")</f>
        <v>község</v>
      </c>
      <c r="I153">
        <f>IF(G153="telepules",VLOOKUP(B153,R:V,5),"")</f>
        <v>1742</v>
      </c>
      <c r="O153" s="15">
        <v>8</v>
      </c>
      <c r="P153" s="3" t="s">
        <v>7938</v>
      </c>
      <c r="Q153" s="3" t="s">
        <v>7912</v>
      </c>
      <c r="R153" s="16" t="s">
        <v>3598</v>
      </c>
      <c r="S153" s="3" t="s">
        <v>6915</v>
      </c>
      <c r="T153" s="17">
        <v>877</v>
      </c>
      <c r="U153" s="18">
        <v>865</v>
      </c>
      <c r="V153" s="19">
        <v>1742</v>
      </c>
      <c r="W153">
        <f t="shared" si="4"/>
        <v>47.364215500000057</v>
      </c>
      <c r="X153">
        <f t="shared" si="5"/>
        <v>17.810455000000051</v>
      </c>
    </row>
    <row r="154" spans="1:24" x14ac:dyDescent="0.3">
      <c r="A154" t="s">
        <v>154</v>
      </c>
      <c r="B154" t="s">
        <v>3599</v>
      </c>
      <c r="C154">
        <v>47.460840000000083</v>
      </c>
      <c r="D154">
        <v>17.967333728000028</v>
      </c>
      <c r="E154">
        <v>2445574266</v>
      </c>
      <c r="F154" t="s">
        <v>6566</v>
      </c>
      <c r="G154" t="s">
        <v>3449</v>
      </c>
      <c r="H154" t="str">
        <f>IF(G154="telepules",VLOOKUP(B154,R:V,2),"")</f>
        <v>község</v>
      </c>
      <c r="I154">
        <f>IF(G154="telepules",VLOOKUP(B154,R:V,5),"")</f>
        <v>1457</v>
      </c>
      <c r="O154" s="15">
        <v>11</v>
      </c>
      <c r="P154" s="3" t="s">
        <v>8325</v>
      </c>
      <c r="Q154" s="3" t="s">
        <v>8301</v>
      </c>
      <c r="R154" s="16" t="s">
        <v>3599</v>
      </c>
      <c r="S154" s="3" t="s">
        <v>6915</v>
      </c>
      <c r="T154" s="17">
        <v>726</v>
      </c>
      <c r="U154" s="18">
        <v>731</v>
      </c>
      <c r="V154" s="19">
        <v>1457</v>
      </c>
      <c r="W154">
        <f t="shared" si="4"/>
        <v>47.460840000000083</v>
      </c>
      <c r="X154">
        <f t="shared" si="5"/>
        <v>17.967333728000028</v>
      </c>
    </row>
    <row r="155" spans="1:24" x14ac:dyDescent="0.3">
      <c r="A155" t="s">
        <v>155</v>
      </c>
      <c r="B155" t="s">
        <v>3600</v>
      </c>
      <c r="C155">
        <v>47.315320840000027</v>
      </c>
      <c r="D155">
        <v>17.709705000000039</v>
      </c>
      <c r="E155">
        <v>296137645</v>
      </c>
      <c r="F155" t="s">
        <v>6566</v>
      </c>
      <c r="G155" t="s">
        <v>3449</v>
      </c>
      <c r="H155" t="str">
        <f>IF(G155="telepules",VLOOKUP(B155,R:V,2),"")</f>
        <v>község</v>
      </c>
      <c r="I155">
        <f>IF(G155="telepules",VLOOKUP(B155,R:V,5),"")</f>
        <v>265</v>
      </c>
      <c r="O155" s="15">
        <v>19</v>
      </c>
      <c r="P155" s="3" t="s">
        <v>9741</v>
      </c>
      <c r="Q155" s="3" t="s">
        <v>9708</v>
      </c>
      <c r="R155" s="16" t="s">
        <v>3600</v>
      </c>
      <c r="S155" s="3" t="s">
        <v>6915</v>
      </c>
      <c r="T155" s="17">
        <v>144</v>
      </c>
      <c r="U155" s="18">
        <v>121</v>
      </c>
      <c r="V155" s="19">
        <v>265</v>
      </c>
      <c r="W155">
        <f t="shared" si="4"/>
        <v>47.315320840000027</v>
      </c>
      <c r="X155">
        <f t="shared" si="5"/>
        <v>17.709705000000039</v>
      </c>
    </row>
    <row r="156" spans="1:24" x14ac:dyDescent="0.3">
      <c r="A156" t="s">
        <v>156</v>
      </c>
      <c r="B156" t="s">
        <v>3601</v>
      </c>
      <c r="C156">
        <v>47.416470144000073</v>
      </c>
      <c r="D156">
        <v>17.729305000000071</v>
      </c>
      <c r="E156">
        <v>2126379648</v>
      </c>
      <c r="F156" t="s">
        <v>6566</v>
      </c>
      <c r="G156" t="s">
        <v>3449</v>
      </c>
      <c r="H156" t="str">
        <f>IF(G156="telepules",VLOOKUP(B156,R:V,2),"")</f>
        <v>község</v>
      </c>
      <c r="I156">
        <f>IF(G156="telepules",VLOOKUP(B156,R:V,5),"")</f>
        <v>611</v>
      </c>
      <c r="O156" s="15">
        <v>19</v>
      </c>
      <c r="P156" s="3" t="s">
        <v>9742</v>
      </c>
      <c r="Q156" s="3" t="s">
        <v>9708</v>
      </c>
      <c r="R156" s="16" t="s">
        <v>3601</v>
      </c>
      <c r="S156" s="3" t="s">
        <v>6915</v>
      </c>
      <c r="T156" s="17">
        <v>314</v>
      </c>
      <c r="U156" s="18">
        <v>297</v>
      </c>
      <c r="V156" s="19">
        <v>611</v>
      </c>
      <c r="W156">
        <f t="shared" si="4"/>
        <v>47.416470144000073</v>
      </c>
      <c r="X156">
        <f t="shared" si="5"/>
        <v>17.729305000000071</v>
      </c>
    </row>
    <row r="157" spans="1:24" x14ac:dyDescent="0.3">
      <c r="A157" t="s">
        <v>157</v>
      </c>
      <c r="B157" t="s">
        <v>3602</v>
      </c>
      <c r="C157">
        <v>46.516625000000033</v>
      </c>
      <c r="D157">
        <v>20.127357437000061</v>
      </c>
      <c r="E157">
        <v>3318290043</v>
      </c>
      <c r="F157" t="s">
        <v>6569</v>
      </c>
      <c r="G157" t="s">
        <v>3449</v>
      </c>
      <c r="H157" t="str">
        <f>IF(G157="telepules",VLOOKUP(B157,R:V,2),"")</f>
        <v>község</v>
      </c>
      <c r="I157">
        <f>IF(G157="telepules",VLOOKUP(B157,R:V,5),"")</f>
        <v>2010</v>
      </c>
      <c r="O157" s="15">
        <v>6</v>
      </c>
      <c r="P157" s="3" t="s">
        <v>7759</v>
      </c>
      <c r="Q157" s="3" t="s">
        <v>7742</v>
      </c>
      <c r="R157" s="16" t="s">
        <v>3602</v>
      </c>
      <c r="S157" s="3" t="s">
        <v>6915</v>
      </c>
      <c r="T157" s="17">
        <v>973</v>
      </c>
      <c r="U157" s="18">
        <v>1037</v>
      </c>
      <c r="V157" s="19">
        <v>2010</v>
      </c>
      <c r="W157">
        <f t="shared" si="4"/>
        <v>46.516625000000033</v>
      </c>
      <c r="X157">
        <f t="shared" si="5"/>
        <v>20.127357437000061</v>
      </c>
    </row>
    <row r="158" spans="1:24" x14ac:dyDescent="0.3">
      <c r="A158" t="s">
        <v>158</v>
      </c>
      <c r="B158" t="s">
        <v>3603</v>
      </c>
      <c r="C158">
        <v>45.943310000000047</v>
      </c>
      <c r="D158">
        <v>18.07560856900005</v>
      </c>
      <c r="E158">
        <v>18330653</v>
      </c>
      <c r="F158" t="s">
        <v>6568</v>
      </c>
      <c r="G158" t="s">
        <v>3449</v>
      </c>
      <c r="H158" t="str">
        <f>IF(G158="telepules",VLOOKUP(B158,R:V,2),"")</f>
        <v>község</v>
      </c>
      <c r="I158">
        <f>IF(G158="telepules",VLOOKUP(B158,R:V,5),"")</f>
        <v>813</v>
      </c>
      <c r="O158" s="15">
        <v>2</v>
      </c>
      <c r="P158" s="3" t="s">
        <v>7036</v>
      </c>
      <c r="Q158" s="3" t="s">
        <v>7005</v>
      </c>
      <c r="R158" s="16" t="s">
        <v>3603</v>
      </c>
      <c r="S158" s="3" t="s">
        <v>6915</v>
      </c>
      <c r="T158" s="17">
        <v>398</v>
      </c>
      <c r="U158" s="18">
        <v>415</v>
      </c>
      <c r="V158" s="19">
        <v>813</v>
      </c>
      <c r="W158">
        <f t="shared" si="4"/>
        <v>45.943310000000047</v>
      </c>
      <c r="X158">
        <f t="shared" si="5"/>
        <v>18.07560856900005</v>
      </c>
    </row>
    <row r="159" spans="1:24" x14ac:dyDescent="0.3">
      <c r="A159" t="s">
        <v>159</v>
      </c>
      <c r="B159" t="s">
        <v>3604</v>
      </c>
      <c r="C159">
        <v>48.375435000000039</v>
      </c>
      <c r="D159">
        <v>21.026644134000041</v>
      </c>
      <c r="E159">
        <v>1407024889</v>
      </c>
      <c r="F159" t="s">
        <v>6567</v>
      </c>
      <c r="G159" t="s">
        <v>3449</v>
      </c>
      <c r="H159" t="str">
        <f>IF(G159="telepules",VLOOKUP(B159,R:V,2),"")</f>
        <v>község</v>
      </c>
      <c r="I159">
        <f>IF(G159="telepules",VLOOKUP(B159,R:V,5),"")</f>
        <v>813</v>
      </c>
      <c r="O159" s="15">
        <v>5</v>
      </c>
      <c r="P159" s="3" t="s">
        <v>7439</v>
      </c>
      <c r="Q159" s="3" t="s">
        <v>7383</v>
      </c>
      <c r="R159" s="16" t="s">
        <v>3604</v>
      </c>
      <c r="S159" s="3" t="s">
        <v>6915</v>
      </c>
      <c r="T159" s="17">
        <v>406</v>
      </c>
      <c r="U159" s="18">
        <v>407</v>
      </c>
      <c r="V159" s="19">
        <v>813</v>
      </c>
      <c r="W159">
        <f t="shared" si="4"/>
        <v>48.375435000000039</v>
      </c>
      <c r="X159">
        <f t="shared" si="5"/>
        <v>21.026644134000041</v>
      </c>
    </row>
    <row r="160" spans="1:24" x14ac:dyDescent="0.3">
      <c r="A160" t="s">
        <v>160</v>
      </c>
      <c r="B160" t="s">
        <v>3605</v>
      </c>
      <c r="C160">
        <v>47.989365000000078</v>
      </c>
      <c r="D160">
        <v>22.07251997200007</v>
      </c>
      <c r="E160">
        <v>5305976493</v>
      </c>
      <c r="F160" t="s">
        <v>6570</v>
      </c>
      <c r="G160" t="s">
        <v>3449</v>
      </c>
      <c r="H160" t="str">
        <f>IF(G160="telepules",VLOOKUP(B160,R:V,2),"")</f>
        <v>város</v>
      </c>
      <c r="I160">
        <f>IF(G160="telepules",VLOOKUP(B160,R:V,5),"")</f>
        <v>3717</v>
      </c>
      <c r="O160" s="15">
        <v>15</v>
      </c>
      <c r="P160" s="3" t="s">
        <v>8981</v>
      </c>
      <c r="Q160" s="3" t="s">
        <v>8979</v>
      </c>
      <c r="R160" s="16" t="s">
        <v>3605</v>
      </c>
      <c r="S160" s="3" t="s">
        <v>6885</v>
      </c>
      <c r="T160" s="17">
        <v>1806</v>
      </c>
      <c r="U160" s="18">
        <v>1911</v>
      </c>
      <c r="V160" s="19">
        <v>3717</v>
      </c>
      <c r="W160">
        <f t="shared" si="4"/>
        <v>47.989365000000078</v>
      </c>
      <c r="X160">
        <f t="shared" si="5"/>
        <v>22.07251997200007</v>
      </c>
    </row>
    <row r="161" spans="1:24" x14ac:dyDescent="0.3">
      <c r="A161" t="s">
        <v>161</v>
      </c>
      <c r="B161" t="s">
        <v>3606</v>
      </c>
      <c r="C161">
        <v>46.699841230120327</v>
      </c>
      <c r="D161">
        <v>16.815990415497819</v>
      </c>
      <c r="E161">
        <v>7759163697</v>
      </c>
      <c r="F161" t="s">
        <v>6568</v>
      </c>
      <c r="G161" t="s">
        <v>3449</v>
      </c>
      <c r="H161" t="str">
        <f>IF(G161="telepules",VLOOKUP(B161,R:V,2),"")</f>
        <v>község</v>
      </c>
      <c r="I161">
        <f>IF(G161="telepules",VLOOKUP(B161,R:V,5),"")</f>
        <v>351</v>
      </c>
      <c r="O161" s="15">
        <v>20</v>
      </c>
      <c r="P161" s="3" t="s">
        <v>9952</v>
      </c>
      <c r="Q161" s="3" t="s">
        <v>9929</v>
      </c>
      <c r="R161" s="16" t="s">
        <v>3606</v>
      </c>
      <c r="S161" s="3" t="s">
        <v>6915</v>
      </c>
      <c r="T161" s="17">
        <v>171</v>
      </c>
      <c r="U161" s="18">
        <v>180</v>
      </c>
      <c r="V161" s="19">
        <v>351</v>
      </c>
      <c r="W161">
        <f t="shared" si="4"/>
        <v>46.699841230120327</v>
      </c>
      <c r="X161">
        <f t="shared" si="5"/>
        <v>16.815990415497819</v>
      </c>
    </row>
    <row r="162" spans="1:24" x14ac:dyDescent="0.3">
      <c r="A162" t="s">
        <v>162</v>
      </c>
      <c r="B162" t="s">
        <v>3607</v>
      </c>
      <c r="C162">
        <v>48.325419036800703</v>
      </c>
      <c r="D162">
        <v>20.78212984467357</v>
      </c>
      <c r="E162">
        <v>2789270433</v>
      </c>
      <c r="F162" t="s">
        <v>6567</v>
      </c>
      <c r="G162" t="s">
        <v>3449</v>
      </c>
      <c r="H162" t="str">
        <f>IF(G162="telepules",VLOOKUP(B162,R:V,2),"")</f>
        <v>község</v>
      </c>
      <c r="I162">
        <f>IF(G162="telepules",VLOOKUP(B162,R:V,5),"")</f>
        <v>513</v>
      </c>
      <c r="O162" s="15">
        <v>5</v>
      </c>
      <c r="P162" s="3" t="s">
        <v>7440</v>
      </c>
      <c r="Q162" s="3" t="s">
        <v>7383</v>
      </c>
      <c r="R162" s="16" t="s">
        <v>3607</v>
      </c>
      <c r="S162" s="3" t="s">
        <v>6915</v>
      </c>
      <c r="T162" s="17">
        <v>267</v>
      </c>
      <c r="U162" s="18">
        <v>246</v>
      </c>
      <c r="V162" s="19">
        <v>513</v>
      </c>
      <c r="W162">
        <f t="shared" si="4"/>
        <v>48.325419036800703</v>
      </c>
      <c r="X162">
        <f t="shared" si="5"/>
        <v>20.78212984467357</v>
      </c>
    </row>
    <row r="163" spans="1:24" x14ac:dyDescent="0.3">
      <c r="A163" t="s">
        <v>163</v>
      </c>
      <c r="B163" t="s">
        <v>3608</v>
      </c>
      <c r="C163">
        <v>48.060310000000072</v>
      </c>
      <c r="D163">
        <v>19.289019560000039</v>
      </c>
      <c r="E163">
        <v>7275752406</v>
      </c>
      <c r="F163" t="s">
        <v>6567</v>
      </c>
      <c r="G163" t="s">
        <v>3449</v>
      </c>
      <c r="H163" t="str">
        <f>IF(G163="telepules",VLOOKUP(B163,R:V,2),"")</f>
        <v>város</v>
      </c>
      <c r="I163">
        <f>IF(G163="telepules",VLOOKUP(B163,R:V,5),"")</f>
        <v>13931</v>
      </c>
      <c r="O163" s="15">
        <v>12</v>
      </c>
      <c r="P163" s="3" t="s">
        <v>8379</v>
      </c>
      <c r="Q163" s="3" t="s">
        <v>8378</v>
      </c>
      <c r="R163" s="16" t="s">
        <v>3608</v>
      </c>
      <c r="S163" s="3" t="s">
        <v>6885</v>
      </c>
      <c r="T163" s="17">
        <v>6551</v>
      </c>
      <c r="U163" s="18">
        <v>7380</v>
      </c>
      <c r="V163" s="19">
        <v>13931</v>
      </c>
      <c r="W163">
        <f t="shared" si="4"/>
        <v>48.060310000000072</v>
      </c>
      <c r="X163">
        <f t="shared" si="5"/>
        <v>19.289019560000039</v>
      </c>
    </row>
    <row r="164" spans="1:24" x14ac:dyDescent="0.3">
      <c r="A164" t="s">
        <v>164</v>
      </c>
      <c r="B164" t="s">
        <v>3609</v>
      </c>
      <c r="C164">
        <v>46.417440000000063</v>
      </c>
      <c r="D164">
        <v>19.988314346000038</v>
      </c>
      <c r="E164">
        <v>416881050</v>
      </c>
      <c r="F164" t="s">
        <v>6569</v>
      </c>
      <c r="G164" t="s">
        <v>3449</v>
      </c>
      <c r="H164" t="str">
        <f>IF(G164="telepules",VLOOKUP(B164,R:V,2),"")</f>
        <v>község</v>
      </c>
      <c r="I164">
        <f>IF(G164="telepules",VLOOKUP(B164,R:V,5),"")</f>
        <v>3506</v>
      </c>
      <c r="O164" s="15">
        <v>6</v>
      </c>
      <c r="P164" s="3" t="s">
        <v>7760</v>
      </c>
      <c r="Q164" s="3" t="s">
        <v>7742</v>
      </c>
      <c r="R164" s="16" t="s">
        <v>3609</v>
      </c>
      <c r="S164" s="3" t="s">
        <v>6915</v>
      </c>
      <c r="T164" s="17">
        <v>1761</v>
      </c>
      <c r="U164" s="18">
        <v>1745</v>
      </c>
      <c r="V164" s="19">
        <v>3506</v>
      </c>
      <c r="W164">
        <f t="shared" si="4"/>
        <v>46.417440000000063</v>
      </c>
      <c r="X164">
        <f t="shared" si="5"/>
        <v>19.988314346000038</v>
      </c>
    </row>
    <row r="165" spans="1:24" x14ac:dyDescent="0.3">
      <c r="A165" t="s">
        <v>165</v>
      </c>
      <c r="B165" t="s">
        <v>3610</v>
      </c>
      <c r="C165">
        <v>48.100300001000051</v>
      </c>
      <c r="D165">
        <v>20.304729481000042</v>
      </c>
      <c r="E165">
        <v>4613824865</v>
      </c>
      <c r="F165" t="s">
        <v>6567</v>
      </c>
      <c r="G165" t="s">
        <v>3449</v>
      </c>
      <c r="H165" t="str">
        <f>IF(G165="telepules",VLOOKUP(B165,R:V,2),"")</f>
        <v>község</v>
      </c>
      <c r="I165">
        <f>IF(G165="telepules",VLOOKUP(B165,R:V,5),"")</f>
        <v>1002</v>
      </c>
      <c r="O165" s="15">
        <v>10</v>
      </c>
      <c r="P165" s="3" t="s">
        <v>8200</v>
      </c>
      <c r="Q165" s="3" t="s">
        <v>8179</v>
      </c>
      <c r="R165" s="16" t="s">
        <v>3610</v>
      </c>
      <c r="S165" s="3" t="s">
        <v>6915</v>
      </c>
      <c r="T165" s="17">
        <v>496</v>
      </c>
      <c r="U165" s="18">
        <v>506</v>
      </c>
      <c r="V165" s="19">
        <v>1002</v>
      </c>
      <c r="W165">
        <f t="shared" si="4"/>
        <v>48.100300001000051</v>
      </c>
      <c r="X165">
        <f t="shared" si="5"/>
        <v>20.304729481000042</v>
      </c>
    </row>
    <row r="166" spans="1:24" x14ac:dyDescent="0.3">
      <c r="A166" t="s">
        <v>166</v>
      </c>
      <c r="B166" t="s">
        <v>3611</v>
      </c>
      <c r="C166">
        <v>46.891745000000071</v>
      </c>
      <c r="D166">
        <v>17.741124687000021</v>
      </c>
      <c r="E166">
        <v>60343242</v>
      </c>
      <c r="F166" t="s">
        <v>6566</v>
      </c>
      <c r="G166" t="s">
        <v>3449</v>
      </c>
      <c r="H166" t="str">
        <f>IF(G166="telepules",VLOOKUP(B166,R:V,2),"")</f>
        <v>község</v>
      </c>
      <c r="I166">
        <f>IF(G166="telepules",VLOOKUP(B166,R:V,5),"")</f>
        <v>733</v>
      </c>
      <c r="O166" s="15">
        <v>19</v>
      </c>
      <c r="P166" s="3" t="s">
        <v>9743</v>
      </c>
      <c r="Q166" s="3" t="s">
        <v>9708</v>
      </c>
      <c r="R166" s="16" t="s">
        <v>3611</v>
      </c>
      <c r="S166" s="3" t="s">
        <v>6915</v>
      </c>
      <c r="T166" s="17">
        <v>371</v>
      </c>
      <c r="U166" s="18">
        <v>362</v>
      </c>
      <c r="V166" s="19">
        <v>733</v>
      </c>
      <c r="W166">
        <f t="shared" si="4"/>
        <v>46.891745000000071</v>
      </c>
      <c r="X166">
        <f t="shared" si="5"/>
        <v>17.741124687000021</v>
      </c>
    </row>
    <row r="167" spans="1:24" x14ac:dyDescent="0.3">
      <c r="A167" t="s">
        <v>167</v>
      </c>
      <c r="B167" t="s">
        <v>3612</v>
      </c>
      <c r="C167">
        <v>47.042202534000069</v>
      </c>
      <c r="D167">
        <v>18.00647500000002</v>
      </c>
      <c r="E167">
        <v>514122302</v>
      </c>
      <c r="F167" t="s">
        <v>6566</v>
      </c>
      <c r="G167" t="s">
        <v>3449</v>
      </c>
      <c r="H167" t="str">
        <f>IF(G167="telepules",VLOOKUP(B167,R:V,2),"")</f>
        <v>város</v>
      </c>
      <c r="I167">
        <f>IF(G167="telepules",VLOOKUP(B167,R:V,5),"")</f>
        <v>10147</v>
      </c>
      <c r="O167" s="15">
        <v>19</v>
      </c>
      <c r="P167" s="3" t="s">
        <v>9744</v>
      </c>
      <c r="Q167" s="3" t="s">
        <v>9708</v>
      </c>
      <c r="R167" s="16" t="s">
        <v>9745</v>
      </c>
      <c r="S167" s="3" t="s">
        <v>6915</v>
      </c>
      <c r="T167" s="17">
        <v>530</v>
      </c>
      <c r="U167" s="18">
        <v>505</v>
      </c>
      <c r="V167" s="19">
        <v>1035</v>
      </c>
      <c r="W167">
        <f t="shared" si="4"/>
        <v>46.891745000000071</v>
      </c>
      <c r="X167">
        <f t="shared" si="5"/>
        <v>17.741124687000021</v>
      </c>
    </row>
    <row r="168" spans="1:24" x14ac:dyDescent="0.3">
      <c r="A168" t="s">
        <v>168</v>
      </c>
      <c r="B168" t="s">
        <v>3613</v>
      </c>
      <c r="C168">
        <v>46.695930001000079</v>
      </c>
      <c r="D168">
        <v>17.32058363100003</v>
      </c>
      <c r="E168">
        <v>1086461362</v>
      </c>
      <c r="F168" t="s">
        <v>6568</v>
      </c>
      <c r="G168" t="s">
        <v>3449</v>
      </c>
      <c r="H168" t="str">
        <f>IF(G168="telepules",VLOOKUP(B168,R:V,2),"")</f>
        <v>község</v>
      </c>
      <c r="I168">
        <f>IF(G168="telepules",VLOOKUP(B168,R:V,5),"")</f>
        <v>1302</v>
      </c>
      <c r="O168" s="15">
        <v>19</v>
      </c>
      <c r="P168" s="3" t="s">
        <v>9711</v>
      </c>
      <c r="Q168" s="3" t="s">
        <v>9708</v>
      </c>
      <c r="R168" s="16" t="s">
        <v>3612</v>
      </c>
      <c r="S168" s="3" t="s">
        <v>6885</v>
      </c>
      <c r="T168" s="17">
        <v>4915</v>
      </c>
      <c r="U168" s="18">
        <v>5232</v>
      </c>
      <c r="V168" s="19">
        <v>10147</v>
      </c>
      <c r="W168">
        <f t="shared" si="4"/>
        <v>47.042202534000069</v>
      </c>
      <c r="X168">
        <f t="shared" si="5"/>
        <v>18.00647500000002</v>
      </c>
    </row>
    <row r="169" spans="1:24" x14ac:dyDescent="0.3">
      <c r="A169" t="s">
        <v>169</v>
      </c>
      <c r="B169" t="s">
        <v>3614</v>
      </c>
      <c r="C169">
        <v>46.765505000000083</v>
      </c>
      <c r="D169">
        <v>17.661383484000051</v>
      </c>
      <c r="E169">
        <v>10980069635</v>
      </c>
      <c r="F169" t="s">
        <v>6568</v>
      </c>
      <c r="G169" t="s">
        <v>3449</v>
      </c>
      <c r="H169" t="str">
        <f>IF(G169="telepules",VLOOKUP(B169,R:V,2),"")</f>
        <v>város</v>
      </c>
      <c r="I169">
        <f>IF(G169="telepules",VLOOKUP(B169,R:V,5),"")</f>
        <v>5651</v>
      </c>
      <c r="O169" s="15">
        <v>14</v>
      </c>
      <c r="P169" s="3" t="s">
        <v>8756</v>
      </c>
      <c r="Q169" s="3" t="s">
        <v>8732</v>
      </c>
      <c r="R169" s="16" t="s">
        <v>3613</v>
      </c>
      <c r="S169" s="3" t="s">
        <v>6915</v>
      </c>
      <c r="T169" s="17">
        <v>645</v>
      </c>
      <c r="U169" s="18">
        <v>657</v>
      </c>
      <c r="V169" s="19">
        <v>1302</v>
      </c>
      <c r="W169">
        <f t="shared" si="4"/>
        <v>46.695930001000079</v>
      </c>
      <c r="X169">
        <f t="shared" si="5"/>
        <v>17.32058363100003</v>
      </c>
    </row>
    <row r="170" spans="1:24" x14ac:dyDescent="0.3">
      <c r="A170" t="s">
        <v>170</v>
      </c>
      <c r="B170" t="s">
        <v>3615</v>
      </c>
      <c r="C170">
        <v>46.92614659000003</v>
      </c>
      <c r="D170">
        <v>17.66577500000005</v>
      </c>
      <c r="E170">
        <v>1110135862</v>
      </c>
      <c r="F170" t="s">
        <v>6566</v>
      </c>
      <c r="G170" t="s">
        <v>3449</v>
      </c>
      <c r="H170" t="str">
        <f>IF(G170="telepules",VLOOKUP(B170,R:V,2),"")</f>
        <v>község</v>
      </c>
      <c r="I170">
        <f>IF(G170="telepules",VLOOKUP(B170,R:V,5),"")</f>
        <v>274</v>
      </c>
      <c r="O170" s="15">
        <v>14</v>
      </c>
      <c r="P170" s="3" t="s">
        <v>8733</v>
      </c>
      <c r="Q170" s="3" t="s">
        <v>8732</v>
      </c>
      <c r="R170" s="16" t="s">
        <v>3614</v>
      </c>
      <c r="S170" s="3" t="s">
        <v>6885</v>
      </c>
      <c r="T170" s="17">
        <v>2651</v>
      </c>
      <c r="U170" s="18">
        <v>3000</v>
      </c>
      <c r="V170" s="19">
        <v>5651</v>
      </c>
      <c r="W170">
        <f t="shared" si="4"/>
        <v>46.765505000000083</v>
      </c>
      <c r="X170">
        <f t="shared" si="5"/>
        <v>17.661383484000051</v>
      </c>
    </row>
    <row r="171" spans="1:24" x14ac:dyDescent="0.3">
      <c r="A171" t="s">
        <v>171</v>
      </c>
      <c r="B171" t="s">
        <v>3616</v>
      </c>
      <c r="C171">
        <v>46.802900000000079</v>
      </c>
      <c r="D171">
        <v>17.38094430100006</v>
      </c>
      <c r="E171">
        <v>1672070295</v>
      </c>
      <c r="F171" t="s">
        <v>6566</v>
      </c>
      <c r="G171" t="s">
        <v>3449</v>
      </c>
      <c r="H171" t="str">
        <f>IF(G171="telepules",VLOOKUP(B171,R:V,2),"")</f>
        <v>község</v>
      </c>
      <c r="I171">
        <f>IF(G171="telepules",VLOOKUP(B171,R:V,5),"")</f>
        <v>1108</v>
      </c>
      <c r="O171" s="15">
        <v>19</v>
      </c>
      <c r="P171" s="3" t="s">
        <v>9746</v>
      </c>
      <c r="Q171" s="3" t="s">
        <v>9708</v>
      </c>
      <c r="R171" s="16" t="s">
        <v>3615</v>
      </c>
      <c r="S171" s="3" t="s">
        <v>6915</v>
      </c>
      <c r="T171" s="17">
        <v>125</v>
      </c>
      <c r="U171" s="18">
        <v>149</v>
      </c>
      <c r="V171" s="19">
        <v>274</v>
      </c>
      <c r="W171">
        <f t="shared" si="4"/>
        <v>46.92614659000003</v>
      </c>
      <c r="X171">
        <f t="shared" si="5"/>
        <v>17.66577500000005</v>
      </c>
    </row>
    <row r="172" spans="1:24" x14ac:dyDescent="0.3">
      <c r="A172" t="s">
        <v>172</v>
      </c>
      <c r="B172" t="s">
        <v>3617</v>
      </c>
      <c r="C172">
        <v>46.829245000000071</v>
      </c>
      <c r="D172">
        <v>17.981813639000048</v>
      </c>
      <c r="E172">
        <v>1274089592</v>
      </c>
      <c r="F172" t="s">
        <v>6568</v>
      </c>
      <c r="G172" t="s">
        <v>3449</v>
      </c>
      <c r="H172" t="str">
        <f>IF(G172="telepules",VLOOKUP(B172,R:V,2),"")</f>
        <v>község</v>
      </c>
      <c r="I172">
        <f>IF(G172="telepules",VLOOKUP(B172,R:V,5),"")</f>
        <v>1363</v>
      </c>
      <c r="O172" s="15">
        <v>19</v>
      </c>
      <c r="P172" s="3" t="s">
        <v>9747</v>
      </c>
      <c r="Q172" s="3" t="s">
        <v>9708</v>
      </c>
      <c r="R172" s="16" t="s">
        <v>3616</v>
      </c>
      <c r="S172" s="3" t="s">
        <v>6915</v>
      </c>
      <c r="T172" s="17">
        <v>559</v>
      </c>
      <c r="U172" s="18">
        <v>549</v>
      </c>
      <c r="V172" s="19">
        <v>1108</v>
      </c>
      <c r="W172">
        <f t="shared" si="4"/>
        <v>46.802900000000079</v>
      </c>
      <c r="X172">
        <f t="shared" si="5"/>
        <v>17.38094430100006</v>
      </c>
    </row>
    <row r="173" spans="1:24" x14ac:dyDescent="0.3">
      <c r="A173" t="s">
        <v>173</v>
      </c>
      <c r="B173" t="s">
        <v>3618</v>
      </c>
      <c r="C173">
        <v>46.690470000000062</v>
      </c>
      <c r="D173">
        <v>17.472495737000031</v>
      </c>
      <c r="E173">
        <v>2990185177</v>
      </c>
      <c r="F173" t="s">
        <v>6568</v>
      </c>
      <c r="G173" t="s">
        <v>3449</v>
      </c>
      <c r="H173" t="str">
        <f>IF(G173="telepules",VLOOKUP(B173,R:V,2),"")</f>
        <v>község</v>
      </c>
      <c r="I173">
        <f>IF(G173="telepules",VLOOKUP(B173,R:V,5),"")</f>
        <v>2305</v>
      </c>
      <c r="O173" s="15">
        <v>14</v>
      </c>
      <c r="P173" s="3" t="s">
        <v>8757</v>
      </c>
      <c r="Q173" s="3" t="s">
        <v>8732</v>
      </c>
      <c r="R173" s="16" t="s">
        <v>3617</v>
      </c>
      <c r="S173" s="3" t="s">
        <v>6915</v>
      </c>
      <c r="T173" s="17">
        <v>632</v>
      </c>
      <c r="U173" s="18">
        <v>731</v>
      </c>
      <c r="V173" s="19">
        <v>1363</v>
      </c>
      <c r="W173">
        <f t="shared" si="4"/>
        <v>46.829245000000071</v>
      </c>
      <c r="X173">
        <f t="shared" si="5"/>
        <v>17.981813639000048</v>
      </c>
    </row>
    <row r="174" spans="1:24" x14ac:dyDescent="0.3">
      <c r="A174" t="s">
        <v>174</v>
      </c>
      <c r="B174" t="s">
        <v>3619</v>
      </c>
      <c r="C174">
        <v>47.00999500000006</v>
      </c>
      <c r="D174">
        <v>18.203185941000068</v>
      </c>
      <c r="E174">
        <v>1757529289</v>
      </c>
      <c r="F174" t="s">
        <v>6566</v>
      </c>
      <c r="G174" t="s">
        <v>3449</v>
      </c>
      <c r="H174" t="str">
        <f>IF(G174="telepules",VLOOKUP(B174,R:V,2),"")</f>
        <v>község</v>
      </c>
      <c r="I174">
        <f>IF(G174="telepules",VLOOKUP(B174,R:V,5),"")</f>
        <v>1386</v>
      </c>
      <c r="O174" s="15">
        <v>14</v>
      </c>
      <c r="P174" s="3" t="s">
        <v>8758</v>
      </c>
      <c r="Q174" s="3" t="s">
        <v>8732</v>
      </c>
      <c r="R174" s="16" t="s">
        <v>3618</v>
      </c>
      <c r="S174" s="3" t="s">
        <v>6915</v>
      </c>
      <c r="T174" s="17">
        <v>1098</v>
      </c>
      <c r="U174" s="18">
        <v>1207</v>
      </c>
      <c r="V174" s="19">
        <v>2305</v>
      </c>
      <c r="W174">
        <f t="shared" si="4"/>
        <v>46.690470000000062</v>
      </c>
      <c r="X174">
        <f t="shared" si="5"/>
        <v>17.472495737000031</v>
      </c>
    </row>
    <row r="175" spans="1:24" x14ac:dyDescent="0.3">
      <c r="A175" t="s">
        <v>175</v>
      </c>
      <c r="B175" t="s">
        <v>3620</v>
      </c>
      <c r="C175">
        <v>46.847600000000057</v>
      </c>
      <c r="D175">
        <v>17.878197569000061</v>
      </c>
      <c r="E175">
        <v>5742149108</v>
      </c>
      <c r="F175" t="s">
        <v>6568</v>
      </c>
      <c r="G175" t="s">
        <v>3449</v>
      </c>
      <c r="H175" t="str">
        <f>IF(G175="telepules",VLOOKUP(B175,R:V,2),"")</f>
        <v>város</v>
      </c>
      <c r="I175">
        <f>IF(G175="telepules",VLOOKUP(B175,R:V,5),"")</f>
        <v>2319</v>
      </c>
      <c r="O175" s="15">
        <v>19</v>
      </c>
      <c r="P175" s="3" t="s">
        <v>9748</v>
      </c>
      <c r="Q175" s="3" t="s">
        <v>9708</v>
      </c>
      <c r="R175" s="16" t="s">
        <v>3619</v>
      </c>
      <c r="S175" s="3" t="s">
        <v>6915</v>
      </c>
      <c r="T175" s="17">
        <v>686</v>
      </c>
      <c r="U175" s="18">
        <v>700</v>
      </c>
      <c r="V175" s="19">
        <v>1386</v>
      </c>
      <c r="W175">
        <f t="shared" si="4"/>
        <v>47.00999500000006</v>
      </c>
      <c r="X175">
        <f t="shared" si="5"/>
        <v>18.203185941000068</v>
      </c>
    </row>
    <row r="176" spans="1:24" x14ac:dyDescent="0.3">
      <c r="A176" t="s">
        <v>176</v>
      </c>
      <c r="B176" t="s">
        <v>3621</v>
      </c>
      <c r="C176">
        <v>46.96600972300007</v>
      </c>
      <c r="D176">
        <v>17.86029983800006</v>
      </c>
      <c r="E176">
        <v>1342590326</v>
      </c>
      <c r="F176" t="s">
        <v>6566</v>
      </c>
      <c r="G176" t="s">
        <v>3449</v>
      </c>
      <c r="H176" t="str">
        <f>IF(G176="telepules",VLOOKUP(B176,R:V,2),"")</f>
        <v>város</v>
      </c>
      <c r="I176">
        <f>IF(G176="telepules",VLOOKUP(B176,R:V,5),"")</f>
        <v>13185</v>
      </c>
      <c r="O176" s="15">
        <v>14</v>
      </c>
      <c r="P176" s="3" t="s">
        <v>8734</v>
      </c>
      <c r="Q176" s="3" t="s">
        <v>8732</v>
      </c>
      <c r="R176" s="16" t="s">
        <v>3620</v>
      </c>
      <c r="S176" s="3" t="s">
        <v>6885</v>
      </c>
      <c r="T176" s="17">
        <v>1110</v>
      </c>
      <c r="U176" s="18">
        <v>1209</v>
      </c>
      <c r="V176" s="19">
        <v>2319</v>
      </c>
      <c r="W176">
        <f t="shared" si="4"/>
        <v>46.847600000000057</v>
      </c>
      <c r="X176">
        <f t="shared" si="5"/>
        <v>17.878197569000061</v>
      </c>
    </row>
    <row r="177" spans="1:24" x14ac:dyDescent="0.3">
      <c r="A177" t="s">
        <v>177</v>
      </c>
      <c r="B177" t="s">
        <v>3622</v>
      </c>
      <c r="C177">
        <v>47.061355000000049</v>
      </c>
      <c r="D177">
        <v>18.045540329000062</v>
      </c>
      <c r="E177">
        <v>514119076</v>
      </c>
      <c r="F177" t="s">
        <v>6566</v>
      </c>
      <c r="G177" t="s">
        <v>3449</v>
      </c>
      <c r="H177" t="str">
        <f>IF(G177="telepules",VLOOKUP(B177,R:V,2),"")</f>
        <v>város</v>
      </c>
      <c r="I177">
        <f>IF(G177="telepules",VLOOKUP(B177,R:V,5),"")</f>
        <v>4509</v>
      </c>
      <c r="O177" s="15">
        <v>19</v>
      </c>
      <c r="P177" s="3" t="s">
        <v>9712</v>
      </c>
      <c r="Q177" s="3" t="s">
        <v>9708</v>
      </c>
      <c r="R177" s="16" t="s">
        <v>3621</v>
      </c>
      <c r="S177" s="3" t="s">
        <v>6885</v>
      </c>
      <c r="T177" s="17">
        <v>6193</v>
      </c>
      <c r="U177" s="18">
        <v>6992</v>
      </c>
      <c r="V177" s="19">
        <v>13185</v>
      </c>
      <c r="W177">
        <f t="shared" si="4"/>
        <v>46.96600972300007</v>
      </c>
      <c r="X177">
        <f t="shared" si="5"/>
        <v>17.86029983800006</v>
      </c>
    </row>
    <row r="178" spans="1:24" x14ac:dyDescent="0.3">
      <c r="A178" t="s">
        <v>178</v>
      </c>
      <c r="B178" t="s">
        <v>3623</v>
      </c>
      <c r="C178">
        <v>46.779379951000067</v>
      </c>
      <c r="D178">
        <v>17.347810000000042</v>
      </c>
      <c r="E178">
        <v>1893694185</v>
      </c>
      <c r="F178" t="s">
        <v>6568</v>
      </c>
      <c r="G178" t="s">
        <v>3449</v>
      </c>
      <c r="H178" t="str">
        <f>IF(G178="telepules",VLOOKUP(B178,R:V,2),"")</f>
        <v>község</v>
      </c>
      <c r="I178">
        <f>IF(G178="telepules",VLOOKUP(B178,R:V,5),"")</f>
        <v>1519</v>
      </c>
      <c r="O178" s="15">
        <v>19</v>
      </c>
      <c r="P178" s="3" t="s">
        <v>9713</v>
      </c>
      <c r="Q178" s="3" t="s">
        <v>9708</v>
      </c>
      <c r="R178" s="16" t="s">
        <v>3622</v>
      </c>
      <c r="S178" s="3" t="s">
        <v>6885</v>
      </c>
      <c r="T178" s="17">
        <v>2182</v>
      </c>
      <c r="U178" s="18">
        <v>2327</v>
      </c>
      <c r="V178" s="19">
        <v>4509</v>
      </c>
      <c r="W178">
        <f t="shared" si="4"/>
        <v>47.061355000000049</v>
      </c>
      <c r="X178">
        <f t="shared" si="5"/>
        <v>18.045540329000062</v>
      </c>
    </row>
    <row r="179" spans="1:24" x14ac:dyDescent="0.3">
      <c r="A179" t="s">
        <v>179</v>
      </c>
      <c r="B179" t="s">
        <v>3624</v>
      </c>
      <c r="C179">
        <v>46.918100213000059</v>
      </c>
      <c r="D179">
        <v>17.615930000000048</v>
      </c>
      <c r="E179">
        <v>1110135356</v>
      </c>
      <c r="F179" t="s">
        <v>6566</v>
      </c>
      <c r="G179" t="s">
        <v>3449</v>
      </c>
      <c r="H179" t="str">
        <f>IF(G179="telepules",VLOOKUP(B179,R:V,2),"")</f>
        <v>község</v>
      </c>
      <c r="I179">
        <f>IF(G179="telepules",VLOOKUP(B179,R:V,5),"")</f>
        <v>133</v>
      </c>
      <c r="O179" s="15">
        <v>20</v>
      </c>
      <c r="P179" s="3" t="s">
        <v>9953</v>
      </c>
      <c r="Q179" s="3" t="s">
        <v>9929</v>
      </c>
      <c r="R179" s="16" t="s">
        <v>3623</v>
      </c>
      <c r="S179" s="3" t="s">
        <v>6915</v>
      </c>
      <c r="T179" s="17">
        <v>759</v>
      </c>
      <c r="U179" s="18">
        <v>760</v>
      </c>
      <c r="V179" s="19">
        <v>1519</v>
      </c>
      <c r="W179">
        <f t="shared" si="4"/>
        <v>46.779379951000067</v>
      </c>
      <c r="X179">
        <f t="shared" si="5"/>
        <v>17.347810000000042</v>
      </c>
    </row>
    <row r="180" spans="1:24" x14ac:dyDescent="0.3">
      <c r="A180" t="s">
        <v>180</v>
      </c>
      <c r="B180" t="s">
        <v>3625</v>
      </c>
      <c r="C180">
        <v>47.014335000000067</v>
      </c>
      <c r="D180">
        <v>18.166420303000049</v>
      </c>
      <c r="E180">
        <v>1124660576</v>
      </c>
      <c r="F180" t="s">
        <v>6566</v>
      </c>
      <c r="G180" t="s">
        <v>3449</v>
      </c>
      <c r="H180" t="str">
        <f>IF(G180="telepules",VLOOKUP(B180,R:V,2),"")</f>
        <v>város</v>
      </c>
      <c r="I180">
        <f>IF(G180="telepules",VLOOKUP(B180,R:V,5),"")</f>
        <v>2706</v>
      </c>
      <c r="O180" s="15">
        <v>19</v>
      </c>
      <c r="P180" s="3" t="s">
        <v>9749</v>
      </c>
      <c r="Q180" s="3" t="s">
        <v>9708</v>
      </c>
      <c r="R180" s="16" t="s">
        <v>3624</v>
      </c>
      <c r="S180" s="3" t="s">
        <v>6915</v>
      </c>
      <c r="T180" s="17">
        <v>70</v>
      </c>
      <c r="U180" s="18">
        <v>63</v>
      </c>
      <c r="V180" s="19">
        <v>133</v>
      </c>
      <c r="W180">
        <f t="shared" si="4"/>
        <v>46.918100213000059</v>
      </c>
      <c r="X180">
        <f t="shared" si="5"/>
        <v>17.615930000000048</v>
      </c>
    </row>
    <row r="181" spans="1:24" x14ac:dyDescent="0.3">
      <c r="A181" t="s">
        <v>181</v>
      </c>
      <c r="B181" t="s">
        <v>3626</v>
      </c>
      <c r="C181">
        <v>46.691590000000083</v>
      </c>
      <c r="D181">
        <v>17.392210288000062</v>
      </c>
      <c r="E181">
        <v>3001036346</v>
      </c>
      <c r="F181" t="s">
        <v>6568</v>
      </c>
      <c r="G181" t="s">
        <v>3449</v>
      </c>
      <c r="H181" t="str">
        <f>IF(G181="telepules",VLOOKUP(B181,R:V,2),"")</f>
        <v>község</v>
      </c>
      <c r="I181">
        <f>IF(G181="telepules",VLOOKUP(B181,R:V,5),"")</f>
        <v>1841</v>
      </c>
      <c r="O181" s="15">
        <v>19</v>
      </c>
      <c r="P181" s="3" t="s">
        <v>9714</v>
      </c>
      <c r="Q181" s="3" t="s">
        <v>9708</v>
      </c>
      <c r="R181" s="16" t="s">
        <v>3625</v>
      </c>
      <c r="S181" s="3" t="s">
        <v>6885</v>
      </c>
      <c r="T181" s="17">
        <v>1332</v>
      </c>
      <c r="U181" s="18">
        <v>1374</v>
      </c>
      <c r="V181" s="19">
        <v>2706</v>
      </c>
      <c r="W181">
        <f t="shared" si="4"/>
        <v>47.014335000000067</v>
      </c>
      <c r="X181">
        <f t="shared" si="5"/>
        <v>18.166420303000049</v>
      </c>
    </row>
    <row r="182" spans="1:24" x14ac:dyDescent="0.3">
      <c r="A182" t="s">
        <v>182</v>
      </c>
      <c r="B182" t="s">
        <v>3627</v>
      </c>
      <c r="C182">
        <v>46.766020000000033</v>
      </c>
      <c r="D182">
        <v>17.698693154000068</v>
      </c>
      <c r="E182">
        <v>1310168966</v>
      </c>
      <c r="F182" t="s">
        <v>6568</v>
      </c>
      <c r="G182" t="s">
        <v>3449</v>
      </c>
      <c r="H182" t="str">
        <f>IF(G182="telepules",VLOOKUP(B182,R:V,2),"")</f>
        <v>város</v>
      </c>
      <c r="I182">
        <f>IF(G182="telepules",VLOOKUP(B182,R:V,5),"")</f>
        <v>4897</v>
      </c>
      <c r="O182" s="15">
        <v>14</v>
      </c>
      <c r="P182" s="3" t="s">
        <v>8759</v>
      </c>
      <c r="Q182" s="3" t="s">
        <v>8732</v>
      </c>
      <c r="R182" s="16" t="s">
        <v>3626</v>
      </c>
      <c r="S182" s="3" t="s">
        <v>6915</v>
      </c>
      <c r="T182" s="17">
        <v>895</v>
      </c>
      <c r="U182" s="18">
        <v>946</v>
      </c>
      <c r="V182" s="19">
        <v>1841</v>
      </c>
      <c r="W182">
        <f t="shared" si="4"/>
        <v>46.691590000000083</v>
      </c>
      <c r="X182">
        <f t="shared" si="5"/>
        <v>17.392210288000062</v>
      </c>
    </row>
    <row r="183" spans="1:24" x14ac:dyDescent="0.3">
      <c r="A183" t="s">
        <v>183</v>
      </c>
      <c r="B183" t="s">
        <v>3628</v>
      </c>
      <c r="C183">
        <v>46.599087239000028</v>
      </c>
      <c r="D183">
        <v>17.18890500000003</v>
      </c>
      <c r="E183">
        <v>1312213144</v>
      </c>
      <c r="F183" t="s">
        <v>6568</v>
      </c>
      <c r="G183" t="s">
        <v>3449</v>
      </c>
      <c r="H183" t="str">
        <f>IF(G183="telepules",VLOOKUP(B183,R:V,2),"")</f>
        <v>község</v>
      </c>
      <c r="I183">
        <f>IF(G183="telepules",VLOOKUP(B183,R:V,5),"")</f>
        <v>479</v>
      </c>
      <c r="O183" s="15">
        <v>14</v>
      </c>
      <c r="P183" s="3" t="s">
        <v>8735</v>
      </c>
      <c r="Q183" s="3" t="s">
        <v>8732</v>
      </c>
      <c r="R183" s="16" t="s">
        <v>3627</v>
      </c>
      <c r="S183" s="3" t="s">
        <v>6885</v>
      </c>
      <c r="T183" s="17">
        <v>2393</v>
      </c>
      <c r="U183" s="18">
        <v>2504</v>
      </c>
      <c r="V183" s="19">
        <v>4897</v>
      </c>
      <c r="W183">
        <f t="shared" si="4"/>
        <v>46.766020000000033</v>
      </c>
      <c r="X183">
        <f t="shared" si="5"/>
        <v>17.698693154000068</v>
      </c>
    </row>
    <row r="184" spans="1:24" x14ac:dyDescent="0.3">
      <c r="A184" t="s">
        <v>184</v>
      </c>
      <c r="B184" t="s">
        <v>3629</v>
      </c>
      <c r="C184">
        <v>46.70546500100005</v>
      </c>
      <c r="D184">
        <v>17.388035765000041</v>
      </c>
      <c r="E184">
        <v>4462955989</v>
      </c>
      <c r="F184" t="s">
        <v>6568</v>
      </c>
      <c r="G184" t="s">
        <v>3449</v>
      </c>
      <c r="H184" t="str">
        <f>IF(G184="telepules",VLOOKUP(B184,R:V,2),"")</f>
        <v>község</v>
      </c>
      <c r="I184">
        <f>IF(G184="telepules",VLOOKUP(B184,R:V,5),"")</f>
        <v>892</v>
      </c>
      <c r="O184" s="15">
        <v>20</v>
      </c>
      <c r="P184" s="3" t="s">
        <v>9954</v>
      </c>
      <c r="Q184" s="3" t="s">
        <v>9929</v>
      </c>
      <c r="R184" s="16" t="s">
        <v>3628</v>
      </c>
      <c r="S184" s="3" t="s">
        <v>6915</v>
      </c>
      <c r="T184" s="17">
        <v>231</v>
      </c>
      <c r="U184" s="18">
        <v>248</v>
      </c>
      <c r="V184" s="19">
        <v>479</v>
      </c>
      <c r="W184">
        <f t="shared" si="4"/>
        <v>46.599087239000028</v>
      </c>
      <c r="X184">
        <f t="shared" si="5"/>
        <v>17.18890500000003</v>
      </c>
    </row>
    <row r="185" spans="1:24" x14ac:dyDescent="0.3">
      <c r="A185" t="s">
        <v>185</v>
      </c>
      <c r="B185" t="s">
        <v>3630</v>
      </c>
      <c r="C185">
        <v>46.802173924000037</v>
      </c>
      <c r="D185">
        <v>17.805335000000071</v>
      </c>
      <c r="E185">
        <v>1280214280</v>
      </c>
      <c r="F185" t="s">
        <v>6568</v>
      </c>
      <c r="G185" t="s">
        <v>3449</v>
      </c>
      <c r="H185" t="str">
        <f>IF(G185="telepules",VLOOKUP(B185,R:V,2),"")</f>
        <v>község</v>
      </c>
      <c r="I185">
        <f>IF(G185="telepules",VLOOKUP(B185,R:V,5),"")</f>
        <v>591</v>
      </c>
      <c r="O185" s="15">
        <v>14</v>
      </c>
      <c r="P185" s="3" t="s">
        <v>8760</v>
      </c>
      <c r="Q185" s="3" t="s">
        <v>8732</v>
      </c>
      <c r="R185" s="16" t="s">
        <v>3629</v>
      </c>
      <c r="S185" s="3" t="s">
        <v>6915</v>
      </c>
      <c r="T185" s="17">
        <v>425</v>
      </c>
      <c r="U185" s="18">
        <v>467</v>
      </c>
      <c r="V185" s="19">
        <v>892</v>
      </c>
      <c r="W185">
        <f t="shared" si="4"/>
        <v>46.70546500100005</v>
      </c>
      <c r="X185">
        <f t="shared" si="5"/>
        <v>17.388035765000041</v>
      </c>
    </row>
    <row r="186" spans="1:24" x14ac:dyDescent="0.3">
      <c r="A186" t="s">
        <v>186</v>
      </c>
      <c r="B186" t="s">
        <v>3631</v>
      </c>
      <c r="C186">
        <v>46.828865000000057</v>
      </c>
      <c r="D186">
        <v>17.586372852000071</v>
      </c>
      <c r="E186">
        <v>1214692068</v>
      </c>
      <c r="F186" t="s">
        <v>6566</v>
      </c>
      <c r="G186" t="s">
        <v>3449</v>
      </c>
      <c r="H186" t="str">
        <f>IF(G186="telepules",VLOOKUP(B186,R:V,2),"")</f>
        <v>község</v>
      </c>
      <c r="I186">
        <f>IF(G186="telepules",VLOOKUP(B186,R:V,5),"")</f>
        <v>202</v>
      </c>
      <c r="O186" s="15">
        <v>14</v>
      </c>
      <c r="P186" s="3" t="s">
        <v>8761</v>
      </c>
      <c r="Q186" s="3" t="s">
        <v>8732</v>
      </c>
      <c r="R186" s="16" t="s">
        <v>3630</v>
      </c>
      <c r="S186" s="3" t="s">
        <v>6915</v>
      </c>
      <c r="T186" s="17">
        <v>282</v>
      </c>
      <c r="U186" s="18">
        <v>309</v>
      </c>
      <c r="V186" s="19">
        <v>591</v>
      </c>
      <c r="W186">
        <f t="shared" si="4"/>
        <v>46.802173924000037</v>
      </c>
      <c r="X186">
        <f t="shared" si="5"/>
        <v>17.805335000000071</v>
      </c>
    </row>
    <row r="187" spans="1:24" x14ac:dyDescent="0.3">
      <c r="A187" t="s">
        <v>187</v>
      </c>
      <c r="B187" t="s">
        <v>3632</v>
      </c>
      <c r="C187">
        <v>46.909740000000063</v>
      </c>
      <c r="D187">
        <v>18.159673012000042</v>
      </c>
      <c r="E187">
        <v>3666608866</v>
      </c>
      <c r="F187" t="s">
        <v>6568</v>
      </c>
      <c r="G187" t="s">
        <v>3449</v>
      </c>
      <c r="H187" t="str">
        <f>IF(G187="telepules",VLOOKUP(B187,R:V,2),"")</f>
        <v>község</v>
      </c>
      <c r="I187">
        <f>IF(G187="telepules",VLOOKUP(B187,R:V,5),"")</f>
        <v>3011</v>
      </c>
      <c r="O187" s="15">
        <v>19</v>
      </c>
      <c r="P187" s="3" t="s">
        <v>9750</v>
      </c>
      <c r="Q187" s="3" t="s">
        <v>9708</v>
      </c>
      <c r="R187" s="16" t="s">
        <v>3631</v>
      </c>
      <c r="S187" s="3" t="s">
        <v>6915</v>
      </c>
      <c r="T187" s="17">
        <v>102</v>
      </c>
      <c r="U187" s="18">
        <v>100</v>
      </c>
      <c r="V187" s="19">
        <v>202</v>
      </c>
      <c r="W187">
        <f t="shared" si="4"/>
        <v>46.828865000000057</v>
      </c>
      <c r="X187">
        <f t="shared" si="5"/>
        <v>17.586372852000071</v>
      </c>
    </row>
    <row r="188" spans="1:24" x14ac:dyDescent="0.3">
      <c r="A188" t="s">
        <v>188</v>
      </c>
      <c r="B188" t="s">
        <v>3633</v>
      </c>
      <c r="C188">
        <v>46.824565001000053</v>
      </c>
      <c r="D188">
        <v>17.84010992900005</v>
      </c>
      <c r="E188">
        <v>509058981</v>
      </c>
      <c r="F188" t="s">
        <v>6568</v>
      </c>
      <c r="G188" t="s">
        <v>3449</v>
      </c>
      <c r="H188" t="str">
        <f>IF(G188="telepules",VLOOKUP(B188,R:V,2),"")</f>
        <v>nagyközség</v>
      </c>
      <c r="I188">
        <f>IF(G188="telepules",VLOOKUP(B188,R:V,5),"")</f>
        <v>2211</v>
      </c>
      <c r="O188" s="15">
        <v>14</v>
      </c>
      <c r="P188" s="3" t="s">
        <v>8762</v>
      </c>
      <c r="Q188" s="3" t="s">
        <v>8732</v>
      </c>
      <c r="R188" s="16" t="s">
        <v>3632</v>
      </c>
      <c r="S188" s="3" t="s">
        <v>6915</v>
      </c>
      <c r="T188" s="17">
        <v>1470</v>
      </c>
      <c r="U188" s="18">
        <v>1541</v>
      </c>
      <c r="V188" s="19">
        <v>3011</v>
      </c>
      <c r="W188">
        <f t="shared" si="4"/>
        <v>46.909740000000063</v>
      </c>
      <c r="X188">
        <f t="shared" si="5"/>
        <v>18.159673012000042</v>
      </c>
    </row>
    <row r="189" spans="1:24" x14ac:dyDescent="0.3">
      <c r="A189" t="s">
        <v>189</v>
      </c>
      <c r="B189" t="s">
        <v>3634</v>
      </c>
      <c r="C189">
        <v>46.790830000000028</v>
      </c>
      <c r="D189">
        <v>17.763541107000041</v>
      </c>
      <c r="E189">
        <v>6681548073</v>
      </c>
      <c r="F189" t="s">
        <v>6568</v>
      </c>
      <c r="G189" t="s">
        <v>3449</v>
      </c>
      <c r="H189" t="str">
        <f>IF(G189="telepules",VLOOKUP(B189,R:V,2),"")</f>
        <v>község</v>
      </c>
      <c r="I189">
        <f>IF(G189="telepules",VLOOKUP(B189,R:V,5),"")</f>
        <v>1800</v>
      </c>
      <c r="O189" s="15">
        <v>14</v>
      </c>
      <c r="P189" s="3" t="s">
        <v>8748</v>
      </c>
      <c r="Q189" s="3" t="s">
        <v>8732</v>
      </c>
      <c r="R189" s="16" t="s">
        <v>3633</v>
      </c>
      <c r="S189" s="3" t="s">
        <v>6906</v>
      </c>
      <c r="T189" s="17">
        <v>1057</v>
      </c>
      <c r="U189" s="18">
        <v>1154</v>
      </c>
      <c r="V189" s="19">
        <v>2211</v>
      </c>
      <c r="W189">
        <f t="shared" si="4"/>
        <v>46.824565001000053</v>
      </c>
      <c r="X189">
        <f t="shared" si="5"/>
        <v>17.84010992900005</v>
      </c>
    </row>
    <row r="190" spans="1:24" x14ac:dyDescent="0.3">
      <c r="A190" t="s">
        <v>190</v>
      </c>
      <c r="B190" t="s">
        <v>3635</v>
      </c>
      <c r="C190">
        <v>46.677925000000073</v>
      </c>
      <c r="D190">
        <v>17.301784399000042</v>
      </c>
      <c r="E190">
        <v>9707526234</v>
      </c>
      <c r="F190" t="s">
        <v>6568</v>
      </c>
      <c r="G190" t="s">
        <v>3449</v>
      </c>
      <c r="H190" t="str">
        <f>IF(G190="telepules",VLOOKUP(B190,R:V,2),"")</f>
        <v>község</v>
      </c>
      <c r="I190">
        <f>IF(G190="telepules",VLOOKUP(B190,R:V,5),"")</f>
        <v>1653</v>
      </c>
      <c r="O190" s="15">
        <v>14</v>
      </c>
      <c r="P190" s="3" t="s">
        <v>8763</v>
      </c>
      <c r="Q190" s="3" t="s">
        <v>8732</v>
      </c>
      <c r="R190" s="16" t="s">
        <v>3634</v>
      </c>
      <c r="S190" s="3" t="s">
        <v>6915</v>
      </c>
      <c r="T190" s="17">
        <v>851</v>
      </c>
      <c r="U190" s="18">
        <v>949</v>
      </c>
      <c r="V190" s="19">
        <v>1800</v>
      </c>
      <c r="W190">
        <f t="shared" si="4"/>
        <v>46.790830000000028</v>
      </c>
      <c r="X190">
        <f t="shared" si="5"/>
        <v>17.763541107000041</v>
      </c>
    </row>
    <row r="191" spans="1:24" x14ac:dyDescent="0.3">
      <c r="A191" t="s">
        <v>191</v>
      </c>
      <c r="B191" t="s">
        <v>3636</v>
      </c>
      <c r="C191">
        <v>46.857803682000053</v>
      </c>
      <c r="D191">
        <v>17.661805000000069</v>
      </c>
      <c r="E191">
        <v>7912060444</v>
      </c>
      <c r="F191" t="s">
        <v>6566</v>
      </c>
      <c r="G191" t="s">
        <v>3449</v>
      </c>
      <c r="H191" t="str">
        <f>IF(G191="telepules",VLOOKUP(B191,R:V,2),"")</f>
        <v>község</v>
      </c>
      <c r="I191">
        <f>IF(G191="telepules",VLOOKUP(B191,R:V,5),"")</f>
        <v>469</v>
      </c>
      <c r="O191" s="15">
        <v>14</v>
      </c>
      <c r="P191" s="3" t="s">
        <v>8764</v>
      </c>
      <c r="Q191" s="3" t="s">
        <v>8732</v>
      </c>
      <c r="R191" s="16" t="s">
        <v>3635</v>
      </c>
      <c r="S191" s="3" t="s">
        <v>6915</v>
      </c>
      <c r="T191" s="17">
        <v>794</v>
      </c>
      <c r="U191" s="18">
        <v>859</v>
      </c>
      <c r="V191" s="19">
        <v>1653</v>
      </c>
      <c r="W191">
        <f t="shared" si="4"/>
        <v>46.677925000000073</v>
      </c>
      <c r="X191">
        <f t="shared" si="5"/>
        <v>17.301784399000042</v>
      </c>
    </row>
    <row r="192" spans="1:24" x14ac:dyDescent="0.3">
      <c r="A192" t="s">
        <v>192</v>
      </c>
      <c r="B192" t="s">
        <v>3637</v>
      </c>
      <c r="C192">
        <v>46.977091621000064</v>
      </c>
      <c r="D192">
        <v>17.820260050000059</v>
      </c>
      <c r="E192">
        <v>1906734983</v>
      </c>
      <c r="F192" t="s">
        <v>6566</v>
      </c>
      <c r="G192" t="s">
        <v>3449</v>
      </c>
      <c r="H192" t="str">
        <f>IF(G192="telepules",VLOOKUP(B192,R:V,2),"")</f>
        <v>község</v>
      </c>
      <c r="I192">
        <f>IF(G192="telepules",VLOOKUP(B192,R:V,5),"")</f>
        <v>646</v>
      </c>
      <c r="O192" s="15">
        <v>19</v>
      </c>
      <c r="P192" s="3" t="s">
        <v>9751</v>
      </c>
      <c r="Q192" s="3" t="s">
        <v>9708</v>
      </c>
      <c r="R192" s="16" t="s">
        <v>3636</v>
      </c>
      <c r="S192" s="3" t="s">
        <v>6915</v>
      </c>
      <c r="T192" s="17">
        <v>236</v>
      </c>
      <c r="U192" s="18">
        <v>233</v>
      </c>
      <c r="V192" s="19">
        <v>469</v>
      </c>
      <c r="W192">
        <f t="shared" si="4"/>
        <v>46.857803682000053</v>
      </c>
      <c r="X192">
        <f t="shared" si="5"/>
        <v>17.661805000000069</v>
      </c>
    </row>
    <row r="193" spans="1:24" x14ac:dyDescent="0.3">
      <c r="A193" t="s">
        <v>193</v>
      </c>
      <c r="B193" t="s">
        <v>3638</v>
      </c>
      <c r="C193">
        <v>46.91268000000008</v>
      </c>
      <c r="D193">
        <v>17.80534746800004</v>
      </c>
      <c r="E193">
        <v>2400385633</v>
      </c>
      <c r="F193" t="s">
        <v>6566</v>
      </c>
      <c r="G193" t="s">
        <v>3449</v>
      </c>
      <c r="H193" t="str">
        <f>IF(G193="telepules",VLOOKUP(B193,R:V,2),"")</f>
        <v>község</v>
      </c>
      <c r="I193">
        <f>IF(G193="telepules",VLOOKUP(B193,R:V,5),"")</f>
        <v>396</v>
      </c>
      <c r="O193" s="15">
        <v>19</v>
      </c>
      <c r="P193" s="3" t="s">
        <v>9752</v>
      </c>
      <c r="Q193" s="3" t="s">
        <v>9708</v>
      </c>
      <c r="R193" s="16" t="s">
        <v>3637</v>
      </c>
      <c r="S193" s="3" t="s">
        <v>6915</v>
      </c>
      <c r="T193" s="17">
        <v>328</v>
      </c>
      <c r="U193" s="18">
        <v>318</v>
      </c>
      <c r="V193" s="19">
        <v>646</v>
      </c>
      <c r="W193">
        <f t="shared" si="4"/>
        <v>46.977091621000064</v>
      </c>
      <c r="X193">
        <f t="shared" si="5"/>
        <v>17.820260050000059</v>
      </c>
    </row>
    <row r="194" spans="1:24" x14ac:dyDescent="0.3">
      <c r="A194" t="s">
        <v>194</v>
      </c>
      <c r="B194" t="s">
        <v>3639</v>
      </c>
      <c r="C194">
        <v>46.662025000000028</v>
      </c>
      <c r="D194">
        <v>17.35386544000005</v>
      </c>
      <c r="E194">
        <v>2846994884</v>
      </c>
      <c r="F194" t="s">
        <v>6568</v>
      </c>
      <c r="G194" t="s">
        <v>3449</v>
      </c>
      <c r="H194" t="str">
        <f>IF(G194="telepules",VLOOKUP(B194,R:V,2),"")</f>
        <v>község</v>
      </c>
      <c r="I194">
        <f>IF(G194="telepules",VLOOKUP(B194,R:V,5),"")</f>
        <v>480</v>
      </c>
      <c r="O194" s="15">
        <v>19</v>
      </c>
      <c r="P194" s="3" t="s">
        <v>9753</v>
      </c>
      <c r="Q194" s="3" t="s">
        <v>9708</v>
      </c>
      <c r="R194" s="16" t="s">
        <v>3638</v>
      </c>
      <c r="S194" s="3" t="s">
        <v>6915</v>
      </c>
      <c r="T194" s="17">
        <v>189</v>
      </c>
      <c r="U194" s="18">
        <v>207</v>
      </c>
      <c r="V194" s="19">
        <v>396</v>
      </c>
      <c r="W194">
        <f t="shared" si="4"/>
        <v>46.91268000000008</v>
      </c>
      <c r="X194">
        <f t="shared" si="5"/>
        <v>17.80534746800004</v>
      </c>
    </row>
    <row r="195" spans="1:24" x14ac:dyDescent="0.3">
      <c r="A195" t="s">
        <v>195</v>
      </c>
      <c r="B195" t="s">
        <v>3640</v>
      </c>
      <c r="C195">
        <v>46.970269881000043</v>
      </c>
      <c r="D195">
        <v>18.176540001000031</v>
      </c>
      <c r="E195">
        <v>2948876722</v>
      </c>
      <c r="F195" t="s">
        <v>6568</v>
      </c>
      <c r="G195" t="s">
        <v>3449</v>
      </c>
      <c r="H195" t="str">
        <f>IF(G195="telepules",VLOOKUP(B195,R:V,2),"")</f>
        <v>község</v>
      </c>
      <c r="I195">
        <f>IF(G195="telepules",VLOOKUP(B195,R:V,5),"")</f>
        <v>1467</v>
      </c>
      <c r="O195" s="15">
        <v>14</v>
      </c>
      <c r="P195" s="3" t="s">
        <v>8765</v>
      </c>
      <c r="Q195" s="3" t="s">
        <v>8732</v>
      </c>
      <c r="R195" s="16" t="s">
        <v>3639</v>
      </c>
      <c r="S195" s="3" t="s">
        <v>6915</v>
      </c>
      <c r="T195" s="17">
        <v>234</v>
      </c>
      <c r="U195" s="18">
        <v>246</v>
      </c>
      <c r="V195" s="19">
        <v>480</v>
      </c>
      <c r="W195">
        <f t="shared" ref="W195:W258" si="6">VLOOKUP(R195,B:G,2)</f>
        <v>46.662025000000028</v>
      </c>
      <c r="X195">
        <f t="shared" ref="X195:X258" si="7">VLOOKUP(R195,B:G,3)</f>
        <v>17.35386544000005</v>
      </c>
    </row>
    <row r="196" spans="1:24" x14ac:dyDescent="0.3">
      <c r="A196" t="s">
        <v>196</v>
      </c>
      <c r="B196" t="s">
        <v>3641</v>
      </c>
      <c r="C196">
        <v>47.291895541000031</v>
      </c>
      <c r="D196">
        <v>18.113220000000069</v>
      </c>
      <c r="E196">
        <v>1096510192</v>
      </c>
      <c r="F196" t="s">
        <v>6566</v>
      </c>
      <c r="G196" t="s">
        <v>3449</v>
      </c>
      <c r="H196" t="str">
        <f>IF(G196="telepules",VLOOKUP(B196,R:V,2),"")</f>
        <v>község</v>
      </c>
      <c r="I196">
        <f>IF(G196="telepules",VLOOKUP(B196,R:V,5),"")</f>
        <v>936</v>
      </c>
      <c r="O196" s="15">
        <v>14</v>
      </c>
      <c r="P196" s="3" t="s">
        <v>8766</v>
      </c>
      <c r="Q196" s="3" t="s">
        <v>8732</v>
      </c>
      <c r="R196" s="16" t="s">
        <v>3640</v>
      </c>
      <c r="S196" s="3" t="s">
        <v>6915</v>
      </c>
      <c r="T196" s="17">
        <v>763</v>
      </c>
      <c r="U196" s="18">
        <v>704</v>
      </c>
      <c r="V196" s="19">
        <v>1467</v>
      </c>
      <c r="W196">
        <f t="shared" si="6"/>
        <v>46.970269881000043</v>
      </c>
      <c r="X196">
        <f t="shared" si="7"/>
        <v>18.176540001000031</v>
      </c>
    </row>
    <row r="197" spans="1:24" x14ac:dyDescent="0.3">
      <c r="A197" t="s">
        <v>197</v>
      </c>
      <c r="B197" t="s">
        <v>3642</v>
      </c>
      <c r="C197">
        <v>47.739899001000033</v>
      </c>
      <c r="D197">
        <v>21.854970000000041</v>
      </c>
      <c r="E197">
        <v>10001011111</v>
      </c>
      <c r="F197" t="s">
        <v>6570</v>
      </c>
      <c r="G197" t="s">
        <v>3449</v>
      </c>
      <c r="H197" t="str">
        <f>IF(G197="telepules",VLOOKUP(B197,R:V,2),"")</f>
        <v>város</v>
      </c>
      <c r="I197">
        <f>IF(G197="telepules",VLOOKUP(B197,R:V,5),"")</f>
        <v>5974</v>
      </c>
      <c r="O197" s="15">
        <v>7</v>
      </c>
      <c r="P197" s="3" t="s">
        <v>7835</v>
      </c>
      <c r="Q197" s="3" t="s">
        <v>7803</v>
      </c>
      <c r="R197" s="16" t="s">
        <v>3641</v>
      </c>
      <c r="S197" s="3" t="s">
        <v>6915</v>
      </c>
      <c r="T197" s="17">
        <v>460</v>
      </c>
      <c r="U197" s="18">
        <v>476</v>
      </c>
      <c r="V197" s="19">
        <v>936</v>
      </c>
      <c r="W197">
        <f t="shared" si="6"/>
        <v>47.291895541000031</v>
      </c>
      <c r="X197">
        <f t="shared" si="7"/>
        <v>18.113220000000069</v>
      </c>
    </row>
    <row r="198" spans="1:24" x14ac:dyDescent="0.3">
      <c r="A198" t="s">
        <v>198</v>
      </c>
      <c r="B198" t="s">
        <v>3643</v>
      </c>
      <c r="C198">
        <v>46.852015000000051</v>
      </c>
      <c r="D198">
        <v>19.559358791000019</v>
      </c>
      <c r="E198">
        <v>7674987206</v>
      </c>
      <c r="F198" t="s">
        <v>6569</v>
      </c>
      <c r="G198" t="s">
        <v>3449</v>
      </c>
      <c r="H198" t="str">
        <f>IF(G198="telepules",VLOOKUP(B198,R:V,2),"")</f>
        <v>község</v>
      </c>
      <c r="I198">
        <f>IF(G198="telepules",VLOOKUP(B198,R:V,5),"")</f>
        <v>4441</v>
      </c>
      <c r="O198" s="15">
        <v>15</v>
      </c>
      <c r="P198" s="3" t="s">
        <v>8982</v>
      </c>
      <c r="Q198" s="3" t="s">
        <v>8979</v>
      </c>
      <c r="R198" s="16" t="s">
        <v>3642</v>
      </c>
      <c r="S198" s="3" t="s">
        <v>6885</v>
      </c>
      <c r="T198" s="17">
        <v>3014</v>
      </c>
      <c r="U198" s="18">
        <v>2960</v>
      </c>
      <c r="V198" s="19">
        <v>5974</v>
      </c>
      <c r="W198">
        <f t="shared" si="6"/>
        <v>47.739899001000033</v>
      </c>
      <c r="X198">
        <f t="shared" si="7"/>
        <v>21.854970000000041</v>
      </c>
    </row>
    <row r="199" spans="1:24" x14ac:dyDescent="0.3">
      <c r="A199" t="s">
        <v>199</v>
      </c>
      <c r="B199" t="s">
        <v>3644</v>
      </c>
      <c r="C199">
        <v>47.635410000000043</v>
      </c>
      <c r="D199">
        <v>21.339345385000058</v>
      </c>
      <c r="E199">
        <v>2434799031</v>
      </c>
      <c r="F199" t="s">
        <v>6570</v>
      </c>
      <c r="G199" t="s">
        <v>3449</v>
      </c>
      <c r="H199" t="str">
        <f>IF(G199="telepules",VLOOKUP(B199,R:V,2),"")</f>
        <v>város</v>
      </c>
      <c r="I199">
        <f>IF(G199="telepules",VLOOKUP(B199,R:V,5),"")</f>
        <v>17503</v>
      </c>
      <c r="O199" s="15">
        <v>3</v>
      </c>
      <c r="P199" s="3" t="s">
        <v>6921</v>
      </c>
      <c r="Q199" s="3" t="s">
        <v>6880</v>
      </c>
      <c r="R199" s="16" t="s">
        <v>3643</v>
      </c>
      <c r="S199" s="3" t="s">
        <v>6915</v>
      </c>
      <c r="T199" s="17">
        <v>2247</v>
      </c>
      <c r="U199" s="18">
        <v>2194</v>
      </c>
      <c r="V199" s="19">
        <v>4441</v>
      </c>
      <c r="W199">
        <f t="shared" si="6"/>
        <v>46.852015000000051</v>
      </c>
      <c r="X199">
        <f t="shared" si="7"/>
        <v>19.559358791000019</v>
      </c>
    </row>
    <row r="200" spans="1:24" x14ac:dyDescent="0.3">
      <c r="A200" t="s">
        <v>200</v>
      </c>
      <c r="B200" t="s">
        <v>3645</v>
      </c>
      <c r="C200">
        <v>47.159410001000033</v>
      </c>
      <c r="D200">
        <v>16.654474939000071</v>
      </c>
      <c r="E200">
        <v>1631805869</v>
      </c>
      <c r="F200" t="s">
        <v>6566</v>
      </c>
      <c r="G200" t="s">
        <v>3449</v>
      </c>
      <c r="H200" t="str">
        <f>IF(G200="telepules",VLOOKUP(B200,R:V,2),"")</f>
        <v>község</v>
      </c>
      <c r="I200">
        <f>IF(G200="telepules",VLOOKUP(B200,R:V,5),"")</f>
        <v>1154</v>
      </c>
      <c r="O200" s="15">
        <v>9</v>
      </c>
      <c r="P200" s="3" t="s">
        <v>8097</v>
      </c>
      <c r="Q200" s="3" t="s">
        <v>8096</v>
      </c>
      <c r="R200" s="16" t="s">
        <v>3644</v>
      </c>
      <c r="S200" s="3" t="s">
        <v>6885</v>
      </c>
      <c r="T200" s="17">
        <v>8536</v>
      </c>
      <c r="U200" s="18">
        <v>8967</v>
      </c>
      <c r="V200" s="19">
        <v>17503</v>
      </c>
      <c r="W200">
        <f t="shared" si="6"/>
        <v>47.635410000000043</v>
      </c>
      <c r="X200">
        <f t="shared" si="7"/>
        <v>21.339345385000058</v>
      </c>
    </row>
    <row r="201" spans="1:24" x14ac:dyDescent="0.3">
      <c r="A201" t="s">
        <v>201</v>
      </c>
      <c r="B201" t="s">
        <v>3646</v>
      </c>
      <c r="C201">
        <v>46.325255000000027</v>
      </c>
      <c r="D201">
        <v>19.590658572000049</v>
      </c>
      <c r="E201">
        <v>1225248246</v>
      </c>
      <c r="F201" t="s">
        <v>6569</v>
      </c>
      <c r="G201" t="s">
        <v>3449</v>
      </c>
      <c r="H201" t="str">
        <f>IF(G201="telepules",VLOOKUP(B201,R:V,2),"")</f>
        <v>község</v>
      </c>
      <c r="I201">
        <f>IF(G201="telepules",VLOOKUP(B201,R:V,5),"")</f>
        <v>1518</v>
      </c>
      <c r="O201" s="15">
        <v>18</v>
      </c>
      <c r="P201" s="3" t="s">
        <v>9423</v>
      </c>
      <c r="Q201" s="3" t="s">
        <v>9398</v>
      </c>
      <c r="R201" s="16" t="s">
        <v>3645</v>
      </c>
      <c r="S201" s="3" t="s">
        <v>6915</v>
      </c>
      <c r="T201" s="17">
        <v>578</v>
      </c>
      <c r="U201" s="18">
        <v>576</v>
      </c>
      <c r="V201" s="19">
        <v>1154</v>
      </c>
      <c r="W201">
        <f t="shared" si="6"/>
        <v>47.159410001000033</v>
      </c>
      <c r="X201">
        <f t="shared" si="7"/>
        <v>16.654474939000071</v>
      </c>
    </row>
    <row r="202" spans="1:24" x14ac:dyDescent="0.3">
      <c r="A202" t="s">
        <v>202</v>
      </c>
      <c r="B202" t="s">
        <v>3647</v>
      </c>
      <c r="C202">
        <v>48.151031259000042</v>
      </c>
      <c r="D202">
        <v>21.534725000000041</v>
      </c>
      <c r="E202">
        <v>1835879481</v>
      </c>
      <c r="F202" t="s">
        <v>6567</v>
      </c>
      <c r="G202" t="s">
        <v>3449</v>
      </c>
      <c r="H202" t="str">
        <f>IF(G202="telepules",VLOOKUP(B202,R:V,2),"")</f>
        <v>község</v>
      </c>
      <c r="I202">
        <f>IF(G202="telepules",VLOOKUP(B202,R:V,5),"")</f>
        <v>719</v>
      </c>
      <c r="O202" s="15">
        <v>3</v>
      </c>
      <c r="P202" s="3" t="s">
        <v>6922</v>
      </c>
      <c r="Q202" s="3" t="s">
        <v>6880</v>
      </c>
      <c r="R202" s="16" t="s">
        <v>3646</v>
      </c>
      <c r="S202" s="3" t="s">
        <v>6915</v>
      </c>
      <c r="T202" s="17">
        <v>727</v>
      </c>
      <c r="U202" s="18">
        <v>791</v>
      </c>
      <c r="V202" s="19">
        <v>1518</v>
      </c>
      <c r="W202">
        <f t="shared" si="6"/>
        <v>46.325255000000027</v>
      </c>
      <c r="X202">
        <f t="shared" si="7"/>
        <v>19.590658572000049</v>
      </c>
    </row>
    <row r="203" spans="1:24" x14ac:dyDescent="0.3">
      <c r="A203" t="s">
        <v>203</v>
      </c>
      <c r="B203" t="s">
        <v>3648</v>
      </c>
      <c r="C203">
        <v>46.78078000000005</v>
      </c>
      <c r="D203">
        <v>17.964948427000021</v>
      </c>
      <c r="E203">
        <v>1661057064</v>
      </c>
      <c r="F203" t="s">
        <v>6568</v>
      </c>
      <c r="G203" t="s">
        <v>3449</v>
      </c>
      <c r="H203" t="str">
        <f>IF(G203="telepules",VLOOKUP(B203,R:V,2),"")</f>
        <v>község</v>
      </c>
      <c r="I203">
        <f>IF(G203="telepules",VLOOKUP(B203,R:V,5),"")</f>
        <v>616</v>
      </c>
      <c r="O203" s="15">
        <v>15</v>
      </c>
      <c r="P203" s="3" t="s">
        <v>9025</v>
      </c>
      <c r="Q203" s="3" t="s">
        <v>8979</v>
      </c>
      <c r="R203" s="16" t="s">
        <v>3647</v>
      </c>
      <c r="S203" s="3" t="s">
        <v>6915</v>
      </c>
      <c r="T203" s="17">
        <v>367</v>
      </c>
      <c r="U203" s="18">
        <v>352</v>
      </c>
      <c r="V203" s="19">
        <v>719</v>
      </c>
      <c r="W203">
        <f t="shared" si="6"/>
        <v>48.151031259000042</v>
      </c>
      <c r="X203">
        <f t="shared" si="7"/>
        <v>21.534725000000041</v>
      </c>
    </row>
    <row r="204" spans="1:24" x14ac:dyDescent="0.3">
      <c r="A204" t="s">
        <v>204</v>
      </c>
      <c r="B204" t="s">
        <v>3649</v>
      </c>
      <c r="C204">
        <v>47.645525000000077</v>
      </c>
      <c r="D204">
        <v>17.925123390000071</v>
      </c>
      <c r="E204">
        <v>499620339</v>
      </c>
      <c r="F204" t="s">
        <v>6566</v>
      </c>
      <c r="G204" t="s">
        <v>3449</v>
      </c>
      <c r="H204" t="str">
        <f>IF(G204="telepules",VLOOKUP(B204,R:V,2),"")</f>
        <v>község</v>
      </c>
      <c r="I204">
        <f>IF(G204="telepules",VLOOKUP(B204,R:V,5),"")</f>
        <v>1588</v>
      </c>
      <c r="O204" s="15">
        <v>14</v>
      </c>
      <c r="P204" s="3" t="s">
        <v>8767</v>
      </c>
      <c r="Q204" s="3" t="s">
        <v>8732</v>
      </c>
      <c r="R204" s="16" t="s">
        <v>3648</v>
      </c>
      <c r="S204" s="3" t="s">
        <v>6915</v>
      </c>
      <c r="T204" s="17">
        <v>303</v>
      </c>
      <c r="U204" s="18">
        <v>313</v>
      </c>
      <c r="V204" s="19">
        <v>616</v>
      </c>
      <c r="W204">
        <f t="shared" si="6"/>
        <v>46.78078000000005</v>
      </c>
      <c r="X204">
        <f t="shared" si="7"/>
        <v>17.964948427000021</v>
      </c>
    </row>
    <row r="205" spans="1:24" x14ac:dyDescent="0.3">
      <c r="A205" t="s">
        <v>205</v>
      </c>
      <c r="B205" t="s">
        <v>3650</v>
      </c>
      <c r="C205">
        <v>47.110830001000068</v>
      </c>
      <c r="D205">
        <v>17.811044317000039</v>
      </c>
      <c r="E205">
        <v>1887593546</v>
      </c>
      <c r="F205" t="s">
        <v>6566</v>
      </c>
      <c r="G205" t="s">
        <v>3449</v>
      </c>
      <c r="H205" t="str">
        <f>IF(G205="telepules",VLOOKUP(B205,R:V,2),"")</f>
        <v>község</v>
      </c>
      <c r="I205">
        <f>IF(G205="telepules",VLOOKUP(B205,R:V,5),"")</f>
        <v>725</v>
      </c>
      <c r="O205" s="15">
        <v>11</v>
      </c>
      <c r="P205" s="3" t="s">
        <v>8326</v>
      </c>
      <c r="Q205" s="3" t="s">
        <v>8301</v>
      </c>
      <c r="R205" s="16" t="s">
        <v>3649</v>
      </c>
      <c r="S205" s="3" t="s">
        <v>6915</v>
      </c>
      <c r="T205" s="17">
        <v>769</v>
      </c>
      <c r="U205" s="18">
        <v>819</v>
      </c>
      <c r="V205" s="19">
        <v>1588</v>
      </c>
      <c r="W205">
        <f t="shared" si="6"/>
        <v>47.645525000000077</v>
      </c>
      <c r="X205">
        <f t="shared" si="7"/>
        <v>17.925123390000071</v>
      </c>
    </row>
    <row r="206" spans="1:24" x14ac:dyDescent="0.3">
      <c r="A206" t="s">
        <v>206</v>
      </c>
      <c r="B206" t="s">
        <v>3651</v>
      </c>
      <c r="C206">
        <v>45.972871205843887</v>
      </c>
      <c r="D206">
        <v>17.876711539638141</v>
      </c>
      <c r="E206">
        <v>349083867</v>
      </c>
      <c r="F206" t="s">
        <v>6568</v>
      </c>
      <c r="G206" t="s">
        <v>3449</v>
      </c>
      <c r="H206" t="str">
        <f>IF(G206="telepules",VLOOKUP(B206,R:V,2),"")</f>
        <v>község</v>
      </c>
      <c r="I206">
        <f>IF(G206="telepules",VLOOKUP(B206,R:V,5),"")</f>
        <v>192</v>
      </c>
      <c r="O206" s="15">
        <v>19</v>
      </c>
      <c r="P206" s="3" t="s">
        <v>9754</v>
      </c>
      <c r="Q206" s="3" t="s">
        <v>9708</v>
      </c>
      <c r="R206" s="16" t="s">
        <v>3650</v>
      </c>
      <c r="S206" s="3" t="s">
        <v>6915</v>
      </c>
      <c r="T206" s="17">
        <v>370</v>
      </c>
      <c r="U206" s="18">
        <v>355</v>
      </c>
      <c r="V206" s="19">
        <v>725</v>
      </c>
      <c r="W206">
        <f t="shared" si="6"/>
        <v>47.110830001000068</v>
      </c>
      <c r="X206">
        <f t="shared" si="7"/>
        <v>17.811044317000039</v>
      </c>
    </row>
    <row r="207" spans="1:24" x14ac:dyDescent="0.3">
      <c r="A207" t="s">
        <v>207</v>
      </c>
      <c r="B207" t="s">
        <v>3652</v>
      </c>
      <c r="C207">
        <v>48.224900001000037</v>
      </c>
      <c r="D207">
        <v>20.494512465000071</v>
      </c>
      <c r="E207">
        <v>3297665578</v>
      </c>
      <c r="F207" t="s">
        <v>6567</v>
      </c>
      <c r="G207" t="s">
        <v>3449</v>
      </c>
      <c r="H207" t="str">
        <f>IF(G207="telepules",VLOOKUP(B207,R:V,2),"")</f>
        <v>község</v>
      </c>
      <c r="I207">
        <f>IF(G207="telepules",VLOOKUP(B207,R:V,5),"")</f>
        <v>1331</v>
      </c>
      <c r="O207" s="15">
        <v>2</v>
      </c>
      <c r="P207" s="3" t="s">
        <v>7037</v>
      </c>
      <c r="Q207" s="3" t="s">
        <v>7005</v>
      </c>
      <c r="R207" s="16" t="s">
        <v>3651</v>
      </c>
      <c r="S207" s="3" t="s">
        <v>6915</v>
      </c>
      <c r="T207" s="17">
        <v>95</v>
      </c>
      <c r="U207" s="18">
        <v>97</v>
      </c>
      <c r="V207" s="19">
        <v>192</v>
      </c>
      <c r="W207">
        <f t="shared" si="6"/>
        <v>45.972871205843887</v>
      </c>
      <c r="X207">
        <f t="shared" si="7"/>
        <v>17.876711539638141</v>
      </c>
    </row>
    <row r="208" spans="1:24" x14ac:dyDescent="0.3">
      <c r="A208" t="s">
        <v>208</v>
      </c>
      <c r="B208" t="s">
        <v>3653</v>
      </c>
      <c r="C208">
        <v>47.928135000000047</v>
      </c>
      <c r="D208">
        <v>19.17621968300006</v>
      </c>
      <c r="E208">
        <v>3165580987</v>
      </c>
      <c r="F208" t="s">
        <v>6567</v>
      </c>
      <c r="G208" t="s">
        <v>3449</v>
      </c>
      <c r="H208" t="str">
        <f>IF(G208="telepules",VLOOKUP(B208,R:V,2),"")</f>
        <v>község</v>
      </c>
      <c r="I208">
        <f>IF(G208="telepules",VLOOKUP(B208,R:V,5),"")</f>
        <v>733</v>
      </c>
      <c r="O208" s="15">
        <v>5</v>
      </c>
      <c r="P208" s="3" t="s">
        <v>7441</v>
      </c>
      <c r="Q208" s="3" t="s">
        <v>7383</v>
      </c>
      <c r="R208" s="16" t="s">
        <v>3652</v>
      </c>
      <c r="S208" s="3" t="s">
        <v>6915</v>
      </c>
      <c r="T208" s="17">
        <v>653</v>
      </c>
      <c r="U208" s="18">
        <v>678</v>
      </c>
      <c r="V208" s="19">
        <v>1331</v>
      </c>
      <c r="W208">
        <f t="shared" si="6"/>
        <v>48.224900001000037</v>
      </c>
      <c r="X208">
        <f t="shared" si="7"/>
        <v>20.494512465000071</v>
      </c>
    </row>
    <row r="209" spans="1:24" x14ac:dyDescent="0.3">
      <c r="A209" t="s">
        <v>209</v>
      </c>
      <c r="B209" t="s">
        <v>3654</v>
      </c>
      <c r="C209">
        <v>46.558288706232311</v>
      </c>
      <c r="D209">
        <v>16.78945732160949</v>
      </c>
      <c r="E209">
        <v>2507416229</v>
      </c>
      <c r="F209" t="s">
        <v>6568</v>
      </c>
      <c r="G209" t="s">
        <v>3449</v>
      </c>
      <c r="H209" t="str">
        <f>IF(G209="telepules",VLOOKUP(B209,R:V,2),"")</f>
        <v>község</v>
      </c>
      <c r="I209">
        <f>IF(G209="telepules",VLOOKUP(B209,R:V,5),"")</f>
        <v>598</v>
      </c>
      <c r="O209" s="15">
        <v>12</v>
      </c>
      <c r="P209" s="3" t="s">
        <v>8386</v>
      </c>
      <c r="Q209" s="3" t="s">
        <v>8378</v>
      </c>
      <c r="R209" s="16" t="s">
        <v>3653</v>
      </c>
      <c r="S209" s="3" t="s">
        <v>6915</v>
      </c>
      <c r="T209" s="17">
        <v>364</v>
      </c>
      <c r="U209" s="18">
        <v>369</v>
      </c>
      <c r="V209" s="19">
        <v>733</v>
      </c>
      <c r="W209">
        <f t="shared" si="6"/>
        <v>47.928135000000047</v>
      </c>
      <c r="X209">
        <f t="shared" si="7"/>
        <v>19.17621968300006</v>
      </c>
    </row>
    <row r="210" spans="1:24" x14ac:dyDescent="0.3">
      <c r="A210" t="s">
        <v>210</v>
      </c>
      <c r="B210" t="s">
        <v>3655</v>
      </c>
      <c r="C210">
        <v>48.305679999000063</v>
      </c>
      <c r="D210">
        <v>20.360004174000039</v>
      </c>
      <c r="E210">
        <v>3609804508</v>
      </c>
      <c r="F210" t="s">
        <v>6567</v>
      </c>
      <c r="G210" t="s">
        <v>3449</v>
      </c>
      <c r="H210" t="str">
        <f>IF(G210="telepules",VLOOKUP(B210,R:V,2),"")</f>
        <v>község</v>
      </c>
      <c r="I210">
        <f>IF(G210="telepules",VLOOKUP(B210,R:V,5),"")</f>
        <v>1205</v>
      </c>
      <c r="O210" s="15">
        <v>20</v>
      </c>
      <c r="P210" s="3" t="s">
        <v>9955</v>
      </c>
      <c r="Q210" s="3" t="s">
        <v>9929</v>
      </c>
      <c r="R210" s="16" t="s">
        <v>3654</v>
      </c>
      <c r="S210" s="3" t="s">
        <v>6915</v>
      </c>
      <c r="T210" s="17">
        <v>303</v>
      </c>
      <c r="U210" s="18">
        <v>295</v>
      </c>
      <c r="V210" s="19">
        <v>598</v>
      </c>
      <c r="W210">
        <f t="shared" si="6"/>
        <v>46.558288706232311</v>
      </c>
      <c r="X210">
        <f t="shared" si="7"/>
        <v>16.78945732160949</v>
      </c>
    </row>
    <row r="211" spans="1:24" x14ac:dyDescent="0.3">
      <c r="A211" t="s">
        <v>211</v>
      </c>
      <c r="B211" t="s">
        <v>3656</v>
      </c>
      <c r="C211">
        <v>46.05632999900007</v>
      </c>
      <c r="D211">
        <v>18.717267824000029</v>
      </c>
      <c r="E211">
        <v>1313912911</v>
      </c>
      <c r="F211" t="s">
        <v>6568</v>
      </c>
      <c r="G211" t="s">
        <v>3449</v>
      </c>
      <c r="H211" t="str">
        <f>IF(G211="telepules",VLOOKUP(B211,R:V,2),"")</f>
        <v>község</v>
      </c>
      <c r="I211">
        <f>IF(G211="telepules",VLOOKUP(B211,R:V,5),"")</f>
        <v>609</v>
      </c>
      <c r="O211" s="15">
        <v>5</v>
      </c>
      <c r="P211" s="3" t="s">
        <v>7442</v>
      </c>
      <c r="Q211" s="3" t="s">
        <v>7383</v>
      </c>
      <c r="R211" s="16" t="s">
        <v>3655</v>
      </c>
      <c r="S211" s="3" t="s">
        <v>6915</v>
      </c>
      <c r="T211" s="17">
        <v>575</v>
      </c>
      <c r="U211" s="18">
        <v>630</v>
      </c>
      <c r="V211" s="19">
        <v>1205</v>
      </c>
      <c r="W211">
        <f t="shared" si="6"/>
        <v>48.305679999000063</v>
      </c>
      <c r="X211">
        <f t="shared" si="7"/>
        <v>20.360004174000039</v>
      </c>
    </row>
    <row r="212" spans="1:24" x14ac:dyDescent="0.3">
      <c r="A212" t="s">
        <v>212</v>
      </c>
      <c r="B212" t="s">
        <v>3657</v>
      </c>
      <c r="C212">
        <v>48.232495000000029</v>
      </c>
      <c r="D212">
        <v>22.434945686000049</v>
      </c>
      <c r="E212">
        <v>414714519</v>
      </c>
      <c r="F212" t="s">
        <v>6570</v>
      </c>
      <c r="G212" t="s">
        <v>3449</v>
      </c>
      <c r="H212" t="str">
        <f>IF(G212="telepules",VLOOKUP(B212,R:V,2),"")</f>
        <v>község</v>
      </c>
      <c r="I212">
        <f>IF(G212="telepules",VLOOKUP(B212,R:V,5),"")</f>
        <v>958</v>
      </c>
      <c r="O212" s="15">
        <v>2</v>
      </c>
      <c r="P212" s="3" t="s">
        <v>7038</v>
      </c>
      <c r="Q212" s="3" t="s">
        <v>7005</v>
      </c>
      <c r="R212" s="16" t="s">
        <v>3656</v>
      </c>
      <c r="S212" s="3" t="s">
        <v>6915</v>
      </c>
      <c r="T212" s="17">
        <v>309</v>
      </c>
      <c r="U212" s="18">
        <v>300</v>
      </c>
      <c r="V212" s="19">
        <v>609</v>
      </c>
      <c r="W212">
        <f t="shared" si="6"/>
        <v>46.05632999900007</v>
      </c>
      <c r="X212">
        <f t="shared" si="7"/>
        <v>18.717267824000029</v>
      </c>
    </row>
    <row r="213" spans="1:24" x14ac:dyDescent="0.3">
      <c r="A213" t="s">
        <v>213</v>
      </c>
      <c r="B213" t="s">
        <v>3658</v>
      </c>
      <c r="C213">
        <v>46.897159910000028</v>
      </c>
      <c r="D213">
        <v>18.89181654500004</v>
      </c>
      <c r="E213">
        <v>5710810445</v>
      </c>
      <c r="F213" t="s">
        <v>6568</v>
      </c>
      <c r="G213" t="s">
        <v>3449</v>
      </c>
      <c r="H213" t="str">
        <f>IF(G213="telepules",VLOOKUP(B213,R:V,2),"")</f>
        <v>község</v>
      </c>
      <c r="I213">
        <f>IF(G213="telepules",VLOOKUP(B213,R:V,5),"")</f>
        <v>3669</v>
      </c>
      <c r="O213" s="15">
        <v>15</v>
      </c>
      <c r="P213" s="3" t="s">
        <v>9026</v>
      </c>
      <c r="Q213" s="3" t="s">
        <v>8979</v>
      </c>
      <c r="R213" s="16" t="s">
        <v>3657</v>
      </c>
      <c r="S213" s="3" t="s">
        <v>6915</v>
      </c>
      <c r="T213" s="17">
        <v>499</v>
      </c>
      <c r="U213" s="18">
        <v>459</v>
      </c>
      <c r="V213" s="19">
        <v>958</v>
      </c>
      <c r="W213">
        <f t="shared" si="6"/>
        <v>48.232495000000029</v>
      </c>
      <c r="X213">
        <f t="shared" si="7"/>
        <v>22.434945686000049</v>
      </c>
    </row>
    <row r="214" spans="1:24" x14ac:dyDescent="0.3">
      <c r="A214" t="s">
        <v>214</v>
      </c>
      <c r="B214" t="s">
        <v>3659</v>
      </c>
      <c r="C214">
        <v>47.265150000000062</v>
      </c>
      <c r="D214">
        <v>18.76768767700003</v>
      </c>
      <c r="E214">
        <v>2752819019</v>
      </c>
      <c r="F214" t="s">
        <v>6573</v>
      </c>
      <c r="G214" t="s">
        <v>3449</v>
      </c>
      <c r="H214" t="str">
        <f>IF(G214="telepules",VLOOKUP(B214,R:V,2),"")</f>
        <v>község</v>
      </c>
      <c r="I214">
        <f>IF(G214="telepules",VLOOKUP(B214,R:V,5),"")</f>
        <v>2876</v>
      </c>
      <c r="O214" s="15">
        <v>7</v>
      </c>
      <c r="P214" s="3" t="s">
        <v>7836</v>
      </c>
      <c r="Q214" s="3" t="s">
        <v>7803</v>
      </c>
      <c r="R214" s="16" t="s">
        <v>3658</v>
      </c>
      <c r="S214" s="3" t="s">
        <v>6915</v>
      </c>
      <c r="T214" s="17">
        <v>1877</v>
      </c>
      <c r="U214" s="18">
        <v>1792</v>
      </c>
      <c r="V214" s="19">
        <v>3669</v>
      </c>
      <c r="W214">
        <f t="shared" si="6"/>
        <v>46.897159910000028</v>
      </c>
      <c r="X214">
        <f t="shared" si="7"/>
        <v>18.89181654500004</v>
      </c>
    </row>
    <row r="215" spans="1:24" x14ac:dyDescent="0.3">
      <c r="A215" t="s">
        <v>215</v>
      </c>
      <c r="B215" t="s">
        <v>3660</v>
      </c>
      <c r="C215">
        <v>47.296480000000031</v>
      </c>
      <c r="D215">
        <v>21.226348591000029</v>
      </c>
      <c r="E215">
        <v>1762403246</v>
      </c>
      <c r="F215" t="s">
        <v>6570</v>
      </c>
      <c r="G215" t="s">
        <v>3449</v>
      </c>
      <c r="H215" t="str">
        <f>IF(G215="telepules",VLOOKUP(B215,R:V,2),"")</f>
        <v>község</v>
      </c>
      <c r="I215">
        <f>IF(G215="telepules",VLOOKUP(B215,R:V,5),"")</f>
        <v>2396</v>
      </c>
      <c r="O215" s="15">
        <v>7</v>
      </c>
      <c r="P215" s="3" t="s">
        <v>7837</v>
      </c>
      <c r="Q215" s="3" t="s">
        <v>7803</v>
      </c>
      <c r="R215" s="16" t="s">
        <v>3659</v>
      </c>
      <c r="S215" s="3" t="s">
        <v>6915</v>
      </c>
      <c r="T215" s="17">
        <v>1456</v>
      </c>
      <c r="U215" s="18">
        <v>1420</v>
      </c>
      <c r="V215" s="19">
        <v>2876</v>
      </c>
      <c r="W215">
        <f t="shared" si="6"/>
        <v>47.265150000000062</v>
      </c>
      <c r="X215">
        <f t="shared" si="7"/>
        <v>18.76768767700003</v>
      </c>
    </row>
    <row r="216" spans="1:24" x14ac:dyDescent="0.3">
      <c r="A216" t="s">
        <v>216</v>
      </c>
      <c r="B216" t="s">
        <v>3661</v>
      </c>
      <c r="C216">
        <v>45.845047636438998</v>
      </c>
      <c r="D216">
        <v>18.024772287661001</v>
      </c>
      <c r="E216">
        <v>2430555496</v>
      </c>
      <c r="F216" t="s">
        <v>6568</v>
      </c>
      <c r="G216" t="s">
        <v>3449</v>
      </c>
      <c r="H216" t="str">
        <f>IF(G216="telepules",VLOOKUP(B216,R:V,2),"")</f>
        <v>község</v>
      </c>
      <c r="I216">
        <f>IF(G216="telepules",VLOOKUP(B216,R:V,5),"")</f>
        <v>190</v>
      </c>
      <c r="O216" s="15">
        <v>9</v>
      </c>
      <c r="P216" s="3" t="s">
        <v>8130</v>
      </c>
      <c r="Q216" s="3" t="s">
        <v>8096</v>
      </c>
      <c r="R216" s="16" t="s">
        <v>3660</v>
      </c>
      <c r="S216" s="3" t="s">
        <v>6915</v>
      </c>
      <c r="T216" s="17">
        <v>1219</v>
      </c>
      <c r="U216" s="18">
        <v>1177</v>
      </c>
      <c r="V216" s="19">
        <v>2396</v>
      </c>
      <c r="W216">
        <f t="shared" si="6"/>
        <v>47.296480000000031</v>
      </c>
      <c r="X216">
        <f t="shared" si="7"/>
        <v>21.226348591000029</v>
      </c>
    </row>
    <row r="217" spans="1:24" x14ac:dyDescent="0.3">
      <c r="A217" t="s">
        <v>217</v>
      </c>
      <c r="B217" t="s">
        <v>3662</v>
      </c>
      <c r="C217">
        <v>46.278030000000058</v>
      </c>
      <c r="D217">
        <v>18.04143112700007</v>
      </c>
      <c r="E217">
        <v>768132142</v>
      </c>
      <c r="F217" t="s">
        <v>6568</v>
      </c>
      <c r="G217" t="s">
        <v>3449</v>
      </c>
      <c r="H217" t="str">
        <f>IF(G217="telepules",VLOOKUP(B217,R:V,2),"")</f>
        <v>község</v>
      </c>
      <c r="I217">
        <f>IF(G217="telepules",VLOOKUP(B217,R:V,5),"")</f>
        <v>469</v>
      </c>
      <c r="O217" s="15">
        <v>2</v>
      </c>
      <c r="P217" s="3" t="s">
        <v>7039</v>
      </c>
      <c r="Q217" s="3" t="s">
        <v>7005</v>
      </c>
      <c r="R217" s="16" t="s">
        <v>3661</v>
      </c>
      <c r="S217" s="3" t="s">
        <v>6915</v>
      </c>
      <c r="T217" s="17">
        <v>105</v>
      </c>
      <c r="U217" s="18">
        <v>85</v>
      </c>
      <c r="V217" s="19">
        <v>190</v>
      </c>
      <c r="W217">
        <f t="shared" si="6"/>
        <v>45.845047636438998</v>
      </c>
      <c r="X217">
        <f t="shared" si="7"/>
        <v>18.024772287661001</v>
      </c>
    </row>
    <row r="218" spans="1:24" x14ac:dyDescent="0.3">
      <c r="A218" t="s">
        <v>218</v>
      </c>
      <c r="B218" t="s">
        <v>3663</v>
      </c>
      <c r="C218">
        <v>46.250287548429768</v>
      </c>
      <c r="D218">
        <v>18.02000414213915</v>
      </c>
      <c r="E218">
        <v>412162753</v>
      </c>
      <c r="F218" t="s">
        <v>6568</v>
      </c>
      <c r="G218" t="s">
        <v>3449</v>
      </c>
      <c r="H218" t="str">
        <f>IF(G218="telepules",VLOOKUP(B218,R:V,2),"")</f>
        <v>község</v>
      </c>
      <c r="I218">
        <f>IF(G218="telepules",VLOOKUP(B218,R:V,5),"")</f>
        <v>120</v>
      </c>
      <c r="O218" s="15">
        <v>2</v>
      </c>
      <c r="P218" s="3" t="s">
        <v>7040</v>
      </c>
      <c r="Q218" s="3" t="s">
        <v>7005</v>
      </c>
      <c r="R218" s="16" t="s">
        <v>3662</v>
      </c>
      <c r="S218" s="3" t="s">
        <v>6915</v>
      </c>
      <c r="T218" s="17">
        <v>237</v>
      </c>
      <c r="U218" s="18">
        <v>232</v>
      </c>
      <c r="V218" s="19">
        <v>469</v>
      </c>
      <c r="W218">
        <f t="shared" si="6"/>
        <v>46.278030000000058</v>
      </c>
      <c r="X218">
        <f t="shared" si="7"/>
        <v>18.04143112700007</v>
      </c>
    </row>
    <row r="219" spans="1:24" x14ac:dyDescent="0.3">
      <c r="A219" t="s">
        <v>219</v>
      </c>
      <c r="B219" t="s">
        <v>3664</v>
      </c>
      <c r="C219">
        <v>47.651140000000048</v>
      </c>
      <c r="D219">
        <v>17.294762364000061</v>
      </c>
      <c r="E219">
        <v>2975943567</v>
      </c>
      <c r="F219" t="s">
        <v>6566</v>
      </c>
      <c r="G219" t="s">
        <v>3449</v>
      </c>
      <c r="H219" t="str">
        <f>IF(G219="telepules",VLOOKUP(B219,R:V,2),"")</f>
        <v>község</v>
      </c>
      <c r="I219">
        <f>IF(G219="telepules",VLOOKUP(B219,R:V,5),"")</f>
        <v>792</v>
      </c>
      <c r="O219" s="15">
        <v>2</v>
      </c>
      <c r="P219" s="3" t="s">
        <v>7041</v>
      </c>
      <c r="Q219" s="3" t="s">
        <v>7005</v>
      </c>
      <c r="R219" s="16" t="s">
        <v>3663</v>
      </c>
      <c r="S219" s="3" t="s">
        <v>6915</v>
      </c>
      <c r="T219" s="17">
        <v>62</v>
      </c>
      <c r="U219" s="18">
        <v>58</v>
      </c>
      <c r="V219" s="19">
        <v>120</v>
      </c>
      <c r="W219">
        <f t="shared" si="6"/>
        <v>46.250287548429768</v>
      </c>
      <c r="X219">
        <f t="shared" si="7"/>
        <v>18.02000414213915</v>
      </c>
    </row>
    <row r="220" spans="1:24" x14ac:dyDescent="0.3">
      <c r="A220" t="s">
        <v>220</v>
      </c>
      <c r="B220" t="s">
        <v>3665</v>
      </c>
      <c r="C220">
        <v>46.005905000000041</v>
      </c>
      <c r="D220">
        <v>17.45564119700003</v>
      </c>
      <c r="E220">
        <v>1028926973</v>
      </c>
      <c r="F220" t="s">
        <v>6568</v>
      </c>
      <c r="G220" t="s">
        <v>3449</v>
      </c>
      <c r="H220" t="str">
        <f>IF(G220="telepules",VLOOKUP(B220,R:V,2),"")</f>
        <v>város</v>
      </c>
      <c r="I220">
        <f>IF(G220="telepules",VLOOKUP(B220,R:V,5),"")</f>
        <v>10354</v>
      </c>
      <c r="O220" s="15">
        <v>8</v>
      </c>
      <c r="P220" s="3" t="s">
        <v>7939</v>
      </c>
      <c r="Q220" s="3" t="s">
        <v>7912</v>
      </c>
      <c r="R220" s="16" t="s">
        <v>3664</v>
      </c>
      <c r="S220" s="3" t="s">
        <v>6915</v>
      </c>
      <c r="T220" s="17">
        <v>406</v>
      </c>
      <c r="U220" s="18">
        <v>386</v>
      </c>
      <c r="V220" s="19">
        <v>792</v>
      </c>
      <c r="W220">
        <f t="shared" si="6"/>
        <v>47.651140000000048</v>
      </c>
      <c r="X220">
        <f t="shared" si="7"/>
        <v>17.294762364000061</v>
      </c>
    </row>
    <row r="221" spans="1:24" x14ac:dyDescent="0.3">
      <c r="A221" t="s">
        <v>221</v>
      </c>
      <c r="B221" t="s">
        <v>3666</v>
      </c>
      <c r="C221">
        <v>46.293848523000072</v>
      </c>
      <c r="D221">
        <v>17.671665001000061</v>
      </c>
      <c r="E221">
        <v>358410528</v>
      </c>
      <c r="F221" t="s">
        <v>6568</v>
      </c>
      <c r="G221" t="s">
        <v>3449</v>
      </c>
      <c r="H221" t="str">
        <f>IF(G221="telepules",VLOOKUP(B221,R:V,2),"")</f>
        <v>község</v>
      </c>
      <c r="I221">
        <f>IF(G221="telepules",VLOOKUP(B221,R:V,5),"")</f>
        <v>1171</v>
      </c>
      <c r="O221" s="15">
        <v>14</v>
      </c>
      <c r="P221" s="3" t="s">
        <v>8736</v>
      </c>
      <c r="Q221" s="3" t="s">
        <v>8732</v>
      </c>
      <c r="R221" s="16" t="s">
        <v>3665</v>
      </c>
      <c r="S221" s="3" t="s">
        <v>6885</v>
      </c>
      <c r="T221" s="17">
        <v>4935</v>
      </c>
      <c r="U221" s="18">
        <v>5419</v>
      </c>
      <c r="V221" s="19">
        <v>10354</v>
      </c>
      <c r="W221">
        <f t="shared" si="6"/>
        <v>46.005905000000041</v>
      </c>
      <c r="X221">
        <f t="shared" si="7"/>
        <v>17.45564119700003</v>
      </c>
    </row>
    <row r="222" spans="1:24" x14ac:dyDescent="0.3">
      <c r="A222" t="s">
        <v>222</v>
      </c>
      <c r="B222" t="s">
        <v>3667</v>
      </c>
      <c r="C222">
        <v>46.711788571286171</v>
      </c>
      <c r="D222">
        <v>16.707215739133879</v>
      </c>
      <c r="E222">
        <v>1775984324</v>
      </c>
      <c r="F222" t="s">
        <v>6568</v>
      </c>
      <c r="G222" t="s">
        <v>3449</v>
      </c>
      <c r="H222" t="str">
        <f>IF(G222="telepules",VLOOKUP(B222,R:V,2),"")</f>
        <v>község</v>
      </c>
      <c r="I222">
        <f>IF(G222="telepules",VLOOKUP(B222,R:V,5),"")</f>
        <v>138</v>
      </c>
      <c r="O222" s="15">
        <v>14</v>
      </c>
      <c r="P222" s="3" t="s">
        <v>8768</v>
      </c>
      <c r="Q222" s="3" t="s">
        <v>8732</v>
      </c>
      <c r="R222" s="16" t="s">
        <v>3666</v>
      </c>
      <c r="S222" s="3" t="s">
        <v>6915</v>
      </c>
      <c r="T222" s="17">
        <v>589</v>
      </c>
      <c r="U222" s="18">
        <v>582</v>
      </c>
      <c r="V222" s="19">
        <v>1171</v>
      </c>
      <c r="W222">
        <f t="shared" si="6"/>
        <v>46.293848523000072</v>
      </c>
      <c r="X222">
        <f t="shared" si="7"/>
        <v>17.671665001000061</v>
      </c>
    </row>
    <row r="223" spans="1:24" x14ac:dyDescent="0.3">
      <c r="A223" t="s">
        <v>223</v>
      </c>
      <c r="B223" t="s">
        <v>3668</v>
      </c>
      <c r="C223">
        <v>48.095760000000041</v>
      </c>
      <c r="D223">
        <v>19.922448314000061</v>
      </c>
      <c r="E223">
        <v>2829407524</v>
      </c>
      <c r="F223" t="s">
        <v>6567</v>
      </c>
      <c r="G223" t="s">
        <v>3449</v>
      </c>
      <c r="H223" t="str">
        <f>IF(G223="telepules",VLOOKUP(B223,R:V,2),"")</f>
        <v>község</v>
      </c>
      <c r="I223">
        <f>IF(G223="telepules",VLOOKUP(B223,R:V,5),"")</f>
        <v>979</v>
      </c>
      <c r="O223" s="15">
        <v>20</v>
      </c>
      <c r="P223" s="3" t="s">
        <v>9956</v>
      </c>
      <c r="Q223" s="3" t="s">
        <v>9929</v>
      </c>
      <c r="R223" s="16" t="s">
        <v>3667</v>
      </c>
      <c r="S223" s="3" t="s">
        <v>6915</v>
      </c>
      <c r="T223" s="17">
        <v>78</v>
      </c>
      <c r="U223" s="18">
        <v>60</v>
      </c>
      <c r="V223" s="19">
        <v>138</v>
      </c>
      <c r="W223">
        <f t="shared" si="6"/>
        <v>46.711788571286171</v>
      </c>
      <c r="X223">
        <f t="shared" si="7"/>
        <v>16.707215739133879</v>
      </c>
    </row>
    <row r="224" spans="1:24" x14ac:dyDescent="0.3">
      <c r="A224" t="s">
        <v>224</v>
      </c>
      <c r="B224" t="s">
        <v>3669</v>
      </c>
      <c r="C224">
        <v>46.986929111288731</v>
      </c>
      <c r="D224">
        <v>17.75289211980315</v>
      </c>
      <c r="E224">
        <v>2139555122</v>
      </c>
      <c r="F224" t="s">
        <v>6566</v>
      </c>
      <c r="G224" t="s">
        <v>3449</v>
      </c>
      <c r="H224" t="str">
        <f>IF(G224="telepules",VLOOKUP(B224,R:V,2),"")</f>
        <v>község</v>
      </c>
      <c r="I224">
        <f>IF(G224="telepules",VLOOKUP(B224,R:V,5),"")</f>
        <v>131</v>
      </c>
      <c r="O224" s="15">
        <v>12</v>
      </c>
      <c r="P224" s="3" t="s">
        <v>8387</v>
      </c>
      <c r="Q224" s="3" t="s">
        <v>8378</v>
      </c>
      <c r="R224" s="16" t="s">
        <v>3668</v>
      </c>
      <c r="S224" s="3" t="s">
        <v>6915</v>
      </c>
      <c r="T224" s="17">
        <v>490</v>
      </c>
      <c r="U224" s="18">
        <v>489</v>
      </c>
      <c r="V224" s="19">
        <v>979</v>
      </c>
      <c r="W224">
        <f t="shared" si="6"/>
        <v>48.095760000000041</v>
      </c>
      <c r="X224">
        <f t="shared" si="7"/>
        <v>19.922448314000061</v>
      </c>
    </row>
    <row r="225" spans="1:24" x14ac:dyDescent="0.3">
      <c r="A225" t="s">
        <v>225</v>
      </c>
      <c r="B225" t="s">
        <v>3670</v>
      </c>
      <c r="C225">
        <v>47.51398649500004</v>
      </c>
      <c r="D225">
        <v>17.910975000000061</v>
      </c>
      <c r="E225">
        <v>2078557395</v>
      </c>
      <c r="F225" t="s">
        <v>6566</v>
      </c>
      <c r="G225" t="s">
        <v>3449</v>
      </c>
      <c r="H225" t="str">
        <f>IF(G225="telepules",VLOOKUP(B225,R:V,2),"")</f>
        <v>község</v>
      </c>
      <c r="I225">
        <f>IF(G225="telepules",VLOOKUP(B225,R:V,5),"")</f>
        <v>775</v>
      </c>
      <c r="O225" s="15">
        <v>19</v>
      </c>
      <c r="P225" s="3" t="s">
        <v>9755</v>
      </c>
      <c r="Q225" s="3" t="s">
        <v>9708</v>
      </c>
      <c r="R225" s="16" t="s">
        <v>3669</v>
      </c>
      <c r="S225" s="3" t="s">
        <v>6915</v>
      </c>
      <c r="T225" s="17">
        <v>70</v>
      </c>
      <c r="U225" s="18">
        <v>61</v>
      </c>
      <c r="V225" s="19">
        <v>131</v>
      </c>
      <c r="W225">
        <f t="shared" si="6"/>
        <v>46.986929111288731</v>
      </c>
      <c r="X225">
        <f t="shared" si="7"/>
        <v>17.75289211980315</v>
      </c>
    </row>
    <row r="226" spans="1:24" x14ac:dyDescent="0.3">
      <c r="A226" t="s">
        <v>226</v>
      </c>
      <c r="B226" t="s">
        <v>3671</v>
      </c>
      <c r="C226">
        <v>46.073820000000069</v>
      </c>
      <c r="D226">
        <v>17.786521914000051</v>
      </c>
      <c r="E226">
        <v>356273334</v>
      </c>
      <c r="F226" t="s">
        <v>6568</v>
      </c>
      <c r="G226" t="s">
        <v>3449</v>
      </c>
      <c r="H226" t="str">
        <f>IF(G226="telepules",VLOOKUP(B226,R:V,2),"")</f>
        <v>község</v>
      </c>
      <c r="I226">
        <f>IF(G226="telepules",VLOOKUP(B226,R:V,5),"")</f>
        <v>222</v>
      </c>
      <c r="O226" s="15">
        <v>11</v>
      </c>
      <c r="P226" s="3" t="s">
        <v>8327</v>
      </c>
      <c r="Q226" s="3" t="s">
        <v>8301</v>
      </c>
      <c r="R226" s="16" t="s">
        <v>3670</v>
      </c>
      <c r="S226" s="3" t="s">
        <v>6915</v>
      </c>
      <c r="T226" s="17">
        <v>354</v>
      </c>
      <c r="U226" s="18">
        <v>421</v>
      </c>
      <c r="V226" s="19">
        <v>775</v>
      </c>
      <c r="W226">
        <f t="shared" si="6"/>
        <v>47.51398649500004</v>
      </c>
      <c r="X226">
        <f t="shared" si="7"/>
        <v>17.910975000000061</v>
      </c>
    </row>
    <row r="227" spans="1:24" x14ac:dyDescent="0.3">
      <c r="A227" t="s">
        <v>227</v>
      </c>
      <c r="B227" t="s">
        <v>3672</v>
      </c>
      <c r="C227">
        <v>48.322855888390997</v>
      </c>
      <c r="D227">
        <v>21.335407387514529</v>
      </c>
      <c r="E227">
        <v>740570625</v>
      </c>
      <c r="F227" t="s">
        <v>6567</v>
      </c>
      <c r="G227" t="s">
        <v>3449</v>
      </c>
      <c r="H227" t="str">
        <f>IF(G227="telepules",VLOOKUP(B227,R:V,2),"")</f>
        <v>község</v>
      </c>
      <c r="I227">
        <f>IF(G227="telepules",VLOOKUP(B227,R:V,5),"")</f>
        <v>176</v>
      </c>
      <c r="O227" s="15">
        <v>2</v>
      </c>
      <c r="P227" s="3" t="s">
        <v>7042</v>
      </c>
      <c r="Q227" s="3" t="s">
        <v>7005</v>
      </c>
      <c r="R227" s="16" t="s">
        <v>3671</v>
      </c>
      <c r="S227" s="3" t="s">
        <v>6915</v>
      </c>
      <c r="T227" s="17">
        <v>113</v>
      </c>
      <c r="U227" s="18">
        <v>109</v>
      </c>
      <c r="V227" s="19">
        <v>222</v>
      </c>
      <c r="W227">
        <f t="shared" si="6"/>
        <v>46.073820000000069</v>
      </c>
      <c r="X227">
        <f t="shared" si="7"/>
        <v>17.786521914000051</v>
      </c>
    </row>
    <row r="228" spans="1:24" x14ac:dyDescent="0.3">
      <c r="A228" t="s">
        <v>228</v>
      </c>
      <c r="B228" t="s">
        <v>3673</v>
      </c>
      <c r="C228">
        <v>46.156780000000033</v>
      </c>
      <c r="D228">
        <v>18.793922340000051</v>
      </c>
      <c r="E228">
        <v>1336880341</v>
      </c>
      <c r="F228" t="s">
        <v>6568</v>
      </c>
      <c r="G228" t="s">
        <v>3449</v>
      </c>
      <c r="H228" t="str">
        <f>IF(G228="telepules",VLOOKUP(B228,R:V,2),"")</f>
        <v>község</v>
      </c>
      <c r="I228">
        <f>IF(G228="telepules",VLOOKUP(B228,R:V,5),"")</f>
        <v>1530</v>
      </c>
      <c r="O228" s="15">
        <v>5</v>
      </c>
      <c r="P228" s="3" t="s">
        <v>7443</v>
      </c>
      <c r="Q228" s="3" t="s">
        <v>7383</v>
      </c>
      <c r="R228" s="16" t="s">
        <v>3672</v>
      </c>
      <c r="S228" s="3" t="s">
        <v>6915</v>
      </c>
      <c r="T228" s="17">
        <v>82</v>
      </c>
      <c r="U228" s="18">
        <v>94</v>
      </c>
      <c r="V228" s="19">
        <v>176</v>
      </c>
      <c r="W228">
        <f t="shared" si="6"/>
        <v>48.322855888390997</v>
      </c>
      <c r="X228">
        <f t="shared" si="7"/>
        <v>21.335407387514529</v>
      </c>
    </row>
    <row r="229" spans="1:24" x14ac:dyDescent="0.3">
      <c r="A229" t="s">
        <v>229</v>
      </c>
      <c r="B229" t="s">
        <v>3674</v>
      </c>
      <c r="C229">
        <v>46.212983971000028</v>
      </c>
      <c r="D229">
        <v>18.599130000000059</v>
      </c>
      <c r="E229">
        <v>410500891</v>
      </c>
      <c r="F229" t="s">
        <v>6568</v>
      </c>
      <c r="G229" t="s">
        <v>3449</v>
      </c>
      <c r="H229" t="str">
        <f>IF(G229="telepules",VLOOKUP(B229,R:V,2),"")</f>
        <v>község</v>
      </c>
      <c r="I229">
        <f>IF(G229="telepules",VLOOKUP(B229,R:V,5),"")</f>
        <v>376</v>
      </c>
      <c r="O229" s="15">
        <v>17</v>
      </c>
      <c r="P229" s="3" t="s">
        <v>9308</v>
      </c>
      <c r="Q229" s="3" t="s">
        <v>9288</v>
      </c>
      <c r="R229" s="16" t="s">
        <v>3673</v>
      </c>
      <c r="S229" s="3" t="s">
        <v>6915</v>
      </c>
      <c r="T229" s="17">
        <v>740</v>
      </c>
      <c r="U229" s="18">
        <v>790</v>
      </c>
      <c r="V229" s="19">
        <v>1530</v>
      </c>
      <c r="W229">
        <f t="shared" si="6"/>
        <v>46.156780000000033</v>
      </c>
      <c r="X229">
        <f t="shared" si="7"/>
        <v>18.793922340000051</v>
      </c>
    </row>
    <row r="230" spans="1:24" x14ac:dyDescent="0.3">
      <c r="A230" t="s">
        <v>230</v>
      </c>
      <c r="B230" t="s">
        <v>3675</v>
      </c>
      <c r="C230">
        <v>46.173690000000079</v>
      </c>
      <c r="D230">
        <v>18.702418321000039</v>
      </c>
      <c r="E230">
        <v>882561710</v>
      </c>
      <c r="F230" t="s">
        <v>6568</v>
      </c>
      <c r="G230" t="s">
        <v>3449</v>
      </c>
      <c r="H230" t="str">
        <f>IF(G230="telepules",VLOOKUP(B230,R:V,2),"")</f>
        <v>város</v>
      </c>
      <c r="I230">
        <f>IF(G230="telepules",VLOOKUP(B230,R:V,5),"")</f>
        <v>6260</v>
      </c>
      <c r="O230" s="15">
        <v>17</v>
      </c>
      <c r="P230" s="3" t="s">
        <v>9309</v>
      </c>
      <c r="Q230" s="3" t="s">
        <v>9288</v>
      </c>
      <c r="R230" s="16" t="s">
        <v>3674</v>
      </c>
      <c r="S230" s="3" t="s">
        <v>6915</v>
      </c>
      <c r="T230" s="17">
        <v>198</v>
      </c>
      <c r="U230" s="18">
        <v>178</v>
      </c>
      <c r="V230" s="19">
        <v>376</v>
      </c>
      <c r="W230">
        <f t="shared" si="6"/>
        <v>46.212983971000028</v>
      </c>
      <c r="X230">
        <f t="shared" si="7"/>
        <v>18.599130000000059</v>
      </c>
    </row>
    <row r="231" spans="1:24" x14ac:dyDescent="0.3">
      <c r="A231" t="s">
        <v>231</v>
      </c>
      <c r="B231" t="s">
        <v>3676</v>
      </c>
      <c r="C231">
        <v>46.373212041219048</v>
      </c>
      <c r="D231">
        <v>17.950818202909101</v>
      </c>
      <c r="E231">
        <v>18685023</v>
      </c>
      <c r="F231" t="s">
        <v>6568</v>
      </c>
      <c r="G231" t="s">
        <v>3449</v>
      </c>
      <c r="H231" t="str">
        <f>IF(G231="telepules",VLOOKUP(B231,R:V,2),"")</f>
        <v>község</v>
      </c>
      <c r="I231">
        <f>IF(G231="telepules",VLOOKUP(B231,R:V,5),"")</f>
        <v>810</v>
      </c>
      <c r="O231" s="15">
        <v>17</v>
      </c>
      <c r="P231" s="3" t="s">
        <v>9289</v>
      </c>
      <c r="Q231" s="3" t="s">
        <v>9288</v>
      </c>
      <c r="R231" s="16" t="s">
        <v>3675</v>
      </c>
      <c r="S231" s="3" t="s">
        <v>6885</v>
      </c>
      <c r="T231" s="17">
        <v>3011</v>
      </c>
      <c r="U231" s="18">
        <v>3249</v>
      </c>
      <c r="V231" s="19">
        <v>6260</v>
      </c>
      <c r="W231">
        <f t="shared" si="6"/>
        <v>46.173690000000079</v>
      </c>
      <c r="X231">
        <f t="shared" si="7"/>
        <v>18.702418321000039</v>
      </c>
    </row>
    <row r="232" spans="1:24" x14ac:dyDescent="0.3">
      <c r="A232" t="s">
        <v>232</v>
      </c>
      <c r="B232" t="s">
        <v>3677</v>
      </c>
      <c r="C232">
        <v>46.100500000000068</v>
      </c>
      <c r="D232">
        <v>18.91127506600003</v>
      </c>
      <c r="E232">
        <v>1161522840</v>
      </c>
      <c r="F232" t="s">
        <v>6569</v>
      </c>
      <c r="G232" t="s">
        <v>3449</v>
      </c>
      <c r="H232" t="str">
        <f>IF(G232="telepules",VLOOKUP(B232,R:V,2),"")</f>
        <v>község</v>
      </c>
      <c r="I232">
        <f>IF(G232="telepules",VLOOKUP(B232,R:V,5),"")</f>
        <v>1544</v>
      </c>
      <c r="O232" s="15">
        <v>14</v>
      </c>
      <c r="P232" s="3" t="s">
        <v>8769</v>
      </c>
      <c r="Q232" s="3" t="s">
        <v>8732</v>
      </c>
      <c r="R232" s="16" t="s">
        <v>3676</v>
      </c>
      <c r="S232" s="3" t="s">
        <v>6915</v>
      </c>
      <c r="T232" s="17">
        <v>393</v>
      </c>
      <c r="U232" s="18">
        <v>417</v>
      </c>
      <c r="V232" s="19">
        <v>810</v>
      </c>
      <c r="W232">
        <f t="shared" si="6"/>
        <v>46.373212041219048</v>
      </c>
      <c r="X232">
        <f t="shared" si="7"/>
        <v>17.950818202909101</v>
      </c>
    </row>
    <row r="233" spans="1:24" x14ac:dyDescent="0.3">
      <c r="A233" t="s">
        <v>233</v>
      </c>
      <c r="B233" t="s">
        <v>3678</v>
      </c>
      <c r="C233">
        <v>47.947634935000053</v>
      </c>
      <c r="D233">
        <v>19.836330000000029</v>
      </c>
      <c r="E233">
        <v>1992933920</v>
      </c>
      <c r="F233" t="s">
        <v>6567</v>
      </c>
      <c r="G233" t="s">
        <v>3449</v>
      </c>
      <c r="H233" t="str">
        <f>IF(G233="telepules",VLOOKUP(B233,R:V,2),"")</f>
        <v>város</v>
      </c>
      <c r="I233">
        <f>IF(G233="telepules",VLOOKUP(B233,R:V,5),"")</f>
        <v>11441</v>
      </c>
      <c r="O233" s="15">
        <v>3</v>
      </c>
      <c r="P233" s="3" t="s">
        <v>6923</v>
      </c>
      <c r="Q233" s="3" t="s">
        <v>6880</v>
      </c>
      <c r="R233" s="16" t="s">
        <v>3677</v>
      </c>
      <c r="S233" s="3" t="s">
        <v>6915</v>
      </c>
      <c r="T233" s="17">
        <v>770</v>
      </c>
      <c r="U233" s="18">
        <v>774</v>
      </c>
      <c r="V233" s="19">
        <v>1544</v>
      </c>
      <c r="W233">
        <f t="shared" si="6"/>
        <v>46.100500000000068</v>
      </c>
      <c r="X233">
        <f t="shared" si="7"/>
        <v>18.91127506600003</v>
      </c>
    </row>
    <row r="234" spans="1:24" x14ac:dyDescent="0.3">
      <c r="A234" t="s">
        <v>234</v>
      </c>
      <c r="B234" t="s">
        <v>3679</v>
      </c>
      <c r="C234">
        <v>47.988360001000054</v>
      </c>
      <c r="D234">
        <v>20.25905973100004</v>
      </c>
      <c r="E234">
        <v>2480050434</v>
      </c>
      <c r="F234" t="s">
        <v>6567</v>
      </c>
      <c r="G234" t="s">
        <v>3449</v>
      </c>
      <c r="H234" t="str">
        <f>IF(G234="telepules",VLOOKUP(B234,R:V,2),"")</f>
        <v>község</v>
      </c>
      <c r="I234">
        <f>IF(G234="telepules",VLOOKUP(B234,R:V,5),"")</f>
        <v>384</v>
      </c>
      <c r="O234" s="15">
        <v>12</v>
      </c>
      <c r="P234" s="3" t="s">
        <v>8380</v>
      </c>
      <c r="Q234" s="3" t="s">
        <v>8378</v>
      </c>
      <c r="R234" s="16" t="s">
        <v>3678</v>
      </c>
      <c r="S234" s="3" t="s">
        <v>6885</v>
      </c>
      <c r="T234" s="17">
        <v>5593</v>
      </c>
      <c r="U234" s="18">
        <v>5848</v>
      </c>
      <c r="V234" s="19">
        <v>11441</v>
      </c>
      <c r="W234">
        <f t="shared" si="6"/>
        <v>47.947634935000053</v>
      </c>
      <c r="X234">
        <f t="shared" si="7"/>
        <v>19.836330000000029</v>
      </c>
    </row>
    <row r="235" spans="1:24" x14ac:dyDescent="0.3">
      <c r="A235" t="s">
        <v>235</v>
      </c>
      <c r="B235" t="s">
        <v>3680</v>
      </c>
      <c r="C235">
        <v>47.759345000000053</v>
      </c>
      <c r="D235">
        <v>22.276099185000081</v>
      </c>
      <c r="E235">
        <v>2425728354</v>
      </c>
      <c r="F235" t="s">
        <v>6570</v>
      </c>
      <c r="G235" t="s">
        <v>3449</v>
      </c>
      <c r="H235" t="str">
        <f>IF(G235="telepules",VLOOKUP(B235,R:V,2),"")</f>
        <v>község</v>
      </c>
      <c r="I235">
        <f>IF(G235="telepules",VLOOKUP(B235,R:V,5),"")</f>
        <v>614</v>
      </c>
      <c r="O235" s="15">
        <v>10</v>
      </c>
      <c r="P235" s="3" t="s">
        <v>8201</v>
      </c>
      <c r="Q235" s="3" t="s">
        <v>8179</v>
      </c>
      <c r="R235" s="16" t="s">
        <v>3679</v>
      </c>
      <c r="S235" s="3" t="s">
        <v>6915</v>
      </c>
      <c r="T235" s="17">
        <v>182</v>
      </c>
      <c r="U235" s="18">
        <v>202</v>
      </c>
      <c r="V235" s="19">
        <v>384</v>
      </c>
      <c r="W235">
        <f t="shared" si="6"/>
        <v>47.988360001000054</v>
      </c>
      <c r="X235">
        <f t="shared" si="7"/>
        <v>20.25905973100004</v>
      </c>
    </row>
    <row r="236" spans="1:24" x14ac:dyDescent="0.3">
      <c r="A236" t="s">
        <v>236</v>
      </c>
      <c r="B236" t="s">
        <v>3681</v>
      </c>
      <c r="C236">
        <v>46.325516548000053</v>
      </c>
      <c r="D236">
        <v>21.01936500000005</v>
      </c>
      <c r="E236">
        <v>6089848818</v>
      </c>
      <c r="F236" t="s">
        <v>6570</v>
      </c>
      <c r="G236" t="s">
        <v>3449</v>
      </c>
      <c r="H236" t="str">
        <f>IF(G236="telepules",VLOOKUP(B236,R:V,2),"")</f>
        <v>város</v>
      </c>
      <c r="I236">
        <f>IF(G236="telepules",VLOOKUP(B236,R:V,5),"")</f>
        <v>5793</v>
      </c>
      <c r="O236" s="15">
        <v>15</v>
      </c>
      <c r="P236" s="3" t="s">
        <v>9027</v>
      </c>
      <c r="Q236" s="3" t="s">
        <v>8979</v>
      </c>
      <c r="R236" s="16" t="s">
        <v>3680</v>
      </c>
      <c r="S236" s="3" t="s">
        <v>6915</v>
      </c>
      <c r="T236" s="17">
        <v>312</v>
      </c>
      <c r="U236" s="18">
        <v>302</v>
      </c>
      <c r="V236" s="19">
        <v>614</v>
      </c>
      <c r="W236">
        <f t="shared" si="6"/>
        <v>47.759345000000053</v>
      </c>
      <c r="X236">
        <f t="shared" si="7"/>
        <v>22.276099185000081</v>
      </c>
    </row>
    <row r="237" spans="1:24" x14ac:dyDescent="0.3">
      <c r="A237" t="s">
        <v>237</v>
      </c>
      <c r="B237" t="s">
        <v>3682</v>
      </c>
      <c r="C237">
        <v>46.464327552000043</v>
      </c>
      <c r="D237">
        <v>18.954135000000061</v>
      </c>
      <c r="E237">
        <v>288439773</v>
      </c>
      <c r="F237" t="s">
        <v>6569</v>
      </c>
      <c r="G237" t="s">
        <v>3449</v>
      </c>
      <c r="H237" t="str">
        <f>IF(G237="telepules",VLOOKUP(B237,R:V,2),"")</f>
        <v>község</v>
      </c>
      <c r="I237">
        <f>IF(G237="telepules",VLOOKUP(B237,R:V,5),"")</f>
        <v>1990</v>
      </c>
      <c r="O237" s="15">
        <v>4</v>
      </c>
      <c r="P237" s="3" t="s">
        <v>7308</v>
      </c>
      <c r="Q237" s="3" t="s">
        <v>7307</v>
      </c>
      <c r="R237" s="16" t="s">
        <v>3681</v>
      </c>
      <c r="S237" s="3" t="s">
        <v>6885</v>
      </c>
      <c r="T237" s="17">
        <v>2822</v>
      </c>
      <c r="U237" s="18">
        <v>2971</v>
      </c>
      <c r="V237" s="19">
        <v>5793</v>
      </c>
      <c r="W237">
        <f t="shared" si="6"/>
        <v>46.325516548000053</v>
      </c>
      <c r="X237">
        <f t="shared" si="7"/>
        <v>21.01936500000005</v>
      </c>
    </row>
    <row r="238" spans="1:24" x14ac:dyDescent="0.3">
      <c r="A238" t="s">
        <v>238</v>
      </c>
      <c r="B238" t="s">
        <v>3683</v>
      </c>
      <c r="C238">
        <v>46.992525000000057</v>
      </c>
      <c r="D238">
        <v>17.044022670000061</v>
      </c>
      <c r="E238">
        <v>545690027</v>
      </c>
      <c r="F238" t="s">
        <v>6566</v>
      </c>
      <c r="G238" t="s">
        <v>3449</v>
      </c>
      <c r="H238" t="str">
        <f>IF(G238="telepules",VLOOKUP(B238,R:V,2),"")</f>
        <v>község</v>
      </c>
      <c r="I238">
        <f>IF(G238="telepules",VLOOKUP(B238,R:V,5),"")</f>
        <v>392</v>
      </c>
      <c r="O238" s="15">
        <v>3</v>
      </c>
      <c r="P238" s="3" t="s">
        <v>6924</v>
      </c>
      <c r="Q238" s="3" t="s">
        <v>6880</v>
      </c>
      <c r="R238" s="16" t="s">
        <v>3682</v>
      </c>
      <c r="S238" s="3" t="s">
        <v>6915</v>
      </c>
      <c r="T238" s="17">
        <v>1003</v>
      </c>
      <c r="U238" s="18">
        <v>987</v>
      </c>
      <c r="V238" s="19">
        <v>1990</v>
      </c>
      <c r="W238">
        <f t="shared" si="6"/>
        <v>46.464327552000043</v>
      </c>
      <c r="X238">
        <f t="shared" si="7"/>
        <v>18.954135000000061</v>
      </c>
    </row>
    <row r="239" spans="1:24" x14ac:dyDescent="0.3">
      <c r="A239" t="s">
        <v>239</v>
      </c>
      <c r="B239" t="s">
        <v>3684</v>
      </c>
      <c r="C239">
        <v>46.531600111000053</v>
      </c>
      <c r="D239">
        <v>16.730220001000081</v>
      </c>
      <c r="E239">
        <v>3392847900</v>
      </c>
      <c r="F239" t="s">
        <v>6568</v>
      </c>
      <c r="G239" t="s">
        <v>3449</v>
      </c>
      <c r="H239" t="str">
        <f>IF(G239="telepules",VLOOKUP(B239,R:V,2),"")</f>
        <v>község</v>
      </c>
      <c r="I239">
        <f>IF(G239="telepules",VLOOKUP(B239,R:V,5),"")</f>
        <v>746</v>
      </c>
      <c r="O239" s="15">
        <v>20</v>
      </c>
      <c r="P239" s="3" t="s">
        <v>9957</v>
      </c>
      <c r="Q239" s="3" t="s">
        <v>9929</v>
      </c>
      <c r="R239" s="16" t="s">
        <v>3683</v>
      </c>
      <c r="S239" s="3" t="s">
        <v>6915</v>
      </c>
      <c r="T239" s="17">
        <v>195</v>
      </c>
      <c r="U239" s="18">
        <v>197</v>
      </c>
      <c r="V239" s="19">
        <v>392</v>
      </c>
      <c r="W239">
        <f t="shared" si="6"/>
        <v>46.992525000000057</v>
      </c>
      <c r="X239">
        <f t="shared" si="7"/>
        <v>17.044022670000061</v>
      </c>
    </row>
    <row r="240" spans="1:24" x14ac:dyDescent="0.3">
      <c r="A240" t="s">
        <v>240</v>
      </c>
      <c r="B240" t="s">
        <v>3685</v>
      </c>
      <c r="C240">
        <v>46.937614938000081</v>
      </c>
      <c r="D240">
        <v>17.247845000000041</v>
      </c>
      <c r="E240">
        <v>2784043385</v>
      </c>
      <c r="F240" t="s">
        <v>6566</v>
      </c>
      <c r="G240" t="s">
        <v>3449</v>
      </c>
      <c r="H240" t="str">
        <f>IF(G240="telepules",VLOOKUP(B240,R:V,2),"")</f>
        <v>község</v>
      </c>
      <c r="I240">
        <f>IF(G240="telepules",VLOOKUP(B240,R:V,5),"")</f>
        <v>458</v>
      </c>
      <c r="O240" s="15">
        <v>20</v>
      </c>
      <c r="P240" s="3" t="s">
        <v>9958</v>
      </c>
      <c r="Q240" s="3" t="s">
        <v>9929</v>
      </c>
      <c r="R240" s="16" t="s">
        <v>3684</v>
      </c>
      <c r="S240" s="3" t="s">
        <v>6915</v>
      </c>
      <c r="T240" s="17">
        <v>368</v>
      </c>
      <c r="U240" s="18">
        <v>378</v>
      </c>
      <c r="V240" s="19">
        <v>746</v>
      </c>
      <c r="W240">
        <f t="shared" si="6"/>
        <v>46.531600111000053</v>
      </c>
      <c r="X240">
        <f t="shared" si="7"/>
        <v>16.730220001000081</v>
      </c>
    </row>
    <row r="241" spans="1:24" x14ac:dyDescent="0.3">
      <c r="A241" t="s">
        <v>241</v>
      </c>
      <c r="B241" t="s">
        <v>3686</v>
      </c>
      <c r="C241">
        <v>47.336239999000043</v>
      </c>
      <c r="D241">
        <v>17.590556101000061</v>
      </c>
      <c r="E241">
        <v>4436819210</v>
      </c>
      <c r="F241" t="s">
        <v>6566</v>
      </c>
      <c r="G241" t="s">
        <v>3449</v>
      </c>
      <c r="H241" t="str">
        <f>IF(G241="telepules",VLOOKUP(B241,R:V,2),"")</f>
        <v>község</v>
      </c>
      <c r="I241">
        <f>IF(G241="telepules",VLOOKUP(B241,R:V,5),"")</f>
        <v>285</v>
      </c>
      <c r="O241" s="15">
        <v>19</v>
      </c>
      <c r="P241" s="3" t="s">
        <v>9756</v>
      </c>
      <c r="Q241" s="3" t="s">
        <v>9708</v>
      </c>
      <c r="R241" s="16" t="s">
        <v>3685</v>
      </c>
      <c r="S241" s="3" t="s">
        <v>6915</v>
      </c>
      <c r="T241" s="17">
        <v>239</v>
      </c>
      <c r="U241" s="18">
        <v>219</v>
      </c>
      <c r="V241" s="19">
        <v>458</v>
      </c>
      <c r="W241">
        <f t="shared" si="6"/>
        <v>46.937614938000081</v>
      </c>
      <c r="X241">
        <f t="shared" si="7"/>
        <v>17.247845000000041</v>
      </c>
    </row>
    <row r="242" spans="1:24" x14ac:dyDescent="0.3">
      <c r="A242" t="s">
        <v>242</v>
      </c>
      <c r="B242" t="s">
        <v>3687</v>
      </c>
      <c r="C242">
        <v>46.445970000000052</v>
      </c>
      <c r="D242">
        <v>16.80025772200003</v>
      </c>
      <c r="E242">
        <v>2549194021</v>
      </c>
      <c r="F242" t="s">
        <v>6568</v>
      </c>
      <c r="G242" t="s">
        <v>3449</v>
      </c>
      <c r="H242" t="str">
        <f>IF(G242="telepules",VLOOKUP(B242,R:V,2),"")</f>
        <v>község</v>
      </c>
      <c r="I242">
        <f>IF(G242="telepules",VLOOKUP(B242,R:V,5),"")</f>
        <v>2007</v>
      </c>
      <c r="O242" s="15">
        <v>19</v>
      </c>
      <c r="P242" s="3" t="s">
        <v>9757</v>
      </c>
      <c r="Q242" s="3" t="s">
        <v>9708</v>
      </c>
      <c r="R242" s="16" t="s">
        <v>3686</v>
      </c>
      <c r="S242" s="3" t="s">
        <v>6915</v>
      </c>
      <c r="T242" s="17">
        <v>141</v>
      </c>
      <c r="U242" s="18">
        <v>144</v>
      </c>
      <c r="V242" s="19">
        <v>285</v>
      </c>
      <c r="W242">
        <f t="shared" si="6"/>
        <v>47.336239999000043</v>
      </c>
      <c r="X242">
        <f t="shared" si="7"/>
        <v>17.590556101000061</v>
      </c>
    </row>
    <row r="243" spans="1:24" x14ac:dyDescent="0.3">
      <c r="A243" t="s">
        <v>243</v>
      </c>
      <c r="B243" t="s">
        <v>3688</v>
      </c>
      <c r="C243">
        <v>47.915865000000053</v>
      </c>
      <c r="D243">
        <v>19.364415153000039</v>
      </c>
      <c r="E243">
        <v>9254144884</v>
      </c>
      <c r="F243" t="s">
        <v>6567</v>
      </c>
      <c r="G243" t="s">
        <v>3449</v>
      </c>
      <c r="H243" t="str">
        <f>IF(G243="telepules",VLOOKUP(B243,R:V,2),"")</f>
        <v>község</v>
      </c>
      <c r="I243">
        <f>IF(G243="telepules",VLOOKUP(B243,R:V,5),"")</f>
        <v>545</v>
      </c>
      <c r="O243" s="15">
        <v>20</v>
      </c>
      <c r="P243" s="3" t="s">
        <v>9959</v>
      </c>
      <c r="Q243" s="3" t="s">
        <v>9929</v>
      </c>
      <c r="R243" s="16" t="s">
        <v>3687</v>
      </c>
      <c r="S243" s="3" t="s">
        <v>6915</v>
      </c>
      <c r="T243" s="17">
        <v>989</v>
      </c>
      <c r="U243" s="18">
        <v>1018</v>
      </c>
      <c r="V243" s="19">
        <v>2007</v>
      </c>
      <c r="W243">
        <f t="shared" si="6"/>
        <v>46.445970000000052</v>
      </c>
      <c r="X243">
        <f t="shared" si="7"/>
        <v>16.80025772200003</v>
      </c>
    </row>
    <row r="244" spans="1:24" x14ac:dyDescent="0.3">
      <c r="A244" t="s">
        <v>244</v>
      </c>
      <c r="B244" t="s">
        <v>3689</v>
      </c>
      <c r="C244">
        <v>48.531962248591597</v>
      </c>
      <c r="D244">
        <v>20.837863715033361</v>
      </c>
      <c r="E244">
        <v>2556841807</v>
      </c>
      <c r="F244" t="s">
        <v>6567</v>
      </c>
      <c r="G244" t="s">
        <v>3449</v>
      </c>
      <c r="H244" t="str">
        <f>IF(G244="telepules",VLOOKUP(B244,R:V,2),"")</f>
        <v>község</v>
      </c>
      <c r="I244">
        <f>IF(G244="telepules",VLOOKUP(B244,R:V,5),"")</f>
        <v>35</v>
      </c>
      <c r="O244" s="15">
        <v>12</v>
      </c>
      <c r="P244" s="3" t="s">
        <v>8388</v>
      </c>
      <c r="Q244" s="3" t="s">
        <v>8378</v>
      </c>
      <c r="R244" s="16" t="s">
        <v>3688</v>
      </c>
      <c r="S244" s="3" t="s">
        <v>6915</v>
      </c>
      <c r="T244" s="17">
        <v>265</v>
      </c>
      <c r="U244" s="18">
        <v>280</v>
      </c>
      <c r="V244" s="19">
        <v>545</v>
      </c>
      <c r="W244">
        <f t="shared" si="6"/>
        <v>47.915865000000053</v>
      </c>
      <c r="X244">
        <f t="shared" si="7"/>
        <v>19.364415153000039</v>
      </c>
    </row>
    <row r="245" spans="1:24" x14ac:dyDescent="0.3">
      <c r="A245" t="s">
        <v>245</v>
      </c>
      <c r="B245" t="s">
        <v>3690</v>
      </c>
      <c r="C245">
        <v>46.747612832000073</v>
      </c>
      <c r="D245">
        <v>16.68563000000006</v>
      </c>
      <c r="E245">
        <v>276938564</v>
      </c>
      <c r="F245" t="s">
        <v>6568</v>
      </c>
      <c r="G245" t="s">
        <v>3449</v>
      </c>
      <c r="H245" t="str">
        <f>IF(G245="telepules",VLOOKUP(B245,R:V,2),"")</f>
        <v>község</v>
      </c>
      <c r="I245">
        <f>IF(G245="telepules",VLOOKUP(B245,R:V,5),"")</f>
        <v>773</v>
      </c>
      <c r="O245" s="15">
        <v>5</v>
      </c>
      <c r="P245" s="3" t="s">
        <v>7444</v>
      </c>
      <c r="Q245" s="3" t="s">
        <v>7383</v>
      </c>
      <c r="R245" s="16" t="s">
        <v>3689</v>
      </c>
      <c r="S245" s="3" t="s">
        <v>6915</v>
      </c>
      <c r="T245" s="17">
        <v>16</v>
      </c>
      <c r="U245" s="18">
        <v>19</v>
      </c>
      <c r="V245" s="19">
        <v>35</v>
      </c>
      <c r="W245">
        <f t="shared" si="6"/>
        <v>48.531962248591597</v>
      </c>
      <c r="X245">
        <f t="shared" si="7"/>
        <v>20.837863715033361</v>
      </c>
    </row>
    <row r="246" spans="1:24" x14ac:dyDescent="0.3">
      <c r="A246" t="s">
        <v>246</v>
      </c>
      <c r="B246" t="s">
        <v>3691</v>
      </c>
      <c r="C246">
        <v>46.662004999000033</v>
      </c>
      <c r="D246">
        <v>18.05839136100008</v>
      </c>
      <c r="E246">
        <v>8954195534</v>
      </c>
      <c r="F246" t="s">
        <v>6568</v>
      </c>
      <c r="G246" t="s">
        <v>3449</v>
      </c>
      <c r="H246" t="str">
        <f>IF(G246="telepules",VLOOKUP(B246,R:V,2),"")</f>
        <v>község</v>
      </c>
      <c r="I246">
        <f>IF(G246="telepules",VLOOKUP(B246,R:V,5),"")</f>
        <v>392</v>
      </c>
      <c r="O246" s="15">
        <v>20</v>
      </c>
      <c r="P246" s="3" t="s">
        <v>9960</v>
      </c>
      <c r="Q246" s="3" t="s">
        <v>9929</v>
      </c>
      <c r="R246" s="16" t="s">
        <v>3690</v>
      </c>
      <c r="S246" s="3" t="s">
        <v>6915</v>
      </c>
      <c r="T246" s="17">
        <v>380</v>
      </c>
      <c r="U246" s="18">
        <v>393</v>
      </c>
      <c r="V246" s="19">
        <v>773</v>
      </c>
      <c r="W246">
        <f t="shared" si="6"/>
        <v>46.747612832000073</v>
      </c>
      <c r="X246">
        <f t="shared" si="7"/>
        <v>16.68563000000006</v>
      </c>
    </row>
    <row r="247" spans="1:24" x14ac:dyDescent="0.3">
      <c r="A247" t="s">
        <v>247</v>
      </c>
      <c r="B247" t="s">
        <v>3692</v>
      </c>
      <c r="C247">
        <v>47.164815000000033</v>
      </c>
      <c r="D247">
        <v>21.753830893000039</v>
      </c>
      <c r="E247">
        <v>2084864316</v>
      </c>
      <c r="F247" t="s">
        <v>6570</v>
      </c>
      <c r="G247" t="s">
        <v>3449</v>
      </c>
      <c r="H247" t="str">
        <f>IF(G247="telepules",VLOOKUP(B247,R:V,2),"")</f>
        <v>község</v>
      </c>
      <c r="I247">
        <f>IF(G247="telepules",VLOOKUP(B247,R:V,5),"")</f>
        <v>410</v>
      </c>
      <c r="O247" s="15">
        <v>14</v>
      </c>
      <c r="P247" s="3" t="s">
        <v>8770</v>
      </c>
      <c r="Q247" s="3" t="s">
        <v>8732</v>
      </c>
      <c r="R247" s="16" t="s">
        <v>3691</v>
      </c>
      <c r="S247" s="3" t="s">
        <v>6915</v>
      </c>
      <c r="T247" s="17">
        <v>207</v>
      </c>
      <c r="U247" s="18">
        <v>185</v>
      </c>
      <c r="V247" s="19">
        <v>392</v>
      </c>
      <c r="W247">
        <f t="shared" si="6"/>
        <v>46.662004999000033</v>
      </c>
      <c r="X247">
        <f t="shared" si="7"/>
        <v>18.05839136100008</v>
      </c>
    </row>
    <row r="248" spans="1:24" x14ac:dyDescent="0.3">
      <c r="A248" t="s">
        <v>248</v>
      </c>
      <c r="B248" t="s">
        <v>3693</v>
      </c>
      <c r="C248">
        <v>47.141039929000037</v>
      </c>
      <c r="D248">
        <v>16.95835500000004</v>
      </c>
      <c r="E248">
        <v>1027838097</v>
      </c>
      <c r="F248" t="s">
        <v>6566</v>
      </c>
      <c r="G248" t="s">
        <v>3449</v>
      </c>
      <c r="H248" t="str">
        <f>IF(G248="telepules",VLOOKUP(B248,R:V,2),"")</f>
        <v>község</v>
      </c>
      <c r="I248">
        <f>IF(G248="telepules",VLOOKUP(B248,R:V,5),"")</f>
        <v>427</v>
      </c>
      <c r="O248" s="15">
        <v>9</v>
      </c>
      <c r="P248" s="3" t="s">
        <v>8131</v>
      </c>
      <c r="Q248" s="3" t="s">
        <v>8096</v>
      </c>
      <c r="R248" s="16" t="s">
        <v>3692</v>
      </c>
      <c r="S248" s="3" t="s">
        <v>6915</v>
      </c>
      <c r="T248" s="17">
        <v>211</v>
      </c>
      <c r="U248" s="18">
        <v>199</v>
      </c>
      <c r="V248" s="19">
        <v>410</v>
      </c>
      <c r="W248">
        <f t="shared" si="6"/>
        <v>47.164815000000033</v>
      </c>
      <c r="X248">
        <f t="shared" si="7"/>
        <v>21.753830893000039</v>
      </c>
    </row>
    <row r="249" spans="1:24" x14ac:dyDescent="0.3">
      <c r="A249" t="s">
        <v>249</v>
      </c>
      <c r="B249" t="s">
        <v>3694</v>
      </c>
      <c r="C249">
        <v>47.332709653000052</v>
      </c>
      <c r="D249">
        <v>17.34028000000006</v>
      </c>
      <c r="E249">
        <v>420294107</v>
      </c>
      <c r="F249" t="s">
        <v>6566</v>
      </c>
      <c r="G249" t="s">
        <v>3449</v>
      </c>
      <c r="H249" t="str">
        <f>IF(G249="telepules",VLOOKUP(B249,R:V,2),"")</f>
        <v>község</v>
      </c>
      <c r="I249">
        <f>IF(G249="telepules",VLOOKUP(B249,R:V,5),"")</f>
        <v>221</v>
      </c>
      <c r="O249" s="15">
        <v>18</v>
      </c>
      <c r="P249" s="3" t="s">
        <v>9424</v>
      </c>
      <c r="Q249" s="3" t="s">
        <v>9398</v>
      </c>
      <c r="R249" s="16" t="s">
        <v>3693</v>
      </c>
      <c r="S249" s="3" t="s">
        <v>6915</v>
      </c>
      <c r="T249" s="17">
        <v>208</v>
      </c>
      <c r="U249" s="18">
        <v>219</v>
      </c>
      <c r="V249" s="19">
        <v>427</v>
      </c>
      <c r="W249">
        <f t="shared" si="6"/>
        <v>47.141039929000037</v>
      </c>
      <c r="X249">
        <f t="shared" si="7"/>
        <v>16.95835500000004</v>
      </c>
    </row>
    <row r="250" spans="1:24" x14ac:dyDescent="0.3">
      <c r="A250" t="s">
        <v>250</v>
      </c>
      <c r="B250" t="s">
        <v>3695</v>
      </c>
      <c r="C250">
        <v>48.134055000000053</v>
      </c>
      <c r="D250">
        <v>21.169754982000029</v>
      </c>
      <c r="E250">
        <v>2639907364</v>
      </c>
      <c r="F250" t="s">
        <v>6567</v>
      </c>
      <c r="G250" t="s">
        <v>3449</v>
      </c>
      <c r="H250" t="str">
        <f>IF(G250="telepules",VLOOKUP(B250,R:V,2),"")</f>
        <v>község</v>
      </c>
      <c r="I250">
        <f>IF(G250="telepules",VLOOKUP(B250,R:V,5),"")</f>
        <v>2434</v>
      </c>
      <c r="O250" s="15">
        <v>19</v>
      </c>
      <c r="P250" s="3" t="s">
        <v>9758</v>
      </c>
      <c r="Q250" s="3" t="s">
        <v>9708</v>
      </c>
      <c r="R250" s="16" t="s">
        <v>3694</v>
      </c>
      <c r="S250" s="3" t="s">
        <v>6915</v>
      </c>
      <c r="T250" s="17">
        <v>117</v>
      </c>
      <c r="U250" s="18">
        <v>104</v>
      </c>
      <c r="V250" s="19">
        <v>221</v>
      </c>
      <c r="W250">
        <f t="shared" si="6"/>
        <v>47.332709653000052</v>
      </c>
      <c r="X250">
        <f t="shared" si="7"/>
        <v>17.34028000000006</v>
      </c>
    </row>
    <row r="251" spans="1:24" x14ac:dyDescent="0.3">
      <c r="A251" t="s">
        <v>251</v>
      </c>
      <c r="B251" t="s">
        <v>3696</v>
      </c>
      <c r="C251">
        <v>46.779900000000048</v>
      </c>
      <c r="D251">
        <v>21.098668066000069</v>
      </c>
      <c r="E251">
        <v>4102251934</v>
      </c>
      <c r="F251" t="s">
        <v>6570</v>
      </c>
      <c r="G251" t="s">
        <v>3449</v>
      </c>
      <c r="H251" t="str">
        <f>IF(G251="telepules",VLOOKUP(B251,R:V,2),"")</f>
        <v>város</v>
      </c>
      <c r="I251">
        <f>IF(G251="telepules",VLOOKUP(B251,R:V,5),"")</f>
        <v>18564</v>
      </c>
      <c r="O251" s="15">
        <v>5</v>
      </c>
      <c r="P251" s="3" t="s">
        <v>7445</v>
      </c>
      <c r="Q251" s="3" t="s">
        <v>7383</v>
      </c>
      <c r="R251" s="16" t="s">
        <v>3695</v>
      </c>
      <c r="S251" s="3" t="s">
        <v>6915</v>
      </c>
      <c r="T251" s="17">
        <v>1195</v>
      </c>
      <c r="U251" s="18">
        <v>1239</v>
      </c>
      <c r="V251" s="19">
        <v>2434</v>
      </c>
      <c r="W251">
        <f t="shared" si="6"/>
        <v>48.134055000000053</v>
      </c>
      <c r="X251">
        <f t="shared" si="7"/>
        <v>21.169754982000029</v>
      </c>
    </row>
    <row r="252" spans="1:24" x14ac:dyDescent="0.3">
      <c r="A252" t="s">
        <v>252</v>
      </c>
      <c r="B252" t="s">
        <v>3697</v>
      </c>
      <c r="C252">
        <v>46.67942000000005</v>
      </c>
      <c r="D252">
        <v>21.10928515400008</v>
      </c>
      <c r="E252">
        <v>1153061139</v>
      </c>
      <c r="F252" t="s">
        <v>6570</v>
      </c>
      <c r="G252" t="s">
        <v>3449</v>
      </c>
      <c r="H252" t="str">
        <f>IF(G252="telepules",VLOOKUP(B252,R:V,2),"")</f>
        <v>vármegye székhely</v>
      </c>
      <c r="I252">
        <f>IF(G252="telepules",VLOOKUP(B252,R:V,5),"")</f>
        <v>56732</v>
      </c>
      <c r="O252" s="15">
        <v>4</v>
      </c>
      <c r="P252" s="3" t="s">
        <v>7309</v>
      </c>
      <c r="Q252" s="3" t="s">
        <v>7307</v>
      </c>
      <c r="R252" s="16" t="s">
        <v>3696</v>
      </c>
      <c r="S252" s="3" t="s">
        <v>6885</v>
      </c>
      <c r="T252" s="17">
        <v>9065</v>
      </c>
      <c r="U252" s="18">
        <v>9499</v>
      </c>
      <c r="V252" s="19">
        <v>18564</v>
      </c>
      <c r="W252">
        <f t="shared" si="6"/>
        <v>46.779900000000048</v>
      </c>
      <c r="X252">
        <f t="shared" si="7"/>
        <v>21.098668066000069</v>
      </c>
    </row>
    <row r="253" spans="1:24" x14ac:dyDescent="0.3">
      <c r="A253" t="s">
        <v>253</v>
      </c>
      <c r="B253" t="s">
        <v>3698</v>
      </c>
      <c r="C253">
        <v>46.411010001000079</v>
      </c>
      <c r="D253">
        <v>20.60723936200003</v>
      </c>
      <c r="E253">
        <v>2396604412</v>
      </c>
      <c r="F253" t="s">
        <v>6570</v>
      </c>
      <c r="G253" t="s">
        <v>3449</v>
      </c>
      <c r="H253" t="str">
        <f>IF(G253="telepules",VLOOKUP(B253,R:V,2),"")</f>
        <v>község</v>
      </c>
      <c r="I253">
        <f>IF(G253="telepules",VLOOKUP(B253,R:V,5),"")</f>
        <v>2312</v>
      </c>
      <c r="O253" s="15">
        <v>4</v>
      </c>
      <c r="P253" s="3" t="s">
        <v>7306</v>
      </c>
      <c r="Q253" s="3" t="s">
        <v>7307</v>
      </c>
      <c r="R253" s="16" t="s">
        <v>3697</v>
      </c>
      <c r="S253" s="3" t="s">
        <v>6881</v>
      </c>
      <c r="T253" s="17">
        <v>26667</v>
      </c>
      <c r="U253" s="18">
        <v>30065</v>
      </c>
      <c r="V253" s="19">
        <v>56732</v>
      </c>
      <c r="W253">
        <f t="shared" si="6"/>
        <v>46.67942000000005</v>
      </c>
      <c r="X253">
        <f t="shared" si="7"/>
        <v>21.10928515400008</v>
      </c>
    </row>
    <row r="254" spans="1:24" x14ac:dyDescent="0.3">
      <c r="A254" t="s">
        <v>254</v>
      </c>
      <c r="B254" t="s">
        <v>3699</v>
      </c>
      <c r="C254">
        <v>46.847430000000031</v>
      </c>
      <c r="D254">
        <v>20.46528408100005</v>
      </c>
      <c r="E254">
        <v>3406960399</v>
      </c>
      <c r="F254" t="s">
        <v>6567</v>
      </c>
      <c r="G254" t="s">
        <v>3449</v>
      </c>
      <c r="H254" t="str">
        <f>IF(G254="telepules",VLOOKUP(B254,R:V,2),"")</f>
        <v>nagyközség</v>
      </c>
      <c r="I254">
        <f>IF(G254="telepules",VLOOKUP(B254,R:V,5),"")</f>
        <v>3546</v>
      </c>
      <c r="O254" s="15">
        <v>4</v>
      </c>
      <c r="P254" s="3" t="s">
        <v>7338</v>
      </c>
      <c r="Q254" s="3" t="s">
        <v>7307</v>
      </c>
      <c r="R254" s="16" t="s">
        <v>3698</v>
      </c>
      <c r="S254" s="3" t="s">
        <v>6915</v>
      </c>
      <c r="T254" s="17">
        <v>1167</v>
      </c>
      <c r="U254" s="18">
        <v>1145</v>
      </c>
      <c r="V254" s="19">
        <v>2312</v>
      </c>
      <c r="W254">
        <f t="shared" si="6"/>
        <v>46.411010001000079</v>
      </c>
      <c r="X254">
        <f t="shared" si="7"/>
        <v>20.60723936200003</v>
      </c>
    </row>
    <row r="255" spans="1:24" x14ac:dyDescent="0.3">
      <c r="A255" t="s">
        <v>255</v>
      </c>
      <c r="B255" t="s">
        <v>3700</v>
      </c>
      <c r="C255">
        <v>48.079540000000073</v>
      </c>
      <c r="D255">
        <v>20.271019533000072</v>
      </c>
      <c r="E255">
        <v>3037293431</v>
      </c>
      <c r="F255" t="s">
        <v>6567</v>
      </c>
      <c r="G255" t="s">
        <v>3449</v>
      </c>
      <c r="H255" t="str">
        <f>IF(G255="telepules",VLOOKUP(B255,R:V,2),"")</f>
        <v>község</v>
      </c>
      <c r="I255">
        <f>IF(G255="telepules",VLOOKUP(B255,R:V,5),"")</f>
        <v>638</v>
      </c>
      <c r="O255" s="15">
        <v>4</v>
      </c>
      <c r="P255" s="3" t="s">
        <v>7329</v>
      </c>
      <c r="Q255" s="3" t="s">
        <v>7307</v>
      </c>
      <c r="R255" s="16" t="s">
        <v>3699</v>
      </c>
      <c r="S255" s="3" t="s">
        <v>6906</v>
      </c>
      <c r="T255" s="17">
        <v>1773</v>
      </c>
      <c r="U255" s="18">
        <v>1773</v>
      </c>
      <c r="V255" s="19">
        <v>3546</v>
      </c>
      <c r="W255">
        <f t="shared" si="6"/>
        <v>46.847430000000031</v>
      </c>
      <c r="X255">
        <f t="shared" si="7"/>
        <v>20.46528408100005</v>
      </c>
    </row>
    <row r="256" spans="1:24" x14ac:dyDescent="0.3">
      <c r="A256" t="s">
        <v>256</v>
      </c>
      <c r="B256" t="s">
        <v>3701</v>
      </c>
      <c r="C256">
        <v>48.047013349000053</v>
      </c>
      <c r="D256">
        <v>20.364990000000031</v>
      </c>
      <c r="E256">
        <v>1157429372</v>
      </c>
      <c r="F256" t="s">
        <v>6567</v>
      </c>
      <c r="G256" t="s">
        <v>3449</v>
      </c>
      <c r="H256" t="str">
        <f>IF(G256="telepules",VLOOKUP(B256,R:V,2),"")</f>
        <v>város</v>
      </c>
      <c r="I256">
        <f>IF(G256="telepules",VLOOKUP(B256,R:V,5),"")</f>
        <v>2753</v>
      </c>
      <c r="O256" s="15">
        <v>10</v>
      </c>
      <c r="P256" s="3" t="s">
        <v>8202</v>
      </c>
      <c r="Q256" s="3" t="s">
        <v>8179</v>
      </c>
      <c r="R256" s="16" t="s">
        <v>3700</v>
      </c>
      <c r="S256" s="3" t="s">
        <v>6915</v>
      </c>
      <c r="T256" s="17">
        <v>309</v>
      </c>
      <c r="U256" s="18">
        <v>329</v>
      </c>
      <c r="V256" s="19">
        <v>638</v>
      </c>
      <c r="W256">
        <f t="shared" si="6"/>
        <v>48.079540000000073</v>
      </c>
      <c r="X256">
        <f t="shared" si="7"/>
        <v>20.271019533000072</v>
      </c>
    </row>
    <row r="257" spans="1:24" x14ac:dyDescent="0.3">
      <c r="A257" t="s">
        <v>257</v>
      </c>
      <c r="B257" t="s">
        <v>3702</v>
      </c>
      <c r="C257">
        <v>46.128725000000031</v>
      </c>
      <c r="D257">
        <v>17.21589581000006</v>
      </c>
      <c r="E257">
        <v>271317881</v>
      </c>
      <c r="F257" t="s">
        <v>6568</v>
      </c>
      <c r="G257" t="s">
        <v>3449</v>
      </c>
      <c r="H257" t="str">
        <f>IF(G257="telepules",VLOOKUP(B257,R:V,2),"")</f>
        <v>község</v>
      </c>
      <c r="I257">
        <f>IF(G257="telepules",VLOOKUP(B257,R:V,5),"")</f>
        <v>337</v>
      </c>
      <c r="O257" s="15">
        <v>10</v>
      </c>
      <c r="P257" s="3" t="s">
        <v>8180</v>
      </c>
      <c r="Q257" s="3" t="s">
        <v>8179</v>
      </c>
      <c r="R257" s="16" t="s">
        <v>3701</v>
      </c>
      <c r="S257" s="3" t="s">
        <v>6885</v>
      </c>
      <c r="T257" s="17">
        <v>1268</v>
      </c>
      <c r="U257" s="18">
        <v>1485</v>
      </c>
      <c r="V257" s="19">
        <v>2753</v>
      </c>
      <c r="W257">
        <f t="shared" si="6"/>
        <v>48.047013349000053</v>
      </c>
      <c r="X257">
        <f t="shared" si="7"/>
        <v>20.364990000000031</v>
      </c>
    </row>
    <row r="258" spans="1:24" x14ac:dyDescent="0.3">
      <c r="A258" t="s">
        <v>258</v>
      </c>
      <c r="B258" t="s">
        <v>3703</v>
      </c>
      <c r="C258">
        <v>46.647250000000042</v>
      </c>
      <c r="D258">
        <v>18.42421634700003</v>
      </c>
      <c r="E258">
        <v>1203432888</v>
      </c>
      <c r="F258" t="s">
        <v>6568</v>
      </c>
      <c r="G258" t="s">
        <v>3449</v>
      </c>
      <c r="H258" t="str">
        <f>IF(G258="telepules",VLOOKUP(B258,R:V,2),"")</f>
        <v>község</v>
      </c>
      <c r="I258">
        <f>IF(G258="telepules",VLOOKUP(B258,R:V,5),"")</f>
        <v>327</v>
      </c>
      <c r="O258" s="15">
        <v>14</v>
      </c>
      <c r="P258" s="3" t="s">
        <v>8771</v>
      </c>
      <c r="Q258" s="3" t="s">
        <v>8732</v>
      </c>
      <c r="R258" s="16" t="s">
        <v>3702</v>
      </c>
      <c r="S258" s="3" t="s">
        <v>6915</v>
      </c>
      <c r="T258" s="17">
        <v>160</v>
      </c>
      <c r="U258" s="18">
        <v>177</v>
      </c>
      <c r="V258" s="19">
        <v>337</v>
      </c>
      <c r="W258">
        <f t="shared" si="6"/>
        <v>46.128725000000031</v>
      </c>
      <c r="X258">
        <f t="shared" si="7"/>
        <v>17.21589581000006</v>
      </c>
    </row>
    <row r="259" spans="1:24" x14ac:dyDescent="0.3">
      <c r="A259" t="s">
        <v>259</v>
      </c>
      <c r="B259" t="s">
        <v>3704</v>
      </c>
      <c r="C259">
        <v>47.464725000000037</v>
      </c>
      <c r="D259">
        <v>17.101320630000028</v>
      </c>
      <c r="E259">
        <v>2034671757</v>
      </c>
      <c r="F259" t="s">
        <v>6566</v>
      </c>
      <c r="G259" t="s">
        <v>3449</v>
      </c>
      <c r="H259" t="str">
        <f>IF(G259="telepules",VLOOKUP(B259,R:V,2),"")</f>
        <v>város</v>
      </c>
      <c r="I259">
        <f>IF(G259="telepules",VLOOKUP(B259,R:V,5),"")</f>
        <v>2541</v>
      </c>
      <c r="O259" s="15">
        <v>17</v>
      </c>
      <c r="P259" s="3" t="s">
        <v>9310</v>
      </c>
      <c r="Q259" s="3" t="s">
        <v>9288</v>
      </c>
      <c r="R259" s="16" t="s">
        <v>3703</v>
      </c>
      <c r="S259" s="3" t="s">
        <v>6915</v>
      </c>
      <c r="T259" s="17">
        <v>167</v>
      </c>
      <c r="U259" s="18">
        <v>160</v>
      </c>
      <c r="V259" s="19">
        <v>327</v>
      </c>
      <c r="W259">
        <f t="shared" ref="W259:W322" si="8">VLOOKUP(R259,B:G,2)</f>
        <v>46.647250000000042</v>
      </c>
      <c r="X259">
        <f t="shared" ref="X259:X322" si="9">VLOOKUP(R259,B:G,3)</f>
        <v>18.42421634700003</v>
      </c>
    </row>
    <row r="260" spans="1:24" x14ac:dyDescent="0.3">
      <c r="A260" t="s">
        <v>260</v>
      </c>
      <c r="B260" t="s">
        <v>3705</v>
      </c>
      <c r="C260">
        <v>46.312485000000038</v>
      </c>
      <c r="D260">
        <v>17.437688493000049</v>
      </c>
      <c r="E260">
        <v>742212582</v>
      </c>
      <c r="F260" t="s">
        <v>6568</v>
      </c>
      <c r="G260" t="s">
        <v>3449</v>
      </c>
      <c r="H260" t="str">
        <f>IF(G260="telepules",VLOOKUP(B260,R:V,2),"")</f>
        <v>község</v>
      </c>
      <c r="I260">
        <f>IF(G260="telepules",VLOOKUP(B260,R:V,5),"")</f>
        <v>582</v>
      </c>
      <c r="O260" s="15">
        <v>8</v>
      </c>
      <c r="P260" s="3" t="s">
        <v>7914</v>
      </c>
      <c r="Q260" s="3" t="s">
        <v>7912</v>
      </c>
      <c r="R260" s="16" t="s">
        <v>3704</v>
      </c>
      <c r="S260" s="3" t="s">
        <v>6885</v>
      </c>
      <c r="T260" s="17">
        <v>1238</v>
      </c>
      <c r="U260" s="18">
        <v>1303</v>
      </c>
      <c r="V260" s="19">
        <v>2541</v>
      </c>
      <c r="W260">
        <f t="shared" si="8"/>
        <v>47.464725000000037</v>
      </c>
      <c r="X260">
        <f t="shared" si="9"/>
        <v>17.101320630000028</v>
      </c>
    </row>
    <row r="261" spans="1:24" x14ac:dyDescent="0.3">
      <c r="A261" t="s">
        <v>261</v>
      </c>
      <c r="B261" t="s">
        <v>3706</v>
      </c>
      <c r="C261">
        <v>46.343195000000037</v>
      </c>
      <c r="D261">
        <v>16.921378465000029</v>
      </c>
      <c r="E261">
        <v>3539149938</v>
      </c>
      <c r="F261" t="s">
        <v>6568</v>
      </c>
      <c r="G261" t="s">
        <v>3449</v>
      </c>
      <c r="H261" t="str">
        <f>IF(G261="telepules",VLOOKUP(B261,R:V,2),"")</f>
        <v>község</v>
      </c>
      <c r="I261">
        <f>IF(G261="telepules",VLOOKUP(B261,R:V,5),"")</f>
        <v>649</v>
      </c>
      <c r="O261" s="15">
        <v>14</v>
      </c>
      <c r="P261" s="3" t="s">
        <v>8772</v>
      </c>
      <c r="Q261" s="3" t="s">
        <v>8732</v>
      </c>
      <c r="R261" s="16" t="s">
        <v>3705</v>
      </c>
      <c r="S261" s="3" t="s">
        <v>6915</v>
      </c>
      <c r="T261" s="17">
        <v>314</v>
      </c>
      <c r="U261" s="18">
        <v>268</v>
      </c>
      <c r="V261" s="19">
        <v>582</v>
      </c>
      <c r="W261">
        <f t="shared" si="8"/>
        <v>46.312485000000038</v>
      </c>
      <c r="X261">
        <f t="shared" si="9"/>
        <v>17.437688493000049</v>
      </c>
    </row>
    <row r="262" spans="1:24" x14ac:dyDescent="0.3">
      <c r="A262" t="s">
        <v>262</v>
      </c>
      <c r="B262" t="s">
        <v>3707</v>
      </c>
      <c r="C262">
        <v>46.871405000000038</v>
      </c>
      <c r="D262">
        <v>21.17819785000006</v>
      </c>
      <c r="E262">
        <v>1165056624</v>
      </c>
      <c r="F262" t="s">
        <v>6570</v>
      </c>
      <c r="G262" t="s">
        <v>3449</v>
      </c>
      <c r="H262" t="str">
        <f>IF(G262="telepules",VLOOKUP(B262,R:V,2),"")</f>
        <v>község</v>
      </c>
      <c r="I262">
        <f>IF(G262="telepules",VLOOKUP(B262,R:V,5),"")</f>
        <v>848</v>
      </c>
      <c r="O262" s="15">
        <v>20</v>
      </c>
      <c r="P262" s="3" t="s">
        <v>9961</v>
      </c>
      <c r="Q262" s="3" t="s">
        <v>9929</v>
      </c>
      <c r="R262" s="16" t="s">
        <v>3706</v>
      </c>
      <c r="S262" s="3" t="s">
        <v>6915</v>
      </c>
      <c r="T262" s="17">
        <v>327</v>
      </c>
      <c r="U262" s="18">
        <v>322</v>
      </c>
      <c r="V262" s="19">
        <v>649</v>
      </c>
      <c r="W262">
        <f t="shared" si="8"/>
        <v>46.343195000000037</v>
      </c>
      <c r="X262">
        <f t="shared" si="9"/>
        <v>16.921378465000029</v>
      </c>
    </row>
    <row r="263" spans="1:24" x14ac:dyDescent="0.3">
      <c r="A263" t="s">
        <v>263</v>
      </c>
      <c r="B263" t="s">
        <v>3708</v>
      </c>
      <c r="C263">
        <v>47.186915000000063</v>
      </c>
      <c r="D263">
        <v>18.830163890000051</v>
      </c>
      <c r="E263">
        <v>3474568370</v>
      </c>
      <c r="F263" t="s">
        <v>6568</v>
      </c>
      <c r="G263" t="s">
        <v>3449</v>
      </c>
      <c r="H263" t="str">
        <f>IF(G263="telepules",VLOOKUP(B263,R:V,2),"")</f>
        <v>község</v>
      </c>
      <c r="I263">
        <f>IF(G263="telepules",VLOOKUP(B263,R:V,5),"")</f>
        <v>1119</v>
      </c>
      <c r="O263" s="15">
        <v>4</v>
      </c>
      <c r="P263" s="3" t="s">
        <v>7339</v>
      </c>
      <c r="Q263" s="3" t="s">
        <v>7307</v>
      </c>
      <c r="R263" s="16" t="s">
        <v>3707</v>
      </c>
      <c r="S263" s="3" t="s">
        <v>6915</v>
      </c>
      <c r="T263" s="17">
        <v>451</v>
      </c>
      <c r="U263" s="18">
        <v>397</v>
      </c>
      <c r="V263" s="19">
        <v>848</v>
      </c>
      <c r="W263">
        <f t="shared" si="8"/>
        <v>46.871405000000038</v>
      </c>
      <c r="X263">
        <f t="shared" si="9"/>
        <v>21.17819785000006</v>
      </c>
    </row>
    <row r="264" spans="1:24" x14ac:dyDescent="0.3">
      <c r="A264" t="s">
        <v>264</v>
      </c>
      <c r="B264" t="s">
        <v>3709</v>
      </c>
      <c r="C264">
        <v>46.641483055868967</v>
      </c>
      <c r="D264">
        <v>16.479845892260471</v>
      </c>
      <c r="E264">
        <v>2885204328</v>
      </c>
      <c r="F264" t="s">
        <v>6568</v>
      </c>
      <c r="G264" t="s">
        <v>3449</v>
      </c>
      <c r="H264" t="str">
        <f>IF(G264="telepules",VLOOKUP(B264,R:V,2),"")</f>
        <v>község</v>
      </c>
      <c r="I264">
        <f>IF(G264="telepules",VLOOKUP(B264,R:V,5),"")</f>
        <v>97</v>
      </c>
      <c r="O264" s="15">
        <v>7</v>
      </c>
      <c r="P264" s="3" t="s">
        <v>7838</v>
      </c>
      <c r="Q264" s="3" t="s">
        <v>7803</v>
      </c>
      <c r="R264" s="16" t="s">
        <v>3708</v>
      </c>
      <c r="S264" s="3" t="s">
        <v>6915</v>
      </c>
      <c r="T264" s="17">
        <v>566</v>
      </c>
      <c r="U264" s="18">
        <v>553</v>
      </c>
      <c r="V264" s="19">
        <v>1119</v>
      </c>
      <c r="W264">
        <f t="shared" si="8"/>
        <v>47.186915000000063</v>
      </c>
      <c r="X264">
        <f t="shared" si="9"/>
        <v>18.830163890000051</v>
      </c>
    </row>
    <row r="265" spans="1:24" x14ac:dyDescent="0.3">
      <c r="A265" t="s">
        <v>265</v>
      </c>
      <c r="B265" t="s">
        <v>3710</v>
      </c>
      <c r="C265">
        <v>45.988690001000073</v>
      </c>
      <c r="D265">
        <v>18.405653399000069</v>
      </c>
      <c r="E265">
        <v>1626925290</v>
      </c>
      <c r="F265" t="s">
        <v>6568</v>
      </c>
      <c r="G265" t="s">
        <v>3449</v>
      </c>
      <c r="H265" t="str">
        <f>IF(G265="telepules",VLOOKUP(B265,R:V,2),"")</f>
        <v>község</v>
      </c>
      <c r="I265">
        <f>IF(G265="telepules",VLOOKUP(B265,R:V,5),"")</f>
        <v>394</v>
      </c>
      <c r="O265" s="15">
        <v>20</v>
      </c>
      <c r="P265" s="3" t="s">
        <v>9962</v>
      </c>
      <c r="Q265" s="3" t="s">
        <v>9929</v>
      </c>
      <c r="R265" s="16" t="s">
        <v>3709</v>
      </c>
      <c r="S265" s="3" t="s">
        <v>6915</v>
      </c>
      <c r="T265" s="17">
        <v>52</v>
      </c>
      <c r="U265" s="18">
        <v>45</v>
      </c>
      <c r="V265" s="19">
        <v>97</v>
      </c>
      <c r="W265">
        <f t="shared" si="8"/>
        <v>46.641483055868967</v>
      </c>
      <c r="X265">
        <f t="shared" si="9"/>
        <v>16.479845892260471</v>
      </c>
    </row>
    <row r="266" spans="1:24" x14ac:dyDescent="0.3">
      <c r="A266" t="s">
        <v>266</v>
      </c>
      <c r="B266" t="s">
        <v>3711</v>
      </c>
      <c r="C266">
        <v>48.300856901000031</v>
      </c>
      <c r="D266">
        <v>22.250838570000042</v>
      </c>
      <c r="E266">
        <v>2052813834</v>
      </c>
      <c r="F266" t="s">
        <v>6570</v>
      </c>
      <c r="G266" t="s">
        <v>3449</v>
      </c>
      <c r="H266" t="str">
        <f>IF(G266="telepules",VLOOKUP(B266,R:V,2),"")</f>
        <v>község</v>
      </c>
      <c r="I266">
        <f>IF(G266="telepules",VLOOKUP(B266,R:V,5),"")</f>
        <v>469</v>
      </c>
      <c r="O266" s="15">
        <v>2</v>
      </c>
      <c r="P266" s="3" t="s">
        <v>7043</v>
      </c>
      <c r="Q266" s="3" t="s">
        <v>7005</v>
      </c>
      <c r="R266" s="16" t="s">
        <v>3710</v>
      </c>
      <c r="S266" s="3" t="s">
        <v>6915</v>
      </c>
      <c r="T266" s="17">
        <v>194</v>
      </c>
      <c r="U266" s="18">
        <v>200</v>
      </c>
      <c r="V266" s="19">
        <v>394</v>
      </c>
      <c r="W266">
        <f t="shared" si="8"/>
        <v>45.988690001000073</v>
      </c>
      <c r="X266">
        <f t="shared" si="9"/>
        <v>18.405653399000069</v>
      </c>
    </row>
    <row r="267" spans="1:24" x14ac:dyDescent="0.3">
      <c r="A267" t="s">
        <v>267</v>
      </c>
      <c r="B267" t="s">
        <v>3712</v>
      </c>
      <c r="C267">
        <v>47.342065000000048</v>
      </c>
      <c r="D267">
        <v>19.542052216000059</v>
      </c>
      <c r="E267">
        <v>2997807057</v>
      </c>
      <c r="F267" t="s">
        <v>6569</v>
      </c>
      <c r="G267" t="s">
        <v>3449</v>
      </c>
      <c r="H267" t="str">
        <f>IF(G267="telepules",VLOOKUP(B267,R:V,2),"")</f>
        <v>község</v>
      </c>
      <c r="I267">
        <f>IF(G267="telepules",VLOOKUP(B267,R:V,5),"")</f>
        <v>1284</v>
      </c>
      <c r="O267" s="15">
        <v>15</v>
      </c>
      <c r="P267" s="3" t="s">
        <v>9028</v>
      </c>
      <c r="Q267" s="3" t="s">
        <v>8979</v>
      </c>
      <c r="R267" s="16" t="s">
        <v>3711</v>
      </c>
      <c r="S267" s="3" t="s">
        <v>6915</v>
      </c>
      <c r="T267" s="17">
        <v>241</v>
      </c>
      <c r="U267" s="18">
        <v>228</v>
      </c>
      <c r="V267" s="19">
        <v>469</v>
      </c>
      <c r="W267">
        <f t="shared" si="8"/>
        <v>48.300856901000031</v>
      </c>
      <c r="X267">
        <f t="shared" si="9"/>
        <v>22.250838570000042</v>
      </c>
    </row>
    <row r="268" spans="1:24" x14ac:dyDescent="0.3">
      <c r="A268" t="s">
        <v>268</v>
      </c>
      <c r="B268" t="s">
        <v>3713</v>
      </c>
      <c r="C268">
        <v>47.874505000000063</v>
      </c>
      <c r="D268">
        <v>19.499745977000028</v>
      </c>
      <c r="E268">
        <v>7658520896</v>
      </c>
      <c r="F268" t="s">
        <v>6567</v>
      </c>
      <c r="G268" t="s">
        <v>3449</v>
      </c>
      <c r="H268" t="str">
        <f>IF(G268="telepules",VLOOKUP(B268,R:V,2),"")</f>
        <v>község</v>
      </c>
      <c r="I268">
        <f>IF(G268="telepules",VLOOKUP(B268,R:V,5),"")</f>
        <v>379</v>
      </c>
      <c r="O268" s="15">
        <v>13</v>
      </c>
      <c r="P268" s="3" t="s">
        <v>8610</v>
      </c>
      <c r="Q268" s="3" t="s">
        <v>8536</v>
      </c>
      <c r="R268" s="16" t="s">
        <v>3712</v>
      </c>
      <c r="S268" s="3" t="s">
        <v>6915</v>
      </c>
      <c r="T268" s="17">
        <v>620</v>
      </c>
      <c r="U268" s="18">
        <v>664</v>
      </c>
      <c r="V268" s="19">
        <v>1284</v>
      </c>
      <c r="W268">
        <f t="shared" si="8"/>
        <v>47.342065000000048</v>
      </c>
      <c r="X268">
        <f t="shared" si="9"/>
        <v>19.542052216000059</v>
      </c>
    </row>
    <row r="269" spans="1:24" x14ac:dyDescent="0.3">
      <c r="A269" t="s">
        <v>269</v>
      </c>
      <c r="B269" t="s">
        <v>3714</v>
      </c>
      <c r="C269">
        <v>47.003975000000032</v>
      </c>
      <c r="D269">
        <v>16.96856005800004</v>
      </c>
      <c r="E269">
        <v>603852082</v>
      </c>
      <c r="F269" t="s">
        <v>6566</v>
      </c>
      <c r="G269" t="s">
        <v>3449</v>
      </c>
      <c r="H269" t="str">
        <f>IF(G269="telepules",VLOOKUP(B269,R:V,2),"")</f>
        <v>község</v>
      </c>
      <c r="I269">
        <f>IF(G269="telepules",VLOOKUP(B269,R:V,5),"")</f>
        <v>530</v>
      </c>
      <c r="O269" s="15">
        <v>12</v>
      </c>
      <c r="P269" s="3" t="s">
        <v>8389</v>
      </c>
      <c r="Q269" s="3" t="s">
        <v>8378</v>
      </c>
      <c r="R269" s="16" t="s">
        <v>3713</v>
      </c>
      <c r="S269" s="3" t="s">
        <v>6915</v>
      </c>
      <c r="T269" s="17">
        <v>191</v>
      </c>
      <c r="U269" s="18">
        <v>188</v>
      </c>
      <c r="V269" s="19">
        <v>379</v>
      </c>
      <c r="W269">
        <f t="shared" si="8"/>
        <v>47.874505000000063</v>
      </c>
      <c r="X269">
        <f t="shared" si="9"/>
        <v>19.499745977000028</v>
      </c>
    </row>
    <row r="270" spans="1:24" x14ac:dyDescent="0.3">
      <c r="A270" t="s">
        <v>270</v>
      </c>
      <c r="B270" t="s">
        <v>3715</v>
      </c>
      <c r="C270">
        <v>47.873295000000041</v>
      </c>
      <c r="D270">
        <v>19.42747046900007</v>
      </c>
      <c r="E270">
        <v>2917868957</v>
      </c>
      <c r="F270" t="s">
        <v>6567</v>
      </c>
      <c r="G270" t="s">
        <v>3449</v>
      </c>
      <c r="H270" t="str">
        <f>IF(G270="telepules",VLOOKUP(B270,R:V,2),"")</f>
        <v>község</v>
      </c>
      <c r="I270">
        <f>IF(G270="telepules",VLOOKUP(B270,R:V,5),"")</f>
        <v>1698</v>
      </c>
      <c r="O270" s="15">
        <v>18</v>
      </c>
      <c r="P270" s="3" t="s">
        <v>9425</v>
      </c>
      <c r="Q270" s="3" t="s">
        <v>9398</v>
      </c>
      <c r="R270" s="16" t="s">
        <v>3714</v>
      </c>
      <c r="S270" s="3" t="s">
        <v>6915</v>
      </c>
      <c r="T270" s="17">
        <v>279</v>
      </c>
      <c r="U270" s="18">
        <v>251</v>
      </c>
      <c r="V270" s="19">
        <v>530</v>
      </c>
      <c r="W270">
        <f t="shared" si="8"/>
        <v>47.003975000000032</v>
      </c>
      <c r="X270">
        <f t="shared" si="9"/>
        <v>16.96856005800004</v>
      </c>
    </row>
    <row r="271" spans="1:24" x14ac:dyDescent="0.3">
      <c r="A271" t="s">
        <v>271</v>
      </c>
      <c r="B271" t="s">
        <v>3716</v>
      </c>
      <c r="C271">
        <v>48.20602000100007</v>
      </c>
      <c r="D271">
        <v>22.51288316900008</v>
      </c>
      <c r="E271">
        <v>1684038653</v>
      </c>
      <c r="F271" t="s">
        <v>6570</v>
      </c>
      <c r="G271" t="s">
        <v>3449</v>
      </c>
      <c r="H271" t="str">
        <f>IF(G271="telepules",VLOOKUP(B271,R:V,2),"")</f>
        <v>község</v>
      </c>
      <c r="I271">
        <f>IF(G271="telepules",VLOOKUP(B271,R:V,5),"")</f>
        <v>1011</v>
      </c>
      <c r="O271" s="15">
        <v>12</v>
      </c>
      <c r="P271" s="3" t="s">
        <v>8390</v>
      </c>
      <c r="Q271" s="3" t="s">
        <v>8378</v>
      </c>
      <c r="R271" s="16" t="s">
        <v>3715</v>
      </c>
      <c r="S271" s="3" t="s">
        <v>6915</v>
      </c>
      <c r="T271" s="17">
        <v>847</v>
      </c>
      <c r="U271" s="18">
        <v>851</v>
      </c>
      <c r="V271" s="19">
        <v>1698</v>
      </c>
      <c r="W271">
        <f t="shared" si="8"/>
        <v>47.873295000000041</v>
      </c>
      <c r="X271">
        <f t="shared" si="9"/>
        <v>19.42747046900007</v>
      </c>
    </row>
    <row r="272" spans="1:24" x14ac:dyDescent="0.3">
      <c r="A272" t="s">
        <v>272</v>
      </c>
      <c r="B272" t="s">
        <v>3717</v>
      </c>
      <c r="C272">
        <v>48.159102219000033</v>
      </c>
      <c r="D272">
        <v>22.559155000000029</v>
      </c>
      <c r="E272">
        <v>283263802</v>
      </c>
      <c r="F272" t="s">
        <v>6570</v>
      </c>
      <c r="G272" t="s">
        <v>3449</v>
      </c>
      <c r="H272" t="str">
        <f>IF(G272="telepules",VLOOKUP(B272,R:V,2),"")</f>
        <v>község</v>
      </c>
      <c r="I272">
        <f>IF(G272="telepules",VLOOKUP(B272,R:V,5),"")</f>
        <v>882</v>
      </c>
      <c r="O272" s="15">
        <v>15</v>
      </c>
      <c r="P272" s="3" t="s">
        <v>9029</v>
      </c>
      <c r="Q272" s="3" t="s">
        <v>8979</v>
      </c>
      <c r="R272" s="16" t="s">
        <v>3716</v>
      </c>
      <c r="S272" s="3" t="s">
        <v>6915</v>
      </c>
      <c r="T272" s="17">
        <v>532</v>
      </c>
      <c r="U272" s="18">
        <v>479</v>
      </c>
      <c r="V272" s="19">
        <v>1011</v>
      </c>
      <c r="W272">
        <f t="shared" si="8"/>
        <v>48.20602000100007</v>
      </c>
      <c r="X272">
        <f t="shared" si="9"/>
        <v>22.51288316900008</v>
      </c>
    </row>
    <row r="273" spans="1:24" x14ac:dyDescent="0.3">
      <c r="A273" t="s">
        <v>273</v>
      </c>
      <c r="B273" t="s">
        <v>3718</v>
      </c>
      <c r="C273">
        <v>47.075105000000057</v>
      </c>
      <c r="D273">
        <v>21.660778108000041</v>
      </c>
      <c r="E273">
        <v>2402318367</v>
      </c>
      <c r="F273" t="s">
        <v>6570</v>
      </c>
      <c r="G273" t="s">
        <v>3449</v>
      </c>
      <c r="H273" t="str">
        <f>IF(G273="telepules",VLOOKUP(B273,R:V,2),"")</f>
        <v>község</v>
      </c>
      <c r="I273">
        <f>IF(G273="telepules",VLOOKUP(B273,R:V,5),"")</f>
        <v>2001</v>
      </c>
      <c r="O273" s="15">
        <v>15</v>
      </c>
      <c r="P273" s="3" t="s">
        <v>9030</v>
      </c>
      <c r="Q273" s="3" t="s">
        <v>8979</v>
      </c>
      <c r="R273" s="16" t="s">
        <v>3717</v>
      </c>
      <c r="S273" s="3" t="s">
        <v>6915</v>
      </c>
      <c r="T273" s="17">
        <v>450</v>
      </c>
      <c r="U273" s="18">
        <v>432</v>
      </c>
      <c r="V273" s="19">
        <v>882</v>
      </c>
      <c r="W273">
        <f t="shared" si="8"/>
        <v>48.159102219000033</v>
      </c>
      <c r="X273">
        <f t="shared" si="9"/>
        <v>22.559155000000029</v>
      </c>
    </row>
    <row r="274" spans="1:24" x14ac:dyDescent="0.3">
      <c r="A274" t="s">
        <v>274</v>
      </c>
      <c r="B274" t="s">
        <v>3719</v>
      </c>
      <c r="C274">
        <v>47.388925000000029</v>
      </c>
      <c r="D274">
        <v>20.84397819500003</v>
      </c>
      <c r="E274">
        <v>3708504457</v>
      </c>
      <c r="F274" t="s">
        <v>6567</v>
      </c>
      <c r="G274" t="s">
        <v>3449</v>
      </c>
      <c r="H274" t="str">
        <f>IF(G274="telepules",VLOOKUP(B274,R:V,2),"")</f>
        <v>község</v>
      </c>
      <c r="I274">
        <f>IF(G274="telepules",VLOOKUP(B274,R:V,5),"")</f>
        <v>1384</v>
      </c>
      <c r="O274" s="15">
        <v>9</v>
      </c>
      <c r="P274" s="3" t="s">
        <v>8132</v>
      </c>
      <c r="Q274" s="3" t="s">
        <v>8096</v>
      </c>
      <c r="R274" s="16" t="s">
        <v>3718</v>
      </c>
      <c r="S274" s="3" t="s">
        <v>6915</v>
      </c>
      <c r="T274" s="17">
        <v>1024</v>
      </c>
      <c r="U274" s="18">
        <v>977</v>
      </c>
      <c r="V274" s="19">
        <v>2001</v>
      </c>
      <c r="W274">
        <f t="shared" si="8"/>
        <v>47.075105000000057</v>
      </c>
      <c r="X274">
        <f t="shared" si="9"/>
        <v>21.660778108000041</v>
      </c>
    </row>
    <row r="275" spans="1:24" x14ac:dyDescent="0.3">
      <c r="A275" t="s">
        <v>275</v>
      </c>
      <c r="B275" t="s">
        <v>3720</v>
      </c>
      <c r="C275">
        <v>45.782385000000033</v>
      </c>
      <c r="D275">
        <v>18.426785265000031</v>
      </c>
      <c r="E275">
        <v>1618839655</v>
      </c>
      <c r="F275" t="s">
        <v>6568</v>
      </c>
      <c r="G275" t="s">
        <v>3449</v>
      </c>
      <c r="H275" t="str">
        <f>IF(G275="telepules",VLOOKUP(B275,R:V,2),"")</f>
        <v>nagyközség</v>
      </c>
      <c r="I275">
        <f>IF(G275="telepules",VLOOKUP(B275,R:V,5),"")</f>
        <v>2324</v>
      </c>
      <c r="O275" s="15">
        <v>16</v>
      </c>
      <c r="P275" s="3" t="s">
        <v>9236</v>
      </c>
      <c r="Q275" s="3" t="s">
        <v>9209</v>
      </c>
      <c r="R275" s="16" t="s">
        <v>3719</v>
      </c>
      <c r="S275" s="3" t="s">
        <v>6915</v>
      </c>
      <c r="T275" s="17">
        <v>657</v>
      </c>
      <c r="U275" s="18">
        <v>727</v>
      </c>
      <c r="V275" s="19">
        <v>1384</v>
      </c>
      <c r="W275">
        <f t="shared" si="8"/>
        <v>47.388925000000029</v>
      </c>
      <c r="X275">
        <f t="shared" si="9"/>
        <v>20.84397819500003</v>
      </c>
    </row>
    <row r="276" spans="1:24" x14ac:dyDescent="0.3">
      <c r="A276" t="s">
        <v>276</v>
      </c>
      <c r="B276" t="s">
        <v>3721</v>
      </c>
      <c r="C276">
        <v>48.239410000000078</v>
      </c>
      <c r="D276">
        <v>20.663389764000041</v>
      </c>
      <c r="E276">
        <v>1792295993</v>
      </c>
      <c r="F276" t="s">
        <v>6567</v>
      </c>
      <c r="G276" t="s">
        <v>3449</v>
      </c>
      <c r="H276" t="str">
        <f>IF(G276="telepules",VLOOKUP(B276,R:V,2),"")</f>
        <v>község</v>
      </c>
      <c r="I276">
        <f>IF(G276="telepules",VLOOKUP(B276,R:V,5),"")</f>
        <v>1073</v>
      </c>
      <c r="O276" s="15">
        <v>2</v>
      </c>
      <c r="P276" s="3" t="s">
        <v>7019</v>
      </c>
      <c r="Q276" s="3" t="s">
        <v>7005</v>
      </c>
      <c r="R276" s="16" t="s">
        <v>3720</v>
      </c>
      <c r="S276" s="3" t="s">
        <v>6906</v>
      </c>
      <c r="T276" s="17">
        <v>1135</v>
      </c>
      <c r="U276" s="18">
        <v>1189</v>
      </c>
      <c r="V276" s="19">
        <v>2324</v>
      </c>
      <c r="W276">
        <f t="shared" si="8"/>
        <v>45.782385000000033</v>
      </c>
      <c r="X276">
        <f t="shared" si="9"/>
        <v>18.426785265000031</v>
      </c>
    </row>
    <row r="277" spans="1:24" x14ac:dyDescent="0.3">
      <c r="A277" t="s">
        <v>277</v>
      </c>
      <c r="B277" t="s">
        <v>3722</v>
      </c>
      <c r="C277">
        <v>48.343148842985123</v>
      </c>
      <c r="D277">
        <v>21.019360539598949</v>
      </c>
      <c r="E277">
        <v>2784085865</v>
      </c>
      <c r="F277" t="s">
        <v>6567</v>
      </c>
      <c r="G277" t="s">
        <v>3449</v>
      </c>
      <c r="H277" t="str">
        <f>IF(G277="telepules",VLOOKUP(B277,R:V,2),"")</f>
        <v>község</v>
      </c>
      <c r="I277">
        <f>IF(G277="telepules",VLOOKUP(B277,R:V,5),"")</f>
        <v>331</v>
      </c>
      <c r="O277" s="15">
        <v>5</v>
      </c>
      <c r="P277" s="3" t="s">
        <v>7446</v>
      </c>
      <c r="Q277" s="3" t="s">
        <v>7383</v>
      </c>
      <c r="R277" s="16" t="s">
        <v>3721</v>
      </c>
      <c r="S277" s="3" t="s">
        <v>6915</v>
      </c>
      <c r="T277" s="17">
        <v>497</v>
      </c>
      <c r="U277" s="18">
        <v>576</v>
      </c>
      <c r="V277" s="19">
        <v>1073</v>
      </c>
      <c r="W277">
        <f t="shared" si="8"/>
        <v>48.239410000000078</v>
      </c>
      <c r="X277">
        <f t="shared" si="9"/>
        <v>20.663389764000041</v>
      </c>
    </row>
    <row r="278" spans="1:24" x14ac:dyDescent="0.3">
      <c r="A278" t="s">
        <v>278</v>
      </c>
      <c r="B278" t="s">
        <v>3723</v>
      </c>
      <c r="C278">
        <v>47.217569354000027</v>
      </c>
      <c r="D278">
        <v>21.518235000000061</v>
      </c>
      <c r="E278">
        <v>2282189195</v>
      </c>
      <c r="F278" t="s">
        <v>6570</v>
      </c>
      <c r="G278" t="s">
        <v>3449</v>
      </c>
      <c r="H278" t="str">
        <f>IF(G278="telepules",VLOOKUP(B278,R:V,2),"")</f>
        <v>város</v>
      </c>
      <c r="I278">
        <f>IF(G278="telepules",VLOOKUP(B278,R:V,5),"")</f>
        <v>14378</v>
      </c>
      <c r="O278" s="15">
        <v>5</v>
      </c>
      <c r="P278" s="3" t="s">
        <v>7447</v>
      </c>
      <c r="Q278" s="3" t="s">
        <v>7383</v>
      </c>
      <c r="R278" s="16" t="s">
        <v>3722</v>
      </c>
      <c r="S278" s="3" t="s">
        <v>6915</v>
      </c>
      <c r="T278" s="17">
        <v>181</v>
      </c>
      <c r="U278" s="18">
        <v>150</v>
      </c>
      <c r="V278" s="19">
        <v>331</v>
      </c>
      <c r="W278">
        <f t="shared" si="8"/>
        <v>48.343148842985123</v>
      </c>
      <c r="X278">
        <f t="shared" si="9"/>
        <v>21.019360539598949</v>
      </c>
    </row>
    <row r="279" spans="1:24" x14ac:dyDescent="0.3">
      <c r="A279" t="s">
        <v>279</v>
      </c>
      <c r="B279" t="s">
        <v>3724</v>
      </c>
      <c r="C279">
        <v>47.112585000000081</v>
      </c>
      <c r="D279">
        <v>18.145237806000068</v>
      </c>
      <c r="E279">
        <v>2751873667</v>
      </c>
      <c r="F279" t="s">
        <v>6566</v>
      </c>
      <c r="G279" t="s">
        <v>3449</v>
      </c>
      <c r="H279" t="str">
        <f>IF(G279="telepules",VLOOKUP(B279,R:V,2),"")</f>
        <v>város</v>
      </c>
      <c r="I279">
        <f>IF(G279="telepules",VLOOKUP(B279,R:V,5),"")</f>
        <v>5942</v>
      </c>
      <c r="O279" s="15">
        <v>9</v>
      </c>
      <c r="P279" s="3" t="s">
        <v>8098</v>
      </c>
      <c r="Q279" s="3" t="s">
        <v>8096</v>
      </c>
      <c r="R279" s="16" t="s">
        <v>3723</v>
      </c>
      <c r="S279" s="3" t="s">
        <v>6885</v>
      </c>
      <c r="T279" s="17">
        <v>6926</v>
      </c>
      <c r="U279" s="18">
        <v>7452</v>
      </c>
      <c r="V279" s="19">
        <v>14378</v>
      </c>
      <c r="W279">
        <f t="shared" si="8"/>
        <v>47.217569354000027</v>
      </c>
      <c r="X279">
        <f t="shared" si="9"/>
        <v>21.518235000000061</v>
      </c>
    </row>
    <row r="280" spans="1:24" x14ac:dyDescent="0.3">
      <c r="A280" t="s">
        <v>280</v>
      </c>
      <c r="B280" t="s">
        <v>6574</v>
      </c>
      <c r="C280">
        <v>47.876066861000027</v>
      </c>
      <c r="D280">
        <v>19.07476000000003</v>
      </c>
      <c r="E280">
        <v>2300201985</v>
      </c>
      <c r="F280" t="s">
        <v>6567</v>
      </c>
      <c r="G280" t="s">
        <v>3449</v>
      </c>
      <c r="H280" t="str">
        <f>IF(G280="telepules",VLOOKUP(B280,R:V,2),"")</f>
        <v>község</v>
      </c>
      <c r="I280">
        <f>IF(G280="telepules",VLOOKUP(B280,R:V,5),"")</f>
        <v>773</v>
      </c>
      <c r="O280" s="15">
        <v>19</v>
      </c>
      <c r="P280" s="3" t="s">
        <v>9715</v>
      </c>
      <c r="Q280" s="3" t="s">
        <v>9708</v>
      </c>
      <c r="R280" s="16" t="s">
        <v>3724</v>
      </c>
      <c r="S280" s="3" t="s">
        <v>6885</v>
      </c>
      <c r="T280" s="17">
        <v>2959</v>
      </c>
      <c r="U280" s="18">
        <v>2983</v>
      </c>
      <c r="V280" s="19">
        <v>5942</v>
      </c>
      <c r="W280">
        <f t="shared" si="8"/>
        <v>47.112585000000081</v>
      </c>
      <c r="X280">
        <f t="shared" si="9"/>
        <v>18.145237806000068</v>
      </c>
    </row>
    <row r="281" spans="1:24" x14ac:dyDescent="0.3">
      <c r="A281" t="s">
        <v>281</v>
      </c>
      <c r="B281" t="s">
        <v>3725</v>
      </c>
      <c r="C281">
        <v>46.086017624000078</v>
      </c>
      <c r="D281">
        <v>18.401205000000061</v>
      </c>
      <c r="E281">
        <v>1800573249</v>
      </c>
      <c r="F281" t="s">
        <v>6568</v>
      </c>
      <c r="G281" t="s">
        <v>3449</v>
      </c>
      <c r="H281" t="str">
        <f>IF(G281="telepules",VLOOKUP(B281,R:V,2),"")</f>
        <v>község</v>
      </c>
      <c r="I281">
        <f>IF(G281="telepules",VLOOKUP(B281,R:V,5),"")</f>
        <v>839</v>
      </c>
      <c r="O281" s="15">
        <v>12</v>
      </c>
      <c r="P281" s="3" t="s">
        <v>8391</v>
      </c>
      <c r="Q281" s="3" t="s">
        <v>8378</v>
      </c>
      <c r="R281" s="16" t="s">
        <v>8392</v>
      </c>
      <c r="S281" s="3" t="s">
        <v>6915</v>
      </c>
      <c r="T281" s="17">
        <v>370</v>
      </c>
      <c r="U281" s="18">
        <v>403</v>
      </c>
      <c r="V281" s="19">
        <v>773</v>
      </c>
      <c r="W281">
        <f t="shared" si="8"/>
        <v>47.876066861000027</v>
      </c>
      <c r="X281">
        <f t="shared" si="9"/>
        <v>19.07476000000003</v>
      </c>
    </row>
    <row r="282" spans="1:24" x14ac:dyDescent="0.3">
      <c r="A282" t="s">
        <v>282</v>
      </c>
      <c r="B282" t="s">
        <v>3726</v>
      </c>
      <c r="C282">
        <v>48.089878642000031</v>
      </c>
      <c r="D282">
        <v>21.974295000000041</v>
      </c>
      <c r="E282">
        <v>1903071332</v>
      </c>
      <c r="F282" t="s">
        <v>6570</v>
      </c>
      <c r="G282" t="s">
        <v>3449</v>
      </c>
      <c r="H282" t="str">
        <f>IF(G282="telepules",VLOOKUP(B282,R:V,2),"")</f>
        <v>község</v>
      </c>
      <c r="I282">
        <f>IF(G282="telepules",VLOOKUP(B282,R:V,5),"")</f>
        <v>769</v>
      </c>
      <c r="O282" s="15">
        <v>2</v>
      </c>
      <c r="P282" s="3" t="s">
        <v>7044</v>
      </c>
      <c r="Q282" s="3" t="s">
        <v>7005</v>
      </c>
      <c r="R282" s="16" t="s">
        <v>3725</v>
      </c>
      <c r="S282" s="3" t="s">
        <v>6915</v>
      </c>
      <c r="T282" s="17">
        <v>432</v>
      </c>
      <c r="U282" s="18">
        <v>407</v>
      </c>
      <c r="V282" s="19">
        <v>839</v>
      </c>
      <c r="W282">
        <f t="shared" si="8"/>
        <v>46.086017624000078</v>
      </c>
      <c r="X282">
        <f t="shared" si="9"/>
        <v>18.401205000000061</v>
      </c>
    </row>
    <row r="283" spans="1:24" x14ac:dyDescent="0.3">
      <c r="A283" t="s">
        <v>283</v>
      </c>
      <c r="B283" t="s">
        <v>3727</v>
      </c>
      <c r="C283">
        <v>48.023200000000031</v>
      </c>
      <c r="D283">
        <v>18.953282348000069</v>
      </c>
      <c r="E283">
        <v>738245258</v>
      </c>
      <c r="F283" t="s">
        <v>6567</v>
      </c>
      <c r="G283" t="s">
        <v>3449</v>
      </c>
      <c r="H283" t="str">
        <f>IF(G283="telepules",VLOOKUP(B283,R:V,2),"")</f>
        <v>község</v>
      </c>
      <c r="I283">
        <f>IF(G283="telepules",VLOOKUP(B283,R:V,5),"")</f>
        <v>810</v>
      </c>
      <c r="O283" s="15">
        <v>15</v>
      </c>
      <c r="P283" s="3" t="s">
        <v>9031</v>
      </c>
      <c r="Q283" s="3" t="s">
        <v>8979</v>
      </c>
      <c r="R283" s="16" t="s">
        <v>3726</v>
      </c>
      <c r="S283" s="3" t="s">
        <v>6915</v>
      </c>
      <c r="T283" s="17">
        <v>386</v>
      </c>
      <c r="U283" s="18">
        <v>383</v>
      </c>
      <c r="V283" s="19">
        <v>769</v>
      </c>
      <c r="W283">
        <f t="shared" si="8"/>
        <v>48.089878642000031</v>
      </c>
      <c r="X283">
        <f t="shared" si="9"/>
        <v>21.974295000000041</v>
      </c>
    </row>
    <row r="284" spans="1:24" x14ac:dyDescent="0.3">
      <c r="A284" t="s">
        <v>284</v>
      </c>
      <c r="B284" t="s">
        <v>3728</v>
      </c>
      <c r="C284">
        <v>48.02617500100007</v>
      </c>
      <c r="D284">
        <v>20.976701517000041</v>
      </c>
      <c r="E284">
        <v>1224952517</v>
      </c>
      <c r="F284" t="s">
        <v>6567</v>
      </c>
      <c r="G284" t="s">
        <v>3449</v>
      </c>
      <c r="H284" t="str">
        <f>IF(G284="telepules",VLOOKUP(B284,R:V,2),"")</f>
        <v>község</v>
      </c>
      <c r="I284">
        <f>IF(G284="telepules",VLOOKUP(B284,R:V,5),"")</f>
        <v>989</v>
      </c>
      <c r="O284" s="15">
        <v>13</v>
      </c>
      <c r="P284" s="3" t="s">
        <v>8611</v>
      </c>
      <c r="Q284" s="3" t="s">
        <v>8536</v>
      </c>
      <c r="R284" s="16" t="s">
        <v>3727</v>
      </c>
      <c r="S284" s="3" t="s">
        <v>6915</v>
      </c>
      <c r="T284" s="17">
        <v>397</v>
      </c>
      <c r="U284" s="18">
        <v>413</v>
      </c>
      <c r="V284" s="19">
        <v>810</v>
      </c>
      <c r="W284">
        <f t="shared" si="8"/>
        <v>48.023200000000031</v>
      </c>
      <c r="X284">
        <f t="shared" si="9"/>
        <v>18.953282348000069</v>
      </c>
    </row>
    <row r="285" spans="1:24" x14ac:dyDescent="0.3">
      <c r="A285" t="s">
        <v>285</v>
      </c>
      <c r="B285" t="s">
        <v>3729</v>
      </c>
      <c r="C285">
        <v>46.207295000000038</v>
      </c>
      <c r="D285">
        <v>17.13412560300003</v>
      </c>
      <c r="E285">
        <v>1210310828</v>
      </c>
      <c r="F285" t="s">
        <v>6568</v>
      </c>
      <c r="G285" t="s">
        <v>3449</v>
      </c>
      <c r="H285" t="str">
        <f>IF(G285="telepules",VLOOKUP(B285,R:V,2),"")</f>
        <v>nagyközség</v>
      </c>
      <c r="I285">
        <f>IF(G285="telepules",VLOOKUP(B285,R:V,5),"")</f>
        <v>2381</v>
      </c>
      <c r="O285" s="15">
        <v>5</v>
      </c>
      <c r="P285" s="3" t="s">
        <v>7448</v>
      </c>
      <c r="Q285" s="3" t="s">
        <v>7383</v>
      </c>
      <c r="R285" s="16" t="s">
        <v>3728</v>
      </c>
      <c r="S285" s="3" t="s">
        <v>6915</v>
      </c>
      <c r="T285" s="17">
        <v>496</v>
      </c>
      <c r="U285" s="18">
        <v>493</v>
      </c>
      <c r="V285" s="19">
        <v>989</v>
      </c>
      <c r="W285">
        <f t="shared" si="8"/>
        <v>48.02617500100007</v>
      </c>
      <c r="X285">
        <f t="shared" si="9"/>
        <v>20.976701517000041</v>
      </c>
    </row>
    <row r="286" spans="1:24" x14ac:dyDescent="0.3">
      <c r="A286" t="s">
        <v>286</v>
      </c>
      <c r="B286" t="s">
        <v>3730</v>
      </c>
      <c r="C286">
        <v>45.894301747187441</v>
      </c>
      <c r="D286">
        <v>17.94966932808595</v>
      </c>
      <c r="E286">
        <v>409554674</v>
      </c>
      <c r="F286" t="s">
        <v>6568</v>
      </c>
      <c r="G286" t="s">
        <v>3449</v>
      </c>
      <c r="H286" t="str">
        <f>IF(G286="telepules",VLOOKUP(B286,R:V,2),"")</f>
        <v>község</v>
      </c>
      <c r="I286">
        <f>IF(G286="telepules",VLOOKUP(B286,R:V,5),"")</f>
        <v>123</v>
      </c>
      <c r="O286" s="15">
        <v>14</v>
      </c>
      <c r="P286" s="3" t="s">
        <v>8749</v>
      </c>
      <c r="Q286" s="3" t="s">
        <v>8732</v>
      </c>
      <c r="R286" s="16" t="s">
        <v>3729</v>
      </c>
      <c r="S286" s="3" t="s">
        <v>6906</v>
      </c>
      <c r="T286" s="17">
        <v>1115</v>
      </c>
      <c r="U286" s="18">
        <v>1266</v>
      </c>
      <c r="V286" s="19">
        <v>2381</v>
      </c>
      <c r="W286">
        <f t="shared" si="8"/>
        <v>46.207295000000038</v>
      </c>
      <c r="X286">
        <f t="shared" si="9"/>
        <v>17.13412560300003</v>
      </c>
    </row>
    <row r="287" spans="1:24" x14ac:dyDescent="0.3">
      <c r="A287" t="s">
        <v>287</v>
      </c>
      <c r="B287" t="s">
        <v>3731</v>
      </c>
      <c r="C287">
        <v>47.969865000000027</v>
      </c>
      <c r="D287">
        <v>22.027473108000041</v>
      </c>
      <c r="E287">
        <v>10131544012</v>
      </c>
      <c r="F287" t="s">
        <v>6570</v>
      </c>
      <c r="G287" t="s">
        <v>3449</v>
      </c>
      <c r="H287" t="str">
        <f>IF(G287="telepules",VLOOKUP(B287,R:V,2),"")</f>
        <v>község</v>
      </c>
      <c r="I287">
        <f>IF(G287="telepules",VLOOKUP(B287,R:V,5),"")</f>
        <v>820</v>
      </c>
      <c r="O287" s="15">
        <v>2</v>
      </c>
      <c r="P287" s="3" t="s">
        <v>7045</v>
      </c>
      <c r="Q287" s="3" t="s">
        <v>7005</v>
      </c>
      <c r="R287" s="16" t="s">
        <v>3730</v>
      </c>
      <c r="S287" s="3" t="s">
        <v>6915</v>
      </c>
      <c r="T287" s="17">
        <v>69</v>
      </c>
      <c r="U287" s="18">
        <v>54</v>
      </c>
      <c r="V287" s="19">
        <v>123</v>
      </c>
      <c r="W287">
        <f t="shared" si="8"/>
        <v>45.894301747187441</v>
      </c>
      <c r="X287">
        <f t="shared" si="9"/>
        <v>17.94966932808595</v>
      </c>
    </row>
    <row r="288" spans="1:24" x14ac:dyDescent="0.3">
      <c r="A288" t="s">
        <v>288</v>
      </c>
      <c r="B288" t="s">
        <v>3732</v>
      </c>
      <c r="C288">
        <v>47.688480000000027</v>
      </c>
      <c r="D288">
        <v>20.434299888000059</v>
      </c>
      <c r="E288">
        <v>1805070722</v>
      </c>
      <c r="F288" t="s">
        <v>6567</v>
      </c>
      <c r="G288" t="s">
        <v>3449</v>
      </c>
      <c r="H288" t="str">
        <f>IF(G288="telepules",VLOOKUP(B288,R:V,2),"")</f>
        <v>község</v>
      </c>
      <c r="I288">
        <f>IF(G288="telepules",VLOOKUP(B288,R:V,5),"")</f>
        <v>2613</v>
      </c>
      <c r="O288" s="15">
        <v>15</v>
      </c>
      <c r="P288" s="3" t="s">
        <v>9032</v>
      </c>
      <c r="Q288" s="3" t="s">
        <v>8979</v>
      </c>
      <c r="R288" s="16" t="s">
        <v>3731</v>
      </c>
      <c r="S288" s="3" t="s">
        <v>6915</v>
      </c>
      <c r="T288" s="17">
        <v>413</v>
      </c>
      <c r="U288" s="18">
        <v>407</v>
      </c>
      <c r="V288" s="19">
        <v>820</v>
      </c>
      <c r="W288">
        <f t="shared" si="8"/>
        <v>47.969865000000027</v>
      </c>
      <c r="X288">
        <f t="shared" si="9"/>
        <v>22.027473108000041</v>
      </c>
    </row>
    <row r="289" spans="1:24" x14ac:dyDescent="0.3">
      <c r="A289" t="s">
        <v>289</v>
      </c>
      <c r="B289" t="s">
        <v>3733</v>
      </c>
      <c r="C289">
        <v>47.266135000000077</v>
      </c>
      <c r="D289">
        <v>20.26683938900004</v>
      </c>
      <c r="E289">
        <v>2457977301</v>
      </c>
      <c r="F289" t="s">
        <v>6567</v>
      </c>
      <c r="G289" t="s">
        <v>3449</v>
      </c>
      <c r="H289" t="str">
        <f>IF(G289="telepules",VLOOKUP(B289,R:V,2),"")</f>
        <v>város</v>
      </c>
      <c r="I289">
        <f>IF(G289="telepules",VLOOKUP(B289,R:V,5),"")</f>
        <v>3220</v>
      </c>
      <c r="O289" s="15">
        <v>10</v>
      </c>
      <c r="P289" s="3" t="s">
        <v>8203</v>
      </c>
      <c r="Q289" s="3" t="s">
        <v>8179</v>
      </c>
      <c r="R289" s="16" t="s">
        <v>3732</v>
      </c>
      <c r="S289" s="3" t="s">
        <v>6915</v>
      </c>
      <c r="T289" s="17">
        <v>1290</v>
      </c>
      <c r="U289" s="18">
        <v>1323</v>
      </c>
      <c r="V289" s="19">
        <v>2613</v>
      </c>
      <c r="W289">
        <f t="shared" si="8"/>
        <v>47.688480000000027</v>
      </c>
      <c r="X289">
        <f t="shared" si="9"/>
        <v>20.434299888000059</v>
      </c>
    </row>
    <row r="290" spans="1:24" x14ac:dyDescent="0.3">
      <c r="A290" t="s">
        <v>290</v>
      </c>
      <c r="B290" t="s">
        <v>3734</v>
      </c>
      <c r="C290">
        <v>47.201035000000047</v>
      </c>
      <c r="D290">
        <v>18.775949716000071</v>
      </c>
      <c r="E290">
        <v>4865288701</v>
      </c>
      <c r="F290" t="s">
        <v>6568</v>
      </c>
      <c r="G290" t="s">
        <v>3449</v>
      </c>
      <c r="H290" t="str">
        <f>IF(G290="telepules",VLOOKUP(B290,R:V,2),"")</f>
        <v>község</v>
      </c>
      <c r="I290">
        <f>IF(G290="telepules",VLOOKUP(B290,R:V,5),"")</f>
        <v>1828</v>
      </c>
      <c r="O290" s="15">
        <v>16</v>
      </c>
      <c r="P290" s="3" t="s">
        <v>9211</v>
      </c>
      <c r="Q290" s="3" t="s">
        <v>9209</v>
      </c>
      <c r="R290" s="16" t="s">
        <v>3733</v>
      </c>
      <c r="S290" s="3" t="s">
        <v>6885</v>
      </c>
      <c r="T290" s="17">
        <v>1594</v>
      </c>
      <c r="U290" s="18">
        <v>1626</v>
      </c>
      <c r="V290" s="19">
        <v>3220</v>
      </c>
      <c r="W290">
        <f t="shared" si="8"/>
        <v>47.266135000000077</v>
      </c>
      <c r="X290">
        <f t="shared" si="9"/>
        <v>20.26683938900004</v>
      </c>
    </row>
    <row r="291" spans="1:24" x14ac:dyDescent="0.3">
      <c r="A291" t="s">
        <v>291</v>
      </c>
      <c r="B291" t="s">
        <v>3735</v>
      </c>
      <c r="C291">
        <v>48.157025701000073</v>
      </c>
      <c r="D291">
        <v>21.847250000000031</v>
      </c>
      <c r="E291">
        <v>1908333104</v>
      </c>
      <c r="F291" t="s">
        <v>6570</v>
      </c>
      <c r="G291" t="s">
        <v>3449</v>
      </c>
      <c r="H291" t="str">
        <f>IF(G291="telepules",VLOOKUP(B291,R:V,2),"")</f>
        <v>község</v>
      </c>
      <c r="I291">
        <f>IF(G291="telepules",VLOOKUP(B291,R:V,5),"")</f>
        <v>970</v>
      </c>
      <c r="O291" s="15">
        <v>7</v>
      </c>
      <c r="P291" s="3" t="s">
        <v>7839</v>
      </c>
      <c r="Q291" s="3" t="s">
        <v>7803</v>
      </c>
      <c r="R291" s="16" t="s">
        <v>3734</v>
      </c>
      <c r="S291" s="3" t="s">
        <v>6915</v>
      </c>
      <c r="T291" s="17">
        <v>912</v>
      </c>
      <c r="U291" s="18">
        <v>916</v>
      </c>
      <c r="V291" s="19">
        <v>1828</v>
      </c>
      <c r="W291">
        <f t="shared" si="8"/>
        <v>47.201035000000047</v>
      </c>
      <c r="X291">
        <f t="shared" si="9"/>
        <v>18.775949716000071</v>
      </c>
    </row>
    <row r="292" spans="1:24" x14ac:dyDescent="0.3">
      <c r="A292" t="s">
        <v>292</v>
      </c>
      <c r="B292" t="s">
        <v>3736</v>
      </c>
      <c r="C292">
        <v>45.867375000000038</v>
      </c>
      <c r="D292">
        <v>18.602039667000039</v>
      </c>
      <c r="E292">
        <v>6459874265</v>
      </c>
      <c r="F292" t="s">
        <v>6568</v>
      </c>
      <c r="G292" t="s">
        <v>3449</v>
      </c>
      <c r="H292" t="str">
        <f>IF(G292="telepules",VLOOKUP(B292,R:V,2),"")</f>
        <v>község</v>
      </c>
      <c r="I292">
        <f>IF(G292="telepules",VLOOKUP(B292,R:V,5),"")</f>
        <v>207</v>
      </c>
      <c r="O292" s="15">
        <v>15</v>
      </c>
      <c r="P292" s="3" t="s">
        <v>9033</v>
      </c>
      <c r="Q292" s="3" t="s">
        <v>8979</v>
      </c>
      <c r="R292" s="16" t="s">
        <v>3735</v>
      </c>
      <c r="S292" s="3" t="s">
        <v>6915</v>
      </c>
      <c r="T292" s="17">
        <v>475</v>
      </c>
      <c r="U292" s="18">
        <v>495</v>
      </c>
      <c r="V292" s="19">
        <v>970</v>
      </c>
      <c r="W292">
        <f t="shared" si="8"/>
        <v>48.157025701000073</v>
      </c>
      <c r="X292">
        <f t="shared" si="9"/>
        <v>21.847250000000031</v>
      </c>
    </row>
    <row r="293" spans="1:24" x14ac:dyDescent="0.3">
      <c r="A293" t="s">
        <v>293</v>
      </c>
      <c r="B293" t="s">
        <v>3737</v>
      </c>
      <c r="C293">
        <v>47.949240001000078</v>
      </c>
      <c r="D293">
        <v>17.23014793700003</v>
      </c>
      <c r="E293">
        <v>999127708</v>
      </c>
      <c r="F293" t="s">
        <v>6566</v>
      </c>
      <c r="G293" t="s">
        <v>3449</v>
      </c>
      <c r="H293" t="str">
        <f>IF(G293="telepules",VLOOKUP(B293,R:V,2),"")</f>
        <v>község</v>
      </c>
      <c r="I293">
        <f>IF(G293="telepules",VLOOKUP(B293,R:V,5),"")</f>
        <v>1564</v>
      </c>
      <c r="O293" s="15">
        <v>2</v>
      </c>
      <c r="P293" s="3" t="s">
        <v>7046</v>
      </c>
      <c r="Q293" s="3" t="s">
        <v>7005</v>
      </c>
      <c r="R293" s="16" t="s">
        <v>3736</v>
      </c>
      <c r="S293" s="3" t="s">
        <v>6915</v>
      </c>
      <c r="T293" s="17">
        <v>98</v>
      </c>
      <c r="U293" s="18">
        <v>109</v>
      </c>
      <c r="V293" s="19">
        <v>207</v>
      </c>
      <c r="W293">
        <f t="shared" si="8"/>
        <v>45.867375000000038</v>
      </c>
      <c r="X293">
        <f t="shared" si="9"/>
        <v>18.602039667000039</v>
      </c>
    </row>
    <row r="294" spans="1:24" x14ac:dyDescent="0.3">
      <c r="A294" t="s">
        <v>294</v>
      </c>
      <c r="B294" t="s">
        <v>3738</v>
      </c>
      <c r="C294">
        <v>46.876865072000037</v>
      </c>
      <c r="D294">
        <v>17.016760001000019</v>
      </c>
      <c r="E294">
        <v>1784691250</v>
      </c>
      <c r="F294" t="s">
        <v>6566</v>
      </c>
      <c r="G294" t="s">
        <v>3449</v>
      </c>
      <c r="H294" t="str">
        <f>IF(G294="telepules",VLOOKUP(B294,R:V,2),"")</f>
        <v>község</v>
      </c>
      <c r="I294">
        <f>IF(G294="telepules",VLOOKUP(B294,R:V,5),"")</f>
        <v>169</v>
      </c>
      <c r="O294" s="15">
        <v>8</v>
      </c>
      <c r="P294" s="3" t="s">
        <v>7940</v>
      </c>
      <c r="Q294" s="3" t="s">
        <v>7912</v>
      </c>
      <c r="R294" s="16" t="s">
        <v>3737</v>
      </c>
      <c r="S294" s="3" t="s">
        <v>6915</v>
      </c>
      <c r="T294" s="17">
        <v>748</v>
      </c>
      <c r="U294" s="18">
        <v>816</v>
      </c>
      <c r="V294" s="19">
        <v>1564</v>
      </c>
      <c r="W294">
        <f t="shared" si="8"/>
        <v>47.949240001000078</v>
      </c>
      <c r="X294">
        <f t="shared" si="9"/>
        <v>17.23014793700003</v>
      </c>
    </row>
    <row r="295" spans="1:24" x14ac:dyDescent="0.3">
      <c r="A295" t="s">
        <v>295</v>
      </c>
      <c r="B295" t="s">
        <v>3739</v>
      </c>
      <c r="C295">
        <v>47.665185000000058</v>
      </c>
      <c r="D295">
        <v>17.406323422000071</v>
      </c>
      <c r="E295">
        <v>1806297096</v>
      </c>
      <c r="F295" t="s">
        <v>6566</v>
      </c>
      <c r="G295" t="s">
        <v>3449</v>
      </c>
      <c r="H295" t="str">
        <f>IF(G295="telepules",VLOOKUP(B295,R:V,2),"")</f>
        <v>község</v>
      </c>
      <c r="I295">
        <f>IF(G295="telepules",VLOOKUP(B295,R:V,5),"")</f>
        <v>523</v>
      </c>
      <c r="O295" s="15">
        <v>20</v>
      </c>
      <c r="P295" s="3" t="s">
        <v>9963</v>
      </c>
      <c r="Q295" s="3" t="s">
        <v>9929</v>
      </c>
      <c r="R295" s="16" t="s">
        <v>3738</v>
      </c>
      <c r="S295" s="3" t="s">
        <v>6915</v>
      </c>
      <c r="T295" s="17">
        <v>89</v>
      </c>
      <c r="U295" s="18">
        <v>80</v>
      </c>
      <c r="V295" s="19">
        <v>169</v>
      </c>
      <c r="W295">
        <f t="shared" si="8"/>
        <v>46.876865072000037</v>
      </c>
      <c r="X295">
        <f t="shared" si="9"/>
        <v>17.016760001000019</v>
      </c>
    </row>
    <row r="296" spans="1:24" x14ac:dyDescent="0.3">
      <c r="A296" t="s">
        <v>296</v>
      </c>
      <c r="B296" t="s">
        <v>3740</v>
      </c>
      <c r="C296">
        <v>47.460970000000032</v>
      </c>
      <c r="D296">
        <v>18.821782854000048</v>
      </c>
      <c r="E296">
        <v>3390775196</v>
      </c>
      <c r="F296" t="s">
        <v>6573</v>
      </c>
      <c r="G296" t="s">
        <v>3449</v>
      </c>
      <c r="H296" t="str">
        <f>IF(G296="telepules",VLOOKUP(B296,R:V,2),"")</f>
        <v>város</v>
      </c>
      <c r="I296">
        <f>IF(G296="telepules",VLOOKUP(B296,R:V,5),"")</f>
        <v>15211</v>
      </c>
      <c r="O296" s="15">
        <v>8</v>
      </c>
      <c r="P296" s="3" t="s">
        <v>7941</v>
      </c>
      <c r="Q296" s="3" t="s">
        <v>7912</v>
      </c>
      <c r="R296" s="16" t="s">
        <v>3739</v>
      </c>
      <c r="S296" s="3" t="s">
        <v>6915</v>
      </c>
      <c r="T296" s="17">
        <v>264</v>
      </c>
      <c r="U296" s="18">
        <v>259</v>
      </c>
      <c r="V296" s="19">
        <v>523</v>
      </c>
      <c r="W296">
        <f t="shared" si="8"/>
        <v>47.665185000000058</v>
      </c>
      <c r="X296">
        <f t="shared" si="9"/>
        <v>17.406323422000071</v>
      </c>
    </row>
    <row r="297" spans="1:24" x14ac:dyDescent="0.3">
      <c r="A297" t="s">
        <v>297</v>
      </c>
      <c r="B297" t="s">
        <v>3741</v>
      </c>
      <c r="C297">
        <v>46.03451162783756</v>
      </c>
      <c r="D297">
        <v>18.080833887316281</v>
      </c>
      <c r="E297">
        <v>342176502</v>
      </c>
      <c r="F297" t="s">
        <v>6568</v>
      </c>
      <c r="G297" t="s">
        <v>3449</v>
      </c>
      <c r="H297" t="str">
        <f>IF(G297="telepules",VLOOKUP(B297,R:V,2),"")</f>
        <v>község</v>
      </c>
      <c r="I297">
        <f>IF(G297="telepules",VLOOKUP(B297,R:V,5),"")</f>
        <v>1048</v>
      </c>
      <c r="O297" s="15">
        <v>13</v>
      </c>
      <c r="P297" s="3" t="s">
        <v>8540</v>
      </c>
      <c r="Q297" s="3" t="s">
        <v>8536</v>
      </c>
      <c r="R297" s="16" t="s">
        <v>3740</v>
      </c>
      <c r="S297" s="3" t="s">
        <v>6885</v>
      </c>
      <c r="T297" s="17">
        <v>7585</v>
      </c>
      <c r="U297" s="18">
        <v>7626</v>
      </c>
      <c r="V297" s="19">
        <v>15211</v>
      </c>
      <c r="W297">
        <f t="shared" si="8"/>
        <v>47.460970000000032</v>
      </c>
      <c r="X297">
        <f t="shared" si="9"/>
        <v>18.821782854000048</v>
      </c>
    </row>
    <row r="298" spans="1:24" x14ac:dyDescent="0.3">
      <c r="A298" t="s">
        <v>298</v>
      </c>
      <c r="B298" t="s">
        <v>3742</v>
      </c>
      <c r="C298">
        <v>47.505400000000073</v>
      </c>
      <c r="D298">
        <v>18.62352500400004</v>
      </c>
      <c r="E298">
        <v>2845474171</v>
      </c>
      <c r="F298" t="s">
        <v>6566</v>
      </c>
      <c r="G298" t="s">
        <v>3449</v>
      </c>
      <c r="H298" t="str">
        <f>IF(G298="telepules",VLOOKUP(B298,R:V,2),"")</f>
        <v>város</v>
      </c>
      <c r="I298">
        <f>IF(G298="telepules",VLOOKUP(B298,R:V,5),"")</f>
        <v>12424</v>
      </c>
      <c r="O298" s="15">
        <v>2</v>
      </c>
      <c r="P298" s="3" t="s">
        <v>7047</v>
      </c>
      <c r="Q298" s="3" t="s">
        <v>7005</v>
      </c>
      <c r="R298" s="16" t="s">
        <v>3741</v>
      </c>
      <c r="S298" s="3" t="s">
        <v>6915</v>
      </c>
      <c r="T298" s="17">
        <v>521</v>
      </c>
      <c r="U298" s="18">
        <v>527</v>
      </c>
      <c r="V298" s="19">
        <v>1048</v>
      </c>
      <c r="W298">
        <f t="shared" si="8"/>
        <v>46.03451162783756</v>
      </c>
      <c r="X298">
        <f t="shared" si="9"/>
        <v>18.080833887316281</v>
      </c>
    </row>
    <row r="299" spans="1:24" x14ac:dyDescent="0.3">
      <c r="A299" t="s">
        <v>299</v>
      </c>
      <c r="B299" t="s">
        <v>3743</v>
      </c>
      <c r="C299">
        <v>47.233496022000047</v>
      </c>
      <c r="D299">
        <v>21.32523500100007</v>
      </c>
      <c r="E299">
        <v>2434332524</v>
      </c>
      <c r="F299" t="s">
        <v>6570</v>
      </c>
      <c r="G299" t="s">
        <v>3449</v>
      </c>
      <c r="H299" t="str">
        <f>IF(G299="telepules",VLOOKUP(B299,R:V,2),"")</f>
        <v>község</v>
      </c>
      <c r="I299">
        <f>IF(G299="telepules",VLOOKUP(B299,R:V,5),"")</f>
        <v>158</v>
      </c>
      <c r="O299" s="15">
        <v>7</v>
      </c>
      <c r="P299" s="3" t="s">
        <v>7807</v>
      </c>
      <c r="Q299" s="3" t="s">
        <v>7803</v>
      </c>
      <c r="R299" s="16" t="s">
        <v>3742</v>
      </c>
      <c r="S299" s="3" t="s">
        <v>6885</v>
      </c>
      <c r="T299" s="17">
        <v>6180</v>
      </c>
      <c r="U299" s="18">
        <v>6244</v>
      </c>
      <c r="V299" s="19">
        <v>12424</v>
      </c>
      <c r="W299">
        <f t="shared" si="8"/>
        <v>47.505400000000073</v>
      </c>
      <c r="X299">
        <f t="shared" si="9"/>
        <v>18.62352500400004</v>
      </c>
    </row>
    <row r="300" spans="1:24" x14ac:dyDescent="0.3">
      <c r="A300" t="s">
        <v>300</v>
      </c>
      <c r="B300" t="s">
        <v>3744</v>
      </c>
      <c r="C300">
        <v>47.138695001000031</v>
      </c>
      <c r="D300">
        <v>21.702084096000078</v>
      </c>
      <c r="E300">
        <v>130406928</v>
      </c>
      <c r="F300" t="s">
        <v>6570</v>
      </c>
      <c r="G300" t="s">
        <v>3449</v>
      </c>
      <c r="H300" t="str">
        <f>IF(G300="telepules",VLOOKUP(B300,R:V,2),"")</f>
        <v>város</v>
      </c>
      <c r="I300">
        <f>IF(G300="telepules",VLOOKUP(B300,R:V,5),"")</f>
        <v>4846</v>
      </c>
      <c r="O300" s="15">
        <v>9</v>
      </c>
      <c r="P300" s="3" t="s">
        <v>8133</v>
      </c>
      <c r="Q300" s="3" t="s">
        <v>8096</v>
      </c>
      <c r="R300" s="16" t="s">
        <v>3743</v>
      </c>
      <c r="S300" s="3" t="s">
        <v>6915</v>
      </c>
      <c r="T300" s="17">
        <v>84</v>
      </c>
      <c r="U300" s="18">
        <v>74</v>
      </c>
      <c r="V300" s="19">
        <v>158</v>
      </c>
      <c r="W300">
        <f t="shared" si="8"/>
        <v>47.233496022000047</v>
      </c>
      <c r="X300">
        <f t="shared" si="9"/>
        <v>21.32523500100007</v>
      </c>
    </row>
    <row r="301" spans="1:24" x14ac:dyDescent="0.3">
      <c r="A301" t="s">
        <v>301</v>
      </c>
      <c r="B301" t="s">
        <v>3745</v>
      </c>
      <c r="C301">
        <v>47.209790000000048</v>
      </c>
      <c r="D301">
        <v>21.232332239000069</v>
      </c>
      <c r="E301">
        <v>1754795504</v>
      </c>
      <c r="F301" t="s">
        <v>6570</v>
      </c>
      <c r="G301" t="s">
        <v>3449</v>
      </c>
      <c r="H301" t="str">
        <f>IF(G301="telepules",VLOOKUP(B301,R:V,2),"")</f>
        <v>község</v>
      </c>
      <c r="I301">
        <f>IF(G301="telepules",VLOOKUP(B301,R:V,5),"")</f>
        <v>2597</v>
      </c>
      <c r="O301" s="15">
        <v>9</v>
      </c>
      <c r="P301" s="3" t="s">
        <v>8099</v>
      </c>
      <c r="Q301" s="3" t="s">
        <v>8096</v>
      </c>
      <c r="R301" s="16" t="s">
        <v>3744</v>
      </c>
      <c r="S301" s="3" t="s">
        <v>6885</v>
      </c>
      <c r="T301" s="17">
        <v>2442</v>
      </c>
      <c r="U301" s="18">
        <v>2404</v>
      </c>
      <c r="V301" s="19">
        <v>4846</v>
      </c>
      <c r="W301">
        <f t="shared" si="8"/>
        <v>47.138695001000031</v>
      </c>
      <c r="X301">
        <f t="shared" si="9"/>
        <v>21.702084096000078</v>
      </c>
    </row>
    <row r="302" spans="1:24" x14ac:dyDescent="0.3">
      <c r="A302" t="s">
        <v>302</v>
      </c>
      <c r="B302" t="s">
        <v>3746</v>
      </c>
      <c r="C302">
        <v>47.214675000000057</v>
      </c>
      <c r="D302">
        <v>21.369899878000069</v>
      </c>
      <c r="E302">
        <v>2434332173</v>
      </c>
      <c r="F302" t="s">
        <v>6570</v>
      </c>
      <c r="G302" t="s">
        <v>3449</v>
      </c>
      <c r="H302" t="str">
        <f>IF(G302="telepules",VLOOKUP(B302,R:V,2),"")</f>
        <v>község</v>
      </c>
      <c r="I302">
        <f>IF(G302="telepules",VLOOKUP(B302,R:V,5),"")</f>
        <v>981</v>
      </c>
      <c r="O302" s="15">
        <v>9</v>
      </c>
      <c r="P302" s="3" t="s">
        <v>8134</v>
      </c>
      <c r="Q302" s="3" t="s">
        <v>8096</v>
      </c>
      <c r="R302" s="16" t="s">
        <v>3745</v>
      </c>
      <c r="S302" s="3" t="s">
        <v>6915</v>
      </c>
      <c r="T302" s="17">
        <v>1347</v>
      </c>
      <c r="U302" s="18">
        <v>1250</v>
      </c>
      <c r="V302" s="19">
        <v>2597</v>
      </c>
      <c r="W302">
        <f t="shared" si="8"/>
        <v>47.209790000000048</v>
      </c>
      <c r="X302">
        <f t="shared" si="9"/>
        <v>21.232332239000069</v>
      </c>
    </row>
    <row r="303" spans="1:24" x14ac:dyDescent="0.3">
      <c r="A303" t="s">
        <v>303</v>
      </c>
      <c r="B303" t="s">
        <v>3747</v>
      </c>
      <c r="C303">
        <v>46.966240000000028</v>
      </c>
      <c r="D303">
        <v>21.620917772000041</v>
      </c>
      <c r="E303">
        <v>2098874411</v>
      </c>
      <c r="F303" t="s">
        <v>6570</v>
      </c>
      <c r="G303" t="s">
        <v>3449</v>
      </c>
      <c r="H303" t="str">
        <f>IF(G303="telepules",VLOOKUP(B303,R:V,2),"")</f>
        <v>község</v>
      </c>
      <c r="I303">
        <f>IF(G303="telepules",VLOOKUP(B303,R:V,5),"")</f>
        <v>843</v>
      </c>
      <c r="O303" s="15">
        <v>9</v>
      </c>
      <c r="P303" s="3" t="s">
        <v>8135</v>
      </c>
      <c r="Q303" s="3" t="s">
        <v>8096</v>
      </c>
      <c r="R303" s="16" t="s">
        <v>3746</v>
      </c>
      <c r="S303" s="3" t="s">
        <v>6915</v>
      </c>
      <c r="T303" s="17">
        <v>484</v>
      </c>
      <c r="U303" s="18">
        <v>497</v>
      </c>
      <c r="V303" s="19">
        <v>981</v>
      </c>
      <c r="W303">
        <f t="shared" si="8"/>
        <v>47.214675000000057</v>
      </c>
      <c r="X303">
        <f t="shared" si="9"/>
        <v>21.369899878000069</v>
      </c>
    </row>
    <row r="304" spans="1:24" x14ac:dyDescent="0.3">
      <c r="A304" t="s">
        <v>304</v>
      </c>
      <c r="B304" t="s">
        <v>3748</v>
      </c>
      <c r="C304">
        <v>46.68817000100006</v>
      </c>
      <c r="D304">
        <v>18.69164623700004</v>
      </c>
      <c r="E304">
        <v>213469203</v>
      </c>
      <c r="F304" t="s">
        <v>6568</v>
      </c>
      <c r="G304" t="s">
        <v>3449</v>
      </c>
      <c r="H304" t="str">
        <f>IF(G304="telepules",VLOOKUP(B304,R:V,2),"")</f>
        <v>község</v>
      </c>
      <c r="I304">
        <f>IF(G304="telepules",VLOOKUP(B304,R:V,5),"")</f>
        <v>425</v>
      </c>
      <c r="O304" s="15">
        <v>4</v>
      </c>
      <c r="P304" s="3" t="s">
        <v>7340</v>
      </c>
      <c r="Q304" s="3" t="s">
        <v>7307</v>
      </c>
      <c r="R304" s="16" t="s">
        <v>3747</v>
      </c>
      <c r="S304" s="3" t="s">
        <v>6915</v>
      </c>
      <c r="T304" s="17">
        <v>430</v>
      </c>
      <c r="U304" s="18">
        <v>413</v>
      </c>
      <c r="V304" s="19">
        <v>843</v>
      </c>
      <c r="W304">
        <f t="shared" si="8"/>
        <v>46.966240000000028</v>
      </c>
      <c r="X304">
        <f t="shared" si="9"/>
        <v>21.620917772000041</v>
      </c>
    </row>
    <row r="305" spans="1:24" x14ac:dyDescent="0.3">
      <c r="A305" t="s">
        <v>305</v>
      </c>
      <c r="B305" t="s">
        <v>3749</v>
      </c>
      <c r="C305">
        <v>46.329260000000033</v>
      </c>
      <c r="D305">
        <v>18.27834080100007</v>
      </c>
      <c r="E305">
        <v>560779066</v>
      </c>
      <c r="F305" t="s">
        <v>6568</v>
      </c>
      <c r="G305" t="s">
        <v>3449</v>
      </c>
      <c r="H305" t="str">
        <f>IF(G305="telepules",VLOOKUP(B305,R:V,2),"")</f>
        <v>község</v>
      </c>
      <c r="I305">
        <f>IF(G305="telepules",VLOOKUP(B305,R:V,5),"")</f>
        <v>662</v>
      </c>
      <c r="O305" s="15">
        <v>17</v>
      </c>
      <c r="P305" s="3" t="s">
        <v>9311</v>
      </c>
      <c r="Q305" s="3" t="s">
        <v>9288</v>
      </c>
      <c r="R305" s="16" t="s">
        <v>3748</v>
      </c>
      <c r="S305" s="3" t="s">
        <v>6915</v>
      </c>
      <c r="T305" s="17">
        <v>226</v>
      </c>
      <c r="U305" s="18">
        <v>199</v>
      </c>
      <c r="V305" s="19">
        <v>425</v>
      </c>
      <c r="W305">
        <f t="shared" si="8"/>
        <v>46.68817000100006</v>
      </c>
      <c r="X305">
        <f t="shared" si="9"/>
        <v>18.69164623700004</v>
      </c>
    </row>
    <row r="306" spans="1:24" x14ac:dyDescent="0.3">
      <c r="A306" t="s">
        <v>306</v>
      </c>
      <c r="B306" t="s">
        <v>3750</v>
      </c>
      <c r="C306">
        <v>47.829800000000027</v>
      </c>
      <c r="D306">
        <v>21.860703061000041</v>
      </c>
      <c r="E306">
        <v>4712972197</v>
      </c>
      <c r="F306" t="s">
        <v>6570</v>
      </c>
      <c r="G306" t="s">
        <v>3449</v>
      </c>
      <c r="H306" t="str">
        <f>IF(G306="telepules",VLOOKUP(B306,R:V,2),"")</f>
        <v>község</v>
      </c>
      <c r="I306">
        <f>IF(G306="telepules",VLOOKUP(B306,R:V,5),"")</f>
        <v>1329</v>
      </c>
      <c r="O306" s="15">
        <v>2</v>
      </c>
      <c r="P306" s="3" t="s">
        <v>7048</v>
      </c>
      <c r="Q306" s="3" t="s">
        <v>7005</v>
      </c>
      <c r="R306" s="16" t="s">
        <v>3749</v>
      </c>
      <c r="S306" s="3" t="s">
        <v>6915</v>
      </c>
      <c r="T306" s="17">
        <v>324</v>
      </c>
      <c r="U306" s="18">
        <v>338</v>
      </c>
      <c r="V306" s="19">
        <v>662</v>
      </c>
      <c r="W306">
        <f t="shared" si="8"/>
        <v>46.329260000000033</v>
      </c>
      <c r="X306">
        <f t="shared" si="9"/>
        <v>18.27834080100007</v>
      </c>
    </row>
    <row r="307" spans="1:24" x14ac:dyDescent="0.3">
      <c r="A307" t="s">
        <v>307</v>
      </c>
      <c r="B307" t="s">
        <v>3751</v>
      </c>
      <c r="C307">
        <v>46.002648911433717</v>
      </c>
      <c r="D307">
        <v>18.38174656567173</v>
      </c>
      <c r="E307">
        <v>9750193971</v>
      </c>
      <c r="F307" t="s">
        <v>6568</v>
      </c>
      <c r="G307" t="s">
        <v>3449</v>
      </c>
      <c r="H307" t="str">
        <f>IF(G307="telepules",VLOOKUP(B307,R:V,2),"")</f>
        <v>község</v>
      </c>
      <c r="I307">
        <f>IF(G307="telepules",VLOOKUP(B307,R:V,5),"")</f>
        <v>554</v>
      </c>
      <c r="O307" s="15">
        <v>15</v>
      </c>
      <c r="P307" s="3" t="s">
        <v>9034</v>
      </c>
      <c r="Q307" s="3" t="s">
        <v>8979</v>
      </c>
      <c r="R307" s="16" t="s">
        <v>3750</v>
      </c>
      <c r="S307" s="3" t="s">
        <v>6915</v>
      </c>
      <c r="T307" s="17">
        <v>656</v>
      </c>
      <c r="U307" s="18">
        <v>673</v>
      </c>
      <c r="V307" s="19">
        <v>1329</v>
      </c>
      <c r="W307">
        <f t="shared" si="8"/>
        <v>47.829800000000027</v>
      </c>
      <c r="X307">
        <f t="shared" si="9"/>
        <v>21.860703061000041</v>
      </c>
    </row>
    <row r="308" spans="1:24" x14ac:dyDescent="0.3">
      <c r="A308" t="s">
        <v>308</v>
      </c>
      <c r="B308" t="s">
        <v>3752</v>
      </c>
      <c r="C308">
        <v>45.912267422691407</v>
      </c>
      <c r="D308">
        <v>18.26528561231785</v>
      </c>
      <c r="E308">
        <v>410454153</v>
      </c>
      <c r="F308" t="s">
        <v>6568</v>
      </c>
      <c r="G308" t="s">
        <v>3449</v>
      </c>
      <c r="H308" t="str">
        <f>IF(G308="telepules",VLOOKUP(B308,R:V,2),"")</f>
        <v>község</v>
      </c>
      <c r="I308">
        <f>IF(G308="telepules",VLOOKUP(B308,R:V,5),"")</f>
        <v>244</v>
      </c>
      <c r="O308" s="15">
        <v>2</v>
      </c>
      <c r="P308" s="3" t="s">
        <v>7049</v>
      </c>
      <c r="Q308" s="3" t="s">
        <v>7005</v>
      </c>
      <c r="R308" s="16" t="s">
        <v>3751</v>
      </c>
      <c r="S308" s="3" t="s">
        <v>6915</v>
      </c>
      <c r="T308" s="17">
        <v>282</v>
      </c>
      <c r="U308" s="18">
        <v>272</v>
      </c>
      <c r="V308" s="19">
        <v>554</v>
      </c>
      <c r="W308">
        <f t="shared" si="8"/>
        <v>46.002648911433717</v>
      </c>
      <c r="X308">
        <f t="shared" si="9"/>
        <v>18.38174656567173</v>
      </c>
    </row>
    <row r="309" spans="1:24" x14ac:dyDescent="0.3">
      <c r="A309" t="s">
        <v>309</v>
      </c>
      <c r="B309" t="s">
        <v>3753</v>
      </c>
      <c r="C309">
        <v>47.18921000000006</v>
      </c>
      <c r="D309">
        <v>17.17925307500008</v>
      </c>
      <c r="E309">
        <v>1760902659</v>
      </c>
      <c r="F309" t="s">
        <v>6566</v>
      </c>
      <c r="G309" t="s">
        <v>3449</v>
      </c>
      <c r="H309" t="str">
        <f>IF(G309="telepules",VLOOKUP(B309,R:V,2),"")</f>
        <v>község</v>
      </c>
      <c r="I309">
        <f>IF(G309="telepules",VLOOKUP(B309,R:V,5),"")</f>
        <v>789</v>
      </c>
      <c r="O309" s="15">
        <v>2</v>
      </c>
      <c r="P309" s="3" t="s">
        <v>7050</v>
      </c>
      <c r="Q309" s="3" t="s">
        <v>7005</v>
      </c>
      <c r="R309" s="16" t="s">
        <v>3752</v>
      </c>
      <c r="S309" s="3" t="s">
        <v>6915</v>
      </c>
      <c r="T309" s="17">
        <v>122</v>
      </c>
      <c r="U309" s="18">
        <v>122</v>
      </c>
      <c r="V309" s="19">
        <v>244</v>
      </c>
      <c r="W309">
        <f t="shared" si="8"/>
        <v>45.912267422691407</v>
      </c>
      <c r="X309">
        <f t="shared" si="9"/>
        <v>18.26528561231785</v>
      </c>
    </row>
    <row r="310" spans="1:24" x14ac:dyDescent="0.3">
      <c r="A310" t="s">
        <v>310</v>
      </c>
      <c r="B310" t="s">
        <v>3754</v>
      </c>
      <c r="C310">
        <v>46.771990001000063</v>
      </c>
      <c r="D310">
        <v>16.845639455000029</v>
      </c>
      <c r="E310">
        <v>1622107751</v>
      </c>
      <c r="F310" t="s">
        <v>6568</v>
      </c>
      <c r="G310" t="s">
        <v>3449</v>
      </c>
      <c r="H310" t="str">
        <f>IF(G310="telepules",VLOOKUP(B310,R:V,2),"")</f>
        <v>község</v>
      </c>
      <c r="I310">
        <f>IF(G310="telepules",VLOOKUP(B310,R:V,5),"")</f>
        <v>1184</v>
      </c>
      <c r="O310" s="15">
        <v>18</v>
      </c>
      <c r="P310" s="3" t="s">
        <v>9426</v>
      </c>
      <c r="Q310" s="3" t="s">
        <v>9398</v>
      </c>
      <c r="R310" s="16" t="s">
        <v>3753</v>
      </c>
      <c r="S310" s="3" t="s">
        <v>6915</v>
      </c>
      <c r="T310" s="17">
        <v>401</v>
      </c>
      <c r="U310" s="18">
        <v>388</v>
      </c>
      <c r="V310" s="19">
        <v>789</v>
      </c>
      <c r="W310">
        <f t="shared" si="8"/>
        <v>47.18921000000006</v>
      </c>
      <c r="X310">
        <f t="shared" si="9"/>
        <v>17.17925307500008</v>
      </c>
    </row>
    <row r="311" spans="1:24" x14ac:dyDescent="0.3">
      <c r="A311" t="s">
        <v>311</v>
      </c>
      <c r="B311" t="s">
        <v>3755</v>
      </c>
      <c r="C311">
        <v>47.636341838000078</v>
      </c>
      <c r="D311">
        <v>20.208340000000081</v>
      </c>
      <c r="E311">
        <v>2477712046</v>
      </c>
      <c r="F311" t="s">
        <v>6567</v>
      </c>
      <c r="G311" t="s">
        <v>3449</v>
      </c>
      <c r="H311" t="str">
        <f>IF(G311="telepules",VLOOKUP(B311,R:V,2),"")</f>
        <v>község</v>
      </c>
      <c r="I311">
        <f>IF(G311="telepules",VLOOKUP(B311,R:V,5),"")</f>
        <v>1291</v>
      </c>
      <c r="O311" s="15">
        <v>20</v>
      </c>
      <c r="P311" s="3" t="s">
        <v>9964</v>
      </c>
      <c r="Q311" s="3" t="s">
        <v>9929</v>
      </c>
      <c r="R311" s="16" t="s">
        <v>3754</v>
      </c>
      <c r="S311" s="3" t="s">
        <v>6915</v>
      </c>
      <c r="T311" s="17">
        <v>584</v>
      </c>
      <c r="U311" s="18">
        <v>600</v>
      </c>
      <c r="V311" s="19">
        <v>1184</v>
      </c>
      <c r="W311">
        <f t="shared" si="8"/>
        <v>46.771990001000063</v>
      </c>
      <c r="X311">
        <f t="shared" si="9"/>
        <v>16.845639455000029</v>
      </c>
    </row>
    <row r="312" spans="1:24" x14ac:dyDescent="0.3">
      <c r="A312" t="s">
        <v>312</v>
      </c>
      <c r="B312" t="s">
        <v>3756</v>
      </c>
      <c r="C312">
        <v>46.644528942000079</v>
      </c>
      <c r="D312">
        <v>19.496965000000049</v>
      </c>
      <c r="E312">
        <v>2178376045</v>
      </c>
      <c r="F312" t="s">
        <v>6569</v>
      </c>
      <c r="G312" t="s">
        <v>3449</v>
      </c>
      <c r="H312" t="str">
        <f>IF(G312="telepules",VLOOKUP(B312,R:V,2),"")</f>
        <v>község</v>
      </c>
      <c r="I312">
        <f>IF(G312="telepules",VLOOKUP(B312,R:V,5),"")</f>
        <v>1920</v>
      </c>
      <c r="O312" s="15">
        <v>10</v>
      </c>
      <c r="P312" s="3" t="s">
        <v>8204</v>
      </c>
      <c r="Q312" s="3" t="s">
        <v>8179</v>
      </c>
      <c r="R312" s="16" t="s">
        <v>3755</v>
      </c>
      <c r="S312" s="3" t="s">
        <v>6915</v>
      </c>
      <c r="T312" s="17">
        <v>650</v>
      </c>
      <c r="U312" s="18">
        <v>641</v>
      </c>
      <c r="V312" s="19">
        <v>1291</v>
      </c>
      <c r="W312">
        <f t="shared" si="8"/>
        <v>47.636341838000078</v>
      </c>
      <c r="X312">
        <f t="shared" si="9"/>
        <v>20.208340000000081</v>
      </c>
    </row>
    <row r="313" spans="1:24" x14ac:dyDescent="0.3">
      <c r="A313" t="s">
        <v>313</v>
      </c>
      <c r="B313" t="s">
        <v>3757</v>
      </c>
      <c r="C313">
        <v>46.550267218990157</v>
      </c>
      <c r="D313">
        <v>16.89381024090077</v>
      </c>
      <c r="E313">
        <v>3921068773</v>
      </c>
      <c r="F313" t="s">
        <v>6568</v>
      </c>
      <c r="G313" t="s">
        <v>3449</v>
      </c>
      <c r="H313" t="str">
        <f>IF(G313="telepules",VLOOKUP(B313,R:V,2),"")</f>
        <v>község</v>
      </c>
      <c r="I313">
        <f>IF(G313="telepules",VLOOKUP(B313,R:V,5),"")</f>
        <v>301</v>
      </c>
      <c r="O313" s="15">
        <v>3</v>
      </c>
      <c r="P313" s="3" t="s">
        <v>6925</v>
      </c>
      <c r="Q313" s="3" t="s">
        <v>6880</v>
      </c>
      <c r="R313" s="16" t="s">
        <v>3756</v>
      </c>
      <c r="S313" s="3" t="s">
        <v>6915</v>
      </c>
      <c r="T313" s="17">
        <v>985</v>
      </c>
      <c r="U313" s="18">
        <v>935</v>
      </c>
      <c r="V313" s="19">
        <v>1920</v>
      </c>
      <c r="W313">
        <f t="shared" si="8"/>
        <v>46.644528942000079</v>
      </c>
      <c r="X313">
        <f t="shared" si="9"/>
        <v>19.496965000000049</v>
      </c>
    </row>
    <row r="314" spans="1:24" x14ac:dyDescent="0.3">
      <c r="A314" t="s">
        <v>314</v>
      </c>
      <c r="B314" t="s">
        <v>3758</v>
      </c>
      <c r="C314">
        <v>47.63096500000006</v>
      </c>
      <c r="D314">
        <v>21.660905282000041</v>
      </c>
      <c r="E314">
        <v>2954693698</v>
      </c>
      <c r="F314" t="s">
        <v>6570</v>
      </c>
      <c r="G314" t="s">
        <v>3449</v>
      </c>
      <c r="H314" t="str">
        <f>IF(G314="telepules",VLOOKUP(B314,R:V,2),"")</f>
        <v>község</v>
      </c>
      <c r="I314">
        <f>IF(G314="telepules",VLOOKUP(B314,R:V,5),"")</f>
        <v>4232</v>
      </c>
      <c r="O314" s="15">
        <v>20</v>
      </c>
      <c r="P314" s="3" t="s">
        <v>9965</v>
      </c>
      <c r="Q314" s="3" t="s">
        <v>9929</v>
      </c>
      <c r="R314" s="16" t="s">
        <v>3757</v>
      </c>
      <c r="S314" s="3" t="s">
        <v>6915</v>
      </c>
      <c r="T314" s="17">
        <v>150</v>
      </c>
      <c r="U314" s="18">
        <v>151</v>
      </c>
      <c r="V314" s="19">
        <v>301</v>
      </c>
      <c r="W314">
        <f t="shared" si="8"/>
        <v>46.550267218990157</v>
      </c>
      <c r="X314">
        <f t="shared" si="9"/>
        <v>16.89381024090077</v>
      </c>
    </row>
    <row r="315" spans="1:24" x14ac:dyDescent="0.3">
      <c r="A315" t="s">
        <v>315</v>
      </c>
      <c r="B315" t="s">
        <v>3759</v>
      </c>
      <c r="C315">
        <v>46.078497221000077</v>
      </c>
      <c r="D315">
        <v>18.043275000000051</v>
      </c>
      <c r="E315">
        <v>349053792</v>
      </c>
      <c r="F315" t="s">
        <v>6568</v>
      </c>
      <c r="G315" t="s">
        <v>3449</v>
      </c>
      <c r="H315" t="str">
        <f>IF(G315="telepules",VLOOKUP(B315,R:V,2),"")</f>
        <v>község</v>
      </c>
      <c r="I315">
        <f>IF(G315="telepules",VLOOKUP(B315,R:V,5),"")</f>
        <v>454</v>
      </c>
      <c r="O315" s="15">
        <v>9</v>
      </c>
      <c r="P315" s="3" t="s">
        <v>8136</v>
      </c>
      <c r="Q315" s="3" t="s">
        <v>8096</v>
      </c>
      <c r="R315" s="16" t="s">
        <v>3758</v>
      </c>
      <c r="S315" s="3" t="s">
        <v>6915</v>
      </c>
      <c r="T315" s="17">
        <v>2084</v>
      </c>
      <c r="U315" s="18">
        <v>2148</v>
      </c>
      <c r="V315" s="19">
        <v>4232</v>
      </c>
      <c r="W315">
        <f t="shared" si="8"/>
        <v>47.63096500000006</v>
      </c>
      <c r="X315">
        <f t="shared" si="9"/>
        <v>21.660905282000041</v>
      </c>
    </row>
    <row r="316" spans="1:24" x14ac:dyDescent="0.3">
      <c r="A316" t="s">
        <v>316</v>
      </c>
      <c r="B316" t="s">
        <v>3760</v>
      </c>
      <c r="C316">
        <v>47.329535000000078</v>
      </c>
      <c r="D316">
        <v>18.208557841000069</v>
      </c>
      <c r="E316">
        <v>3042157389</v>
      </c>
      <c r="F316" t="s">
        <v>6566</v>
      </c>
      <c r="G316" t="s">
        <v>3449</v>
      </c>
      <c r="H316" t="str">
        <f>IF(G316="telepules",VLOOKUP(B316,R:V,2),"")</f>
        <v>város</v>
      </c>
      <c r="I316">
        <f>IF(G316="telepules",VLOOKUP(B316,R:V,5),"")</f>
        <v>3924</v>
      </c>
      <c r="O316" s="15">
        <v>2</v>
      </c>
      <c r="P316" s="3" t="s">
        <v>7051</v>
      </c>
      <c r="Q316" s="3" t="s">
        <v>7005</v>
      </c>
      <c r="R316" s="16" t="s">
        <v>3759</v>
      </c>
      <c r="S316" s="3" t="s">
        <v>6915</v>
      </c>
      <c r="T316" s="17">
        <v>237</v>
      </c>
      <c r="U316" s="18">
        <v>217</v>
      </c>
      <c r="V316" s="19">
        <v>454</v>
      </c>
      <c r="W316">
        <f t="shared" si="8"/>
        <v>46.078497221000077</v>
      </c>
      <c r="X316">
        <f t="shared" si="9"/>
        <v>18.043275000000051</v>
      </c>
    </row>
    <row r="317" spans="1:24" x14ac:dyDescent="0.3">
      <c r="A317" t="s">
        <v>317</v>
      </c>
      <c r="B317" t="s">
        <v>3761</v>
      </c>
      <c r="C317">
        <v>47.450850000000059</v>
      </c>
      <c r="D317">
        <v>18.53552000000008</v>
      </c>
      <c r="E317">
        <v>750844834</v>
      </c>
      <c r="F317" t="s">
        <v>6566</v>
      </c>
      <c r="G317" t="s">
        <v>3449</v>
      </c>
      <c r="H317" t="str">
        <f>IF(G317="telepules",VLOOKUP(B317,R:V,2),"")</f>
        <v>község</v>
      </c>
      <c r="I317">
        <f>IF(G317="telepules",VLOOKUP(B317,R:V,5),"")</f>
        <v>264</v>
      </c>
      <c r="O317" s="15">
        <v>7</v>
      </c>
      <c r="P317" s="3" t="s">
        <v>7808</v>
      </c>
      <c r="Q317" s="3" t="s">
        <v>7803</v>
      </c>
      <c r="R317" s="16" t="s">
        <v>3760</v>
      </c>
      <c r="S317" s="3" t="s">
        <v>6885</v>
      </c>
      <c r="T317" s="17">
        <v>1928</v>
      </c>
      <c r="U317" s="18">
        <v>1996</v>
      </c>
      <c r="V317" s="19">
        <v>3924</v>
      </c>
      <c r="W317">
        <f t="shared" si="8"/>
        <v>47.329535000000078</v>
      </c>
      <c r="X317">
        <f t="shared" si="9"/>
        <v>18.208557841000069</v>
      </c>
    </row>
    <row r="318" spans="1:24" x14ac:dyDescent="0.3">
      <c r="A318" t="s">
        <v>318</v>
      </c>
      <c r="B318" t="s">
        <v>3762</v>
      </c>
      <c r="C318">
        <v>46.201509148437196</v>
      </c>
      <c r="D318">
        <v>18.11692899358135</v>
      </c>
      <c r="E318">
        <v>9867258472</v>
      </c>
      <c r="F318" t="s">
        <v>6568</v>
      </c>
      <c r="G318" t="s">
        <v>3449</v>
      </c>
      <c r="H318" t="str">
        <f>IF(G318="telepules",VLOOKUP(B318,R:V,2),"")</f>
        <v>község</v>
      </c>
      <c r="I318">
        <f>IF(G318="telepules",VLOOKUP(B318,R:V,5),"")</f>
        <v>234</v>
      </c>
      <c r="O318" s="15">
        <v>7</v>
      </c>
      <c r="P318" s="3" t="s">
        <v>7840</v>
      </c>
      <c r="Q318" s="3" t="s">
        <v>7803</v>
      </c>
      <c r="R318" s="16" t="s">
        <v>3761</v>
      </c>
      <c r="S318" s="3" t="s">
        <v>6915</v>
      </c>
      <c r="T318" s="17">
        <v>129</v>
      </c>
      <c r="U318" s="18">
        <v>135</v>
      </c>
      <c r="V318" s="19">
        <v>264</v>
      </c>
      <c r="W318">
        <f t="shared" si="8"/>
        <v>47.450850000000059</v>
      </c>
      <c r="X318">
        <f t="shared" si="9"/>
        <v>18.53552000000008</v>
      </c>
    </row>
    <row r="319" spans="1:24" x14ac:dyDescent="0.3">
      <c r="A319" t="s">
        <v>319</v>
      </c>
      <c r="B319" t="s">
        <v>3763</v>
      </c>
      <c r="C319">
        <v>47.563470000000052</v>
      </c>
      <c r="D319">
        <v>17.392075854000041</v>
      </c>
      <c r="E319">
        <v>4197719622</v>
      </c>
      <c r="F319" t="s">
        <v>6566</v>
      </c>
      <c r="G319" t="s">
        <v>3449</v>
      </c>
      <c r="H319" t="str">
        <f>IF(G319="telepules",VLOOKUP(B319,R:V,2),"")</f>
        <v>község</v>
      </c>
      <c r="I319">
        <f>IF(G319="telepules",VLOOKUP(B319,R:V,5),"")</f>
        <v>362</v>
      </c>
      <c r="O319" s="15">
        <v>2</v>
      </c>
      <c r="P319" s="3" t="s">
        <v>7052</v>
      </c>
      <c r="Q319" s="3" t="s">
        <v>7005</v>
      </c>
      <c r="R319" s="16" t="s">
        <v>3762</v>
      </c>
      <c r="S319" s="3" t="s">
        <v>6915</v>
      </c>
      <c r="T319" s="17">
        <v>121</v>
      </c>
      <c r="U319" s="18">
        <v>113</v>
      </c>
      <c r="V319" s="19">
        <v>234</v>
      </c>
      <c r="W319">
        <f t="shared" si="8"/>
        <v>46.201509148437196</v>
      </c>
      <c r="X319">
        <f t="shared" si="9"/>
        <v>18.11692899358135</v>
      </c>
    </row>
    <row r="320" spans="1:24" x14ac:dyDescent="0.3">
      <c r="A320" t="s">
        <v>320</v>
      </c>
      <c r="B320" t="s">
        <v>3764</v>
      </c>
      <c r="C320">
        <v>47.94994500100006</v>
      </c>
      <c r="D320">
        <v>20.012250982000069</v>
      </c>
      <c r="E320">
        <v>2306152533</v>
      </c>
      <c r="F320" t="s">
        <v>6567</v>
      </c>
      <c r="G320" t="s">
        <v>3449</v>
      </c>
      <c r="H320" t="str">
        <f>IF(G320="telepules",VLOOKUP(B320,R:V,2),"")</f>
        <v>község</v>
      </c>
      <c r="I320">
        <f>IF(G320="telepules",VLOOKUP(B320,R:V,5),"")</f>
        <v>723</v>
      </c>
      <c r="O320" s="15">
        <v>8</v>
      </c>
      <c r="P320" s="3" t="s">
        <v>7942</v>
      </c>
      <c r="Q320" s="3" t="s">
        <v>7912</v>
      </c>
      <c r="R320" s="16" t="s">
        <v>3763</v>
      </c>
      <c r="S320" s="3" t="s">
        <v>6915</v>
      </c>
      <c r="T320" s="17">
        <v>192</v>
      </c>
      <c r="U320" s="18">
        <v>170</v>
      </c>
      <c r="V320" s="19">
        <v>362</v>
      </c>
      <c r="W320">
        <f t="shared" si="8"/>
        <v>47.563470000000052</v>
      </c>
      <c r="X320">
        <f t="shared" si="9"/>
        <v>17.392075854000041</v>
      </c>
    </row>
    <row r="321" spans="1:24" x14ac:dyDescent="0.3">
      <c r="A321" t="s">
        <v>321</v>
      </c>
      <c r="B321" t="s">
        <v>3765</v>
      </c>
      <c r="C321">
        <v>47.077634601650821</v>
      </c>
      <c r="D321">
        <v>17.3405054399602</v>
      </c>
      <c r="E321">
        <v>1866905243</v>
      </c>
      <c r="F321" t="s">
        <v>6566</v>
      </c>
      <c r="G321" t="s">
        <v>3449</v>
      </c>
      <c r="H321" t="str">
        <f>IF(G321="telepules",VLOOKUP(B321,R:V,2),"")</f>
        <v>község</v>
      </c>
      <c r="I321">
        <f>IF(G321="telepules",VLOOKUP(B321,R:V,5),"")</f>
        <v>86</v>
      </c>
      <c r="O321" s="15">
        <v>10</v>
      </c>
      <c r="P321" s="3" t="s">
        <v>8205</v>
      </c>
      <c r="Q321" s="3" t="s">
        <v>8179</v>
      </c>
      <c r="R321" s="16" t="s">
        <v>3764</v>
      </c>
      <c r="S321" s="3" t="s">
        <v>6915</v>
      </c>
      <c r="T321" s="17">
        <v>358</v>
      </c>
      <c r="U321" s="18">
        <v>365</v>
      </c>
      <c r="V321" s="19">
        <v>723</v>
      </c>
      <c r="W321">
        <f t="shared" si="8"/>
        <v>47.94994500100006</v>
      </c>
      <c r="X321">
        <f t="shared" si="9"/>
        <v>20.012250982000069</v>
      </c>
    </row>
    <row r="322" spans="1:24" x14ac:dyDescent="0.3">
      <c r="A322" t="s">
        <v>322</v>
      </c>
      <c r="B322" t="s">
        <v>3766</v>
      </c>
      <c r="C322">
        <v>46.488235000000032</v>
      </c>
      <c r="D322">
        <v>17.65177613700007</v>
      </c>
      <c r="E322">
        <v>1660573233</v>
      </c>
      <c r="F322" t="s">
        <v>6568</v>
      </c>
      <c r="G322" t="s">
        <v>3449</v>
      </c>
      <c r="H322" t="str">
        <f>IF(G322="telepules",VLOOKUP(B322,R:V,2),"")</f>
        <v>község</v>
      </c>
      <c r="I322">
        <f>IF(G322="telepules",VLOOKUP(B322,R:V,5),"")</f>
        <v>412</v>
      </c>
      <c r="O322" s="15">
        <v>19</v>
      </c>
      <c r="P322" s="3" t="s">
        <v>9759</v>
      </c>
      <c r="Q322" s="3" t="s">
        <v>9708</v>
      </c>
      <c r="R322" s="16" t="s">
        <v>3765</v>
      </c>
      <c r="S322" s="3" t="s">
        <v>6915</v>
      </c>
      <c r="T322" s="17">
        <v>52</v>
      </c>
      <c r="U322" s="18">
        <v>34</v>
      </c>
      <c r="V322" s="19">
        <v>86</v>
      </c>
      <c r="W322">
        <f t="shared" si="8"/>
        <v>47.077634601650821</v>
      </c>
      <c r="X322">
        <f t="shared" si="9"/>
        <v>17.3405054399602</v>
      </c>
    </row>
    <row r="323" spans="1:24" x14ac:dyDescent="0.3">
      <c r="A323" t="s">
        <v>323</v>
      </c>
      <c r="B323" t="s">
        <v>3767</v>
      </c>
      <c r="C323">
        <v>48.295457628000072</v>
      </c>
      <c r="D323">
        <v>21.711570000000052</v>
      </c>
      <c r="E323">
        <v>2060723448</v>
      </c>
      <c r="F323" t="s">
        <v>6570</v>
      </c>
      <c r="G323" t="s">
        <v>3449</v>
      </c>
      <c r="H323" t="str">
        <f>IF(G323="telepules",VLOOKUP(B323,R:V,2),"")</f>
        <v>község</v>
      </c>
      <c r="I323">
        <f>IF(G323="telepules",VLOOKUP(B323,R:V,5),"")</f>
        <v>1287</v>
      </c>
      <c r="O323" s="15">
        <v>14</v>
      </c>
      <c r="P323" s="3" t="s">
        <v>8773</v>
      </c>
      <c r="Q323" s="3" t="s">
        <v>8732</v>
      </c>
      <c r="R323" s="16" t="s">
        <v>3766</v>
      </c>
      <c r="S323" s="3" t="s">
        <v>6915</v>
      </c>
      <c r="T323" s="17">
        <v>209</v>
      </c>
      <c r="U323" s="18">
        <v>203</v>
      </c>
      <c r="V323" s="19">
        <v>412</v>
      </c>
      <c r="W323">
        <f t="shared" ref="W323:W386" si="10">VLOOKUP(R323,B:G,2)</f>
        <v>46.488235000000032</v>
      </c>
      <c r="X323">
        <f t="shared" ref="X323:X386" si="11">VLOOKUP(R323,B:G,3)</f>
        <v>17.65177613700007</v>
      </c>
    </row>
    <row r="324" spans="1:24" x14ac:dyDescent="0.3">
      <c r="A324" t="s">
        <v>324</v>
      </c>
      <c r="B324" t="s">
        <v>3768</v>
      </c>
      <c r="C324">
        <v>48.161107350000073</v>
      </c>
      <c r="D324">
        <v>21.36528914500008</v>
      </c>
      <c r="E324">
        <v>1187420388</v>
      </c>
      <c r="F324" t="s">
        <v>6567</v>
      </c>
      <c r="G324" t="s">
        <v>3449</v>
      </c>
      <c r="H324" t="str">
        <f>IF(G324="telepules",VLOOKUP(B324,R:V,2),"")</f>
        <v>község</v>
      </c>
      <c r="I324">
        <f>IF(G324="telepules",VLOOKUP(B324,R:V,5),"")</f>
        <v>901</v>
      </c>
      <c r="O324" s="15">
        <v>5</v>
      </c>
      <c r="P324" s="3" t="s">
        <v>7449</v>
      </c>
      <c r="Q324" s="3" t="s">
        <v>7383</v>
      </c>
      <c r="R324" s="16" t="s">
        <v>3767</v>
      </c>
      <c r="S324" s="3" t="s">
        <v>6915</v>
      </c>
      <c r="T324" s="17">
        <v>632</v>
      </c>
      <c r="U324" s="18">
        <v>655</v>
      </c>
      <c r="V324" s="19">
        <v>1287</v>
      </c>
      <c r="W324">
        <f t="shared" si="10"/>
        <v>48.295457628000072</v>
      </c>
      <c r="X324">
        <f t="shared" si="11"/>
        <v>21.711570000000052</v>
      </c>
    </row>
    <row r="325" spans="1:24" x14ac:dyDescent="0.3">
      <c r="A325" t="s">
        <v>325</v>
      </c>
      <c r="B325" t="s">
        <v>3769</v>
      </c>
      <c r="C325">
        <v>48.198668165000072</v>
      </c>
      <c r="D325">
        <v>21.355055001000039</v>
      </c>
      <c r="E325">
        <v>2073517544</v>
      </c>
      <c r="F325" t="s">
        <v>6567</v>
      </c>
      <c r="G325" t="s">
        <v>3449</v>
      </c>
      <c r="H325" t="str">
        <f>IF(G325="telepules",VLOOKUP(B325,R:V,2),"")</f>
        <v>község</v>
      </c>
      <c r="I325">
        <f>IF(G325="telepules",VLOOKUP(B325,R:V,5),"")</f>
        <v>830</v>
      </c>
      <c r="O325" s="15">
        <v>5</v>
      </c>
      <c r="P325" s="3" t="s">
        <v>7450</v>
      </c>
      <c r="Q325" s="3" t="s">
        <v>7383</v>
      </c>
      <c r="R325" s="16" t="s">
        <v>3768</v>
      </c>
      <c r="S325" s="3" t="s">
        <v>6915</v>
      </c>
      <c r="T325" s="17">
        <v>439</v>
      </c>
      <c r="U325" s="18">
        <v>462</v>
      </c>
      <c r="V325" s="19">
        <v>901</v>
      </c>
      <c r="W325">
        <f t="shared" si="10"/>
        <v>48.161107350000073</v>
      </c>
      <c r="X325">
        <f t="shared" si="11"/>
        <v>21.36528914500008</v>
      </c>
    </row>
    <row r="326" spans="1:24" x14ac:dyDescent="0.3">
      <c r="A326" t="s">
        <v>326</v>
      </c>
      <c r="B326" t="s">
        <v>3770</v>
      </c>
      <c r="C326">
        <v>48.267985000000067</v>
      </c>
      <c r="D326">
        <v>21.525727619000069</v>
      </c>
      <c r="E326">
        <v>4089831506</v>
      </c>
      <c r="F326" t="s">
        <v>6567</v>
      </c>
      <c r="G326" t="s">
        <v>3449</v>
      </c>
      <c r="H326" t="str">
        <f>IF(G326="telepules",VLOOKUP(B326,R:V,2),"")</f>
        <v>község</v>
      </c>
      <c r="I326">
        <f>IF(G326="telepules",VLOOKUP(B326,R:V,5),"")</f>
        <v>887</v>
      </c>
      <c r="O326" s="15">
        <v>5</v>
      </c>
      <c r="P326" s="3" t="s">
        <v>7451</v>
      </c>
      <c r="Q326" s="3" t="s">
        <v>7383</v>
      </c>
      <c r="R326" s="16" t="s">
        <v>3769</v>
      </c>
      <c r="S326" s="3" t="s">
        <v>6915</v>
      </c>
      <c r="T326" s="17">
        <v>404</v>
      </c>
      <c r="U326" s="18">
        <v>426</v>
      </c>
      <c r="V326" s="19">
        <v>830</v>
      </c>
      <c r="W326">
        <f t="shared" si="10"/>
        <v>48.198668165000072</v>
      </c>
      <c r="X326">
        <f t="shared" si="11"/>
        <v>21.355055001000039</v>
      </c>
    </row>
    <row r="327" spans="1:24" x14ac:dyDescent="0.3">
      <c r="A327" t="s">
        <v>327</v>
      </c>
      <c r="B327" t="s">
        <v>3771</v>
      </c>
      <c r="C327">
        <v>48.544130000000052</v>
      </c>
      <c r="D327">
        <v>20.81303611300007</v>
      </c>
      <c r="E327">
        <v>2603100859</v>
      </c>
      <c r="F327" t="s">
        <v>6567</v>
      </c>
      <c r="G327" t="s">
        <v>3449</v>
      </c>
      <c r="H327" t="str">
        <f>IF(G327="telepules",VLOOKUP(B327,R:V,2),"")</f>
        <v>község</v>
      </c>
      <c r="I327">
        <f>IF(G327="telepules",VLOOKUP(B327,R:V,5),"")</f>
        <v>344</v>
      </c>
      <c r="O327" s="15">
        <v>5</v>
      </c>
      <c r="P327" s="3" t="s">
        <v>7452</v>
      </c>
      <c r="Q327" s="3" t="s">
        <v>7383</v>
      </c>
      <c r="R327" s="16" t="s">
        <v>3770</v>
      </c>
      <c r="S327" s="3" t="s">
        <v>6915</v>
      </c>
      <c r="T327" s="17">
        <v>430</v>
      </c>
      <c r="U327" s="18">
        <v>457</v>
      </c>
      <c r="V327" s="19">
        <v>887</v>
      </c>
      <c r="W327">
        <f t="shared" si="10"/>
        <v>48.267985000000067</v>
      </c>
      <c r="X327">
        <f t="shared" si="11"/>
        <v>21.525727619000069</v>
      </c>
    </row>
    <row r="328" spans="1:24" x14ac:dyDescent="0.3">
      <c r="A328" t="s">
        <v>328</v>
      </c>
      <c r="B328" t="s">
        <v>3772</v>
      </c>
      <c r="C328">
        <v>48.50656500000008</v>
      </c>
      <c r="D328">
        <v>20.740390989000051</v>
      </c>
      <c r="E328">
        <v>3917312425</v>
      </c>
      <c r="F328" t="s">
        <v>6567</v>
      </c>
      <c r="G328" t="s">
        <v>3449</v>
      </c>
      <c r="H328" t="str">
        <f>IF(G328="telepules",VLOOKUP(B328,R:V,2),"")</f>
        <v>község</v>
      </c>
      <c r="I328">
        <f>IF(G328="telepules",VLOOKUP(B328,R:V,5),"")</f>
        <v>77</v>
      </c>
      <c r="O328" s="15">
        <v>5</v>
      </c>
      <c r="P328" s="3" t="s">
        <v>7453</v>
      </c>
      <c r="Q328" s="3" t="s">
        <v>7383</v>
      </c>
      <c r="R328" s="16" t="s">
        <v>3771</v>
      </c>
      <c r="S328" s="3" t="s">
        <v>6915</v>
      </c>
      <c r="T328" s="17">
        <v>179</v>
      </c>
      <c r="U328" s="18">
        <v>165</v>
      </c>
      <c r="V328" s="19">
        <v>344</v>
      </c>
      <c r="W328">
        <f t="shared" si="10"/>
        <v>48.544130000000052</v>
      </c>
      <c r="X328">
        <f t="shared" si="11"/>
        <v>20.81303611300007</v>
      </c>
    </row>
    <row r="329" spans="1:24" x14ac:dyDescent="0.3">
      <c r="A329" t="s">
        <v>329</v>
      </c>
      <c r="B329" t="s">
        <v>3773</v>
      </c>
      <c r="C329">
        <v>48.543965001000061</v>
      </c>
      <c r="D329">
        <v>20.71173110400002</v>
      </c>
      <c r="E329">
        <v>1930552231</v>
      </c>
      <c r="F329" t="s">
        <v>6567</v>
      </c>
      <c r="G329" t="s">
        <v>3449</v>
      </c>
      <c r="H329" t="str">
        <f>IF(G329="telepules",VLOOKUP(B329,R:V,2),"")</f>
        <v>község</v>
      </c>
      <c r="I329">
        <f>IF(G329="telepules",VLOOKUP(B329,R:V,5),"")</f>
        <v>1017</v>
      </c>
      <c r="O329" s="15">
        <v>5</v>
      </c>
      <c r="P329" s="3" t="s">
        <v>7454</v>
      </c>
      <c r="Q329" s="3" t="s">
        <v>7383</v>
      </c>
      <c r="R329" s="16" t="s">
        <v>3772</v>
      </c>
      <c r="S329" s="3" t="s">
        <v>6915</v>
      </c>
      <c r="T329" s="17">
        <v>41</v>
      </c>
      <c r="U329" s="18">
        <v>36</v>
      </c>
      <c r="V329" s="19">
        <v>77</v>
      </c>
      <c r="W329">
        <f t="shared" si="10"/>
        <v>48.50656500000008</v>
      </c>
      <c r="X329">
        <f t="shared" si="11"/>
        <v>20.740390989000051</v>
      </c>
    </row>
    <row r="330" spans="1:24" x14ac:dyDescent="0.3">
      <c r="A330" t="s">
        <v>330</v>
      </c>
      <c r="B330" t="s">
        <v>3774</v>
      </c>
      <c r="C330">
        <v>47.889162239000029</v>
      </c>
      <c r="D330">
        <v>20.532035000000061</v>
      </c>
      <c r="E330">
        <v>5182395236</v>
      </c>
      <c r="F330" t="s">
        <v>6567</v>
      </c>
      <c r="G330" t="s">
        <v>3449</v>
      </c>
      <c r="H330" t="str">
        <f>IF(G330="telepules",VLOOKUP(B330,R:V,2),"")</f>
        <v>község</v>
      </c>
      <c r="I330">
        <f>IF(G330="telepules",VLOOKUP(B330,R:V,5),"")</f>
        <v>2169</v>
      </c>
      <c r="O330" s="15">
        <v>5</v>
      </c>
      <c r="P330" s="3" t="s">
        <v>7455</v>
      </c>
      <c r="Q330" s="3" t="s">
        <v>7383</v>
      </c>
      <c r="R330" s="16" t="s">
        <v>3773</v>
      </c>
      <c r="S330" s="3" t="s">
        <v>6915</v>
      </c>
      <c r="T330" s="17">
        <v>479</v>
      </c>
      <c r="U330" s="18">
        <v>538</v>
      </c>
      <c r="V330" s="19">
        <v>1017</v>
      </c>
      <c r="W330">
        <f t="shared" si="10"/>
        <v>48.543965001000061</v>
      </c>
      <c r="X330">
        <f t="shared" si="11"/>
        <v>20.71173110400002</v>
      </c>
    </row>
    <row r="331" spans="1:24" x14ac:dyDescent="0.3">
      <c r="A331" t="s">
        <v>331</v>
      </c>
      <c r="B331" t="s">
        <v>3775</v>
      </c>
      <c r="C331">
        <v>46.089230000000043</v>
      </c>
      <c r="D331">
        <v>18.314304082000039</v>
      </c>
      <c r="E331">
        <v>18331037</v>
      </c>
      <c r="F331" t="s">
        <v>6568</v>
      </c>
      <c r="G331" t="s">
        <v>3449</v>
      </c>
      <c r="H331" t="str">
        <f>IF(G331="telepules",VLOOKUP(B331,R:V,2),"")</f>
        <v>község</v>
      </c>
      <c r="I331">
        <f>IF(G331="telepules",VLOOKUP(B331,R:V,5),"")</f>
        <v>1186</v>
      </c>
      <c r="O331" s="15">
        <v>5</v>
      </c>
      <c r="P331" s="3" t="s">
        <v>7456</v>
      </c>
      <c r="Q331" s="3" t="s">
        <v>7383</v>
      </c>
      <c r="R331" s="16" t="s">
        <v>3774</v>
      </c>
      <c r="S331" s="3" t="s">
        <v>6915</v>
      </c>
      <c r="T331" s="17">
        <v>1032</v>
      </c>
      <c r="U331" s="18">
        <v>1137</v>
      </c>
      <c r="V331" s="19">
        <v>2169</v>
      </c>
      <c r="W331">
        <f t="shared" si="10"/>
        <v>47.889162239000029</v>
      </c>
      <c r="X331">
        <f t="shared" si="11"/>
        <v>20.532035000000061</v>
      </c>
    </row>
    <row r="332" spans="1:24" x14ac:dyDescent="0.3">
      <c r="A332" t="s">
        <v>332</v>
      </c>
      <c r="B332" t="s">
        <v>3776</v>
      </c>
      <c r="C332">
        <v>45.91124730043903</v>
      </c>
      <c r="D332">
        <v>18.037617000008389</v>
      </c>
      <c r="E332">
        <v>1799394612</v>
      </c>
      <c r="F332" t="s">
        <v>6568</v>
      </c>
      <c r="G332" t="s">
        <v>3449</v>
      </c>
      <c r="H332" t="str">
        <f>IF(G332="telepules",VLOOKUP(B332,R:V,2),"")</f>
        <v>község</v>
      </c>
      <c r="I332">
        <f>IF(G332="telepules",VLOOKUP(B332,R:V,5),"")</f>
        <v>420</v>
      </c>
      <c r="O332" s="15">
        <v>2</v>
      </c>
      <c r="P332" s="3" t="s">
        <v>7053</v>
      </c>
      <c r="Q332" s="3" t="s">
        <v>7005</v>
      </c>
      <c r="R332" s="16" t="s">
        <v>3775</v>
      </c>
      <c r="S332" s="3" t="s">
        <v>6915</v>
      </c>
      <c r="T332" s="17">
        <v>602</v>
      </c>
      <c r="U332" s="18">
        <v>584</v>
      </c>
      <c r="V332" s="19">
        <v>1186</v>
      </c>
      <c r="W332">
        <f t="shared" si="10"/>
        <v>46.089230000000043</v>
      </c>
      <c r="X332">
        <f t="shared" si="11"/>
        <v>18.314304082000039</v>
      </c>
    </row>
    <row r="333" spans="1:24" x14ac:dyDescent="0.3">
      <c r="A333" t="s">
        <v>333</v>
      </c>
      <c r="B333" t="s">
        <v>3777</v>
      </c>
      <c r="C333">
        <v>45.88564000100007</v>
      </c>
      <c r="D333">
        <v>17.799550729000028</v>
      </c>
      <c r="E333">
        <v>1109120196</v>
      </c>
      <c r="F333" t="s">
        <v>6568</v>
      </c>
      <c r="G333" t="s">
        <v>3449</v>
      </c>
      <c r="H333" t="str">
        <f>IF(G333="telepules",VLOOKUP(B333,R:V,2),"")</f>
        <v>község</v>
      </c>
      <c r="I333">
        <f>IF(G333="telepules",VLOOKUP(B333,R:V,5),"")</f>
        <v>256</v>
      </c>
      <c r="O333" s="15">
        <v>2</v>
      </c>
      <c r="P333" s="3" t="s">
        <v>7054</v>
      </c>
      <c r="Q333" s="3" t="s">
        <v>7005</v>
      </c>
      <c r="R333" s="16" t="s">
        <v>3776</v>
      </c>
      <c r="S333" s="3" t="s">
        <v>6915</v>
      </c>
      <c r="T333" s="17">
        <v>223</v>
      </c>
      <c r="U333" s="18">
        <v>197</v>
      </c>
      <c r="V333" s="19">
        <v>420</v>
      </c>
      <c r="W333">
        <f t="shared" si="10"/>
        <v>45.91124730043903</v>
      </c>
      <c r="X333">
        <f t="shared" si="11"/>
        <v>18.037617000008389</v>
      </c>
    </row>
    <row r="334" spans="1:24" x14ac:dyDescent="0.3">
      <c r="A334" t="s">
        <v>334</v>
      </c>
      <c r="B334" t="s">
        <v>3778</v>
      </c>
      <c r="C334">
        <v>46.401485397000037</v>
      </c>
      <c r="D334">
        <v>18.82758500000006</v>
      </c>
      <c r="E334">
        <v>1328510746</v>
      </c>
      <c r="F334" t="s">
        <v>6568</v>
      </c>
      <c r="G334" t="s">
        <v>3449</v>
      </c>
      <c r="H334" t="str">
        <f>IF(G334="telepules",VLOOKUP(B334,R:V,2),"")</f>
        <v>község</v>
      </c>
      <c r="I334">
        <f>IF(G334="telepules",VLOOKUP(B334,R:V,5),"")</f>
        <v>2125</v>
      </c>
      <c r="O334" s="15">
        <v>2</v>
      </c>
      <c r="P334" s="3" t="s">
        <v>7055</v>
      </c>
      <c r="Q334" s="3" t="s">
        <v>7005</v>
      </c>
      <c r="R334" s="16" t="s">
        <v>3777</v>
      </c>
      <c r="S334" s="3" t="s">
        <v>6915</v>
      </c>
      <c r="T334" s="17">
        <v>125</v>
      </c>
      <c r="U334" s="18">
        <v>131</v>
      </c>
      <c r="V334" s="19">
        <v>256</v>
      </c>
      <c r="W334">
        <f t="shared" si="10"/>
        <v>45.88564000100007</v>
      </c>
      <c r="X334">
        <f t="shared" si="11"/>
        <v>17.799550729000028</v>
      </c>
    </row>
    <row r="335" spans="1:24" x14ac:dyDescent="0.3">
      <c r="A335" t="s">
        <v>335</v>
      </c>
      <c r="B335" t="s">
        <v>3779</v>
      </c>
      <c r="C335">
        <v>47.555855000000072</v>
      </c>
      <c r="D335">
        <v>17.165375956000052</v>
      </c>
      <c r="E335">
        <v>2030393340</v>
      </c>
      <c r="F335" t="s">
        <v>6566</v>
      </c>
      <c r="G335" t="s">
        <v>3449</v>
      </c>
      <c r="H335" t="str">
        <f>IF(G335="telepules",VLOOKUP(B335,R:V,2),"")</f>
        <v>község</v>
      </c>
      <c r="I335">
        <f>IF(G335="telepules",VLOOKUP(B335,R:V,5),"")</f>
        <v>636</v>
      </c>
      <c r="O335" s="15">
        <v>17</v>
      </c>
      <c r="P335" s="3" t="s">
        <v>9312</v>
      </c>
      <c r="Q335" s="3" t="s">
        <v>9288</v>
      </c>
      <c r="R335" s="16" t="s">
        <v>3778</v>
      </c>
      <c r="S335" s="3" t="s">
        <v>6915</v>
      </c>
      <c r="T335" s="17">
        <v>1046</v>
      </c>
      <c r="U335" s="18">
        <v>1079</v>
      </c>
      <c r="V335" s="19">
        <v>2125</v>
      </c>
      <c r="W335">
        <f t="shared" si="10"/>
        <v>46.401485397000037</v>
      </c>
      <c r="X335">
        <f t="shared" si="11"/>
        <v>18.82758500000006</v>
      </c>
    </row>
    <row r="336" spans="1:24" x14ac:dyDescent="0.3">
      <c r="A336" t="s">
        <v>336</v>
      </c>
      <c r="B336" t="s">
        <v>3780</v>
      </c>
      <c r="C336">
        <v>47.198360000000037</v>
      </c>
      <c r="D336">
        <v>21.718849116000062</v>
      </c>
      <c r="E336">
        <v>2084864887</v>
      </c>
      <c r="F336" t="s">
        <v>6570</v>
      </c>
      <c r="G336" t="s">
        <v>3449</v>
      </c>
      <c r="H336" t="str">
        <f>IF(G336="telepules",VLOOKUP(B336,R:V,2),"")</f>
        <v>község</v>
      </c>
      <c r="I336">
        <f>IF(G336="telepules",VLOOKUP(B336,R:V,5),"")</f>
        <v>602</v>
      </c>
      <c r="O336" s="15">
        <v>8</v>
      </c>
      <c r="P336" s="3" t="s">
        <v>7943</v>
      </c>
      <c r="Q336" s="3" t="s">
        <v>7912</v>
      </c>
      <c r="R336" s="16" t="s">
        <v>3779</v>
      </c>
      <c r="S336" s="3" t="s">
        <v>6915</v>
      </c>
      <c r="T336" s="17">
        <v>324</v>
      </c>
      <c r="U336" s="18">
        <v>312</v>
      </c>
      <c r="V336" s="19">
        <v>636</v>
      </c>
      <c r="W336">
        <f t="shared" si="10"/>
        <v>47.555855000000072</v>
      </c>
      <c r="X336">
        <f t="shared" si="11"/>
        <v>17.165375956000052</v>
      </c>
    </row>
    <row r="337" spans="1:24" x14ac:dyDescent="0.3">
      <c r="A337" t="s">
        <v>337</v>
      </c>
      <c r="B337" t="s">
        <v>6575</v>
      </c>
      <c r="C337">
        <v>46.77550927184862</v>
      </c>
      <c r="D337">
        <v>17.0996174552192</v>
      </c>
      <c r="E337">
        <v>1660727676</v>
      </c>
      <c r="F337" t="s">
        <v>6568</v>
      </c>
      <c r="G337" t="s">
        <v>3449</v>
      </c>
      <c r="H337" t="str">
        <f>IF(G337="telepules",VLOOKUP(B337,R:V,2),"")</f>
        <v>község</v>
      </c>
      <c r="I337">
        <f>IF(G337="telepules",VLOOKUP(B337,R:V,5),"")</f>
        <v>294</v>
      </c>
      <c r="O337" s="15">
        <v>9</v>
      </c>
      <c r="P337" s="3" t="s">
        <v>8137</v>
      </c>
      <c r="Q337" s="3" t="s">
        <v>8096</v>
      </c>
      <c r="R337" s="16" t="s">
        <v>3780</v>
      </c>
      <c r="S337" s="3" t="s">
        <v>6915</v>
      </c>
      <c r="T337" s="17">
        <v>310</v>
      </c>
      <c r="U337" s="18">
        <v>292</v>
      </c>
      <c r="V337" s="19">
        <v>602</v>
      </c>
      <c r="W337">
        <f t="shared" si="10"/>
        <v>47.198360000000037</v>
      </c>
      <c r="X337">
        <f t="shared" si="11"/>
        <v>21.718849116000062</v>
      </c>
    </row>
    <row r="338" spans="1:24" x14ac:dyDescent="0.3">
      <c r="A338" t="s">
        <v>338</v>
      </c>
      <c r="B338" t="s">
        <v>3781</v>
      </c>
      <c r="C338">
        <v>47.47273000000007</v>
      </c>
      <c r="D338">
        <v>18.249014143000071</v>
      </c>
      <c r="E338">
        <v>2627159778</v>
      </c>
      <c r="F338" t="s">
        <v>6566</v>
      </c>
      <c r="G338" t="s">
        <v>3449</v>
      </c>
      <c r="H338" t="str">
        <f>IF(G338="telepules",VLOOKUP(B338,R:V,2),"")</f>
        <v>község</v>
      </c>
      <c r="I338">
        <f>IF(G338="telepules",VLOOKUP(B338,R:V,5),"")</f>
        <v>2266</v>
      </c>
      <c r="O338" s="15">
        <v>20</v>
      </c>
      <c r="P338" s="3" t="s">
        <v>9966</v>
      </c>
      <c r="Q338" s="3" t="s">
        <v>9929</v>
      </c>
      <c r="R338" s="16" t="s">
        <v>9967</v>
      </c>
      <c r="S338" s="3" t="s">
        <v>6915</v>
      </c>
      <c r="T338" s="17">
        <v>149</v>
      </c>
      <c r="U338" s="18">
        <v>145</v>
      </c>
      <c r="V338" s="19">
        <v>294</v>
      </c>
      <c r="W338">
        <f t="shared" si="10"/>
        <v>46.77550927184862</v>
      </c>
      <c r="X338">
        <f t="shared" si="11"/>
        <v>17.0996174552192</v>
      </c>
    </row>
    <row r="339" spans="1:24" x14ac:dyDescent="0.3">
      <c r="A339" t="s">
        <v>339</v>
      </c>
      <c r="B339" t="s">
        <v>3782</v>
      </c>
      <c r="C339">
        <v>47.93781806278075</v>
      </c>
      <c r="D339">
        <v>19.533109612679912</v>
      </c>
      <c r="E339">
        <v>2018231540</v>
      </c>
      <c r="F339" t="s">
        <v>6567</v>
      </c>
      <c r="G339" t="s">
        <v>3449</v>
      </c>
      <c r="H339" t="str">
        <f>IF(G339="telepules",VLOOKUP(B339,R:V,2),"")</f>
        <v>község</v>
      </c>
      <c r="I339">
        <f>IF(G339="telepules",VLOOKUP(B339,R:V,5),"")</f>
        <v>103</v>
      </c>
      <c r="O339" s="15">
        <v>11</v>
      </c>
      <c r="P339" s="3" t="s">
        <v>8328</v>
      </c>
      <c r="Q339" s="3" t="s">
        <v>8301</v>
      </c>
      <c r="R339" s="16" t="s">
        <v>3781</v>
      </c>
      <c r="S339" s="3" t="s">
        <v>6915</v>
      </c>
      <c r="T339" s="17">
        <v>1100</v>
      </c>
      <c r="U339" s="18">
        <v>1166</v>
      </c>
      <c r="V339" s="19">
        <v>2266</v>
      </c>
      <c r="W339">
        <f t="shared" si="10"/>
        <v>47.47273000000007</v>
      </c>
      <c r="X339">
        <f t="shared" si="11"/>
        <v>18.249014143000071</v>
      </c>
    </row>
    <row r="340" spans="1:24" x14ac:dyDescent="0.3">
      <c r="A340" t="s">
        <v>340</v>
      </c>
      <c r="B340" t="s">
        <v>3783</v>
      </c>
      <c r="C340">
        <v>47.62072500000005</v>
      </c>
      <c r="D340">
        <v>19.683880809000069</v>
      </c>
      <c r="E340">
        <v>2663474982</v>
      </c>
      <c r="F340" t="s">
        <v>6567</v>
      </c>
      <c r="G340" t="s">
        <v>3449</v>
      </c>
      <c r="H340" t="str">
        <f>IF(G340="telepules",VLOOKUP(B340,R:V,2),"")</f>
        <v>község</v>
      </c>
      <c r="I340">
        <f>IF(G340="telepules",VLOOKUP(B340,R:V,5),"")</f>
        <v>2963</v>
      </c>
      <c r="O340" s="15">
        <v>12</v>
      </c>
      <c r="P340" s="3" t="s">
        <v>8393</v>
      </c>
      <c r="Q340" s="3" t="s">
        <v>8378</v>
      </c>
      <c r="R340" s="16" t="s">
        <v>3782</v>
      </c>
      <c r="S340" s="3" t="s">
        <v>6915</v>
      </c>
      <c r="T340" s="17">
        <v>50</v>
      </c>
      <c r="U340" s="18">
        <v>53</v>
      </c>
      <c r="V340" s="19">
        <v>103</v>
      </c>
      <c r="W340">
        <f t="shared" si="10"/>
        <v>47.93781806278075</v>
      </c>
      <c r="X340">
        <f t="shared" si="11"/>
        <v>19.533109612679912</v>
      </c>
    </row>
    <row r="341" spans="1:24" x14ac:dyDescent="0.3">
      <c r="A341" t="s">
        <v>341</v>
      </c>
      <c r="B341" t="s">
        <v>3784</v>
      </c>
      <c r="C341">
        <v>46.194920000000081</v>
      </c>
      <c r="D341">
        <v>17.82968631500006</v>
      </c>
      <c r="E341">
        <v>16771505</v>
      </c>
      <c r="F341" t="s">
        <v>6568</v>
      </c>
      <c r="G341" t="s">
        <v>3449</v>
      </c>
      <c r="H341" t="str">
        <f>IF(G341="telepules",VLOOKUP(B341,R:V,2),"")</f>
        <v>község</v>
      </c>
      <c r="I341">
        <f>IF(G341="telepules",VLOOKUP(B341,R:V,5),"")</f>
        <v>441</v>
      </c>
      <c r="O341" s="15">
        <v>10</v>
      </c>
      <c r="P341" s="3" t="s">
        <v>8206</v>
      </c>
      <c r="Q341" s="3" t="s">
        <v>8179</v>
      </c>
      <c r="R341" s="16" t="s">
        <v>3783</v>
      </c>
      <c r="S341" s="3" t="s">
        <v>6915</v>
      </c>
      <c r="T341" s="17">
        <v>1448</v>
      </c>
      <c r="U341" s="18">
        <v>1515</v>
      </c>
      <c r="V341" s="19">
        <v>2963</v>
      </c>
      <c r="W341">
        <f t="shared" si="10"/>
        <v>47.62072500000005</v>
      </c>
      <c r="X341">
        <f t="shared" si="11"/>
        <v>19.683880809000069</v>
      </c>
    </row>
    <row r="342" spans="1:24" x14ac:dyDescent="0.3">
      <c r="A342" t="s">
        <v>342</v>
      </c>
      <c r="B342" t="s">
        <v>3785</v>
      </c>
      <c r="C342">
        <v>48.316995000000077</v>
      </c>
      <c r="D342">
        <v>21.25989754800003</v>
      </c>
      <c r="E342">
        <v>1187422567</v>
      </c>
      <c r="F342" t="s">
        <v>6567</v>
      </c>
      <c r="G342" t="s">
        <v>3449</v>
      </c>
      <c r="H342" t="str">
        <f>IF(G342="telepules",VLOOKUP(B342,R:V,2),"")</f>
        <v>község</v>
      </c>
      <c r="I342">
        <f>IF(G342="telepules",VLOOKUP(B342,R:V,5),"")</f>
        <v>665</v>
      </c>
      <c r="O342" s="15">
        <v>2</v>
      </c>
      <c r="P342" s="3" t="s">
        <v>7056</v>
      </c>
      <c r="Q342" s="3" t="s">
        <v>7005</v>
      </c>
      <c r="R342" s="16" t="s">
        <v>3784</v>
      </c>
      <c r="S342" s="3" t="s">
        <v>6915</v>
      </c>
      <c r="T342" s="17">
        <v>231</v>
      </c>
      <c r="U342" s="18">
        <v>210</v>
      </c>
      <c r="V342" s="19">
        <v>441</v>
      </c>
      <c r="W342">
        <f t="shared" si="10"/>
        <v>46.194920000000081</v>
      </c>
      <c r="X342">
        <f t="shared" si="11"/>
        <v>17.82968631500006</v>
      </c>
    </row>
    <row r="343" spans="1:24" x14ac:dyDescent="0.3">
      <c r="A343" t="s">
        <v>343</v>
      </c>
      <c r="B343" t="s">
        <v>3786</v>
      </c>
      <c r="C343">
        <v>48.343050000000062</v>
      </c>
      <c r="D343">
        <v>21.238477031000059</v>
      </c>
      <c r="E343">
        <v>4572000954</v>
      </c>
      <c r="F343" t="s">
        <v>6567</v>
      </c>
      <c r="G343" t="s">
        <v>3449</v>
      </c>
      <c r="H343" t="str">
        <f>IF(G343="telepules",VLOOKUP(B343,R:V,2),"")</f>
        <v>község</v>
      </c>
      <c r="I343">
        <f>IF(G343="telepules",VLOOKUP(B343,R:V,5),"")</f>
        <v>980</v>
      </c>
      <c r="O343" s="15">
        <v>5</v>
      </c>
      <c r="P343" s="3" t="s">
        <v>7457</v>
      </c>
      <c r="Q343" s="3" t="s">
        <v>7383</v>
      </c>
      <c r="R343" s="16" t="s">
        <v>3785</v>
      </c>
      <c r="S343" s="3" t="s">
        <v>6915</v>
      </c>
      <c r="T343" s="17">
        <v>336</v>
      </c>
      <c r="U343" s="18">
        <v>329</v>
      </c>
      <c r="V343" s="19">
        <v>665</v>
      </c>
      <c r="W343">
        <f t="shared" si="10"/>
        <v>48.316995000000077</v>
      </c>
      <c r="X343">
        <f t="shared" si="11"/>
        <v>21.25989754800003</v>
      </c>
    </row>
    <row r="344" spans="1:24" x14ac:dyDescent="0.3">
      <c r="A344" t="s">
        <v>344</v>
      </c>
      <c r="B344" t="s">
        <v>3787</v>
      </c>
      <c r="C344">
        <v>48.234720000000038</v>
      </c>
      <c r="D344">
        <v>20.812538129000071</v>
      </c>
      <c r="E344">
        <v>1697830886</v>
      </c>
      <c r="F344" t="s">
        <v>6567</v>
      </c>
      <c r="G344" t="s">
        <v>3449</v>
      </c>
      <c r="H344" t="str">
        <f>IF(G344="telepules",VLOOKUP(B344,R:V,2),"")</f>
        <v>község</v>
      </c>
      <c r="I344">
        <f>IF(G344="telepules",VLOOKUP(B344,R:V,5),"")</f>
        <v>2488</v>
      </c>
      <c r="O344" s="15">
        <v>5</v>
      </c>
      <c r="P344" s="3" t="s">
        <v>7458</v>
      </c>
      <c r="Q344" s="3" t="s">
        <v>7383</v>
      </c>
      <c r="R344" s="16" t="s">
        <v>3786</v>
      </c>
      <c r="S344" s="3" t="s">
        <v>6915</v>
      </c>
      <c r="T344" s="17">
        <v>477</v>
      </c>
      <c r="U344" s="18">
        <v>503</v>
      </c>
      <c r="V344" s="19">
        <v>980</v>
      </c>
      <c r="W344">
        <f t="shared" si="10"/>
        <v>48.343050000000062</v>
      </c>
      <c r="X344">
        <f t="shared" si="11"/>
        <v>21.238477031000059</v>
      </c>
    </row>
    <row r="345" spans="1:24" x14ac:dyDescent="0.3">
      <c r="A345" t="s">
        <v>345</v>
      </c>
      <c r="B345" t="s">
        <v>3788</v>
      </c>
      <c r="C345">
        <v>46.254767538000067</v>
      </c>
      <c r="D345">
        <v>17.278225000000081</v>
      </c>
      <c r="E345">
        <v>1333610849</v>
      </c>
      <c r="F345" t="s">
        <v>6568</v>
      </c>
      <c r="G345" t="s">
        <v>3449</v>
      </c>
      <c r="H345" t="str">
        <f>IF(G345="telepules",VLOOKUP(B345,R:V,2),"")</f>
        <v>község</v>
      </c>
      <c r="I345">
        <f>IF(G345="telepules",VLOOKUP(B345,R:V,5),"")</f>
        <v>398</v>
      </c>
      <c r="O345" s="15">
        <v>5</v>
      </c>
      <c r="P345" s="3" t="s">
        <v>7459</v>
      </c>
      <c r="Q345" s="3" t="s">
        <v>7383</v>
      </c>
      <c r="R345" s="16" t="s">
        <v>3787</v>
      </c>
      <c r="S345" s="3" t="s">
        <v>6915</v>
      </c>
      <c r="T345" s="17">
        <v>1293</v>
      </c>
      <c r="U345" s="18">
        <v>1195</v>
      </c>
      <c r="V345" s="19">
        <v>2488</v>
      </c>
      <c r="W345">
        <f t="shared" si="10"/>
        <v>48.234720000000038</v>
      </c>
      <c r="X345">
        <f t="shared" si="11"/>
        <v>20.812538129000071</v>
      </c>
    </row>
    <row r="346" spans="1:24" x14ac:dyDescent="0.3">
      <c r="A346" t="s">
        <v>346</v>
      </c>
      <c r="B346" t="s">
        <v>3789</v>
      </c>
      <c r="C346">
        <v>46.042255001000058</v>
      </c>
      <c r="D346">
        <v>17.29631866700004</v>
      </c>
      <c r="E346">
        <v>271316562</v>
      </c>
      <c r="F346" t="s">
        <v>6568</v>
      </c>
      <c r="G346" t="s">
        <v>3449</v>
      </c>
      <c r="H346" t="str">
        <f>IF(G346="telepules",VLOOKUP(B346,R:V,2),"")</f>
        <v>község</v>
      </c>
      <c r="I346">
        <f>IF(G346="telepules",VLOOKUP(B346,R:V,5),"")</f>
        <v>730</v>
      </c>
      <c r="O346" s="15">
        <v>14</v>
      </c>
      <c r="P346" s="3" t="s">
        <v>8774</v>
      </c>
      <c r="Q346" s="3" t="s">
        <v>8732</v>
      </c>
      <c r="R346" s="16" t="s">
        <v>3788</v>
      </c>
      <c r="S346" s="3" t="s">
        <v>6915</v>
      </c>
      <c r="T346" s="17">
        <v>199</v>
      </c>
      <c r="U346" s="18">
        <v>199</v>
      </c>
      <c r="V346" s="19">
        <v>398</v>
      </c>
      <c r="W346">
        <f t="shared" si="10"/>
        <v>46.254767538000067</v>
      </c>
      <c r="X346">
        <f t="shared" si="11"/>
        <v>17.278225000000081</v>
      </c>
    </row>
    <row r="347" spans="1:24" x14ac:dyDescent="0.3">
      <c r="A347" t="s">
        <v>347</v>
      </c>
      <c r="B347" t="s">
        <v>3790</v>
      </c>
      <c r="C347">
        <v>45.951695000000029</v>
      </c>
      <c r="D347">
        <v>18.52818666700006</v>
      </c>
      <c r="E347">
        <v>2104120674</v>
      </c>
      <c r="F347" t="s">
        <v>6568</v>
      </c>
      <c r="G347" t="s">
        <v>3449</v>
      </c>
      <c r="H347" t="str">
        <f>IF(G347="telepules",VLOOKUP(B347,R:V,2),"")</f>
        <v>város</v>
      </c>
      <c r="I347">
        <f>IF(G347="telepules",VLOOKUP(B347,R:V,5),"")</f>
        <v>3722</v>
      </c>
      <c r="O347" s="15">
        <v>14</v>
      </c>
      <c r="P347" s="3" t="s">
        <v>8775</v>
      </c>
      <c r="Q347" s="3" t="s">
        <v>8732</v>
      </c>
      <c r="R347" s="16" t="s">
        <v>3789</v>
      </c>
      <c r="S347" s="3" t="s">
        <v>6915</v>
      </c>
      <c r="T347" s="17">
        <v>368</v>
      </c>
      <c r="U347" s="18">
        <v>362</v>
      </c>
      <c r="V347" s="19">
        <v>730</v>
      </c>
      <c r="W347">
        <f t="shared" si="10"/>
        <v>46.042255001000058</v>
      </c>
      <c r="X347">
        <f t="shared" si="11"/>
        <v>17.29631866700004</v>
      </c>
    </row>
    <row r="348" spans="1:24" x14ac:dyDescent="0.3">
      <c r="A348" t="s">
        <v>348</v>
      </c>
      <c r="B348" t="s">
        <v>3791</v>
      </c>
      <c r="C348">
        <v>46.865621538319807</v>
      </c>
      <c r="D348">
        <v>16.738967871367951</v>
      </c>
      <c r="E348">
        <v>9862774455</v>
      </c>
      <c r="F348" t="s">
        <v>6568</v>
      </c>
      <c r="G348" t="s">
        <v>3449</v>
      </c>
      <c r="H348" t="str">
        <f>IF(G348="telepules",VLOOKUP(B348,R:V,2),"")</f>
        <v>község</v>
      </c>
      <c r="I348">
        <f>IF(G348="telepules",VLOOKUP(B348,R:V,5),"")</f>
        <v>364</v>
      </c>
      <c r="O348" s="15">
        <v>2</v>
      </c>
      <c r="P348" s="3" t="s">
        <v>7006</v>
      </c>
      <c r="Q348" s="3" t="s">
        <v>7005</v>
      </c>
      <c r="R348" s="16" t="s">
        <v>3790</v>
      </c>
      <c r="S348" s="3" t="s">
        <v>6885</v>
      </c>
      <c r="T348" s="17">
        <v>1797</v>
      </c>
      <c r="U348" s="18">
        <v>1925</v>
      </c>
      <c r="V348" s="19">
        <v>3722</v>
      </c>
      <c r="W348">
        <f t="shared" si="10"/>
        <v>45.951695000000029</v>
      </c>
      <c r="X348">
        <f t="shared" si="11"/>
        <v>18.52818666700006</v>
      </c>
    </row>
    <row r="349" spans="1:24" x14ac:dyDescent="0.3">
      <c r="A349" t="s">
        <v>349</v>
      </c>
      <c r="B349" t="s">
        <v>3792</v>
      </c>
      <c r="C349">
        <v>46.335194345000048</v>
      </c>
      <c r="D349">
        <v>18.539480000000029</v>
      </c>
      <c r="E349">
        <v>1815869537</v>
      </c>
      <c r="F349" t="s">
        <v>6568</v>
      </c>
      <c r="G349" t="s">
        <v>3449</v>
      </c>
      <c r="H349" t="str">
        <f>IF(G349="telepules",VLOOKUP(B349,R:V,2),"")</f>
        <v>város</v>
      </c>
      <c r="I349">
        <f>IF(G349="telepules",VLOOKUP(B349,R:V,5),"")</f>
        <v>12207</v>
      </c>
      <c r="O349" s="15">
        <v>20</v>
      </c>
      <c r="P349" s="3" t="s">
        <v>9968</v>
      </c>
      <c r="Q349" s="3" t="s">
        <v>9929</v>
      </c>
      <c r="R349" s="16" t="s">
        <v>3791</v>
      </c>
      <c r="S349" s="3" t="s">
        <v>6915</v>
      </c>
      <c r="T349" s="17">
        <v>178</v>
      </c>
      <c r="U349" s="18">
        <v>186</v>
      </c>
      <c r="V349" s="19">
        <v>364</v>
      </c>
      <c r="W349">
        <f t="shared" si="10"/>
        <v>46.865621538319807</v>
      </c>
      <c r="X349">
        <f t="shared" si="11"/>
        <v>16.738967871367951</v>
      </c>
    </row>
    <row r="350" spans="1:24" x14ac:dyDescent="0.3">
      <c r="A350" t="s">
        <v>350</v>
      </c>
      <c r="B350" t="s">
        <v>3793</v>
      </c>
      <c r="C350">
        <v>46.35979499900003</v>
      </c>
      <c r="D350">
        <v>18.49360172300004</v>
      </c>
      <c r="E350">
        <v>1814922098</v>
      </c>
      <c r="F350" t="s">
        <v>6568</v>
      </c>
      <c r="G350" t="s">
        <v>3449</v>
      </c>
      <c r="H350" t="str">
        <f>IF(G350="telepules",VLOOKUP(B350,R:V,2),"")</f>
        <v>község</v>
      </c>
      <c r="I350">
        <f>IF(G350="telepules",VLOOKUP(B350,R:V,5),"")</f>
        <v>427</v>
      </c>
      <c r="O350" s="15">
        <v>17</v>
      </c>
      <c r="P350" s="3" t="s">
        <v>9290</v>
      </c>
      <c r="Q350" s="3" t="s">
        <v>9288</v>
      </c>
      <c r="R350" s="16" t="s">
        <v>3792</v>
      </c>
      <c r="S350" s="3" t="s">
        <v>6885</v>
      </c>
      <c r="T350" s="17">
        <v>5806</v>
      </c>
      <c r="U350" s="18">
        <v>6401</v>
      </c>
      <c r="V350" s="19">
        <v>12207</v>
      </c>
      <c r="W350">
        <f t="shared" si="10"/>
        <v>46.335194345000048</v>
      </c>
      <c r="X350">
        <f t="shared" si="11"/>
        <v>18.539480000000029</v>
      </c>
    </row>
    <row r="351" spans="1:24" x14ac:dyDescent="0.3">
      <c r="A351" t="s">
        <v>351</v>
      </c>
      <c r="B351" t="s">
        <v>3794</v>
      </c>
      <c r="C351">
        <v>46.593820000000051</v>
      </c>
      <c r="D351">
        <v>17.91316611600007</v>
      </c>
      <c r="E351">
        <v>383874436</v>
      </c>
      <c r="F351" t="s">
        <v>6568</v>
      </c>
      <c r="G351" t="s">
        <v>3449</v>
      </c>
      <c r="H351" t="str">
        <f>IF(G351="telepules",VLOOKUP(B351,R:V,2),"")</f>
        <v>község</v>
      </c>
      <c r="I351">
        <f>IF(G351="telepules",VLOOKUP(B351,R:V,5),"")</f>
        <v>260</v>
      </c>
      <c r="O351" s="15">
        <v>17</v>
      </c>
      <c r="P351" s="3" t="s">
        <v>9313</v>
      </c>
      <c r="Q351" s="3" t="s">
        <v>9288</v>
      </c>
      <c r="R351" s="16" t="s">
        <v>3793</v>
      </c>
      <c r="S351" s="3" t="s">
        <v>6915</v>
      </c>
      <c r="T351" s="17">
        <v>209</v>
      </c>
      <c r="U351" s="18">
        <v>218</v>
      </c>
      <c r="V351" s="19">
        <v>427</v>
      </c>
      <c r="W351">
        <f t="shared" si="10"/>
        <v>46.35979499900003</v>
      </c>
      <c r="X351">
        <f t="shared" si="11"/>
        <v>18.49360172300004</v>
      </c>
    </row>
    <row r="352" spans="1:24" x14ac:dyDescent="0.3">
      <c r="A352" t="s">
        <v>352</v>
      </c>
      <c r="B352" t="s">
        <v>3795</v>
      </c>
      <c r="C352">
        <v>46.319390000000062</v>
      </c>
      <c r="D352">
        <v>19.917738375000059</v>
      </c>
      <c r="E352">
        <v>913102312</v>
      </c>
      <c r="F352" t="s">
        <v>6569</v>
      </c>
      <c r="G352" t="s">
        <v>3449</v>
      </c>
      <c r="H352" t="str">
        <f>IF(G352="telepules",VLOOKUP(B352,R:V,2),"")</f>
        <v>község</v>
      </c>
      <c r="I352">
        <f>IF(G352="telepules",VLOOKUP(B352,R:V,5),"")</f>
        <v>3344</v>
      </c>
      <c r="O352" s="15">
        <v>14</v>
      </c>
      <c r="P352" s="3" t="s">
        <v>8776</v>
      </c>
      <c r="Q352" s="3" t="s">
        <v>8732</v>
      </c>
      <c r="R352" s="16" t="s">
        <v>3794</v>
      </c>
      <c r="S352" s="3" t="s">
        <v>6915</v>
      </c>
      <c r="T352" s="17">
        <v>130</v>
      </c>
      <c r="U352" s="18">
        <v>130</v>
      </c>
      <c r="V352" s="19">
        <v>260</v>
      </c>
      <c r="W352">
        <f t="shared" si="10"/>
        <v>46.593820000000051</v>
      </c>
      <c r="X352">
        <f t="shared" si="11"/>
        <v>17.91316611600007</v>
      </c>
    </row>
    <row r="353" spans="1:24" x14ac:dyDescent="0.3">
      <c r="A353" t="s">
        <v>353</v>
      </c>
      <c r="B353" t="s">
        <v>3796</v>
      </c>
      <c r="C353">
        <v>47.160880662441997</v>
      </c>
      <c r="D353">
        <v>17.09752135807727</v>
      </c>
      <c r="E353">
        <v>1754685756</v>
      </c>
      <c r="F353" t="s">
        <v>6566</v>
      </c>
      <c r="G353" t="s">
        <v>3449</v>
      </c>
      <c r="H353" t="str">
        <f>IF(G353="telepules",VLOOKUP(B353,R:V,2),"")</f>
        <v>község</v>
      </c>
      <c r="I353">
        <f>IF(G353="telepules",VLOOKUP(B353,R:V,5),"")</f>
        <v>247</v>
      </c>
      <c r="O353" s="15">
        <v>6</v>
      </c>
      <c r="P353" s="3" t="s">
        <v>7761</v>
      </c>
      <c r="Q353" s="3" t="s">
        <v>7742</v>
      </c>
      <c r="R353" s="16" t="s">
        <v>3795</v>
      </c>
      <c r="S353" s="3" t="s">
        <v>6915</v>
      </c>
      <c r="T353" s="17">
        <v>1708</v>
      </c>
      <c r="U353" s="18">
        <v>1636</v>
      </c>
      <c r="V353" s="19">
        <v>3344</v>
      </c>
      <c r="W353">
        <f t="shared" si="10"/>
        <v>46.319390000000062</v>
      </c>
      <c r="X353">
        <f t="shared" si="11"/>
        <v>19.917738375000059</v>
      </c>
    </row>
    <row r="354" spans="1:24" x14ac:dyDescent="0.3">
      <c r="A354" t="s">
        <v>354</v>
      </c>
      <c r="B354" t="s">
        <v>3797</v>
      </c>
      <c r="C354">
        <v>45.932239999000053</v>
      </c>
      <c r="D354">
        <v>18.463745448000051</v>
      </c>
      <c r="E354">
        <v>1606725627</v>
      </c>
      <c r="F354" t="s">
        <v>6568</v>
      </c>
      <c r="G354" t="s">
        <v>3449</v>
      </c>
      <c r="H354" t="str">
        <f>IF(G354="telepules",VLOOKUP(B354,R:V,2),"")</f>
        <v>község</v>
      </c>
      <c r="I354">
        <f>IF(G354="telepules",VLOOKUP(B354,R:V,5),"")</f>
        <v>416</v>
      </c>
      <c r="O354" s="15">
        <v>18</v>
      </c>
      <c r="P354" s="3" t="s">
        <v>9427</v>
      </c>
      <c r="Q354" s="3" t="s">
        <v>9398</v>
      </c>
      <c r="R354" s="16" t="s">
        <v>3796</v>
      </c>
      <c r="S354" s="3" t="s">
        <v>6915</v>
      </c>
      <c r="T354" s="17">
        <v>120</v>
      </c>
      <c r="U354" s="18">
        <v>127</v>
      </c>
      <c r="V354" s="19">
        <v>247</v>
      </c>
      <c r="W354">
        <f t="shared" si="10"/>
        <v>47.160880662441997</v>
      </c>
      <c r="X354">
        <f t="shared" si="11"/>
        <v>17.09752135807727</v>
      </c>
    </row>
    <row r="355" spans="1:24" x14ac:dyDescent="0.3">
      <c r="A355" t="s">
        <v>355</v>
      </c>
      <c r="B355" t="s">
        <v>3798</v>
      </c>
      <c r="C355">
        <v>46.285395000000051</v>
      </c>
      <c r="D355">
        <v>19.207040451000069</v>
      </c>
      <c r="E355">
        <v>1180699952</v>
      </c>
      <c r="F355" t="s">
        <v>6569</v>
      </c>
      <c r="G355" t="s">
        <v>3449</v>
      </c>
      <c r="H355" t="str">
        <f>IF(G355="telepules",VLOOKUP(B355,R:V,2),"")</f>
        <v>község</v>
      </c>
      <c r="I355">
        <f>IF(G355="telepules",VLOOKUP(B355,R:V,5),"")</f>
        <v>1224</v>
      </c>
      <c r="O355" s="15">
        <v>2</v>
      </c>
      <c r="P355" s="3" t="s">
        <v>7057</v>
      </c>
      <c r="Q355" s="3" t="s">
        <v>7005</v>
      </c>
      <c r="R355" s="16" t="s">
        <v>3797</v>
      </c>
      <c r="S355" s="3" t="s">
        <v>6915</v>
      </c>
      <c r="T355" s="17">
        <v>219</v>
      </c>
      <c r="U355" s="18">
        <v>197</v>
      </c>
      <c r="V355" s="19">
        <v>416</v>
      </c>
      <c r="W355">
        <f t="shared" si="10"/>
        <v>45.932239999000053</v>
      </c>
      <c r="X355">
        <f t="shared" si="11"/>
        <v>18.463745448000051</v>
      </c>
    </row>
    <row r="356" spans="1:24" x14ac:dyDescent="0.3">
      <c r="A356" t="s">
        <v>356</v>
      </c>
      <c r="B356" t="s">
        <v>3799</v>
      </c>
      <c r="C356">
        <v>46.502660000000049</v>
      </c>
      <c r="D356">
        <v>16.785937649000061</v>
      </c>
      <c r="E356">
        <v>1085345972</v>
      </c>
      <c r="F356" t="s">
        <v>6568</v>
      </c>
      <c r="G356" t="s">
        <v>3449</v>
      </c>
      <c r="H356" t="str">
        <f>IF(G356="telepules",VLOOKUP(B356,R:V,2),"")</f>
        <v>község</v>
      </c>
      <c r="I356">
        <f>IF(G356="telepules",VLOOKUP(B356,R:V,5),"")</f>
        <v>704</v>
      </c>
      <c r="O356" s="15">
        <v>3</v>
      </c>
      <c r="P356" s="3" t="s">
        <v>6926</v>
      </c>
      <c r="Q356" s="3" t="s">
        <v>6880</v>
      </c>
      <c r="R356" s="16" t="s">
        <v>3798</v>
      </c>
      <c r="S356" s="3" t="s">
        <v>6915</v>
      </c>
      <c r="T356" s="17">
        <v>614</v>
      </c>
      <c r="U356" s="18">
        <v>610</v>
      </c>
      <c r="V356" s="19">
        <v>1224</v>
      </c>
      <c r="W356">
        <f t="shared" si="10"/>
        <v>46.285395000000051</v>
      </c>
      <c r="X356">
        <f t="shared" si="11"/>
        <v>19.207040451000069</v>
      </c>
    </row>
    <row r="357" spans="1:24" x14ac:dyDescent="0.3">
      <c r="A357" t="s">
        <v>357</v>
      </c>
      <c r="B357" t="s">
        <v>3800</v>
      </c>
      <c r="C357">
        <v>48.212835000000041</v>
      </c>
      <c r="D357">
        <v>20.389481906000071</v>
      </c>
      <c r="E357">
        <v>3660905867</v>
      </c>
      <c r="F357" t="s">
        <v>6567</v>
      </c>
      <c r="G357" t="s">
        <v>3449</v>
      </c>
      <c r="H357" t="str">
        <f>IF(G357="telepules",VLOOKUP(B357,R:V,2),"")</f>
        <v>község</v>
      </c>
      <c r="I357">
        <f>IF(G357="telepules",VLOOKUP(B357,R:V,5),"")</f>
        <v>836</v>
      </c>
      <c r="O357" s="15">
        <v>20</v>
      </c>
      <c r="P357" s="3" t="s">
        <v>9969</v>
      </c>
      <c r="Q357" s="3" t="s">
        <v>9929</v>
      </c>
      <c r="R357" s="16" t="s">
        <v>3799</v>
      </c>
      <c r="S357" s="3" t="s">
        <v>6915</v>
      </c>
      <c r="T357" s="17">
        <v>356</v>
      </c>
      <c r="U357" s="18">
        <v>348</v>
      </c>
      <c r="V357" s="19">
        <v>704</v>
      </c>
      <c r="W357">
        <f t="shared" si="10"/>
        <v>46.502660000000049</v>
      </c>
      <c r="X357">
        <f t="shared" si="11"/>
        <v>16.785937649000061</v>
      </c>
    </row>
    <row r="358" spans="1:24" x14ac:dyDescent="0.3">
      <c r="A358" t="s">
        <v>358</v>
      </c>
      <c r="B358" t="s">
        <v>3801</v>
      </c>
      <c r="C358">
        <v>47.956532364000047</v>
      </c>
      <c r="D358">
        <v>20.69469000000004</v>
      </c>
      <c r="E358">
        <v>1786405110</v>
      </c>
      <c r="F358" t="s">
        <v>6567</v>
      </c>
      <c r="G358" t="s">
        <v>3449</v>
      </c>
      <c r="H358" t="str">
        <f>IF(G358="telepules",VLOOKUP(B358,R:V,2),"")</f>
        <v>község</v>
      </c>
      <c r="I358">
        <f>IF(G358="telepules",VLOOKUP(B358,R:V,5),"")</f>
        <v>283</v>
      </c>
      <c r="O358" s="15">
        <v>5</v>
      </c>
      <c r="P358" s="3" t="s">
        <v>7460</v>
      </c>
      <c r="Q358" s="3" t="s">
        <v>7383</v>
      </c>
      <c r="R358" s="16" t="s">
        <v>3800</v>
      </c>
      <c r="S358" s="3" t="s">
        <v>6915</v>
      </c>
      <c r="T358" s="17">
        <v>406</v>
      </c>
      <c r="U358" s="18">
        <v>430</v>
      </c>
      <c r="V358" s="19">
        <v>836</v>
      </c>
      <c r="W358">
        <f t="shared" si="10"/>
        <v>48.212835000000041</v>
      </c>
      <c r="X358">
        <f t="shared" si="11"/>
        <v>20.389481906000071</v>
      </c>
    </row>
    <row r="359" spans="1:24" x14ac:dyDescent="0.3">
      <c r="A359" t="s">
        <v>359</v>
      </c>
      <c r="B359" t="s">
        <v>3802</v>
      </c>
      <c r="C359">
        <v>47.704125001000079</v>
      </c>
      <c r="D359">
        <v>20.643728729000031</v>
      </c>
      <c r="E359">
        <v>1806018306</v>
      </c>
      <c r="F359" t="s">
        <v>6567</v>
      </c>
      <c r="G359" t="s">
        <v>3449</v>
      </c>
      <c r="H359" t="str">
        <f>IF(G359="telepules",VLOOKUP(B359,R:V,2),"")</f>
        <v>község</v>
      </c>
      <c r="I359">
        <f>IF(G359="telepules",VLOOKUP(B359,R:V,5),"")</f>
        <v>656</v>
      </c>
      <c r="O359" s="15">
        <v>5</v>
      </c>
      <c r="P359" s="3" t="s">
        <v>7461</v>
      </c>
      <c r="Q359" s="3" t="s">
        <v>7383</v>
      </c>
      <c r="R359" s="16" t="s">
        <v>3801</v>
      </c>
      <c r="S359" s="3" t="s">
        <v>6915</v>
      </c>
      <c r="T359" s="17">
        <v>142</v>
      </c>
      <c r="U359" s="18">
        <v>141</v>
      </c>
      <c r="V359" s="19">
        <v>283</v>
      </c>
      <c r="W359">
        <f t="shared" si="10"/>
        <v>47.956532364000047</v>
      </c>
      <c r="X359">
        <f t="shared" si="11"/>
        <v>20.69469000000004</v>
      </c>
    </row>
    <row r="360" spans="1:24" x14ac:dyDescent="0.3">
      <c r="A360" t="s">
        <v>360</v>
      </c>
      <c r="B360" t="s">
        <v>3803</v>
      </c>
      <c r="C360">
        <v>48.114850001000043</v>
      </c>
      <c r="D360">
        <v>20.23255195500008</v>
      </c>
      <c r="E360">
        <v>3063907381</v>
      </c>
      <c r="F360" t="s">
        <v>6567</v>
      </c>
      <c r="G360" t="s">
        <v>3449</v>
      </c>
      <c r="H360" t="str">
        <f>IF(G360="telepules",VLOOKUP(B360,R:V,2),"")</f>
        <v>város</v>
      </c>
      <c r="I360">
        <f>IF(G360="telepules",VLOOKUP(B360,R:V,5),"")</f>
        <v>2979</v>
      </c>
      <c r="O360" s="15">
        <v>5</v>
      </c>
      <c r="P360" s="3" t="s">
        <v>7462</v>
      </c>
      <c r="Q360" s="3" t="s">
        <v>7383</v>
      </c>
      <c r="R360" s="16" t="s">
        <v>3802</v>
      </c>
      <c r="S360" s="3" t="s">
        <v>6915</v>
      </c>
      <c r="T360" s="17">
        <v>311</v>
      </c>
      <c r="U360" s="18">
        <v>345</v>
      </c>
      <c r="V360" s="19">
        <v>656</v>
      </c>
      <c r="W360">
        <f t="shared" si="10"/>
        <v>47.704125001000079</v>
      </c>
      <c r="X360">
        <f t="shared" si="11"/>
        <v>20.643728729000031</v>
      </c>
    </row>
    <row r="361" spans="1:24" x14ac:dyDescent="0.3">
      <c r="A361" t="s">
        <v>361</v>
      </c>
      <c r="B361" t="s">
        <v>3804</v>
      </c>
      <c r="C361">
        <v>48.177810000000079</v>
      </c>
      <c r="D361">
        <v>20.19089828500006</v>
      </c>
      <c r="E361">
        <v>2944355776</v>
      </c>
      <c r="F361" t="s">
        <v>6567</v>
      </c>
      <c r="G361" t="s">
        <v>3449</v>
      </c>
      <c r="H361" t="str">
        <f>IF(G361="telepules",VLOOKUP(B361,R:V,2),"")</f>
        <v>község</v>
      </c>
      <c r="I361">
        <f>IF(G361="telepules",VLOOKUP(B361,R:V,5),"")</f>
        <v>1139</v>
      </c>
      <c r="O361" s="15">
        <v>5</v>
      </c>
      <c r="P361" s="3" t="s">
        <v>7386</v>
      </c>
      <c r="Q361" s="3" t="s">
        <v>7383</v>
      </c>
      <c r="R361" s="16" t="s">
        <v>3803</v>
      </c>
      <c r="S361" s="3" t="s">
        <v>6885</v>
      </c>
      <c r="T361" s="17">
        <v>1439</v>
      </c>
      <c r="U361" s="18">
        <v>1540</v>
      </c>
      <c r="V361" s="19">
        <v>2979</v>
      </c>
      <c r="W361">
        <f t="shared" si="10"/>
        <v>48.114850001000043</v>
      </c>
      <c r="X361">
        <f t="shared" si="11"/>
        <v>20.23255195500008</v>
      </c>
    </row>
    <row r="362" spans="1:24" x14ac:dyDescent="0.3">
      <c r="A362" t="s">
        <v>362</v>
      </c>
      <c r="B362" t="s">
        <v>3805</v>
      </c>
      <c r="C362">
        <v>48.259200000000078</v>
      </c>
      <c r="D362">
        <v>20.759959064000039</v>
      </c>
      <c r="E362">
        <v>931779283</v>
      </c>
      <c r="F362" t="s">
        <v>6567</v>
      </c>
      <c r="G362" t="s">
        <v>3449</v>
      </c>
      <c r="H362" t="str">
        <f>IF(G362="telepules",VLOOKUP(B362,R:V,2),"")</f>
        <v>község</v>
      </c>
      <c r="I362">
        <f>IF(G362="telepules",VLOOKUP(B362,R:V,5),"")</f>
        <v>1228</v>
      </c>
      <c r="O362" s="15">
        <v>5</v>
      </c>
      <c r="P362" s="3" t="s">
        <v>7463</v>
      </c>
      <c r="Q362" s="3" t="s">
        <v>7383</v>
      </c>
      <c r="R362" s="16" t="s">
        <v>3804</v>
      </c>
      <c r="S362" s="3" t="s">
        <v>6915</v>
      </c>
      <c r="T362" s="17">
        <v>545</v>
      </c>
      <c r="U362" s="18">
        <v>594</v>
      </c>
      <c r="V362" s="19">
        <v>1139</v>
      </c>
      <c r="W362">
        <f t="shared" si="10"/>
        <v>48.177810000000079</v>
      </c>
      <c r="X362">
        <f t="shared" si="11"/>
        <v>20.19089828500006</v>
      </c>
    </row>
    <row r="363" spans="1:24" x14ac:dyDescent="0.3">
      <c r="A363" t="s">
        <v>363</v>
      </c>
      <c r="B363" t="s">
        <v>3806</v>
      </c>
      <c r="C363">
        <v>47.967010000000073</v>
      </c>
      <c r="D363">
        <v>19.107857184000071</v>
      </c>
      <c r="E363">
        <v>1647304694</v>
      </c>
      <c r="F363" t="s">
        <v>6567</v>
      </c>
      <c r="G363" t="s">
        <v>3449</v>
      </c>
      <c r="H363" t="str">
        <f>IF(G363="telepules",VLOOKUP(B363,R:V,2),"")</f>
        <v>község</v>
      </c>
      <c r="I363">
        <f>IF(G363="telepules",VLOOKUP(B363,R:V,5),"")</f>
        <v>896</v>
      </c>
      <c r="O363" s="15">
        <v>5</v>
      </c>
      <c r="P363" s="3" t="s">
        <v>7464</v>
      </c>
      <c r="Q363" s="3" t="s">
        <v>7383</v>
      </c>
      <c r="R363" s="16" t="s">
        <v>3805</v>
      </c>
      <c r="S363" s="3" t="s">
        <v>6915</v>
      </c>
      <c r="T363" s="17">
        <v>609</v>
      </c>
      <c r="U363" s="18">
        <v>619</v>
      </c>
      <c r="V363" s="19">
        <v>1228</v>
      </c>
      <c r="W363">
        <f t="shared" si="10"/>
        <v>48.259200000000078</v>
      </c>
      <c r="X363">
        <f t="shared" si="11"/>
        <v>20.759959064000039</v>
      </c>
    </row>
    <row r="364" spans="1:24" x14ac:dyDescent="0.3">
      <c r="A364" t="s">
        <v>364</v>
      </c>
      <c r="B364" t="s">
        <v>3807</v>
      </c>
      <c r="C364">
        <v>47.13523500000008</v>
      </c>
      <c r="D364">
        <v>17.430244366000071</v>
      </c>
      <c r="E364">
        <v>1861967774</v>
      </c>
      <c r="F364" t="s">
        <v>6566</v>
      </c>
      <c r="G364" t="s">
        <v>3449</v>
      </c>
      <c r="H364" t="str">
        <f>IF(G364="telepules",VLOOKUP(B364,R:V,2),"")</f>
        <v>község</v>
      </c>
      <c r="I364">
        <f>IF(G364="telepules",VLOOKUP(B364,R:V,5),"")</f>
        <v>398</v>
      </c>
      <c r="O364" s="15">
        <v>12</v>
      </c>
      <c r="P364" s="3" t="s">
        <v>8394</v>
      </c>
      <c r="Q364" s="3" t="s">
        <v>8378</v>
      </c>
      <c r="R364" s="16" t="s">
        <v>3806</v>
      </c>
      <c r="S364" s="3" t="s">
        <v>6915</v>
      </c>
      <c r="T364" s="17">
        <v>457</v>
      </c>
      <c r="U364" s="18">
        <v>439</v>
      </c>
      <c r="V364" s="19">
        <v>896</v>
      </c>
      <c r="W364">
        <f t="shared" si="10"/>
        <v>47.967010000000073</v>
      </c>
      <c r="X364">
        <f t="shared" si="11"/>
        <v>19.107857184000071</v>
      </c>
    </row>
    <row r="365" spans="1:24" x14ac:dyDescent="0.3">
      <c r="A365" t="s">
        <v>365</v>
      </c>
      <c r="B365" t="s">
        <v>3808</v>
      </c>
      <c r="C365">
        <v>47.276838678000047</v>
      </c>
      <c r="D365">
        <v>17.82855000000006</v>
      </c>
      <c r="E365">
        <v>1777085846</v>
      </c>
      <c r="F365" t="s">
        <v>6566</v>
      </c>
      <c r="G365" t="s">
        <v>3449</v>
      </c>
      <c r="H365" t="str">
        <f>IF(G365="telepules",VLOOKUP(B365,R:V,2),"")</f>
        <v>község</v>
      </c>
      <c r="I365">
        <f>IF(G365="telepules",VLOOKUP(B365,R:V,5),"")</f>
        <v>760</v>
      </c>
      <c r="O365" s="15">
        <v>19</v>
      </c>
      <c r="P365" s="3" t="s">
        <v>9760</v>
      </c>
      <c r="Q365" s="3" t="s">
        <v>9708</v>
      </c>
      <c r="R365" s="16" t="s">
        <v>3807</v>
      </c>
      <c r="S365" s="3" t="s">
        <v>6915</v>
      </c>
      <c r="T365" s="17">
        <v>196</v>
      </c>
      <c r="U365" s="18">
        <v>202</v>
      </c>
      <c r="V365" s="19">
        <v>398</v>
      </c>
      <c r="W365">
        <f t="shared" si="10"/>
        <v>47.13523500000008</v>
      </c>
      <c r="X365">
        <f t="shared" si="11"/>
        <v>17.430244366000071</v>
      </c>
    </row>
    <row r="366" spans="1:24" x14ac:dyDescent="0.3">
      <c r="A366" t="s">
        <v>366</v>
      </c>
      <c r="B366" t="s">
        <v>3809</v>
      </c>
      <c r="C366">
        <v>45.950437601919539</v>
      </c>
      <c r="D366">
        <v>18.21480169149936</v>
      </c>
      <c r="E366">
        <v>2597508753</v>
      </c>
      <c r="F366" t="s">
        <v>6568</v>
      </c>
      <c r="G366" t="s">
        <v>3449</v>
      </c>
      <c r="H366" t="str">
        <f>IF(G366="telepules",VLOOKUP(B366,R:V,2),"")</f>
        <v>község</v>
      </c>
      <c r="I366">
        <f>IF(G366="telepules",VLOOKUP(B366,R:V,5),"")</f>
        <v>145</v>
      </c>
      <c r="O366" s="15">
        <v>19</v>
      </c>
      <c r="P366" s="3" t="s">
        <v>9761</v>
      </c>
      <c r="Q366" s="3" t="s">
        <v>9708</v>
      </c>
      <c r="R366" s="16" t="s">
        <v>3808</v>
      </c>
      <c r="S366" s="3" t="s">
        <v>6915</v>
      </c>
      <c r="T366" s="17">
        <v>393</v>
      </c>
      <c r="U366" s="18">
        <v>367</v>
      </c>
      <c r="V366" s="19">
        <v>760</v>
      </c>
      <c r="W366">
        <f t="shared" si="10"/>
        <v>47.276838678000047</v>
      </c>
      <c r="X366">
        <f t="shared" si="11"/>
        <v>17.82855000000006</v>
      </c>
    </row>
    <row r="367" spans="1:24" x14ac:dyDescent="0.3">
      <c r="A367" t="s">
        <v>367</v>
      </c>
      <c r="B367" t="s">
        <v>3810</v>
      </c>
      <c r="C367">
        <v>48.029960001000063</v>
      </c>
      <c r="D367">
        <v>22.800104192000049</v>
      </c>
      <c r="E367">
        <v>11445965885</v>
      </c>
      <c r="F367" t="s">
        <v>6570</v>
      </c>
      <c r="G367" t="s">
        <v>3449</v>
      </c>
      <c r="H367" t="str">
        <f>IF(G367="telepules",VLOOKUP(B367,R:V,2),"")</f>
        <v>község</v>
      </c>
      <c r="I367">
        <f>IF(G367="telepules",VLOOKUP(B367,R:V,5),"")</f>
        <v>849</v>
      </c>
      <c r="O367" s="15">
        <v>2</v>
      </c>
      <c r="P367" s="3" t="s">
        <v>7058</v>
      </c>
      <c r="Q367" s="3" t="s">
        <v>7005</v>
      </c>
      <c r="R367" s="16" t="s">
        <v>3809</v>
      </c>
      <c r="S367" s="3" t="s">
        <v>6915</v>
      </c>
      <c r="T367" s="17">
        <v>69</v>
      </c>
      <c r="U367" s="18">
        <v>76</v>
      </c>
      <c r="V367" s="19">
        <v>145</v>
      </c>
      <c r="W367">
        <f t="shared" si="10"/>
        <v>45.950437601919539</v>
      </c>
      <c r="X367">
        <f t="shared" si="11"/>
        <v>18.21480169149936</v>
      </c>
    </row>
    <row r="368" spans="1:24" x14ac:dyDescent="0.3">
      <c r="A368" t="s">
        <v>368</v>
      </c>
      <c r="B368" t="s">
        <v>3811</v>
      </c>
      <c r="C368">
        <v>46.060898769661797</v>
      </c>
      <c r="D368">
        <v>17.878323764026941</v>
      </c>
      <c r="E368">
        <v>349100015</v>
      </c>
      <c r="F368" t="s">
        <v>6568</v>
      </c>
      <c r="G368" t="s">
        <v>3449</v>
      </c>
      <c r="H368" t="str">
        <f>IF(G368="telepules",VLOOKUP(B368,R:V,2),"")</f>
        <v>község</v>
      </c>
      <c r="I368">
        <f>IF(G368="telepules",VLOOKUP(B368,R:V,5),"")</f>
        <v>361</v>
      </c>
      <c r="O368" s="15">
        <v>15</v>
      </c>
      <c r="P368" s="3" t="s">
        <v>9035</v>
      </c>
      <c r="Q368" s="3" t="s">
        <v>8979</v>
      </c>
      <c r="R368" s="16" t="s">
        <v>3810</v>
      </c>
      <c r="S368" s="3" t="s">
        <v>6915</v>
      </c>
      <c r="T368" s="17">
        <v>479</v>
      </c>
      <c r="U368" s="18">
        <v>370</v>
      </c>
      <c r="V368" s="19">
        <v>849</v>
      </c>
      <c r="W368">
        <f t="shared" si="10"/>
        <v>48.029960001000063</v>
      </c>
      <c r="X368">
        <f t="shared" si="11"/>
        <v>22.800104192000049</v>
      </c>
    </row>
    <row r="369" spans="1:24" x14ac:dyDescent="0.3">
      <c r="A369" t="s">
        <v>369</v>
      </c>
      <c r="B369" t="s">
        <v>3812</v>
      </c>
      <c r="C369">
        <v>47.205122650813223</v>
      </c>
      <c r="D369">
        <v>16.756892630444749</v>
      </c>
      <c r="E369">
        <v>2772258554</v>
      </c>
      <c r="F369" t="s">
        <v>6566</v>
      </c>
      <c r="G369" t="s">
        <v>3449</v>
      </c>
      <c r="H369" t="str">
        <f>IF(G369="telepules",VLOOKUP(B369,R:V,2),"")</f>
        <v>község</v>
      </c>
      <c r="I369">
        <f>IF(G369="telepules",VLOOKUP(B369,R:V,5),"")</f>
        <v>297</v>
      </c>
      <c r="O369" s="15">
        <v>2</v>
      </c>
      <c r="P369" s="3" t="s">
        <v>7059</v>
      </c>
      <c r="Q369" s="3" t="s">
        <v>7005</v>
      </c>
      <c r="R369" s="16" t="s">
        <v>3811</v>
      </c>
      <c r="S369" s="3" t="s">
        <v>6915</v>
      </c>
      <c r="T369" s="17">
        <v>183</v>
      </c>
      <c r="U369" s="18">
        <v>178</v>
      </c>
      <c r="V369" s="19">
        <v>361</v>
      </c>
      <c r="W369">
        <f t="shared" si="10"/>
        <v>46.060898769661797</v>
      </c>
      <c r="X369">
        <f t="shared" si="11"/>
        <v>17.878323764026941</v>
      </c>
    </row>
    <row r="370" spans="1:24" x14ac:dyDescent="0.3">
      <c r="A370" t="s">
        <v>370</v>
      </c>
      <c r="B370" t="s">
        <v>3813</v>
      </c>
      <c r="C370">
        <v>47.319375000000043</v>
      </c>
      <c r="D370">
        <v>16.492194372000029</v>
      </c>
      <c r="E370">
        <v>26313263</v>
      </c>
      <c r="F370" t="s">
        <v>6566</v>
      </c>
      <c r="G370" t="s">
        <v>3449</v>
      </c>
      <c r="H370" t="str">
        <f>IF(G370="telepules",VLOOKUP(B370,R:V,2),"")</f>
        <v>község</v>
      </c>
      <c r="I370">
        <f>IF(G370="telepules",VLOOKUP(B370,R:V,5),"")</f>
        <v>371</v>
      </c>
      <c r="O370" s="15">
        <v>18</v>
      </c>
      <c r="P370" s="3" t="s">
        <v>9429</v>
      </c>
      <c r="Q370" s="3" t="s">
        <v>9398</v>
      </c>
      <c r="R370" s="16" t="s">
        <v>3812</v>
      </c>
      <c r="S370" s="3" t="s">
        <v>6915</v>
      </c>
      <c r="T370" s="17">
        <v>155</v>
      </c>
      <c r="U370" s="18">
        <v>142</v>
      </c>
      <c r="V370" s="19">
        <v>297</v>
      </c>
      <c r="W370">
        <f t="shared" si="10"/>
        <v>47.205122650813223</v>
      </c>
      <c r="X370">
        <f t="shared" si="11"/>
        <v>16.756892630444749</v>
      </c>
    </row>
    <row r="371" spans="1:24" x14ac:dyDescent="0.3">
      <c r="A371" t="s">
        <v>371</v>
      </c>
      <c r="B371" t="s">
        <v>3814</v>
      </c>
      <c r="C371">
        <v>48.465060000000051</v>
      </c>
      <c r="D371">
        <v>21.460737828000049</v>
      </c>
      <c r="E371">
        <v>4144485999</v>
      </c>
      <c r="F371" t="s">
        <v>6567</v>
      </c>
      <c r="G371" t="s">
        <v>3449</v>
      </c>
      <c r="H371" t="str">
        <f>IF(G371="telepules",VLOOKUP(B371,R:V,2),"")</f>
        <v>község</v>
      </c>
      <c r="I371">
        <f>IF(G371="telepules",VLOOKUP(B371,R:V,5),"")</f>
        <v>212</v>
      </c>
      <c r="O371" s="15">
        <v>18</v>
      </c>
      <c r="P371" s="3" t="s">
        <v>9428</v>
      </c>
      <c r="Q371" s="3" t="s">
        <v>9398</v>
      </c>
      <c r="R371" s="16" t="s">
        <v>3813</v>
      </c>
      <c r="S371" s="3" t="s">
        <v>6915</v>
      </c>
      <c r="T371" s="17">
        <v>186</v>
      </c>
      <c r="U371" s="18">
        <v>185</v>
      </c>
      <c r="V371" s="19">
        <v>371</v>
      </c>
      <c r="W371">
        <f t="shared" si="10"/>
        <v>47.319375000000043</v>
      </c>
      <c r="X371">
        <f t="shared" si="11"/>
        <v>16.492194372000029</v>
      </c>
    </row>
    <row r="372" spans="1:24" x14ac:dyDescent="0.3">
      <c r="A372" t="s">
        <v>372</v>
      </c>
      <c r="B372" t="s">
        <v>3815</v>
      </c>
      <c r="C372">
        <v>47.381668634164697</v>
      </c>
      <c r="D372">
        <v>16.8128185348979</v>
      </c>
      <c r="E372">
        <v>2800071255</v>
      </c>
      <c r="F372" t="s">
        <v>6566</v>
      </c>
      <c r="G372" t="s">
        <v>3449</v>
      </c>
      <c r="H372" t="str">
        <f>IF(G372="telepules",VLOOKUP(B372,R:V,2),"")</f>
        <v>község</v>
      </c>
      <c r="I372">
        <f>IF(G372="telepules",VLOOKUP(B372,R:V,5),"")</f>
        <v>755</v>
      </c>
      <c r="O372" s="15">
        <v>5</v>
      </c>
      <c r="P372" s="3" t="s">
        <v>7465</v>
      </c>
      <c r="Q372" s="3" t="s">
        <v>7383</v>
      </c>
      <c r="R372" s="16" t="s">
        <v>3814</v>
      </c>
      <c r="S372" s="3" t="s">
        <v>6915</v>
      </c>
      <c r="T372" s="17">
        <v>103</v>
      </c>
      <c r="U372" s="18">
        <v>109</v>
      </c>
      <c r="V372" s="19">
        <v>212</v>
      </c>
      <c r="W372">
        <f t="shared" si="10"/>
        <v>48.465060000000051</v>
      </c>
      <c r="X372">
        <f t="shared" si="11"/>
        <v>21.460737828000049</v>
      </c>
    </row>
    <row r="373" spans="1:24" x14ac:dyDescent="0.3">
      <c r="A373" t="s">
        <v>373</v>
      </c>
      <c r="B373" t="s">
        <v>3816</v>
      </c>
      <c r="C373">
        <v>48.050520000000063</v>
      </c>
      <c r="D373">
        <v>20.971664535000059</v>
      </c>
      <c r="E373">
        <v>1224950601</v>
      </c>
      <c r="F373" t="s">
        <v>6567</v>
      </c>
      <c r="G373" t="s">
        <v>3449</v>
      </c>
      <c r="H373" t="str">
        <f>IF(G373="telepules",VLOOKUP(B373,R:V,2),"")</f>
        <v>község</v>
      </c>
      <c r="I373">
        <f>IF(G373="telepules",VLOOKUP(B373,R:V,5),"")</f>
        <v>2731</v>
      </c>
      <c r="O373" s="15">
        <v>18</v>
      </c>
      <c r="P373" s="3" t="s">
        <v>9430</v>
      </c>
      <c r="Q373" s="3" t="s">
        <v>9398</v>
      </c>
      <c r="R373" s="16" t="s">
        <v>3815</v>
      </c>
      <c r="S373" s="3" t="s">
        <v>6915</v>
      </c>
      <c r="T373" s="17">
        <v>386</v>
      </c>
      <c r="U373" s="18">
        <v>369</v>
      </c>
      <c r="V373" s="19">
        <v>755</v>
      </c>
      <c r="W373">
        <f t="shared" si="10"/>
        <v>47.381668634164697</v>
      </c>
      <c r="X373">
        <f t="shared" si="11"/>
        <v>16.8128185348979</v>
      </c>
    </row>
    <row r="374" spans="1:24" x14ac:dyDescent="0.3">
      <c r="A374" t="s">
        <v>374</v>
      </c>
      <c r="B374" t="s">
        <v>3817</v>
      </c>
      <c r="C374">
        <v>46.835616831222623</v>
      </c>
      <c r="D374">
        <v>16.72341638058812</v>
      </c>
      <c r="E374">
        <v>1919405448</v>
      </c>
      <c r="F374" t="s">
        <v>6568</v>
      </c>
      <c r="G374" t="s">
        <v>3449</v>
      </c>
      <c r="H374" t="str">
        <f>IF(G374="telepules",VLOOKUP(B374,R:V,2),"")</f>
        <v>község</v>
      </c>
      <c r="I374">
        <f>IF(G374="telepules",VLOOKUP(B374,R:V,5),"")</f>
        <v>279</v>
      </c>
      <c r="O374" s="15">
        <v>5</v>
      </c>
      <c r="P374" s="3" t="s">
        <v>7466</v>
      </c>
      <c r="Q374" s="3" t="s">
        <v>7383</v>
      </c>
      <c r="R374" s="16" t="s">
        <v>3816</v>
      </c>
      <c r="S374" s="3" t="s">
        <v>6915</v>
      </c>
      <c r="T374" s="17">
        <v>1373</v>
      </c>
      <c r="U374" s="18">
        <v>1358</v>
      </c>
      <c r="V374" s="19">
        <v>2731</v>
      </c>
      <c r="W374">
        <f t="shared" si="10"/>
        <v>48.050520000000063</v>
      </c>
      <c r="X374">
        <f t="shared" si="11"/>
        <v>20.971664535000059</v>
      </c>
    </row>
    <row r="375" spans="1:24" x14ac:dyDescent="0.3">
      <c r="A375" t="s">
        <v>375</v>
      </c>
      <c r="B375" t="s">
        <v>3818</v>
      </c>
      <c r="C375">
        <v>46.646386075113682</v>
      </c>
      <c r="D375">
        <v>16.39892466144217</v>
      </c>
      <c r="E375">
        <v>1687076337</v>
      </c>
      <c r="F375" t="s">
        <v>6568</v>
      </c>
      <c r="G375" t="s">
        <v>3449</v>
      </c>
      <c r="H375" t="str">
        <f>IF(G375="telepules",VLOOKUP(B375,R:V,2),"")</f>
        <v>község</v>
      </c>
      <c r="I375">
        <f>IF(G375="telepules",VLOOKUP(B375,R:V,5),"")</f>
        <v>49</v>
      </c>
      <c r="O375" s="15">
        <v>20</v>
      </c>
      <c r="P375" s="3" t="s">
        <v>9970</v>
      </c>
      <c r="Q375" s="3" t="s">
        <v>9929</v>
      </c>
      <c r="R375" s="16" t="s">
        <v>3817</v>
      </c>
      <c r="S375" s="3" t="s">
        <v>6915</v>
      </c>
      <c r="T375" s="17">
        <v>130</v>
      </c>
      <c r="U375" s="18">
        <v>149</v>
      </c>
      <c r="V375" s="19">
        <v>279</v>
      </c>
      <c r="W375">
        <f t="shared" si="10"/>
        <v>46.835616831222623</v>
      </c>
      <c r="X375">
        <f t="shared" si="11"/>
        <v>16.72341638058812</v>
      </c>
    </row>
    <row r="376" spans="1:24" x14ac:dyDescent="0.3">
      <c r="A376" t="s">
        <v>376</v>
      </c>
      <c r="B376" t="s">
        <v>3819</v>
      </c>
      <c r="C376">
        <v>47.244450000000029</v>
      </c>
      <c r="D376">
        <v>16.810238875000039</v>
      </c>
      <c r="E376">
        <v>2778306478</v>
      </c>
      <c r="F376" t="s">
        <v>6566</v>
      </c>
      <c r="G376" t="s">
        <v>3449</v>
      </c>
      <c r="H376" t="str">
        <f>IF(G376="telepules",VLOOKUP(B376,R:V,2),"")</f>
        <v>község</v>
      </c>
      <c r="I376">
        <f>IF(G376="telepules",VLOOKUP(B376,R:V,5),"")</f>
        <v>390</v>
      </c>
      <c r="O376" s="15">
        <v>20</v>
      </c>
      <c r="P376" s="3" t="s">
        <v>9971</v>
      </c>
      <c r="Q376" s="3" t="s">
        <v>9929</v>
      </c>
      <c r="R376" s="16" t="s">
        <v>3818</v>
      </c>
      <c r="S376" s="3" t="s">
        <v>6915</v>
      </c>
      <c r="T376" s="17">
        <v>24</v>
      </c>
      <c r="U376" s="18">
        <v>25</v>
      </c>
      <c r="V376" s="19">
        <v>49</v>
      </c>
      <c r="W376">
        <f t="shared" si="10"/>
        <v>46.646386075113682</v>
      </c>
      <c r="X376">
        <f t="shared" si="11"/>
        <v>16.39892466144217</v>
      </c>
    </row>
    <row r="377" spans="1:24" x14ac:dyDescent="0.3">
      <c r="A377" t="s">
        <v>377</v>
      </c>
      <c r="B377" t="s">
        <v>6576</v>
      </c>
      <c r="C377">
        <v>47.064063658000073</v>
      </c>
      <c r="D377">
        <v>17.055875000000071</v>
      </c>
      <c r="E377">
        <v>1028024844</v>
      </c>
      <c r="F377" t="s">
        <v>6566</v>
      </c>
      <c r="G377" t="s">
        <v>3449</v>
      </c>
      <c r="H377" t="str">
        <f>IF(G377="telepules",VLOOKUP(B377,R:V,2),"")</f>
        <v>község</v>
      </c>
      <c r="I377">
        <f>IF(G377="telepules",VLOOKUP(B377,R:V,5),"")</f>
        <v>334</v>
      </c>
      <c r="O377" s="15">
        <v>18</v>
      </c>
      <c r="P377" s="3" t="s">
        <v>9431</v>
      </c>
      <c r="Q377" s="3" t="s">
        <v>9398</v>
      </c>
      <c r="R377" s="16" t="s">
        <v>3819</v>
      </c>
      <c r="S377" s="3" t="s">
        <v>6915</v>
      </c>
      <c r="T377" s="17">
        <v>200</v>
      </c>
      <c r="U377" s="18">
        <v>190</v>
      </c>
      <c r="V377" s="19">
        <v>390</v>
      </c>
      <c r="W377">
        <f t="shared" si="10"/>
        <v>47.244450000000029</v>
      </c>
      <c r="X377">
        <f t="shared" si="11"/>
        <v>16.810238875000039</v>
      </c>
    </row>
    <row r="378" spans="1:24" x14ac:dyDescent="0.3">
      <c r="A378" t="s">
        <v>378</v>
      </c>
      <c r="B378" t="s">
        <v>3820</v>
      </c>
      <c r="C378">
        <v>46.414420000000057</v>
      </c>
      <c r="D378">
        <v>17.392304360000029</v>
      </c>
      <c r="E378">
        <v>1202053890</v>
      </c>
      <c r="F378" t="s">
        <v>6568</v>
      </c>
      <c r="G378" t="s">
        <v>3449</v>
      </c>
      <c r="H378" t="str">
        <f>IF(G378="telepules",VLOOKUP(B378,R:V,2),"")</f>
        <v>község</v>
      </c>
      <c r="I378">
        <f>IF(G378="telepules",VLOOKUP(B378,R:V,5),"")</f>
        <v>2263</v>
      </c>
      <c r="O378" s="15">
        <v>18</v>
      </c>
      <c r="P378" s="3" t="s">
        <v>9432</v>
      </c>
      <c r="Q378" s="3" t="s">
        <v>9398</v>
      </c>
      <c r="R378" s="16" t="s">
        <v>9433</v>
      </c>
      <c r="S378" s="3" t="s">
        <v>6915</v>
      </c>
      <c r="T378" s="17">
        <v>166</v>
      </c>
      <c r="U378" s="18">
        <v>168</v>
      </c>
      <c r="V378" s="19">
        <v>334</v>
      </c>
      <c r="W378">
        <f t="shared" si="10"/>
        <v>47.064063658000073</v>
      </c>
      <c r="X378">
        <f t="shared" si="11"/>
        <v>17.055875000000071</v>
      </c>
    </row>
    <row r="379" spans="1:24" x14ac:dyDescent="0.3">
      <c r="A379" t="s">
        <v>379</v>
      </c>
      <c r="B379" t="s">
        <v>3821</v>
      </c>
      <c r="C379">
        <v>47.748341561000068</v>
      </c>
      <c r="D379">
        <v>21.743225000000049</v>
      </c>
      <c r="E379">
        <v>1820414197</v>
      </c>
      <c r="F379" t="s">
        <v>6570</v>
      </c>
      <c r="G379" t="s">
        <v>3449</v>
      </c>
      <c r="H379" t="str">
        <f>IF(G379="telepules",VLOOKUP(B379,R:V,2),"")</f>
        <v>község</v>
      </c>
      <c r="I379">
        <f>IF(G379="telepules",VLOOKUP(B379,R:V,5),"")</f>
        <v>3116</v>
      </c>
      <c r="O379" s="15">
        <v>14</v>
      </c>
      <c r="P379" s="3" t="s">
        <v>8777</v>
      </c>
      <c r="Q379" s="3" t="s">
        <v>8732</v>
      </c>
      <c r="R379" s="16" t="s">
        <v>3820</v>
      </c>
      <c r="S379" s="3" t="s">
        <v>6915</v>
      </c>
      <c r="T379" s="17">
        <v>1106</v>
      </c>
      <c r="U379" s="18">
        <v>1157</v>
      </c>
      <c r="V379" s="19">
        <v>2263</v>
      </c>
      <c r="W379">
        <f t="shared" si="10"/>
        <v>46.414420000000057</v>
      </c>
      <c r="X379">
        <f t="shared" si="11"/>
        <v>17.392304360000029</v>
      </c>
    </row>
    <row r="380" spans="1:24" x14ac:dyDescent="0.3">
      <c r="A380" t="s">
        <v>380</v>
      </c>
      <c r="B380" t="s">
        <v>3822</v>
      </c>
      <c r="C380">
        <v>46.724375000000073</v>
      </c>
      <c r="D380">
        <v>18.926625664000031</v>
      </c>
      <c r="E380">
        <v>283315223</v>
      </c>
      <c r="F380" t="s">
        <v>6568</v>
      </c>
      <c r="G380" t="s">
        <v>3449</v>
      </c>
      <c r="H380" t="str">
        <f>IF(G380="telepules",VLOOKUP(B380,R:V,2),"")</f>
        <v>község</v>
      </c>
      <c r="I380">
        <f>IF(G380="telepules",VLOOKUP(B380,R:V,5),"")</f>
        <v>2732</v>
      </c>
      <c r="O380" s="15">
        <v>15</v>
      </c>
      <c r="P380" s="3" t="s">
        <v>9036</v>
      </c>
      <c r="Q380" s="3" t="s">
        <v>8979</v>
      </c>
      <c r="R380" s="16" t="s">
        <v>3821</v>
      </c>
      <c r="S380" s="3" t="s">
        <v>6915</v>
      </c>
      <c r="T380" s="17">
        <v>1544</v>
      </c>
      <c r="U380" s="18">
        <v>1572</v>
      </c>
      <c r="V380" s="19">
        <v>3116</v>
      </c>
      <c r="W380">
        <f t="shared" si="10"/>
        <v>47.748341561000068</v>
      </c>
      <c r="X380">
        <f t="shared" si="11"/>
        <v>21.743225000000049</v>
      </c>
    </row>
    <row r="381" spans="1:24" x14ac:dyDescent="0.3">
      <c r="A381" t="s">
        <v>381</v>
      </c>
      <c r="B381" t="s">
        <v>3823</v>
      </c>
      <c r="C381">
        <v>47.651450001000057</v>
      </c>
      <c r="D381">
        <v>17.844663882000081</v>
      </c>
      <c r="E381">
        <v>1993431815</v>
      </c>
      <c r="F381" t="s">
        <v>6566</v>
      </c>
      <c r="G381" t="s">
        <v>3449</v>
      </c>
      <c r="H381" t="str">
        <f>IF(G381="telepules",VLOOKUP(B381,R:V,2),"")</f>
        <v>község</v>
      </c>
      <c r="I381">
        <f>IF(G381="telepules",VLOOKUP(B381,R:V,5),"")</f>
        <v>2315</v>
      </c>
      <c r="O381" s="15">
        <v>17</v>
      </c>
      <c r="P381" s="3" t="s">
        <v>9314</v>
      </c>
      <c r="Q381" s="3" t="s">
        <v>9288</v>
      </c>
      <c r="R381" s="16" t="s">
        <v>3822</v>
      </c>
      <c r="S381" s="3" t="s">
        <v>6915</v>
      </c>
      <c r="T381" s="17">
        <v>1343</v>
      </c>
      <c r="U381" s="18">
        <v>1389</v>
      </c>
      <c r="V381" s="19">
        <v>2732</v>
      </c>
      <c r="W381">
        <f t="shared" si="10"/>
        <v>46.724375000000073</v>
      </c>
      <c r="X381">
        <f t="shared" si="11"/>
        <v>18.926625664000031</v>
      </c>
    </row>
    <row r="382" spans="1:24" x14ac:dyDescent="0.3">
      <c r="A382" t="s">
        <v>382</v>
      </c>
      <c r="B382" t="s">
        <v>3824</v>
      </c>
      <c r="C382">
        <v>47.691680000000083</v>
      </c>
      <c r="D382">
        <v>17.502383903000069</v>
      </c>
      <c r="E382">
        <v>11387446506</v>
      </c>
      <c r="F382" t="s">
        <v>6566</v>
      </c>
      <c r="G382" t="s">
        <v>3449</v>
      </c>
      <c r="H382" t="str">
        <f>IF(G382="telepules",VLOOKUP(B382,R:V,2),"")</f>
        <v>község</v>
      </c>
      <c r="I382">
        <f>IF(G382="telepules",VLOOKUP(B382,R:V,5),"")</f>
        <v>1459</v>
      </c>
      <c r="O382" s="15">
        <v>8</v>
      </c>
      <c r="P382" s="3" t="s">
        <v>7944</v>
      </c>
      <c r="Q382" s="3" t="s">
        <v>7912</v>
      </c>
      <c r="R382" s="16" t="s">
        <v>3823</v>
      </c>
      <c r="S382" s="3" t="s">
        <v>6915</v>
      </c>
      <c r="T382" s="17">
        <v>1141</v>
      </c>
      <c r="U382" s="18">
        <v>1174</v>
      </c>
      <c r="V382" s="19">
        <v>2315</v>
      </c>
      <c r="W382">
        <f t="shared" si="10"/>
        <v>47.651450001000057</v>
      </c>
      <c r="X382">
        <f t="shared" si="11"/>
        <v>17.844663882000081</v>
      </c>
    </row>
    <row r="383" spans="1:24" x14ac:dyDescent="0.3">
      <c r="A383" t="s">
        <v>383</v>
      </c>
      <c r="B383" t="s">
        <v>3825</v>
      </c>
      <c r="C383">
        <v>46.579671090751297</v>
      </c>
      <c r="D383">
        <v>16.88112040095659</v>
      </c>
      <c r="E383">
        <v>3244406898</v>
      </c>
      <c r="F383" t="s">
        <v>6568</v>
      </c>
      <c r="G383" t="s">
        <v>3449</v>
      </c>
      <c r="H383" t="str">
        <f>IF(G383="telepules",VLOOKUP(B383,R:V,2),"")</f>
        <v>község</v>
      </c>
      <c r="I383">
        <f>IF(G383="telepules",VLOOKUP(B383,R:V,5),"")</f>
        <v>43</v>
      </c>
      <c r="O383" s="15">
        <v>8</v>
      </c>
      <c r="P383" s="3" t="s">
        <v>7945</v>
      </c>
      <c r="Q383" s="3" t="s">
        <v>7912</v>
      </c>
      <c r="R383" s="16" t="s">
        <v>3824</v>
      </c>
      <c r="S383" s="3" t="s">
        <v>6915</v>
      </c>
      <c r="T383" s="17">
        <v>737</v>
      </c>
      <c r="U383" s="18">
        <v>722</v>
      </c>
      <c r="V383" s="19">
        <v>1459</v>
      </c>
      <c r="W383">
        <f t="shared" si="10"/>
        <v>47.691680000000083</v>
      </c>
      <c r="X383">
        <f t="shared" si="11"/>
        <v>17.502383903000069</v>
      </c>
    </row>
    <row r="384" spans="1:24" x14ac:dyDescent="0.3">
      <c r="A384" t="s">
        <v>384</v>
      </c>
      <c r="B384" t="s">
        <v>3826</v>
      </c>
      <c r="C384">
        <v>47.696171494000048</v>
      </c>
      <c r="D384">
        <v>17.22434319600006</v>
      </c>
      <c r="E384">
        <v>4251857356</v>
      </c>
      <c r="F384" t="s">
        <v>6566</v>
      </c>
      <c r="G384" t="s">
        <v>3449</v>
      </c>
      <c r="H384" t="str">
        <f>IF(G384="telepules",VLOOKUP(B384,R:V,2),"")</f>
        <v>nagyközség</v>
      </c>
      <c r="I384">
        <f>IF(G384="telepules",VLOOKUP(B384,R:V,5),"")</f>
        <v>2259</v>
      </c>
      <c r="O384" s="15">
        <v>20</v>
      </c>
      <c r="P384" s="3" t="s">
        <v>9972</v>
      </c>
      <c r="Q384" s="3" t="s">
        <v>9929</v>
      </c>
      <c r="R384" s="16" t="s">
        <v>3825</v>
      </c>
      <c r="S384" s="3" t="s">
        <v>6915</v>
      </c>
      <c r="T384" s="17">
        <v>18</v>
      </c>
      <c r="U384" s="18">
        <v>25</v>
      </c>
      <c r="V384" s="19">
        <v>43</v>
      </c>
      <c r="W384">
        <f t="shared" si="10"/>
        <v>46.579671090751297</v>
      </c>
      <c r="X384">
        <f t="shared" si="11"/>
        <v>16.88112040095659</v>
      </c>
    </row>
    <row r="385" spans="1:25" x14ac:dyDescent="0.3">
      <c r="A385" t="s">
        <v>385</v>
      </c>
      <c r="B385" t="s">
        <v>3827</v>
      </c>
      <c r="C385">
        <v>46.253995000000032</v>
      </c>
      <c r="D385">
        <v>17.792088033000031</v>
      </c>
      <c r="E385">
        <v>916966135</v>
      </c>
      <c r="F385" t="s">
        <v>6568</v>
      </c>
      <c r="G385" t="s">
        <v>3449</v>
      </c>
      <c r="H385" t="str">
        <f>IF(G385="telepules",VLOOKUP(B385,R:V,2),"")</f>
        <v>község</v>
      </c>
      <c r="I385">
        <f>IF(G385="telepules",VLOOKUP(B385,R:V,5),"")</f>
        <v>486</v>
      </c>
      <c r="O385" s="15">
        <v>8</v>
      </c>
      <c r="P385" s="3" t="s">
        <v>7924</v>
      </c>
      <c r="Q385" s="3" t="s">
        <v>7912</v>
      </c>
      <c r="R385" s="16" t="s">
        <v>3826</v>
      </c>
      <c r="S385" s="3" t="s">
        <v>6906</v>
      </c>
      <c r="T385" s="17">
        <v>1125</v>
      </c>
      <c r="U385" s="18">
        <v>1134</v>
      </c>
      <c r="V385" s="19">
        <v>2259</v>
      </c>
      <c r="W385">
        <f t="shared" si="10"/>
        <v>47.696171494000048</v>
      </c>
      <c r="X385">
        <f t="shared" si="11"/>
        <v>17.22434319600006</v>
      </c>
    </row>
    <row r="386" spans="1:25" x14ac:dyDescent="0.3">
      <c r="A386" t="s">
        <v>386</v>
      </c>
      <c r="B386" t="s">
        <v>3828</v>
      </c>
      <c r="C386">
        <v>47.195705000000032</v>
      </c>
      <c r="D386">
        <v>20.998245882000049</v>
      </c>
      <c r="E386">
        <v>2436629622</v>
      </c>
      <c r="F386" t="s">
        <v>6570</v>
      </c>
      <c r="G386" t="s">
        <v>3449</v>
      </c>
      <c r="H386" t="str">
        <f>IF(G386="telepules",VLOOKUP(B386,R:V,2),"")</f>
        <v>község</v>
      </c>
      <c r="I386">
        <f>IF(G386="telepules",VLOOKUP(B386,R:V,5),"")</f>
        <v>2247</v>
      </c>
      <c r="O386" s="15">
        <v>14</v>
      </c>
      <c r="P386" s="3" t="s">
        <v>8778</v>
      </c>
      <c r="Q386" s="3" t="s">
        <v>8732</v>
      </c>
      <c r="R386" s="16" t="s">
        <v>3827</v>
      </c>
      <c r="S386" s="3" t="s">
        <v>6915</v>
      </c>
      <c r="T386" s="17">
        <v>238</v>
      </c>
      <c r="U386" s="18">
        <v>248</v>
      </c>
      <c r="V386" s="19">
        <v>486</v>
      </c>
      <c r="W386">
        <f t="shared" si="10"/>
        <v>46.253995000000032</v>
      </c>
      <c r="X386">
        <f t="shared" si="11"/>
        <v>17.792088033000031</v>
      </c>
    </row>
    <row r="387" spans="1:25" x14ac:dyDescent="0.3">
      <c r="A387" t="s">
        <v>387</v>
      </c>
      <c r="B387" t="s">
        <v>3829</v>
      </c>
      <c r="C387">
        <v>47.267010000000028</v>
      </c>
      <c r="D387">
        <v>16.50381201100004</v>
      </c>
      <c r="E387">
        <v>2976398266</v>
      </c>
      <c r="F387" t="s">
        <v>6566</v>
      </c>
      <c r="G387" t="s">
        <v>3449</v>
      </c>
      <c r="H387" t="str">
        <f>IF(G387="telepules",VLOOKUP(B387,R:V,2),"")</f>
        <v>község</v>
      </c>
      <c r="I387">
        <f>IF(G387="telepules",VLOOKUP(B387,R:V,5),"")</f>
        <v>613</v>
      </c>
      <c r="O387" s="15">
        <v>4</v>
      </c>
      <c r="P387" s="3" t="s">
        <v>7341</v>
      </c>
      <c r="Q387" s="3" t="s">
        <v>7307</v>
      </c>
      <c r="R387" s="16" t="s">
        <v>3828</v>
      </c>
      <c r="S387" s="3" t="s">
        <v>6915</v>
      </c>
      <c r="T387" s="17">
        <v>1124</v>
      </c>
      <c r="U387" s="18">
        <v>1123</v>
      </c>
      <c r="V387" s="19">
        <v>2247</v>
      </c>
      <c r="W387">
        <f t="shared" ref="W387:W450" si="12">VLOOKUP(R387,B:G,2)</f>
        <v>47.195705000000032</v>
      </c>
      <c r="X387">
        <f t="shared" ref="X387:X450" si="13">VLOOKUP(R387,B:G,3)</f>
        <v>20.998245882000049</v>
      </c>
    </row>
    <row r="388" spans="1:25" x14ac:dyDescent="0.3">
      <c r="A388" t="s">
        <v>388</v>
      </c>
      <c r="B388" t="s">
        <v>3830</v>
      </c>
      <c r="C388">
        <v>46.788318892856097</v>
      </c>
      <c r="D388">
        <v>16.932119472194099</v>
      </c>
      <c r="E388">
        <v>386177789</v>
      </c>
      <c r="F388" t="s">
        <v>6568</v>
      </c>
      <c r="G388" t="s">
        <v>3449</v>
      </c>
      <c r="H388" t="str">
        <f>IF(G388="telepules",VLOOKUP(B388,R:V,2),"")</f>
        <v>község</v>
      </c>
      <c r="I388">
        <f>IF(G388="telepules",VLOOKUP(B388,R:V,5),"")</f>
        <v>742</v>
      </c>
      <c r="O388" s="15">
        <v>18</v>
      </c>
      <c r="P388" s="3" t="s">
        <v>9434</v>
      </c>
      <c r="Q388" s="3" t="s">
        <v>9398</v>
      </c>
      <c r="R388" s="16" t="s">
        <v>3829</v>
      </c>
      <c r="S388" s="3" t="s">
        <v>6915</v>
      </c>
      <c r="T388" s="17">
        <v>294</v>
      </c>
      <c r="U388" s="18">
        <v>319</v>
      </c>
      <c r="V388" s="19">
        <v>613</v>
      </c>
      <c r="W388">
        <f t="shared" si="12"/>
        <v>47.267010000000028</v>
      </c>
      <c r="X388">
        <f t="shared" si="13"/>
        <v>16.50381201100004</v>
      </c>
    </row>
    <row r="389" spans="1:25" x14ac:dyDescent="0.3">
      <c r="A389" t="s">
        <v>389</v>
      </c>
      <c r="B389" t="s">
        <v>3831</v>
      </c>
      <c r="C389">
        <v>46.585255000000068</v>
      </c>
      <c r="D389">
        <v>16.837716650000061</v>
      </c>
      <c r="E389">
        <v>3244448701</v>
      </c>
      <c r="F389" t="s">
        <v>6568</v>
      </c>
      <c r="G389" t="s">
        <v>3449</v>
      </c>
      <c r="H389" t="str">
        <f>IF(G389="telepules",VLOOKUP(B389,R:V,2),"")</f>
        <v>község</v>
      </c>
      <c r="I389">
        <f>IF(G389="telepules",VLOOKUP(B389,R:V,5),"")</f>
        <v>213</v>
      </c>
      <c r="O389" s="15">
        <v>20</v>
      </c>
      <c r="P389" s="3" t="s">
        <v>9973</v>
      </c>
      <c r="Q389" s="3" t="s">
        <v>9929</v>
      </c>
      <c r="R389" s="16" t="s">
        <v>3830</v>
      </c>
      <c r="S389" s="3" t="s">
        <v>6915</v>
      </c>
      <c r="T389" s="17">
        <v>360</v>
      </c>
      <c r="U389" s="18">
        <v>382</v>
      </c>
      <c r="V389" s="19">
        <v>742</v>
      </c>
      <c r="W389">
        <f t="shared" si="12"/>
        <v>46.788318892856097</v>
      </c>
      <c r="X389">
        <f t="shared" si="13"/>
        <v>16.932119472194099</v>
      </c>
    </row>
    <row r="390" spans="1:25" x14ac:dyDescent="0.3">
      <c r="A390" t="s">
        <v>390</v>
      </c>
      <c r="B390" t="s">
        <v>3832</v>
      </c>
      <c r="C390">
        <v>47.568230000000028</v>
      </c>
      <c r="D390">
        <v>18.81134801100006</v>
      </c>
      <c r="E390">
        <v>1835602386</v>
      </c>
      <c r="F390" t="s">
        <v>6566</v>
      </c>
      <c r="G390" t="s">
        <v>3449</v>
      </c>
      <c r="H390" t="str">
        <f>IF(G390="telepules",VLOOKUP(B390,R:V,2),"")</f>
        <v>község</v>
      </c>
      <c r="I390">
        <f>IF(G390="telepules",VLOOKUP(B390,R:V,5),"")</f>
        <v>2556</v>
      </c>
      <c r="O390" s="15">
        <v>20</v>
      </c>
      <c r="P390" s="3" t="s">
        <v>9974</v>
      </c>
      <c r="Q390" s="3" t="s">
        <v>9929</v>
      </c>
      <c r="R390" s="16" t="s">
        <v>3831</v>
      </c>
      <c r="S390" s="3" t="s">
        <v>6915</v>
      </c>
      <c r="T390" s="17">
        <v>105</v>
      </c>
      <c r="U390" s="18">
        <v>108</v>
      </c>
      <c r="V390" s="19">
        <v>213</v>
      </c>
      <c r="W390">
        <f t="shared" si="12"/>
        <v>46.585255000000068</v>
      </c>
      <c r="X390">
        <f t="shared" si="13"/>
        <v>16.837716650000061</v>
      </c>
    </row>
    <row r="391" spans="1:25" x14ac:dyDescent="0.3">
      <c r="A391" t="s">
        <v>391</v>
      </c>
      <c r="B391" t="s">
        <v>3833</v>
      </c>
      <c r="C391">
        <v>47.622830000000079</v>
      </c>
      <c r="D391">
        <v>19.04914328000007</v>
      </c>
      <c r="E391">
        <v>2021614536</v>
      </c>
      <c r="F391" t="s">
        <v>6573</v>
      </c>
      <c r="G391" t="s">
        <v>3449</v>
      </c>
      <c r="H391" t="str">
        <f>IF(G391="telepules",VLOOKUP(B391,R:V,2),"")</f>
        <v>város</v>
      </c>
      <c r="I391">
        <f>IF(G391="telepules",VLOOKUP(B391,R:V,5),"")</f>
        <v>12238</v>
      </c>
      <c r="O391" s="15">
        <v>13</v>
      </c>
      <c r="P391" s="3" t="s">
        <v>8612</v>
      </c>
      <c r="Q391" s="3" t="s">
        <v>8536</v>
      </c>
      <c r="R391" s="16" t="s">
        <v>3832</v>
      </c>
      <c r="S391" s="3" t="s">
        <v>6915</v>
      </c>
      <c r="T391" s="17">
        <v>1275</v>
      </c>
      <c r="U391" s="18">
        <v>1281</v>
      </c>
      <c r="V391" s="19">
        <v>2556</v>
      </c>
      <c r="W391">
        <f t="shared" si="12"/>
        <v>47.568230000000028</v>
      </c>
      <c r="X391">
        <f t="shared" si="13"/>
        <v>18.81134801100006</v>
      </c>
    </row>
    <row r="392" spans="1:25" x14ac:dyDescent="0.3">
      <c r="A392" t="s">
        <v>392</v>
      </c>
      <c r="B392" t="s">
        <v>3834</v>
      </c>
      <c r="C392">
        <v>47.509161665000079</v>
      </c>
      <c r="D392">
        <v>18.903855001000071</v>
      </c>
      <c r="E392">
        <v>6913921313</v>
      </c>
      <c r="F392" t="s">
        <v>6573</v>
      </c>
      <c r="G392" t="s">
        <v>3449</v>
      </c>
      <c r="H392" t="str">
        <f>IF(G392="telepules",VLOOKUP(B392,R:V,2),"")</f>
        <v>város</v>
      </c>
      <c r="I392">
        <f>IF(G392="telepules",VLOOKUP(B392,R:V,5),"")</f>
        <v>15875</v>
      </c>
      <c r="O392" s="15">
        <v>13</v>
      </c>
      <c r="P392" s="3" t="s">
        <v>8541</v>
      </c>
      <c r="Q392" s="3" t="s">
        <v>8536</v>
      </c>
      <c r="R392" s="16" t="s">
        <v>3833</v>
      </c>
      <c r="S392" s="3" t="s">
        <v>6885</v>
      </c>
      <c r="T392" s="17">
        <v>5932</v>
      </c>
      <c r="U392" s="18">
        <v>6306</v>
      </c>
      <c r="V392" s="19">
        <v>12238</v>
      </c>
      <c r="W392">
        <f t="shared" si="12"/>
        <v>47.622830000000079</v>
      </c>
      <c r="X392">
        <f t="shared" si="13"/>
        <v>19.04914328000007</v>
      </c>
    </row>
    <row r="393" spans="1:25" x14ac:dyDescent="0.3">
      <c r="A393" t="s">
        <v>393</v>
      </c>
      <c r="B393" t="s">
        <v>3835</v>
      </c>
      <c r="C393">
        <v>47.456720000000082</v>
      </c>
      <c r="D393">
        <v>18.94021541900003</v>
      </c>
      <c r="E393">
        <v>279039477</v>
      </c>
      <c r="F393" t="s">
        <v>6573</v>
      </c>
      <c r="G393" t="s">
        <v>3449</v>
      </c>
      <c r="H393" t="str">
        <f>IF(G393="telepules",VLOOKUP(B393,R:V,2),"")</f>
        <v>város</v>
      </c>
      <c r="I393">
        <f>IF(G393="telepules",VLOOKUP(B393,R:V,5),"")</f>
        <v>29337</v>
      </c>
      <c r="O393" s="15">
        <v>13</v>
      </c>
      <c r="P393" s="3" t="s">
        <v>8542</v>
      </c>
      <c r="Q393" s="3" t="s">
        <v>8536</v>
      </c>
      <c r="R393" s="16" t="s">
        <v>3834</v>
      </c>
      <c r="S393" s="3" t="s">
        <v>6885</v>
      </c>
      <c r="T393" s="17">
        <v>7604</v>
      </c>
      <c r="U393" s="18">
        <v>8271</v>
      </c>
      <c r="V393" s="19">
        <v>15875</v>
      </c>
      <c r="W393">
        <f t="shared" si="12"/>
        <v>47.509161665000079</v>
      </c>
      <c r="X393">
        <f t="shared" si="13"/>
        <v>18.903855001000071</v>
      </c>
    </row>
    <row r="394" spans="1:25" x14ac:dyDescent="0.3">
      <c r="A394" t="s">
        <v>3200</v>
      </c>
      <c r="B394" t="s">
        <v>3836</v>
      </c>
      <c r="C394">
        <v>47.502989906000039</v>
      </c>
      <c r="D394">
        <v>19.03879760500007</v>
      </c>
      <c r="E394">
        <v>268197109</v>
      </c>
      <c r="F394" t="s">
        <v>6573</v>
      </c>
      <c r="G394" t="s">
        <v>3449</v>
      </c>
      <c r="H394" t="str">
        <f>IF(G394="telepules",VLOOKUP(B394,R:V,2),"")</f>
        <v>város</v>
      </c>
      <c r="I394" s="32">
        <f>SUM(V395:V417)</f>
        <v>1623343</v>
      </c>
      <c r="O394" s="15">
        <v>13</v>
      </c>
      <c r="P394" s="3" t="s">
        <v>8543</v>
      </c>
      <c r="Q394" s="3" t="s">
        <v>8536</v>
      </c>
      <c r="R394" s="16" t="s">
        <v>3835</v>
      </c>
      <c r="S394" s="3" t="s">
        <v>6885</v>
      </c>
      <c r="T394" s="17">
        <v>14130</v>
      </c>
      <c r="U394" s="18">
        <v>15207</v>
      </c>
      <c r="V394" s="19">
        <v>29337</v>
      </c>
      <c r="W394">
        <f t="shared" si="12"/>
        <v>47.456720000000082</v>
      </c>
      <c r="X394">
        <f t="shared" si="13"/>
        <v>18.94021541900003</v>
      </c>
    </row>
    <row r="395" spans="1:25" x14ac:dyDescent="0.3">
      <c r="A395" t="s">
        <v>394</v>
      </c>
      <c r="B395" t="s">
        <v>3837</v>
      </c>
      <c r="C395">
        <v>46.672315001000072</v>
      </c>
      <c r="D395">
        <v>19.651466153000062</v>
      </c>
      <c r="E395">
        <v>2661640981</v>
      </c>
      <c r="F395" t="s">
        <v>6569</v>
      </c>
      <c r="G395" t="s">
        <v>3449</v>
      </c>
      <c r="H395" t="str">
        <f>IF(G395="telepules",VLOOKUP(B395,R:V,2),"")</f>
        <v>nagyközség</v>
      </c>
      <c r="I395">
        <f>IF(G395="telepules",VLOOKUP(B395,R:V,5),"")</f>
        <v>2743</v>
      </c>
      <c r="O395" s="15">
        <v>1</v>
      </c>
      <c r="P395" s="3" t="s">
        <v>6831</v>
      </c>
      <c r="Q395" s="3" t="s">
        <v>6832</v>
      </c>
      <c r="R395" s="16" t="s">
        <v>10200</v>
      </c>
      <c r="S395" s="3" t="s">
        <v>6834</v>
      </c>
      <c r="T395" s="17">
        <v>11734</v>
      </c>
      <c r="U395" s="18">
        <v>13637</v>
      </c>
      <c r="V395" s="19">
        <v>25371</v>
      </c>
      <c r="W395" s="33">
        <v>47.497050000000002</v>
      </c>
      <c r="X395" s="33">
        <v>19.03961</v>
      </c>
      <c r="Y395" t="s">
        <v>10231</v>
      </c>
    </row>
    <row r="396" spans="1:25" x14ac:dyDescent="0.3">
      <c r="A396" t="s">
        <v>395</v>
      </c>
      <c r="B396" t="s">
        <v>3838</v>
      </c>
      <c r="C396">
        <v>46.696207739064882</v>
      </c>
      <c r="D396">
        <v>19.58858617748151</v>
      </c>
      <c r="E396">
        <v>2203730897</v>
      </c>
      <c r="F396" t="s">
        <v>6569</v>
      </c>
      <c r="G396" t="s">
        <v>3449</v>
      </c>
      <c r="H396" t="str">
        <f>IF(G396="telepules",VLOOKUP(B396,R:V,2),"")</f>
        <v>község</v>
      </c>
      <c r="I396">
        <f>IF(G396="telepules",VLOOKUP(B396,R:V,5),"")</f>
        <v>265</v>
      </c>
      <c r="O396" s="15">
        <v>1</v>
      </c>
      <c r="P396" s="3" t="s">
        <v>6835</v>
      </c>
      <c r="Q396" s="3" t="s">
        <v>6832</v>
      </c>
      <c r="R396" s="16" t="s">
        <v>10201</v>
      </c>
      <c r="S396" s="3" t="s">
        <v>6834</v>
      </c>
      <c r="T396" s="17">
        <v>38866</v>
      </c>
      <c r="U396" s="18">
        <v>45494</v>
      </c>
      <c r="V396" s="19">
        <v>84360</v>
      </c>
      <c r="W396" s="33">
        <v>47.519840000000002</v>
      </c>
      <c r="X396" s="33">
        <v>19.022179999999999</v>
      </c>
    </row>
    <row r="397" spans="1:25" x14ac:dyDescent="0.3">
      <c r="A397" t="s">
        <v>396</v>
      </c>
      <c r="B397" t="s">
        <v>3839</v>
      </c>
      <c r="C397">
        <v>47.186267334000043</v>
      </c>
      <c r="D397">
        <v>19.161610000000049</v>
      </c>
      <c r="E397">
        <v>1740313254</v>
      </c>
      <c r="F397" t="s">
        <v>6569</v>
      </c>
      <c r="G397" t="s">
        <v>3449</v>
      </c>
      <c r="H397" t="str">
        <f>IF(G397="telepules",VLOOKUP(B397,R:V,2),"")</f>
        <v>nagyközség</v>
      </c>
      <c r="I397">
        <f>IF(G397="telepules",VLOOKUP(B397,R:V,5),"")</f>
        <v>5499</v>
      </c>
      <c r="O397" s="15">
        <v>1</v>
      </c>
      <c r="P397" s="3" t="s">
        <v>6837</v>
      </c>
      <c r="Q397" s="3" t="s">
        <v>6832</v>
      </c>
      <c r="R397" s="16" t="s">
        <v>10202</v>
      </c>
      <c r="S397" s="3" t="s">
        <v>6834</v>
      </c>
      <c r="T397" s="17">
        <v>56377</v>
      </c>
      <c r="U397" s="18">
        <v>65842</v>
      </c>
      <c r="V397" s="19">
        <v>122219</v>
      </c>
      <c r="W397" s="33">
        <v>47.54157</v>
      </c>
      <c r="X397" s="33">
        <v>19.045010000000001</v>
      </c>
    </row>
    <row r="398" spans="1:25" x14ac:dyDescent="0.3">
      <c r="A398" t="s">
        <v>397</v>
      </c>
      <c r="B398" t="s">
        <v>3840</v>
      </c>
      <c r="C398">
        <v>48.089970000000051</v>
      </c>
      <c r="D398">
        <v>21.623115905000081</v>
      </c>
      <c r="E398">
        <v>1836995718</v>
      </c>
      <c r="F398" t="s">
        <v>6570</v>
      </c>
      <c r="G398" t="s">
        <v>3449</v>
      </c>
      <c r="H398" t="str">
        <f>IF(G398="telepules",VLOOKUP(B398,R:V,2),"")</f>
        <v>község</v>
      </c>
      <c r="I398">
        <f>IF(G398="telepules",VLOOKUP(B398,R:V,5),"")</f>
        <v>2342</v>
      </c>
      <c r="O398" s="15">
        <v>1</v>
      </c>
      <c r="P398" s="3" t="s">
        <v>6839</v>
      </c>
      <c r="Q398" s="3" t="s">
        <v>6832</v>
      </c>
      <c r="R398" s="16" t="s">
        <v>10203</v>
      </c>
      <c r="S398" s="3" t="s">
        <v>6834</v>
      </c>
      <c r="T398" s="17">
        <v>42151</v>
      </c>
      <c r="U398" s="18">
        <v>49478</v>
      </c>
      <c r="V398" s="19">
        <v>91629</v>
      </c>
      <c r="W398" s="33">
        <v>47.561819999999997</v>
      </c>
      <c r="X398" s="33">
        <v>19.089089999999999</v>
      </c>
    </row>
    <row r="399" spans="1:25" x14ac:dyDescent="0.3">
      <c r="A399" t="s">
        <v>398</v>
      </c>
      <c r="B399" t="s">
        <v>3841</v>
      </c>
      <c r="C399">
        <v>47.885275001000018</v>
      </c>
      <c r="D399">
        <v>19.547729070000059</v>
      </c>
      <c r="E399">
        <v>2925098748</v>
      </c>
      <c r="F399" t="s">
        <v>6567</v>
      </c>
      <c r="G399" t="s">
        <v>3449</v>
      </c>
      <c r="H399" t="str">
        <f>IF(G399="telepules",VLOOKUP(B399,R:V,2),"")</f>
        <v>község</v>
      </c>
      <c r="I399">
        <f>IF(G399="telepules",VLOOKUP(B399,R:V,5),"")</f>
        <v>2004</v>
      </c>
      <c r="O399" s="15">
        <v>1</v>
      </c>
      <c r="P399" s="3" t="s">
        <v>6841</v>
      </c>
      <c r="Q399" s="3" t="s">
        <v>6832</v>
      </c>
      <c r="R399" s="16" t="s">
        <v>10204</v>
      </c>
      <c r="S399" s="3" t="s">
        <v>6834</v>
      </c>
      <c r="T399" s="17">
        <v>11781</v>
      </c>
      <c r="U399" s="18">
        <v>12527</v>
      </c>
      <c r="V399" s="19">
        <v>24308</v>
      </c>
      <c r="W399" s="33">
        <v>47.5002</v>
      </c>
      <c r="X399" s="33">
        <v>19.052</v>
      </c>
    </row>
    <row r="400" spans="1:25" x14ac:dyDescent="0.3">
      <c r="A400" t="s">
        <v>399</v>
      </c>
      <c r="B400" t="s">
        <v>3842</v>
      </c>
      <c r="C400">
        <v>46.657092705000032</v>
      </c>
      <c r="D400">
        <v>17.56661500000007</v>
      </c>
      <c r="E400">
        <v>2987173603</v>
      </c>
      <c r="F400" t="s">
        <v>6568</v>
      </c>
      <c r="G400" t="s">
        <v>3449</v>
      </c>
      <c r="H400" t="str">
        <f>IF(G400="telepules",VLOOKUP(B400,R:V,2),"")</f>
        <v>község</v>
      </c>
      <c r="I400">
        <f>IF(G400="telepules",VLOOKUP(B400,R:V,5),"")</f>
        <v>1609</v>
      </c>
      <c r="O400" s="15">
        <v>1</v>
      </c>
      <c r="P400" s="3" t="s">
        <v>6843</v>
      </c>
      <c r="Q400" s="3" t="s">
        <v>6832</v>
      </c>
      <c r="R400" s="16" t="s">
        <v>10205</v>
      </c>
      <c r="S400" s="3" t="s">
        <v>6834</v>
      </c>
      <c r="T400" s="17">
        <v>16835</v>
      </c>
      <c r="U400" s="18">
        <v>18170</v>
      </c>
      <c r="V400" s="19">
        <v>35005</v>
      </c>
      <c r="W400" s="33">
        <v>47.503689999999999</v>
      </c>
      <c r="X400" s="33">
        <v>19.065829999999998</v>
      </c>
    </row>
    <row r="401" spans="1:24" x14ac:dyDescent="0.3">
      <c r="A401" t="s">
        <v>400</v>
      </c>
      <c r="B401" t="s">
        <v>3843</v>
      </c>
      <c r="C401">
        <v>47.385135000000048</v>
      </c>
      <c r="D401">
        <v>16.754922706000059</v>
      </c>
      <c r="E401">
        <v>412136018</v>
      </c>
      <c r="F401" t="s">
        <v>6566</v>
      </c>
      <c r="G401" t="s">
        <v>3449</v>
      </c>
      <c r="H401" t="str">
        <f>IF(G401="telepules",VLOOKUP(B401,R:V,2),"")</f>
        <v>város</v>
      </c>
      <c r="I401">
        <f>IF(G401="telepules",VLOOKUP(B401,R:V,5),"")</f>
        <v>3604</v>
      </c>
      <c r="O401" s="15">
        <v>1</v>
      </c>
      <c r="P401" s="3" t="s">
        <v>6845</v>
      </c>
      <c r="Q401" s="3" t="s">
        <v>6832</v>
      </c>
      <c r="R401" s="16" t="s">
        <v>10206</v>
      </c>
      <c r="S401" s="3" t="s">
        <v>6834</v>
      </c>
      <c r="T401" s="17">
        <v>23006</v>
      </c>
      <c r="U401" s="18">
        <v>24781</v>
      </c>
      <c r="V401" s="19">
        <v>47787</v>
      </c>
      <c r="W401" s="33">
        <v>47.502699999999997</v>
      </c>
      <c r="X401" s="33">
        <v>19.073399999999999</v>
      </c>
    </row>
    <row r="402" spans="1:24" x14ac:dyDescent="0.3">
      <c r="A402" t="s">
        <v>401</v>
      </c>
      <c r="B402" t="s">
        <v>3844</v>
      </c>
      <c r="C402">
        <v>47.886795000000063</v>
      </c>
      <c r="D402">
        <v>20.69202506300007</v>
      </c>
      <c r="E402">
        <v>1805851741</v>
      </c>
      <c r="F402" t="s">
        <v>6567</v>
      </c>
      <c r="G402" t="s">
        <v>3449</v>
      </c>
      <c r="H402" t="str">
        <f>IF(G402="telepules",VLOOKUP(B402,R:V,2),"")</f>
        <v>község</v>
      </c>
      <c r="I402">
        <f>IF(G402="telepules",VLOOKUP(B402,R:V,5),"")</f>
        <v>1639</v>
      </c>
      <c r="O402" s="15">
        <v>1</v>
      </c>
      <c r="P402" s="3" t="s">
        <v>6847</v>
      </c>
      <c r="Q402" s="3" t="s">
        <v>6832</v>
      </c>
      <c r="R402" s="16" t="s">
        <v>10207</v>
      </c>
      <c r="S402" s="3" t="s">
        <v>6834</v>
      </c>
      <c r="T402" s="17">
        <v>34040</v>
      </c>
      <c r="U402" s="18">
        <v>33957</v>
      </c>
      <c r="V402" s="19">
        <v>67997</v>
      </c>
      <c r="W402" s="33">
        <v>47.489190000000001</v>
      </c>
      <c r="X402" s="33">
        <v>19.070119999999999</v>
      </c>
    </row>
    <row r="403" spans="1:24" x14ac:dyDescent="0.3">
      <c r="A403" t="s">
        <v>402</v>
      </c>
      <c r="B403" t="s">
        <v>3845</v>
      </c>
      <c r="C403">
        <v>47.993225000000052</v>
      </c>
      <c r="D403">
        <v>20.777357461000069</v>
      </c>
      <c r="E403">
        <v>3839876364</v>
      </c>
      <c r="F403" t="s">
        <v>6567</v>
      </c>
      <c r="G403" t="s">
        <v>3449</v>
      </c>
      <c r="H403" t="str">
        <f>IF(G403="telepules",VLOOKUP(B403,R:V,2),"")</f>
        <v>község</v>
      </c>
      <c r="I403">
        <f>IF(G403="telepules",VLOOKUP(B403,R:V,5),"")</f>
        <v>1588</v>
      </c>
      <c r="O403" s="15">
        <v>1</v>
      </c>
      <c r="P403" s="3" t="s">
        <v>6849</v>
      </c>
      <c r="Q403" s="3" t="s">
        <v>6832</v>
      </c>
      <c r="R403" s="16" t="s">
        <v>10208</v>
      </c>
      <c r="S403" s="3" t="s">
        <v>6834</v>
      </c>
      <c r="T403" s="17">
        <v>25636</v>
      </c>
      <c r="U403" s="18">
        <v>27263</v>
      </c>
      <c r="V403" s="19">
        <v>52899</v>
      </c>
      <c r="W403" s="33">
        <v>47.465000000000003</v>
      </c>
      <c r="X403" s="33">
        <v>19.104199999999999</v>
      </c>
    </row>
    <row r="404" spans="1:24" x14ac:dyDescent="0.3">
      <c r="A404" t="s">
        <v>403</v>
      </c>
      <c r="B404" t="s">
        <v>3846</v>
      </c>
      <c r="C404">
        <v>48.122738293548693</v>
      </c>
      <c r="D404">
        <v>20.355867806614331</v>
      </c>
      <c r="E404">
        <v>3645154268</v>
      </c>
      <c r="F404" t="s">
        <v>6567</v>
      </c>
      <c r="G404" t="s">
        <v>3449</v>
      </c>
      <c r="H404" t="str">
        <f>IF(G404="telepules",VLOOKUP(B404,R:V,2),"")</f>
        <v>község</v>
      </c>
      <c r="I404">
        <f>IF(G404="telepules",VLOOKUP(B404,R:V,5),"")</f>
        <v>125</v>
      </c>
      <c r="O404" s="15">
        <v>1</v>
      </c>
      <c r="P404" s="3" t="s">
        <v>6851</v>
      </c>
      <c r="Q404" s="3" t="s">
        <v>6832</v>
      </c>
      <c r="R404" s="16" t="s">
        <v>10209</v>
      </c>
      <c r="S404" s="3" t="s">
        <v>6834</v>
      </c>
      <c r="T404" s="17">
        <v>32039</v>
      </c>
      <c r="U404" s="18">
        <v>36181</v>
      </c>
      <c r="V404" s="19">
        <v>68220</v>
      </c>
      <c r="W404" s="33">
        <v>47.479100000000003</v>
      </c>
      <c r="X404" s="33">
        <v>19.158349999999999</v>
      </c>
    </row>
    <row r="405" spans="1:24" x14ac:dyDescent="0.3">
      <c r="A405" t="s">
        <v>404</v>
      </c>
      <c r="B405" t="s">
        <v>3847</v>
      </c>
      <c r="C405">
        <v>46.120930000000037</v>
      </c>
      <c r="D405">
        <v>17.99978545800008</v>
      </c>
      <c r="E405">
        <v>347339865</v>
      </c>
      <c r="F405" t="s">
        <v>6568</v>
      </c>
      <c r="G405" t="s">
        <v>3449</v>
      </c>
      <c r="H405" t="str">
        <f>IF(G405="telepules",VLOOKUP(B405,R:V,2),"")</f>
        <v>község</v>
      </c>
      <c r="I405">
        <f>IF(G405="telepules",VLOOKUP(B405,R:V,5),"")</f>
        <v>1105</v>
      </c>
      <c r="O405" s="15">
        <v>1</v>
      </c>
      <c r="P405" s="3" t="s">
        <v>6853</v>
      </c>
      <c r="Q405" s="3" t="s">
        <v>6832</v>
      </c>
      <c r="R405" s="16" t="s">
        <v>10210</v>
      </c>
      <c r="S405" s="3" t="s">
        <v>6834</v>
      </c>
      <c r="T405" s="17">
        <v>60347</v>
      </c>
      <c r="U405" s="18">
        <v>69818</v>
      </c>
      <c r="V405" s="19">
        <v>130165</v>
      </c>
      <c r="W405" s="33">
        <v>47.476030000000002</v>
      </c>
      <c r="X405" s="33">
        <v>19.036049999999999</v>
      </c>
    </row>
    <row r="406" spans="1:24" x14ac:dyDescent="0.3">
      <c r="A406" t="s">
        <v>405</v>
      </c>
      <c r="B406" t="s">
        <v>3848</v>
      </c>
      <c r="C406">
        <v>47.994295000000079</v>
      </c>
      <c r="D406">
        <v>20.171619013000051</v>
      </c>
      <c r="E406">
        <v>2480050822</v>
      </c>
      <c r="F406" t="s">
        <v>6567</v>
      </c>
      <c r="G406" t="s">
        <v>3449</v>
      </c>
      <c r="H406" t="str">
        <f>IF(G406="telepules",VLOOKUP(B406,R:V,2),"")</f>
        <v>község</v>
      </c>
      <c r="I406">
        <f>IF(G406="telepules",VLOOKUP(B406,R:V,5),"")</f>
        <v>682</v>
      </c>
      <c r="O406" s="15">
        <v>1</v>
      </c>
      <c r="P406" s="3" t="s">
        <v>6855</v>
      </c>
      <c r="Q406" s="3" t="s">
        <v>6832</v>
      </c>
      <c r="R406" s="16" t="s">
        <v>10211</v>
      </c>
      <c r="S406" s="3" t="s">
        <v>6834</v>
      </c>
      <c r="T406" s="17">
        <v>25251</v>
      </c>
      <c r="U406" s="18">
        <v>30138</v>
      </c>
      <c r="V406" s="19">
        <v>55389</v>
      </c>
      <c r="W406" s="33">
        <v>47.49192</v>
      </c>
      <c r="X406" s="33">
        <v>19.01493</v>
      </c>
    </row>
    <row r="407" spans="1:24" x14ac:dyDescent="0.3">
      <c r="A407" t="s">
        <v>406</v>
      </c>
      <c r="B407" t="s">
        <v>3849</v>
      </c>
      <c r="C407">
        <v>48.071305000000052</v>
      </c>
      <c r="D407">
        <v>20.134129637000061</v>
      </c>
      <c r="E407">
        <v>2826569102</v>
      </c>
      <c r="F407" t="s">
        <v>6567</v>
      </c>
      <c r="G407" t="s">
        <v>3449</v>
      </c>
      <c r="H407" t="str">
        <f>IF(G407="telepules",VLOOKUP(B407,R:V,2),"")</f>
        <v>község</v>
      </c>
      <c r="I407">
        <f>IF(G407="telepules",VLOOKUP(B407,R:V,5),"")</f>
        <v>1034</v>
      </c>
      <c r="O407" s="15">
        <v>1</v>
      </c>
      <c r="P407" s="3" t="s">
        <v>6857</v>
      </c>
      <c r="Q407" s="3" t="s">
        <v>6832</v>
      </c>
      <c r="R407" s="16" t="s">
        <v>10212</v>
      </c>
      <c r="S407" s="3" t="s">
        <v>6834</v>
      </c>
      <c r="T407" s="17">
        <v>54706</v>
      </c>
      <c r="U407" s="18">
        <v>61224</v>
      </c>
      <c r="V407" s="19">
        <v>115930</v>
      </c>
      <c r="W407" s="33">
        <v>47.529780000000002</v>
      </c>
      <c r="X407" s="33">
        <v>19.080680000000001</v>
      </c>
    </row>
    <row r="408" spans="1:24" x14ac:dyDescent="0.3">
      <c r="A408" t="s">
        <v>407</v>
      </c>
      <c r="B408" t="s">
        <v>3850</v>
      </c>
      <c r="C408">
        <v>48.06147500000003</v>
      </c>
      <c r="D408">
        <v>20.603507614000019</v>
      </c>
      <c r="E408">
        <v>268059475</v>
      </c>
      <c r="F408" t="s">
        <v>6567</v>
      </c>
      <c r="G408" t="s">
        <v>3449</v>
      </c>
      <c r="H408" t="str">
        <f>IF(G408="telepules",VLOOKUP(B408,R:V,2),"")</f>
        <v>község</v>
      </c>
      <c r="I408">
        <f>IF(G408="telepules",VLOOKUP(B408,R:V,5),"")</f>
        <v>1138</v>
      </c>
      <c r="O408" s="15">
        <v>1</v>
      </c>
      <c r="P408" s="3" t="s">
        <v>6859</v>
      </c>
      <c r="Q408" s="3" t="s">
        <v>6832</v>
      </c>
      <c r="R408" s="16" t="s">
        <v>10213</v>
      </c>
      <c r="S408" s="3" t="s">
        <v>6834</v>
      </c>
      <c r="T408" s="17">
        <v>50437</v>
      </c>
      <c r="U408" s="18">
        <v>60069</v>
      </c>
      <c r="V408" s="19">
        <v>110506</v>
      </c>
      <c r="W408" s="33">
        <v>47.522500000000001</v>
      </c>
      <c r="X408" s="33">
        <v>19.114699999999999</v>
      </c>
    </row>
    <row r="409" spans="1:24" x14ac:dyDescent="0.3">
      <c r="A409" t="s">
        <v>408</v>
      </c>
      <c r="B409" t="s">
        <v>3851</v>
      </c>
      <c r="C409">
        <v>48.069529556474997</v>
      </c>
      <c r="D409">
        <v>20.327371087472251</v>
      </c>
      <c r="E409">
        <v>3605265972</v>
      </c>
      <c r="F409" t="s">
        <v>6567</v>
      </c>
      <c r="G409" t="s">
        <v>3449</v>
      </c>
      <c r="H409" t="str">
        <f>IF(G409="telepules",VLOOKUP(B409,R:V,2),"")</f>
        <v>község</v>
      </c>
      <c r="I409">
        <f>IF(G409="telepules",VLOOKUP(B409,R:V,5),"")</f>
        <v>330</v>
      </c>
      <c r="O409" s="15">
        <v>1</v>
      </c>
      <c r="P409" s="3" t="s">
        <v>6861</v>
      </c>
      <c r="Q409" s="3" t="s">
        <v>6832</v>
      </c>
      <c r="R409" s="16" t="s">
        <v>10214</v>
      </c>
      <c r="S409" s="3" t="s">
        <v>6834</v>
      </c>
      <c r="T409" s="17">
        <v>34599</v>
      </c>
      <c r="U409" s="18">
        <v>39551</v>
      </c>
      <c r="V409" s="19">
        <v>74150</v>
      </c>
      <c r="W409" s="33">
        <v>47.562629999999999</v>
      </c>
      <c r="X409" s="33">
        <v>19.116810000000001</v>
      </c>
    </row>
    <row r="410" spans="1:24" x14ac:dyDescent="0.3">
      <c r="A410" t="s">
        <v>409</v>
      </c>
      <c r="B410" t="s">
        <v>3852</v>
      </c>
      <c r="C410">
        <v>48.002169938000073</v>
      </c>
      <c r="D410">
        <v>20.495945001000049</v>
      </c>
      <c r="E410">
        <v>2866163995</v>
      </c>
      <c r="F410" t="s">
        <v>6567</v>
      </c>
      <c r="G410" t="s">
        <v>3449</v>
      </c>
      <c r="H410" t="str">
        <f>IF(G410="telepules",VLOOKUP(B410,R:V,2),"")</f>
        <v>község</v>
      </c>
      <c r="I410">
        <f>IF(G410="telepules",VLOOKUP(B410,R:V,5),"")</f>
        <v>963</v>
      </c>
      <c r="O410" s="15">
        <v>1</v>
      </c>
      <c r="P410" s="3" t="s">
        <v>6863</v>
      </c>
      <c r="Q410" s="3" t="s">
        <v>6832</v>
      </c>
      <c r="R410" s="16" t="s">
        <v>10215</v>
      </c>
      <c r="S410" s="3" t="s">
        <v>6834</v>
      </c>
      <c r="T410" s="17">
        <v>33769</v>
      </c>
      <c r="U410" s="18">
        <v>38103</v>
      </c>
      <c r="V410" s="19">
        <v>71872</v>
      </c>
      <c r="W410" s="33">
        <v>47.51482</v>
      </c>
      <c r="X410" s="33">
        <v>19.170280000000002</v>
      </c>
    </row>
    <row r="411" spans="1:24" x14ac:dyDescent="0.3">
      <c r="A411" t="s">
        <v>410</v>
      </c>
      <c r="B411" t="s">
        <v>3853</v>
      </c>
      <c r="C411">
        <v>45.956625000000031</v>
      </c>
      <c r="D411">
        <v>17.763932925000059</v>
      </c>
      <c r="E411">
        <v>2095442514</v>
      </c>
      <c r="F411" t="s">
        <v>6568</v>
      </c>
      <c r="G411" t="s">
        <v>3449</v>
      </c>
      <c r="H411" t="str">
        <f>IF(G411="telepules",VLOOKUP(B411,R:V,2),"")</f>
        <v>község</v>
      </c>
      <c r="I411">
        <f>IF(G411="telepules",VLOOKUP(B411,R:V,5),"")</f>
        <v>74</v>
      </c>
      <c r="O411" s="15">
        <v>1</v>
      </c>
      <c r="P411" s="3" t="s">
        <v>6865</v>
      </c>
      <c r="Q411" s="3" t="s">
        <v>6832</v>
      </c>
      <c r="R411" s="16" t="s">
        <v>10216</v>
      </c>
      <c r="S411" s="3" t="s">
        <v>6834</v>
      </c>
      <c r="T411" s="17">
        <v>40553</v>
      </c>
      <c r="U411" s="18">
        <v>45129</v>
      </c>
      <c r="V411" s="19">
        <v>85682</v>
      </c>
      <c r="W411" s="33">
        <v>47.479970000000002</v>
      </c>
      <c r="X411" s="33">
        <v>19.253879999999999</v>
      </c>
    </row>
    <row r="412" spans="1:24" x14ac:dyDescent="0.3">
      <c r="A412" t="s">
        <v>411</v>
      </c>
      <c r="B412" t="s">
        <v>3854</v>
      </c>
      <c r="C412">
        <v>46.450987242000053</v>
      </c>
      <c r="D412">
        <v>17.956000000000071</v>
      </c>
      <c r="E412">
        <v>364082097</v>
      </c>
      <c r="F412" t="s">
        <v>6568</v>
      </c>
      <c r="G412" t="s">
        <v>3449</v>
      </c>
      <c r="H412" t="str">
        <f>IF(G412="telepules",VLOOKUP(B412,R:V,2),"")</f>
        <v>község</v>
      </c>
      <c r="I412">
        <f>IF(G412="telepules",VLOOKUP(B412,R:V,5),"")</f>
        <v>380</v>
      </c>
      <c r="O412" s="15">
        <v>1</v>
      </c>
      <c r="P412" s="3" t="s">
        <v>6867</v>
      </c>
      <c r="Q412" s="3" t="s">
        <v>6832</v>
      </c>
      <c r="R412" s="16" t="s">
        <v>10217</v>
      </c>
      <c r="S412" s="3" t="s">
        <v>6834</v>
      </c>
      <c r="T412" s="17">
        <v>46630</v>
      </c>
      <c r="U412" s="18">
        <v>51803</v>
      </c>
      <c r="V412" s="19">
        <v>98433</v>
      </c>
      <c r="W412" s="33">
        <v>47.44417</v>
      </c>
      <c r="X412" s="33">
        <v>19.17595</v>
      </c>
    </row>
    <row r="413" spans="1:24" x14ac:dyDescent="0.3">
      <c r="A413" t="s">
        <v>412</v>
      </c>
      <c r="B413" t="s">
        <v>3855</v>
      </c>
      <c r="C413">
        <v>48.481132151378887</v>
      </c>
      <c r="D413">
        <v>21.00282104567885</v>
      </c>
      <c r="E413">
        <v>2811296668</v>
      </c>
      <c r="F413" t="s">
        <v>6567</v>
      </c>
      <c r="G413" t="s">
        <v>3449</v>
      </c>
      <c r="H413" t="str">
        <f>IF(G413="telepules",VLOOKUP(B413,R:V,2),"")</f>
        <v>község</v>
      </c>
      <c r="I413">
        <f>IF(G413="telepules",VLOOKUP(B413,R:V,5),"")</f>
        <v>161</v>
      </c>
      <c r="O413" s="15">
        <v>1</v>
      </c>
      <c r="P413" s="3" t="s">
        <v>6869</v>
      </c>
      <c r="Q413" s="3" t="s">
        <v>6832</v>
      </c>
      <c r="R413" s="16" t="s">
        <v>10218</v>
      </c>
      <c r="S413" s="3" t="s">
        <v>6834</v>
      </c>
      <c r="T413" s="17">
        <v>25550</v>
      </c>
      <c r="U413" s="18">
        <v>29249</v>
      </c>
      <c r="V413" s="19">
        <v>54799</v>
      </c>
      <c r="W413" s="33">
        <v>47.445700000000002</v>
      </c>
      <c r="X413" s="33">
        <v>19.143000000000001</v>
      </c>
    </row>
    <row r="414" spans="1:24" x14ac:dyDescent="0.3">
      <c r="A414" t="s">
        <v>413</v>
      </c>
      <c r="B414" t="s">
        <v>3856</v>
      </c>
      <c r="C414">
        <v>47.356572198585347</v>
      </c>
      <c r="D414">
        <v>16.514649267120099</v>
      </c>
      <c r="E414">
        <v>309947394</v>
      </c>
      <c r="F414" t="s">
        <v>6566</v>
      </c>
      <c r="G414" t="s">
        <v>3449</v>
      </c>
      <c r="H414" t="str">
        <f>IF(G414="telepules",VLOOKUP(B414,R:V,2),"")</f>
        <v>község</v>
      </c>
      <c r="I414">
        <f>IF(G414="telepules",VLOOKUP(B414,R:V,5),"")</f>
        <v>320</v>
      </c>
      <c r="O414" s="15">
        <v>1</v>
      </c>
      <c r="P414" s="3" t="s">
        <v>6871</v>
      </c>
      <c r="Q414" s="3" t="s">
        <v>6832</v>
      </c>
      <c r="R414" s="16" t="s">
        <v>10219</v>
      </c>
      <c r="S414" s="3" t="s">
        <v>6834</v>
      </c>
      <c r="T414" s="17">
        <v>28611</v>
      </c>
      <c r="U414" s="18">
        <v>31788</v>
      </c>
      <c r="V414" s="19">
        <v>60399</v>
      </c>
      <c r="W414" s="33">
        <v>47.43674</v>
      </c>
      <c r="X414" s="33">
        <v>19.100930000000002</v>
      </c>
    </row>
    <row r="415" spans="1:24" x14ac:dyDescent="0.3">
      <c r="A415" t="s">
        <v>414</v>
      </c>
      <c r="B415" t="s">
        <v>3857</v>
      </c>
      <c r="C415">
        <v>47.709895000000067</v>
      </c>
      <c r="D415">
        <v>17.29378832600003</v>
      </c>
      <c r="E415">
        <v>2266813170</v>
      </c>
      <c r="F415" t="s">
        <v>6566</v>
      </c>
      <c r="G415" t="s">
        <v>3449</v>
      </c>
      <c r="H415" t="str">
        <f>IF(G415="telepules",VLOOKUP(B415,R:V,2),"")</f>
        <v>község</v>
      </c>
      <c r="I415">
        <f>IF(G415="telepules",VLOOKUP(B415,R:V,5),"")</f>
        <v>53</v>
      </c>
      <c r="O415" s="15">
        <v>1</v>
      </c>
      <c r="P415" s="3" t="s">
        <v>6873</v>
      </c>
      <c r="Q415" s="3" t="s">
        <v>6832</v>
      </c>
      <c r="R415" s="16" t="s">
        <v>10220</v>
      </c>
      <c r="S415" s="3" t="s">
        <v>6834</v>
      </c>
      <c r="T415" s="17">
        <v>32160</v>
      </c>
      <c r="U415" s="18">
        <v>36371</v>
      </c>
      <c r="V415" s="19">
        <v>68531</v>
      </c>
      <c r="W415" s="33">
        <v>47.43047</v>
      </c>
      <c r="X415" s="33">
        <v>19.070979999999999</v>
      </c>
    </row>
    <row r="416" spans="1:24" x14ac:dyDescent="0.3">
      <c r="A416" t="s">
        <v>415</v>
      </c>
      <c r="B416" t="s">
        <v>3858</v>
      </c>
      <c r="C416">
        <v>46.762430001000041</v>
      </c>
      <c r="D416">
        <v>18.661602938000041</v>
      </c>
      <c r="E416">
        <v>2571725468</v>
      </c>
      <c r="F416" t="s">
        <v>6568</v>
      </c>
      <c r="G416" t="s">
        <v>3449</v>
      </c>
      <c r="H416" t="str">
        <f>IF(G416="telepules",VLOOKUP(B416,R:V,2),"")</f>
        <v>nagyközség</v>
      </c>
      <c r="I416">
        <f>IF(G416="telepules",VLOOKUP(B416,R:V,5),"")</f>
        <v>2628</v>
      </c>
      <c r="O416" s="15">
        <v>1</v>
      </c>
      <c r="P416" s="3" t="s">
        <v>6875</v>
      </c>
      <c r="Q416" s="3" t="s">
        <v>6832</v>
      </c>
      <c r="R416" s="16" t="s">
        <v>10221</v>
      </c>
      <c r="S416" s="3" t="s">
        <v>6834</v>
      </c>
      <c r="T416" s="17">
        <v>26508</v>
      </c>
      <c r="U416" s="18">
        <v>28856</v>
      </c>
      <c r="V416" s="19">
        <v>55364</v>
      </c>
      <c r="W416" s="33">
        <v>47.42698</v>
      </c>
      <c r="X416" s="33">
        <v>19.04016</v>
      </c>
    </row>
    <row r="417" spans="1:24" x14ac:dyDescent="0.3">
      <c r="A417" t="s">
        <v>416</v>
      </c>
      <c r="B417" t="s">
        <v>3859</v>
      </c>
      <c r="C417">
        <v>47.940195000000067</v>
      </c>
      <c r="D417">
        <v>22.54571292200006</v>
      </c>
      <c r="E417">
        <v>1895303369</v>
      </c>
      <c r="F417" t="s">
        <v>6570</v>
      </c>
      <c r="G417" t="s">
        <v>3449</v>
      </c>
      <c r="H417" t="str">
        <f>IF(G417="telepules",VLOOKUP(B417,R:V,2),"")</f>
        <v>község</v>
      </c>
      <c r="I417">
        <f>IF(G417="telepules",VLOOKUP(B417,R:V,5),"")</f>
        <v>662</v>
      </c>
      <c r="O417" s="15">
        <v>1</v>
      </c>
      <c r="P417" s="3" t="s">
        <v>6877</v>
      </c>
      <c r="Q417" s="3" t="s">
        <v>6832</v>
      </c>
      <c r="R417" s="16" t="s">
        <v>10222</v>
      </c>
      <c r="S417" s="3" t="s">
        <v>6834</v>
      </c>
      <c r="T417" s="17">
        <v>11010</v>
      </c>
      <c r="U417" s="18">
        <v>11318</v>
      </c>
      <c r="V417" s="19">
        <v>22328</v>
      </c>
      <c r="W417" s="33">
        <v>47.393999999999998</v>
      </c>
      <c r="X417" s="33">
        <v>19.122499999999999</v>
      </c>
    </row>
    <row r="418" spans="1:24" x14ac:dyDescent="0.3">
      <c r="A418" t="s">
        <v>417</v>
      </c>
      <c r="B418" t="s">
        <v>3860</v>
      </c>
      <c r="C418">
        <v>47.202430000000049</v>
      </c>
      <c r="D418">
        <v>19.81670861200007</v>
      </c>
      <c r="E418">
        <v>2318394171</v>
      </c>
      <c r="F418" t="s">
        <v>6569</v>
      </c>
      <c r="G418" t="s">
        <v>3449</v>
      </c>
      <c r="H418" t="str">
        <f>IF(G418="telepules",VLOOKUP(B418,R:V,2),"")</f>
        <v>város</v>
      </c>
      <c r="I418">
        <f>IF(G418="telepules",VLOOKUP(B418,R:V,5),"")</f>
        <v>36287</v>
      </c>
      <c r="O418" s="15">
        <v>3</v>
      </c>
      <c r="P418" s="3" t="s">
        <v>6907</v>
      </c>
      <c r="Q418" s="3" t="s">
        <v>6880</v>
      </c>
      <c r="R418" s="16" t="s">
        <v>3837</v>
      </c>
      <c r="S418" s="3" t="s">
        <v>6906</v>
      </c>
      <c r="T418" s="17">
        <v>1341</v>
      </c>
      <c r="U418" s="18">
        <v>1402</v>
      </c>
      <c r="V418" s="19">
        <v>2743</v>
      </c>
      <c r="W418">
        <f t="shared" si="12"/>
        <v>46.672315001000072</v>
      </c>
      <c r="X418">
        <f t="shared" si="13"/>
        <v>19.651466153000062</v>
      </c>
    </row>
    <row r="419" spans="1:24" x14ac:dyDescent="0.3">
      <c r="A419" t="s">
        <v>418</v>
      </c>
      <c r="B419" t="s">
        <v>3861</v>
      </c>
      <c r="C419">
        <v>47.225485000000049</v>
      </c>
      <c r="D419">
        <v>19.676073312000032</v>
      </c>
      <c r="E419">
        <v>9547937223</v>
      </c>
      <c r="F419" t="s">
        <v>6569</v>
      </c>
      <c r="G419" t="s">
        <v>3449</v>
      </c>
      <c r="H419" t="str">
        <f>IF(G419="telepules",VLOOKUP(B419,R:V,2),"")</f>
        <v>község</v>
      </c>
      <c r="I419">
        <f>IF(G419="telepules",VLOOKUP(B419,R:V,5),"")</f>
        <v>4397</v>
      </c>
      <c r="O419" s="15">
        <v>3</v>
      </c>
      <c r="P419" s="3" t="s">
        <v>6927</v>
      </c>
      <c r="Q419" s="3" t="s">
        <v>6880</v>
      </c>
      <c r="R419" s="16" t="s">
        <v>3838</v>
      </c>
      <c r="S419" s="3" t="s">
        <v>6915</v>
      </c>
      <c r="T419" s="17">
        <v>136</v>
      </c>
      <c r="U419" s="18">
        <v>129</v>
      </c>
      <c r="V419" s="19">
        <v>265</v>
      </c>
      <c r="W419">
        <f t="shared" si="12"/>
        <v>46.696207739064882</v>
      </c>
      <c r="X419">
        <f t="shared" si="13"/>
        <v>19.58858617748151</v>
      </c>
    </row>
    <row r="420" spans="1:24" x14ac:dyDescent="0.3">
      <c r="A420" t="s">
        <v>419</v>
      </c>
      <c r="B420" t="s">
        <v>3862</v>
      </c>
      <c r="C420">
        <v>47.236160000000041</v>
      </c>
      <c r="D420">
        <v>17.15843675200006</v>
      </c>
      <c r="E420">
        <v>295034689</v>
      </c>
      <c r="F420" t="s">
        <v>6566</v>
      </c>
      <c r="G420" t="s">
        <v>3449</v>
      </c>
      <c r="H420" t="str">
        <f>IF(G420="telepules",VLOOKUP(B420,R:V,2),"")</f>
        <v>város</v>
      </c>
      <c r="I420">
        <f>IF(G420="telepules",VLOOKUP(B420,R:V,5),"")</f>
        <v>9930</v>
      </c>
      <c r="O420" s="15">
        <v>13</v>
      </c>
      <c r="P420" s="3" t="s">
        <v>8593</v>
      </c>
      <c r="Q420" s="3" t="s">
        <v>8536</v>
      </c>
      <c r="R420" s="16" t="s">
        <v>3839</v>
      </c>
      <c r="S420" s="3" t="s">
        <v>6906</v>
      </c>
      <c r="T420" s="17">
        <v>2717</v>
      </c>
      <c r="U420" s="18">
        <v>2782</v>
      </c>
      <c r="V420" s="19">
        <v>5499</v>
      </c>
      <c r="W420">
        <f t="shared" si="12"/>
        <v>47.186267334000043</v>
      </c>
      <c r="X420">
        <f t="shared" si="13"/>
        <v>19.161610000000049</v>
      </c>
    </row>
    <row r="421" spans="1:24" x14ac:dyDescent="0.3">
      <c r="A421" t="s">
        <v>420</v>
      </c>
      <c r="B421" t="s">
        <v>3863</v>
      </c>
      <c r="C421">
        <v>48.138450001000081</v>
      </c>
      <c r="D421">
        <v>19.971209916000081</v>
      </c>
      <c r="E421">
        <v>2823543274</v>
      </c>
      <c r="F421" t="s">
        <v>6567</v>
      </c>
      <c r="G421" t="s">
        <v>3449</v>
      </c>
      <c r="H421" t="str">
        <f>IF(G421="telepules",VLOOKUP(B421,R:V,2),"")</f>
        <v>község</v>
      </c>
      <c r="I421">
        <f>IF(G421="telepules",VLOOKUP(B421,R:V,5),"")</f>
        <v>1057</v>
      </c>
      <c r="O421" s="15">
        <v>15</v>
      </c>
      <c r="P421" s="3" t="s">
        <v>9037</v>
      </c>
      <c r="Q421" s="3" t="s">
        <v>8979</v>
      </c>
      <c r="R421" s="16" t="s">
        <v>3840</v>
      </c>
      <c r="S421" s="3" t="s">
        <v>6915</v>
      </c>
      <c r="T421" s="17">
        <v>1176</v>
      </c>
      <c r="U421" s="18">
        <v>1166</v>
      </c>
      <c r="V421" s="19">
        <v>2342</v>
      </c>
      <c r="W421">
        <f t="shared" si="12"/>
        <v>48.089970000000051</v>
      </c>
      <c r="X421">
        <f t="shared" si="13"/>
        <v>21.623115905000081</v>
      </c>
    </row>
    <row r="422" spans="1:24" x14ac:dyDescent="0.3">
      <c r="A422" t="s">
        <v>421</v>
      </c>
      <c r="B422" t="s">
        <v>6577</v>
      </c>
      <c r="C422">
        <v>47.369369669697299</v>
      </c>
      <c r="D422">
        <v>16.8381890713034</v>
      </c>
      <c r="E422">
        <v>701741830</v>
      </c>
      <c r="F422" t="s">
        <v>6566</v>
      </c>
      <c r="G422" t="s">
        <v>3449</v>
      </c>
      <c r="H422" t="str">
        <f>IF(G422="telepules",VLOOKUP(B422,R:V,2),"")</f>
        <v>község</v>
      </c>
      <c r="I422">
        <f>IF(G422="telepules",VLOOKUP(B422,R:V,5),"")</f>
        <v>235</v>
      </c>
      <c r="O422" s="15">
        <v>12</v>
      </c>
      <c r="P422" s="3" t="s">
        <v>8395</v>
      </c>
      <c r="Q422" s="3" t="s">
        <v>8378</v>
      </c>
      <c r="R422" s="16" t="s">
        <v>3841</v>
      </c>
      <c r="S422" s="3" t="s">
        <v>6915</v>
      </c>
      <c r="T422" s="17">
        <v>977</v>
      </c>
      <c r="U422" s="18">
        <v>1027</v>
      </c>
      <c r="V422" s="19">
        <v>2004</v>
      </c>
      <c r="W422">
        <f t="shared" si="12"/>
        <v>47.885275001000018</v>
      </c>
      <c r="X422">
        <f t="shared" si="13"/>
        <v>19.547729070000059</v>
      </c>
    </row>
    <row r="423" spans="1:24" x14ac:dyDescent="0.3">
      <c r="A423" t="s">
        <v>422</v>
      </c>
      <c r="B423" t="s">
        <v>3864</v>
      </c>
      <c r="C423">
        <v>46.960855000000038</v>
      </c>
      <c r="D423">
        <v>20.18567355000005</v>
      </c>
      <c r="E423">
        <v>2510678082</v>
      </c>
      <c r="F423" t="s">
        <v>6567</v>
      </c>
      <c r="G423" t="s">
        <v>3449</v>
      </c>
      <c r="H423" t="str">
        <f>IF(G423="telepules",VLOOKUP(B423,R:V,2),"")</f>
        <v>nagyközség</v>
      </c>
      <c r="I423">
        <f>IF(G423="telepules",VLOOKUP(B423,R:V,5),"")</f>
        <v>3834</v>
      </c>
      <c r="O423" s="15">
        <v>14</v>
      </c>
      <c r="P423" s="3" t="s">
        <v>8779</v>
      </c>
      <c r="Q423" s="3" t="s">
        <v>8732</v>
      </c>
      <c r="R423" s="16" t="s">
        <v>3842</v>
      </c>
      <c r="S423" s="3" t="s">
        <v>6915</v>
      </c>
      <c r="T423" s="17">
        <v>747</v>
      </c>
      <c r="U423" s="18">
        <v>862</v>
      </c>
      <c r="V423" s="19">
        <v>1609</v>
      </c>
      <c r="W423">
        <f t="shared" si="12"/>
        <v>46.657092705000032</v>
      </c>
      <c r="X423">
        <f t="shared" si="13"/>
        <v>17.56661500000007</v>
      </c>
    </row>
    <row r="424" spans="1:24" x14ac:dyDescent="0.3">
      <c r="A424" t="s">
        <v>423</v>
      </c>
      <c r="B424" t="s">
        <v>3865</v>
      </c>
      <c r="C424">
        <v>48.272170000000067</v>
      </c>
      <c r="D424">
        <v>21.88771229200006</v>
      </c>
      <c r="E424">
        <v>6388635503</v>
      </c>
      <c r="F424" t="s">
        <v>6570</v>
      </c>
      <c r="G424" t="s">
        <v>3449</v>
      </c>
      <c r="H424" t="str">
        <f>IF(G424="telepules",VLOOKUP(B424,R:V,2),"")</f>
        <v>város</v>
      </c>
      <c r="I424">
        <f>IF(G424="telepules",VLOOKUP(B424,R:V,5),"")</f>
        <v>3109</v>
      </c>
      <c r="O424" s="15">
        <v>18</v>
      </c>
      <c r="P424" s="3" t="s">
        <v>9399</v>
      </c>
      <c r="Q424" s="3" t="s">
        <v>9398</v>
      </c>
      <c r="R424" s="16" t="s">
        <v>3843</v>
      </c>
      <c r="S424" s="3" t="s">
        <v>6885</v>
      </c>
      <c r="T424" s="17">
        <v>1755</v>
      </c>
      <c r="U424" s="18">
        <v>1849</v>
      </c>
      <c r="V424" s="19">
        <v>3604</v>
      </c>
      <c r="W424">
        <f t="shared" si="12"/>
        <v>47.385135000000048</v>
      </c>
      <c r="X424">
        <f t="shared" si="13"/>
        <v>16.754922706000059</v>
      </c>
    </row>
    <row r="425" spans="1:24" x14ac:dyDescent="0.3">
      <c r="A425" t="s">
        <v>424</v>
      </c>
      <c r="B425" t="s">
        <v>3866</v>
      </c>
      <c r="C425">
        <v>46.248475922000068</v>
      </c>
      <c r="D425">
        <v>18.55536000100005</v>
      </c>
      <c r="E425">
        <v>6222965874</v>
      </c>
      <c r="F425" t="s">
        <v>6568</v>
      </c>
      <c r="G425" t="s">
        <v>3449</v>
      </c>
      <c r="H425" t="str">
        <f>IF(G425="telepules",VLOOKUP(B425,R:V,2),"")</f>
        <v>község</v>
      </c>
      <c r="I425">
        <f>IF(G425="telepules",VLOOKUP(B425,R:V,5),"")</f>
        <v>913</v>
      </c>
      <c r="O425" s="15">
        <v>5</v>
      </c>
      <c r="P425" s="3" t="s">
        <v>7467</v>
      </c>
      <c r="Q425" s="3" t="s">
        <v>7383</v>
      </c>
      <c r="R425" s="16" t="s">
        <v>3844</v>
      </c>
      <c r="S425" s="3" t="s">
        <v>6915</v>
      </c>
      <c r="T425" s="17">
        <v>768</v>
      </c>
      <c r="U425" s="18">
        <v>871</v>
      </c>
      <c r="V425" s="19">
        <v>1639</v>
      </c>
      <c r="W425">
        <f t="shared" si="12"/>
        <v>47.886795000000063</v>
      </c>
      <c r="X425">
        <f t="shared" si="13"/>
        <v>20.69202506300007</v>
      </c>
    </row>
    <row r="426" spans="1:24" x14ac:dyDescent="0.3">
      <c r="A426" t="s">
        <v>425</v>
      </c>
      <c r="B426" t="s">
        <v>3867</v>
      </c>
      <c r="C426">
        <v>47.479020000000048</v>
      </c>
      <c r="D426">
        <v>17.034265282000039</v>
      </c>
      <c r="E426">
        <v>418730684</v>
      </c>
      <c r="F426" t="s">
        <v>6566</v>
      </c>
      <c r="G426" t="s">
        <v>3449</v>
      </c>
      <c r="H426" t="str">
        <f>IF(G426="telepules",VLOOKUP(B426,R:V,2),"")</f>
        <v>község</v>
      </c>
      <c r="I426">
        <f>IF(G426="telepules",VLOOKUP(B426,R:V,5),"")</f>
        <v>540</v>
      </c>
      <c r="O426" s="15">
        <v>5</v>
      </c>
      <c r="P426" s="3" t="s">
        <v>7468</v>
      </c>
      <c r="Q426" s="3" t="s">
        <v>7383</v>
      </c>
      <c r="R426" s="16" t="s">
        <v>3845</v>
      </c>
      <c r="S426" s="3" t="s">
        <v>6915</v>
      </c>
      <c r="T426" s="17">
        <v>768</v>
      </c>
      <c r="U426" s="18">
        <v>820</v>
      </c>
      <c r="V426" s="19">
        <v>1588</v>
      </c>
      <c r="W426">
        <f t="shared" si="12"/>
        <v>47.993225000000052</v>
      </c>
      <c r="X426">
        <f t="shared" si="13"/>
        <v>20.777357461000069</v>
      </c>
    </row>
    <row r="427" spans="1:24" x14ac:dyDescent="0.3">
      <c r="A427" t="s">
        <v>426</v>
      </c>
      <c r="B427" t="s">
        <v>3868</v>
      </c>
      <c r="C427">
        <v>45.792100658932803</v>
      </c>
      <c r="D427">
        <v>18.0742464940611</v>
      </c>
      <c r="E427">
        <v>4813968599</v>
      </c>
      <c r="F427" t="s">
        <v>6568</v>
      </c>
      <c r="G427" t="s">
        <v>3449</v>
      </c>
      <c r="H427" t="str">
        <f>IF(G427="telepules",VLOOKUP(B427,R:V,2),"")</f>
        <v>község</v>
      </c>
      <c r="I427">
        <f>IF(G427="telepules",VLOOKUP(B427,R:V,5),"")</f>
        <v>207</v>
      </c>
      <c r="O427" s="15">
        <v>5</v>
      </c>
      <c r="P427" s="3" t="s">
        <v>7469</v>
      </c>
      <c r="Q427" s="3" t="s">
        <v>7383</v>
      </c>
      <c r="R427" s="16" t="s">
        <v>3846</v>
      </c>
      <c r="S427" s="3" t="s">
        <v>6915</v>
      </c>
      <c r="T427" s="17">
        <v>57</v>
      </c>
      <c r="U427" s="18">
        <v>68</v>
      </c>
      <c r="V427" s="19">
        <v>125</v>
      </c>
      <c r="W427">
        <f t="shared" si="12"/>
        <v>48.122738293548693</v>
      </c>
      <c r="X427">
        <f t="shared" si="13"/>
        <v>20.355867806614331</v>
      </c>
    </row>
    <row r="428" spans="1:24" x14ac:dyDescent="0.3">
      <c r="A428" t="s">
        <v>427</v>
      </c>
      <c r="B428" t="s">
        <v>3869</v>
      </c>
      <c r="C428">
        <v>46.793385000000058</v>
      </c>
      <c r="D428">
        <v>20.63252700400005</v>
      </c>
      <c r="E428">
        <v>2413844073</v>
      </c>
      <c r="F428" t="s">
        <v>6570</v>
      </c>
      <c r="G428" t="s">
        <v>3449</v>
      </c>
      <c r="H428" t="str">
        <f>IF(G428="telepules",VLOOKUP(B428,R:V,2),"")</f>
        <v>nagyközség</v>
      </c>
      <c r="I428">
        <f>IF(G428="telepules",VLOOKUP(B428,R:V,5),"")</f>
        <v>1704</v>
      </c>
      <c r="O428" s="15">
        <v>2</v>
      </c>
      <c r="P428" s="3" t="s">
        <v>7060</v>
      </c>
      <c r="Q428" s="3" t="s">
        <v>7005</v>
      </c>
      <c r="R428" s="16" t="s">
        <v>3847</v>
      </c>
      <c r="S428" s="3" t="s">
        <v>6915</v>
      </c>
      <c r="T428" s="17">
        <v>563</v>
      </c>
      <c r="U428" s="18">
        <v>542</v>
      </c>
      <c r="V428" s="19">
        <v>1105</v>
      </c>
      <c r="W428">
        <f t="shared" si="12"/>
        <v>46.120930000000037</v>
      </c>
      <c r="X428">
        <f t="shared" si="13"/>
        <v>17.99978545800008</v>
      </c>
    </row>
    <row r="429" spans="1:24" x14ac:dyDescent="0.3">
      <c r="A429" t="s">
        <v>428</v>
      </c>
      <c r="B429" t="s">
        <v>3870</v>
      </c>
      <c r="C429">
        <v>46.593800000000037</v>
      </c>
      <c r="D429">
        <v>20.940358410000041</v>
      </c>
      <c r="E429">
        <v>2132744103</v>
      </c>
      <c r="F429" t="s">
        <v>6570</v>
      </c>
      <c r="G429" t="s">
        <v>3449</v>
      </c>
      <c r="H429" t="str">
        <f>IF(G429="telepules",VLOOKUP(B429,R:V,2),"")</f>
        <v>község</v>
      </c>
      <c r="I429">
        <f>IF(G429="telepules",VLOOKUP(B429,R:V,5),"")</f>
        <v>273</v>
      </c>
      <c r="O429" s="15">
        <v>10</v>
      </c>
      <c r="P429" s="3" t="s">
        <v>8207</v>
      </c>
      <c r="Q429" s="3" t="s">
        <v>8179</v>
      </c>
      <c r="R429" s="16" t="s">
        <v>3848</v>
      </c>
      <c r="S429" s="3" t="s">
        <v>6915</v>
      </c>
      <c r="T429" s="17">
        <v>328</v>
      </c>
      <c r="U429" s="18">
        <v>354</v>
      </c>
      <c r="V429" s="19">
        <v>682</v>
      </c>
      <c r="W429">
        <f t="shared" si="12"/>
        <v>47.994295000000079</v>
      </c>
      <c r="X429">
        <f t="shared" si="13"/>
        <v>20.171619013000051</v>
      </c>
    </row>
    <row r="430" spans="1:24" x14ac:dyDescent="0.3">
      <c r="A430" t="s">
        <v>429</v>
      </c>
      <c r="B430" t="s">
        <v>3871</v>
      </c>
      <c r="C430">
        <v>47.552460637000081</v>
      </c>
      <c r="D430">
        <v>18.58762500000006</v>
      </c>
      <c r="E430">
        <v>1140617570</v>
      </c>
      <c r="F430" t="s">
        <v>6566</v>
      </c>
      <c r="G430" t="s">
        <v>3449</v>
      </c>
      <c r="H430" t="str">
        <f>IF(G430="telepules",VLOOKUP(B430,R:V,2),"")</f>
        <v>község</v>
      </c>
      <c r="I430">
        <f>IF(G430="telepules",VLOOKUP(B430,R:V,5),"")</f>
        <v>1333</v>
      </c>
      <c r="O430" s="15">
        <v>10</v>
      </c>
      <c r="P430" s="3" t="s">
        <v>8208</v>
      </c>
      <c r="Q430" s="3" t="s">
        <v>8179</v>
      </c>
      <c r="R430" s="16" t="s">
        <v>3849</v>
      </c>
      <c r="S430" s="3" t="s">
        <v>6915</v>
      </c>
      <c r="T430" s="17">
        <v>474</v>
      </c>
      <c r="U430" s="18">
        <v>560</v>
      </c>
      <c r="V430" s="19">
        <v>1034</v>
      </c>
      <c r="W430">
        <f t="shared" si="12"/>
        <v>48.071305000000052</v>
      </c>
      <c r="X430">
        <f t="shared" si="13"/>
        <v>20.134129637000061</v>
      </c>
    </row>
    <row r="431" spans="1:24" x14ac:dyDescent="0.3">
      <c r="A431" t="s">
        <v>430</v>
      </c>
      <c r="B431" t="s">
        <v>3872</v>
      </c>
      <c r="C431">
        <v>47.021760000000029</v>
      </c>
      <c r="D431">
        <v>17.288531501000019</v>
      </c>
      <c r="E431">
        <v>1867331630</v>
      </c>
      <c r="F431" t="s">
        <v>6566</v>
      </c>
      <c r="G431" t="s">
        <v>3449</v>
      </c>
      <c r="H431" t="str">
        <f>IF(G431="telepules",VLOOKUP(B431,R:V,2),"")</f>
        <v>község</v>
      </c>
      <c r="I431">
        <f>IF(G431="telepules",VLOOKUP(B431,R:V,5),"")</f>
        <v>3035</v>
      </c>
      <c r="O431" s="15">
        <v>5</v>
      </c>
      <c r="P431" s="3" t="s">
        <v>7470</v>
      </c>
      <c r="Q431" s="3" t="s">
        <v>7383</v>
      </c>
      <c r="R431" s="16" t="s">
        <v>3850</v>
      </c>
      <c r="S431" s="3" t="s">
        <v>6915</v>
      </c>
      <c r="T431" s="17">
        <v>575</v>
      </c>
      <c r="U431" s="18">
        <v>563</v>
      </c>
      <c r="V431" s="19">
        <v>1138</v>
      </c>
      <c r="W431">
        <f t="shared" si="12"/>
        <v>48.06147500000003</v>
      </c>
      <c r="X431">
        <f t="shared" si="13"/>
        <v>20.603507614000019</v>
      </c>
    </row>
    <row r="432" spans="1:24" x14ac:dyDescent="0.3">
      <c r="A432" t="s">
        <v>431</v>
      </c>
      <c r="B432" t="s">
        <v>3873</v>
      </c>
      <c r="C432">
        <v>47.415583661080603</v>
      </c>
      <c r="D432">
        <v>16.951253007372699</v>
      </c>
      <c r="E432">
        <v>418744510</v>
      </c>
      <c r="F432" t="s">
        <v>6566</v>
      </c>
      <c r="G432" t="s">
        <v>3449</v>
      </c>
      <c r="H432" t="str">
        <f>IF(G432="telepules",VLOOKUP(B432,R:V,2),"")</f>
        <v>község</v>
      </c>
      <c r="I432">
        <f>IF(G432="telepules",VLOOKUP(B432,R:V,5),"")</f>
        <v>254</v>
      </c>
      <c r="O432" s="15">
        <v>10</v>
      </c>
      <c r="P432" s="3" t="s">
        <v>8209</v>
      </c>
      <c r="Q432" s="3" t="s">
        <v>8179</v>
      </c>
      <c r="R432" s="16" t="s">
        <v>3851</v>
      </c>
      <c r="S432" s="3" t="s">
        <v>6915</v>
      </c>
      <c r="T432" s="17">
        <v>155</v>
      </c>
      <c r="U432" s="18">
        <v>175</v>
      </c>
      <c r="V432" s="19">
        <v>330</v>
      </c>
      <c r="W432">
        <f t="shared" si="12"/>
        <v>48.069529556474997</v>
      </c>
      <c r="X432">
        <f t="shared" si="13"/>
        <v>20.327371087472251</v>
      </c>
    </row>
    <row r="433" spans="1:24" x14ac:dyDescent="0.3">
      <c r="A433" t="s">
        <v>432</v>
      </c>
      <c r="B433" t="s">
        <v>3874</v>
      </c>
      <c r="C433">
        <v>47.997660000000053</v>
      </c>
      <c r="D433">
        <v>22.738923107000058</v>
      </c>
      <c r="E433">
        <v>3731561931</v>
      </c>
      <c r="F433" t="s">
        <v>6570</v>
      </c>
      <c r="G433" t="s">
        <v>3449</v>
      </c>
      <c r="H433" t="str">
        <f>IF(G433="telepules",VLOOKUP(B433,R:V,2),"")</f>
        <v>község</v>
      </c>
      <c r="I433">
        <f>IF(G433="telepules",VLOOKUP(B433,R:V,5),"")</f>
        <v>648</v>
      </c>
      <c r="O433" s="15">
        <v>5</v>
      </c>
      <c r="P433" s="3" t="s">
        <v>7471</v>
      </c>
      <c r="Q433" s="3" t="s">
        <v>7383</v>
      </c>
      <c r="R433" s="16" t="s">
        <v>3852</v>
      </c>
      <c r="S433" s="3" t="s">
        <v>6915</v>
      </c>
      <c r="T433" s="17">
        <v>453</v>
      </c>
      <c r="U433" s="18">
        <v>510</v>
      </c>
      <c r="V433" s="19">
        <v>963</v>
      </c>
      <c r="W433">
        <f t="shared" si="12"/>
        <v>48.002169938000073</v>
      </c>
      <c r="X433">
        <f t="shared" si="13"/>
        <v>20.495945001000049</v>
      </c>
    </row>
    <row r="434" spans="1:24" x14ac:dyDescent="0.3">
      <c r="A434" t="s">
        <v>433</v>
      </c>
      <c r="B434" t="s">
        <v>3875</v>
      </c>
      <c r="C434">
        <v>47.049890000000062</v>
      </c>
      <c r="D434">
        <v>18.195470883000041</v>
      </c>
      <c r="E434">
        <v>890013674</v>
      </c>
      <c r="F434" t="s">
        <v>6566</v>
      </c>
      <c r="G434" t="s">
        <v>3449</v>
      </c>
      <c r="H434" t="str">
        <f>IF(G434="telepules",VLOOKUP(B434,R:V,2),"")</f>
        <v>község</v>
      </c>
      <c r="I434">
        <f>IF(G434="telepules",VLOOKUP(B434,R:V,5),"")</f>
        <v>836</v>
      </c>
      <c r="O434" s="15">
        <v>2</v>
      </c>
      <c r="P434" s="3" t="s">
        <v>7061</v>
      </c>
      <c r="Q434" s="3" t="s">
        <v>7005</v>
      </c>
      <c r="R434" s="16" t="s">
        <v>3853</v>
      </c>
      <c r="S434" s="3" t="s">
        <v>6915</v>
      </c>
      <c r="T434" s="17">
        <v>34</v>
      </c>
      <c r="U434" s="18">
        <v>40</v>
      </c>
      <c r="V434" s="19">
        <v>74</v>
      </c>
      <c r="W434">
        <f t="shared" si="12"/>
        <v>45.956625000000031</v>
      </c>
      <c r="X434">
        <f t="shared" si="13"/>
        <v>17.763932925000059</v>
      </c>
    </row>
    <row r="435" spans="1:24" x14ac:dyDescent="0.3">
      <c r="A435" t="s">
        <v>434</v>
      </c>
      <c r="B435" t="s">
        <v>3876</v>
      </c>
      <c r="C435">
        <v>46.52869000000004</v>
      </c>
      <c r="D435">
        <v>17.270310014000071</v>
      </c>
      <c r="E435">
        <v>1656709383</v>
      </c>
      <c r="F435" t="s">
        <v>6568</v>
      </c>
      <c r="G435" t="s">
        <v>3449</v>
      </c>
      <c r="H435" t="str">
        <f>IF(G435="telepules",VLOOKUP(B435,R:V,2),"")</f>
        <v>község</v>
      </c>
      <c r="I435">
        <f>IF(G435="telepules",VLOOKUP(B435,R:V,5),"")</f>
        <v>362</v>
      </c>
      <c r="O435" s="15">
        <v>14</v>
      </c>
      <c r="P435" s="3" t="s">
        <v>8780</v>
      </c>
      <c r="Q435" s="3" t="s">
        <v>8732</v>
      </c>
      <c r="R435" s="16" t="s">
        <v>3854</v>
      </c>
      <c r="S435" s="3" t="s">
        <v>6915</v>
      </c>
      <c r="T435" s="17">
        <v>196</v>
      </c>
      <c r="U435" s="18">
        <v>184</v>
      </c>
      <c r="V435" s="19">
        <v>380</v>
      </c>
      <c r="W435">
        <f t="shared" si="12"/>
        <v>46.450987242000053</v>
      </c>
      <c r="X435">
        <f t="shared" si="13"/>
        <v>17.956000000000071</v>
      </c>
    </row>
    <row r="436" spans="1:24" x14ac:dyDescent="0.3">
      <c r="A436" t="s">
        <v>435</v>
      </c>
      <c r="B436" t="s">
        <v>6578</v>
      </c>
      <c r="C436">
        <v>46.972350000000063</v>
      </c>
      <c r="D436">
        <v>16.507238886000039</v>
      </c>
      <c r="E436">
        <v>2073477662</v>
      </c>
      <c r="F436" t="s">
        <v>6566</v>
      </c>
      <c r="G436" t="s">
        <v>3449</v>
      </c>
      <c r="H436" t="str">
        <f>IF(G436="telepules",VLOOKUP(B436,R:V,2),"")</f>
        <v>község</v>
      </c>
      <c r="I436">
        <f>IF(G436="telepules",VLOOKUP(B436,R:V,5),"")</f>
        <v>1741</v>
      </c>
      <c r="O436" s="15">
        <v>5</v>
      </c>
      <c r="P436" s="3" t="s">
        <v>7472</v>
      </c>
      <c r="Q436" s="3" t="s">
        <v>7383</v>
      </c>
      <c r="R436" s="16" t="s">
        <v>3855</v>
      </c>
      <c r="S436" s="3" t="s">
        <v>6915</v>
      </c>
      <c r="T436" s="17">
        <v>81</v>
      </c>
      <c r="U436" s="18">
        <v>80</v>
      </c>
      <c r="V436" s="19">
        <v>161</v>
      </c>
      <c r="W436">
        <f t="shared" si="12"/>
        <v>48.481132151378887</v>
      </c>
      <c r="X436">
        <f t="shared" si="13"/>
        <v>21.00282104567885</v>
      </c>
    </row>
    <row r="437" spans="1:24" x14ac:dyDescent="0.3">
      <c r="A437" t="s">
        <v>436</v>
      </c>
      <c r="B437" t="s">
        <v>3877</v>
      </c>
      <c r="C437">
        <v>47.351745000000051</v>
      </c>
      <c r="D437">
        <v>18.327644607000021</v>
      </c>
      <c r="E437">
        <v>373098612</v>
      </c>
      <c r="F437" t="s">
        <v>6566</v>
      </c>
      <c r="G437" t="s">
        <v>3449</v>
      </c>
      <c r="H437" t="str">
        <f>IF(G437="telepules",VLOOKUP(B437,R:V,2),"")</f>
        <v>község</v>
      </c>
      <c r="I437">
        <f>IF(G437="telepules",VLOOKUP(B437,R:V,5),"")</f>
        <v>1183</v>
      </c>
      <c r="O437" s="15">
        <v>18</v>
      </c>
      <c r="P437" s="3" t="s">
        <v>9435</v>
      </c>
      <c r="Q437" s="3" t="s">
        <v>9398</v>
      </c>
      <c r="R437" s="16" t="s">
        <v>3856</v>
      </c>
      <c r="S437" s="3" t="s">
        <v>6915</v>
      </c>
      <c r="T437" s="17">
        <v>151</v>
      </c>
      <c r="U437" s="18">
        <v>169</v>
      </c>
      <c r="V437" s="19">
        <v>320</v>
      </c>
      <c r="W437">
        <f t="shared" si="12"/>
        <v>47.356572198585347</v>
      </c>
      <c r="X437">
        <f t="shared" si="13"/>
        <v>16.514649267120099</v>
      </c>
    </row>
    <row r="438" spans="1:24" x14ac:dyDescent="0.3">
      <c r="A438" t="s">
        <v>437</v>
      </c>
      <c r="B438" t="s">
        <v>3878</v>
      </c>
      <c r="C438">
        <v>47.377245000000073</v>
      </c>
      <c r="D438">
        <v>18.464824981000049</v>
      </c>
      <c r="E438">
        <v>308449277</v>
      </c>
      <c r="F438" t="s">
        <v>6566</v>
      </c>
      <c r="G438" t="s">
        <v>3449</v>
      </c>
      <c r="H438" t="str">
        <f>IF(G438="telepules",VLOOKUP(B438,R:V,2),"")</f>
        <v>város</v>
      </c>
      <c r="I438">
        <f>IF(G438="telepules",VLOOKUP(B438,R:V,5),"")</f>
        <v>5420</v>
      </c>
      <c r="O438" s="15">
        <v>8</v>
      </c>
      <c r="P438" s="3" t="s">
        <v>7946</v>
      </c>
      <c r="Q438" s="3" t="s">
        <v>7912</v>
      </c>
      <c r="R438" s="16" t="s">
        <v>3857</v>
      </c>
      <c r="S438" s="3" t="s">
        <v>6915</v>
      </c>
      <c r="T438" s="17">
        <v>25</v>
      </c>
      <c r="U438" s="18">
        <v>28</v>
      </c>
      <c r="V438" s="19">
        <v>53</v>
      </c>
      <c r="W438">
        <f t="shared" si="12"/>
        <v>47.709895000000067</v>
      </c>
      <c r="X438">
        <f t="shared" si="13"/>
        <v>17.29378832600003</v>
      </c>
    </row>
    <row r="439" spans="1:24" x14ac:dyDescent="0.3">
      <c r="A439" t="s">
        <v>438</v>
      </c>
      <c r="B439" t="s">
        <v>3879</v>
      </c>
      <c r="C439">
        <v>46.317125000000033</v>
      </c>
      <c r="D439">
        <v>20.699808868000051</v>
      </c>
      <c r="E439">
        <v>2397297639</v>
      </c>
      <c r="F439" t="s">
        <v>6570</v>
      </c>
      <c r="G439" t="s">
        <v>3449</v>
      </c>
      <c r="H439" t="str">
        <f>IF(G439="telepules",VLOOKUP(B439,R:V,2),"")</f>
        <v>község</v>
      </c>
      <c r="I439">
        <f>IF(G439="telepules",VLOOKUP(B439,R:V,5),"")</f>
        <v>449</v>
      </c>
      <c r="O439" s="15">
        <v>7</v>
      </c>
      <c r="P439" s="3" t="s">
        <v>7820</v>
      </c>
      <c r="Q439" s="3" t="s">
        <v>7803</v>
      </c>
      <c r="R439" s="16" t="s">
        <v>3858</v>
      </c>
      <c r="S439" s="3" t="s">
        <v>6906</v>
      </c>
      <c r="T439" s="17">
        <v>1306</v>
      </c>
      <c r="U439" s="18">
        <v>1322</v>
      </c>
      <c r="V439" s="19">
        <v>2628</v>
      </c>
      <c r="W439">
        <f t="shared" si="12"/>
        <v>46.762430001000041</v>
      </c>
      <c r="X439">
        <f t="shared" si="13"/>
        <v>18.661602938000041</v>
      </c>
    </row>
    <row r="440" spans="1:24" x14ac:dyDescent="0.3">
      <c r="A440" t="s">
        <v>439</v>
      </c>
      <c r="B440" t="s">
        <v>3880</v>
      </c>
      <c r="C440">
        <v>46.532313059000053</v>
      </c>
      <c r="D440">
        <v>20.872030000000048</v>
      </c>
      <c r="E440">
        <v>2128162342</v>
      </c>
      <c r="F440" t="s">
        <v>6570</v>
      </c>
      <c r="G440" t="s">
        <v>3449</v>
      </c>
      <c r="H440" t="str">
        <f>IF(G440="telepules",VLOOKUP(B440,R:V,2),"")</f>
        <v>község</v>
      </c>
      <c r="I440">
        <f>IF(G440="telepules",VLOOKUP(B440,R:V,5),"")</f>
        <v>2483</v>
      </c>
      <c r="O440" s="15">
        <v>15</v>
      </c>
      <c r="P440" s="3" t="s">
        <v>9038</v>
      </c>
      <c r="Q440" s="3" t="s">
        <v>8979</v>
      </c>
      <c r="R440" s="16" t="s">
        <v>3859</v>
      </c>
      <c r="S440" s="3" t="s">
        <v>6915</v>
      </c>
      <c r="T440" s="17">
        <v>320</v>
      </c>
      <c r="U440" s="18">
        <v>342</v>
      </c>
      <c r="V440" s="19">
        <v>662</v>
      </c>
      <c r="W440">
        <f t="shared" si="12"/>
        <v>47.940195000000067</v>
      </c>
      <c r="X440">
        <f t="shared" si="13"/>
        <v>22.54571292200006</v>
      </c>
    </row>
    <row r="441" spans="1:24" x14ac:dyDescent="0.3">
      <c r="A441" t="s">
        <v>440</v>
      </c>
      <c r="B441" t="s">
        <v>3881</v>
      </c>
      <c r="C441">
        <v>46.252790616000027</v>
      </c>
      <c r="D441">
        <v>20.718230000000059</v>
      </c>
      <c r="E441">
        <v>2745795604</v>
      </c>
      <c r="F441" t="s">
        <v>6570</v>
      </c>
      <c r="G441" t="s">
        <v>3449</v>
      </c>
      <c r="H441" t="str">
        <f>IF(G441="telepules",VLOOKUP(B441,R:V,2),"")</f>
        <v>város</v>
      </c>
      <c r="I441">
        <f>IF(G441="telepules",VLOOKUP(B441,R:V,5),"")</f>
        <v>2748</v>
      </c>
      <c r="O441" s="15">
        <v>13</v>
      </c>
      <c r="P441" s="3" t="s">
        <v>8544</v>
      </c>
      <c r="Q441" s="3" t="s">
        <v>8536</v>
      </c>
      <c r="R441" s="16" t="s">
        <v>3860</v>
      </c>
      <c r="S441" s="3" t="s">
        <v>6885</v>
      </c>
      <c r="T441" s="17">
        <v>17438</v>
      </c>
      <c r="U441" s="18">
        <v>18849</v>
      </c>
      <c r="V441" s="19">
        <v>36287</v>
      </c>
      <c r="W441">
        <f t="shared" si="12"/>
        <v>47.202430000000049</v>
      </c>
      <c r="X441">
        <f t="shared" si="13"/>
        <v>19.81670861200007</v>
      </c>
    </row>
    <row r="442" spans="1:24" x14ac:dyDescent="0.3">
      <c r="A442" t="s">
        <v>441</v>
      </c>
      <c r="B442" t="s">
        <v>6579</v>
      </c>
      <c r="C442">
        <v>47.443155001000036</v>
      </c>
      <c r="D442">
        <v>17.048305172000031</v>
      </c>
      <c r="E442">
        <v>2034671430</v>
      </c>
      <c r="F442" t="s">
        <v>6566</v>
      </c>
      <c r="G442" t="s">
        <v>3449</v>
      </c>
      <c r="H442" t="str">
        <f>IF(G442="telepules",VLOOKUP(B442,R:V,2),"")</f>
        <v>község</v>
      </c>
      <c r="I442">
        <f>IF(G442="telepules",VLOOKUP(B442,R:V,5),"")</f>
        <v>371</v>
      </c>
      <c r="O442" s="15">
        <v>13</v>
      </c>
      <c r="P442" s="3" t="s">
        <v>8613</v>
      </c>
      <c r="Q442" s="3" t="s">
        <v>8536</v>
      </c>
      <c r="R442" s="16" t="s">
        <v>3861</v>
      </c>
      <c r="S442" s="3" t="s">
        <v>6915</v>
      </c>
      <c r="T442" s="17">
        <v>2081</v>
      </c>
      <c r="U442" s="18">
        <v>2316</v>
      </c>
      <c r="V442" s="19">
        <v>4397</v>
      </c>
      <c r="W442">
        <f t="shared" si="12"/>
        <v>47.225485000000049</v>
      </c>
      <c r="X442">
        <f t="shared" si="13"/>
        <v>19.676073312000032</v>
      </c>
    </row>
    <row r="443" spans="1:24" x14ac:dyDescent="0.3">
      <c r="A443" t="s">
        <v>442</v>
      </c>
      <c r="B443" t="s">
        <v>3882</v>
      </c>
      <c r="C443">
        <v>47.634400000000028</v>
      </c>
      <c r="D443">
        <v>19.810762195000049</v>
      </c>
      <c r="E443">
        <v>1804061627</v>
      </c>
      <c r="F443" t="s">
        <v>6567</v>
      </c>
      <c r="G443" t="s">
        <v>3449</v>
      </c>
      <c r="H443" t="str">
        <f>IF(G443="telepules",VLOOKUP(B443,R:V,2),"")</f>
        <v>község</v>
      </c>
      <c r="I443">
        <f>IF(G443="telepules",VLOOKUP(B443,R:V,5),"")</f>
        <v>2217</v>
      </c>
      <c r="O443" s="15">
        <v>18</v>
      </c>
      <c r="P443" s="3" t="s">
        <v>9400</v>
      </c>
      <c r="Q443" s="3" t="s">
        <v>9398</v>
      </c>
      <c r="R443" s="16" t="s">
        <v>3862</v>
      </c>
      <c r="S443" s="3" t="s">
        <v>6885</v>
      </c>
      <c r="T443" s="17">
        <v>4664</v>
      </c>
      <c r="U443" s="18">
        <v>5266</v>
      </c>
      <c r="V443" s="19">
        <v>9930</v>
      </c>
      <c r="W443">
        <f t="shared" si="12"/>
        <v>47.236160000000041</v>
      </c>
      <c r="X443">
        <f t="shared" si="13"/>
        <v>17.15843675200006</v>
      </c>
    </row>
    <row r="444" spans="1:24" x14ac:dyDescent="0.3">
      <c r="A444" t="s">
        <v>443</v>
      </c>
      <c r="B444" t="s">
        <v>3883</v>
      </c>
      <c r="C444">
        <v>45.88189133700007</v>
      </c>
      <c r="D444">
        <v>17.910805000000039</v>
      </c>
      <c r="E444">
        <v>409006644</v>
      </c>
      <c r="F444" t="s">
        <v>6568</v>
      </c>
      <c r="G444" t="s">
        <v>3449</v>
      </c>
      <c r="H444" t="str">
        <f>IF(G444="telepules",VLOOKUP(B444,R:V,2),"")</f>
        <v>község</v>
      </c>
      <c r="I444">
        <f>IF(G444="telepules",VLOOKUP(B444,R:V,5),"")</f>
        <v>621</v>
      </c>
      <c r="O444" s="15">
        <v>12</v>
      </c>
      <c r="P444" s="3" t="s">
        <v>8396</v>
      </c>
      <c r="Q444" s="3" t="s">
        <v>8378</v>
      </c>
      <c r="R444" s="16" t="s">
        <v>3863</v>
      </c>
      <c r="S444" s="3" t="s">
        <v>6915</v>
      </c>
      <c r="T444" s="17">
        <v>500</v>
      </c>
      <c r="U444" s="18">
        <v>557</v>
      </c>
      <c r="V444" s="19">
        <v>1057</v>
      </c>
      <c r="W444">
        <f t="shared" si="12"/>
        <v>48.138450001000081</v>
      </c>
      <c r="X444">
        <f t="shared" si="13"/>
        <v>19.971209916000081</v>
      </c>
    </row>
    <row r="445" spans="1:24" x14ac:dyDescent="0.3">
      <c r="A445" t="s">
        <v>444</v>
      </c>
      <c r="B445" t="s">
        <v>3884</v>
      </c>
      <c r="C445">
        <v>46.59299500000003</v>
      </c>
      <c r="D445">
        <v>20.12406937400004</v>
      </c>
      <c r="E445">
        <v>1804281862</v>
      </c>
      <c r="F445" t="s">
        <v>6569</v>
      </c>
      <c r="G445" t="s">
        <v>3449</v>
      </c>
      <c r="H445" t="str">
        <f>IF(G445="telepules",VLOOKUP(B445,R:V,2),"")</f>
        <v>község</v>
      </c>
      <c r="I445">
        <f>IF(G445="telepules",VLOOKUP(B445,R:V,5),"")</f>
        <v>2673</v>
      </c>
      <c r="O445" s="15">
        <v>18</v>
      </c>
      <c r="P445" s="3" t="s">
        <v>9436</v>
      </c>
      <c r="Q445" s="3" t="s">
        <v>9398</v>
      </c>
      <c r="R445" s="16" t="s">
        <v>9437</v>
      </c>
      <c r="S445" s="3" t="s">
        <v>6915</v>
      </c>
      <c r="T445" s="17">
        <v>120</v>
      </c>
      <c r="U445" s="18">
        <v>115</v>
      </c>
      <c r="V445" s="19">
        <v>235</v>
      </c>
      <c r="W445">
        <f t="shared" si="12"/>
        <v>48.138450001000081</v>
      </c>
      <c r="X445">
        <f t="shared" si="13"/>
        <v>19.971209916000081</v>
      </c>
    </row>
    <row r="446" spans="1:24" x14ac:dyDescent="0.3">
      <c r="A446" t="s">
        <v>445</v>
      </c>
      <c r="B446" t="s">
        <v>3885</v>
      </c>
      <c r="C446">
        <v>46.526849291372031</v>
      </c>
      <c r="D446">
        <v>17.09052957472619</v>
      </c>
      <c r="E446">
        <v>5461667700</v>
      </c>
      <c r="F446" t="s">
        <v>6568</v>
      </c>
      <c r="G446" t="s">
        <v>3449</v>
      </c>
      <c r="H446" t="str">
        <f>IF(G446="telepules",VLOOKUP(B446,R:V,2),"")</f>
        <v>község</v>
      </c>
      <c r="I446">
        <f>IF(G446="telepules",VLOOKUP(B446,R:V,5),"")</f>
        <v>186</v>
      </c>
      <c r="O446" s="15">
        <v>16</v>
      </c>
      <c r="P446" s="3" t="s">
        <v>9231</v>
      </c>
      <c r="Q446" s="3" t="s">
        <v>9209</v>
      </c>
      <c r="R446" s="16" t="s">
        <v>3864</v>
      </c>
      <c r="S446" s="3" t="s">
        <v>6906</v>
      </c>
      <c r="T446" s="17">
        <v>1940</v>
      </c>
      <c r="U446" s="18">
        <v>1894</v>
      </c>
      <c r="V446" s="19">
        <v>3834</v>
      </c>
      <c r="W446">
        <f t="shared" si="12"/>
        <v>46.960855000000038</v>
      </c>
      <c r="X446">
        <f t="shared" si="13"/>
        <v>20.18567355000005</v>
      </c>
    </row>
    <row r="447" spans="1:24" x14ac:dyDescent="0.3">
      <c r="A447" t="s">
        <v>446</v>
      </c>
      <c r="B447" t="s">
        <v>3886</v>
      </c>
      <c r="C447">
        <v>47.524430000000052</v>
      </c>
      <c r="D447">
        <v>16.936157589000061</v>
      </c>
      <c r="E447">
        <v>700856170</v>
      </c>
      <c r="F447" t="s">
        <v>6566</v>
      </c>
      <c r="G447" t="s">
        <v>3449</v>
      </c>
      <c r="H447" t="str">
        <f>IF(G447="telepules",VLOOKUP(B447,R:V,2),"")</f>
        <v>község</v>
      </c>
      <c r="I447">
        <f>IF(G447="telepules",VLOOKUP(B447,R:V,5),"")</f>
        <v>618</v>
      </c>
      <c r="O447" s="15">
        <v>5</v>
      </c>
      <c r="P447" s="3" t="s">
        <v>7387</v>
      </c>
      <c r="Q447" s="3" t="s">
        <v>7383</v>
      </c>
      <c r="R447" s="16" t="s">
        <v>3865</v>
      </c>
      <c r="S447" s="3" t="s">
        <v>6885</v>
      </c>
      <c r="T447" s="17">
        <v>1576</v>
      </c>
      <c r="U447" s="18">
        <v>1533</v>
      </c>
      <c r="V447" s="19">
        <v>3109</v>
      </c>
      <c r="W447">
        <f t="shared" si="12"/>
        <v>48.272170000000067</v>
      </c>
      <c r="X447">
        <f t="shared" si="13"/>
        <v>21.88771229200006</v>
      </c>
    </row>
    <row r="448" spans="1:24" x14ac:dyDescent="0.3">
      <c r="A448" t="s">
        <v>447</v>
      </c>
      <c r="B448" t="s">
        <v>3887</v>
      </c>
      <c r="C448">
        <v>46.883450000000039</v>
      </c>
      <c r="D448">
        <v>20.931865625000061</v>
      </c>
      <c r="E448">
        <v>2137969598</v>
      </c>
      <c r="F448" t="s">
        <v>6570</v>
      </c>
      <c r="G448" t="s">
        <v>3449</v>
      </c>
      <c r="H448" t="str">
        <f>IF(G448="telepules",VLOOKUP(B448,R:V,2),"")</f>
        <v>község</v>
      </c>
      <c r="I448">
        <f>IF(G448="telepules",VLOOKUP(B448,R:V,5),"")</f>
        <v>408</v>
      </c>
      <c r="O448" s="15">
        <v>17</v>
      </c>
      <c r="P448" s="3" t="s">
        <v>9315</v>
      </c>
      <c r="Q448" s="3" t="s">
        <v>9288</v>
      </c>
      <c r="R448" s="16" t="s">
        <v>3866</v>
      </c>
      <c r="S448" s="3" t="s">
        <v>6915</v>
      </c>
      <c r="T448" s="17">
        <v>447</v>
      </c>
      <c r="U448" s="18">
        <v>466</v>
      </c>
      <c r="V448" s="19">
        <v>913</v>
      </c>
      <c r="W448">
        <f t="shared" si="12"/>
        <v>46.248475922000068</v>
      </c>
      <c r="X448">
        <f t="shared" si="13"/>
        <v>18.55536000100005</v>
      </c>
    </row>
    <row r="449" spans="1:24" x14ac:dyDescent="0.3">
      <c r="A449" t="s">
        <v>448</v>
      </c>
      <c r="B449" t="s">
        <v>3888</v>
      </c>
      <c r="C449">
        <v>45.892845685972262</v>
      </c>
      <c r="D449">
        <v>18.215786714660389</v>
      </c>
      <c r="E449">
        <v>1296178948</v>
      </c>
      <c r="F449" t="s">
        <v>6568</v>
      </c>
      <c r="G449" t="s">
        <v>3449</v>
      </c>
      <c r="H449" t="str">
        <f>IF(G449="telepules",VLOOKUP(B449,R:V,2),"")</f>
        <v>község</v>
      </c>
      <c r="I449">
        <f>IF(G449="telepules",VLOOKUP(B449,R:V,5),"")</f>
        <v>134</v>
      </c>
      <c r="O449" s="15">
        <v>8</v>
      </c>
      <c r="P449" s="3" t="s">
        <v>7947</v>
      </c>
      <c r="Q449" s="3" t="s">
        <v>7912</v>
      </c>
      <c r="R449" s="16" t="s">
        <v>3867</v>
      </c>
      <c r="S449" s="3" t="s">
        <v>6915</v>
      </c>
      <c r="T449" s="17">
        <v>258</v>
      </c>
      <c r="U449" s="18">
        <v>282</v>
      </c>
      <c r="V449" s="19">
        <v>540</v>
      </c>
      <c r="W449">
        <f t="shared" si="12"/>
        <v>47.479020000000048</v>
      </c>
      <c r="X449">
        <f t="shared" si="13"/>
        <v>17.034265282000039</v>
      </c>
    </row>
    <row r="450" spans="1:24" x14ac:dyDescent="0.3">
      <c r="A450" t="s">
        <v>449</v>
      </c>
      <c r="B450" t="s">
        <v>3889</v>
      </c>
      <c r="C450">
        <v>48.163496360000067</v>
      </c>
      <c r="D450">
        <v>22.463320000000071</v>
      </c>
      <c r="E450">
        <v>1680789249</v>
      </c>
      <c r="F450" t="s">
        <v>6570</v>
      </c>
      <c r="G450" t="s">
        <v>3449</v>
      </c>
      <c r="H450" t="str">
        <f>IF(G450="telepules",VLOOKUP(B450,R:V,2),"")</f>
        <v>község</v>
      </c>
      <c r="I450">
        <f>IF(G450="telepules",VLOOKUP(B450,R:V,5),"")</f>
        <v>600</v>
      </c>
      <c r="O450" s="15">
        <v>2</v>
      </c>
      <c r="P450" s="3" t="s">
        <v>7069</v>
      </c>
      <c r="Q450" s="3" t="s">
        <v>7005</v>
      </c>
      <c r="R450" s="16" t="s">
        <v>3868</v>
      </c>
      <c r="S450" s="3" t="s">
        <v>6915</v>
      </c>
      <c r="T450" s="17">
        <v>111</v>
      </c>
      <c r="U450" s="18">
        <v>96</v>
      </c>
      <c r="V450" s="19">
        <v>207</v>
      </c>
      <c r="W450">
        <f t="shared" si="12"/>
        <v>45.792100658932803</v>
      </c>
      <c r="X450">
        <f t="shared" si="13"/>
        <v>18.0742464940611</v>
      </c>
    </row>
    <row r="451" spans="1:24" x14ac:dyDescent="0.3">
      <c r="A451" t="s">
        <v>450</v>
      </c>
      <c r="B451" t="s">
        <v>3890</v>
      </c>
      <c r="C451">
        <v>47.498028862000069</v>
      </c>
      <c r="D451">
        <v>18.141325000000052</v>
      </c>
      <c r="E451">
        <v>2903141060</v>
      </c>
      <c r="F451" t="s">
        <v>6566</v>
      </c>
      <c r="G451" t="s">
        <v>3449</v>
      </c>
      <c r="H451" t="str">
        <f>IF(G451="telepules",VLOOKUP(B451,R:V,2),"")</f>
        <v>község</v>
      </c>
      <c r="I451">
        <f>IF(G451="telepules",VLOOKUP(B451,R:V,5),"")</f>
        <v>1894</v>
      </c>
      <c r="O451" s="15">
        <v>4</v>
      </c>
      <c r="P451" s="3" t="s">
        <v>7330</v>
      </c>
      <c r="Q451" s="3" t="s">
        <v>7307</v>
      </c>
      <c r="R451" s="16" t="s">
        <v>3869</v>
      </c>
      <c r="S451" s="3" t="s">
        <v>6906</v>
      </c>
      <c r="T451" s="17">
        <v>817</v>
      </c>
      <c r="U451" s="18">
        <v>887</v>
      </c>
      <c r="V451" s="19">
        <v>1704</v>
      </c>
      <c r="W451">
        <f t="shared" ref="W451:W514" si="14">VLOOKUP(R451,B:G,2)</f>
        <v>46.793385000000058</v>
      </c>
      <c r="X451">
        <f t="shared" ref="X451:X514" si="15">VLOOKUP(R451,B:G,3)</f>
        <v>20.63252700400005</v>
      </c>
    </row>
    <row r="452" spans="1:24" x14ac:dyDescent="0.3">
      <c r="A452" t="s">
        <v>451</v>
      </c>
      <c r="B452" t="s">
        <v>3891</v>
      </c>
      <c r="C452">
        <v>46.42227500000007</v>
      </c>
      <c r="D452">
        <v>19.210371652000049</v>
      </c>
      <c r="E452">
        <v>5180624933</v>
      </c>
      <c r="F452" t="s">
        <v>6569</v>
      </c>
      <c r="G452" t="s">
        <v>3449</v>
      </c>
      <c r="H452" t="str">
        <f>IF(G452="telepules",VLOOKUP(B452,R:V,2),"")</f>
        <v>község</v>
      </c>
      <c r="I452">
        <f>IF(G452="telepules",VLOOKUP(B452,R:V,5),"")</f>
        <v>2246</v>
      </c>
      <c r="O452" s="15">
        <v>4</v>
      </c>
      <c r="P452" s="3" t="s">
        <v>7342</v>
      </c>
      <c r="Q452" s="3" t="s">
        <v>7307</v>
      </c>
      <c r="R452" s="16" t="s">
        <v>3870</v>
      </c>
      <c r="S452" s="3" t="s">
        <v>6915</v>
      </c>
      <c r="T452" s="17">
        <v>148</v>
      </c>
      <c r="U452" s="18">
        <v>125</v>
      </c>
      <c r="V452" s="19">
        <v>273</v>
      </c>
      <c r="W452">
        <f t="shared" si="14"/>
        <v>46.593800000000037</v>
      </c>
      <c r="X452">
        <f t="shared" si="15"/>
        <v>20.940358410000041</v>
      </c>
    </row>
    <row r="453" spans="1:24" x14ac:dyDescent="0.3">
      <c r="A453" t="s">
        <v>452</v>
      </c>
      <c r="B453" t="s">
        <v>3892</v>
      </c>
      <c r="C453">
        <v>47.91063500000007</v>
      </c>
      <c r="D453">
        <v>22.721918797000061</v>
      </c>
      <c r="E453">
        <v>414658916</v>
      </c>
      <c r="F453" t="s">
        <v>6570</v>
      </c>
      <c r="G453" t="s">
        <v>3449</v>
      </c>
      <c r="H453" t="str">
        <f>IF(G453="telepules",VLOOKUP(B453,R:V,2),"")</f>
        <v>község</v>
      </c>
      <c r="I453">
        <f>IF(G453="telepules",VLOOKUP(B453,R:V,5),"")</f>
        <v>384</v>
      </c>
      <c r="O453" s="15">
        <v>7</v>
      </c>
      <c r="P453" s="3" t="s">
        <v>7841</v>
      </c>
      <c r="Q453" s="3" t="s">
        <v>7803</v>
      </c>
      <c r="R453" s="16" t="s">
        <v>3871</v>
      </c>
      <c r="S453" s="3" t="s">
        <v>6915</v>
      </c>
      <c r="T453" s="17">
        <v>661</v>
      </c>
      <c r="U453" s="18">
        <v>672</v>
      </c>
      <c r="V453" s="19">
        <v>1333</v>
      </c>
      <c r="W453">
        <f t="shared" si="14"/>
        <v>47.552460637000081</v>
      </c>
      <c r="X453">
        <f t="shared" si="15"/>
        <v>18.58762500000006</v>
      </c>
    </row>
    <row r="454" spans="1:24" x14ac:dyDescent="0.3">
      <c r="A454" t="s">
        <v>453</v>
      </c>
      <c r="B454" t="s">
        <v>3893</v>
      </c>
      <c r="C454">
        <v>46.046440000000082</v>
      </c>
      <c r="D454">
        <v>18.95658490600005</v>
      </c>
      <c r="E454">
        <v>1161522740</v>
      </c>
      <c r="F454" t="s">
        <v>6569</v>
      </c>
      <c r="G454" t="s">
        <v>3449</v>
      </c>
      <c r="H454" t="str">
        <f>IF(G454="telepules",VLOOKUP(B454,R:V,2),"")</f>
        <v>község</v>
      </c>
      <c r="I454">
        <f>IF(G454="telepules",VLOOKUP(B454,R:V,5),"")</f>
        <v>1418</v>
      </c>
      <c r="O454" s="15">
        <v>19</v>
      </c>
      <c r="P454" s="3" t="s">
        <v>9762</v>
      </c>
      <c r="Q454" s="3" t="s">
        <v>9708</v>
      </c>
      <c r="R454" s="16" t="s">
        <v>3872</v>
      </c>
      <c r="S454" s="3" t="s">
        <v>6915</v>
      </c>
      <c r="T454" s="17">
        <v>1514</v>
      </c>
      <c r="U454" s="18">
        <v>1521</v>
      </c>
      <c r="V454" s="19">
        <v>3035</v>
      </c>
      <c r="W454">
        <f t="shared" si="14"/>
        <v>47.021760000000029</v>
      </c>
      <c r="X454">
        <f t="shared" si="15"/>
        <v>17.288531501000019</v>
      </c>
    </row>
    <row r="455" spans="1:24" x14ac:dyDescent="0.3">
      <c r="A455" t="s">
        <v>454</v>
      </c>
      <c r="B455" t="s">
        <v>3894</v>
      </c>
      <c r="C455">
        <v>46.777377217969708</v>
      </c>
      <c r="D455">
        <v>16.878481033259281</v>
      </c>
      <c r="E455">
        <v>1622069077</v>
      </c>
      <c r="F455" t="s">
        <v>6568</v>
      </c>
      <c r="G455" t="s">
        <v>3449</v>
      </c>
      <c r="H455" t="str">
        <f>IF(G455="telepules",VLOOKUP(B455,R:V,2),"")</f>
        <v>község</v>
      </c>
      <c r="I455">
        <f>IF(G455="telepules",VLOOKUP(B455,R:V,5),"")</f>
        <v>552</v>
      </c>
      <c r="O455" s="15">
        <v>8</v>
      </c>
      <c r="P455" s="3" t="s">
        <v>7948</v>
      </c>
      <c r="Q455" s="3" t="s">
        <v>7912</v>
      </c>
      <c r="R455" s="16" t="s">
        <v>3873</v>
      </c>
      <c r="S455" s="3" t="s">
        <v>6915</v>
      </c>
      <c r="T455" s="17">
        <v>125</v>
      </c>
      <c r="U455" s="18">
        <v>129</v>
      </c>
      <c r="V455" s="19">
        <v>254</v>
      </c>
      <c r="W455">
        <f t="shared" si="14"/>
        <v>47.415583661080603</v>
      </c>
      <c r="X455">
        <f t="shared" si="15"/>
        <v>16.951253007372699</v>
      </c>
    </row>
    <row r="456" spans="1:24" x14ac:dyDescent="0.3">
      <c r="A456" t="s">
        <v>455</v>
      </c>
      <c r="B456" t="s">
        <v>3895</v>
      </c>
      <c r="C456">
        <v>47.285010000000057</v>
      </c>
      <c r="D456">
        <v>20.376306574000068</v>
      </c>
      <c r="E456">
        <v>1910470876</v>
      </c>
      <c r="F456" t="s">
        <v>6567</v>
      </c>
      <c r="G456" t="s">
        <v>3449</v>
      </c>
      <c r="H456" t="str">
        <f>IF(G456="telepules",VLOOKUP(B456,R:V,2),"")</f>
        <v>község</v>
      </c>
      <c r="I456">
        <f>IF(G456="telepules",VLOOKUP(B456,R:V,5),"")</f>
        <v>328</v>
      </c>
      <c r="O456" s="15">
        <v>15</v>
      </c>
      <c r="P456" s="3" t="s">
        <v>9039</v>
      </c>
      <c r="Q456" s="3" t="s">
        <v>8979</v>
      </c>
      <c r="R456" s="16" t="s">
        <v>3874</v>
      </c>
      <c r="S456" s="3" t="s">
        <v>6915</v>
      </c>
      <c r="T456" s="17">
        <v>335</v>
      </c>
      <c r="U456" s="18">
        <v>313</v>
      </c>
      <c r="V456" s="19">
        <v>648</v>
      </c>
      <c r="W456">
        <f t="shared" si="14"/>
        <v>47.997660000000053</v>
      </c>
      <c r="X456">
        <f t="shared" si="15"/>
        <v>22.738923107000058</v>
      </c>
    </row>
    <row r="457" spans="1:24" x14ac:dyDescent="0.3">
      <c r="A457" t="s">
        <v>456</v>
      </c>
      <c r="B457" t="s">
        <v>3896</v>
      </c>
      <c r="C457">
        <v>47.374537911000061</v>
      </c>
      <c r="D457">
        <v>17.962490000000059</v>
      </c>
      <c r="E457">
        <v>4387179232</v>
      </c>
      <c r="F457" t="s">
        <v>6566</v>
      </c>
      <c r="G457" t="s">
        <v>3449</v>
      </c>
      <c r="H457" t="str">
        <f>IF(G457="telepules",VLOOKUP(B457,R:V,2),"")</f>
        <v>község</v>
      </c>
      <c r="I457">
        <f>IF(G457="telepules",VLOOKUP(B457,R:V,5),"")</f>
        <v>239</v>
      </c>
      <c r="O457" s="15">
        <v>19</v>
      </c>
      <c r="P457" s="3" t="s">
        <v>9763</v>
      </c>
      <c r="Q457" s="3" t="s">
        <v>9708</v>
      </c>
      <c r="R457" s="16" t="s">
        <v>3875</v>
      </c>
      <c r="S457" s="3" t="s">
        <v>6915</v>
      </c>
      <c r="T457" s="17">
        <v>413</v>
      </c>
      <c r="U457" s="18">
        <v>423</v>
      </c>
      <c r="V457" s="19">
        <v>836</v>
      </c>
      <c r="W457">
        <f t="shared" si="14"/>
        <v>47.049890000000062</v>
      </c>
      <c r="X457">
        <f t="shared" si="15"/>
        <v>18.195470883000041</v>
      </c>
    </row>
    <row r="458" spans="1:24" x14ac:dyDescent="0.3">
      <c r="A458" t="s">
        <v>457</v>
      </c>
      <c r="B458" t="s">
        <v>3897</v>
      </c>
      <c r="C458">
        <v>46.224040000000059</v>
      </c>
      <c r="D458">
        <v>19.104540137000068</v>
      </c>
      <c r="E458">
        <v>1179364323</v>
      </c>
      <c r="F458" t="s">
        <v>6569</v>
      </c>
      <c r="G458" t="s">
        <v>3449</v>
      </c>
      <c r="H458" t="str">
        <f>IF(G458="telepules",VLOOKUP(B458,R:V,2),"")</f>
        <v>község</v>
      </c>
      <c r="I458">
        <f>IF(G458="telepules",VLOOKUP(B458,R:V,5),"")</f>
        <v>1723</v>
      </c>
      <c r="O458" s="15">
        <v>14</v>
      </c>
      <c r="P458" s="3" t="s">
        <v>8781</v>
      </c>
      <c r="Q458" s="3" t="s">
        <v>8732</v>
      </c>
      <c r="R458" s="16" t="s">
        <v>3876</v>
      </c>
      <c r="S458" s="3" t="s">
        <v>6915</v>
      </c>
      <c r="T458" s="17">
        <v>187</v>
      </c>
      <c r="U458" s="18">
        <v>175</v>
      </c>
      <c r="V458" s="19">
        <v>362</v>
      </c>
      <c r="W458">
        <f t="shared" si="14"/>
        <v>46.52869000000004</v>
      </c>
      <c r="X458">
        <f t="shared" si="15"/>
        <v>17.270310014000071</v>
      </c>
    </row>
    <row r="459" spans="1:24" x14ac:dyDescent="0.3">
      <c r="A459" t="s">
        <v>458</v>
      </c>
      <c r="B459" t="s">
        <v>3898</v>
      </c>
      <c r="C459">
        <v>46.191228735254263</v>
      </c>
      <c r="D459">
        <v>17.92717451243146</v>
      </c>
      <c r="E459">
        <v>356285806</v>
      </c>
      <c r="F459" t="s">
        <v>6568</v>
      </c>
      <c r="G459" t="s">
        <v>3449</v>
      </c>
      <c r="H459" t="str">
        <f>IF(G459="telepules",VLOOKUP(B459,R:V,2),"")</f>
        <v>község</v>
      </c>
      <c r="I459">
        <f>IF(G459="telepules",VLOOKUP(B459,R:V,5),"")</f>
        <v>93</v>
      </c>
      <c r="O459" s="15">
        <v>18</v>
      </c>
      <c r="P459" s="3" t="s">
        <v>9438</v>
      </c>
      <c r="Q459" s="3" t="s">
        <v>9398</v>
      </c>
      <c r="R459" s="16" t="s">
        <v>9439</v>
      </c>
      <c r="S459" s="3" t="s">
        <v>6915</v>
      </c>
      <c r="T459" s="17">
        <v>860</v>
      </c>
      <c r="U459" s="18">
        <v>881</v>
      </c>
      <c r="V459" s="19">
        <v>1741</v>
      </c>
      <c r="W459">
        <f t="shared" si="14"/>
        <v>46.972350000000063</v>
      </c>
      <c r="X459">
        <f t="shared" si="15"/>
        <v>16.507238886000039</v>
      </c>
    </row>
    <row r="460" spans="1:24" x14ac:dyDescent="0.3">
      <c r="A460" t="s">
        <v>459</v>
      </c>
      <c r="B460" t="s">
        <v>3899</v>
      </c>
      <c r="C460">
        <v>47.86126500000006</v>
      </c>
      <c r="D460">
        <v>19.62296374500005</v>
      </c>
      <c r="E460">
        <v>4178531350</v>
      </c>
      <c r="F460" t="s">
        <v>6567</v>
      </c>
      <c r="G460" t="s">
        <v>3449</v>
      </c>
      <c r="H460" t="str">
        <f>IF(G460="telepules",VLOOKUP(B460,R:V,2),"")</f>
        <v>község</v>
      </c>
      <c r="I460">
        <f>IF(G460="telepules",VLOOKUP(B460,R:V,5),"")</f>
        <v>854</v>
      </c>
      <c r="O460" s="15">
        <v>7</v>
      </c>
      <c r="P460" s="3" t="s">
        <v>7842</v>
      </c>
      <c r="Q460" s="3" t="s">
        <v>7803</v>
      </c>
      <c r="R460" s="16" t="s">
        <v>3877</v>
      </c>
      <c r="S460" s="3" t="s">
        <v>6915</v>
      </c>
      <c r="T460" s="17">
        <v>580</v>
      </c>
      <c r="U460" s="18">
        <v>603</v>
      </c>
      <c r="V460" s="19">
        <v>1183</v>
      </c>
      <c r="W460">
        <f t="shared" si="14"/>
        <v>47.351745000000051</v>
      </c>
      <c r="X460">
        <f t="shared" si="15"/>
        <v>18.327644607000021</v>
      </c>
    </row>
    <row r="461" spans="1:24" x14ac:dyDescent="0.3">
      <c r="A461" t="s">
        <v>460</v>
      </c>
      <c r="B461" t="s">
        <v>3900</v>
      </c>
      <c r="C461">
        <v>47.896335000000079</v>
      </c>
      <c r="D461">
        <v>22.677160399000059</v>
      </c>
      <c r="E461">
        <v>1891663160</v>
      </c>
      <c r="F461" t="s">
        <v>6570</v>
      </c>
      <c r="G461" t="s">
        <v>3449</v>
      </c>
      <c r="H461" t="str">
        <f>IF(G461="telepules",VLOOKUP(B461,R:V,2),"")</f>
        <v>község</v>
      </c>
      <c r="I461">
        <f>IF(G461="telepules",VLOOKUP(B461,R:V,5),"")</f>
        <v>711</v>
      </c>
      <c r="O461" s="15">
        <v>7</v>
      </c>
      <c r="P461" s="3" t="s">
        <v>7809</v>
      </c>
      <c r="Q461" s="3" t="s">
        <v>7803</v>
      </c>
      <c r="R461" s="16" t="s">
        <v>3878</v>
      </c>
      <c r="S461" s="3" t="s">
        <v>6885</v>
      </c>
      <c r="T461" s="17">
        <v>2589</v>
      </c>
      <c r="U461" s="18">
        <v>2831</v>
      </c>
      <c r="V461" s="19">
        <v>5420</v>
      </c>
      <c r="W461">
        <f t="shared" si="14"/>
        <v>47.377245000000073</v>
      </c>
      <c r="X461">
        <f t="shared" si="15"/>
        <v>18.464824981000049</v>
      </c>
    </row>
    <row r="462" spans="1:24" x14ac:dyDescent="0.3">
      <c r="A462" t="s">
        <v>461</v>
      </c>
      <c r="B462" t="s">
        <v>3901</v>
      </c>
      <c r="C462">
        <v>47.188711299217189</v>
      </c>
      <c r="D462">
        <v>17.679868126580889</v>
      </c>
      <c r="E462">
        <v>875599952</v>
      </c>
      <c r="F462" t="s">
        <v>6566</v>
      </c>
      <c r="G462" t="s">
        <v>3449</v>
      </c>
      <c r="H462" t="str">
        <f>IF(G462="telepules",VLOOKUP(B462,R:V,2),"")</f>
        <v>község</v>
      </c>
      <c r="I462">
        <f>IF(G462="telepules",VLOOKUP(B462,R:V,5),"")</f>
        <v>309</v>
      </c>
      <c r="O462" s="15">
        <v>6</v>
      </c>
      <c r="P462" s="3" t="s">
        <v>7762</v>
      </c>
      <c r="Q462" s="3" t="s">
        <v>7742</v>
      </c>
      <c r="R462" s="16" t="s">
        <v>3879</v>
      </c>
      <c r="S462" s="3" t="s">
        <v>6915</v>
      </c>
      <c r="T462" s="17">
        <v>217</v>
      </c>
      <c r="U462" s="18">
        <v>232</v>
      </c>
      <c r="V462" s="19">
        <v>449</v>
      </c>
      <c r="W462">
        <f t="shared" si="14"/>
        <v>46.317125000000033</v>
      </c>
      <c r="X462">
        <f t="shared" si="15"/>
        <v>20.699808868000051</v>
      </c>
    </row>
    <row r="463" spans="1:24" x14ac:dyDescent="0.3">
      <c r="A463" t="s">
        <v>462</v>
      </c>
      <c r="B463" t="s">
        <v>3902</v>
      </c>
      <c r="C463">
        <v>47.035717666000039</v>
      </c>
      <c r="D463">
        <v>16.93364500000007</v>
      </c>
      <c r="E463">
        <v>568340816</v>
      </c>
      <c r="F463" t="s">
        <v>6566</v>
      </c>
      <c r="G463" t="s">
        <v>3449</v>
      </c>
      <c r="H463" t="str">
        <f>IF(G463="telepules",VLOOKUP(B463,R:V,2),"")</f>
        <v>község</v>
      </c>
      <c r="I463">
        <f>IF(G463="telepules",VLOOKUP(B463,R:V,5),"")</f>
        <v>248</v>
      </c>
      <c r="O463" s="15">
        <v>4</v>
      </c>
      <c r="P463" s="3" t="s">
        <v>7343</v>
      </c>
      <c r="Q463" s="3" t="s">
        <v>7307</v>
      </c>
      <c r="R463" s="16" t="s">
        <v>3880</v>
      </c>
      <c r="S463" s="3" t="s">
        <v>6915</v>
      </c>
      <c r="T463" s="17">
        <v>1218</v>
      </c>
      <c r="U463" s="18">
        <v>1265</v>
      </c>
      <c r="V463" s="19">
        <v>2483</v>
      </c>
      <c r="W463">
        <f t="shared" si="14"/>
        <v>46.532313059000053</v>
      </c>
      <c r="X463">
        <f t="shared" si="15"/>
        <v>20.872030000000048</v>
      </c>
    </row>
    <row r="464" spans="1:24" x14ac:dyDescent="0.3">
      <c r="A464" t="s">
        <v>463</v>
      </c>
      <c r="B464" t="s">
        <v>6580</v>
      </c>
      <c r="C464">
        <v>47.07014539100004</v>
      </c>
      <c r="D464">
        <v>16.952588216000041</v>
      </c>
      <c r="E464">
        <v>2774014859</v>
      </c>
      <c r="F464" t="s">
        <v>6566</v>
      </c>
      <c r="G464" t="s">
        <v>3449</v>
      </c>
      <c r="H464" t="str">
        <f>IF(G464="telepules",VLOOKUP(B464,R:V,2),"")</f>
        <v>község</v>
      </c>
      <c r="I464">
        <f>IF(G464="telepules",VLOOKUP(B464,R:V,5),"")</f>
        <v>356</v>
      </c>
      <c r="O464" s="15">
        <v>6</v>
      </c>
      <c r="P464" s="3" t="s">
        <v>7744</v>
      </c>
      <c r="Q464" s="3" t="s">
        <v>7742</v>
      </c>
      <c r="R464" s="16" t="s">
        <v>3881</v>
      </c>
      <c r="S464" s="3" t="s">
        <v>6885</v>
      </c>
      <c r="T464" s="17">
        <v>1382</v>
      </c>
      <c r="U464" s="18">
        <v>1366</v>
      </c>
      <c r="V464" s="19">
        <v>2748</v>
      </c>
      <c r="W464">
        <f t="shared" si="14"/>
        <v>46.252790616000027</v>
      </c>
      <c r="X464">
        <f t="shared" si="15"/>
        <v>20.718230000000059</v>
      </c>
    </row>
    <row r="465" spans="1:24" x14ac:dyDescent="0.3">
      <c r="A465" t="s">
        <v>464</v>
      </c>
      <c r="B465" t="s">
        <v>3903</v>
      </c>
      <c r="C465">
        <v>47.685085000000072</v>
      </c>
      <c r="D465">
        <v>18.079605736000079</v>
      </c>
      <c r="E465">
        <v>1039812268</v>
      </c>
      <c r="F465" t="s">
        <v>6566</v>
      </c>
      <c r="G465" t="s">
        <v>3449</v>
      </c>
      <c r="H465" t="str">
        <f>IF(G465="telepules",VLOOKUP(B465,R:V,2),"")</f>
        <v>község</v>
      </c>
      <c r="I465">
        <f>IF(G465="telepules",VLOOKUP(B465,R:V,5),"")</f>
        <v>410</v>
      </c>
      <c r="O465" s="15">
        <v>18</v>
      </c>
      <c r="P465" s="3" t="s">
        <v>9440</v>
      </c>
      <c r="Q465" s="3" t="s">
        <v>9398</v>
      </c>
      <c r="R465" s="16" t="s">
        <v>9441</v>
      </c>
      <c r="S465" s="3" t="s">
        <v>6915</v>
      </c>
      <c r="T465" s="17">
        <v>180</v>
      </c>
      <c r="U465" s="18">
        <v>191</v>
      </c>
      <c r="V465" s="19">
        <v>371</v>
      </c>
      <c r="W465">
        <f t="shared" si="14"/>
        <v>47.443155001000036</v>
      </c>
      <c r="X465">
        <f t="shared" si="15"/>
        <v>17.048305172000031</v>
      </c>
    </row>
    <row r="466" spans="1:24" x14ac:dyDescent="0.3">
      <c r="A466" t="s">
        <v>465</v>
      </c>
      <c r="B466" t="s">
        <v>3904</v>
      </c>
      <c r="C466">
        <v>47.116460000000068</v>
      </c>
      <c r="D466">
        <v>19.673747533000039</v>
      </c>
      <c r="E466">
        <v>2677837245</v>
      </c>
      <c r="F466" t="s">
        <v>6569</v>
      </c>
      <c r="G466" t="s">
        <v>3449</v>
      </c>
      <c r="H466" t="str">
        <f>IF(G466="telepules",VLOOKUP(B466,R:V,2),"")</f>
        <v>község</v>
      </c>
      <c r="I466">
        <f>IF(G466="telepules",VLOOKUP(B466,R:V,5),"")</f>
        <v>4737</v>
      </c>
      <c r="O466" s="15">
        <v>10</v>
      </c>
      <c r="P466" s="3" t="s">
        <v>8210</v>
      </c>
      <c r="Q466" s="3" t="s">
        <v>8179</v>
      </c>
      <c r="R466" s="16" t="s">
        <v>3882</v>
      </c>
      <c r="S466" s="3" t="s">
        <v>6915</v>
      </c>
      <c r="T466" s="17">
        <v>1060</v>
      </c>
      <c r="U466" s="18">
        <v>1157</v>
      </c>
      <c r="V466" s="19">
        <v>2217</v>
      </c>
      <c r="W466">
        <f t="shared" si="14"/>
        <v>47.634400000000028</v>
      </c>
      <c r="X466">
        <f t="shared" si="15"/>
        <v>19.810762195000049</v>
      </c>
    </row>
    <row r="467" spans="1:24" x14ac:dyDescent="0.3">
      <c r="A467" t="s">
        <v>466</v>
      </c>
      <c r="B467" t="s">
        <v>3905</v>
      </c>
      <c r="C467">
        <v>47.157805001000042</v>
      </c>
      <c r="D467">
        <v>16.80570738300003</v>
      </c>
      <c r="E467">
        <v>3622617397</v>
      </c>
      <c r="F467" t="s">
        <v>6566</v>
      </c>
      <c r="G467" t="s">
        <v>3449</v>
      </c>
      <c r="H467" t="str">
        <f>IF(G467="telepules",VLOOKUP(B467,R:V,2),"")</f>
        <v>község</v>
      </c>
      <c r="I467">
        <f>IF(G467="telepules",VLOOKUP(B467,R:V,5),"")</f>
        <v>331</v>
      </c>
      <c r="O467" s="15">
        <v>2</v>
      </c>
      <c r="P467" s="3" t="s">
        <v>7062</v>
      </c>
      <c r="Q467" s="3" t="s">
        <v>7005</v>
      </c>
      <c r="R467" s="16" t="s">
        <v>3883</v>
      </c>
      <c r="S467" s="3" t="s">
        <v>6915</v>
      </c>
      <c r="T467" s="17">
        <v>315</v>
      </c>
      <c r="U467" s="18">
        <v>306</v>
      </c>
      <c r="V467" s="19">
        <v>621</v>
      </c>
      <c r="W467">
        <f t="shared" si="14"/>
        <v>45.88189133700007</v>
      </c>
      <c r="X467">
        <f t="shared" si="15"/>
        <v>17.910805000000039</v>
      </c>
    </row>
    <row r="468" spans="1:24" x14ac:dyDescent="0.3">
      <c r="A468" t="s">
        <v>467</v>
      </c>
      <c r="B468" t="s">
        <v>3906</v>
      </c>
      <c r="C468">
        <v>46.520590001000073</v>
      </c>
      <c r="D468">
        <v>19.84658978800007</v>
      </c>
      <c r="E468">
        <v>2238576330</v>
      </c>
      <c r="F468" t="s">
        <v>6569</v>
      </c>
      <c r="G468" t="s">
        <v>3449</v>
      </c>
      <c r="H468" t="str">
        <f>IF(G468="telepules",VLOOKUP(B468,R:V,2),"")</f>
        <v>község</v>
      </c>
      <c r="I468">
        <f>IF(G468="telepules",VLOOKUP(B468,R:V,5),"")</f>
        <v>1870</v>
      </c>
      <c r="O468" s="15">
        <v>6</v>
      </c>
      <c r="P468" s="3" t="s">
        <v>7763</v>
      </c>
      <c r="Q468" s="3" t="s">
        <v>7742</v>
      </c>
      <c r="R468" s="16" t="s">
        <v>3884</v>
      </c>
      <c r="S468" s="3" t="s">
        <v>6915</v>
      </c>
      <c r="T468" s="17">
        <v>1307</v>
      </c>
      <c r="U468" s="18">
        <v>1366</v>
      </c>
      <c r="V468" s="19">
        <v>2673</v>
      </c>
      <c r="W468">
        <f t="shared" si="14"/>
        <v>46.59299500000003</v>
      </c>
      <c r="X468">
        <f t="shared" si="15"/>
        <v>20.12406937400004</v>
      </c>
    </row>
    <row r="469" spans="1:24" x14ac:dyDescent="0.3">
      <c r="A469" t="s">
        <v>468</v>
      </c>
      <c r="B469" t="s">
        <v>3907</v>
      </c>
      <c r="C469">
        <v>47.818602938000033</v>
      </c>
      <c r="D469">
        <v>22.662010001000059</v>
      </c>
      <c r="E469">
        <v>1891285402</v>
      </c>
      <c r="F469" t="s">
        <v>6570</v>
      </c>
      <c r="G469" t="s">
        <v>3449</v>
      </c>
      <c r="H469" t="str">
        <f>IF(G469="telepules",VLOOKUP(B469,R:V,2),"")</f>
        <v>város</v>
      </c>
      <c r="I469">
        <f>IF(G469="telepules",VLOOKUP(B469,R:V,5),"")</f>
        <v>4960</v>
      </c>
      <c r="O469" s="15">
        <v>20</v>
      </c>
      <c r="P469" s="3" t="s">
        <v>9975</v>
      </c>
      <c r="Q469" s="3" t="s">
        <v>9929</v>
      </c>
      <c r="R469" s="16" t="s">
        <v>3885</v>
      </c>
      <c r="S469" s="3" t="s">
        <v>6915</v>
      </c>
      <c r="T469" s="17">
        <v>92</v>
      </c>
      <c r="U469" s="18">
        <v>94</v>
      </c>
      <c r="V469" s="19">
        <v>186</v>
      </c>
      <c r="W469">
        <f t="shared" si="14"/>
        <v>46.526849291372031</v>
      </c>
      <c r="X469">
        <f t="shared" si="15"/>
        <v>17.09052957472619</v>
      </c>
    </row>
    <row r="470" spans="1:24" x14ac:dyDescent="0.3">
      <c r="A470" t="s">
        <v>469</v>
      </c>
      <c r="B470" t="s">
        <v>3908</v>
      </c>
      <c r="C470">
        <v>47.862904124000067</v>
      </c>
      <c r="D470">
        <v>22.741305000000072</v>
      </c>
      <c r="E470">
        <v>265063394</v>
      </c>
      <c r="F470" t="s">
        <v>6570</v>
      </c>
      <c r="G470" t="s">
        <v>3449</v>
      </c>
      <c r="H470" t="str">
        <f>IF(G470="telepules",VLOOKUP(B470,R:V,2),"")</f>
        <v>község</v>
      </c>
      <c r="I470">
        <f>IF(G470="telepules",VLOOKUP(B470,R:V,5),"")</f>
        <v>801</v>
      </c>
      <c r="O470" s="15">
        <v>8</v>
      </c>
      <c r="P470" s="3" t="s">
        <v>7949</v>
      </c>
      <c r="Q470" s="3" t="s">
        <v>7912</v>
      </c>
      <c r="R470" s="16" t="s">
        <v>3886</v>
      </c>
      <c r="S470" s="3" t="s">
        <v>6915</v>
      </c>
      <c r="T470" s="17">
        <v>327</v>
      </c>
      <c r="U470" s="18">
        <v>291</v>
      </c>
      <c r="V470" s="19">
        <v>618</v>
      </c>
      <c r="W470">
        <f t="shared" si="14"/>
        <v>47.524430000000052</v>
      </c>
      <c r="X470">
        <f t="shared" si="15"/>
        <v>16.936157589000061</v>
      </c>
    </row>
    <row r="471" spans="1:24" x14ac:dyDescent="0.3">
      <c r="A471" t="s">
        <v>470</v>
      </c>
      <c r="B471" t="s">
        <v>3909</v>
      </c>
      <c r="C471">
        <v>47.804040000000043</v>
      </c>
      <c r="D471">
        <v>22.627494621000039</v>
      </c>
      <c r="E471">
        <v>1891327419</v>
      </c>
      <c r="F471" t="s">
        <v>6570</v>
      </c>
      <c r="G471" t="s">
        <v>3449</v>
      </c>
      <c r="H471" t="str">
        <f>IF(G471="telepules",VLOOKUP(B471,R:V,2),"")</f>
        <v>község</v>
      </c>
      <c r="I471">
        <f>IF(G471="telepules",VLOOKUP(B471,R:V,5),"")</f>
        <v>865</v>
      </c>
      <c r="O471" s="15">
        <v>4</v>
      </c>
      <c r="P471" s="3" t="s">
        <v>7344</v>
      </c>
      <c r="Q471" s="3" t="s">
        <v>7307</v>
      </c>
      <c r="R471" s="16" t="s">
        <v>3887</v>
      </c>
      <c r="S471" s="3" t="s">
        <v>6915</v>
      </c>
      <c r="T471" s="17">
        <v>205</v>
      </c>
      <c r="U471" s="18">
        <v>203</v>
      </c>
      <c r="V471" s="19">
        <v>408</v>
      </c>
      <c r="W471">
        <f t="shared" si="14"/>
        <v>46.883450000000039</v>
      </c>
      <c r="X471">
        <f t="shared" si="15"/>
        <v>20.931865625000061</v>
      </c>
    </row>
    <row r="472" spans="1:24" x14ac:dyDescent="0.3">
      <c r="A472" t="s">
        <v>471</v>
      </c>
      <c r="B472" t="s">
        <v>3910</v>
      </c>
      <c r="C472">
        <v>46.721885000000043</v>
      </c>
      <c r="D472">
        <v>19.306291369000061</v>
      </c>
      <c r="E472">
        <v>1534196015</v>
      </c>
      <c r="F472" t="s">
        <v>6569</v>
      </c>
      <c r="G472" t="s">
        <v>3449</v>
      </c>
      <c r="H472" t="str">
        <f>IF(G472="telepules",VLOOKUP(B472,R:V,2),"")</f>
        <v>község</v>
      </c>
      <c r="I472">
        <f>IF(G472="telepules",VLOOKUP(B472,R:V,5),"")</f>
        <v>2135</v>
      </c>
      <c r="O472" s="15">
        <v>2</v>
      </c>
      <c r="P472" s="3" t="s">
        <v>7063</v>
      </c>
      <c r="Q472" s="3" t="s">
        <v>7005</v>
      </c>
      <c r="R472" s="16" t="s">
        <v>3888</v>
      </c>
      <c r="S472" s="3" t="s">
        <v>6915</v>
      </c>
      <c r="T472" s="17">
        <v>63</v>
      </c>
      <c r="U472" s="18">
        <v>71</v>
      </c>
      <c r="V472" s="19">
        <v>134</v>
      </c>
      <c r="W472">
        <f t="shared" si="14"/>
        <v>45.892845685972262</v>
      </c>
      <c r="X472">
        <f t="shared" si="15"/>
        <v>18.215786714660389</v>
      </c>
    </row>
    <row r="473" spans="1:24" x14ac:dyDescent="0.3">
      <c r="A473" t="s">
        <v>472</v>
      </c>
      <c r="B473" t="s">
        <v>3911</v>
      </c>
      <c r="C473">
        <v>47.243135000000052</v>
      </c>
      <c r="D473">
        <v>16.86648884200002</v>
      </c>
      <c r="E473">
        <v>2778324087</v>
      </c>
      <c r="F473" t="s">
        <v>6566</v>
      </c>
      <c r="G473" t="s">
        <v>3449</v>
      </c>
      <c r="H473" t="str">
        <f>IF(G473="telepules",VLOOKUP(B473,R:V,2),"")</f>
        <v>község</v>
      </c>
      <c r="I473">
        <f>IF(G473="telepules",VLOOKUP(B473,R:V,5),"")</f>
        <v>715</v>
      </c>
      <c r="O473" s="15">
        <v>15</v>
      </c>
      <c r="P473" s="3" t="s">
        <v>9040</v>
      </c>
      <c r="Q473" s="3" t="s">
        <v>8979</v>
      </c>
      <c r="R473" s="16" t="s">
        <v>3889</v>
      </c>
      <c r="S473" s="3" t="s">
        <v>6915</v>
      </c>
      <c r="T473" s="17">
        <v>283</v>
      </c>
      <c r="U473" s="18">
        <v>317</v>
      </c>
      <c r="V473" s="19">
        <v>600</v>
      </c>
      <c r="W473">
        <f t="shared" si="14"/>
        <v>48.163496360000067</v>
      </c>
      <c r="X473">
        <f t="shared" si="15"/>
        <v>22.463320000000071</v>
      </c>
    </row>
    <row r="474" spans="1:24" x14ac:dyDescent="0.3">
      <c r="A474" t="s">
        <v>473</v>
      </c>
      <c r="B474" t="s">
        <v>3912</v>
      </c>
      <c r="C474">
        <v>48.447145050265952</v>
      </c>
      <c r="D474">
        <v>21.043134846851618</v>
      </c>
      <c r="E474">
        <v>3744191560</v>
      </c>
      <c r="F474" t="s">
        <v>6567</v>
      </c>
      <c r="G474" t="s">
        <v>3449</v>
      </c>
      <c r="H474" t="str">
        <f>IF(G474="telepules",VLOOKUP(B474,R:V,2),"")</f>
        <v>község</v>
      </c>
      <c r="I474">
        <f>IF(G474="telepules",VLOOKUP(B474,R:V,5),"")</f>
        <v>591</v>
      </c>
      <c r="O474" s="15">
        <v>11</v>
      </c>
      <c r="P474" s="3" t="s">
        <v>8329</v>
      </c>
      <c r="Q474" s="3" t="s">
        <v>8301</v>
      </c>
      <c r="R474" s="16" t="s">
        <v>3890</v>
      </c>
      <c r="S474" s="3" t="s">
        <v>6915</v>
      </c>
      <c r="T474" s="17">
        <v>944</v>
      </c>
      <c r="U474" s="18">
        <v>950</v>
      </c>
      <c r="V474" s="19">
        <v>1894</v>
      </c>
      <c r="W474">
        <f t="shared" si="14"/>
        <v>47.498028862000069</v>
      </c>
      <c r="X474">
        <f t="shared" si="15"/>
        <v>18.141325000000052</v>
      </c>
    </row>
    <row r="475" spans="1:24" x14ac:dyDescent="0.3">
      <c r="A475" t="s">
        <v>474</v>
      </c>
      <c r="B475" t="s">
        <v>3913</v>
      </c>
      <c r="C475">
        <v>47.578465000000051</v>
      </c>
      <c r="D475">
        <v>18.073582276000021</v>
      </c>
      <c r="E475">
        <v>2953573284</v>
      </c>
      <c r="F475" t="s">
        <v>6566</v>
      </c>
      <c r="G475" t="s">
        <v>3449</v>
      </c>
      <c r="H475" t="str">
        <f>IF(G475="telepules",VLOOKUP(B475,R:V,2),"")</f>
        <v>község</v>
      </c>
      <c r="I475">
        <f>IF(G475="telepules",VLOOKUP(B475,R:V,5),"")</f>
        <v>359</v>
      </c>
      <c r="O475" s="15">
        <v>3</v>
      </c>
      <c r="P475" s="3" t="s">
        <v>6928</v>
      </c>
      <c r="Q475" s="3" t="s">
        <v>6880</v>
      </c>
      <c r="R475" s="16" t="s">
        <v>3891</v>
      </c>
      <c r="S475" s="3" t="s">
        <v>6915</v>
      </c>
      <c r="T475" s="17">
        <v>1085</v>
      </c>
      <c r="U475" s="18">
        <v>1161</v>
      </c>
      <c r="V475" s="19">
        <v>2246</v>
      </c>
      <c r="W475">
        <f t="shared" si="14"/>
        <v>46.42227500000007</v>
      </c>
      <c r="X475">
        <f t="shared" si="15"/>
        <v>19.210371652000049</v>
      </c>
    </row>
    <row r="476" spans="1:24" x14ac:dyDescent="0.3">
      <c r="A476" t="s">
        <v>475</v>
      </c>
      <c r="B476" t="s">
        <v>3914</v>
      </c>
      <c r="C476">
        <v>46.807539394000059</v>
      </c>
      <c r="D476">
        <v>20.131170000000051</v>
      </c>
      <c r="E476">
        <v>2123207708</v>
      </c>
      <c r="F476" t="s">
        <v>6569</v>
      </c>
      <c r="G476" t="s">
        <v>3449</v>
      </c>
      <c r="H476" t="str">
        <f>IF(G476="telepules",VLOOKUP(B476,R:V,2),"")</f>
        <v>község</v>
      </c>
      <c r="I476">
        <f>IF(G476="telepules",VLOOKUP(B476,R:V,5),"")</f>
        <v>1715</v>
      </c>
      <c r="O476" s="15">
        <v>15</v>
      </c>
      <c r="P476" s="3" t="s">
        <v>9041</v>
      </c>
      <c r="Q476" s="3" t="s">
        <v>8979</v>
      </c>
      <c r="R476" s="16" t="s">
        <v>3892</v>
      </c>
      <c r="S476" s="3" t="s">
        <v>6915</v>
      </c>
      <c r="T476" s="17">
        <v>183</v>
      </c>
      <c r="U476" s="18">
        <v>201</v>
      </c>
      <c r="V476" s="19">
        <v>384</v>
      </c>
      <c r="W476">
        <f t="shared" si="14"/>
        <v>47.91063500000007</v>
      </c>
      <c r="X476">
        <f t="shared" si="15"/>
        <v>22.721918797000061</v>
      </c>
    </row>
    <row r="477" spans="1:24" x14ac:dyDescent="0.3">
      <c r="A477" t="s">
        <v>476</v>
      </c>
      <c r="B477" t="s">
        <v>3915</v>
      </c>
      <c r="C477">
        <v>47.388535000000047</v>
      </c>
      <c r="D477">
        <v>16.686323930000071</v>
      </c>
      <c r="E477">
        <v>5786767938</v>
      </c>
      <c r="F477" t="s">
        <v>6566</v>
      </c>
      <c r="G477" t="s">
        <v>3449</v>
      </c>
      <c r="H477" t="str">
        <f>IF(G477="telepules",VLOOKUP(B477,R:V,2),"")</f>
        <v>város</v>
      </c>
      <c r="I477">
        <f>IF(G477="telepules",VLOOKUP(B477,R:V,5),"")</f>
        <v>3236</v>
      </c>
      <c r="O477" s="15">
        <v>3</v>
      </c>
      <c r="P477" s="3" t="s">
        <v>6929</v>
      </c>
      <c r="Q477" s="3" t="s">
        <v>6880</v>
      </c>
      <c r="R477" s="16" t="s">
        <v>3893</v>
      </c>
      <c r="S477" s="3" t="s">
        <v>6915</v>
      </c>
      <c r="T477" s="17">
        <v>710</v>
      </c>
      <c r="U477" s="18">
        <v>708</v>
      </c>
      <c r="V477" s="19">
        <v>1418</v>
      </c>
      <c r="W477">
        <f t="shared" si="14"/>
        <v>46.046440000000082</v>
      </c>
      <c r="X477">
        <f t="shared" si="15"/>
        <v>18.95658490600005</v>
      </c>
    </row>
    <row r="478" spans="1:24" x14ac:dyDescent="0.3">
      <c r="A478" t="s">
        <v>477</v>
      </c>
      <c r="B478" t="s">
        <v>3916</v>
      </c>
      <c r="C478">
        <v>47.417712864455538</v>
      </c>
      <c r="D478">
        <v>16.92486603445413</v>
      </c>
      <c r="E478">
        <v>2799959900</v>
      </c>
      <c r="F478" t="s">
        <v>6566</v>
      </c>
      <c r="G478" t="s">
        <v>3449</v>
      </c>
      <c r="H478" t="str">
        <f>IF(G478="telepules",VLOOKUP(B478,R:V,2),"")</f>
        <v>község</v>
      </c>
      <c r="I478">
        <f>IF(G478="telepules",VLOOKUP(B478,R:V,5),"")</f>
        <v>33</v>
      </c>
      <c r="O478" s="15">
        <v>20</v>
      </c>
      <c r="P478" s="3" t="s">
        <v>9976</v>
      </c>
      <c r="Q478" s="3" t="s">
        <v>9929</v>
      </c>
      <c r="R478" s="16" t="s">
        <v>3894</v>
      </c>
      <c r="S478" s="3" t="s">
        <v>6915</v>
      </c>
      <c r="T478" s="17">
        <v>263</v>
      </c>
      <c r="U478" s="18">
        <v>289</v>
      </c>
      <c r="V478" s="19">
        <v>552</v>
      </c>
      <c r="W478">
        <f t="shared" si="14"/>
        <v>46.777377217969708</v>
      </c>
      <c r="X478">
        <f t="shared" si="15"/>
        <v>16.878481033259281</v>
      </c>
    </row>
    <row r="479" spans="1:24" x14ac:dyDescent="0.3">
      <c r="A479" t="s">
        <v>478</v>
      </c>
      <c r="B479" t="s">
        <v>3917</v>
      </c>
      <c r="C479">
        <v>46.078267876302988</v>
      </c>
      <c r="D479">
        <v>17.997357735946501</v>
      </c>
      <c r="E479">
        <v>349057107</v>
      </c>
      <c r="F479" t="s">
        <v>6568</v>
      </c>
      <c r="G479" t="s">
        <v>3449</v>
      </c>
      <c r="H479" t="str">
        <f>IF(G479="telepules",VLOOKUP(B479,R:V,2),"")</f>
        <v>község</v>
      </c>
      <c r="I479">
        <f>IF(G479="telepules",VLOOKUP(B479,R:V,5),"")</f>
        <v>404</v>
      </c>
      <c r="O479" s="15">
        <v>16</v>
      </c>
      <c r="P479" s="3" t="s">
        <v>9237</v>
      </c>
      <c r="Q479" s="3" t="s">
        <v>9209</v>
      </c>
      <c r="R479" s="16" t="s">
        <v>3895</v>
      </c>
      <c r="S479" s="3" t="s">
        <v>6915</v>
      </c>
      <c r="T479" s="17">
        <v>170</v>
      </c>
      <c r="U479" s="18">
        <v>158</v>
      </c>
      <c r="V479" s="19">
        <v>328</v>
      </c>
      <c r="W479">
        <f t="shared" si="14"/>
        <v>47.285010000000057</v>
      </c>
      <c r="X479">
        <f t="shared" si="15"/>
        <v>20.376306574000068</v>
      </c>
    </row>
    <row r="480" spans="1:24" x14ac:dyDescent="0.3">
      <c r="A480" t="s">
        <v>479</v>
      </c>
      <c r="B480" t="s">
        <v>3918</v>
      </c>
      <c r="C480">
        <v>46.317260000000033</v>
      </c>
      <c r="D480">
        <v>17.885379427000029</v>
      </c>
      <c r="E480">
        <v>361504696</v>
      </c>
      <c r="F480" t="s">
        <v>6568</v>
      </c>
      <c r="G480" t="s">
        <v>3449</v>
      </c>
      <c r="H480" t="str">
        <f>IF(G480="telepules",VLOOKUP(B480,R:V,2),"")</f>
        <v>község</v>
      </c>
      <c r="I480">
        <f>IF(G480="telepules",VLOOKUP(B480,R:V,5),"")</f>
        <v>234</v>
      </c>
      <c r="O480" s="15">
        <v>11</v>
      </c>
      <c r="P480" s="3" t="s">
        <v>8330</v>
      </c>
      <c r="Q480" s="3" t="s">
        <v>8301</v>
      </c>
      <c r="R480" s="16" t="s">
        <v>3896</v>
      </c>
      <c r="S480" s="3" t="s">
        <v>6915</v>
      </c>
      <c r="T480" s="17">
        <v>123</v>
      </c>
      <c r="U480" s="18">
        <v>116</v>
      </c>
      <c r="V480" s="19">
        <v>239</v>
      </c>
      <c r="W480">
        <f t="shared" si="14"/>
        <v>47.374537911000061</v>
      </c>
      <c r="X480">
        <f t="shared" si="15"/>
        <v>17.962490000000059</v>
      </c>
    </row>
    <row r="481" spans="1:24" x14ac:dyDescent="0.3">
      <c r="A481" t="s">
        <v>480</v>
      </c>
      <c r="B481" t="s">
        <v>3919</v>
      </c>
      <c r="C481">
        <v>47.979809128000063</v>
      </c>
      <c r="D481">
        <v>20.54754000000003</v>
      </c>
      <c r="E481">
        <v>2090839198</v>
      </c>
      <c r="F481" t="s">
        <v>6567</v>
      </c>
      <c r="G481" t="s">
        <v>3449</v>
      </c>
      <c r="H481" t="str">
        <f>IF(G481="telepules",VLOOKUP(B481,R:V,2),"")</f>
        <v>község</v>
      </c>
      <c r="I481">
        <f>IF(G481="telepules",VLOOKUP(B481,R:V,5),"")</f>
        <v>972</v>
      </c>
      <c r="O481" s="15">
        <v>3</v>
      </c>
      <c r="P481" s="3" t="s">
        <v>6930</v>
      </c>
      <c r="Q481" s="3" t="s">
        <v>6880</v>
      </c>
      <c r="R481" s="16" t="s">
        <v>3897</v>
      </c>
      <c r="S481" s="3" t="s">
        <v>6915</v>
      </c>
      <c r="T481" s="17">
        <v>827</v>
      </c>
      <c r="U481" s="18">
        <v>896</v>
      </c>
      <c r="V481" s="19">
        <v>1723</v>
      </c>
      <c r="W481">
        <f t="shared" si="14"/>
        <v>46.224040000000059</v>
      </c>
      <c r="X481">
        <f t="shared" si="15"/>
        <v>19.104540137000068</v>
      </c>
    </row>
    <row r="482" spans="1:24" x14ac:dyDescent="0.3">
      <c r="A482" t="s">
        <v>481</v>
      </c>
      <c r="B482" t="s">
        <v>3920</v>
      </c>
      <c r="C482">
        <v>47.937313434000032</v>
      </c>
      <c r="D482">
        <v>20.57402499900007</v>
      </c>
      <c r="E482">
        <v>3823297189</v>
      </c>
      <c r="F482" t="s">
        <v>6567</v>
      </c>
      <c r="G482" t="s">
        <v>3449</v>
      </c>
      <c r="H482" t="str">
        <f>IF(G482="telepules",VLOOKUP(B482,R:V,2),"")</f>
        <v>község</v>
      </c>
      <c r="I482">
        <f>IF(G482="telepules",VLOOKUP(B482,R:V,5),"")</f>
        <v>370</v>
      </c>
      <c r="O482" s="15">
        <v>2</v>
      </c>
      <c r="P482" s="3" t="s">
        <v>7064</v>
      </c>
      <c r="Q482" s="3" t="s">
        <v>7005</v>
      </c>
      <c r="R482" s="16" t="s">
        <v>3898</v>
      </c>
      <c r="S482" s="3" t="s">
        <v>6915</v>
      </c>
      <c r="T482" s="17">
        <v>47</v>
      </c>
      <c r="U482" s="18">
        <v>46</v>
      </c>
      <c r="V482" s="19">
        <v>93</v>
      </c>
      <c r="W482">
        <f t="shared" si="14"/>
        <v>46.191228735254263</v>
      </c>
      <c r="X482">
        <f t="shared" si="15"/>
        <v>17.92717451243146</v>
      </c>
    </row>
    <row r="483" spans="1:24" x14ac:dyDescent="0.3">
      <c r="A483" t="s">
        <v>482</v>
      </c>
      <c r="B483" t="s">
        <v>6581</v>
      </c>
      <c r="C483">
        <v>47.985889442891008</v>
      </c>
      <c r="D483">
        <v>19.379660305205391</v>
      </c>
      <c r="E483">
        <v>4870485626</v>
      </c>
      <c r="F483" t="s">
        <v>6567</v>
      </c>
      <c r="G483" t="s">
        <v>3449</v>
      </c>
      <c r="H483" t="str">
        <f>IF(G483="telepules",VLOOKUP(B483,R:V,2),"")</f>
        <v>község</v>
      </c>
      <c r="I483">
        <f>IF(G483="telepules",VLOOKUP(B483,R:V,5),"")</f>
        <v>371</v>
      </c>
      <c r="O483" s="15">
        <v>12</v>
      </c>
      <c r="P483" s="3" t="s">
        <v>8397</v>
      </c>
      <c r="Q483" s="3" t="s">
        <v>8378</v>
      </c>
      <c r="R483" s="16" t="s">
        <v>3899</v>
      </c>
      <c r="S483" s="3" t="s">
        <v>6915</v>
      </c>
      <c r="T483" s="17">
        <v>411</v>
      </c>
      <c r="U483" s="18">
        <v>443</v>
      </c>
      <c r="V483" s="19">
        <v>854</v>
      </c>
      <c r="W483">
        <f t="shared" si="14"/>
        <v>47.86126500000006</v>
      </c>
      <c r="X483">
        <f t="shared" si="15"/>
        <v>19.62296374500005</v>
      </c>
    </row>
    <row r="484" spans="1:24" x14ac:dyDescent="0.3">
      <c r="A484" t="s">
        <v>483</v>
      </c>
      <c r="B484" t="s">
        <v>6582</v>
      </c>
      <c r="C484">
        <v>47.982135000000028</v>
      </c>
      <c r="D484">
        <v>19.421192941000069</v>
      </c>
      <c r="E484">
        <v>2046033695</v>
      </c>
      <c r="F484" t="s">
        <v>6567</v>
      </c>
      <c r="G484" t="s">
        <v>3449</v>
      </c>
      <c r="H484" t="str">
        <f>IF(G484="telepules",VLOOKUP(B484,R:V,2),"")</f>
        <v>község</v>
      </c>
      <c r="I484">
        <f>IF(G484="telepules",VLOOKUP(B484,R:V,5),"")</f>
        <v>744</v>
      </c>
      <c r="O484" s="15">
        <v>15</v>
      </c>
      <c r="P484" s="3" t="s">
        <v>9042</v>
      </c>
      <c r="Q484" s="3" t="s">
        <v>8979</v>
      </c>
      <c r="R484" s="16" t="s">
        <v>3900</v>
      </c>
      <c r="S484" s="3" t="s">
        <v>6915</v>
      </c>
      <c r="T484" s="17">
        <v>357</v>
      </c>
      <c r="U484" s="18">
        <v>354</v>
      </c>
      <c r="V484" s="19">
        <v>711</v>
      </c>
      <c r="W484">
        <f t="shared" si="14"/>
        <v>47.896335000000079</v>
      </c>
      <c r="X484">
        <f t="shared" si="15"/>
        <v>22.677160399000059</v>
      </c>
    </row>
    <row r="485" spans="1:24" x14ac:dyDescent="0.3">
      <c r="A485" t="s">
        <v>484</v>
      </c>
      <c r="B485" t="s">
        <v>3921</v>
      </c>
      <c r="C485">
        <v>47.94559928543471</v>
      </c>
      <c r="D485">
        <v>19.571683273946991</v>
      </c>
      <c r="E485">
        <v>3194525750</v>
      </c>
      <c r="F485" t="s">
        <v>6567</v>
      </c>
      <c r="G485" t="s">
        <v>3449</v>
      </c>
      <c r="H485" t="str">
        <f>IF(G485="telepules",VLOOKUP(B485,R:V,2),"")</f>
        <v>község</v>
      </c>
      <c r="I485">
        <f>IF(G485="telepules",VLOOKUP(B485,R:V,5),"")</f>
        <v>121</v>
      </c>
      <c r="O485" s="15">
        <v>19</v>
      </c>
      <c r="P485" s="3" t="s">
        <v>9764</v>
      </c>
      <c r="Q485" s="3" t="s">
        <v>9708</v>
      </c>
      <c r="R485" s="16" t="s">
        <v>3901</v>
      </c>
      <c r="S485" s="3" t="s">
        <v>6915</v>
      </c>
      <c r="T485" s="17">
        <v>161</v>
      </c>
      <c r="U485" s="18">
        <v>148</v>
      </c>
      <c r="V485" s="19">
        <v>309</v>
      </c>
      <c r="W485">
        <f t="shared" si="14"/>
        <v>47.188711299217189</v>
      </c>
      <c r="X485">
        <f t="shared" si="15"/>
        <v>17.679868126580889</v>
      </c>
    </row>
    <row r="486" spans="1:24" x14ac:dyDescent="0.3">
      <c r="A486" t="s">
        <v>485</v>
      </c>
      <c r="B486" t="s">
        <v>3922</v>
      </c>
      <c r="C486">
        <v>46.855185001000052</v>
      </c>
      <c r="D486">
        <v>20.18798371500003</v>
      </c>
      <c r="E486">
        <v>3684748288</v>
      </c>
      <c r="F486" t="s">
        <v>6569</v>
      </c>
      <c r="G486" t="s">
        <v>3449</v>
      </c>
      <c r="H486" t="str">
        <f>IF(G486="telepules",VLOOKUP(B486,R:V,2),"")</f>
        <v>község</v>
      </c>
      <c r="I486">
        <f>IF(G486="telepules",VLOOKUP(B486,R:V,5),"")</f>
        <v>2452</v>
      </c>
      <c r="O486" s="15">
        <v>18</v>
      </c>
      <c r="P486" s="3" t="s">
        <v>9442</v>
      </c>
      <c r="Q486" s="3" t="s">
        <v>9398</v>
      </c>
      <c r="R486" s="16" t="s">
        <v>3902</v>
      </c>
      <c r="S486" s="3" t="s">
        <v>6915</v>
      </c>
      <c r="T486" s="17">
        <v>132</v>
      </c>
      <c r="U486" s="18">
        <v>116</v>
      </c>
      <c r="V486" s="19">
        <v>248</v>
      </c>
      <c r="W486">
        <f t="shared" si="14"/>
        <v>47.035717666000039</v>
      </c>
      <c r="X486">
        <f t="shared" si="15"/>
        <v>16.93364500000007</v>
      </c>
    </row>
    <row r="487" spans="1:24" x14ac:dyDescent="0.3">
      <c r="A487" t="s">
        <v>486</v>
      </c>
      <c r="B487" t="s">
        <v>3923</v>
      </c>
      <c r="C487">
        <v>46.064500038535243</v>
      </c>
      <c r="D487">
        <v>18.133955060224359</v>
      </c>
      <c r="E487">
        <v>17548467</v>
      </c>
      <c r="F487" t="s">
        <v>6568</v>
      </c>
      <c r="G487" t="s">
        <v>3449</v>
      </c>
      <c r="H487" t="str">
        <f>IF(G487="telepules",VLOOKUP(B487,R:V,2),"")</f>
        <v>község</v>
      </c>
      <c r="I487">
        <f>IF(G487="telepules",VLOOKUP(B487,R:V,5),"")</f>
        <v>682</v>
      </c>
      <c r="O487" s="15">
        <v>18</v>
      </c>
      <c r="P487" s="3" t="s">
        <v>9443</v>
      </c>
      <c r="Q487" s="3" t="s">
        <v>9398</v>
      </c>
      <c r="R487" s="16" t="s">
        <v>9444</v>
      </c>
      <c r="S487" s="3" t="s">
        <v>6915</v>
      </c>
      <c r="T487" s="17">
        <v>182</v>
      </c>
      <c r="U487" s="18">
        <v>174</v>
      </c>
      <c r="V487" s="19">
        <v>356</v>
      </c>
      <c r="W487">
        <f t="shared" si="14"/>
        <v>47.07014539100004</v>
      </c>
      <c r="X487">
        <f t="shared" si="15"/>
        <v>16.952588216000041</v>
      </c>
    </row>
    <row r="488" spans="1:24" x14ac:dyDescent="0.3">
      <c r="A488" t="s">
        <v>487</v>
      </c>
      <c r="B488" t="s">
        <v>3924</v>
      </c>
      <c r="C488">
        <v>48.13552500000003</v>
      </c>
      <c r="D488">
        <v>20.345350537000058</v>
      </c>
      <c r="E488">
        <v>2944355042</v>
      </c>
      <c r="F488" t="s">
        <v>6567</v>
      </c>
      <c r="G488" t="s">
        <v>3449</v>
      </c>
      <c r="H488" t="str">
        <f>IF(G488="telepules",VLOOKUP(B488,R:V,2),"")</f>
        <v>község</v>
      </c>
      <c r="I488">
        <f>IF(G488="telepules",VLOOKUP(B488,R:V,5),"")</f>
        <v>766</v>
      </c>
      <c r="O488" s="15">
        <v>11</v>
      </c>
      <c r="P488" s="3" t="s">
        <v>8331</v>
      </c>
      <c r="Q488" s="3" t="s">
        <v>8301</v>
      </c>
      <c r="R488" s="16" t="s">
        <v>3903</v>
      </c>
      <c r="S488" s="3" t="s">
        <v>6915</v>
      </c>
      <c r="T488" s="17">
        <v>193</v>
      </c>
      <c r="U488" s="18">
        <v>217</v>
      </c>
      <c r="V488" s="19">
        <v>410</v>
      </c>
      <c r="W488">
        <f t="shared" si="14"/>
        <v>47.685085000000072</v>
      </c>
      <c r="X488">
        <f t="shared" si="15"/>
        <v>18.079605736000079</v>
      </c>
    </row>
    <row r="489" spans="1:24" x14ac:dyDescent="0.3">
      <c r="A489" t="s">
        <v>488</v>
      </c>
      <c r="B489" t="s">
        <v>6583</v>
      </c>
      <c r="C489">
        <v>46.800395000000037</v>
      </c>
      <c r="D489">
        <v>17.238445740000031</v>
      </c>
      <c r="E489">
        <v>1830070514</v>
      </c>
      <c r="F489" t="s">
        <v>6568</v>
      </c>
      <c r="G489" t="s">
        <v>3449</v>
      </c>
      <c r="H489" t="str">
        <f>IF(G489="telepules",VLOOKUP(B489,R:V,2),"")</f>
        <v>község</v>
      </c>
      <c r="I489">
        <f>IF(G489="telepules",VLOOKUP(B489,R:V,5),"")</f>
        <v>3880</v>
      </c>
      <c r="O489" s="15">
        <v>13</v>
      </c>
      <c r="P489" s="3" t="s">
        <v>8614</v>
      </c>
      <c r="Q489" s="3" t="s">
        <v>8536</v>
      </c>
      <c r="R489" s="16" t="s">
        <v>3904</v>
      </c>
      <c r="S489" s="3" t="s">
        <v>6915</v>
      </c>
      <c r="T489" s="17">
        <v>2395</v>
      </c>
      <c r="U489" s="18">
        <v>2342</v>
      </c>
      <c r="V489" s="19">
        <v>4737</v>
      </c>
      <c r="W489">
        <f t="shared" si="14"/>
        <v>47.116460000000068</v>
      </c>
      <c r="X489">
        <f t="shared" si="15"/>
        <v>19.673747533000039</v>
      </c>
    </row>
    <row r="490" spans="1:24" x14ac:dyDescent="0.3">
      <c r="A490" t="s">
        <v>489</v>
      </c>
      <c r="B490" t="s">
        <v>3925</v>
      </c>
      <c r="C490">
        <v>46.641844878366989</v>
      </c>
      <c r="D490">
        <v>16.699373527344061</v>
      </c>
      <c r="E490">
        <v>2512822722</v>
      </c>
      <c r="F490" t="s">
        <v>6568</v>
      </c>
      <c r="G490" t="s">
        <v>3449</v>
      </c>
      <c r="H490" t="str">
        <f>IF(G490="telepules",VLOOKUP(B490,R:V,2),"")</f>
        <v>község</v>
      </c>
      <c r="I490">
        <f>IF(G490="telepules",VLOOKUP(B490,R:V,5),"")</f>
        <v>39</v>
      </c>
      <c r="O490" s="15">
        <v>18</v>
      </c>
      <c r="P490" s="3" t="s">
        <v>9445</v>
      </c>
      <c r="Q490" s="3" t="s">
        <v>9398</v>
      </c>
      <c r="R490" s="16" t="s">
        <v>3905</v>
      </c>
      <c r="S490" s="3" t="s">
        <v>6915</v>
      </c>
      <c r="T490" s="17">
        <v>176</v>
      </c>
      <c r="U490" s="18">
        <v>155</v>
      </c>
      <c r="V490" s="19">
        <v>331</v>
      </c>
      <c r="W490">
        <f t="shared" si="14"/>
        <v>47.157805001000042</v>
      </c>
      <c r="X490">
        <f t="shared" si="15"/>
        <v>16.80570738300003</v>
      </c>
    </row>
    <row r="491" spans="1:24" x14ac:dyDescent="0.3">
      <c r="A491" t="s">
        <v>490</v>
      </c>
      <c r="B491" t="s">
        <v>3926</v>
      </c>
      <c r="C491">
        <v>46.091507607192341</v>
      </c>
      <c r="D491">
        <v>17.810117373142099</v>
      </c>
      <c r="E491">
        <v>356273057</v>
      </c>
      <c r="F491" t="s">
        <v>6568</v>
      </c>
      <c r="G491" t="s">
        <v>3449</v>
      </c>
      <c r="H491" t="str">
        <f>IF(G491="telepules",VLOOKUP(B491,R:V,2),"")</f>
        <v>község</v>
      </c>
      <c r="I491">
        <f>IF(G491="telepules",VLOOKUP(B491,R:V,5),"")</f>
        <v>442</v>
      </c>
      <c r="O491" s="15">
        <v>6</v>
      </c>
      <c r="P491" s="3" t="s">
        <v>7764</v>
      </c>
      <c r="Q491" s="3" t="s">
        <v>7742</v>
      </c>
      <c r="R491" s="16" t="s">
        <v>3906</v>
      </c>
      <c r="S491" s="3" t="s">
        <v>6915</v>
      </c>
      <c r="T491" s="17">
        <v>934</v>
      </c>
      <c r="U491" s="18">
        <v>936</v>
      </c>
      <c r="V491" s="19">
        <v>1870</v>
      </c>
      <c r="W491">
        <f t="shared" si="14"/>
        <v>46.520590001000073</v>
      </c>
      <c r="X491">
        <f t="shared" si="15"/>
        <v>19.84658978800007</v>
      </c>
    </row>
    <row r="492" spans="1:24" x14ac:dyDescent="0.3">
      <c r="A492" t="s">
        <v>491</v>
      </c>
      <c r="B492" t="s">
        <v>3927</v>
      </c>
      <c r="C492">
        <v>47.331500000000062</v>
      </c>
      <c r="D492">
        <v>17.87169902100004</v>
      </c>
      <c r="E492">
        <v>296140533</v>
      </c>
      <c r="F492" t="s">
        <v>6566</v>
      </c>
      <c r="G492" t="s">
        <v>3449</v>
      </c>
      <c r="H492" t="str">
        <f>IF(G492="telepules",VLOOKUP(B492,R:V,2),"")</f>
        <v>község</v>
      </c>
      <c r="I492">
        <f>IF(G492="telepules",VLOOKUP(B492,R:V,5),"")</f>
        <v>505</v>
      </c>
      <c r="O492" s="15">
        <v>15</v>
      </c>
      <c r="P492" s="3" t="s">
        <v>8983</v>
      </c>
      <c r="Q492" s="3" t="s">
        <v>8979</v>
      </c>
      <c r="R492" s="16" t="s">
        <v>3907</v>
      </c>
      <c r="S492" s="3" t="s">
        <v>6885</v>
      </c>
      <c r="T492" s="17">
        <v>2387</v>
      </c>
      <c r="U492" s="18">
        <v>2573</v>
      </c>
      <c r="V492" s="19">
        <v>4960</v>
      </c>
      <c r="W492">
        <f t="shared" si="14"/>
        <v>47.818602938000033</v>
      </c>
      <c r="X492">
        <f t="shared" si="15"/>
        <v>22.662010001000059</v>
      </c>
    </row>
    <row r="493" spans="1:24" x14ac:dyDescent="0.3">
      <c r="A493" t="s">
        <v>492</v>
      </c>
      <c r="B493" t="s">
        <v>3928</v>
      </c>
      <c r="C493">
        <v>46.7331276837986</v>
      </c>
      <c r="D493">
        <v>16.510215226806999</v>
      </c>
      <c r="E493">
        <v>2451059214</v>
      </c>
      <c r="F493" t="s">
        <v>6568</v>
      </c>
      <c r="G493" t="s">
        <v>3449</v>
      </c>
      <c r="H493" t="str">
        <f>IF(G493="telepules",VLOOKUP(B493,R:V,2),"")</f>
        <v>község</v>
      </c>
      <c r="I493">
        <f>IF(G493="telepules",VLOOKUP(B493,R:V,5),"")</f>
        <v>849</v>
      </c>
      <c r="O493" s="15">
        <v>15</v>
      </c>
      <c r="P493" s="3" t="s">
        <v>9043</v>
      </c>
      <c r="Q493" s="3" t="s">
        <v>8979</v>
      </c>
      <c r="R493" s="16" t="s">
        <v>3908</v>
      </c>
      <c r="S493" s="3" t="s">
        <v>6915</v>
      </c>
      <c r="T493" s="17">
        <v>408</v>
      </c>
      <c r="U493" s="18">
        <v>393</v>
      </c>
      <c r="V493" s="19">
        <v>801</v>
      </c>
      <c r="W493">
        <f t="shared" si="14"/>
        <v>47.862904124000067</v>
      </c>
      <c r="X493">
        <f t="shared" si="15"/>
        <v>22.741305000000072</v>
      </c>
    </row>
    <row r="494" spans="1:24" x14ac:dyDescent="0.3">
      <c r="A494" t="s">
        <v>493</v>
      </c>
      <c r="B494" t="s">
        <v>6584</v>
      </c>
      <c r="C494">
        <v>48.016905000000072</v>
      </c>
      <c r="D494">
        <v>19.28473322300005</v>
      </c>
      <c r="E494">
        <v>2920869610</v>
      </c>
      <c r="F494" t="s">
        <v>6567</v>
      </c>
      <c r="G494" t="s">
        <v>3449</v>
      </c>
      <c r="H494" t="str">
        <f>IF(G494="telepules",VLOOKUP(B494,R:V,2),"")</f>
        <v>község</v>
      </c>
      <c r="I494">
        <f>IF(G494="telepules",VLOOKUP(B494,R:V,5),"")</f>
        <v>340</v>
      </c>
      <c r="O494" s="15">
        <v>15</v>
      </c>
      <c r="P494" s="3" t="s">
        <v>9044</v>
      </c>
      <c r="Q494" s="3" t="s">
        <v>8979</v>
      </c>
      <c r="R494" s="16" t="s">
        <v>3909</v>
      </c>
      <c r="S494" s="3" t="s">
        <v>6915</v>
      </c>
      <c r="T494" s="17">
        <v>462</v>
      </c>
      <c r="U494" s="18">
        <v>403</v>
      </c>
      <c r="V494" s="19">
        <v>865</v>
      </c>
      <c r="W494">
        <f t="shared" si="14"/>
        <v>47.804040000000043</v>
      </c>
      <c r="X494">
        <f t="shared" si="15"/>
        <v>22.627494621000039</v>
      </c>
    </row>
    <row r="495" spans="1:24" x14ac:dyDescent="0.3">
      <c r="A495" t="s">
        <v>494</v>
      </c>
      <c r="B495" t="s">
        <v>3929</v>
      </c>
      <c r="C495">
        <v>47.312971939000079</v>
      </c>
      <c r="D495">
        <v>17.998740000000051</v>
      </c>
      <c r="E495">
        <v>2411790734</v>
      </c>
      <c r="F495" t="s">
        <v>6566</v>
      </c>
      <c r="G495" t="s">
        <v>3449</v>
      </c>
      <c r="H495" t="str">
        <f>IF(G495="telepules",VLOOKUP(B495,R:V,2),"")</f>
        <v>község</v>
      </c>
      <c r="I495">
        <f>IF(G495="telepules",VLOOKUP(B495,R:V,5),"")</f>
        <v>1840</v>
      </c>
      <c r="O495" s="15">
        <v>3</v>
      </c>
      <c r="P495" s="3" t="s">
        <v>6931</v>
      </c>
      <c r="Q495" s="3" t="s">
        <v>6880</v>
      </c>
      <c r="R495" s="16" t="s">
        <v>3910</v>
      </c>
      <c r="S495" s="3" t="s">
        <v>6915</v>
      </c>
      <c r="T495" s="17">
        <v>1022</v>
      </c>
      <c r="U495" s="18">
        <v>1113</v>
      </c>
      <c r="V495" s="19">
        <v>2135</v>
      </c>
      <c r="W495">
        <f t="shared" si="14"/>
        <v>46.721885000000043</v>
      </c>
      <c r="X495">
        <f t="shared" si="15"/>
        <v>19.306291369000061</v>
      </c>
    </row>
    <row r="496" spans="1:24" x14ac:dyDescent="0.3">
      <c r="A496" t="s">
        <v>495</v>
      </c>
      <c r="B496" t="s">
        <v>3930</v>
      </c>
      <c r="C496">
        <v>47.28545500000007</v>
      </c>
      <c r="D496">
        <v>19.39568072500003</v>
      </c>
      <c r="E496">
        <v>2692717022</v>
      </c>
      <c r="F496" t="s">
        <v>6569</v>
      </c>
      <c r="G496" t="s">
        <v>3449</v>
      </c>
      <c r="H496" t="str">
        <f>IF(G496="telepules",VLOOKUP(B496,R:V,2),"")</f>
        <v>község</v>
      </c>
      <c r="I496">
        <f>IF(G496="telepules",VLOOKUP(B496,R:V,5),"")</f>
        <v>2140</v>
      </c>
      <c r="O496" s="15">
        <v>18</v>
      </c>
      <c r="P496" s="3" t="s">
        <v>9446</v>
      </c>
      <c r="Q496" s="3" t="s">
        <v>9398</v>
      </c>
      <c r="R496" s="16" t="s">
        <v>3911</v>
      </c>
      <c r="S496" s="3" t="s">
        <v>6915</v>
      </c>
      <c r="T496" s="17">
        <v>358</v>
      </c>
      <c r="U496" s="18">
        <v>357</v>
      </c>
      <c r="V496" s="19">
        <v>715</v>
      </c>
      <c r="W496">
        <f t="shared" si="14"/>
        <v>47.243135000000052</v>
      </c>
      <c r="X496">
        <f t="shared" si="15"/>
        <v>16.86648884200002</v>
      </c>
    </row>
    <row r="497" spans="1:24" x14ac:dyDescent="0.3">
      <c r="A497" t="s">
        <v>496</v>
      </c>
      <c r="B497" t="s">
        <v>3931</v>
      </c>
      <c r="C497">
        <v>46.45260980200004</v>
      </c>
      <c r="D497">
        <v>18.347030000000071</v>
      </c>
      <c r="E497">
        <v>363883640</v>
      </c>
      <c r="F497" t="s">
        <v>6568</v>
      </c>
      <c r="G497" t="s">
        <v>3449</v>
      </c>
      <c r="H497" t="str">
        <f>IF(G497="telepules",VLOOKUP(B497,R:V,2),"")</f>
        <v>község</v>
      </c>
      <c r="I497">
        <f>IF(G497="telepules",VLOOKUP(B497,R:V,5),"")</f>
        <v>293</v>
      </c>
      <c r="O497" s="15">
        <v>5</v>
      </c>
      <c r="P497" s="3" t="s">
        <v>7473</v>
      </c>
      <c r="Q497" s="3" t="s">
        <v>7383</v>
      </c>
      <c r="R497" s="16" t="s">
        <v>3912</v>
      </c>
      <c r="S497" s="3" t="s">
        <v>6915</v>
      </c>
      <c r="T497" s="17">
        <v>298</v>
      </c>
      <c r="U497" s="18">
        <v>293</v>
      </c>
      <c r="V497" s="19">
        <v>591</v>
      </c>
      <c r="W497">
        <f t="shared" si="14"/>
        <v>48.447145050265952</v>
      </c>
      <c r="X497">
        <f t="shared" si="15"/>
        <v>21.043134846851618</v>
      </c>
    </row>
    <row r="498" spans="1:24" x14ac:dyDescent="0.3">
      <c r="A498" t="s">
        <v>497</v>
      </c>
      <c r="B498" t="s">
        <v>3932</v>
      </c>
      <c r="C498">
        <v>46.133813143000047</v>
      </c>
      <c r="D498">
        <v>19.488930000000039</v>
      </c>
      <c r="E498">
        <v>3003414072</v>
      </c>
      <c r="F498" t="s">
        <v>6569</v>
      </c>
      <c r="G498" t="s">
        <v>3449</v>
      </c>
      <c r="H498" t="str">
        <f>IF(G498="telepules",VLOOKUP(B498,R:V,2),"")</f>
        <v>község</v>
      </c>
      <c r="I498">
        <f>IF(G498="telepules",VLOOKUP(B498,R:V,5),"")</f>
        <v>746</v>
      </c>
      <c r="O498" s="15">
        <v>11</v>
      </c>
      <c r="P498" s="3" t="s">
        <v>8332</v>
      </c>
      <c r="Q498" s="3" t="s">
        <v>8301</v>
      </c>
      <c r="R498" s="16" t="s">
        <v>3913</v>
      </c>
      <c r="S498" s="3" t="s">
        <v>6915</v>
      </c>
      <c r="T498" s="17">
        <v>176</v>
      </c>
      <c r="U498" s="18">
        <v>183</v>
      </c>
      <c r="V498" s="19">
        <v>359</v>
      </c>
      <c r="W498">
        <f t="shared" si="14"/>
        <v>47.578465000000051</v>
      </c>
      <c r="X498">
        <f t="shared" si="15"/>
        <v>18.073582276000021</v>
      </c>
    </row>
    <row r="499" spans="1:24" x14ac:dyDescent="0.3">
      <c r="A499" t="s">
        <v>498</v>
      </c>
      <c r="B499" t="s">
        <v>3933</v>
      </c>
      <c r="C499">
        <v>46.348440000000039</v>
      </c>
      <c r="D499">
        <v>18.175636054000051</v>
      </c>
      <c r="E499">
        <v>560773159</v>
      </c>
      <c r="F499" t="s">
        <v>6568</v>
      </c>
      <c r="G499" t="s">
        <v>3449</v>
      </c>
      <c r="H499" t="str">
        <f>IF(G499="telepules",VLOOKUP(B499,R:V,2),"")</f>
        <v>község</v>
      </c>
      <c r="I499">
        <f>IF(G499="telepules",VLOOKUP(B499,R:V,5),"")</f>
        <v>815</v>
      </c>
      <c r="O499" s="15">
        <v>16</v>
      </c>
      <c r="P499" s="3" t="s">
        <v>9238</v>
      </c>
      <c r="Q499" s="3" t="s">
        <v>9209</v>
      </c>
      <c r="R499" s="16" t="s">
        <v>3914</v>
      </c>
      <c r="S499" s="3" t="s">
        <v>6915</v>
      </c>
      <c r="T499" s="17">
        <v>841</v>
      </c>
      <c r="U499" s="18">
        <v>874</v>
      </c>
      <c r="V499" s="19">
        <v>1715</v>
      </c>
      <c r="W499">
        <f t="shared" si="14"/>
        <v>46.807539394000059</v>
      </c>
      <c r="X499">
        <f t="shared" si="15"/>
        <v>20.131170000000051</v>
      </c>
    </row>
    <row r="500" spans="1:24" x14ac:dyDescent="0.3">
      <c r="A500" t="s">
        <v>499</v>
      </c>
      <c r="B500" t="s">
        <v>3934</v>
      </c>
      <c r="C500">
        <v>47.470160000000078</v>
      </c>
      <c r="D500">
        <v>17.44745526000003</v>
      </c>
      <c r="E500">
        <v>1808973181</v>
      </c>
      <c r="F500" t="s">
        <v>6566</v>
      </c>
      <c r="G500" t="s">
        <v>3449</v>
      </c>
      <c r="H500" t="str">
        <f>IF(G500="telepules",VLOOKUP(B500,R:V,2),"")</f>
        <v>község</v>
      </c>
      <c r="I500">
        <f>IF(G500="telepules",VLOOKUP(B500,R:V,5),"")</f>
        <v>517</v>
      </c>
      <c r="O500" s="15">
        <v>18</v>
      </c>
      <c r="P500" s="3" t="s">
        <v>9401</v>
      </c>
      <c r="Q500" s="3" t="s">
        <v>9398</v>
      </c>
      <c r="R500" s="16" t="s">
        <v>3915</v>
      </c>
      <c r="S500" s="3" t="s">
        <v>6885</v>
      </c>
      <c r="T500" s="17">
        <v>1547</v>
      </c>
      <c r="U500" s="18">
        <v>1689</v>
      </c>
      <c r="V500" s="19">
        <v>3236</v>
      </c>
      <c r="W500">
        <f t="shared" si="14"/>
        <v>47.388535000000047</v>
      </c>
      <c r="X500">
        <f t="shared" si="15"/>
        <v>16.686323930000071</v>
      </c>
    </row>
    <row r="501" spans="1:24" x14ac:dyDescent="0.3">
      <c r="A501" t="s">
        <v>500</v>
      </c>
      <c r="B501" t="s">
        <v>3935</v>
      </c>
      <c r="C501">
        <v>47.881590000000067</v>
      </c>
      <c r="D501">
        <v>20.78529363500007</v>
      </c>
      <c r="E501">
        <v>1805798358</v>
      </c>
      <c r="F501" t="s">
        <v>6567</v>
      </c>
      <c r="G501" t="s">
        <v>3449</v>
      </c>
      <c r="H501" t="str">
        <f>IF(G501="telepules",VLOOKUP(B501,R:V,2),"")</f>
        <v>község</v>
      </c>
      <c r="I501">
        <f>IF(G501="telepules",VLOOKUP(B501,R:V,5),"")</f>
        <v>527</v>
      </c>
      <c r="O501" s="15">
        <v>8</v>
      </c>
      <c r="P501" s="3" t="s">
        <v>7950</v>
      </c>
      <c r="Q501" s="3" t="s">
        <v>7912</v>
      </c>
      <c r="R501" s="16" t="s">
        <v>3916</v>
      </c>
      <c r="S501" s="3" t="s">
        <v>6915</v>
      </c>
      <c r="T501" s="17">
        <v>19</v>
      </c>
      <c r="U501" s="18">
        <v>14</v>
      </c>
      <c r="V501" s="19">
        <v>33</v>
      </c>
      <c r="W501">
        <f t="shared" si="14"/>
        <v>47.417712864455538</v>
      </c>
      <c r="X501">
        <f t="shared" si="15"/>
        <v>16.92486603445413</v>
      </c>
    </row>
    <row r="502" spans="1:24" x14ac:dyDescent="0.3">
      <c r="A502" t="s">
        <v>501</v>
      </c>
      <c r="B502" t="s">
        <v>6585</v>
      </c>
      <c r="C502">
        <v>47.079715576000069</v>
      </c>
      <c r="D502">
        <v>16.94059500000003</v>
      </c>
      <c r="E502">
        <v>2774009459</v>
      </c>
      <c r="F502" t="s">
        <v>6566</v>
      </c>
      <c r="G502" t="s">
        <v>3449</v>
      </c>
      <c r="H502" t="str">
        <f>IF(G502="telepules",VLOOKUP(B502,R:V,2),"")</f>
        <v>község</v>
      </c>
      <c r="I502">
        <f>IF(G502="telepules",VLOOKUP(B502,R:V,5),"")</f>
        <v>379</v>
      </c>
      <c r="O502" s="15">
        <v>2</v>
      </c>
      <c r="P502" s="3" t="s">
        <v>7065</v>
      </c>
      <c r="Q502" s="3" t="s">
        <v>7005</v>
      </c>
      <c r="R502" s="16" t="s">
        <v>3917</v>
      </c>
      <c r="S502" s="3" t="s">
        <v>6915</v>
      </c>
      <c r="T502" s="17">
        <v>205</v>
      </c>
      <c r="U502" s="18">
        <v>199</v>
      </c>
      <c r="V502" s="19">
        <v>404</v>
      </c>
      <c r="W502">
        <f t="shared" si="14"/>
        <v>46.078267876302988</v>
      </c>
      <c r="X502">
        <f t="shared" si="15"/>
        <v>17.997357735946501</v>
      </c>
    </row>
    <row r="503" spans="1:24" x14ac:dyDescent="0.3">
      <c r="A503" t="s">
        <v>502</v>
      </c>
      <c r="B503" t="s">
        <v>3936</v>
      </c>
      <c r="C503">
        <v>48.047315000000033</v>
      </c>
      <c r="D503">
        <v>19.422327031000069</v>
      </c>
      <c r="E503">
        <v>3380373025</v>
      </c>
      <c r="F503" t="s">
        <v>6567</v>
      </c>
      <c r="G503" t="s">
        <v>3449</v>
      </c>
      <c r="H503" t="str">
        <f>IF(G503="telepules",VLOOKUP(B503,R:V,2),"")</f>
        <v>község</v>
      </c>
      <c r="I503">
        <f>IF(G503="telepules",VLOOKUP(B503,R:V,5),"")</f>
        <v>381</v>
      </c>
      <c r="O503" s="15">
        <v>14</v>
      </c>
      <c r="P503" s="3" t="s">
        <v>8782</v>
      </c>
      <c r="Q503" s="3" t="s">
        <v>8732</v>
      </c>
      <c r="R503" s="16" t="s">
        <v>3918</v>
      </c>
      <c r="S503" s="3" t="s">
        <v>6915</v>
      </c>
      <c r="T503" s="17">
        <v>120</v>
      </c>
      <c r="U503" s="18">
        <v>114</v>
      </c>
      <c r="V503" s="19">
        <v>234</v>
      </c>
      <c r="W503">
        <f t="shared" si="14"/>
        <v>46.317260000000033</v>
      </c>
      <c r="X503">
        <f t="shared" si="15"/>
        <v>17.885379427000029</v>
      </c>
    </row>
    <row r="504" spans="1:24" x14ac:dyDescent="0.3">
      <c r="A504" t="s">
        <v>503</v>
      </c>
      <c r="B504" t="s">
        <v>3937</v>
      </c>
      <c r="C504">
        <v>48.273910000000058</v>
      </c>
      <c r="D504">
        <v>21.04363943900006</v>
      </c>
      <c r="E504">
        <v>2440296261</v>
      </c>
      <c r="F504" t="s">
        <v>6567</v>
      </c>
      <c r="G504" t="s">
        <v>3449</v>
      </c>
      <c r="H504" t="str">
        <f>IF(G504="telepules",VLOOKUP(B504,R:V,2),"")</f>
        <v>község</v>
      </c>
      <c r="I504">
        <f>IF(G504="telepules",VLOOKUP(B504,R:V,5),"")</f>
        <v>691</v>
      </c>
      <c r="O504" s="15">
        <v>5</v>
      </c>
      <c r="P504" s="3" t="s">
        <v>7474</v>
      </c>
      <c r="Q504" s="3" t="s">
        <v>7383</v>
      </c>
      <c r="R504" s="16" t="s">
        <v>3919</v>
      </c>
      <c r="S504" s="3" t="s">
        <v>6915</v>
      </c>
      <c r="T504" s="17">
        <v>460</v>
      </c>
      <c r="U504" s="18">
        <v>512</v>
      </c>
      <c r="V504" s="19">
        <v>972</v>
      </c>
      <c r="W504">
        <f t="shared" si="14"/>
        <v>47.979809128000063</v>
      </c>
      <c r="X504">
        <f t="shared" si="15"/>
        <v>20.54754000000003</v>
      </c>
    </row>
    <row r="505" spans="1:24" x14ac:dyDescent="0.3">
      <c r="A505" t="s">
        <v>504</v>
      </c>
      <c r="B505" t="s">
        <v>3938</v>
      </c>
      <c r="C505">
        <v>48.047510001000028</v>
      </c>
      <c r="D505">
        <v>21.326227611000039</v>
      </c>
      <c r="E505">
        <v>1252398467</v>
      </c>
      <c r="F505" t="s">
        <v>6567</v>
      </c>
      <c r="G505" t="s">
        <v>3449</v>
      </c>
      <c r="H505" t="str">
        <f>IF(G505="telepules",VLOOKUP(B505,R:V,2),"")</f>
        <v>község</v>
      </c>
      <c r="I505">
        <f>IF(G505="telepules",VLOOKUP(B505,R:V,5),"")</f>
        <v>688</v>
      </c>
      <c r="O505" s="15">
        <v>5</v>
      </c>
      <c r="P505" s="3" t="s">
        <v>7475</v>
      </c>
      <c r="Q505" s="3" t="s">
        <v>7383</v>
      </c>
      <c r="R505" s="16" t="s">
        <v>3920</v>
      </c>
      <c r="S505" s="3" t="s">
        <v>6915</v>
      </c>
      <c r="T505" s="17">
        <v>191</v>
      </c>
      <c r="U505" s="18">
        <v>179</v>
      </c>
      <c r="V505" s="19">
        <v>370</v>
      </c>
      <c r="W505">
        <f t="shared" si="14"/>
        <v>47.937313434000032</v>
      </c>
      <c r="X505">
        <f t="shared" si="15"/>
        <v>20.57402499900007</v>
      </c>
    </row>
    <row r="506" spans="1:24" x14ac:dyDescent="0.3">
      <c r="A506" t="s">
        <v>505</v>
      </c>
      <c r="B506" t="s">
        <v>3939</v>
      </c>
      <c r="C506">
        <v>47.648175000000037</v>
      </c>
      <c r="D506">
        <v>18.94266829400004</v>
      </c>
      <c r="E506">
        <v>371182555</v>
      </c>
      <c r="F506" t="s">
        <v>6573</v>
      </c>
      <c r="G506" t="s">
        <v>3449</v>
      </c>
      <c r="H506" t="str">
        <f>IF(G506="telepules",VLOOKUP(B506,R:V,2),"")</f>
        <v>község</v>
      </c>
      <c r="I506">
        <f>IF(G506="telepules",VLOOKUP(B506,R:V,5),"")</f>
        <v>3710</v>
      </c>
      <c r="O506" s="15">
        <v>12</v>
      </c>
      <c r="P506" s="3" t="s">
        <v>8398</v>
      </c>
      <c r="Q506" s="3" t="s">
        <v>8378</v>
      </c>
      <c r="R506" s="16" t="s">
        <v>8399</v>
      </c>
      <c r="S506" s="3" t="s">
        <v>6915</v>
      </c>
      <c r="T506" s="17">
        <v>190</v>
      </c>
      <c r="U506" s="18">
        <v>181</v>
      </c>
      <c r="V506" s="19">
        <v>371</v>
      </c>
      <c r="W506">
        <f t="shared" si="14"/>
        <v>47.985889442891008</v>
      </c>
      <c r="X506">
        <f t="shared" si="15"/>
        <v>19.379660305205391</v>
      </c>
    </row>
    <row r="507" spans="1:24" x14ac:dyDescent="0.3">
      <c r="A507" t="s">
        <v>506</v>
      </c>
      <c r="B507" t="s">
        <v>3940</v>
      </c>
      <c r="C507">
        <v>47.354475000000043</v>
      </c>
      <c r="D507">
        <v>18.262026797000029</v>
      </c>
      <c r="E507">
        <v>553318132</v>
      </c>
      <c r="F507" t="s">
        <v>6566</v>
      </c>
      <c r="G507" t="s">
        <v>3449</v>
      </c>
      <c r="H507" t="str">
        <f>IF(G507="telepules",VLOOKUP(B507,R:V,2),"")</f>
        <v>község</v>
      </c>
      <c r="I507">
        <f>IF(G507="telepules",VLOOKUP(B507,R:V,5),"")</f>
        <v>1609</v>
      </c>
      <c r="O507" s="15">
        <v>12</v>
      </c>
      <c r="P507" s="3" t="s">
        <v>8400</v>
      </c>
      <c r="Q507" s="3" t="s">
        <v>8378</v>
      </c>
      <c r="R507" s="16" t="s">
        <v>8401</v>
      </c>
      <c r="S507" s="3" t="s">
        <v>6915</v>
      </c>
      <c r="T507" s="17">
        <v>351</v>
      </c>
      <c r="U507" s="18">
        <v>393</v>
      </c>
      <c r="V507" s="19">
        <v>744</v>
      </c>
      <c r="W507">
        <f t="shared" si="14"/>
        <v>47.982135000000028</v>
      </c>
      <c r="X507">
        <f t="shared" si="15"/>
        <v>19.421192941000069</v>
      </c>
    </row>
    <row r="508" spans="1:24" x14ac:dyDescent="0.3">
      <c r="A508" t="s">
        <v>507</v>
      </c>
      <c r="B508" t="s">
        <v>3941</v>
      </c>
      <c r="C508">
        <v>46.071627731000042</v>
      </c>
      <c r="D508">
        <v>17.457810000000048</v>
      </c>
      <c r="E508">
        <v>1033051010</v>
      </c>
      <c r="F508" t="s">
        <v>6568</v>
      </c>
      <c r="G508" t="s">
        <v>3449</v>
      </c>
      <c r="H508" t="str">
        <f>IF(G508="telepules",VLOOKUP(B508,R:V,2),"")</f>
        <v>község</v>
      </c>
      <c r="I508">
        <f>IF(G508="telepules",VLOOKUP(B508,R:V,5),"")</f>
        <v>1559</v>
      </c>
      <c r="O508" s="15">
        <v>12</v>
      </c>
      <c r="P508" s="3" t="s">
        <v>8402</v>
      </c>
      <c r="Q508" s="3" t="s">
        <v>8378</v>
      </c>
      <c r="R508" s="16" t="s">
        <v>3921</v>
      </c>
      <c r="S508" s="3" t="s">
        <v>6915</v>
      </c>
      <c r="T508" s="17">
        <v>60</v>
      </c>
      <c r="U508" s="18">
        <v>61</v>
      </c>
      <c r="V508" s="19">
        <v>121</v>
      </c>
      <c r="W508">
        <f t="shared" si="14"/>
        <v>47.94559928543471</v>
      </c>
      <c r="X508">
        <f t="shared" si="15"/>
        <v>19.571683273946991</v>
      </c>
    </row>
    <row r="509" spans="1:24" x14ac:dyDescent="0.3">
      <c r="A509" t="s">
        <v>508</v>
      </c>
      <c r="B509" t="s">
        <v>3942</v>
      </c>
      <c r="C509">
        <v>48.169980000000074</v>
      </c>
      <c r="D509">
        <v>20.36174313000004</v>
      </c>
      <c r="E509">
        <v>1686303194</v>
      </c>
      <c r="F509" t="s">
        <v>6567</v>
      </c>
      <c r="G509" t="s">
        <v>3449</v>
      </c>
      <c r="H509" t="str">
        <f>IF(G509="telepules",VLOOKUP(B509,R:V,2),"")</f>
        <v>község</v>
      </c>
      <c r="I509">
        <f>IF(G509="telepules",VLOOKUP(B509,R:V,5),"")</f>
        <v>739</v>
      </c>
      <c r="O509" s="15">
        <v>16</v>
      </c>
      <c r="P509" s="3" t="s">
        <v>9239</v>
      </c>
      <c r="Q509" s="3" t="s">
        <v>9209</v>
      </c>
      <c r="R509" s="16" t="s">
        <v>3922</v>
      </c>
      <c r="S509" s="3" t="s">
        <v>6915</v>
      </c>
      <c r="T509" s="17">
        <v>1190</v>
      </c>
      <c r="U509" s="18">
        <v>1262</v>
      </c>
      <c r="V509" s="19">
        <v>2452</v>
      </c>
      <c r="W509">
        <f t="shared" si="14"/>
        <v>46.855185001000052</v>
      </c>
      <c r="X509">
        <f t="shared" si="15"/>
        <v>20.18798371500003</v>
      </c>
    </row>
    <row r="510" spans="1:24" x14ac:dyDescent="0.3">
      <c r="A510" t="s">
        <v>509</v>
      </c>
      <c r="B510" t="s">
        <v>3943</v>
      </c>
      <c r="C510">
        <v>47.68848500100006</v>
      </c>
      <c r="D510">
        <v>18.71483431900003</v>
      </c>
      <c r="E510">
        <v>409783132</v>
      </c>
      <c r="F510" t="s">
        <v>6566</v>
      </c>
      <c r="G510" t="s">
        <v>3449</v>
      </c>
      <c r="H510" t="str">
        <f>IF(G510="telepules",VLOOKUP(B510,R:V,2),"")</f>
        <v>község</v>
      </c>
      <c r="I510">
        <f>IF(G510="telepules",VLOOKUP(B510,R:V,5),"")</f>
        <v>3249</v>
      </c>
      <c r="O510" s="15">
        <v>2</v>
      </c>
      <c r="P510" s="3" t="s">
        <v>7066</v>
      </c>
      <c r="Q510" s="3" t="s">
        <v>7005</v>
      </c>
      <c r="R510" s="16" t="s">
        <v>3923</v>
      </c>
      <c r="S510" s="3" t="s">
        <v>6915</v>
      </c>
      <c r="T510" s="17">
        <v>350</v>
      </c>
      <c r="U510" s="18">
        <v>332</v>
      </c>
      <c r="V510" s="19">
        <v>682</v>
      </c>
      <c r="W510">
        <f t="shared" si="14"/>
        <v>46.064500038535243</v>
      </c>
      <c r="X510">
        <f t="shared" si="15"/>
        <v>18.133955060224359</v>
      </c>
    </row>
    <row r="511" spans="1:24" x14ac:dyDescent="0.3">
      <c r="A511" t="s">
        <v>510</v>
      </c>
      <c r="B511" t="s">
        <v>3944</v>
      </c>
      <c r="C511">
        <v>46.428375000000067</v>
      </c>
      <c r="D511">
        <v>19.84243603300007</v>
      </c>
      <c r="E511">
        <v>3673021326</v>
      </c>
      <c r="F511" t="s">
        <v>6569</v>
      </c>
      <c r="G511" t="s">
        <v>3449</v>
      </c>
      <c r="H511" t="str">
        <f>IF(G511="telepules",VLOOKUP(B511,R:V,2),"")</f>
        <v>község</v>
      </c>
      <c r="I511">
        <f>IF(G511="telepules",VLOOKUP(B511,R:V,5),"")</f>
        <v>1624</v>
      </c>
      <c r="O511" s="15">
        <v>5</v>
      </c>
      <c r="P511" s="3" t="s">
        <v>7476</v>
      </c>
      <c r="Q511" s="3" t="s">
        <v>7383</v>
      </c>
      <c r="R511" s="16" t="s">
        <v>3924</v>
      </c>
      <c r="S511" s="3" t="s">
        <v>6915</v>
      </c>
      <c r="T511" s="17">
        <v>408</v>
      </c>
      <c r="U511" s="18">
        <v>358</v>
      </c>
      <c r="V511" s="19">
        <v>766</v>
      </c>
      <c r="W511">
        <f t="shared" si="14"/>
        <v>48.13552500000003</v>
      </c>
      <c r="X511">
        <f t="shared" si="15"/>
        <v>20.345350537000058</v>
      </c>
    </row>
    <row r="512" spans="1:24" x14ac:dyDescent="0.3">
      <c r="A512" t="s">
        <v>511</v>
      </c>
      <c r="B512" t="s">
        <v>3945</v>
      </c>
      <c r="C512">
        <v>46.368017910008291</v>
      </c>
      <c r="D512">
        <v>18.049378291632081</v>
      </c>
      <c r="E512">
        <v>2831040048</v>
      </c>
      <c r="F512" t="s">
        <v>6568</v>
      </c>
      <c r="G512" t="s">
        <v>3449</v>
      </c>
      <c r="H512" t="str">
        <f>IF(G512="telepules",VLOOKUP(B512,R:V,2),"")</f>
        <v>község</v>
      </c>
      <c r="I512">
        <f>IF(G512="telepules",VLOOKUP(B512,R:V,5),"")</f>
        <v>413</v>
      </c>
      <c r="O512" s="15">
        <v>20</v>
      </c>
      <c r="P512" s="3" t="s">
        <v>9977</v>
      </c>
      <c r="Q512" s="3" t="s">
        <v>9929</v>
      </c>
      <c r="R512" s="16" t="s">
        <v>9978</v>
      </c>
      <c r="S512" s="3" t="s">
        <v>6915</v>
      </c>
      <c r="T512" s="17">
        <v>1952</v>
      </c>
      <c r="U512" s="18">
        <v>1928</v>
      </c>
      <c r="V512" s="19">
        <v>3880</v>
      </c>
      <c r="W512">
        <f t="shared" si="14"/>
        <v>46.800395000000037</v>
      </c>
      <c r="X512">
        <f t="shared" si="15"/>
        <v>17.238445740000031</v>
      </c>
    </row>
    <row r="513" spans="1:24" x14ac:dyDescent="0.3">
      <c r="A513" t="s">
        <v>512</v>
      </c>
      <c r="B513" t="s">
        <v>3946</v>
      </c>
      <c r="C513">
        <v>47.658970000000068</v>
      </c>
      <c r="D513">
        <v>19.211051358000081</v>
      </c>
      <c r="E513">
        <v>2952141273</v>
      </c>
      <c r="F513" t="s">
        <v>6573</v>
      </c>
      <c r="G513" t="s">
        <v>3449</v>
      </c>
      <c r="H513" t="str">
        <f>IF(G513="telepules",VLOOKUP(B513,R:V,2),"")</f>
        <v>község</v>
      </c>
      <c r="I513">
        <f>IF(G513="telepules",VLOOKUP(B513,R:V,5),"")</f>
        <v>1863</v>
      </c>
      <c r="O513" s="15">
        <v>20</v>
      </c>
      <c r="P513" s="3" t="s">
        <v>9979</v>
      </c>
      <c r="Q513" s="3" t="s">
        <v>9929</v>
      </c>
      <c r="R513" s="16" t="s">
        <v>3925</v>
      </c>
      <c r="S513" s="3" t="s">
        <v>6915</v>
      </c>
      <c r="T513" s="17">
        <v>21</v>
      </c>
      <c r="U513" s="18">
        <v>18</v>
      </c>
      <c r="V513" s="19">
        <v>39</v>
      </c>
      <c r="W513">
        <f t="shared" si="14"/>
        <v>46.641844878366989</v>
      </c>
      <c r="X513">
        <f t="shared" si="15"/>
        <v>16.699373527344061</v>
      </c>
    </row>
    <row r="514" spans="1:24" x14ac:dyDescent="0.3">
      <c r="A514" t="s">
        <v>513</v>
      </c>
      <c r="B514" t="s">
        <v>3947</v>
      </c>
      <c r="C514">
        <v>46.460186727583633</v>
      </c>
      <c r="D514">
        <v>17.68087148468787</v>
      </c>
      <c r="E514">
        <v>3612237765</v>
      </c>
      <c r="F514" t="s">
        <v>6568</v>
      </c>
      <c r="G514" t="s">
        <v>3449</v>
      </c>
      <c r="H514" t="str">
        <f>IF(G514="telepules",VLOOKUP(B514,R:V,2),"")</f>
        <v>község</v>
      </c>
      <c r="I514">
        <f>IF(G514="telepules",VLOOKUP(B514,R:V,5),"")</f>
        <v>290</v>
      </c>
      <c r="O514" s="15">
        <v>2</v>
      </c>
      <c r="P514" s="3" t="s">
        <v>7067</v>
      </c>
      <c r="Q514" s="3" t="s">
        <v>7005</v>
      </c>
      <c r="R514" s="16" t="s">
        <v>3926</v>
      </c>
      <c r="S514" s="3" t="s">
        <v>6915</v>
      </c>
      <c r="T514" s="17">
        <v>204</v>
      </c>
      <c r="U514" s="18">
        <v>238</v>
      </c>
      <c r="V514" s="19">
        <v>442</v>
      </c>
      <c r="W514">
        <f t="shared" si="14"/>
        <v>46.091507607192341</v>
      </c>
      <c r="X514">
        <f t="shared" si="15"/>
        <v>17.810117373142099</v>
      </c>
    </row>
    <row r="515" spans="1:24" x14ac:dyDescent="0.3">
      <c r="A515" t="s">
        <v>514</v>
      </c>
      <c r="B515" t="s">
        <v>3948</v>
      </c>
      <c r="C515">
        <v>46.72787500000004</v>
      </c>
      <c r="D515">
        <v>20.05643971600006</v>
      </c>
      <c r="E515">
        <v>7891081763</v>
      </c>
      <c r="F515" t="s">
        <v>6569</v>
      </c>
      <c r="G515" t="s">
        <v>3449</v>
      </c>
      <c r="H515" t="str">
        <f>IF(G515="telepules",VLOOKUP(B515,R:V,2),"")</f>
        <v>város</v>
      </c>
      <c r="I515">
        <f>IF(G515="telepules",VLOOKUP(B515,R:V,5),"")</f>
        <v>15945</v>
      </c>
      <c r="O515" s="15">
        <v>19</v>
      </c>
      <c r="P515" s="3" t="s">
        <v>9765</v>
      </c>
      <c r="Q515" s="3" t="s">
        <v>9708</v>
      </c>
      <c r="R515" s="16" t="s">
        <v>3927</v>
      </c>
      <c r="S515" s="3" t="s">
        <v>6915</v>
      </c>
      <c r="T515" s="17">
        <v>265</v>
      </c>
      <c r="U515" s="18">
        <v>240</v>
      </c>
      <c r="V515" s="19">
        <v>505</v>
      </c>
      <c r="W515">
        <f t="shared" ref="W515:W578" si="16">VLOOKUP(R515,B:G,2)</f>
        <v>47.331500000000062</v>
      </c>
      <c r="X515">
        <f t="shared" ref="X515:X578" si="17">VLOOKUP(R515,B:G,3)</f>
        <v>17.87169902100004</v>
      </c>
    </row>
    <row r="516" spans="1:24" x14ac:dyDescent="0.3">
      <c r="A516" t="s">
        <v>515</v>
      </c>
      <c r="B516" t="s">
        <v>3949</v>
      </c>
      <c r="C516">
        <v>46.80831500000005</v>
      </c>
      <c r="D516">
        <v>16.713813893000069</v>
      </c>
      <c r="E516">
        <v>2803587692</v>
      </c>
      <c r="F516" t="s">
        <v>6568</v>
      </c>
      <c r="G516" t="s">
        <v>3449</v>
      </c>
      <c r="H516" t="str">
        <f>IF(G516="telepules",VLOOKUP(B516,R:V,2),"")</f>
        <v>község</v>
      </c>
      <c r="I516">
        <f>IF(G516="telepules",VLOOKUP(B516,R:V,5),"")</f>
        <v>345</v>
      </c>
      <c r="O516" s="15">
        <v>20</v>
      </c>
      <c r="P516" s="3" t="s">
        <v>9980</v>
      </c>
      <c r="Q516" s="3" t="s">
        <v>9929</v>
      </c>
      <c r="R516" s="16" t="s">
        <v>3928</v>
      </c>
      <c r="S516" s="3" t="s">
        <v>6915</v>
      </c>
      <c r="T516" s="17">
        <v>409</v>
      </c>
      <c r="U516" s="18">
        <v>440</v>
      </c>
      <c r="V516" s="19">
        <v>849</v>
      </c>
      <c r="W516">
        <f t="shared" si="16"/>
        <v>46.7331276837986</v>
      </c>
      <c r="X516">
        <f t="shared" si="17"/>
        <v>16.510215226806999</v>
      </c>
    </row>
    <row r="517" spans="1:24" x14ac:dyDescent="0.3">
      <c r="A517" t="s">
        <v>516</v>
      </c>
      <c r="B517" t="s">
        <v>3950</v>
      </c>
      <c r="C517">
        <v>46.053779600842432</v>
      </c>
      <c r="D517">
        <v>17.964962564442779</v>
      </c>
      <c r="E517">
        <v>11008120385</v>
      </c>
      <c r="F517" t="s">
        <v>6568</v>
      </c>
      <c r="G517" t="s">
        <v>3449</v>
      </c>
      <c r="H517" t="str">
        <f>IF(G517="telepules",VLOOKUP(B517,R:V,2),"")</f>
        <v>község</v>
      </c>
      <c r="I517">
        <f>IF(G517="telepules",VLOOKUP(B517,R:V,5),"")</f>
        <v>187</v>
      </c>
      <c r="O517" s="15">
        <v>12</v>
      </c>
      <c r="P517" s="3" t="s">
        <v>8403</v>
      </c>
      <c r="Q517" s="3" t="s">
        <v>8378</v>
      </c>
      <c r="R517" s="16" t="s">
        <v>8404</v>
      </c>
      <c r="S517" s="3" t="s">
        <v>6915</v>
      </c>
      <c r="T517" s="17">
        <v>180</v>
      </c>
      <c r="U517" s="18">
        <v>160</v>
      </c>
      <c r="V517" s="19">
        <v>340</v>
      </c>
      <c r="W517">
        <f t="shared" si="16"/>
        <v>48.016905000000072</v>
      </c>
      <c r="X517">
        <f t="shared" si="17"/>
        <v>19.28473322300005</v>
      </c>
    </row>
    <row r="518" spans="1:24" x14ac:dyDescent="0.3">
      <c r="A518" t="s">
        <v>517</v>
      </c>
      <c r="B518" t="s">
        <v>3951</v>
      </c>
      <c r="C518">
        <v>46.987975000000063</v>
      </c>
      <c r="D518">
        <v>17.922149086000051</v>
      </c>
      <c r="E518">
        <v>4479651843</v>
      </c>
      <c r="F518" t="s">
        <v>6566</v>
      </c>
      <c r="G518" t="s">
        <v>3449</v>
      </c>
      <c r="H518" t="str">
        <f>IF(G518="telepules",VLOOKUP(B518,R:V,2),"")</f>
        <v>község</v>
      </c>
      <c r="I518">
        <f>IF(G518="telepules",VLOOKUP(B518,R:V,5),"")</f>
        <v>2237</v>
      </c>
      <c r="O518" s="15">
        <v>19</v>
      </c>
      <c r="P518" s="3" t="s">
        <v>9766</v>
      </c>
      <c r="Q518" s="3" t="s">
        <v>9708</v>
      </c>
      <c r="R518" s="16" t="s">
        <v>3929</v>
      </c>
      <c r="S518" s="3" t="s">
        <v>6915</v>
      </c>
      <c r="T518" s="17">
        <v>918</v>
      </c>
      <c r="U518" s="18">
        <v>922</v>
      </c>
      <c r="V518" s="19">
        <v>1840</v>
      </c>
      <c r="W518">
        <f t="shared" si="16"/>
        <v>47.312971939000079</v>
      </c>
      <c r="X518">
        <f t="shared" si="17"/>
        <v>17.998740000000051</v>
      </c>
    </row>
    <row r="519" spans="1:24" x14ac:dyDescent="0.3">
      <c r="A519" t="s">
        <v>518</v>
      </c>
      <c r="B519" t="s">
        <v>3952</v>
      </c>
      <c r="C519">
        <v>47.203065000000038</v>
      </c>
      <c r="D519">
        <v>18.277051730000039</v>
      </c>
      <c r="E519">
        <v>1871890141</v>
      </c>
      <c r="F519" t="s">
        <v>6566</v>
      </c>
      <c r="G519" t="s">
        <v>3449</v>
      </c>
      <c r="H519" t="str">
        <f>IF(G519="telepules",VLOOKUP(B519,R:V,2),"")</f>
        <v>község</v>
      </c>
      <c r="I519">
        <f>IF(G519="telepules",VLOOKUP(B519,R:V,5),"")</f>
        <v>1963</v>
      </c>
      <c r="O519" s="15">
        <v>13</v>
      </c>
      <c r="P519" s="3" t="s">
        <v>8615</v>
      </c>
      <c r="Q519" s="3" t="s">
        <v>8536</v>
      </c>
      <c r="R519" s="16" t="s">
        <v>3930</v>
      </c>
      <c r="S519" s="3" t="s">
        <v>6915</v>
      </c>
      <c r="T519" s="17">
        <v>1055</v>
      </c>
      <c r="U519" s="18">
        <v>1085</v>
      </c>
      <c r="V519" s="19">
        <v>2140</v>
      </c>
      <c r="W519">
        <f t="shared" si="16"/>
        <v>47.28545500000007</v>
      </c>
      <c r="X519">
        <f t="shared" si="17"/>
        <v>19.39568072500003</v>
      </c>
    </row>
    <row r="520" spans="1:24" x14ac:dyDescent="0.3">
      <c r="A520" t="s">
        <v>519</v>
      </c>
      <c r="B520" t="s">
        <v>3953</v>
      </c>
      <c r="C520">
        <v>47.639235000000042</v>
      </c>
      <c r="D520">
        <v>17.245743133000079</v>
      </c>
      <c r="E520">
        <v>7525405893</v>
      </c>
      <c r="F520" t="s">
        <v>6566</v>
      </c>
      <c r="G520" t="s">
        <v>3449</v>
      </c>
      <c r="H520" t="str">
        <f>IF(G520="telepules",VLOOKUP(B520,R:V,2),"")</f>
        <v>város</v>
      </c>
      <c r="I520">
        <f>IF(G520="telepules",VLOOKUP(B520,R:V,5),"")</f>
        <v>9596</v>
      </c>
      <c r="O520" s="15">
        <v>17</v>
      </c>
      <c r="P520" s="3" t="s">
        <v>9316</v>
      </c>
      <c r="Q520" s="3" t="s">
        <v>9288</v>
      </c>
      <c r="R520" s="16" t="s">
        <v>3931</v>
      </c>
      <c r="S520" s="3" t="s">
        <v>6915</v>
      </c>
      <c r="T520" s="17">
        <v>143</v>
      </c>
      <c r="U520" s="18">
        <v>150</v>
      </c>
      <c r="V520" s="19">
        <v>293</v>
      </c>
      <c r="W520">
        <f t="shared" si="16"/>
        <v>46.45260980200004</v>
      </c>
      <c r="X520">
        <f t="shared" si="17"/>
        <v>18.347030000000071</v>
      </c>
    </row>
    <row r="521" spans="1:24" x14ac:dyDescent="0.3">
      <c r="A521" t="s">
        <v>520</v>
      </c>
      <c r="B521" t="s">
        <v>3954</v>
      </c>
      <c r="C521">
        <v>46.662030000000073</v>
      </c>
      <c r="D521">
        <v>20.789066394000031</v>
      </c>
      <c r="E521">
        <v>2133992056</v>
      </c>
      <c r="F521" t="s">
        <v>6570</v>
      </c>
      <c r="G521" t="s">
        <v>3449</v>
      </c>
      <c r="H521" t="str">
        <f>IF(G521="telepules",VLOOKUP(B521,R:V,2),"")</f>
        <v>város</v>
      </c>
      <c r="I521">
        <f>IF(G521="telepules",VLOOKUP(B521,R:V,5),"")</f>
        <v>4669</v>
      </c>
      <c r="O521" s="15">
        <v>3</v>
      </c>
      <c r="P521" s="3" t="s">
        <v>6932</v>
      </c>
      <c r="Q521" s="3" t="s">
        <v>6880</v>
      </c>
      <c r="R521" s="16" t="s">
        <v>3932</v>
      </c>
      <c r="S521" s="3" t="s">
        <v>6915</v>
      </c>
      <c r="T521" s="17">
        <v>358</v>
      </c>
      <c r="U521" s="18">
        <v>388</v>
      </c>
      <c r="V521" s="19">
        <v>746</v>
      </c>
      <c r="W521">
        <f t="shared" si="16"/>
        <v>46.133813143000047</v>
      </c>
      <c r="X521">
        <f t="shared" si="17"/>
        <v>19.488930000000039</v>
      </c>
    </row>
    <row r="522" spans="1:24" x14ac:dyDescent="0.3">
      <c r="A522" t="s">
        <v>521</v>
      </c>
      <c r="B522" t="s">
        <v>3955</v>
      </c>
      <c r="C522">
        <v>47.363500000000037</v>
      </c>
      <c r="D522">
        <v>17.612450820000049</v>
      </c>
      <c r="E522">
        <v>382592584</v>
      </c>
      <c r="F522" t="s">
        <v>6566</v>
      </c>
      <c r="G522" t="s">
        <v>3449</v>
      </c>
      <c r="H522" t="str">
        <f>IF(G522="telepules",VLOOKUP(B522,R:V,2),"")</f>
        <v>község</v>
      </c>
      <c r="I522">
        <f>IF(G522="telepules",VLOOKUP(B522,R:V,5),"")</f>
        <v>966</v>
      </c>
      <c r="O522" s="15">
        <v>17</v>
      </c>
      <c r="P522" s="3" t="s">
        <v>9317</v>
      </c>
      <c r="Q522" s="3" t="s">
        <v>9288</v>
      </c>
      <c r="R522" s="16" t="s">
        <v>3933</v>
      </c>
      <c r="S522" s="3" t="s">
        <v>6915</v>
      </c>
      <c r="T522" s="17">
        <v>406</v>
      </c>
      <c r="U522" s="18">
        <v>409</v>
      </c>
      <c r="V522" s="19">
        <v>815</v>
      </c>
      <c r="W522">
        <f t="shared" si="16"/>
        <v>46.348440000000039</v>
      </c>
      <c r="X522">
        <f t="shared" si="17"/>
        <v>18.175636054000051</v>
      </c>
    </row>
    <row r="523" spans="1:24" x14ac:dyDescent="0.3">
      <c r="A523" t="s">
        <v>522</v>
      </c>
      <c r="B523" t="s">
        <v>3956</v>
      </c>
      <c r="C523">
        <v>46.817112599919071</v>
      </c>
      <c r="D523">
        <v>16.532188899967231</v>
      </c>
      <c r="E523">
        <v>340259133</v>
      </c>
      <c r="F523" t="s">
        <v>6568</v>
      </c>
      <c r="G523" t="s">
        <v>3449</v>
      </c>
      <c r="H523" t="str">
        <f>IF(G523="telepules",VLOOKUP(B523,R:V,2),"")</f>
        <v>község</v>
      </c>
      <c r="I523">
        <f>IF(G523="telepules",VLOOKUP(B523,R:V,5),"")</f>
        <v>73</v>
      </c>
      <c r="O523" s="15">
        <v>8</v>
      </c>
      <c r="P523" s="3" t="s">
        <v>7951</v>
      </c>
      <c r="Q523" s="3" t="s">
        <v>7912</v>
      </c>
      <c r="R523" s="16" t="s">
        <v>3934</v>
      </c>
      <c r="S523" s="3" t="s">
        <v>6915</v>
      </c>
      <c r="T523" s="17">
        <v>269</v>
      </c>
      <c r="U523" s="18">
        <v>248</v>
      </c>
      <c r="V523" s="19">
        <v>517</v>
      </c>
      <c r="W523">
        <f t="shared" si="16"/>
        <v>47.470160000000078</v>
      </c>
      <c r="X523">
        <f t="shared" si="17"/>
        <v>17.44745526000003</v>
      </c>
    </row>
    <row r="524" spans="1:24" x14ac:dyDescent="0.3">
      <c r="A524" t="s">
        <v>523</v>
      </c>
      <c r="B524" t="s">
        <v>3957</v>
      </c>
      <c r="C524">
        <v>47.223645000000033</v>
      </c>
      <c r="D524">
        <v>17.26841937700004</v>
      </c>
      <c r="E524">
        <v>1758965181</v>
      </c>
      <c r="F524" t="s">
        <v>6566</v>
      </c>
      <c r="G524" t="s">
        <v>3449</v>
      </c>
      <c r="H524" t="str">
        <f>IF(G524="telepules",VLOOKUP(B524,R:V,2),"")</f>
        <v>község</v>
      </c>
      <c r="I524">
        <f>IF(G524="telepules",VLOOKUP(B524,R:V,5),"")</f>
        <v>600</v>
      </c>
      <c r="O524" s="15">
        <v>5</v>
      </c>
      <c r="P524" s="3" t="s">
        <v>7477</v>
      </c>
      <c r="Q524" s="3" t="s">
        <v>7383</v>
      </c>
      <c r="R524" s="16" t="s">
        <v>3935</v>
      </c>
      <c r="S524" s="3" t="s">
        <v>6915</v>
      </c>
      <c r="T524" s="17">
        <v>253</v>
      </c>
      <c r="U524" s="18">
        <v>274</v>
      </c>
      <c r="V524" s="19">
        <v>527</v>
      </c>
      <c r="W524">
        <f t="shared" si="16"/>
        <v>47.881590000000067</v>
      </c>
      <c r="X524">
        <f t="shared" si="17"/>
        <v>20.78529363500007</v>
      </c>
    </row>
    <row r="525" spans="1:24" x14ac:dyDescent="0.3">
      <c r="A525" t="s">
        <v>524</v>
      </c>
      <c r="B525" t="s">
        <v>3958</v>
      </c>
      <c r="C525">
        <v>47.038365000000063</v>
      </c>
      <c r="D525">
        <v>21.303357075000061</v>
      </c>
      <c r="E525">
        <v>2430985549</v>
      </c>
      <c r="F525" t="s">
        <v>6570</v>
      </c>
      <c r="G525" t="s">
        <v>3449</v>
      </c>
      <c r="H525" t="str">
        <f>IF(G525="telepules",VLOOKUP(B525,R:V,2),"")</f>
        <v>nagyközség</v>
      </c>
      <c r="I525">
        <f>IF(G525="telepules",VLOOKUP(B525,R:V,5),"")</f>
        <v>1869</v>
      </c>
      <c r="O525" s="15">
        <v>18</v>
      </c>
      <c r="P525" s="3" t="s">
        <v>9447</v>
      </c>
      <c r="Q525" s="3" t="s">
        <v>9398</v>
      </c>
      <c r="R525" s="16" t="s">
        <v>9448</v>
      </c>
      <c r="S525" s="3" t="s">
        <v>6915</v>
      </c>
      <c r="T525" s="17">
        <v>188</v>
      </c>
      <c r="U525" s="18">
        <v>191</v>
      </c>
      <c r="V525" s="19">
        <v>379</v>
      </c>
      <c r="W525">
        <f t="shared" si="16"/>
        <v>47.079715576000069</v>
      </c>
      <c r="X525">
        <f t="shared" si="17"/>
        <v>16.94059500000003</v>
      </c>
    </row>
    <row r="526" spans="1:24" x14ac:dyDescent="0.3">
      <c r="A526" t="s">
        <v>525</v>
      </c>
      <c r="B526" t="s">
        <v>3959</v>
      </c>
      <c r="C526">
        <v>46.296370000000081</v>
      </c>
      <c r="D526">
        <v>17.549633543000031</v>
      </c>
      <c r="E526">
        <v>1651477323</v>
      </c>
      <c r="F526" t="s">
        <v>6568</v>
      </c>
      <c r="G526" t="s">
        <v>3449</v>
      </c>
      <c r="H526" t="str">
        <f>IF(G526="telepules",VLOOKUP(B526,R:V,2),"")</f>
        <v>község</v>
      </c>
      <c r="I526">
        <f>IF(G526="telepules",VLOOKUP(B526,R:V,5),"")</f>
        <v>980</v>
      </c>
      <c r="O526" s="15">
        <v>12</v>
      </c>
      <c r="P526" s="3" t="s">
        <v>8405</v>
      </c>
      <c r="Q526" s="3" t="s">
        <v>8378</v>
      </c>
      <c r="R526" s="16" t="s">
        <v>3936</v>
      </c>
      <c r="S526" s="3" t="s">
        <v>6915</v>
      </c>
      <c r="T526" s="17">
        <v>203</v>
      </c>
      <c r="U526" s="18">
        <v>178</v>
      </c>
      <c r="V526" s="19">
        <v>381</v>
      </c>
      <c r="W526">
        <f t="shared" si="16"/>
        <v>48.047315000000033</v>
      </c>
      <c r="X526">
        <f t="shared" si="17"/>
        <v>19.422327031000069</v>
      </c>
    </row>
    <row r="527" spans="1:24" x14ac:dyDescent="0.3">
      <c r="A527" t="s">
        <v>526</v>
      </c>
      <c r="B527" t="s">
        <v>3960</v>
      </c>
      <c r="C527">
        <v>46.576180473168968</v>
      </c>
      <c r="D527">
        <v>17.48408662717614</v>
      </c>
      <c r="E527">
        <v>1662775347</v>
      </c>
      <c r="F527" t="s">
        <v>6568</v>
      </c>
      <c r="G527" t="s">
        <v>3449</v>
      </c>
      <c r="H527" t="str">
        <f>IF(G527="telepules",VLOOKUP(B527,R:V,2),"")</f>
        <v>község</v>
      </c>
      <c r="I527">
        <f>IF(G527="telepules",VLOOKUP(B527,R:V,5),"")</f>
        <v>309</v>
      </c>
      <c r="O527" s="15">
        <v>5</v>
      </c>
      <c r="P527" s="3" t="s">
        <v>7478</v>
      </c>
      <c r="Q527" s="3" t="s">
        <v>7383</v>
      </c>
      <c r="R527" s="16" t="s">
        <v>3937</v>
      </c>
      <c r="S527" s="3" t="s">
        <v>6915</v>
      </c>
      <c r="T527" s="17">
        <v>336</v>
      </c>
      <c r="U527" s="18">
        <v>355</v>
      </c>
      <c r="V527" s="19">
        <v>691</v>
      </c>
      <c r="W527">
        <f t="shared" si="16"/>
        <v>48.273910000000058</v>
      </c>
      <c r="X527">
        <f t="shared" si="17"/>
        <v>21.04363943900006</v>
      </c>
    </row>
    <row r="528" spans="1:24" x14ac:dyDescent="0.3">
      <c r="A528" t="s">
        <v>527</v>
      </c>
      <c r="B528" t="s">
        <v>3961</v>
      </c>
      <c r="C528">
        <v>46.617773412644603</v>
      </c>
      <c r="D528">
        <v>16.63902206314226</v>
      </c>
      <c r="E528">
        <v>2512822688</v>
      </c>
      <c r="F528" t="s">
        <v>6568</v>
      </c>
      <c r="G528" t="s">
        <v>3449</v>
      </c>
      <c r="H528" t="str">
        <f>IF(G528="telepules",VLOOKUP(B528,R:V,2),"")</f>
        <v>község</v>
      </c>
      <c r="I528">
        <f>IF(G528="telepules",VLOOKUP(B528,R:V,5),"")</f>
        <v>640</v>
      </c>
      <c r="O528" s="15">
        <v>5</v>
      </c>
      <c r="P528" s="3" t="s">
        <v>7479</v>
      </c>
      <c r="Q528" s="3" t="s">
        <v>7383</v>
      </c>
      <c r="R528" s="16" t="s">
        <v>3938</v>
      </c>
      <c r="S528" s="3" t="s">
        <v>6915</v>
      </c>
      <c r="T528" s="17">
        <v>347</v>
      </c>
      <c r="U528" s="18">
        <v>341</v>
      </c>
      <c r="V528" s="19">
        <v>688</v>
      </c>
      <c r="W528">
        <f t="shared" si="16"/>
        <v>48.047510001000028</v>
      </c>
      <c r="X528">
        <f t="shared" si="17"/>
        <v>21.326227611000039</v>
      </c>
    </row>
    <row r="529" spans="1:24" x14ac:dyDescent="0.3">
      <c r="A529" t="s">
        <v>528</v>
      </c>
      <c r="B529" t="s">
        <v>6586</v>
      </c>
      <c r="C529">
        <v>47.558975001000078</v>
      </c>
      <c r="D529">
        <v>19.204119767000069</v>
      </c>
      <c r="E529">
        <v>8426934469</v>
      </c>
      <c r="F529" t="s">
        <v>6573</v>
      </c>
      <c r="G529" t="s">
        <v>3449</v>
      </c>
      <c r="H529" t="str">
        <f>IF(G529="telepules",VLOOKUP(B529,R:V,2),"")</f>
        <v>nagyközség</v>
      </c>
      <c r="I529">
        <f>IF(G529="telepules",VLOOKUP(B529,R:V,5),"")</f>
        <v>10332</v>
      </c>
      <c r="O529" s="15">
        <v>13</v>
      </c>
      <c r="P529" s="3" t="s">
        <v>8616</v>
      </c>
      <c r="Q529" s="3" t="s">
        <v>8536</v>
      </c>
      <c r="R529" s="16" t="s">
        <v>3939</v>
      </c>
      <c r="S529" s="3" t="s">
        <v>6915</v>
      </c>
      <c r="T529" s="17">
        <v>1864</v>
      </c>
      <c r="U529" s="18">
        <v>1846</v>
      </c>
      <c r="V529" s="19">
        <v>3710</v>
      </c>
      <c r="W529">
        <f t="shared" si="16"/>
        <v>47.648175000000037</v>
      </c>
      <c r="X529">
        <f t="shared" si="17"/>
        <v>18.94266829400004</v>
      </c>
    </row>
    <row r="530" spans="1:24" x14ac:dyDescent="0.3">
      <c r="A530" t="s">
        <v>529</v>
      </c>
      <c r="B530" t="s">
        <v>3962</v>
      </c>
      <c r="C530">
        <v>47.348565000000058</v>
      </c>
      <c r="D530">
        <v>17.08140818500004</v>
      </c>
      <c r="E530">
        <v>2072202996</v>
      </c>
      <c r="F530" t="s">
        <v>6566</v>
      </c>
      <c r="G530" t="s">
        <v>3449</v>
      </c>
      <c r="H530" t="str">
        <f>IF(G530="telepules",VLOOKUP(B530,R:V,2),"")</f>
        <v>község</v>
      </c>
      <c r="I530">
        <f>IF(G530="telepules",VLOOKUP(B530,R:V,5),"")</f>
        <v>391</v>
      </c>
      <c r="O530" s="15">
        <v>7</v>
      </c>
      <c r="P530" s="3" t="s">
        <v>7843</v>
      </c>
      <c r="Q530" s="3" t="s">
        <v>7803</v>
      </c>
      <c r="R530" s="16" t="s">
        <v>3940</v>
      </c>
      <c r="S530" s="3" t="s">
        <v>6915</v>
      </c>
      <c r="T530" s="17">
        <v>777</v>
      </c>
      <c r="U530" s="18">
        <v>832</v>
      </c>
      <c r="V530" s="19">
        <v>1609</v>
      </c>
      <c r="W530">
        <f t="shared" si="16"/>
        <v>47.354475000000043</v>
      </c>
      <c r="X530">
        <f t="shared" si="17"/>
        <v>18.262026797000029</v>
      </c>
    </row>
    <row r="531" spans="1:24" x14ac:dyDescent="0.3">
      <c r="A531" t="s">
        <v>530</v>
      </c>
      <c r="B531" t="s">
        <v>3963</v>
      </c>
      <c r="C531">
        <v>46.516220000000033</v>
      </c>
      <c r="D531">
        <v>16.636467675000059</v>
      </c>
      <c r="E531">
        <v>3269120995</v>
      </c>
      <c r="F531" t="s">
        <v>6568</v>
      </c>
      <c r="G531" t="s">
        <v>3449</v>
      </c>
      <c r="H531" t="str">
        <f>IF(G531="telepules",VLOOKUP(B531,R:V,2),"")</f>
        <v>község</v>
      </c>
      <c r="I531">
        <f>IF(G531="telepules",VLOOKUP(B531,R:V,5),"")</f>
        <v>403</v>
      </c>
      <c r="O531" s="15">
        <v>14</v>
      </c>
      <c r="P531" s="3" t="s">
        <v>8783</v>
      </c>
      <c r="Q531" s="3" t="s">
        <v>8732</v>
      </c>
      <c r="R531" s="16" t="s">
        <v>3941</v>
      </c>
      <c r="S531" s="3" t="s">
        <v>6915</v>
      </c>
      <c r="T531" s="17">
        <v>778</v>
      </c>
      <c r="U531" s="18">
        <v>781</v>
      </c>
      <c r="V531" s="19">
        <v>1559</v>
      </c>
      <c r="W531">
        <f t="shared" si="16"/>
        <v>46.071627731000042</v>
      </c>
      <c r="X531">
        <f t="shared" si="17"/>
        <v>17.457810000000048</v>
      </c>
    </row>
    <row r="532" spans="1:24" x14ac:dyDescent="0.3">
      <c r="A532" t="s">
        <v>531</v>
      </c>
      <c r="B532" t="s">
        <v>3964</v>
      </c>
      <c r="C532">
        <v>47.738290000000063</v>
      </c>
      <c r="D532">
        <v>19.191683930000071</v>
      </c>
      <c r="E532">
        <v>1941305662</v>
      </c>
      <c r="F532" t="s">
        <v>6573</v>
      </c>
      <c r="G532" t="s">
        <v>3449</v>
      </c>
      <c r="H532" t="str">
        <f>IF(G532="telepules",VLOOKUP(B532,R:V,2),"")</f>
        <v>község</v>
      </c>
      <c r="I532">
        <f>IF(G532="telepules",VLOOKUP(B532,R:V,5),"")</f>
        <v>2232</v>
      </c>
      <c r="O532" s="15">
        <v>5</v>
      </c>
      <c r="P532" s="3" t="s">
        <v>7480</v>
      </c>
      <c r="Q532" s="3" t="s">
        <v>7383</v>
      </c>
      <c r="R532" s="16" t="s">
        <v>3942</v>
      </c>
      <c r="S532" s="3" t="s">
        <v>6915</v>
      </c>
      <c r="T532" s="17">
        <v>381</v>
      </c>
      <c r="U532" s="18">
        <v>358</v>
      </c>
      <c r="V532" s="19">
        <v>739</v>
      </c>
      <c r="W532">
        <f t="shared" si="16"/>
        <v>48.169980000000074</v>
      </c>
      <c r="X532">
        <f t="shared" si="17"/>
        <v>20.36174313000004</v>
      </c>
    </row>
    <row r="533" spans="1:24" x14ac:dyDescent="0.3">
      <c r="A533" t="s">
        <v>532</v>
      </c>
      <c r="B533" t="s">
        <v>6587</v>
      </c>
      <c r="C533">
        <v>46.933175000000062</v>
      </c>
      <c r="D533">
        <v>16.357539891000041</v>
      </c>
      <c r="E533">
        <v>2056231950</v>
      </c>
      <c r="F533" t="s">
        <v>6566</v>
      </c>
      <c r="G533" t="s">
        <v>3449</v>
      </c>
      <c r="H533" t="str">
        <f>IF(G533="telepules",VLOOKUP(B533,R:V,2),"")</f>
        <v>község</v>
      </c>
      <c r="I533">
        <f>IF(G533="telepules",VLOOKUP(B533,R:V,5),"")</f>
        <v>849</v>
      </c>
      <c r="O533" s="15">
        <v>11</v>
      </c>
      <c r="P533" s="3" t="s">
        <v>8333</v>
      </c>
      <c r="Q533" s="3" t="s">
        <v>8301</v>
      </c>
      <c r="R533" s="16" t="s">
        <v>3943</v>
      </c>
      <c r="S533" s="3" t="s">
        <v>6915</v>
      </c>
      <c r="T533" s="17">
        <v>1600</v>
      </c>
      <c r="U533" s="18">
        <v>1649</v>
      </c>
      <c r="V533" s="19">
        <v>3249</v>
      </c>
      <c r="W533">
        <f t="shared" si="16"/>
        <v>47.68848500100006</v>
      </c>
      <c r="X533">
        <f t="shared" si="17"/>
        <v>18.71483431900003</v>
      </c>
    </row>
    <row r="534" spans="1:24" x14ac:dyDescent="0.3">
      <c r="A534" t="s">
        <v>533</v>
      </c>
      <c r="B534" t="s">
        <v>3965</v>
      </c>
      <c r="C534">
        <v>47.041370000000029</v>
      </c>
      <c r="D534">
        <v>18.403926603000059</v>
      </c>
      <c r="E534">
        <v>1356386492</v>
      </c>
      <c r="F534" t="s">
        <v>6566</v>
      </c>
      <c r="G534" t="s">
        <v>3449</v>
      </c>
      <c r="H534" t="str">
        <f>IF(G534="telepules",VLOOKUP(B534,R:V,2),"")</f>
        <v>község</v>
      </c>
      <c r="I534">
        <f>IF(G534="telepules",VLOOKUP(B534,R:V,5),"")</f>
        <v>1030</v>
      </c>
      <c r="O534" s="15">
        <v>3</v>
      </c>
      <c r="P534" s="3" t="s">
        <v>6933</v>
      </c>
      <c r="Q534" s="3" t="s">
        <v>6880</v>
      </c>
      <c r="R534" s="16" t="s">
        <v>3944</v>
      </c>
      <c r="S534" s="3" t="s">
        <v>6915</v>
      </c>
      <c r="T534" s="17">
        <v>811</v>
      </c>
      <c r="U534" s="18">
        <v>813</v>
      </c>
      <c r="V534" s="19">
        <v>1624</v>
      </c>
      <c r="W534">
        <f t="shared" si="16"/>
        <v>46.428375000000067</v>
      </c>
      <c r="X534">
        <f t="shared" si="17"/>
        <v>19.84243603300007</v>
      </c>
    </row>
    <row r="535" spans="1:24" x14ac:dyDescent="0.3">
      <c r="A535" t="s">
        <v>534</v>
      </c>
      <c r="B535" t="s">
        <v>3966</v>
      </c>
      <c r="C535">
        <v>47.811230001000069</v>
      </c>
      <c r="D535">
        <v>19.326032099000031</v>
      </c>
      <c r="E535">
        <v>3137591275</v>
      </c>
      <c r="F535" t="s">
        <v>6567</v>
      </c>
      <c r="G535" t="s">
        <v>3449</v>
      </c>
      <c r="H535" t="str">
        <f>IF(G535="telepules",VLOOKUP(B535,R:V,2),"")</f>
        <v>község</v>
      </c>
      <c r="I535">
        <f>IF(G535="telepules",VLOOKUP(B535,R:V,5),"")</f>
        <v>651</v>
      </c>
      <c r="O535" s="15">
        <v>14</v>
      </c>
      <c r="P535" s="3" t="s">
        <v>8784</v>
      </c>
      <c r="Q535" s="3" t="s">
        <v>8732</v>
      </c>
      <c r="R535" s="16" t="s">
        <v>3945</v>
      </c>
      <c r="S535" s="3" t="s">
        <v>6915</v>
      </c>
      <c r="T535" s="17">
        <v>213</v>
      </c>
      <c r="U535" s="18">
        <v>200</v>
      </c>
      <c r="V535" s="19">
        <v>413</v>
      </c>
      <c r="W535">
        <f t="shared" si="16"/>
        <v>46.368017910008291</v>
      </c>
      <c r="X535">
        <f t="shared" si="17"/>
        <v>18.049378291632081</v>
      </c>
    </row>
    <row r="536" spans="1:24" x14ac:dyDescent="0.3">
      <c r="A536" t="s">
        <v>535</v>
      </c>
      <c r="B536" t="s">
        <v>3967</v>
      </c>
      <c r="C536">
        <v>46.263845889000038</v>
      </c>
      <c r="D536">
        <v>17.102530000000058</v>
      </c>
      <c r="E536">
        <v>1127899279</v>
      </c>
      <c r="F536" t="s">
        <v>6568</v>
      </c>
      <c r="G536" t="s">
        <v>3449</v>
      </c>
      <c r="H536" t="str">
        <f>IF(G536="telepules",VLOOKUP(B536,R:V,2),"")</f>
        <v>város</v>
      </c>
      <c r="I536">
        <f>IF(G536="telepules",VLOOKUP(B536,R:V,5),"")</f>
        <v>4700</v>
      </c>
      <c r="O536" s="15">
        <v>13</v>
      </c>
      <c r="P536" s="3" t="s">
        <v>8617</v>
      </c>
      <c r="Q536" s="3" t="s">
        <v>8536</v>
      </c>
      <c r="R536" s="16" t="s">
        <v>3946</v>
      </c>
      <c r="S536" s="3" t="s">
        <v>6915</v>
      </c>
      <c r="T536" s="17">
        <v>945</v>
      </c>
      <c r="U536" s="18">
        <v>918</v>
      </c>
      <c r="V536" s="19">
        <v>1863</v>
      </c>
      <c r="W536">
        <f t="shared" si="16"/>
        <v>47.658970000000068</v>
      </c>
      <c r="X536">
        <f t="shared" si="17"/>
        <v>19.211051358000081</v>
      </c>
    </row>
    <row r="537" spans="1:24" x14ac:dyDescent="0.3">
      <c r="A537" t="s">
        <v>536</v>
      </c>
      <c r="B537" t="s">
        <v>3968</v>
      </c>
      <c r="C537">
        <v>46.301949010712868</v>
      </c>
      <c r="D537">
        <v>17.077615649773549</v>
      </c>
      <c r="E537">
        <v>1756147147</v>
      </c>
      <c r="F537" t="s">
        <v>6568</v>
      </c>
      <c r="G537" t="s">
        <v>3449</v>
      </c>
      <c r="H537" t="str">
        <f>IF(G537="telepules",VLOOKUP(B537,R:V,2),"")</f>
        <v>község</v>
      </c>
      <c r="I537">
        <f>IF(G537="telepules",VLOOKUP(B537,R:V,5),"")</f>
        <v>169</v>
      </c>
      <c r="O537" s="15">
        <v>14</v>
      </c>
      <c r="P537" s="3" t="s">
        <v>8785</v>
      </c>
      <c r="Q537" s="3" t="s">
        <v>8732</v>
      </c>
      <c r="R537" s="16" t="s">
        <v>3947</v>
      </c>
      <c r="S537" s="3" t="s">
        <v>6915</v>
      </c>
      <c r="T537" s="17">
        <v>155</v>
      </c>
      <c r="U537" s="18">
        <v>135</v>
      </c>
      <c r="V537" s="19">
        <v>290</v>
      </c>
      <c r="W537">
        <f t="shared" si="16"/>
        <v>46.460186727583633</v>
      </c>
      <c r="X537">
        <f t="shared" si="17"/>
        <v>17.68087148468787</v>
      </c>
    </row>
    <row r="538" spans="1:24" x14ac:dyDescent="0.3">
      <c r="A538" t="s">
        <v>537</v>
      </c>
      <c r="B538" t="s">
        <v>3969</v>
      </c>
      <c r="C538">
        <v>47.174985000000049</v>
      </c>
      <c r="D538">
        <v>19.257596491000069</v>
      </c>
      <c r="E538">
        <v>4011271232</v>
      </c>
      <c r="F538" t="s">
        <v>6569</v>
      </c>
      <c r="G538" t="s">
        <v>3449</v>
      </c>
      <c r="H538" t="str">
        <f>IF(G538="telepules",VLOOKUP(B538,R:V,2),"")</f>
        <v>város</v>
      </c>
      <c r="I538">
        <f>IF(G538="telepules",VLOOKUP(B538,R:V,5),"")</f>
        <v>17592</v>
      </c>
      <c r="O538" s="15">
        <v>6</v>
      </c>
      <c r="P538" s="3" t="s">
        <v>7745</v>
      </c>
      <c r="Q538" s="3" t="s">
        <v>7742</v>
      </c>
      <c r="R538" s="16" t="s">
        <v>3948</v>
      </c>
      <c r="S538" s="3" t="s">
        <v>6885</v>
      </c>
      <c r="T538" s="17">
        <v>7652</v>
      </c>
      <c r="U538" s="18">
        <v>8293</v>
      </c>
      <c r="V538" s="19">
        <v>15945</v>
      </c>
      <c r="W538">
        <f t="shared" si="16"/>
        <v>46.72787500000004</v>
      </c>
      <c r="X538">
        <f t="shared" si="17"/>
        <v>20.05643971600006</v>
      </c>
    </row>
    <row r="539" spans="1:24" x14ac:dyDescent="0.3">
      <c r="A539" t="s">
        <v>538</v>
      </c>
      <c r="B539" t="s">
        <v>3970</v>
      </c>
      <c r="C539">
        <v>47.024560000000058</v>
      </c>
      <c r="D539">
        <v>17.144457674000019</v>
      </c>
      <c r="E539">
        <v>3741433768</v>
      </c>
      <c r="F539" t="s">
        <v>6566</v>
      </c>
      <c r="G539" t="s">
        <v>3449</v>
      </c>
      <c r="H539" t="str">
        <f>IF(G539="telepules",VLOOKUP(B539,R:V,2),"")</f>
        <v>község</v>
      </c>
      <c r="I539">
        <f>IF(G539="telepules",VLOOKUP(B539,R:V,5),"")</f>
        <v>466</v>
      </c>
      <c r="O539" s="15">
        <v>20</v>
      </c>
      <c r="P539" s="3" t="s">
        <v>9981</v>
      </c>
      <c r="Q539" s="3" t="s">
        <v>9929</v>
      </c>
      <c r="R539" s="16" t="s">
        <v>3949</v>
      </c>
      <c r="S539" s="3" t="s">
        <v>6915</v>
      </c>
      <c r="T539" s="17">
        <v>160</v>
      </c>
      <c r="U539" s="18">
        <v>185</v>
      </c>
      <c r="V539" s="19">
        <v>345</v>
      </c>
      <c r="W539">
        <f t="shared" si="16"/>
        <v>46.80831500000005</v>
      </c>
      <c r="X539">
        <f t="shared" si="17"/>
        <v>16.713813893000069</v>
      </c>
    </row>
    <row r="540" spans="1:24" x14ac:dyDescent="0.3">
      <c r="A540" t="s">
        <v>539</v>
      </c>
      <c r="B540" t="s">
        <v>3971</v>
      </c>
      <c r="C540">
        <v>47.241335000000049</v>
      </c>
      <c r="D540">
        <v>17.32129566500004</v>
      </c>
      <c r="E540">
        <v>6263714691</v>
      </c>
      <c r="F540" t="s">
        <v>6566</v>
      </c>
      <c r="G540" t="s">
        <v>3449</v>
      </c>
      <c r="H540" t="str">
        <f>IF(G540="telepules",VLOOKUP(B540,R:V,2),"")</f>
        <v>község</v>
      </c>
      <c r="I540">
        <f>IF(G540="telepules",VLOOKUP(B540,R:V,5),"")</f>
        <v>440</v>
      </c>
      <c r="O540" s="15">
        <v>2</v>
      </c>
      <c r="P540" s="3" t="s">
        <v>7068</v>
      </c>
      <c r="Q540" s="3" t="s">
        <v>7005</v>
      </c>
      <c r="R540" s="16" t="s">
        <v>3950</v>
      </c>
      <c r="S540" s="3" t="s">
        <v>6915</v>
      </c>
      <c r="T540" s="17">
        <v>90</v>
      </c>
      <c r="U540" s="18">
        <v>97</v>
      </c>
      <c r="V540" s="19">
        <v>187</v>
      </c>
      <c r="W540">
        <f t="shared" si="16"/>
        <v>46.053779600842432</v>
      </c>
      <c r="X540">
        <f t="shared" si="17"/>
        <v>17.964962564442779</v>
      </c>
    </row>
    <row r="541" spans="1:24" x14ac:dyDescent="0.3">
      <c r="A541" t="s">
        <v>540</v>
      </c>
      <c r="B541" t="s">
        <v>3972</v>
      </c>
      <c r="C541">
        <v>47.518245000000043</v>
      </c>
      <c r="D541">
        <v>18.23826514600006</v>
      </c>
      <c r="E541">
        <v>1172929078</v>
      </c>
      <c r="F541" t="s">
        <v>6566</v>
      </c>
      <c r="G541" t="s">
        <v>3449</v>
      </c>
      <c r="H541" t="str">
        <f>IF(G541="telepules",VLOOKUP(B541,R:V,2),"")</f>
        <v>község</v>
      </c>
      <c r="I541">
        <f>IF(G541="telepules",VLOOKUP(B541,R:V,5),"")</f>
        <v>1031</v>
      </c>
      <c r="O541" s="15">
        <v>19</v>
      </c>
      <c r="P541" s="3" t="s">
        <v>9767</v>
      </c>
      <c r="Q541" s="3" t="s">
        <v>9708</v>
      </c>
      <c r="R541" s="16" t="s">
        <v>3951</v>
      </c>
      <c r="S541" s="3" t="s">
        <v>6915</v>
      </c>
      <c r="T541" s="17">
        <v>1082</v>
      </c>
      <c r="U541" s="18">
        <v>1155</v>
      </c>
      <c r="V541" s="19">
        <v>2237</v>
      </c>
      <c r="W541">
        <f t="shared" si="16"/>
        <v>46.987975000000063</v>
      </c>
      <c r="X541">
        <f t="shared" si="17"/>
        <v>17.922149086000051</v>
      </c>
    </row>
    <row r="542" spans="1:24" x14ac:dyDescent="0.3">
      <c r="A542" t="s">
        <v>541</v>
      </c>
      <c r="B542" t="s">
        <v>3973</v>
      </c>
      <c r="C542">
        <v>47.658470000000079</v>
      </c>
      <c r="D542">
        <v>18.717882036000049</v>
      </c>
      <c r="E542">
        <v>780074582</v>
      </c>
      <c r="F542" t="s">
        <v>6566</v>
      </c>
      <c r="G542" t="s">
        <v>3449</v>
      </c>
      <c r="H542" t="str">
        <f>IF(G542="telepules",VLOOKUP(B542,R:V,2),"")</f>
        <v>község</v>
      </c>
      <c r="I542">
        <f>IF(G542="telepules",VLOOKUP(B542,R:V,5),"")</f>
        <v>960</v>
      </c>
      <c r="O542" s="15">
        <v>7</v>
      </c>
      <c r="P542" s="3" t="s">
        <v>7844</v>
      </c>
      <c r="Q542" s="3" t="s">
        <v>7803</v>
      </c>
      <c r="R542" s="16" t="s">
        <v>3952</v>
      </c>
      <c r="S542" s="3" t="s">
        <v>6915</v>
      </c>
      <c r="T542" s="17">
        <v>989</v>
      </c>
      <c r="U542" s="18">
        <v>974</v>
      </c>
      <c r="V542" s="19">
        <v>1963</v>
      </c>
      <c r="W542">
        <f t="shared" si="16"/>
        <v>47.203065000000038</v>
      </c>
      <c r="X542">
        <f t="shared" si="17"/>
        <v>18.277051730000039</v>
      </c>
    </row>
    <row r="543" spans="1:24" x14ac:dyDescent="0.3">
      <c r="A543" t="s">
        <v>542</v>
      </c>
      <c r="B543" t="s">
        <v>3974</v>
      </c>
      <c r="C543">
        <v>47.255422138000029</v>
      </c>
      <c r="D543">
        <v>17.395515000000049</v>
      </c>
      <c r="E543">
        <v>2414812984</v>
      </c>
      <c r="F543" t="s">
        <v>6566</v>
      </c>
      <c r="G543" t="s">
        <v>3449</v>
      </c>
      <c r="H543" t="str">
        <f>IF(G543="telepules",VLOOKUP(B543,R:V,2),"")</f>
        <v>község</v>
      </c>
      <c r="I543">
        <f>IF(G543="telepules",VLOOKUP(B543,R:V,5),"")</f>
        <v>665</v>
      </c>
      <c r="O543" s="15">
        <v>8</v>
      </c>
      <c r="P543" s="3" t="s">
        <v>7915</v>
      </c>
      <c r="Q543" s="3" t="s">
        <v>7912</v>
      </c>
      <c r="R543" s="16" t="s">
        <v>3953</v>
      </c>
      <c r="S543" s="3" t="s">
        <v>6885</v>
      </c>
      <c r="T543" s="17">
        <v>4673</v>
      </c>
      <c r="U543" s="18">
        <v>4923</v>
      </c>
      <c r="V543" s="19">
        <v>9596</v>
      </c>
      <c r="W543">
        <f t="shared" si="16"/>
        <v>47.639235000000042</v>
      </c>
      <c r="X543">
        <f t="shared" si="17"/>
        <v>17.245743133000079</v>
      </c>
    </row>
    <row r="544" spans="1:24" x14ac:dyDescent="0.3">
      <c r="A544" t="s">
        <v>543</v>
      </c>
      <c r="B544" t="s">
        <v>3975</v>
      </c>
      <c r="C544">
        <v>46.481775000000027</v>
      </c>
      <c r="D544">
        <v>18.17806994700004</v>
      </c>
      <c r="E544">
        <v>1659184472</v>
      </c>
      <c r="F544" t="s">
        <v>6568</v>
      </c>
      <c r="G544" t="s">
        <v>3449</v>
      </c>
      <c r="H544" t="str">
        <f>IF(G544="telepules",VLOOKUP(B544,R:V,2),"")</f>
        <v>község</v>
      </c>
      <c r="I544">
        <f>IF(G544="telepules",VLOOKUP(B544,R:V,5),"")</f>
        <v>1239</v>
      </c>
      <c r="O544" s="15">
        <v>4</v>
      </c>
      <c r="P544" s="3" t="s">
        <v>7310</v>
      </c>
      <c r="Q544" s="3" t="s">
        <v>7307</v>
      </c>
      <c r="R544" s="16" t="s">
        <v>3954</v>
      </c>
      <c r="S544" s="3" t="s">
        <v>6885</v>
      </c>
      <c r="T544" s="17">
        <v>2216</v>
      </c>
      <c r="U544" s="18">
        <v>2453</v>
      </c>
      <c r="V544" s="19">
        <v>4669</v>
      </c>
      <c r="W544">
        <f t="shared" si="16"/>
        <v>46.662030000000073</v>
      </c>
      <c r="X544">
        <f t="shared" si="17"/>
        <v>20.789066394000031</v>
      </c>
    </row>
    <row r="545" spans="1:24" x14ac:dyDescent="0.3">
      <c r="A545" t="s">
        <v>544</v>
      </c>
      <c r="B545" t="s">
        <v>3976</v>
      </c>
      <c r="C545">
        <v>48.311194207662822</v>
      </c>
      <c r="D545">
        <v>20.819617362632641</v>
      </c>
      <c r="E545">
        <v>2789269673</v>
      </c>
      <c r="F545" t="s">
        <v>6567</v>
      </c>
      <c r="G545" t="s">
        <v>3449</v>
      </c>
      <c r="H545" t="str">
        <f>IF(G545="telepules",VLOOKUP(B545,R:V,2),"")</f>
        <v>község</v>
      </c>
      <c r="I545">
        <f>IF(G545="telepules",VLOOKUP(B545,R:V,5),"")</f>
        <v>225</v>
      </c>
      <c r="O545" s="15">
        <v>19</v>
      </c>
      <c r="P545" s="3" t="s">
        <v>9768</v>
      </c>
      <c r="Q545" s="3" t="s">
        <v>9708</v>
      </c>
      <c r="R545" s="16" t="s">
        <v>3955</v>
      </c>
      <c r="S545" s="3" t="s">
        <v>6915</v>
      </c>
      <c r="T545" s="17">
        <v>467</v>
      </c>
      <c r="U545" s="18">
        <v>499</v>
      </c>
      <c r="V545" s="19">
        <v>966</v>
      </c>
      <c r="W545">
        <f t="shared" si="16"/>
        <v>47.363500000000037</v>
      </c>
      <c r="X545">
        <f t="shared" si="17"/>
        <v>17.612450820000049</v>
      </c>
    </row>
    <row r="546" spans="1:24" x14ac:dyDescent="0.3">
      <c r="A546" t="s">
        <v>545</v>
      </c>
      <c r="B546" t="s">
        <v>3977</v>
      </c>
      <c r="C546">
        <v>48.372253586000063</v>
      </c>
      <c r="D546">
        <v>22.02722000000006</v>
      </c>
      <c r="E546">
        <v>2821302346</v>
      </c>
      <c r="F546" t="s">
        <v>6570</v>
      </c>
      <c r="G546" t="s">
        <v>3449</v>
      </c>
      <c r="H546" t="str">
        <f>IF(G546="telepules",VLOOKUP(B546,R:V,2),"")</f>
        <v>község</v>
      </c>
      <c r="I546">
        <f>IF(G546="telepules",VLOOKUP(B546,R:V,5),"")</f>
        <v>356</v>
      </c>
      <c r="O546" s="15">
        <v>20</v>
      </c>
      <c r="P546" s="3" t="s">
        <v>9982</v>
      </c>
      <c r="Q546" s="3" t="s">
        <v>9929</v>
      </c>
      <c r="R546" s="16" t="s">
        <v>3956</v>
      </c>
      <c r="S546" s="3" t="s">
        <v>6915</v>
      </c>
      <c r="T546" s="17">
        <v>38</v>
      </c>
      <c r="U546" s="18">
        <v>35</v>
      </c>
      <c r="V546" s="19">
        <v>73</v>
      </c>
      <c r="W546">
        <f t="shared" si="16"/>
        <v>46.817112599919071</v>
      </c>
      <c r="X546">
        <f t="shared" si="17"/>
        <v>16.532188899967231</v>
      </c>
    </row>
    <row r="547" spans="1:24" x14ac:dyDescent="0.3">
      <c r="A547" t="s">
        <v>546</v>
      </c>
      <c r="B547" t="s">
        <v>3978</v>
      </c>
      <c r="C547">
        <v>47.218205000000069</v>
      </c>
      <c r="D547">
        <v>19.547043371000029</v>
      </c>
      <c r="E547">
        <v>2583586877</v>
      </c>
      <c r="F547" t="s">
        <v>6569</v>
      </c>
      <c r="G547" t="s">
        <v>3449</v>
      </c>
      <c r="H547" t="str">
        <f>IF(G547="telepules",VLOOKUP(B547,R:V,2),"")</f>
        <v>község</v>
      </c>
      <c r="I547">
        <f>IF(G547="telepules",VLOOKUP(B547,R:V,5),"")</f>
        <v>2865</v>
      </c>
      <c r="O547" s="15">
        <v>19</v>
      </c>
      <c r="P547" s="3" t="s">
        <v>9769</v>
      </c>
      <c r="Q547" s="3" t="s">
        <v>9708</v>
      </c>
      <c r="R547" s="16" t="s">
        <v>3957</v>
      </c>
      <c r="S547" s="3" t="s">
        <v>6915</v>
      </c>
      <c r="T547" s="17">
        <v>303</v>
      </c>
      <c r="U547" s="18">
        <v>297</v>
      </c>
      <c r="V547" s="19">
        <v>600</v>
      </c>
      <c r="W547">
        <f t="shared" si="16"/>
        <v>47.223645000000033</v>
      </c>
      <c r="X547">
        <f t="shared" si="17"/>
        <v>17.26841937700004</v>
      </c>
    </row>
    <row r="548" spans="1:24" x14ac:dyDescent="0.3">
      <c r="A548" t="s">
        <v>547</v>
      </c>
      <c r="B548" t="s">
        <v>3979</v>
      </c>
      <c r="C548">
        <v>47.518400000000042</v>
      </c>
      <c r="D548">
        <v>19.513895695000031</v>
      </c>
      <c r="E548">
        <v>1022200632</v>
      </c>
      <c r="F548" t="s">
        <v>6567</v>
      </c>
      <c r="G548" t="s">
        <v>3449</v>
      </c>
      <c r="H548" t="str">
        <f>IF(G548="telepules",VLOOKUP(B548,R:V,2),"")</f>
        <v>község</v>
      </c>
      <c r="I548">
        <f>IF(G548="telepules",VLOOKUP(B548,R:V,5),"")</f>
        <v>4721</v>
      </c>
      <c r="O548" s="15">
        <v>9</v>
      </c>
      <c r="P548" s="3" t="s">
        <v>8118</v>
      </c>
      <c r="Q548" s="3" t="s">
        <v>8096</v>
      </c>
      <c r="R548" s="16" t="s">
        <v>3958</v>
      </c>
      <c r="S548" s="3" t="s">
        <v>6906</v>
      </c>
      <c r="T548" s="17">
        <v>956</v>
      </c>
      <c r="U548" s="18">
        <v>913</v>
      </c>
      <c r="V548" s="19">
        <v>1869</v>
      </c>
      <c r="W548">
        <f t="shared" si="16"/>
        <v>47.038365000000063</v>
      </c>
      <c r="X548">
        <f t="shared" si="17"/>
        <v>21.303357075000061</v>
      </c>
    </row>
    <row r="549" spans="1:24" x14ac:dyDescent="0.3">
      <c r="A549" t="s">
        <v>548</v>
      </c>
      <c r="B549" t="s">
        <v>6588</v>
      </c>
      <c r="C549">
        <v>46.944087871072583</v>
      </c>
      <c r="D549">
        <v>16.571835999910011</v>
      </c>
      <c r="E549">
        <v>340256020</v>
      </c>
      <c r="F549" t="s">
        <v>6566</v>
      </c>
      <c r="G549" t="s">
        <v>3449</v>
      </c>
      <c r="H549" t="str">
        <f>IF(G549="telepules",VLOOKUP(B549,R:V,2),"")</f>
        <v>község</v>
      </c>
      <c r="I549">
        <f>IF(G549="telepules",VLOOKUP(B549,R:V,5),"")</f>
        <v>99</v>
      </c>
      <c r="O549" s="15">
        <v>14</v>
      </c>
      <c r="P549" s="3" t="s">
        <v>8786</v>
      </c>
      <c r="Q549" s="3" t="s">
        <v>8732</v>
      </c>
      <c r="R549" s="16" t="s">
        <v>3959</v>
      </c>
      <c r="S549" s="3" t="s">
        <v>6915</v>
      </c>
      <c r="T549" s="17">
        <v>471</v>
      </c>
      <c r="U549" s="18">
        <v>509</v>
      </c>
      <c r="V549" s="19">
        <v>980</v>
      </c>
      <c r="W549">
        <f t="shared" si="16"/>
        <v>46.296370000000081</v>
      </c>
      <c r="X549">
        <f t="shared" si="17"/>
        <v>17.549633543000031</v>
      </c>
    </row>
    <row r="550" spans="1:24" x14ac:dyDescent="0.3">
      <c r="A550" t="s">
        <v>549</v>
      </c>
      <c r="B550" t="s">
        <v>3980</v>
      </c>
      <c r="C550">
        <v>45.981750000000027</v>
      </c>
      <c r="D550">
        <v>17.588565133000031</v>
      </c>
      <c r="E550">
        <v>1073813753</v>
      </c>
      <c r="F550" t="s">
        <v>6568</v>
      </c>
      <c r="G550" t="s">
        <v>3449</v>
      </c>
      <c r="H550" t="str">
        <f>IF(G550="telepules",VLOOKUP(B550,R:V,2),"")</f>
        <v>község</v>
      </c>
      <c r="I550">
        <f>IF(G550="telepules",VLOOKUP(B550,R:V,5),"")</f>
        <v>915</v>
      </c>
      <c r="O550" s="15">
        <v>14</v>
      </c>
      <c r="P550" s="3" t="s">
        <v>8787</v>
      </c>
      <c r="Q550" s="3" t="s">
        <v>8732</v>
      </c>
      <c r="R550" s="16" t="s">
        <v>3960</v>
      </c>
      <c r="S550" s="3" t="s">
        <v>6915</v>
      </c>
      <c r="T550" s="17">
        <v>144</v>
      </c>
      <c r="U550" s="18">
        <v>165</v>
      </c>
      <c r="V550" s="19">
        <v>309</v>
      </c>
      <c r="W550">
        <f t="shared" si="16"/>
        <v>46.576180473168968</v>
      </c>
      <c r="X550">
        <f t="shared" si="17"/>
        <v>17.48408662717614</v>
      </c>
    </row>
    <row r="551" spans="1:24" x14ac:dyDescent="0.3">
      <c r="A551" t="s">
        <v>550</v>
      </c>
      <c r="B551" t="s">
        <v>3981</v>
      </c>
      <c r="C551">
        <v>47.958738276541801</v>
      </c>
      <c r="D551">
        <v>22.66375550080982</v>
      </c>
      <c r="E551">
        <v>1900872003</v>
      </c>
      <c r="F551" t="s">
        <v>6570</v>
      </c>
      <c r="G551" t="s">
        <v>3449</v>
      </c>
      <c r="H551" t="str">
        <f>IF(G551="telepules",VLOOKUP(B551,R:V,2),"")</f>
        <v>község</v>
      </c>
      <c r="I551">
        <f>IF(G551="telepules",VLOOKUP(B551,R:V,5),"")</f>
        <v>162</v>
      </c>
      <c r="O551" s="15">
        <v>20</v>
      </c>
      <c r="P551" s="3" t="s">
        <v>9983</v>
      </c>
      <c r="Q551" s="3" t="s">
        <v>9929</v>
      </c>
      <c r="R551" s="16" t="s">
        <v>3961</v>
      </c>
      <c r="S551" s="3" t="s">
        <v>6915</v>
      </c>
      <c r="T551" s="17">
        <v>322</v>
      </c>
      <c r="U551" s="18">
        <v>318</v>
      </c>
      <c r="V551" s="19">
        <v>640</v>
      </c>
      <c r="W551">
        <f t="shared" si="16"/>
        <v>46.617773412644603</v>
      </c>
      <c r="X551">
        <f t="shared" si="17"/>
        <v>16.63902206314226</v>
      </c>
    </row>
    <row r="552" spans="1:24" x14ac:dyDescent="0.3">
      <c r="A552" t="s">
        <v>551</v>
      </c>
      <c r="B552" t="s">
        <v>3982</v>
      </c>
      <c r="C552">
        <v>47.85125000000005</v>
      </c>
      <c r="D552">
        <v>17.42426024100007</v>
      </c>
      <c r="E552">
        <v>300389092</v>
      </c>
      <c r="F552" t="s">
        <v>6566</v>
      </c>
      <c r="G552" t="s">
        <v>3449</v>
      </c>
      <c r="H552" t="str">
        <f>IF(G552="telepules",VLOOKUP(B552,R:V,2),"")</f>
        <v>község</v>
      </c>
      <c r="I552">
        <f>IF(G552="telepules",VLOOKUP(B552,R:V,5),"")</f>
        <v>1680</v>
      </c>
      <c r="O552" s="15">
        <v>13</v>
      </c>
      <c r="P552" s="3" t="s">
        <v>8594</v>
      </c>
      <c r="Q552" s="3" t="s">
        <v>8536</v>
      </c>
      <c r="R552" s="16" t="s">
        <v>8595</v>
      </c>
      <c r="S552" s="3" t="s">
        <v>6906</v>
      </c>
      <c r="T552" s="17">
        <v>5072</v>
      </c>
      <c r="U552" s="18">
        <v>5260</v>
      </c>
      <c r="V552" s="19">
        <v>10332</v>
      </c>
      <c r="W552">
        <f t="shared" si="16"/>
        <v>47.558975001000078</v>
      </c>
      <c r="X552">
        <f t="shared" si="17"/>
        <v>19.204119767000069</v>
      </c>
    </row>
    <row r="553" spans="1:24" x14ac:dyDescent="0.3">
      <c r="A553" t="s">
        <v>552</v>
      </c>
      <c r="B553" t="s">
        <v>3983</v>
      </c>
      <c r="C553">
        <v>46.863472769000047</v>
      </c>
      <c r="D553">
        <v>18.852405000000029</v>
      </c>
      <c r="E553">
        <v>708096461</v>
      </c>
      <c r="F553" t="s">
        <v>6568</v>
      </c>
      <c r="G553" t="s">
        <v>3449</v>
      </c>
      <c r="H553" t="str">
        <f>IF(G553="telepules",VLOOKUP(B553,R:V,2),"")</f>
        <v>község</v>
      </c>
      <c r="I553">
        <f>IF(G553="telepules",VLOOKUP(B553,R:V,5),"")</f>
        <v>1344</v>
      </c>
      <c r="O553" s="15">
        <v>18</v>
      </c>
      <c r="P553" s="3" t="s">
        <v>9449</v>
      </c>
      <c r="Q553" s="3" t="s">
        <v>9398</v>
      </c>
      <c r="R553" s="16" t="s">
        <v>3962</v>
      </c>
      <c r="S553" s="3" t="s">
        <v>6915</v>
      </c>
      <c r="T553" s="17">
        <v>186</v>
      </c>
      <c r="U553" s="18">
        <v>205</v>
      </c>
      <c r="V553" s="19">
        <v>391</v>
      </c>
      <c r="W553">
        <f t="shared" si="16"/>
        <v>47.348565000000058</v>
      </c>
      <c r="X553">
        <f t="shared" si="17"/>
        <v>17.08140818500004</v>
      </c>
    </row>
    <row r="554" spans="1:24" x14ac:dyDescent="0.3">
      <c r="A554" t="s">
        <v>553</v>
      </c>
      <c r="B554" t="s">
        <v>3984</v>
      </c>
      <c r="C554">
        <v>47.095965000000042</v>
      </c>
      <c r="D554">
        <v>21.331236960000069</v>
      </c>
      <c r="E554">
        <v>2431302260</v>
      </c>
      <c r="F554" t="s">
        <v>6570</v>
      </c>
      <c r="G554" t="s">
        <v>3449</v>
      </c>
      <c r="H554" t="str">
        <f>IF(G554="telepules",VLOOKUP(B554,R:V,2),"")</f>
        <v>község</v>
      </c>
      <c r="I554">
        <f>IF(G554="telepules",VLOOKUP(B554,R:V,5),"")</f>
        <v>509</v>
      </c>
      <c r="O554" s="15">
        <v>20</v>
      </c>
      <c r="P554" s="3" t="s">
        <v>9984</v>
      </c>
      <c r="Q554" s="3" t="s">
        <v>9929</v>
      </c>
      <c r="R554" s="16" t="s">
        <v>3963</v>
      </c>
      <c r="S554" s="3" t="s">
        <v>6915</v>
      </c>
      <c r="T554" s="17">
        <v>185</v>
      </c>
      <c r="U554" s="18">
        <v>218</v>
      </c>
      <c r="V554" s="19">
        <v>403</v>
      </c>
      <c r="W554">
        <f t="shared" si="16"/>
        <v>46.516220000000033</v>
      </c>
      <c r="X554">
        <f t="shared" si="17"/>
        <v>16.636467675000059</v>
      </c>
    </row>
    <row r="555" spans="1:24" x14ac:dyDescent="0.3">
      <c r="A555" t="s">
        <v>554</v>
      </c>
      <c r="B555" t="s">
        <v>3985</v>
      </c>
      <c r="C555">
        <v>45.983535000000067</v>
      </c>
      <c r="D555">
        <v>18.926811305000061</v>
      </c>
      <c r="E555">
        <v>1128025632</v>
      </c>
      <c r="F555" t="s">
        <v>6569</v>
      </c>
      <c r="G555" t="s">
        <v>3449</v>
      </c>
      <c r="H555" t="str">
        <f>IF(G555="telepules",VLOOKUP(B555,R:V,2),"")</f>
        <v>község</v>
      </c>
      <c r="I555">
        <f>IF(G555="telepules",VLOOKUP(B555,R:V,5),"")</f>
        <v>2048</v>
      </c>
      <c r="O555" s="15">
        <v>13</v>
      </c>
      <c r="P555" s="3" t="s">
        <v>8618</v>
      </c>
      <c r="Q555" s="3" t="s">
        <v>8536</v>
      </c>
      <c r="R555" s="16" t="s">
        <v>3964</v>
      </c>
      <c r="S555" s="3" t="s">
        <v>6915</v>
      </c>
      <c r="T555" s="17">
        <v>1133</v>
      </c>
      <c r="U555" s="18">
        <v>1099</v>
      </c>
      <c r="V555" s="19">
        <v>2232</v>
      </c>
      <c r="W555">
        <f t="shared" si="16"/>
        <v>47.738290000000063</v>
      </c>
      <c r="X555">
        <f t="shared" si="17"/>
        <v>19.191683930000071</v>
      </c>
    </row>
    <row r="556" spans="1:24" x14ac:dyDescent="0.3">
      <c r="A556" t="s">
        <v>555</v>
      </c>
      <c r="B556" t="s">
        <v>6589</v>
      </c>
      <c r="C556">
        <v>47.966573026408433</v>
      </c>
      <c r="D556">
        <v>19.31247863088344</v>
      </c>
      <c r="E556">
        <v>2962851609</v>
      </c>
      <c r="F556" t="s">
        <v>6567</v>
      </c>
      <c r="G556" t="s">
        <v>3449</v>
      </c>
      <c r="H556" t="str">
        <f>IF(G556="telepules",VLOOKUP(B556,R:V,2),"")</f>
        <v>község</v>
      </c>
      <c r="I556">
        <f>IF(G556="telepules",VLOOKUP(B556,R:V,5),"")</f>
        <v>86</v>
      </c>
      <c r="O556" s="15">
        <v>18</v>
      </c>
      <c r="P556" s="3" t="s">
        <v>9450</v>
      </c>
      <c r="Q556" s="3" t="s">
        <v>9398</v>
      </c>
      <c r="R556" s="16" t="s">
        <v>9451</v>
      </c>
      <c r="S556" s="3" t="s">
        <v>6915</v>
      </c>
      <c r="T556" s="17">
        <v>451</v>
      </c>
      <c r="U556" s="18">
        <v>398</v>
      </c>
      <c r="V556" s="19">
        <v>849</v>
      </c>
      <c r="W556">
        <f t="shared" si="16"/>
        <v>46.933175000000062</v>
      </c>
      <c r="X556">
        <f t="shared" si="17"/>
        <v>16.357539891000041</v>
      </c>
    </row>
    <row r="557" spans="1:24" x14ac:dyDescent="0.3">
      <c r="A557" t="s">
        <v>556</v>
      </c>
      <c r="B557" t="s">
        <v>3986</v>
      </c>
      <c r="C557">
        <v>47.53439000000003</v>
      </c>
      <c r="D557">
        <v>21.61912000000007</v>
      </c>
      <c r="E557">
        <v>974491043</v>
      </c>
      <c r="F557" t="s">
        <v>6570</v>
      </c>
      <c r="G557" t="s">
        <v>3449</v>
      </c>
      <c r="H557" t="str">
        <f>IF(G557="telepules",VLOOKUP(B557,R:V,2),"")</f>
        <v>vármegye székhely</v>
      </c>
      <c r="I557">
        <f>IF(G557="telepules",VLOOKUP(B557,R:V,5),"")</f>
        <v>193979</v>
      </c>
      <c r="O557" s="15">
        <v>7</v>
      </c>
      <c r="P557" s="3" t="s">
        <v>7845</v>
      </c>
      <c r="Q557" s="3" t="s">
        <v>7803</v>
      </c>
      <c r="R557" s="16" t="s">
        <v>3965</v>
      </c>
      <c r="S557" s="3" t="s">
        <v>6915</v>
      </c>
      <c r="T557" s="17">
        <v>524</v>
      </c>
      <c r="U557" s="18">
        <v>506</v>
      </c>
      <c r="V557" s="19">
        <v>1030</v>
      </c>
      <c r="W557">
        <f t="shared" si="16"/>
        <v>47.041370000000029</v>
      </c>
      <c r="X557">
        <f t="shared" si="17"/>
        <v>18.403926603000059</v>
      </c>
    </row>
    <row r="558" spans="1:24" x14ac:dyDescent="0.3">
      <c r="A558" t="s">
        <v>557</v>
      </c>
      <c r="B558" t="s">
        <v>3987</v>
      </c>
      <c r="C558">
        <v>48.506267371172292</v>
      </c>
      <c r="D558">
        <v>20.875028155512268</v>
      </c>
      <c r="E558">
        <v>2811955295</v>
      </c>
      <c r="F558" t="s">
        <v>6567</v>
      </c>
      <c r="G558" t="s">
        <v>3449</v>
      </c>
      <c r="H558" t="str">
        <f>IF(G558="telepules",VLOOKUP(B558,R:V,2),"")</f>
        <v>község</v>
      </c>
      <c r="I558">
        <f>IF(G558="telepules",VLOOKUP(B558,R:V,5),"")</f>
        <v>17</v>
      </c>
      <c r="O558" s="15">
        <v>13</v>
      </c>
      <c r="P558" s="3" t="s">
        <v>8619</v>
      </c>
      <c r="Q558" s="3" t="s">
        <v>8536</v>
      </c>
      <c r="R558" s="16" t="s">
        <v>3966</v>
      </c>
      <c r="S558" s="3" t="s">
        <v>6915</v>
      </c>
      <c r="T558" s="17">
        <v>312</v>
      </c>
      <c r="U558" s="18">
        <v>339</v>
      </c>
      <c r="V558" s="19">
        <v>651</v>
      </c>
      <c r="W558">
        <f t="shared" si="16"/>
        <v>47.811230001000069</v>
      </c>
      <c r="X558">
        <f t="shared" si="17"/>
        <v>19.326032099000031</v>
      </c>
    </row>
    <row r="559" spans="1:24" x14ac:dyDescent="0.3">
      <c r="A559" t="s">
        <v>558</v>
      </c>
      <c r="B559" t="s">
        <v>3988</v>
      </c>
      <c r="C559">
        <v>46.26455500000003</v>
      </c>
      <c r="D559">
        <v>18.813201620000029</v>
      </c>
      <c r="E559">
        <v>289694836</v>
      </c>
      <c r="F559" t="s">
        <v>6568</v>
      </c>
      <c r="G559" t="s">
        <v>3449</v>
      </c>
      <c r="H559" t="str">
        <f>IF(G559="telepules",VLOOKUP(B559,R:V,2),"")</f>
        <v>nagyközség</v>
      </c>
      <c r="I559">
        <f>IF(G559="telepules",VLOOKUP(B559,R:V,5),"")</f>
        <v>4026</v>
      </c>
      <c r="O559" s="15">
        <v>14</v>
      </c>
      <c r="P559" s="3" t="s">
        <v>8737</v>
      </c>
      <c r="Q559" s="3" t="s">
        <v>8732</v>
      </c>
      <c r="R559" s="16" t="s">
        <v>3967</v>
      </c>
      <c r="S559" s="3" t="s">
        <v>6885</v>
      </c>
      <c r="T559" s="17">
        <v>2281</v>
      </c>
      <c r="U559" s="18">
        <v>2419</v>
      </c>
      <c r="V559" s="19">
        <v>4700</v>
      </c>
      <c r="W559">
        <f t="shared" si="16"/>
        <v>46.263845889000038</v>
      </c>
      <c r="X559">
        <f t="shared" si="17"/>
        <v>17.102530000000058</v>
      </c>
    </row>
    <row r="560" spans="1:24" x14ac:dyDescent="0.3">
      <c r="A560" t="s">
        <v>559</v>
      </c>
      <c r="B560" t="s">
        <v>3989</v>
      </c>
      <c r="C560">
        <v>48.170545000000061</v>
      </c>
      <c r="D560">
        <v>20.478270037000069</v>
      </c>
      <c r="E560">
        <v>249549708</v>
      </c>
      <c r="F560" t="s">
        <v>6567</v>
      </c>
      <c r="G560" t="s">
        <v>3449</v>
      </c>
      <c r="H560" t="str">
        <f>IF(G560="telepules",VLOOKUP(B560,R:V,2),"")</f>
        <v>község</v>
      </c>
      <c r="I560">
        <f>IF(G560="telepules",VLOOKUP(B560,R:V,5),"")</f>
        <v>1368</v>
      </c>
      <c r="O560" s="15">
        <v>14</v>
      </c>
      <c r="P560" s="3" t="s">
        <v>8788</v>
      </c>
      <c r="Q560" s="3" t="s">
        <v>8732</v>
      </c>
      <c r="R560" s="16" t="s">
        <v>3968</v>
      </c>
      <c r="S560" s="3" t="s">
        <v>6915</v>
      </c>
      <c r="T560" s="17">
        <v>83</v>
      </c>
      <c r="U560" s="18">
        <v>86</v>
      </c>
      <c r="V560" s="19">
        <v>169</v>
      </c>
      <c r="W560">
        <f t="shared" si="16"/>
        <v>46.301949010712868</v>
      </c>
      <c r="X560">
        <f t="shared" si="17"/>
        <v>17.077615649773549</v>
      </c>
    </row>
    <row r="561" spans="1:24" x14ac:dyDescent="0.3">
      <c r="A561" t="s">
        <v>560</v>
      </c>
      <c r="B561" t="s">
        <v>3990</v>
      </c>
      <c r="C561">
        <v>46.880235000000027</v>
      </c>
      <c r="D561">
        <v>18.426975440000039</v>
      </c>
      <c r="E561">
        <v>2060122806</v>
      </c>
      <c r="F561" t="s">
        <v>6568</v>
      </c>
      <c r="G561" t="s">
        <v>3449</v>
      </c>
      <c r="H561" t="str">
        <f>IF(G561="telepules",VLOOKUP(B561,R:V,2),"")</f>
        <v>község</v>
      </c>
      <c r="I561">
        <f>IF(G561="telepules",VLOOKUP(B561,R:V,5),"")</f>
        <v>2089</v>
      </c>
      <c r="O561" s="15">
        <v>13</v>
      </c>
      <c r="P561" s="3" t="s">
        <v>8545</v>
      </c>
      <c r="Q561" s="3" t="s">
        <v>8536</v>
      </c>
      <c r="R561" s="16" t="s">
        <v>3969</v>
      </c>
      <c r="S561" s="3" t="s">
        <v>6885</v>
      </c>
      <c r="T561" s="17">
        <v>8494</v>
      </c>
      <c r="U561" s="18">
        <v>9098</v>
      </c>
      <c r="V561" s="19">
        <v>17592</v>
      </c>
      <c r="W561">
        <f t="shared" si="16"/>
        <v>47.174985000000049</v>
      </c>
      <c r="X561">
        <f t="shared" si="17"/>
        <v>19.257596491000069</v>
      </c>
    </row>
    <row r="562" spans="1:24" x14ac:dyDescent="0.3">
      <c r="A562" t="s">
        <v>561</v>
      </c>
      <c r="B562" t="s">
        <v>3991</v>
      </c>
      <c r="C562">
        <v>48.044095000000027</v>
      </c>
      <c r="D562">
        <v>19.185782350000071</v>
      </c>
      <c r="E562">
        <v>5368908135</v>
      </c>
      <c r="F562" t="s">
        <v>6567</v>
      </c>
      <c r="G562" t="s">
        <v>3449</v>
      </c>
      <c r="H562" t="str">
        <f>IF(G562="telepules",VLOOKUP(B562,R:V,2),"")</f>
        <v>község</v>
      </c>
      <c r="I562">
        <f>IF(G562="telepules",VLOOKUP(B562,R:V,5),"")</f>
        <v>1411</v>
      </c>
      <c r="O562" s="15">
        <v>19</v>
      </c>
      <c r="P562" s="3" t="s">
        <v>9770</v>
      </c>
      <c r="Q562" s="3" t="s">
        <v>9708</v>
      </c>
      <c r="R562" s="16" t="s">
        <v>3970</v>
      </c>
      <c r="S562" s="3" t="s">
        <v>6915</v>
      </c>
      <c r="T562" s="17">
        <v>228</v>
      </c>
      <c r="U562" s="18">
        <v>238</v>
      </c>
      <c r="V562" s="19">
        <v>466</v>
      </c>
      <c r="W562">
        <f t="shared" si="16"/>
        <v>47.024560000000058</v>
      </c>
      <c r="X562">
        <f t="shared" si="17"/>
        <v>17.144457674000019</v>
      </c>
    </row>
    <row r="563" spans="1:24" x14ac:dyDescent="0.3">
      <c r="A563" t="s">
        <v>562</v>
      </c>
      <c r="B563" t="s">
        <v>3992</v>
      </c>
      <c r="C563">
        <v>47.241100000000067</v>
      </c>
      <c r="D563">
        <v>19.074514382000071</v>
      </c>
      <c r="E563">
        <v>1189916103</v>
      </c>
      <c r="F563" t="s">
        <v>6569</v>
      </c>
      <c r="G563" t="s">
        <v>3449</v>
      </c>
      <c r="H563" t="str">
        <f>IF(G563="telepules",VLOOKUP(B563,R:V,2),"")</f>
        <v>község</v>
      </c>
      <c r="I563">
        <f>IF(G563="telepules",VLOOKUP(B563,R:V,5),"")</f>
        <v>6125</v>
      </c>
      <c r="O563" s="15">
        <v>19</v>
      </c>
      <c r="P563" s="3" t="s">
        <v>9771</v>
      </c>
      <c r="Q563" s="3" t="s">
        <v>9708</v>
      </c>
      <c r="R563" s="16" t="s">
        <v>3971</v>
      </c>
      <c r="S563" s="3" t="s">
        <v>6915</v>
      </c>
      <c r="T563" s="17">
        <v>221</v>
      </c>
      <c r="U563" s="18">
        <v>219</v>
      </c>
      <c r="V563" s="19">
        <v>440</v>
      </c>
      <c r="W563">
        <f t="shared" si="16"/>
        <v>47.241335000000049</v>
      </c>
      <c r="X563">
        <f t="shared" si="17"/>
        <v>17.32129566500004</v>
      </c>
    </row>
    <row r="564" spans="1:24" x14ac:dyDescent="0.3">
      <c r="A564" t="s">
        <v>563</v>
      </c>
      <c r="B564" t="s">
        <v>3993</v>
      </c>
      <c r="C564">
        <v>48.108535816000028</v>
      </c>
      <c r="D564">
        <v>21.921175000000058</v>
      </c>
      <c r="E564">
        <v>1903071645</v>
      </c>
      <c r="F564" t="s">
        <v>6570</v>
      </c>
      <c r="G564" t="s">
        <v>3449</v>
      </c>
      <c r="H564" t="str">
        <f>IF(G564="telepules",VLOOKUP(B564,R:V,2),"")</f>
        <v>város</v>
      </c>
      <c r="I564">
        <f>IF(G564="telepules",VLOOKUP(B564,R:V,5),"")</f>
        <v>4133</v>
      </c>
      <c r="O564" s="15">
        <v>11</v>
      </c>
      <c r="P564" s="3" t="s">
        <v>8334</v>
      </c>
      <c r="Q564" s="3" t="s">
        <v>8301</v>
      </c>
      <c r="R564" s="16" t="s">
        <v>3972</v>
      </c>
      <c r="S564" s="3" t="s">
        <v>6915</v>
      </c>
      <c r="T564" s="17">
        <v>513</v>
      </c>
      <c r="U564" s="18">
        <v>518</v>
      </c>
      <c r="V564" s="19">
        <v>1031</v>
      </c>
      <c r="W564">
        <f t="shared" si="16"/>
        <v>47.518245000000043</v>
      </c>
      <c r="X564">
        <f t="shared" si="17"/>
        <v>18.23826514600006</v>
      </c>
    </row>
    <row r="565" spans="1:24" x14ac:dyDescent="0.3">
      <c r="A565" t="s">
        <v>564</v>
      </c>
      <c r="B565" t="s">
        <v>3994</v>
      </c>
      <c r="C565">
        <v>47.825450000000053</v>
      </c>
      <c r="D565">
        <v>20.33778195300005</v>
      </c>
      <c r="E565">
        <v>1700003121</v>
      </c>
      <c r="F565" t="s">
        <v>6567</v>
      </c>
      <c r="G565" t="s">
        <v>3449</v>
      </c>
      <c r="H565" t="str">
        <f>IF(G565="telepules",VLOOKUP(B565,R:V,2),"")</f>
        <v>község</v>
      </c>
      <c r="I565">
        <f>IF(G565="telepules",VLOOKUP(B565,R:V,5),"")</f>
        <v>675</v>
      </c>
      <c r="O565" s="15">
        <v>11</v>
      </c>
      <c r="P565" s="3" t="s">
        <v>8335</v>
      </c>
      <c r="Q565" s="3" t="s">
        <v>8301</v>
      </c>
      <c r="R565" s="16" t="s">
        <v>3973</v>
      </c>
      <c r="S565" s="3" t="s">
        <v>6915</v>
      </c>
      <c r="T565" s="17">
        <v>468</v>
      </c>
      <c r="U565" s="18">
        <v>492</v>
      </c>
      <c r="V565" s="19">
        <v>960</v>
      </c>
      <c r="W565">
        <f t="shared" si="16"/>
        <v>47.658470000000079</v>
      </c>
      <c r="X565">
        <f t="shared" si="17"/>
        <v>18.717882036000049</v>
      </c>
    </row>
    <row r="566" spans="1:24" x14ac:dyDescent="0.3">
      <c r="A566" t="s">
        <v>565</v>
      </c>
      <c r="B566" t="s">
        <v>3995</v>
      </c>
      <c r="C566">
        <v>46.00126776097423</v>
      </c>
      <c r="D566">
        <v>17.83465752451497</v>
      </c>
      <c r="E566">
        <v>349938372</v>
      </c>
      <c r="F566" t="s">
        <v>6568</v>
      </c>
      <c r="G566" t="s">
        <v>3449</v>
      </c>
      <c r="H566" t="str">
        <f>IF(G566="telepules",VLOOKUP(B566,R:V,2),"")</f>
        <v>község</v>
      </c>
      <c r="I566">
        <f>IF(G566="telepules",VLOOKUP(B566,R:V,5),"")</f>
        <v>562</v>
      </c>
      <c r="O566" s="15">
        <v>19</v>
      </c>
      <c r="P566" s="3" t="s">
        <v>9772</v>
      </c>
      <c r="Q566" s="3" t="s">
        <v>9708</v>
      </c>
      <c r="R566" s="16" t="s">
        <v>3974</v>
      </c>
      <c r="S566" s="3" t="s">
        <v>6915</v>
      </c>
      <c r="T566" s="17">
        <v>319</v>
      </c>
      <c r="U566" s="18">
        <v>346</v>
      </c>
      <c r="V566" s="19">
        <v>665</v>
      </c>
      <c r="W566">
        <f t="shared" si="16"/>
        <v>47.255422138000029</v>
      </c>
      <c r="X566">
        <f t="shared" si="17"/>
        <v>17.395515000000049</v>
      </c>
    </row>
    <row r="567" spans="1:24" x14ac:dyDescent="0.3">
      <c r="A567" t="s">
        <v>566</v>
      </c>
      <c r="B567" t="s">
        <v>3996</v>
      </c>
      <c r="C567">
        <v>47.449744734000028</v>
      </c>
      <c r="D567">
        <v>17.009020000000081</v>
      </c>
      <c r="E567">
        <v>2067372153</v>
      </c>
      <c r="F567" t="s">
        <v>6566</v>
      </c>
      <c r="G567" t="s">
        <v>3449</v>
      </c>
      <c r="H567" t="str">
        <f>IF(G567="telepules",VLOOKUP(B567,R:V,2),"")</f>
        <v>község</v>
      </c>
      <c r="I567">
        <f>IF(G567="telepules",VLOOKUP(B567,R:V,5),"")</f>
        <v>425</v>
      </c>
      <c r="O567" s="15">
        <v>17</v>
      </c>
      <c r="P567" s="3" t="s">
        <v>9318</v>
      </c>
      <c r="Q567" s="3" t="s">
        <v>9288</v>
      </c>
      <c r="R567" s="16" t="s">
        <v>3975</v>
      </c>
      <c r="S567" s="3" t="s">
        <v>6915</v>
      </c>
      <c r="T567" s="17">
        <v>605</v>
      </c>
      <c r="U567" s="18">
        <v>634</v>
      </c>
      <c r="V567" s="19">
        <v>1239</v>
      </c>
      <c r="W567">
        <f t="shared" si="16"/>
        <v>46.481775000000027</v>
      </c>
      <c r="X567">
        <f t="shared" si="17"/>
        <v>18.17806994700004</v>
      </c>
    </row>
    <row r="568" spans="1:24" x14ac:dyDescent="0.3">
      <c r="A568" t="s">
        <v>567</v>
      </c>
      <c r="B568" t="s">
        <v>3997</v>
      </c>
      <c r="C568">
        <v>47.336740000000077</v>
      </c>
      <c r="D568">
        <v>21.534982685000049</v>
      </c>
      <c r="E568">
        <v>2285678955</v>
      </c>
      <c r="F568" t="s">
        <v>6570</v>
      </c>
      <c r="G568" t="s">
        <v>3449</v>
      </c>
      <c r="H568" t="str">
        <f>IF(G568="telepules",VLOOKUP(B568,R:V,2),"")</f>
        <v>város</v>
      </c>
      <c r="I568">
        <f>IF(G568="telepules",VLOOKUP(B568,R:V,5),"")</f>
        <v>8654</v>
      </c>
      <c r="O568" s="15">
        <v>5</v>
      </c>
      <c r="P568" s="3" t="s">
        <v>7481</v>
      </c>
      <c r="Q568" s="3" t="s">
        <v>7383</v>
      </c>
      <c r="R568" s="16" t="s">
        <v>3976</v>
      </c>
      <c r="S568" s="3" t="s">
        <v>6915</v>
      </c>
      <c r="T568" s="17">
        <v>108</v>
      </c>
      <c r="U568" s="18">
        <v>117</v>
      </c>
      <c r="V568" s="19">
        <v>225</v>
      </c>
      <c r="W568">
        <f t="shared" si="16"/>
        <v>48.311194207662822</v>
      </c>
      <c r="X568">
        <f t="shared" si="17"/>
        <v>20.819617362632641</v>
      </c>
    </row>
    <row r="569" spans="1:24" x14ac:dyDescent="0.3">
      <c r="A569" t="s">
        <v>568</v>
      </c>
      <c r="B569" t="s">
        <v>3998</v>
      </c>
      <c r="C569">
        <v>46.545870000000043</v>
      </c>
      <c r="D569">
        <v>20.373126219000032</v>
      </c>
      <c r="E569">
        <v>4013195406</v>
      </c>
      <c r="F569" t="s">
        <v>6570</v>
      </c>
      <c r="G569" t="s">
        <v>3449</v>
      </c>
      <c r="H569" t="str">
        <f>IF(G569="telepules",VLOOKUP(B569,R:V,2),"")</f>
        <v>község</v>
      </c>
      <c r="I569">
        <f>IF(G569="telepules",VLOOKUP(B569,R:V,5),"")</f>
        <v>1452</v>
      </c>
      <c r="O569" s="15">
        <v>5</v>
      </c>
      <c r="P569" s="3" t="s">
        <v>7482</v>
      </c>
      <c r="Q569" s="3" t="s">
        <v>7383</v>
      </c>
      <c r="R569" s="16" t="s">
        <v>3977</v>
      </c>
      <c r="S569" s="3" t="s">
        <v>6915</v>
      </c>
      <c r="T569" s="17">
        <v>173</v>
      </c>
      <c r="U569" s="18">
        <v>183</v>
      </c>
      <c r="V569" s="19">
        <v>356</v>
      </c>
      <c r="W569">
        <f t="shared" si="16"/>
        <v>48.372253586000063</v>
      </c>
      <c r="X569">
        <f t="shared" si="17"/>
        <v>22.02722000000006</v>
      </c>
    </row>
    <row r="570" spans="1:24" x14ac:dyDescent="0.3">
      <c r="A570" t="s">
        <v>569</v>
      </c>
      <c r="B570" t="s">
        <v>3999</v>
      </c>
      <c r="C570">
        <v>46.209085000000073</v>
      </c>
      <c r="D570">
        <v>20.261107671000051</v>
      </c>
      <c r="E570">
        <v>1178850475</v>
      </c>
      <c r="F570" t="s">
        <v>6569</v>
      </c>
      <c r="G570" t="s">
        <v>3449</v>
      </c>
      <c r="H570" t="str">
        <f>IF(G570="telepules",VLOOKUP(B570,R:V,2),"")</f>
        <v>község</v>
      </c>
      <c r="I570">
        <f>IF(G570="telepules",VLOOKUP(B570,R:V,5),"")</f>
        <v>4155</v>
      </c>
      <c r="O570" s="15">
        <v>13</v>
      </c>
      <c r="P570" s="3" t="s">
        <v>8620</v>
      </c>
      <c r="Q570" s="3" t="s">
        <v>8536</v>
      </c>
      <c r="R570" s="16" t="s">
        <v>3978</v>
      </c>
      <c r="S570" s="3" t="s">
        <v>6915</v>
      </c>
      <c r="T570" s="17">
        <v>1450</v>
      </c>
      <c r="U570" s="18">
        <v>1415</v>
      </c>
      <c r="V570" s="19">
        <v>2865</v>
      </c>
      <c r="W570">
        <f t="shared" si="16"/>
        <v>47.218205000000069</v>
      </c>
      <c r="X570">
        <f t="shared" si="17"/>
        <v>19.547043371000029</v>
      </c>
    </row>
    <row r="571" spans="1:24" x14ac:dyDescent="0.3">
      <c r="A571" t="s">
        <v>570</v>
      </c>
      <c r="B571" t="s">
        <v>4000</v>
      </c>
      <c r="C571">
        <v>48.335150000000063</v>
      </c>
      <c r="D571">
        <v>21.012425434000018</v>
      </c>
      <c r="E571">
        <v>2784085646</v>
      </c>
      <c r="F571" t="s">
        <v>6567</v>
      </c>
      <c r="G571" t="s">
        <v>3449</v>
      </c>
      <c r="H571" t="str">
        <f>IF(G571="telepules",VLOOKUP(B571,R:V,2),"")</f>
        <v>község</v>
      </c>
      <c r="I571">
        <f>IF(G571="telepules",VLOOKUP(B571,R:V,5),"")</f>
        <v>242</v>
      </c>
      <c r="O571" s="15">
        <v>13</v>
      </c>
      <c r="P571" s="3" t="s">
        <v>8621</v>
      </c>
      <c r="Q571" s="3" t="s">
        <v>8536</v>
      </c>
      <c r="R571" s="16" t="s">
        <v>3979</v>
      </c>
      <c r="S571" s="3" t="s">
        <v>6915</v>
      </c>
      <c r="T571" s="17">
        <v>2319</v>
      </c>
      <c r="U571" s="18">
        <v>2402</v>
      </c>
      <c r="V571" s="19">
        <v>4721</v>
      </c>
      <c r="W571">
        <f t="shared" si="16"/>
        <v>47.518400000000042</v>
      </c>
      <c r="X571">
        <f t="shared" si="17"/>
        <v>19.513895695000031</v>
      </c>
    </row>
    <row r="572" spans="1:24" x14ac:dyDescent="0.3">
      <c r="A572" t="s">
        <v>571</v>
      </c>
      <c r="B572" t="s">
        <v>4001</v>
      </c>
      <c r="C572">
        <v>47.760160000000042</v>
      </c>
      <c r="D572">
        <v>20.142209558000051</v>
      </c>
      <c r="E572">
        <v>9118383917</v>
      </c>
      <c r="F572" t="s">
        <v>6567</v>
      </c>
      <c r="G572" t="s">
        <v>3449</v>
      </c>
      <c r="H572" t="str">
        <f>IF(G572="telepules",VLOOKUP(B572,R:V,2),"")</f>
        <v>község</v>
      </c>
      <c r="I572">
        <f>IF(G572="telepules",VLOOKUP(B572,R:V,5),"")</f>
        <v>1162</v>
      </c>
      <c r="O572" s="15">
        <v>18</v>
      </c>
      <c r="P572" s="3" t="s">
        <v>9452</v>
      </c>
      <c r="Q572" s="3" t="s">
        <v>9398</v>
      </c>
      <c r="R572" s="16" t="s">
        <v>9453</v>
      </c>
      <c r="S572" s="3" t="s">
        <v>6915</v>
      </c>
      <c r="T572" s="17">
        <v>48</v>
      </c>
      <c r="U572" s="18">
        <v>51</v>
      </c>
      <c r="V572" s="19">
        <v>99</v>
      </c>
      <c r="W572">
        <f t="shared" si="16"/>
        <v>46.944087871072583</v>
      </c>
      <c r="X572">
        <f t="shared" si="17"/>
        <v>16.571835999910011</v>
      </c>
    </row>
    <row r="573" spans="1:24" x14ac:dyDescent="0.3">
      <c r="A573" t="s">
        <v>572</v>
      </c>
      <c r="B573" t="s">
        <v>4002</v>
      </c>
      <c r="C573">
        <v>47.031398144000043</v>
      </c>
      <c r="D573">
        <v>20.95339000000007</v>
      </c>
      <c r="E573">
        <v>1927901492</v>
      </c>
      <c r="F573" t="s">
        <v>6570</v>
      </c>
      <c r="G573" t="s">
        <v>3449</v>
      </c>
      <c r="H573" t="str">
        <f>IF(G573="telepules",VLOOKUP(B573,R:V,2),"")</f>
        <v>város</v>
      </c>
      <c r="I573">
        <f>IF(G573="telepules",VLOOKUP(B573,R:V,5),"")</f>
        <v>7059</v>
      </c>
      <c r="O573" s="15">
        <v>14</v>
      </c>
      <c r="P573" s="3" t="s">
        <v>8789</v>
      </c>
      <c r="Q573" s="3" t="s">
        <v>8732</v>
      </c>
      <c r="R573" s="16" t="s">
        <v>3980</v>
      </c>
      <c r="S573" s="3" t="s">
        <v>6915</v>
      </c>
      <c r="T573" s="17">
        <v>447</v>
      </c>
      <c r="U573" s="18">
        <v>468</v>
      </c>
      <c r="V573" s="19">
        <v>915</v>
      </c>
      <c r="W573">
        <f t="shared" si="16"/>
        <v>45.981750000000027</v>
      </c>
      <c r="X573">
        <f t="shared" si="17"/>
        <v>17.588565133000031</v>
      </c>
    </row>
    <row r="574" spans="1:24" x14ac:dyDescent="0.3">
      <c r="A574" t="s">
        <v>573</v>
      </c>
      <c r="B574" t="s">
        <v>4003</v>
      </c>
      <c r="C574">
        <v>47.107335001000081</v>
      </c>
      <c r="D574">
        <v>17.44970151800004</v>
      </c>
      <c r="E574">
        <v>1860376056</v>
      </c>
      <c r="F574" t="s">
        <v>6566</v>
      </c>
      <c r="G574" t="s">
        <v>3449</v>
      </c>
      <c r="H574" t="str">
        <f>IF(G574="telepules",VLOOKUP(B574,R:V,2),"")</f>
        <v>város</v>
      </c>
      <c r="I574">
        <f>IF(G574="telepules",VLOOKUP(B574,R:V,5),"")</f>
        <v>4481</v>
      </c>
      <c r="O574" s="15">
        <v>15</v>
      </c>
      <c r="P574" s="3" t="s">
        <v>9045</v>
      </c>
      <c r="Q574" s="3" t="s">
        <v>8979</v>
      </c>
      <c r="R574" s="16" t="s">
        <v>3981</v>
      </c>
      <c r="S574" s="3" t="s">
        <v>6915</v>
      </c>
      <c r="T574" s="17">
        <v>83</v>
      </c>
      <c r="U574" s="18">
        <v>79</v>
      </c>
      <c r="V574" s="19">
        <v>162</v>
      </c>
      <c r="W574">
        <f t="shared" si="16"/>
        <v>47.958738276541801</v>
      </c>
      <c r="X574">
        <f t="shared" si="17"/>
        <v>22.66375550080982</v>
      </c>
    </row>
    <row r="575" spans="1:24" x14ac:dyDescent="0.3">
      <c r="A575" t="s">
        <v>574</v>
      </c>
      <c r="B575" t="s">
        <v>4004</v>
      </c>
      <c r="C575">
        <v>46.0932743288365</v>
      </c>
      <c r="D575">
        <v>17.951854415311981</v>
      </c>
      <c r="E575">
        <v>3648815584</v>
      </c>
      <c r="F575" t="s">
        <v>6568</v>
      </c>
      <c r="G575" t="s">
        <v>3449</v>
      </c>
      <c r="H575" t="str">
        <f>IF(G575="telepules",VLOOKUP(B575,R:V,2),"")</f>
        <v>község</v>
      </c>
      <c r="I575">
        <f>IF(G575="telepules",VLOOKUP(B575,R:V,5),"")</f>
        <v>84</v>
      </c>
      <c r="O575" s="15">
        <v>8</v>
      </c>
      <c r="P575" s="3" t="s">
        <v>7952</v>
      </c>
      <c r="Q575" s="3" t="s">
        <v>7912</v>
      </c>
      <c r="R575" s="16" t="s">
        <v>3982</v>
      </c>
      <c r="S575" s="3" t="s">
        <v>6915</v>
      </c>
      <c r="T575" s="17">
        <v>835</v>
      </c>
      <c r="U575" s="18">
        <v>845</v>
      </c>
      <c r="V575" s="19">
        <v>1680</v>
      </c>
      <c r="W575">
        <f t="shared" si="16"/>
        <v>47.85125000000005</v>
      </c>
      <c r="X575">
        <f t="shared" si="17"/>
        <v>17.42426024100007</v>
      </c>
    </row>
    <row r="576" spans="1:24" x14ac:dyDescent="0.3">
      <c r="A576" t="s">
        <v>575</v>
      </c>
      <c r="B576" t="s">
        <v>4005</v>
      </c>
      <c r="C576">
        <v>46.530173900000079</v>
      </c>
      <c r="D576">
        <v>18.436735000000059</v>
      </c>
      <c r="E576">
        <v>1814707466</v>
      </c>
      <c r="F576" t="s">
        <v>6568</v>
      </c>
      <c r="G576" t="s">
        <v>3449</v>
      </c>
      <c r="H576" t="str">
        <f>IF(G576="telepules",VLOOKUP(B576,R:V,2),"")</f>
        <v>község</v>
      </c>
      <c r="I576">
        <f>IF(G576="telepules",VLOOKUP(B576,R:V,5),"")</f>
        <v>296</v>
      </c>
      <c r="O576" s="15">
        <v>7</v>
      </c>
      <c r="P576" s="3" t="s">
        <v>7846</v>
      </c>
      <c r="Q576" s="3" t="s">
        <v>7803</v>
      </c>
      <c r="R576" s="16" t="s">
        <v>3983</v>
      </c>
      <c r="S576" s="3" t="s">
        <v>6915</v>
      </c>
      <c r="T576" s="17">
        <v>684</v>
      </c>
      <c r="U576" s="18">
        <v>660</v>
      </c>
      <c r="V576" s="19">
        <v>1344</v>
      </c>
      <c r="W576">
        <f t="shared" si="16"/>
        <v>46.863472769000047</v>
      </c>
      <c r="X576">
        <f t="shared" si="17"/>
        <v>18.852405000000029</v>
      </c>
    </row>
    <row r="577" spans="1:24" x14ac:dyDescent="0.3">
      <c r="A577" t="s">
        <v>576</v>
      </c>
      <c r="B577" t="s">
        <v>4006</v>
      </c>
      <c r="C577">
        <v>47.407615000000078</v>
      </c>
      <c r="D577">
        <v>18.94241144900008</v>
      </c>
      <c r="E577">
        <v>148134325</v>
      </c>
      <c r="F577" t="s">
        <v>6573</v>
      </c>
      <c r="G577" t="s">
        <v>3449</v>
      </c>
      <c r="H577" t="str">
        <f>IF(G577="telepules",VLOOKUP(B577,R:V,2),"")</f>
        <v>város</v>
      </c>
      <c r="I577">
        <f>IF(G577="telepules",VLOOKUP(B577,R:V,5),"")</f>
        <v>11679</v>
      </c>
      <c r="O577" s="15">
        <v>9</v>
      </c>
      <c r="P577" s="3" t="s">
        <v>8138</v>
      </c>
      <c r="Q577" s="3" t="s">
        <v>8096</v>
      </c>
      <c r="R577" s="16" t="s">
        <v>3984</v>
      </c>
      <c r="S577" s="3" t="s">
        <v>6915</v>
      </c>
      <c r="T577" s="17">
        <v>270</v>
      </c>
      <c r="U577" s="18">
        <v>239</v>
      </c>
      <c r="V577" s="19">
        <v>509</v>
      </c>
      <c r="W577">
        <f t="shared" si="16"/>
        <v>47.095965000000042</v>
      </c>
      <c r="X577">
        <f t="shared" si="17"/>
        <v>21.331236960000069</v>
      </c>
    </row>
    <row r="578" spans="1:24" x14ac:dyDescent="0.3">
      <c r="A578" t="s">
        <v>577</v>
      </c>
      <c r="B578" t="s">
        <v>4007</v>
      </c>
      <c r="C578">
        <v>47.948730000000069</v>
      </c>
      <c r="D578">
        <v>19.02382640300004</v>
      </c>
      <c r="E578">
        <v>1667050979</v>
      </c>
      <c r="F578" t="s">
        <v>6567</v>
      </c>
      <c r="G578" t="s">
        <v>3449</v>
      </c>
      <c r="H578" t="str">
        <f>IF(G578="telepules",VLOOKUP(B578,R:V,2),"")</f>
        <v>község</v>
      </c>
      <c r="I578">
        <f>IF(G578="telepules",VLOOKUP(B578,R:V,5),"")</f>
        <v>2977</v>
      </c>
      <c r="O578" s="15">
        <v>3</v>
      </c>
      <c r="P578" s="3" t="s">
        <v>6934</v>
      </c>
      <c r="Q578" s="3" t="s">
        <v>6880</v>
      </c>
      <c r="R578" s="16" t="s">
        <v>3985</v>
      </c>
      <c r="S578" s="3" t="s">
        <v>6915</v>
      </c>
      <c r="T578" s="17">
        <v>1009</v>
      </c>
      <c r="U578" s="18">
        <v>1039</v>
      </c>
      <c r="V578" s="19">
        <v>2048</v>
      </c>
      <c r="W578">
        <f t="shared" si="16"/>
        <v>45.983535000000067</v>
      </c>
      <c r="X578">
        <f t="shared" si="17"/>
        <v>18.926811305000061</v>
      </c>
    </row>
    <row r="579" spans="1:24" x14ac:dyDescent="0.3">
      <c r="A579" t="s">
        <v>578</v>
      </c>
      <c r="B579" t="s">
        <v>4008</v>
      </c>
      <c r="C579">
        <v>46.674411921000058</v>
      </c>
      <c r="D579">
        <v>17.051610000000039</v>
      </c>
      <c r="E579">
        <v>10800217428</v>
      </c>
      <c r="F579" t="s">
        <v>6568</v>
      </c>
      <c r="G579" t="s">
        <v>3449</v>
      </c>
      <c r="H579" t="str">
        <f>IF(G579="telepules",VLOOKUP(B579,R:V,2),"")</f>
        <v>község</v>
      </c>
      <c r="I579">
        <f>IF(G579="telepules",VLOOKUP(B579,R:V,5),"")</f>
        <v>466</v>
      </c>
      <c r="O579" s="15">
        <v>12</v>
      </c>
      <c r="P579" s="3" t="s">
        <v>8406</v>
      </c>
      <c r="Q579" s="3" t="s">
        <v>8378</v>
      </c>
      <c r="R579" s="16" t="s">
        <v>8407</v>
      </c>
      <c r="S579" s="3" t="s">
        <v>6915</v>
      </c>
      <c r="T579" s="17">
        <v>40</v>
      </c>
      <c r="U579" s="18">
        <v>46</v>
      </c>
      <c r="V579" s="19">
        <v>86</v>
      </c>
      <c r="W579">
        <f t="shared" ref="W579:W642" si="18">VLOOKUP(R579,B:G,2)</f>
        <v>47.966573026408433</v>
      </c>
      <c r="X579">
        <f t="shared" ref="X579:X642" si="19">VLOOKUP(R579,B:G,3)</f>
        <v>19.31247863088344</v>
      </c>
    </row>
    <row r="580" spans="1:24" x14ac:dyDescent="0.3">
      <c r="A580" t="s">
        <v>579</v>
      </c>
      <c r="B580" t="s">
        <v>4009</v>
      </c>
      <c r="C580">
        <v>45.872695000000078</v>
      </c>
      <c r="D580">
        <v>18.15024787100003</v>
      </c>
      <c r="E580">
        <v>1603605956</v>
      </c>
      <c r="F580" t="s">
        <v>6568</v>
      </c>
      <c r="G580" t="s">
        <v>3449</v>
      </c>
      <c r="H580" t="str">
        <f>IF(G580="telepules",VLOOKUP(B580,R:V,2),"")</f>
        <v>község</v>
      </c>
      <c r="I580">
        <f>IF(G580="telepules",VLOOKUP(B580,R:V,5),"")</f>
        <v>657</v>
      </c>
      <c r="O580" s="15">
        <v>9</v>
      </c>
      <c r="P580" s="3" t="s">
        <v>8095</v>
      </c>
      <c r="Q580" s="3" t="s">
        <v>8096</v>
      </c>
      <c r="R580" s="16" t="s">
        <v>3986</v>
      </c>
      <c r="S580" s="3" t="s">
        <v>6881</v>
      </c>
      <c r="T580" s="17">
        <v>91711</v>
      </c>
      <c r="U580" s="18">
        <v>102268</v>
      </c>
      <c r="V580" s="19">
        <v>193979</v>
      </c>
      <c r="W580">
        <f t="shared" si="18"/>
        <v>47.53439000000003</v>
      </c>
      <c r="X580">
        <f t="shared" si="19"/>
        <v>21.61912000000007</v>
      </c>
    </row>
    <row r="581" spans="1:24" x14ac:dyDescent="0.3">
      <c r="A581" t="s">
        <v>580</v>
      </c>
      <c r="B581" t="s">
        <v>4010</v>
      </c>
      <c r="C581">
        <v>47.17710500000004</v>
      </c>
      <c r="D581">
        <v>17.39607428100004</v>
      </c>
      <c r="E581">
        <v>1882616478</v>
      </c>
      <c r="F581" t="s">
        <v>6566</v>
      </c>
      <c r="G581" t="s">
        <v>3449</v>
      </c>
      <c r="H581" t="str">
        <f>IF(G581="telepules",VLOOKUP(B581,R:V,2),"")</f>
        <v>község</v>
      </c>
      <c r="I581">
        <f>IF(G581="telepules",VLOOKUP(B581,R:V,5),"")</f>
        <v>470</v>
      </c>
      <c r="O581" s="15">
        <v>5</v>
      </c>
      <c r="P581" s="3" t="s">
        <v>7483</v>
      </c>
      <c r="Q581" s="3" t="s">
        <v>7383</v>
      </c>
      <c r="R581" s="16" t="s">
        <v>3987</v>
      </c>
      <c r="S581" s="3" t="s">
        <v>6915</v>
      </c>
      <c r="T581" s="17">
        <v>9</v>
      </c>
      <c r="U581" s="18">
        <v>8</v>
      </c>
      <c r="V581" s="19">
        <v>17</v>
      </c>
      <c r="W581">
        <f t="shared" si="18"/>
        <v>48.506267371172292</v>
      </c>
      <c r="X581">
        <f t="shared" si="19"/>
        <v>20.875028155512268</v>
      </c>
    </row>
    <row r="582" spans="1:24" x14ac:dyDescent="0.3">
      <c r="A582" t="s">
        <v>581</v>
      </c>
      <c r="B582" t="s">
        <v>4011</v>
      </c>
      <c r="C582">
        <v>46.739265001000042</v>
      </c>
      <c r="D582">
        <v>21.257259352000059</v>
      </c>
      <c r="E582">
        <v>1807330442</v>
      </c>
      <c r="F582" t="s">
        <v>6570</v>
      </c>
      <c r="G582" t="s">
        <v>3449</v>
      </c>
      <c r="H582" t="str">
        <f>IF(G582="telepules",VLOOKUP(B582,R:V,2),"")</f>
        <v>nagyközség</v>
      </c>
      <c r="I582">
        <f>IF(G582="telepules",VLOOKUP(B582,R:V,5),"")</f>
        <v>4220</v>
      </c>
      <c r="O582" s="15">
        <v>17</v>
      </c>
      <c r="P582" s="3" t="s">
        <v>9299</v>
      </c>
      <c r="Q582" s="3" t="s">
        <v>9288</v>
      </c>
      <c r="R582" s="16" t="s">
        <v>3988</v>
      </c>
      <c r="S582" s="3" t="s">
        <v>6906</v>
      </c>
      <c r="T582" s="17">
        <v>1925</v>
      </c>
      <c r="U582" s="18">
        <v>2101</v>
      </c>
      <c r="V582" s="19">
        <v>4026</v>
      </c>
      <c r="W582">
        <f t="shared" si="18"/>
        <v>46.26455500000003</v>
      </c>
      <c r="X582">
        <f t="shared" si="19"/>
        <v>18.813201620000029</v>
      </c>
    </row>
    <row r="583" spans="1:24" x14ac:dyDescent="0.3">
      <c r="A583" t="s">
        <v>582</v>
      </c>
      <c r="B583" t="s">
        <v>4012</v>
      </c>
      <c r="C583">
        <v>46.514172617587029</v>
      </c>
      <c r="D583">
        <v>16.58714951361862</v>
      </c>
      <c r="E583">
        <v>495136425</v>
      </c>
      <c r="F583" t="s">
        <v>6568</v>
      </c>
      <c r="G583" t="s">
        <v>3449</v>
      </c>
      <c r="H583" t="str">
        <f>IF(G583="telepules",VLOOKUP(B583,R:V,2),"")</f>
        <v>község</v>
      </c>
      <c r="I583">
        <f>IF(G583="telepules",VLOOKUP(B583,R:V,5),"")</f>
        <v>148</v>
      </c>
      <c r="O583" s="15">
        <v>5</v>
      </c>
      <c r="P583" s="3" t="s">
        <v>7484</v>
      </c>
      <c r="Q583" s="3" t="s">
        <v>7383</v>
      </c>
      <c r="R583" s="16" t="s">
        <v>3989</v>
      </c>
      <c r="S583" s="3" t="s">
        <v>6915</v>
      </c>
      <c r="T583" s="17">
        <v>667</v>
      </c>
      <c r="U583" s="18">
        <v>701</v>
      </c>
      <c r="V583" s="19">
        <v>1368</v>
      </c>
      <c r="W583">
        <f t="shared" si="18"/>
        <v>48.170545000000061</v>
      </c>
      <c r="X583">
        <f t="shared" si="19"/>
        <v>20.478270037000069</v>
      </c>
    </row>
    <row r="584" spans="1:24" x14ac:dyDescent="0.3">
      <c r="A584" t="s">
        <v>583</v>
      </c>
      <c r="B584" t="s">
        <v>4013</v>
      </c>
      <c r="C584">
        <v>46.820315000000051</v>
      </c>
      <c r="D584">
        <v>16.754210519000029</v>
      </c>
      <c r="E584">
        <v>1908796412</v>
      </c>
      <c r="F584" t="s">
        <v>6568</v>
      </c>
      <c r="G584" t="s">
        <v>3449</v>
      </c>
      <c r="H584" t="str">
        <f>IF(G584="telepules",VLOOKUP(B584,R:V,2),"")</f>
        <v>község</v>
      </c>
      <c r="I584">
        <f>IF(G584="telepules",VLOOKUP(B584,R:V,5),"")</f>
        <v>160</v>
      </c>
      <c r="O584" s="15">
        <v>7</v>
      </c>
      <c r="P584" s="3" t="s">
        <v>7847</v>
      </c>
      <c r="Q584" s="3" t="s">
        <v>7803</v>
      </c>
      <c r="R584" s="16" t="s">
        <v>3990</v>
      </c>
      <c r="S584" s="3" t="s">
        <v>6915</v>
      </c>
      <c r="T584" s="17">
        <v>1007</v>
      </c>
      <c r="U584" s="18">
        <v>1082</v>
      </c>
      <c r="V584" s="19">
        <v>2089</v>
      </c>
      <c r="W584">
        <f t="shared" si="18"/>
        <v>46.880235000000027</v>
      </c>
      <c r="X584">
        <f t="shared" si="19"/>
        <v>18.426975440000039</v>
      </c>
    </row>
    <row r="585" spans="1:24" x14ac:dyDescent="0.3">
      <c r="A585" t="s">
        <v>584</v>
      </c>
      <c r="B585" t="s">
        <v>4014</v>
      </c>
      <c r="C585">
        <v>46.451270000000079</v>
      </c>
      <c r="D585">
        <v>20.147458095000051</v>
      </c>
      <c r="E585">
        <v>835142033</v>
      </c>
      <c r="F585" t="s">
        <v>6569</v>
      </c>
      <c r="G585" t="s">
        <v>3449</v>
      </c>
      <c r="H585" t="str">
        <f>IF(G585="telepules",VLOOKUP(B585,R:V,2),"")</f>
        <v>község</v>
      </c>
      <c r="I585">
        <f>IF(G585="telepules",VLOOKUP(B585,R:V,5),"")</f>
        <v>730</v>
      </c>
      <c r="O585" s="15">
        <v>12</v>
      </c>
      <c r="P585" s="3" t="s">
        <v>8408</v>
      </c>
      <c r="Q585" s="3" t="s">
        <v>8378</v>
      </c>
      <c r="R585" s="16" t="s">
        <v>3991</v>
      </c>
      <c r="S585" s="3" t="s">
        <v>6915</v>
      </c>
      <c r="T585" s="17">
        <v>726</v>
      </c>
      <c r="U585" s="18">
        <v>685</v>
      </c>
      <c r="V585" s="19">
        <v>1411</v>
      </c>
      <c r="W585">
        <f t="shared" si="18"/>
        <v>48.044095000000027</v>
      </c>
      <c r="X585">
        <f t="shared" si="19"/>
        <v>19.185782350000071</v>
      </c>
    </row>
    <row r="586" spans="1:24" x14ac:dyDescent="0.3">
      <c r="A586" t="s">
        <v>585</v>
      </c>
      <c r="B586" t="s">
        <v>4015</v>
      </c>
      <c r="C586">
        <v>48.171971500000041</v>
      </c>
      <c r="D586">
        <v>20.107755718000082</v>
      </c>
      <c r="E586">
        <v>2947686721</v>
      </c>
      <c r="F586" t="s">
        <v>6567</v>
      </c>
      <c r="G586" t="s">
        <v>3449</v>
      </c>
      <c r="H586" t="str">
        <f>IF(G586="telepules",VLOOKUP(B586,R:V,2),"")</f>
        <v>község</v>
      </c>
      <c r="I586">
        <f>IF(G586="telepules",VLOOKUP(B586,R:V,5),"")</f>
        <v>862</v>
      </c>
      <c r="O586" s="15">
        <v>13</v>
      </c>
      <c r="P586" s="3" t="s">
        <v>8622</v>
      </c>
      <c r="Q586" s="3" t="s">
        <v>8536</v>
      </c>
      <c r="R586" s="16" t="s">
        <v>3992</v>
      </c>
      <c r="S586" s="3" t="s">
        <v>6915</v>
      </c>
      <c r="T586" s="17">
        <v>3052</v>
      </c>
      <c r="U586" s="18">
        <v>3073</v>
      </c>
      <c r="V586" s="19">
        <v>6125</v>
      </c>
      <c r="W586">
        <f t="shared" si="18"/>
        <v>47.241100000000067</v>
      </c>
      <c r="X586">
        <f t="shared" si="19"/>
        <v>19.074514382000071</v>
      </c>
    </row>
    <row r="587" spans="1:24" x14ac:dyDescent="0.3">
      <c r="A587" t="s">
        <v>586</v>
      </c>
      <c r="B587" t="s">
        <v>4016</v>
      </c>
      <c r="C587">
        <v>46.249840000000063</v>
      </c>
      <c r="D587">
        <v>20.013381963000029</v>
      </c>
      <c r="E587">
        <v>860702357</v>
      </c>
      <c r="F587" t="s">
        <v>6569</v>
      </c>
      <c r="G587" t="s">
        <v>3449</v>
      </c>
      <c r="H587" t="str">
        <f>IF(G587="telepules",VLOOKUP(B587,R:V,2),"")</f>
        <v>község</v>
      </c>
      <c r="I587">
        <f>IF(G587="telepules",VLOOKUP(B587,R:V,5),"")</f>
        <v>5070</v>
      </c>
      <c r="O587" s="15">
        <v>15</v>
      </c>
      <c r="P587" s="3" t="s">
        <v>8984</v>
      </c>
      <c r="Q587" s="3" t="s">
        <v>8979</v>
      </c>
      <c r="R587" s="16" t="s">
        <v>3993</v>
      </c>
      <c r="S587" s="3" t="s">
        <v>6885</v>
      </c>
      <c r="T587" s="17">
        <v>2040</v>
      </c>
      <c r="U587" s="18">
        <v>2093</v>
      </c>
      <c r="V587" s="19">
        <v>4133</v>
      </c>
      <c r="W587">
        <f t="shared" si="18"/>
        <v>48.108535816000028</v>
      </c>
      <c r="X587">
        <f t="shared" si="19"/>
        <v>21.921175000000058</v>
      </c>
    </row>
    <row r="588" spans="1:24" x14ac:dyDescent="0.3">
      <c r="A588" t="s">
        <v>587</v>
      </c>
      <c r="B588" t="s">
        <v>4017</v>
      </c>
      <c r="C588">
        <v>46.342180000000042</v>
      </c>
      <c r="D588">
        <v>21.134357684000069</v>
      </c>
      <c r="E588">
        <v>1260678071</v>
      </c>
      <c r="F588" t="s">
        <v>6570</v>
      </c>
      <c r="G588" t="s">
        <v>3449</v>
      </c>
      <c r="H588" t="str">
        <f>IF(G588="telepules",VLOOKUP(B588,R:V,2),"")</f>
        <v>nagyközség</v>
      </c>
      <c r="I588">
        <f>IF(G588="telepules",VLOOKUP(B588,R:V,5),"")</f>
        <v>1912</v>
      </c>
      <c r="O588" s="15">
        <v>10</v>
      </c>
      <c r="P588" s="3" t="s">
        <v>8211</v>
      </c>
      <c r="Q588" s="3" t="s">
        <v>8179</v>
      </c>
      <c r="R588" s="16" t="s">
        <v>3994</v>
      </c>
      <c r="S588" s="3" t="s">
        <v>6915</v>
      </c>
      <c r="T588" s="17">
        <v>341</v>
      </c>
      <c r="U588" s="18">
        <v>334</v>
      </c>
      <c r="V588" s="19">
        <v>675</v>
      </c>
      <c r="W588">
        <f t="shared" si="18"/>
        <v>47.825450000000053</v>
      </c>
      <c r="X588">
        <f t="shared" si="19"/>
        <v>20.33778195300005</v>
      </c>
    </row>
    <row r="589" spans="1:24" x14ac:dyDescent="0.3">
      <c r="A589" t="s">
        <v>588</v>
      </c>
      <c r="B589" t="s">
        <v>4018</v>
      </c>
      <c r="C589">
        <v>46.415091325000049</v>
      </c>
      <c r="D589">
        <v>21.112795000000059</v>
      </c>
      <c r="E589">
        <v>1257526312</v>
      </c>
      <c r="F589" t="s">
        <v>6570</v>
      </c>
      <c r="G589" t="s">
        <v>3449</v>
      </c>
      <c r="H589" t="str">
        <f>IF(G589="telepules",VLOOKUP(B589,R:V,2),"")</f>
        <v>község</v>
      </c>
      <c r="I589">
        <f>IF(G589="telepules",VLOOKUP(B589,R:V,5),"")</f>
        <v>520</v>
      </c>
      <c r="O589" s="15">
        <v>2</v>
      </c>
      <c r="P589" s="3" t="s">
        <v>7070</v>
      </c>
      <c r="Q589" s="3" t="s">
        <v>7005</v>
      </c>
      <c r="R589" s="16" t="s">
        <v>3995</v>
      </c>
      <c r="S589" s="3" t="s">
        <v>6915</v>
      </c>
      <c r="T589" s="17">
        <v>294</v>
      </c>
      <c r="U589" s="18">
        <v>268</v>
      </c>
      <c r="V589" s="19">
        <v>562</v>
      </c>
      <c r="W589">
        <f t="shared" si="18"/>
        <v>46.00126776097423</v>
      </c>
      <c r="X589">
        <f t="shared" si="19"/>
        <v>17.83465752451497</v>
      </c>
    </row>
    <row r="590" spans="1:24" x14ac:dyDescent="0.3">
      <c r="A590" t="s">
        <v>589</v>
      </c>
      <c r="B590" t="s">
        <v>4019</v>
      </c>
      <c r="C590">
        <v>46.40160000000003</v>
      </c>
      <c r="D590">
        <v>18.152388728000059</v>
      </c>
      <c r="E590">
        <v>1685662298</v>
      </c>
      <c r="F590" t="s">
        <v>6568</v>
      </c>
      <c r="G590" t="s">
        <v>3449</v>
      </c>
      <c r="H590" t="str">
        <f>IF(G590="telepules",VLOOKUP(B590,R:V,2),"")</f>
        <v>város</v>
      </c>
      <c r="I590">
        <f>IF(G590="telepules",VLOOKUP(B590,R:V,5),"")</f>
        <v>17631</v>
      </c>
      <c r="O590" s="15">
        <v>8</v>
      </c>
      <c r="P590" s="3" t="s">
        <v>7953</v>
      </c>
      <c r="Q590" s="3" t="s">
        <v>7912</v>
      </c>
      <c r="R590" s="16" t="s">
        <v>3996</v>
      </c>
      <c r="S590" s="3" t="s">
        <v>6915</v>
      </c>
      <c r="T590" s="17">
        <v>225</v>
      </c>
      <c r="U590" s="18">
        <v>200</v>
      </c>
      <c r="V590" s="19">
        <v>425</v>
      </c>
      <c r="W590">
        <f t="shared" si="18"/>
        <v>47.449744734000028</v>
      </c>
      <c r="X590">
        <f t="shared" si="19"/>
        <v>17.009020000000081</v>
      </c>
    </row>
    <row r="591" spans="1:24" x14ac:dyDescent="0.3">
      <c r="A591" t="s">
        <v>590</v>
      </c>
      <c r="B591" t="s">
        <v>4020</v>
      </c>
      <c r="C591">
        <v>48.214045000000063</v>
      </c>
      <c r="D591">
        <v>21.89169808500003</v>
      </c>
      <c r="E591">
        <v>1835458277</v>
      </c>
      <c r="F591" t="s">
        <v>6570</v>
      </c>
      <c r="G591" t="s">
        <v>3449</v>
      </c>
      <c r="H591" t="str">
        <f>IF(G591="telepules",VLOOKUP(B591,R:V,2),"")</f>
        <v>város</v>
      </c>
      <c r="I591">
        <f>IF(G591="telepules",VLOOKUP(B591,R:V,5),"")</f>
        <v>3950</v>
      </c>
      <c r="O591" s="15">
        <v>9</v>
      </c>
      <c r="P591" s="3" t="s">
        <v>8100</v>
      </c>
      <c r="Q591" s="3" t="s">
        <v>8096</v>
      </c>
      <c r="R591" s="16" t="s">
        <v>3997</v>
      </c>
      <c r="S591" s="3" t="s">
        <v>6885</v>
      </c>
      <c r="T591" s="17">
        <v>4224</v>
      </c>
      <c r="U591" s="18">
        <v>4430</v>
      </c>
      <c r="V591" s="19">
        <v>8654</v>
      </c>
      <c r="W591">
        <f t="shared" si="18"/>
        <v>47.336740000000077</v>
      </c>
      <c r="X591">
        <f t="shared" si="19"/>
        <v>21.534982685000049</v>
      </c>
    </row>
    <row r="592" spans="1:24" x14ac:dyDescent="0.3">
      <c r="A592" t="s">
        <v>591</v>
      </c>
      <c r="B592" t="s">
        <v>4021</v>
      </c>
      <c r="C592">
        <v>47.641340000000071</v>
      </c>
      <c r="D592">
        <v>19.409442006000059</v>
      </c>
      <c r="E592">
        <v>1417495557</v>
      </c>
      <c r="F592" t="s">
        <v>6567</v>
      </c>
      <c r="G592" t="s">
        <v>3449</v>
      </c>
      <c r="H592" t="str">
        <f>IF(G592="telepules",VLOOKUP(B592,R:V,2),"")</f>
        <v>község</v>
      </c>
      <c r="I592">
        <f>IF(G592="telepules",VLOOKUP(B592,R:V,5),"")</f>
        <v>2279</v>
      </c>
      <c r="O592" s="15">
        <v>6</v>
      </c>
      <c r="P592" s="3" t="s">
        <v>7765</v>
      </c>
      <c r="Q592" s="3" t="s">
        <v>7742</v>
      </c>
      <c r="R592" s="16" t="s">
        <v>3998</v>
      </c>
      <c r="S592" s="3" t="s">
        <v>6915</v>
      </c>
      <c r="T592" s="17">
        <v>720</v>
      </c>
      <c r="U592" s="18">
        <v>732</v>
      </c>
      <c r="V592" s="19">
        <v>1452</v>
      </c>
      <c r="W592">
        <f t="shared" si="18"/>
        <v>46.545870000000043</v>
      </c>
      <c r="X592">
        <f t="shared" si="19"/>
        <v>20.373126219000032</v>
      </c>
    </row>
    <row r="593" spans="1:24" x14ac:dyDescent="0.3">
      <c r="A593" t="s">
        <v>592</v>
      </c>
      <c r="B593" t="s">
        <v>4022</v>
      </c>
      <c r="C593">
        <v>47.827744108000047</v>
      </c>
      <c r="D593">
        <v>20.106605000000059</v>
      </c>
      <c r="E593">
        <v>1219575217</v>
      </c>
      <c r="F593" t="s">
        <v>6567</v>
      </c>
      <c r="G593" t="s">
        <v>3449</v>
      </c>
      <c r="H593" t="str">
        <f>IF(G593="telepules",VLOOKUP(B593,R:V,2),"")</f>
        <v>község</v>
      </c>
      <c r="I593">
        <f>IF(G593="telepules",VLOOKUP(B593,R:V,5),"")</f>
        <v>1925</v>
      </c>
      <c r="O593" s="15">
        <v>6</v>
      </c>
      <c r="P593" s="3" t="s">
        <v>7766</v>
      </c>
      <c r="Q593" s="3" t="s">
        <v>7742</v>
      </c>
      <c r="R593" s="16" t="s">
        <v>3999</v>
      </c>
      <c r="S593" s="3" t="s">
        <v>6915</v>
      </c>
      <c r="T593" s="17">
        <v>2090</v>
      </c>
      <c r="U593" s="18">
        <v>2065</v>
      </c>
      <c r="V593" s="19">
        <v>4155</v>
      </c>
      <c r="W593">
        <f t="shared" si="18"/>
        <v>46.209085000000073</v>
      </c>
      <c r="X593">
        <f t="shared" si="19"/>
        <v>20.261107671000051</v>
      </c>
    </row>
    <row r="594" spans="1:24" x14ac:dyDescent="0.3">
      <c r="A594" t="s">
        <v>593</v>
      </c>
      <c r="B594" t="s">
        <v>4023</v>
      </c>
      <c r="C594">
        <v>47.70252000000005</v>
      </c>
      <c r="D594">
        <v>20.385267675000019</v>
      </c>
      <c r="E594">
        <v>2360365759</v>
      </c>
      <c r="F594" t="s">
        <v>6567</v>
      </c>
      <c r="G594" t="s">
        <v>3449</v>
      </c>
      <c r="H594" t="str">
        <f>IF(G594="telepules",VLOOKUP(B594,R:V,2),"")</f>
        <v>község</v>
      </c>
      <c r="I594">
        <f>IF(G594="telepules",VLOOKUP(B594,R:V,5),"")</f>
        <v>972</v>
      </c>
      <c r="O594" s="15">
        <v>5</v>
      </c>
      <c r="P594" s="3" t="s">
        <v>7485</v>
      </c>
      <c r="Q594" s="3" t="s">
        <v>7383</v>
      </c>
      <c r="R594" s="16" t="s">
        <v>4000</v>
      </c>
      <c r="S594" s="3" t="s">
        <v>6915</v>
      </c>
      <c r="T594" s="17">
        <v>126</v>
      </c>
      <c r="U594" s="18">
        <v>116</v>
      </c>
      <c r="V594" s="19">
        <v>242</v>
      </c>
      <c r="W594">
        <f t="shared" si="18"/>
        <v>48.335150000000063</v>
      </c>
      <c r="X594">
        <f t="shared" si="19"/>
        <v>21.012425434000018</v>
      </c>
    </row>
    <row r="595" spans="1:24" x14ac:dyDescent="0.3">
      <c r="A595" t="s">
        <v>594</v>
      </c>
      <c r="B595" t="s">
        <v>4024</v>
      </c>
      <c r="C595">
        <v>47.716635000000053</v>
      </c>
      <c r="D595">
        <v>18.726626540000041</v>
      </c>
      <c r="E595">
        <v>370836645</v>
      </c>
      <c r="F595" t="s">
        <v>6566</v>
      </c>
      <c r="G595" t="s">
        <v>3449</v>
      </c>
      <c r="H595" t="str">
        <f>IF(G595="telepules",VLOOKUP(B595,R:V,2),"")</f>
        <v>város</v>
      </c>
      <c r="I595">
        <f>IF(G595="telepules",VLOOKUP(B595,R:V,5),"")</f>
        <v>11286</v>
      </c>
      <c r="O595" s="15">
        <v>10</v>
      </c>
      <c r="P595" s="3" t="s">
        <v>8212</v>
      </c>
      <c r="Q595" s="3" t="s">
        <v>8179</v>
      </c>
      <c r="R595" s="16" t="s">
        <v>4001</v>
      </c>
      <c r="S595" s="3" t="s">
        <v>6915</v>
      </c>
      <c r="T595" s="17">
        <v>544</v>
      </c>
      <c r="U595" s="18">
        <v>618</v>
      </c>
      <c r="V595" s="19">
        <v>1162</v>
      </c>
      <c r="W595">
        <f t="shared" si="18"/>
        <v>47.760160000000042</v>
      </c>
      <c r="X595">
        <f t="shared" si="19"/>
        <v>20.142209558000051</v>
      </c>
    </row>
    <row r="596" spans="1:24" x14ac:dyDescent="0.3">
      <c r="A596" t="s">
        <v>595</v>
      </c>
      <c r="B596" t="s">
        <v>4025</v>
      </c>
      <c r="C596">
        <v>47.973046411000041</v>
      </c>
      <c r="D596">
        <v>19.890575000000069</v>
      </c>
      <c r="E596">
        <v>3164547176</v>
      </c>
      <c r="F596" t="s">
        <v>6567</v>
      </c>
      <c r="G596" t="s">
        <v>3449</v>
      </c>
      <c r="H596" t="str">
        <f>IF(G596="telepules",VLOOKUP(B596,R:V,2),"")</f>
        <v>község</v>
      </c>
      <c r="I596">
        <f>IF(G596="telepules",VLOOKUP(B596,R:V,5),"")</f>
        <v>999</v>
      </c>
      <c r="O596" s="15">
        <v>4</v>
      </c>
      <c r="P596" s="3" t="s">
        <v>7311</v>
      </c>
      <c r="Q596" s="3" t="s">
        <v>7307</v>
      </c>
      <c r="R596" s="16" t="s">
        <v>4002</v>
      </c>
      <c r="S596" s="3" t="s">
        <v>6885</v>
      </c>
      <c r="T596" s="17">
        <v>3515</v>
      </c>
      <c r="U596" s="18">
        <v>3544</v>
      </c>
      <c r="V596" s="19">
        <v>7059</v>
      </c>
      <c r="W596">
        <f t="shared" si="18"/>
        <v>47.031398144000043</v>
      </c>
      <c r="X596">
        <f t="shared" si="19"/>
        <v>20.95339000000007</v>
      </c>
    </row>
    <row r="597" spans="1:24" x14ac:dyDescent="0.3">
      <c r="A597" t="s">
        <v>596</v>
      </c>
      <c r="B597" t="s">
        <v>4026</v>
      </c>
      <c r="C597">
        <v>47.23001000000005</v>
      </c>
      <c r="D597">
        <v>16.517643694000071</v>
      </c>
      <c r="E597">
        <v>1950799974</v>
      </c>
      <c r="F597" t="s">
        <v>6566</v>
      </c>
      <c r="G597" t="s">
        <v>3449</v>
      </c>
      <c r="H597" t="str">
        <f>IF(G597="telepules",VLOOKUP(B597,R:V,2),"")</f>
        <v>község</v>
      </c>
      <c r="I597">
        <f>IF(G597="telepules",VLOOKUP(B597,R:V,5),"")</f>
        <v>343</v>
      </c>
      <c r="O597" s="15">
        <v>19</v>
      </c>
      <c r="P597" s="3" t="s">
        <v>9716</v>
      </c>
      <c r="Q597" s="3" t="s">
        <v>9708</v>
      </c>
      <c r="R597" s="16" t="s">
        <v>4003</v>
      </c>
      <c r="S597" s="3" t="s">
        <v>6885</v>
      </c>
      <c r="T597" s="17">
        <v>2233</v>
      </c>
      <c r="U597" s="18">
        <v>2248</v>
      </c>
      <c r="V597" s="19">
        <v>4481</v>
      </c>
      <c r="W597">
        <f t="shared" si="18"/>
        <v>47.107335001000081</v>
      </c>
      <c r="X597">
        <f t="shared" si="19"/>
        <v>17.44970151800004</v>
      </c>
    </row>
    <row r="598" spans="1:24" x14ac:dyDescent="0.3">
      <c r="A598" t="s">
        <v>597</v>
      </c>
      <c r="B598" t="s">
        <v>6590</v>
      </c>
      <c r="C598">
        <v>46.98431161600007</v>
      </c>
      <c r="D598">
        <v>16.70991000000004</v>
      </c>
      <c r="E598">
        <v>2314091317</v>
      </c>
      <c r="F598" t="s">
        <v>6566</v>
      </c>
      <c r="G598" t="s">
        <v>3449</v>
      </c>
      <c r="H598" t="str">
        <f>IF(G598="telepules",VLOOKUP(B598,R:V,2),"")</f>
        <v>község</v>
      </c>
      <c r="I598">
        <f>IF(G598="telepules",VLOOKUP(B598,R:V,5),"")</f>
        <v>158</v>
      </c>
      <c r="O598" s="15">
        <v>2</v>
      </c>
      <c r="P598" s="3" t="s">
        <v>7071</v>
      </c>
      <c r="Q598" s="3" t="s">
        <v>7005</v>
      </c>
      <c r="R598" s="16" t="s">
        <v>4004</v>
      </c>
      <c r="S598" s="3" t="s">
        <v>6915</v>
      </c>
      <c r="T598" s="17">
        <v>46</v>
      </c>
      <c r="U598" s="18">
        <v>38</v>
      </c>
      <c r="V598" s="19">
        <v>84</v>
      </c>
      <c r="W598">
        <f t="shared" si="18"/>
        <v>46.0932743288365</v>
      </c>
      <c r="X598">
        <f t="shared" si="19"/>
        <v>17.951854415311981</v>
      </c>
    </row>
    <row r="599" spans="1:24" x14ac:dyDescent="0.3">
      <c r="A599" t="s">
        <v>598</v>
      </c>
      <c r="B599" t="s">
        <v>4027</v>
      </c>
      <c r="C599">
        <v>46.933297070988253</v>
      </c>
      <c r="D599">
        <v>17.19245412213073</v>
      </c>
      <c r="E599">
        <v>1310094365</v>
      </c>
      <c r="F599" t="s">
        <v>6566</v>
      </c>
      <c r="G599" t="s">
        <v>3449</v>
      </c>
      <c r="H599" t="str">
        <f>IF(G599="telepules",VLOOKUP(B599,R:V,2),"")</f>
        <v>község</v>
      </c>
      <c r="I599">
        <f>IF(G599="telepules",VLOOKUP(B599,R:V,5),"")</f>
        <v>84</v>
      </c>
      <c r="O599" s="15">
        <v>17</v>
      </c>
      <c r="P599" s="3" t="s">
        <v>9319</v>
      </c>
      <c r="Q599" s="3" t="s">
        <v>9288</v>
      </c>
      <c r="R599" s="16" t="s">
        <v>4005</v>
      </c>
      <c r="S599" s="3" t="s">
        <v>6915</v>
      </c>
      <c r="T599" s="17">
        <v>143</v>
      </c>
      <c r="U599" s="18">
        <v>153</v>
      </c>
      <c r="V599" s="19">
        <v>296</v>
      </c>
      <c r="W599">
        <f t="shared" si="18"/>
        <v>46.530173900000079</v>
      </c>
      <c r="X599">
        <f t="shared" si="19"/>
        <v>18.436735000000059</v>
      </c>
    </row>
    <row r="600" spans="1:24" x14ac:dyDescent="0.3">
      <c r="A600" t="s">
        <v>599</v>
      </c>
      <c r="B600" t="s">
        <v>4028</v>
      </c>
      <c r="C600">
        <v>46.44482000000005</v>
      </c>
      <c r="D600">
        <v>18.23115563000005</v>
      </c>
      <c r="E600">
        <v>363738746</v>
      </c>
      <c r="F600" t="s">
        <v>6568</v>
      </c>
      <c r="G600" t="s">
        <v>3449</v>
      </c>
      <c r="H600" t="str">
        <f>IF(G600="telepules",VLOOKUP(B600,R:V,2),"")</f>
        <v>község</v>
      </c>
      <c r="I600">
        <f>IF(G600="telepules",VLOOKUP(B600,R:V,5),"")</f>
        <v>1980</v>
      </c>
      <c r="O600" s="15">
        <v>13</v>
      </c>
      <c r="P600" s="3" t="s">
        <v>8546</v>
      </c>
      <c r="Q600" s="3" t="s">
        <v>8536</v>
      </c>
      <c r="R600" s="16" t="s">
        <v>4006</v>
      </c>
      <c r="S600" s="3" t="s">
        <v>6885</v>
      </c>
      <c r="T600" s="17">
        <v>5649</v>
      </c>
      <c r="U600" s="18">
        <v>6030</v>
      </c>
      <c r="V600" s="19">
        <v>11679</v>
      </c>
      <c r="W600">
        <f t="shared" si="18"/>
        <v>47.407615000000078</v>
      </c>
      <c r="X600">
        <f t="shared" si="19"/>
        <v>18.94241144900008</v>
      </c>
    </row>
    <row r="601" spans="1:24" x14ac:dyDescent="0.3">
      <c r="A601" t="s">
        <v>600</v>
      </c>
      <c r="B601" t="s">
        <v>4029</v>
      </c>
      <c r="C601">
        <v>47.23593500000004</v>
      </c>
      <c r="D601">
        <v>17.536502577000022</v>
      </c>
      <c r="E601">
        <v>321896990</v>
      </c>
      <c r="F601" t="s">
        <v>6566</v>
      </c>
      <c r="G601" t="s">
        <v>3449</v>
      </c>
      <c r="H601" t="str">
        <f>IF(G601="telepules",VLOOKUP(B601,R:V,2),"")</f>
        <v>község</v>
      </c>
      <c r="I601">
        <f>IF(G601="telepules",VLOOKUP(B601,R:V,5),"")</f>
        <v>289</v>
      </c>
      <c r="O601" s="15">
        <v>12</v>
      </c>
      <c r="P601" s="3" t="s">
        <v>8409</v>
      </c>
      <c r="Q601" s="3" t="s">
        <v>8378</v>
      </c>
      <c r="R601" s="16" t="s">
        <v>4007</v>
      </c>
      <c r="S601" s="3" t="s">
        <v>6915</v>
      </c>
      <c r="T601" s="17">
        <v>1513</v>
      </c>
      <c r="U601" s="18">
        <v>1464</v>
      </c>
      <c r="V601" s="19">
        <v>2977</v>
      </c>
      <c r="W601">
        <f t="shared" si="18"/>
        <v>47.948730000000069</v>
      </c>
      <c r="X601">
        <f t="shared" si="19"/>
        <v>19.02382640300004</v>
      </c>
    </row>
    <row r="602" spans="1:24" x14ac:dyDescent="0.3">
      <c r="A602" t="s">
        <v>601</v>
      </c>
      <c r="B602" t="s">
        <v>4030</v>
      </c>
      <c r="C602">
        <v>48.268165000000067</v>
      </c>
      <c r="D602">
        <v>22.061750683000071</v>
      </c>
      <c r="E602">
        <v>2054320994</v>
      </c>
      <c r="F602" t="s">
        <v>6570</v>
      </c>
      <c r="G602" t="s">
        <v>3449</v>
      </c>
      <c r="H602" t="str">
        <f>IF(G602="telepules",VLOOKUP(B602,R:V,2),"")</f>
        <v>község</v>
      </c>
      <c r="I602">
        <f>IF(G602="telepules",VLOOKUP(B602,R:V,5),"")</f>
        <v>2219</v>
      </c>
      <c r="O602" s="15">
        <v>20</v>
      </c>
      <c r="P602" s="3" t="s">
        <v>9985</v>
      </c>
      <c r="Q602" s="3" t="s">
        <v>9929</v>
      </c>
      <c r="R602" s="16" t="s">
        <v>4008</v>
      </c>
      <c r="S602" s="3" t="s">
        <v>6915</v>
      </c>
      <c r="T602" s="17">
        <v>239</v>
      </c>
      <c r="U602" s="18">
        <v>227</v>
      </c>
      <c r="V602" s="19">
        <v>466</v>
      </c>
      <c r="W602">
        <f t="shared" si="18"/>
        <v>46.674411921000058</v>
      </c>
      <c r="X602">
        <f t="shared" si="19"/>
        <v>17.051610000000039</v>
      </c>
    </row>
    <row r="603" spans="1:24" x14ac:dyDescent="0.3">
      <c r="A603" t="s">
        <v>602</v>
      </c>
      <c r="B603" t="s">
        <v>4031</v>
      </c>
      <c r="C603">
        <v>47.745376386000032</v>
      </c>
      <c r="D603">
        <v>18.90623000100004</v>
      </c>
      <c r="E603">
        <v>706175447</v>
      </c>
      <c r="F603" t="s">
        <v>6573</v>
      </c>
      <c r="G603" t="s">
        <v>3449</v>
      </c>
      <c r="H603" t="str">
        <f>IF(G603="telepules",VLOOKUP(B603,R:V,2),"")</f>
        <v>község</v>
      </c>
      <c r="I603">
        <f>IF(G603="telepules",VLOOKUP(B603,R:V,5),"")</f>
        <v>1235</v>
      </c>
      <c r="O603" s="15">
        <v>2</v>
      </c>
      <c r="P603" s="3" t="s">
        <v>7072</v>
      </c>
      <c r="Q603" s="3" t="s">
        <v>7005</v>
      </c>
      <c r="R603" s="16" t="s">
        <v>4009</v>
      </c>
      <c r="S603" s="3" t="s">
        <v>6915</v>
      </c>
      <c r="T603" s="17">
        <v>330</v>
      </c>
      <c r="U603" s="18">
        <v>327</v>
      </c>
      <c r="V603" s="19">
        <v>657</v>
      </c>
      <c r="W603">
        <f t="shared" si="18"/>
        <v>45.872695000000078</v>
      </c>
      <c r="X603">
        <f t="shared" si="19"/>
        <v>18.15024787100003</v>
      </c>
    </row>
    <row r="604" spans="1:24" x14ac:dyDescent="0.3">
      <c r="A604" t="s">
        <v>603</v>
      </c>
      <c r="B604" t="s">
        <v>4032</v>
      </c>
      <c r="C604">
        <v>47.090370001000053</v>
      </c>
      <c r="D604">
        <v>19.042039018000029</v>
      </c>
      <c r="E604">
        <v>1583252655</v>
      </c>
      <c r="F604" t="s">
        <v>6569</v>
      </c>
      <c r="G604" t="s">
        <v>3449</v>
      </c>
      <c r="H604" t="str">
        <f>IF(G604="telepules",VLOOKUP(B604,R:V,2),"")</f>
        <v>nagyközség</v>
      </c>
      <c r="I604">
        <f>IF(G604="telepules",VLOOKUP(B604,R:V,5),"")</f>
        <v>6213</v>
      </c>
      <c r="O604" s="15">
        <v>19</v>
      </c>
      <c r="P604" s="3" t="s">
        <v>9773</v>
      </c>
      <c r="Q604" s="3" t="s">
        <v>9708</v>
      </c>
      <c r="R604" s="16" t="s">
        <v>4010</v>
      </c>
      <c r="S604" s="3" t="s">
        <v>6915</v>
      </c>
      <c r="T604" s="17">
        <v>233</v>
      </c>
      <c r="U604" s="18">
        <v>237</v>
      </c>
      <c r="V604" s="19">
        <v>470</v>
      </c>
      <c r="W604">
        <f t="shared" si="18"/>
        <v>47.17710500000004</v>
      </c>
      <c r="X604">
        <f t="shared" si="19"/>
        <v>17.39607428100004</v>
      </c>
    </row>
    <row r="605" spans="1:24" x14ac:dyDescent="0.3">
      <c r="A605" t="s">
        <v>604</v>
      </c>
      <c r="B605" t="s">
        <v>4033</v>
      </c>
      <c r="C605">
        <v>47.604785000000049</v>
      </c>
      <c r="D605">
        <v>17.311440006000051</v>
      </c>
      <c r="E605">
        <v>9027072651</v>
      </c>
      <c r="F605" t="s">
        <v>6566</v>
      </c>
      <c r="G605" t="s">
        <v>3449</v>
      </c>
      <c r="H605" t="str">
        <f>IF(G605="telepules",VLOOKUP(B605,R:V,2),"")</f>
        <v>község</v>
      </c>
      <c r="I605">
        <f>IF(G605="telepules",VLOOKUP(B605,R:V,5),"")</f>
        <v>595</v>
      </c>
      <c r="O605" s="15">
        <v>4</v>
      </c>
      <c r="P605" s="3" t="s">
        <v>7331</v>
      </c>
      <c r="Q605" s="3" t="s">
        <v>7307</v>
      </c>
      <c r="R605" s="16" t="s">
        <v>4011</v>
      </c>
      <c r="S605" s="3" t="s">
        <v>6906</v>
      </c>
      <c r="T605" s="17">
        <v>2044</v>
      </c>
      <c r="U605" s="18">
        <v>2176</v>
      </c>
      <c r="V605" s="19">
        <v>4220</v>
      </c>
      <c r="W605">
        <f t="shared" si="18"/>
        <v>46.739265001000042</v>
      </c>
      <c r="X605">
        <f t="shared" si="19"/>
        <v>21.257259352000059</v>
      </c>
    </row>
    <row r="606" spans="1:24" x14ac:dyDescent="0.3">
      <c r="A606" t="s">
        <v>605</v>
      </c>
      <c r="B606" t="s">
        <v>4034</v>
      </c>
      <c r="C606">
        <v>46.920090000000073</v>
      </c>
      <c r="D606">
        <v>17.733041353000029</v>
      </c>
      <c r="E606">
        <v>2930711734</v>
      </c>
      <c r="F606" t="s">
        <v>6566</v>
      </c>
      <c r="G606" t="s">
        <v>3449</v>
      </c>
      <c r="H606" t="str">
        <f>IF(G606="telepules",VLOOKUP(B606,R:V,2),"")</f>
        <v>község</v>
      </c>
      <c r="I606">
        <f>IF(G606="telepules",VLOOKUP(B606,R:V,5),"")</f>
        <v>325</v>
      </c>
      <c r="O606" s="15">
        <v>20</v>
      </c>
      <c r="P606" s="3" t="s">
        <v>9986</v>
      </c>
      <c r="Q606" s="3" t="s">
        <v>9929</v>
      </c>
      <c r="R606" s="16" t="s">
        <v>4012</v>
      </c>
      <c r="S606" s="3" t="s">
        <v>6915</v>
      </c>
      <c r="T606" s="17">
        <v>73</v>
      </c>
      <c r="U606" s="18">
        <v>75</v>
      </c>
      <c r="V606" s="19">
        <v>148</v>
      </c>
      <c r="W606">
        <f t="shared" si="18"/>
        <v>46.514172617587029</v>
      </c>
      <c r="X606">
        <f t="shared" si="19"/>
        <v>16.58714951361862</v>
      </c>
    </row>
    <row r="607" spans="1:24" x14ac:dyDescent="0.3">
      <c r="A607" t="s">
        <v>606</v>
      </c>
      <c r="B607" t="s">
        <v>6591</v>
      </c>
      <c r="C607">
        <v>47.011874621432767</v>
      </c>
      <c r="D607">
        <v>16.702150290781539</v>
      </c>
      <c r="E607">
        <v>1149313967</v>
      </c>
      <c r="F607" t="s">
        <v>6566</v>
      </c>
      <c r="G607" t="s">
        <v>3449</v>
      </c>
      <c r="H607" t="str">
        <f>IF(G607="telepules",VLOOKUP(B607,R:V,2),"")</f>
        <v>község</v>
      </c>
      <c r="I607">
        <f>IF(G607="telepules",VLOOKUP(B607,R:V,5),"")</f>
        <v>125</v>
      </c>
      <c r="O607" s="15">
        <v>20</v>
      </c>
      <c r="P607" s="3" t="s">
        <v>9987</v>
      </c>
      <c r="Q607" s="3" t="s">
        <v>9929</v>
      </c>
      <c r="R607" s="16" t="s">
        <v>4013</v>
      </c>
      <c r="S607" s="3" t="s">
        <v>6915</v>
      </c>
      <c r="T607" s="17">
        <v>82</v>
      </c>
      <c r="U607" s="18">
        <v>78</v>
      </c>
      <c r="V607" s="19">
        <v>160</v>
      </c>
      <c r="W607">
        <f t="shared" si="18"/>
        <v>46.820315000000051</v>
      </c>
      <c r="X607">
        <f t="shared" si="19"/>
        <v>16.754210519000029</v>
      </c>
    </row>
    <row r="608" spans="1:24" x14ac:dyDescent="0.3">
      <c r="A608" t="s">
        <v>607</v>
      </c>
      <c r="B608" t="s">
        <v>4035</v>
      </c>
      <c r="C608">
        <v>46.930293064007948</v>
      </c>
      <c r="D608">
        <v>17.011010886846091</v>
      </c>
      <c r="E608">
        <v>632831523</v>
      </c>
      <c r="F608" t="s">
        <v>6566</v>
      </c>
      <c r="G608" t="s">
        <v>3449</v>
      </c>
      <c r="H608" t="str">
        <f>IF(G608="telepules",VLOOKUP(B608,R:V,2),"")</f>
        <v>község</v>
      </c>
      <c r="I608">
        <f>IF(G608="telepules",VLOOKUP(B608,R:V,5),"")</f>
        <v>54</v>
      </c>
      <c r="O608" s="15">
        <v>6</v>
      </c>
      <c r="P608" s="3" t="s">
        <v>7767</v>
      </c>
      <c r="Q608" s="3" t="s">
        <v>7742</v>
      </c>
      <c r="R608" s="16" t="s">
        <v>4014</v>
      </c>
      <c r="S608" s="3" t="s">
        <v>6915</v>
      </c>
      <c r="T608" s="17">
        <v>358</v>
      </c>
      <c r="U608" s="18">
        <v>372</v>
      </c>
      <c r="V608" s="19">
        <v>730</v>
      </c>
      <c r="W608">
        <f t="shared" si="18"/>
        <v>46.451270000000079</v>
      </c>
      <c r="X608">
        <f t="shared" si="19"/>
        <v>20.147458095000051</v>
      </c>
    </row>
    <row r="609" spans="1:24" x14ac:dyDescent="0.3">
      <c r="A609" t="s">
        <v>608</v>
      </c>
      <c r="B609" t="s">
        <v>4036</v>
      </c>
      <c r="C609">
        <v>48.345566802101473</v>
      </c>
      <c r="D609">
        <v>20.54461533159726</v>
      </c>
      <c r="E609">
        <v>2830401108</v>
      </c>
      <c r="F609" t="s">
        <v>6567</v>
      </c>
      <c r="G609" t="s">
        <v>3449</v>
      </c>
      <c r="H609" t="str">
        <f>IF(G609="telepules",VLOOKUP(B609,R:V,2),"")</f>
        <v>község</v>
      </c>
      <c r="I609">
        <f>IF(G609="telepules",VLOOKUP(B609,R:V,5),"")</f>
        <v>260</v>
      </c>
      <c r="O609" s="15">
        <v>5</v>
      </c>
      <c r="P609" s="3" t="s">
        <v>7486</v>
      </c>
      <c r="Q609" s="3" t="s">
        <v>7383</v>
      </c>
      <c r="R609" s="16" t="s">
        <v>4015</v>
      </c>
      <c r="S609" s="3" t="s">
        <v>6915</v>
      </c>
      <c r="T609" s="17">
        <v>436</v>
      </c>
      <c r="U609" s="18">
        <v>426</v>
      </c>
      <c r="V609" s="19">
        <v>862</v>
      </c>
      <c r="W609">
        <f t="shared" si="18"/>
        <v>48.171971500000041</v>
      </c>
      <c r="X609">
        <f t="shared" si="19"/>
        <v>20.107755718000082</v>
      </c>
    </row>
    <row r="610" spans="1:24" x14ac:dyDescent="0.3">
      <c r="A610" t="s">
        <v>609</v>
      </c>
      <c r="B610" t="s">
        <v>4037</v>
      </c>
      <c r="C610">
        <v>46.474060000000073</v>
      </c>
      <c r="D610">
        <v>19.038190585000049</v>
      </c>
      <c r="E610">
        <v>1699478625</v>
      </c>
      <c r="F610" t="s">
        <v>6569</v>
      </c>
      <c r="G610" t="s">
        <v>3449</v>
      </c>
      <c r="H610" t="str">
        <f>IF(G610="telepules",VLOOKUP(B610,R:V,2),"")</f>
        <v>község</v>
      </c>
      <c r="I610">
        <f>IF(G610="telepules",VLOOKUP(B610,R:V,5),"")</f>
        <v>324</v>
      </c>
      <c r="O610" s="15">
        <v>6</v>
      </c>
      <c r="P610" s="3" t="s">
        <v>7768</v>
      </c>
      <c r="Q610" s="3" t="s">
        <v>7742</v>
      </c>
      <c r="R610" s="16" t="s">
        <v>4016</v>
      </c>
      <c r="S610" s="3" t="s">
        <v>6915</v>
      </c>
      <c r="T610" s="17">
        <v>2584</v>
      </c>
      <c r="U610" s="18">
        <v>2486</v>
      </c>
      <c r="V610" s="19">
        <v>5070</v>
      </c>
      <c r="W610">
        <f t="shared" si="18"/>
        <v>46.249840000000063</v>
      </c>
      <c r="X610">
        <f t="shared" si="19"/>
        <v>20.013381963000029</v>
      </c>
    </row>
    <row r="611" spans="1:24" x14ac:dyDescent="0.3">
      <c r="A611" t="s">
        <v>610</v>
      </c>
      <c r="B611" t="s">
        <v>4038</v>
      </c>
      <c r="C611">
        <v>45.811399585000061</v>
      </c>
      <c r="D611">
        <v>18.16206000000005</v>
      </c>
      <c r="E611">
        <v>6484528691</v>
      </c>
      <c r="F611" t="s">
        <v>6568</v>
      </c>
      <c r="G611" t="s">
        <v>3449</v>
      </c>
      <c r="H611" t="str">
        <f>IF(G611="telepules",VLOOKUP(B611,R:V,2),"")</f>
        <v>község</v>
      </c>
      <c r="I611">
        <f>IF(G611="telepules",VLOOKUP(B611,R:V,5),"")</f>
        <v>165</v>
      </c>
      <c r="O611" s="15">
        <v>4</v>
      </c>
      <c r="P611" s="3" t="s">
        <v>7332</v>
      </c>
      <c r="Q611" s="3" t="s">
        <v>7307</v>
      </c>
      <c r="R611" s="16" t="s">
        <v>4017</v>
      </c>
      <c r="S611" s="3" t="s">
        <v>6906</v>
      </c>
      <c r="T611" s="17">
        <v>941</v>
      </c>
      <c r="U611" s="18">
        <v>971</v>
      </c>
      <c r="V611" s="19">
        <v>1912</v>
      </c>
      <c r="W611">
        <f t="shared" si="18"/>
        <v>46.342180000000042</v>
      </c>
      <c r="X611">
        <f t="shared" si="19"/>
        <v>21.134357684000069</v>
      </c>
    </row>
    <row r="612" spans="1:24" x14ac:dyDescent="0.3">
      <c r="A612" t="s">
        <v>611</v>
      </c>
      <c r="B612" t="s">
        <v>4039</v>
      </c>
      <c r="C612">
        <v>45.830295000000042</v>
      </c>
      <c r="D612">
        <v>18.137615922000069</v>
      </c>
      <c r="E612">
        <v>1603877373</v>
      </c>
      <c r="F612" t="s">
        <v>6568</v>
      </c>
      <c r="G612" t="s">
        <v>3449</v>
      </c>
      <c r="H612" t="str">
        <f>IF(G612="telepules",VLOOKUP(B612,R:V,2),"")</f>
        <v>község</v>
      </c>
      <c r="I612">
        <f>IF(G612="telepules",VLOOKUP(B612,R:V,5),"")</f>
        <v>204</v>
      </c>
      <c r="O612" s="15">
        <v>4</v>
      </c>
      <c r="P612" s="3" t="s">
        <v>7345</v>
      </c>
      <c r="Q612" s="3" t="s">
        <v>7307</v>
      </c>
      <c r="R612" s="16" t="s">
        <v>4018</v>
      </c>
      <c r="S612" s="3" t="s">
        <v>6915</v>
      </c>
      <c r="T612" s="17">
        <v>250</v>
      </c>
      <c r="U612" s="18">
        <v>270</v>
      </c>
      <c r="V612" s="19">
        <v>520</v>
      </c>
      <c r="W612">
        <f t="shared" si="18"/>
        <v>46.415091325000049</v>
      </c>
      <c r="X612">
        <f t="shared" si="19"/>
        <v>21.112795000000059</v>
      </c>
    </row>
    <row r="613" spans="1:24" x14ac:dyDescent="0.3">
      <c r="A613" t="s">
        <v>612</v>
      </c>
      <c r="B613" t="s">
        <v>4040</v>
      </c>
      <c r="C613">
        <v>45.885675396298168</v>
      </c>
      <c r="D613">
        <v>17.747278906428129</v>
      </c>
      <c r="E613">
        <v>410433170</v>
      </c>
      <c r="F613" t="s">
        <v>6568</v>
      </c>
      <c r="G613" t="s">
        <v>3449</v>
      </c>
      <c r="H613" t="str">
        <f>IF(G613="telepules",VLOOKUP(B613,R:V,2),"")</f>
        <v>község</v>
      </c>
      <c r="I613">
        <f>IF(G613="telepules",VLOOKUP(B613,R:V,5),"")</f>
        <v>532</v>
      </c>
      <c r="O613" s="15">
        <v>17</v>
      </c>
      <c r="P613" s="3" t="s">
        <v>9291</v>
      </c>
      <c r="Q613" s="3" t="s">
        <v>9288</v>
      </c>
      <c r="R613" s="16" t="s">
        <v>4019</v>
      </c>
      <c r="S613" s="3" t="s">
        <v>6885</v>
      </c>
      <c r="T613" s="17">
        <v>8369</v>
      </c>
      <c r="U613" s="18">
        <v>9262</v>
      </c>
      <c r="V613" s="19">
        <v>17631</v>
      </c>
      <c r="W613">
        <f t="shared" si="18"/>
        <v>46.40160000000003</v>
      </c>
      <c r="X613">
        <f t="shared" si="19"/>
        <v>18.152388728000059</v>
      </c>
    </row>
    <row r="614" spans="1:24" x14ac:dyDescent="0.3">
      <c r="A614" t="s">
        <v>613</v>
      </c>
      <c r="B614" t="s">
        <v>4041</v>
      </c>
      <c r="C614">
        <v>45.938902432697837</v>
      </c>
      <c r="D614">
        <v>17.60503490797716</v>
      </c>
      <c r="E614">
        <v>1073813714</v>
      </c>
      <c r="F614" t="s">
        <v>6568</v>
      </c>
      <c r="G614" t="s">
        <v>3449</v>
      </c>
      <c r="H614" t="str">
        <f>IF(G614="telepules",VLOOKUP(B614,R:V,2),"")</f>
        <v>község</v>
      </c>
      <c r="I614">
        <f>IF(G614="telepules",VLOOKUP(B614,R:V,5),"")</f>
        <v>161</v>
      </c>
      <c r="O614" s="15">
        <v>15</v>
      </c>
      <c r="P614" s="3" t="s">
        <v>8985</v>
      </c>
      <c r="Q614" s="3" t="s">
        <v>8979</v>
      </c>
      <c r="R614" s="16" t="s">
        <v>4020</v>
      </c>
      <c r="S614" s="3" t="s">
        <v>6885</v>
      </c>
      <c r="T614" s="17">
        <v>1949</v>
      </c>
      <c r="U614" s="18">
        <v>2001</v>
      </c>
      <c r="V614" s="19">
        <v>3950</v>
      </c>
      <c r="W614">
        <f t="shared" si="18"/>
        <v>48.214045000000063</v>
      </c>
      <c r="X614">
        <f t="shared" si="19"/>
        <v>21.89169808500003</v>
      </c>
    </row>
    <row r="615" spans="1:24" x14ac:dyDescent="0.3">
      <c r="A615" t="s">
        <v>614</v>
      </c>
      <c r="B615" t="s">
        <v>4042</v>
      </c>
      <c r="C615">
        <v>45.838019018000068</v>
      </c>
      <c r="D615">
        <v>17.839820000000032</v>
      </c>
      <c r="E615">
        <v>1109080715</v>
      </c>
      <c r="F615" t="s">
        <v>6568</v>
      </c>
      <c r="G615" t="s">
        <v>3449</v>
      </c>
      <c r="H615" t="str">
        <f>IF(G615="telepules",VLOOKUP(B615,R:V,2),"")</f>
        <v>község</v>
      </c>
      <c r="I615">
        <f>IF(G615="telepules",VLOOKUP(B615,R:V,5),"")</f>
        <v>182</v>
      </c>
      <c r="O615" s="15">
        <v>13</v>
      </c>
      <c r="P615" s="3" t="s">
        <v>8623</v>
      </c>
      <c r="Q615" s="3" t="s">
        <v>8536</v>
      </c>
      <c r="R615" s="16" t="s">
        <v>4021</v>
      </c>
      <c r="S615" s="3" t="s">
        <v>6915</v>
      </c>
      <c r="T615" s="17">
        <v>1141</v>
      </c>
      <c r="U615" s="18">
        <v>1138</v>
      </c>
      <c r="V615" s="19">
        <v>2279</v>
      </c>
      <c r="W615">
        <f t="shared" si="18"/>
        <v>47.641340000000071</v>
      </c>
      <c r="X615">
        <f t="shared" si="19"/>
        <v>19.409442006000059</v>
      </c>
    </row>
    <row r="616" spans="1:24" x14ac:dyDescent="0.3">
      <c r="A616" t="s">
        <v>615</v>
      </c>
      <c r="B616" t="s">
        <v>4043</v>
      </c>
      <c r="C616">
        <v>45.822286546199543</v>
      </c>
      <c r="D616">
        <v>17.780437703870501</v>
      </c>
      <c r="E616">
        <v>2558588957</v>
      </c>
      <c r="F616" t="s">
        <v>6568</v>
      </c>
      <c r="G616" t="s">
        <v>3449</v>
      </c>
      <c r="H616" t="str">
        <f>IF(G616="telepules",VLOOKUP(B616,R:V,2),"")</f>
        <v>község</v>
      </c>
      <c r="I616">
        <f>IF(G616="telepules",VLOOKUP(B616,R:V,5),"")</f>
        <v>123</v>
      </c>
      <c r="O616" s="15">
        <v>10</v>
      </c>
      <c r="P616" s="3" t="s">
        <v>8213</v>
      </c>
      <c r="Q616" s="3" t="s">
        <v>8179</v>
      </c>
      <c r="R616" s="16" t="s">
        <v>4022</v>
      </c>
      <c r="S616" s="3" t="s">
        <v>6915</v>
      </c>
      <c r="T616" s="17">
        <v>905</v>
      </c>
      <c r="U616" s="18">
        <v>1020</v>
      </c>
      <c r="V616" s="19">
        <v>1925</v>
      </c>
      <c r="W616">
        <f t="shared" si="18"/>
        <v>47.827744108000047</v>
      </c>
      <c r="X616">
        <f t="shared" si="19"/>
        <v>20.106605000000059</v>
      </c>
    </row>
    <row r="617" spans="1:24" x14ac:dyDescent="0.3">
      <c r="A617" t="s">
        <v>616</v>
      </c>
      <c r="B617" t="s">
        <v>4044</v>
      </c>
      <c r="C617">
        <v>45.809251502000052</v>
      </c>
      <c r="D617">
        <v>18.18573936700005</v>
      </c>
      <c r="E617">
        <v>6484433228</v>
      </c>
      <c r="F617" t="s">
        <v>6568</v>
      </c>
      <c r="G617" t="s">
        <v>3449</v>
      </c>
      <c r="H617" t="str">
        <f>IF(G617="telepules",VLOOKUP(B617,R:V,2),"")</f>
        <v>község</v>
      </c>
      <c r="I617">
        <f>IF(G617="telepules",VLOOKUP(B617,R:V,5),"")</f>
        <v>286</v>
      </c>
      <c r="O617" s="15">
        <v>10</v>
      </c>
      <c r="P617" s="3" t="s">
        <v>8214</v>
      </c>
      <c r="Q617" s="3" t="s">
        <v>8179</v>
      </c>
      <c r="R617" s="16" t="s">
        <v>4023</v>
      </c>
      <c r="S617" s="3" t="s">
        <v>6915</v>
      </c>
      <c r="T617" s="17">
        <v>472</v>
      </c>
      <c r="U617" s="18">
        <v>500</v>
      </c>
      <c r="V617" s="19">
        <v>972</v>
      </c>
      <c r="W617">
        <f t="shared" si="18"/>
        <v>47.70252000000005</v>
      </c>
      <c r="X617">
        <f t="shared" si="19"/>
        <v>20.385267675000019</v>
      </c>
    </row>
    <row r="618" spans="1:24" x14ac:dyDescent="0.3">
      <c r="A618" t="s">
        <v>617</v>
      </c>
      <c r="B618" t="s">
        <v>4045</v>
      </c>
      <c r="C618">
        <v>45.841171543735882</v>
      </c>
      <c r="D618">
        <v>18.101387651308791</v>
      </c>
      <c r="E618">
        <v>1645874299</v>
      </c>
      <c r="F618" t="s">
        <v>6568</v>
      </c>
      <c r="G618" t="s">
        <v>3449</v>
      </c>
      <c r="H618" t="str">
        <f>IF(G618="telepules",VLOOKUP(B618,R:V,2),"")</f>
        <v>község</v>
      </c>
      <c r="I618">
        <f>IF(G618="telepules",VLOOKUP(B618,R:V,5),"")</f>
        <v>106</v>
      </c>
      <c r="O618" s="15">
        <v>11</v>
      </c>
      <c r="P618" s="3" t="s">
        <v>8305</v>
      </c>
      <c r="Q618" s="3" t="s">
        <v>8301</v>
      </c>
      <c r="R618" s="16" t="s">
        <v>4024</v>
      </c>
      <c r="S618" s="3" t="s">
        <v>6885</v>
      </c>
      <c r="T618" s="17">
        <v>5392</v>
      </c>
      <c r="U618" s="18">
        <v>5894</v>
      </c>
      <c r="V618" s="19">
        <v>11286</v>
      </c>
      <c r="W618">
        <f t="shared" si="18"/>
        <v>47.716635000000053</v>
      </c>
      <c r="X618">
        <f t="shared" si="19"/>
        <v>18.726626540000041</v>
      </c>
    </row>
    <row r="619" spans="1:24" x14ac:dyDescent="0.3">
      <c r="A619" t="s">
        <v>618</v>
      </c>
      <c r="B619" t="s">
        <v>4046</v>
      </c>
      <c r="C619">
        <v>45.794440002779758</v>
      </c>
      <c r="D619">
        <v>18.216199748284851</v>
      </c>
      <c r="E619">
        <v>1601724801</v>
      </c>
      <c r="F619" t="s">
        <v>6568</v>
      </c>
      <c r="G619" t="s">
        <v>3449</v>
      </c>
      <c r="H619" t="str">
        <f>IF(G619="telepules",VLOOKUP(B619,R:V,2),"")</f>
        <v>község</v>
      </c>
      <c r="I619">
        <f>IF(G619="telepules",VLOOKUP(B619,R:V,5),"")</f>
        <v>701</v>
      </c>
      <c r="O619" s="15">
        <v>12</v>
      </c>
      <c r="P619" s="3" t="s">
        <v>8410</v>
      </c>
      <c r="Q619" s="3" t="s">
        <v>8378</v>
      </c>
      <c r="R619" s="16" t="s">
        <v>4025</v>
      </c>
      <c r="S619" s="3" t="s">
        <v>6915</v>
      </c>
      <c r="T619" s="17">
        <v>483</v>
      </c>
      <c r="U619" s="18">
        <v>516</v>
      </c>
      <c r="V619" s="19">
        <v>999</v>
      </c>
      <c r="W619">
        <f t="shared" si="18"/>
        <v>47.973046411000041</v>
      </c>
      <c r="X619">
        <f t="shared" si="19"/>
        <v>19.890575000000069</v>
      </c>
    </row>
    <row r="620" spans="1:24" x14ac:dyDescent="0.3">
      <c r="A620" t="s">
        <v>619</v>
      </c>
      <c r="B620" t="s">
        <v>4047</v>
      </c>
      <c r="C620">
        <v>45.83633780597102</v>
      </c>
      <c r="D620">
        <v>18.156517120086399</v>
      </c>
      <c r="E620">
        <v>1601725384</v>
      </c>
      <c r="F620" t="s">
        <v>6568</v>
      </c>
      <c r="G620" t="s">
        <v>3449</v>
      </c>
      <c r="H620" t="str">
        <f>IF(G620="telepules",VLOOKUP(B620,R:V,2),"")</f>
        <v>község</v>
      </c>
      <c r="I620">
        <f>IF(G620="telepules",VLOOKUP(B620,R:V,5),"")</f>
        <v>171</v>
      </c>
      <c r="O620" s="15">
        <v>18</v>
      </c>
      <c r="P620" s="3" t="s">
        <v>9454</v>
      </c>
      <c r="Q620" s="3" t="s">
        <v>9398</v>
      </c>
      <c r="R620" s="16" t="s">
        <v>4026</v>
      </c>
      <c r="S620" s="3" t="s">
        <v>6915</v>
      </c>
      <c r="T620" s="17">
        <v>173</v>
      </c>
      <c r="U620" s="18">
        <v>170</v>
      </c>
      <c r="V620" s="19">
        <v>343</v>
      </c>
      <c r="W620">
        <f t="shared" si="18"/>
        <v>47.23001000000005</v>
      </c>
      <c r="X620">
        <f t="shared" si="19"/>
        <v>16.517643694000071</v>
      </c>
    </row>
    <row r="621" spans="1:24" x14ac:dyDescent="0.3">
      <c r="A621" t="s">
        <v>620</v>
      </c>
      <c r="B621" t="s">
        <v>4048</v>
      </c>
      <c r="C621">
        <v>45.810134975372591</v>
      </c>
      <c r="D621">
        <v>17.83798769074205</v>
      </c>
      <c r="E621">
        <v>18330865</v>
      </c>
      <c r="F621" t="s">
        <v>6568</v>
      </c>
      <c r="G621" t="s">
        <v>3449</v>
      </c>
      <c r="H621" t="str">
        <f>IF(G621="telepules",VLOOKUP(B621,R:V,2),"")</f>
        <v>község</v>
      </c>
      <c r="I621">
        <f>IF(G621="telepules",VLOOKUP(B621,R:V,5),"")</f>
        <v>377</v>
      </c>
      <c r="O621" s="15">
        <v>18</v>
      </c>
      <c r="P621" s="3" t="s">
        <v>9455</v>
      </c>
      <c r="Q621" s="3" t="s">
        <v>9398</v>
      </c>
      <c r="R621" s="16" t="s">
        <v>9456</v>
      </c>
      <c r="S621" s="3" t="s">
        <v>6915</v>
      </c>
      <c r="T621" s="17">
        <v>80</v>
      </c>
      <c r="U621" s="18">
        <v>78</v>
      </c>
      <c r="V621" s="19">
        <v>158</v>
      </c>
      <c r="W621">
        <f t="shared" si="18"/>
        <v>46.98431161600007</v>
      </c>
      <c r="X621">
        <f t="shared" si="19"/>
        <v>16.70991000000004</v>
      </c>
    </row>
    <row r="622" spans="1:24" x14ac:dyDescent="0.3">
      <c r="A622" t="s">
        <v>621</v>
      </c>
      <c r="B622" t="s">
        <v>4049</v>
      </c>
      <c r="C622">
        <v>45.94152500000007</v>
      </c>
      <c r="D622">
        <v>17.556521146000019</v>
      </c>
      <c r="E622">
        <v>1073815217</v>
      </c>
      <c r="F622" t="s">
        <v>6568</v>
      </c>
      <c r="G622" t="s">
        <v>3449</v>
      </c>
      <c r="H622" t="str">
        <f>IF(G622="telepules",VLOOKUP(B622,R:V,2),"")</f>
        <v>község</v>
      </c>
      <c r="I622">
        <f>IF(G622="telepules",VLOOKUP(B622,R:V,5),"")</f>
        <v>356</v>
      </c>
      <c r="O622" s="15">
        <v>20</v>
      </c>
      <c r="P622" s="3" t="s">
        <v>9988</v>
      </c>
      <c r="Q622" s="3" t="s">
        <v>9929</v>
      </c>
      <c r="R622" s="16" t="s">
        <v>4027</v>
      </c>
      <c r="S622" s="3" t="s">
        <v>6915</v>
      </c>
      <c r="T622" s="17">
        <v>46</v>
      </c>
      <c r="U622" s="18">
        <v>38</v>
      </c>
      <c r="V622" s="19">
        <v>84</v>
      </c>
      <c r="W622">
        <f t="shared" si="18"/>
        <v>46.933297070988253</v>
      </c>
      <c r="X622">
        <f t="shared" si="19"/>
        <v>17.19245412213073</v>
      </c>
    </row>
    <row r="623" spans="1:24" x14ac:dyDescent="0.3">
      <c r="A623" t="s">
        <v>622</v>
      </c>
      <c r="B623" t="s">
        <v>6592</v>
      </c>
      <c r="C623">
        <v>48.043750000000053</v>
      </c>
      <c r="D623">
        <v>19.060187031000051</v>
      </c>
      <c r="E623">
        <v>2895449763</v>
      </c>
      <c r="F623" t="s">
        <v>6567</v>
      </c>
      <c r="G623" t="s">
        <v>3449</v>
      </c>
      <c r="H623" t="str">
        <f>IF(G623="telepules",VLOOKUP(B623,R:V,2),"")</f>
        <v>község</v>
      </c>
      <c r="I623">
        <f>IF(G623="telepules",VLOOKUP(B623,R:V,5),"")</f>
        <v>1488</v>
      </c>
      <c r="O623" s="15">
        <v>17</v>
      </c>
      <c r="P623" s="3" t="s">
        <v>9320</v>
      </c>
      <c r="Q623" s="3" t="s">
        <v>9288</v>
      </c>
      <c r="R623" s="16" t="s">
        <v>4028</v>
      </c>
      <c r="S623" s="3" t="s">
        <v>6915</v>
      </c>
      <c r="T623" s="17">
        <v>981</v>
      </c>
      <c r="U623" s="18">
        <v>999</v>
      </c>
      <c r="V623" s="19">
        <v>1980</v>
      </c>
      <c r="W623">
        <f t="shared" si="18"/>
        <v>46.44482000000005</v>
      </c>
      <c r="X623">
        <f t="shared" si="19"/>
        <v>18.23115563000005</v>
      </c>
    </row>
    <row r="624" spans="1:24" x14ac:dyDescent="0.3">
      <c r="A624" t="s">
        <v>623</v>
      </c>
      <c r="B624" t="s">
        <v>4050</v>
      </c>
      <c r="C624">
        <v>48.293311928000037</v>
      </c>
      <c r="D624">
        <v>20.486459999000029</v>
      </c>
      <c r="E624">
        <v>247755091</v>
      </c>
      <c r="F624" t="s">
        <v>6567</v>
      </c>
      <c r="G624" t="s">
        <v>3449</v>
      </c>
      <c r="H624" t="str">
        <f>IF(G624="telepules",VLOOKUP(B624,R:V,2),"")</f>
        <v>község</v>
      </c>
      <c r="I624">
        <f>IF(G624="telepules",VLOOKUP(B624,R:V,5),"")</f>
        <v>263</v>
      </c>
      <c r="O624" s="15">
        <v>19</v>
      </c>
      <c r="P624" s="3" t="s">
        <v>9774</v>
      </c>
      <c r="Q624" s="3" t="s">
        <v>9708</v>
      </c>
      <c r="R624" s="16" t="s">
        <v>4029</v>
      </c>
      <c r="S624" s="3" t="s">
        <v>6915</v>
      </c>
      <c r="T624" s="17">
        <v>153</v>
      </c>
      <c r="U624" s="18">
        <v>136</v>
      </c>
      <c r="V624" s="19">
        <v>289</v>
      </c>
      <c r="W624">
        <f t="shared" si="18"/>
        <v>47.23593500000004</v>
      </c>
      <c r="X624">
        <f t="shared" si="19"/>
        <v>17.536502577000022</v>
      </c>
    </row>
    <row r="625" spans="1:24" x14ac:dyDescent="0.3">
      <c r="A625" t="s">
        <v>624</v>
      </c>
      <c r="B625" t="s">
        <v>4051</v>
      </c>
      <c r="C625">
        <v>47.305725000000052</v>
      </c>
      <c r="D625">
        <v>17.941053921000051</v>
      </c>
      <c r="E625">
        <v>1820380282</v>
      </c>
      <c r="F625" t="s">
        <v>6566</v>
      </c>
      <c r="G625" t="s">
        <v>3449</v>
      </c>
      <c r="H625" t="str">
        <f>IF(G625="telepules",VLOOKUP(B625,R:V,2),"")</f>
        <v>község</v>
      </c>
      <c r="I625">
        <f>IF(G625="telepules",VLOOKUP(B625,R:V,5),"")</f>
        <v>1753</v>
      </c>
      <c r="O625" s="15">
        <v>15</v>
      </c>
      <c r="P625" s="3" t="s">
        <v>9046</v>
      </c>
      <c r="Q625" s="3" t="s">
        <v>8979</v>
      </c>
      <c r="R625" s="16" t="s">
        <v>4030</v>
      </c>
      <c r="S625" s="3" t="s">
        <v>6915</v>
      </c>
      <c r="T625" s="17">
        <v>1096</v>
      </c>
      <c r="U625" s="18">
        <v>1123</v>
      </c>
      <c r="V625" s="19">
        <v>2219</v>
      </c>
      <c r="W625">
        <f t="shared" si="18"/>
        <v>48.268165000000067</v>
      </c>
      <c r="X625">
        <f t="shared" si="19"/>
        <v>22.061750683000071</v>
      </c>
    </row>
    <row r="626" spans="1:24" x14ac:dyDescent="0.3">
      <c r="A626" t="s">
        <v>625</v>
      </c>
      <c r="B626" t="s">
        <v>6593</v>
      </c>
      <c r="C626">
        <v>47.10446397000004</v>
      </c>
      <c r="D626">
        <v>17.104150000000061</v>
      </c>
      <c r="E626">
        <v>4700410528</v>
      </c>
      <c r="F626" t="s">
        <v>6566</v>
      </c>
      <c r="G626" t="s">
        <v>3449</v>
      </c>
      <c r="H626" t="str">
        <f>IF(G626="telepules",VLOOKUP(B626,R:V,2),"")</f>
        <v>község</v>
      </c>
      <c r="I626">
        <f>IF(G626="telepules",VLOOKUP(B626,R:V,5),"")</f>
        <v>264</v>
      </c>
      <c r="O626" s="15">
        <v>11</v>
      </c>
      <c r="P626" s="3" t="s">
        <v>8336</v>
      </c>
      <c r="Q626" s="3" t="s">
        <v>8301</v>
      </c>
      <c r="R626" s="16" t="s">
        <v>4031</v>
      </c>
      <c r="S626" s="3" t="s">
        <v>6915</v>
      </c>
      <c r="T626" s="17">
        <v>631</v>
      </c>
      <c r="U626" s="18">
        <v>604</v>
      </c>
      <c r="V626" s="19">
        <v>1235</v>
      </c>
      <c r="W626">
        <f t="shared" si="18"/>
        <v>47.745376386000032</v>
      </c>
      <c r="X626">
        <f t="shared" si="19"/>
        <v>18.90623000100004</v>
      </c>
    </row>
    <row r="627" spans="1:24" x14ac:dyDescent="0.3">
      <c r="A627" t="s">
        <v>626</v>
      </c>
      <c r="B627" t="s">
        <v>4052</v>
      </c>
      <c r="C627">
        <v>47.721494999000072</v>
      </c>
      <c r="D627">
        <v>18.30644498200007</v>
      </c>
      <c r="E627">
        <v>4053287152</v>
      </c>
      <c r="F627" t="s">
        <v>6566</v>
      </c>
      <c r="G627" t="s">
        <v>3449</v>
      </c>
      <c r="H627" t="str">
        <f>IF(G627="telepules",VLOOKUP(B627,R:V,2),"")</f>
        <v>község</v>
      </c>
      <c r="I627">
        <f>IF(G627="telepules",VLOOKUP(B627,R:V,5),"")</f>
        <v>1842</v>
      </c>
      <c r="O627" s="15">
        <v>13</v>
      </c>
      <c r="P627" s="3" t="s">
        <v>8596</v>
      </c>
      <c r="Q627" s="3" t="s">
        <v>8536</v>
      </c>
      <c r="R627" s="16" t="s">
        <v>4032</v>
      </c>
      <c r="S627" s="3" t="s">
        <v>6906</v>
      </c>
      <c r="T627" s="17">
        <v>3110</v>
      </c>
      <c r="U627" s="18">
        <v>3103</v>
      </c>
      <c r="V627" s="19">
        <v>6213</v>
      </c>
      <c r="W627">
        <f t="shared" si="18"/>
        <v>47.090370001000053</v>
      </c>
      <c r="X627">
        <f t="shared" si="19"/>
        <v>19.042039018000029</v>
      </c>
    </row>
    <row r="628" spans="1:24" x14ac:dyDescent="0.3">
      <c r="A628" t="s">
        <v>627</v>
      </c>
      <c r="B628" t="s">
        <v>4053</v>
      </c>
      <c r="C628">
        <v>47.766410000000057</v>
      </c>
      <c r="D628">
        <v>19.030433763000079</v>
      </c>
      <c r="E628">
        <v>519339724</v>
      </c>
      <c r="F628" t="s">
        <v>6573</v>
      </c>
      <c r="G628" t="s">
        <v>3449</v>
      </c>
      <c r="H628" t="str">
        <f>IF(G628="telepules",VLOOKUP(B628,R:V,2),"")</f>
        <v>község</v>
      </c>
      <c r="I628">
        <f>IF(G628="telepules",VLOOKUP(B628,R:V,5),"")</f>
        <v>3377</v>
      </c>
      <c r="O628" s="15">
        <v>8</v>
      </c>
      <c r="P628" s="3" t="s">
        <v>7954</v>
      </c>
      <c r="Q628" s="3" t="s">
        <v>7912</v>
      </c>
      <c r="R628" s="16" t="s">
        <v>4033</v>
      </c>
      <c r="S628" s="3" t="s">
        <v>6915</v>
      </c>
      <c r="T628" s="17">
        <v>292</v>
      </c>
      <c r="U628" s="18">
        <v>303</v>
      </c>
      <c r="V628" s="19">
        <v>595</v>
      </c>
      <c r="W628">
        <f t="shared" si="18"/>
        <v>47.604785000000049</v>
      </c>
      <c r="X628">
        <f t="shared" si="19"/>
        <v>17.311440006000051</v>
      </c>
    </row>
    <row r="629" spans="1:24" x14ac:dyDescent="0.3">
      <c r="A629" t="s">
        <v>628</v>
      </c>
      <c r="B629" t="s">
        <v>4054</v>
      </c>
      <c r="C629">
        <v>46.844795000000033</v>
      </c>
      <c r="D629">
        <v>18.948580876000051</v>
      </c>
      <c r="E629">
        <v>1209601721</v>
      </c>
      <c r="F629" t="s">
        <v>6569</v>
      </c>
      <c r="G629" t="s">
        <v>3449</v>
      </c>
      <c r="H629" t="str">
        <f>IF(G629="telepules",VLOOKUP(B629,R:V,2),"")</f>
        <v>község</v>
      </c>
      <c r="I629">
        <f>IF(G629="telepules",VLOOKUP(B629,R:V,5),"")</f>
        <v>1539</v>
      </c>
      <c r="O629" s="15">
        <v>19</v>
      </c>
      <c r="P629" s="3" t="s">
        <v>9775</v>
      </c>
      <c r="Q629" s="3" t="s">
        <v>9708</v>
      </c>
      <c r="R629" s="16" t="s">
        <v>4034</v>
      </c>
      <c r="S629" s="3" t="s">
        <v>6915</v>
      </c>
      <c r="T629" s="17">
        <v>160</v>
      </c>
      <c r="U629" s="18">
        <v>165</v>
      </c>
      <c r="V629" s="19">
        <v>325</v>
      </c>
      <c r="W629">
        <f t="shared" si="18"/>
        <v>46.920090000000073</v>
      </c>
      <c r="X629">
        <f t="shared" si="19"/>
        <v>17.733041353000029</v>
      </c>
    </row>
    <row r="630" spans="1:24" x14ac:dyDescent="0.3">
      <c r="A630" t="s">
        <v>629</v>
      </c>
      <c r="B630" t="s">
        <v>4055</v>
      </c>
      <c r="C630">
        <v>46.064760697000047</v>
      </c>
      <c r="D630">
        <v>18.803810000000059</v>
      </c>
      <c r="E630">
        <v>413474943</v>
      </c>
      <c r="F630" t="s">
        <v>6569</v>
      </c>
      <c r="G630" t="s">
        <v>3449</v>
      </c>
      <c r="H630" t="str">
        <f>IF(G630="telepules",VLOOKUP(B630,R:V,2),"")</f>
        <v>község</v>
      </c>
      <c r="I630">
        <f>IF(G630="telepules",VLOOKUP(B630,R:V,5),"")</f>
        <v>898</v>
      </c>
      <c r="O630" s="15">
        <v>18</v>
      </c>
      <c r="P630" s="3" t="s">
        <v>9457</v>
      </c>
      <c r="Q630" s="3" t="s">
        <v>9398</v>
      </c>
      <c r="R630" s="16" t="s">
        <v>9458</v>
      </c>
      <c r="S630" s="3" t="s">
        <v>6915</v>
      </c>
      <c r="T630" s="17">
        <v>63</v>
      </c>
      <c r="U630" s="18">
        <v>62</v>
      </c>
      <c r="V630" s="19">
        <v>125</v>
      </c>
      <c r="W630">
        <f t="shared" si="18"/>
        <v>47.011874621432767</v>
      </c>
      <c r="X630">
        <f t="shared" si="19"/>
        <v>16.702150290781539</v>
      </c>
    </row>
    <row r="631" spans="1:24" x14ac:dyDescent="0.3">
      <c r="A631" t="s">
        <v>630</v>
      </c>
      <c r="B631" t="s">
        <v>4056</v>
      </c>
      <c r="C631">
        <v>46.78902000000005</v>
      </c>
      <c r="D631">
        <v>18.877018566000061</v>
      </c>
      <c r="E631">
        <v>1636618578</v>
      </c>
      <c r="F631" t="s">
        <v>6568</v>
      </c>
      <c r="G631" t="s">
        <v>3449</v>
      </c>
      <c r="H631" t="str">
        <f>IF(G631="telepules",VLOOKUP(B631,R:V,2),"")</f>
        <v>város</v>
      </c>
      <c r="I631">
        <f>IF(G631="telepules",VLOOKUP(B631,R:V,5),"")</f>
        <v>8343</v>
      </c>
      <c r="O631" s="15">
        <v>20</v>
      </c>
      <c r="P631" s="3" t="s">
        <v>9989</v>
      </c>
      <c r="Q631" s="3" t="s">
        <v>9929</v>
      </c>
      <c r="R631" s="16" t="s">
        <v>4035</v>
      </c>
      <c r="S631" s="3" t="s">
        <v>6915</v>
      </c>
      <c r="T631" s="17">
        <v>27</v>
      </c>
      <c r="U631" s="18">
        <v>27</v>
      </c>
      <c r="V631" s="19">
        <v>54</v>
      </c>
      <c r="W631">
        <f t="shared" si="18"/>
        <v>46.930293064007948</v>
      </c>
      <c r="X631">
        <f t="shared" si="19"/>
        <v>17.011010886846091</v>
      </c>
    </row>
    <row r="632" spans="1:24" x14ac:dyDescent="0.3">
      <c r="A632" t="s">
        <v>631</v>
      </c>
      <c r="B632" t="s">
        <v>4057</v>
      </c>
      <c r="C632">
        <v>47.343410000000063</v>
      </c>
      <c r="D632">
        <v>19.11123505400008</v>
      </c>
      <c r="E632">
        <v>499487026</v>
      </c>
      <c r="F632" t="s">
        <v>6569</v>
      </c>
      <c r="G632" t="s">
        <v>3449</v>
      </c>
      <c r="H632" t="str">
        <f>IF(G632="telepules",VLOOKUP(B632,R:V,2),"")</f>
        <v>város</v>
      </c>
      <c r="I632">
        <f>IF(G632="telepules",VLOOKUP(B632,R:V,5),"")</f>
        <v>24129</v>
      </c>
      <c r="O632" s="15">
        <v>5</v>
      </c>
      <c r="P632" s="3" t="s">
        <v>7487</v>
      </c>
      <c r="Q632" s="3" t="s">
        <v>7383</v>
      </c>
      <c r="R632" s="16" t="s">
        <v>4036</v>
      </c>
      <c r="S632" s="3" t="s">
        <v>6915</v>
      </c>
      <c r="T632" s="17">
        <v>121</v>
      </c>
      <c r="U632" s="18">
        <v>139</v>
      </c>
      <c r="V632" s="19">
        <v>260</v>
      </c>
      <c r="W632">
        <f t="shared" si="18"/>
        <v>48.345566802101473</v>
      </c>
      <c r="X632">
        <f t="shared" si="19"/>
        <v>20.54461533159726</v>
      </c>
    </row>
    <row r="633" spans="1:24" x14ac:dyDescent="0.3">
      <c r="A633" t="s">
        <v>632</v>
      </c>
      <c r="B633" t="s">
        <v>4058</v>
      </c>
      <c r="C633">
        <v>47.634391881000063</v>
      </c>
      <c r="D633">
        <v>19.138810001000021</v>
      </c>
      <c r="E633">
        <v>846911791</v>
      </c>
      <c r="F633" t="s">
        <v>6573</v>
      </c>
      <c r="G633" t="s">
        <v>3449</v>
      </c>
      <c r="H633" t="str">
        <f>IF(G633="telepules",VLOOKUP(B633,R:V,2),"")</f>
        <v>város</v>
      </c>
      <c r="I633">
        <f>IF(G633="telepules",VLOOKUP(B633,R:V,5),"")</f>
        <v>42983</v>
      </c>
      <c r="O633" s="15">
        <v>3</v>
      </c>
      <c r="P633" s="3" t="s">
        <v>6935</v>
      </c>
      <c r="Q633" s="3" t="s">
        <v>6880</v>
      </c>
      <c r="R633" s="16" t="s">
        <v>4037</v>
      </c>
      <c r="S633" s="3" t="s">
        <v>6915</v>
      </c>
      <c r="T633" s="17">
        <v>163</v>
      </c>
      <c r="U633" s="18">
        <v>161</v>
      </c>
      <c r="V633" s="19">
        <v>324</v>
      </c>
      <c r="W633">
        <f t="shared" si="18"/>
        <v>46.474060000000073</v>
      </c>
      <c r="X633">
        <f t="shared" si="19"/>
        <v>19.038190585000049</v>
      </c>
    </row>
    <row r="634" spans="1:24" x14ac:dyDescent="0.3">
      <c r="A634" t="s">
        <v>633</v>
      </c>
      <c r="B634" t="s">
        <v>4059</v>
      </c>
      <c r="C634">
        <v>47.961340000000057</v>
      </c>
      <c r="D634">
        <v>17.301356892000062</v>
      </c>
      <c r="E634">
        <v>1060050126</v>
      </c>
      <c r="F634" t="s">
        <v>6566</v>
      </c>
      <c r="G634" t="s">
        <v>3449</v>
      </c>
      <c r="H634" t="str">
        <f>IF(G634="telepules",VLOOKUP(B634,R:V,2),"")</f>
        <v>község</v>
      </c>
      <c r="I634">
        <f>IF(G634="telepules",VLOOKUP(B634,R:V,5),"")</f>
        <v>2311</v>
      </c>
      <c r="O634" s="15">
        <v>2</v>
      </c>
      <c r="P634" s="3" t="s">
        <v>7073</v>
      </c>
      <c r="Q634" s="3" t="s">
        <v>7005</v>
      </c>
      <c r="R634" s="16" t="s">
        <v>4038</v>
      </c>
      <c r="S634" s="3" t="s">
        <v>6915</v>
      </c>
      <c r="T634" s="17">
        <v>89</v>
      </c>
      <c r="U634" s="18">
        <v>76</v>
      </c>
      <c r="V634" s="19">
        <v>165</v>
      </c>
      <c r="W634">
        <f t="shared" si="18"/>
        <v>45.811399585000061</v>
      </c>
      <c r="X634">
        <f t="shared" si="19"/>
        <v>18.16206000000005</v>
      </c>
    </row>
    <row r="635" spans="1:24" x14ac:dyDescent="0.3">
      <c r="A635" t="s">
        <v>634</v>
      </c>
      <c r="B635" t="s">
        <v>4060</v>
      </c>
      <c r="C635">
        <v>46.635415001000069</v>
      </c>
      <c r="D635">
        <v>19.027269273000059</v>
      </c>
      <c r="E635">
        <v>1696146247</v>
      </c>
      <c r="F635" t="s">
        <v>6569</v>
      </c>
      <c r="G635" t="s">
        <v>3449</v>
      </c>
      <c r="H635" t="str">
        <f>IF(G635="telepules",VLOOKUP(B635,R:V,2),"")</f>
        <v>nagyközség</v>
      </c>
      <c r="I635">
        <f>IF(G635="telepules",VLOOKUP(B635,R:V,5),"")</f>
        <v>3182</v>
      </c>
      <c r="O635" s="15">
        <v>2</v>
      </c>
      <c r="P635" s="3" t="s">
        <v>7074</v>
      </c>
      <c r="Q635" s="3" t="s">
        <v>7005</v>
      </c>
      <c r="R635" s="16" t="s">
        <v>4039</v>
      </c>
      <c r="S635" s="3" t="s">
        <v>6915</v>
      </c>
      <c r="T635" s="17">
        <v>110</v>
      </c>
      <c r="U635" s="18">
        <v>94</v>
      </c>
      <c r="V635" s="19">
        <v>204</v>
      </c>
      <c r="W635">
        <f t="shared" si="18"/>
        <v>45.830295000000042</v>
      </c>
      <c r="X635">
        <f t="shared" si="19"/>
        <v>18.137615922000069</v>
      </c>
    </row>
    <row r="636" spans="1:24" x14ac:dyDescent="0.3">
      <c r="A636" t="s">
        <v>635</v>
      </c>
      <c r="B636" t="s">
        <v>4061</v>
      </c>
      <c r="C636">
        <v>47.879099059852088</v>
      </c>
      <c r="D636">
        <v>17.446459939390131</v>
      </c>
      <c r="E636">
        <v>2433000115</v>
      </c>
      <c r="F636" t="s">
        <v>6566</v>
      </c>
      <c r="G636" t="s">
        <v>3449</v>
      </c>
      <c r="H636" t="str">
        <f>IF(G636="telepules",VLOOKUP(B636,R:V,2),"")</f>
        <v>község</v>
      </c>
      <c r="I636">
        <f>IF(G636="telepules",VLOOKUP(B636,R:V,5),"")</f>
        <v>270</v>
      </c>
      <c r="O636" s="15">
        <v>2</v>
      </c>
      <c r="P636" s="3" t="s">
        <v>7075</v>
      </c>
      <c r="Q636" s="3" t="s">
        <v>7005</v>
      </c>
      <c r="R636" s="16" t="s">
        <v>4040</v>
      </c>
      <c r="S636" s="3" t="s">
        <v>6915</v>
      </c>
      <c r="T636" s="17">
        <v>268</v>
      </c>
      <c r="U636" s="18">
        <v>264</v>
      </c>
      <c r="V636" s="19">
        <v>532</v>
      </c>
      <c r="W636">
        <f t="shared" si="18"/>
        <v>45.885675396298168</v>
      </c>
      <c r="X636">
        <f t="shared" si="19"/>
        <v>17.747278906428129</v>
      </c>
    </row>
    <row r="637" spans="1:24" x14ac:dyDescent="0.3">
      <c r="A637" t="s">
        <v>636</v>
      </c>
      <c r="B637" t="s">
        <v>4062</v>
      </c>
      <c r="C637">
        <v>47.779460001000068</v>
      </c>
      <c r="D637">
        <v>17.550787139000018</v>
      </c>
      <c r="E637">
        <v>3562794141</v>
      </c>
      <c r="F637" t="s">
        <v>6566</v>
      </c>
      <c r="G637" t="s">
        <v>3449</v>
      </c>
      <c r="H637" t="str">
        <f>IF(G637="telepules",VLOOKUP(B637,R:V,2),"")</f>
        <v>község</v>
      </c>
      <c r="I637">
        <f>IF(G637="telepules",VLOOKUP(B637,R:V,5),"")</f>
        <v>2458</v>
      </c>
      <c r="O637" s="15">
        <v>14</v>
      </c>
      <c r="P637" s="3" t="s">
        <v>8790</v>
      </c>
      <c r="Q637" s="3" t="s">
        <v>8732</v>
      </c>
      <c r="R637" s="16" t="s">
        <v>4041</v>
      </c>
      <c r="S637" s="3" t="s">
        <v>6915</v>
      </c>
      <c r="T637" s="17">
        <v>76</v>
      </c>
      <c r="U637" s="18">
        <v>85</v>
      </c>
      <c r="V637" s="19">
        <v>161</v>
      </c>
      <c r="W637">
        <f t="shared" si="18"/>
        <v>45.938902432697837</v>
      </c>
      <c r="X637">
        <f t="shared" si="19"/>
        <v>17.60503490797716</v>
      </c>
    </row>
    <row r="638" spans="1:24" x14ac:dyDescent="0.3">
      <c r="A638" t="s">
        <v>637</v>
      </c>
      <c r="B638" t="s">
        <v>4063</v>
      </c>
      <c r="C638">
        <v>46.090640000000057</v>
      </c>
      <c r="D638">
        <v>18.73042018700005</v>
      </c>
      <c r="E638">
        <v>413496029</v>
      </c>
      <c r="F638" t="s">
        <v>6568</v>
      </c>
      <c r="G638" t="s">
        <v>3449</v>
      </c>
      <c r="H638" t="str">
        <f>IF(G638="telepules",VLOOKUP(B638,R:V,2),"")</f>
        <v>község</v>
      </c>
      <c r="I638">
        <f>IF(G638="telepules",VLOOKUP(B638,R:V,5),"")</f>
        <v>1913</v>
      </c>
      <c r="O638" s="15">
        <v>2</v>
      </c>
      <c r="P638" s="3" t="s">
        <v>7076</v>
      </c>
      <c r="Q638" s="3" t="s">
        <v>7005</v>
      </c>
      <c r="R638" s="16" t="s">
        <v>4042</v>
      </c>
      <c r="S638" s="3" t="s">
        <v>6915</v>
      </c>
      <c r="T638" s="17">
        <v>89</v>
      </c>
      <c r="U638" s="18">
        <v>93</v>
      </c>
      <c r="V638" s="19">
        <v>182</v>
      </c>
      <c r="W638">
        <f t="shared" si="18"/>
        <v>45.838019018000068</v>
      </c>
      <c r="X638">
        <f t="shared" si="19"/>
        <v>17.839820000000032</v>
      </c>
    </row>
    <row r="639" spans="1:24" x14ac:dyDescent="0.3">
      <c r="A639" t="s">
        <v>638</v>
      </c>
      <c r="B639" t="s">
        <v>4064</v>
      </c>
      <c r="C639">
        <v>46.587890000000073</v>
      </c>
      <c r="D639">
        <v>18.913320423000069</v>
      </c>
      <c r="E639">
        <v>1634300958</v>
      </c>
      <c r="F639" t="s">
        <v>6569</v>
      </c>
      <c r="G639" t="s">
        <v>3449</v>
      </c>
      <c r="H639" t="str">
        <f>IF(G639="telepules",VLOOKUP(B639,R:V,2),"")</f>
        <v>község</v>
      </c>
      <c r="I639">
        <f>IF(G639="telepules",VLOOKUP(B639,R:V,5),"")</f>
        <v>798</v>
      </c>
      <c r="O639" s="15">
        <v>2</v>
      </c>
      <c r="P639" s="3" t="s">
        <v>7077</v>
      </c>
      <c r="Q639" s="3" t="s">
        <v>7005</v>
      </c>
      <c r="R639" s="16" t="s">
        <v>4043</v>
      </c>
      <c r="S639" s="3" t="s">
        <v>6915</v>
      </c>
      <c r="T639" s="17">
        <v>67</v>
      </c>
      <c r="U639" s="18">
        <v>56</v>
      </c>
      <c r="V639" s="19">
        <v>123</v>
      </c>
      <c r="W639">
        <f t="shared" si="18"/>
        <v>45.822286546199543</v>
      </c>
      <c r="X639">
        <f t="shared" si="19"/>
        <v>17.780437703870501</v>
      </c>
    </row>
    <row r="640" spans="1:24" x14ac:dyDescent="0.3">
      <c r="A640" t="s">
        <v>639</v>
      </c>
      <c r="B640" t="s">
        <v>4065</v>
      </c>
      <c r="C640">
        <v>46.538165001000039</v>
      </c>
      <c r="D640">
        <v>18.811376719000069</v>
      </c>
      <c r="E640">
        <v>206233138</v>
      </c>
      <c r="F640" t="s">
        <v>6568</v>
      </c>
      <c r="G640" t="s">
        <v>3449</v>
      </c>
      <c r="H640" t="str">
        <f>IF(G640="telepules",VLOOKUP(B640,R:V,2),"")</f>
        <v>község</v>
      </c>
      <c r="I640">
        <f>IF(G640="telepules",VLOOKUP(B640,R:V,5),"")</f>
        <v>2511</v>
      </c>
      <c r="O640" s="15">
        <v>2</v>
      </c>
      <c r="P640" s="3" t="s">
        <v>7078</v>
      </c>
      <c r="Q640" s="3" t="s">
        <v>7005</v>
      </c>
      <c r="R640" s="16" t="s">
        <v>4044</v>
      </c>
      <c r="S640" s="3" t="s">
        <v>6915</v>
      </c>
      <c r="T640" s="17">
        <v>150</v>
      </c>
      <c r="U640" s="18">
        <v>136</v>
      </c>
      <c r="V640" s="19">
        <v>286</v>
      </c>
      <c r="W640">
        <f t="shared" si="18"/>
        <v>45.809251502000052</v>
      </c>
      <c r="X640">
        <f t="shared" si="19"/>
        <v>18.18573936700005</v>
      </c>
    </row>
    <row r="641" spans="1:24" x14ac:dyDescent="0.3">
      <c r="A641" t="s">
        <v>640</v>
      </c>
      <c r="B641" t="s">
        <v>4066</v>
      </c>
      <c r="C641">
        <v>47.696775000000059</v>
      </c>
      <c r="D641">
        <v>18.39192096600004</v>
      </c>
      <c r="E641">
        <v>3853175945</v>
      </c>
      <c r="F641" t="s">
        <v>6566</v>
      </c>
      <c r="G641" t="s">
        <v>3449</v>
      </c>
      <c r="H641" t="str">
        <f>IF(G641="telepules",VLOOKUP(B641,R:V,2),"")</f>
        <v>község</v>
      </c>
      <c r="I641">
        <f>IF(G641="telepules",VLOOKUP(B641,R:V,5),"")</f>
        <v>581</v>
      </c>
      <c r="O641" s="15">
        <v>2</v>
      </c>
      <c r="P641" s="3" t="s">
        <v>7079</v>
      </c>
      <c r="Q641" s="3" t="s">
        <v>7005</v>
      </c>
      <c r="R641" s="16" t="s">
        <v>4045</v>
      </c>
      <c r="S641" s="3" t="s">
        <v>6915</v>
      </c>
      <c r="T641" s="17">
        <v>56</v>
      </c>
      <c r="U641" s="18">
        <v>50</v>
      </c>
      <c r="V641" s="19">
        <v>106</v>
      </c>
      <c r="W641">
        <f t="shared" si="18"/>
        <v>45.841171543735882</v>
      </c>
      <c r="X641">
        <f t="shared" si="19"/>
        <v>18.101387651308791</v>
      </c>
    </row>
    <row r="642" spans="1:24" x14ac:dyDescent="0.3">
      <c r="A642" t="s">
        <v>641</v>
      </c>
      <c r="B642" t="s">
        <v>4067</v>
      </c>
      <c r="C642">
        <v>47.774605000000072</v>
      </c>
      <c r="D642">
        <v>17.494291135000029</v>
      </c>
      <c r="E642">
        <v>2145291598</v>
      </c>
      <c r="F642" t="s">
        <v>6566</v>
      </c>
      <c r="G642" t="s">
        <v>3449</v>
      </c>
      <c r="H642" t="str">
        <f>IF(G642="telepules",VLOOKUP(B642,R:V,2),"")</f>
        <v>község</v>
      </c>
      <c r="I642">
        <f>IF(G642="telepules",VLOOKUP(B642,R:V,5),"")</f>
        <v>777</v>
      </c>
      <c r="O642" s="15">
        <v>2</v>
      </c>
      <c r="P642" s="3" t="s">
        <v>7080</v>
      </c>
      <c r="Q642" s="3" t="s">
        <v>7005</v>
      </c>
      <c r="R642" s="16" t="s">
        <v>4046</v>
      </c>
      <c r="S642" s="3" t="s">
        <v>6915</v>
      </c>
      <c r="T642" s="17">
        <v>357</v>
      </c>
      <c r="U642" s="18">
        <v>344</v>
      </c>
      <c r="V642" s="19">
        <v>701</v>
      </c>
      <c r="W642">
        <f t="shared" si="18"/>
        <v>45.794440002779758</v>
      </c>
      <c r="X642">
        <f t="shared" si="19"/>
        <v>18.216199748284851</v>
      </c>
    </row>
    <row r="643" spans="1:24" x14ac:dyDescent="0.3">
      <c r="A643" t="s">
        <v>642</v>
      </c>
      <c r="B643" t="s">
        <v>4068</v>
      </c>
      <c r="C643">
        <v>47.933860000000038</v>
      </c>
      <c r="D643">
        <v>17.357698182000039</v>
      </c>
      <c r="E643">
        <v>493778487</v>
      </c>
      <c r="F643" t="s">
        <v>6566</v>
      </c>
      <c r="G643" t="s">
        <v>3449</v>
      </c>
      <c r="H643" t="str">
        <f>IF(G643="telepules",VLOOKUP(B643,R:V,2),"")</f>
        <v>község</v>
      </c>
      <c r="I643">
        <f>IF(G643="telepules",VLOOKUP(B643,R:V,5),"")</f>
        <v>1935</v>
      </c>
      <c r="O643" s="15">
        <v>2</v>
      </c>
      <c r="P643" s="3" t="s">
        <v>7081</v>
      </c>
      <c r="Q643" s="3" t="s">
        <v>7005</v>
      </c>
      <c r="R643" s="16" t="s">
        <v>4047</v>
      </c>
      <c r="S643" s="3" t="s">
        <v>6915</v>
      </c>
      <c r="T643" s="17">
        <v>83</v>
      </c>
      <c r="U643" s="18">
        <v>88</v>
      </c>
      <c r="V643" s="19">
        <v>171</v>
      </c>
      <c r="W643">
        <f t="shared" ref="W643:W706" si="20">VLOOKUP(R643,B:G,2)</f>
        <v>45.83633780597102</v>
      </c>
      <c r="X643">
        <f t="shared" ref="X643:X706" si="21">VLOOKUP(R643,B:G,3)</f>
        <v>18.156517120086399</v>
      </c>
    </row>
    <row r="644" spans="1:24" x14ac:dyDescent="0.3">
      <c r="A644" t="s">
        <v>643</v>
      </c>
      <c r="B644" t="s">
        <v>4069</v>
      </c>
      <c r="C644">
        <v>46.766105000000039</v>
      </c>
      <c r="D644">
        <v>19.12831559100005</v>
      </c>
      <c r="E644">
        <v>4306276029</v>
      </c>
      <c r="F644" t="s">
        <v>6569</v>
      </c>
      <c r="G644" t="s">
        <v>3449</v>
      </c>
      <c r="H644" t="str">
        <f>IF(G644="telepules",VLOOKUP(B644,R:V,2),"")</f>
        <v>község</v>
      </c>
      <c r="I644">
        <f>IF(G644="telepules",VLOOKUP(B644,R:V,5),"")</f>
        <v>565</v>
      </c>
      <c r="O644" s="15">
        <v>2</v>
      </c>
      <c r="P644" s="3" t="s">
        <v>7082</v>
      </c>
      <c r="Q644" s="3" t="s">
        <v>7005</v>
      </c>
      <c r="R644" s="16" t="s">
        <v>4048</v>
      </c>
      <c r="S644" s="3" t="s">
        <v>6915</v>
      </c>
      <c r="T644" s="17">
        <v>192</v>
      </c>
      <c r="U644" s="18">
        <v>185</v>
      </c>
      <c r="V644" s="19">
        <v>377</v>
      </c>
      <c r="W644">
        <f t="shared" si="20"/>
        <v>45.810134975372591</v>
      </c>
      <c r="X644">
        <f t="shared" si="21"/>
        <v>17.83798769074205</v>
      </c>
    </row>
    <row r="645" spans="1:24" x14ac:dyDescent="0.3">
      <c r="A645" t="s">
        <v>644</v>
      </c>
      <c r="B645" t="s">
        <v>4070</v>
      </c>
      <c r="C645">
        <v>46.96131786400008</v>
      </c>
      <c r="D645">
        <v>18.911735000000078</v>
      </c>
      <c r="E645">
        <v>11049021014</v>
      </c>
      <c r="F645" t="s">
        <v>6568</v>
      </c>
      <c r="G645" t="s">
        <v>3449</v>
      </c>
      <c r="H645" t="str">
        <f>IF(G645="telepules",VLOOKUP(B645,R:V,2),"")</f>
        <v>vármegyei jogú város</v>
      </c>
      <c r="I645">
        <f>IF(G645="telepules",VLOOKUP(B645,R:V,5),"")</f>
        <v>41100</v>
      </c>
      <c r="O645" s="15">
        <v>14</v>
      </c>
      <c r="P645" s="3" t="s">
        <v>8791</v>
      </c>
      <c r="Q645" s="3" t="s">
        <v>8732</v>
      </c>
      <c r="R645" s="16" t="s">
        <v>4049</v>
      </c>
      <c r="S645" s="3" t="s">
        <v>6915</v>
      </c>
      <c r="T645" s="17">
        <v>185</v>
      </c>
      <c r="U645" s="18">
        <v>171</v>
      </c>
      <c r="V645" s="19">
        <v>356</v>
      </c>
      <c r="W645">
        <f t="shared" si="20"/>
        <v>45.94152500000007</v>
      </c>
      <c r="X645">
        <f t="shared" si="21"/>
        <v>17.556521146000019</v>
      </c>
    </row>
    <row r="646" spans="1:24" x14ac:dyDescent="0.3">
      <c r="A646" t="s">
        <v>645</v>
      </c>
      <c r="B646" t="s">
        <v>4071</v>
      </c>
      <c r="C646">
        <v>47.291420000000073</v>
      </c>
      <c r="D646">
        <v>19.05452729600006</v>
      </c>
      <c r="E646">
        <v>10816804592</v>
      </c>
      <c r="F646" t="s">
        <v>6569</v>
      </c>
      <c r="G646" t="s">
        <v>3449</v>
      </c>
      <c r="H646" t="str">
        <f>IF(G646="telepules",VLOOKUP(B646,R:V,2),"")</f>
        <v>város</v>
      </c>
      <c r="I646">
        <f>IF(G646="telepules",VLOOKUP(B646,R:V,5),"")</f>
        <v>9066</v>
      </c>
      <c r="O646" s="15">
        <v>12</v>
      </c>
      <c r="P646" s="3" t="s">
        <v>8411</v>
      </c>
      <c r="Q646" s="3" t="s">
        <v>8378</v>
      </c>
      <c r="R646" s="16" t="s">
        <v>8412</v>
      </c>
      <c r="S646" s="3" t="s">
        <v>6915</v>
      </c>
      <c r="T646" s="17">
        <v>726</v>
      </c>
      <c r="U646" s="18">
        <v>762</v>
      </c>
      <c r="V646" s="19">
        <v>1488</v>
      </c>
      <c r="W646">
        <f t="shared" si="20"/>
        <v>48.043750000000053</v>
      </c>
      <c r="X646">
        <f t="shared" si="21"/>
        <v>19.060187031000051</v>
      </c>
    </row>
    <row r="647" spans="1:24" x14ac:dyDescent="0.3">
      <c r="A647" t="s">
        <v>646</v>
      </c>
      <c r="B647" t="s">
        <v>4072</v>
      </c>
      <c r="C647">
        <v>46.901960000000031</v>
      </c>
      <c r="D647">
        <v>19.08045592100007</v>
      </c>
      <c r="E647">
        <v>1674580763</v>
      </c>
      <c r="F647" t="s">
        <v>6569</v>
      </c>
      <c r="G647" t="s">
        <v>3449</v>
      </c>
      <c r="H647" t="str">
        <f>IF(G647="telepules",VLOOKUP(B647,R:V,2),"")</f>
        <v>város</v>
      </c>
      <c r="I647">
        <f>IF(G647="telepules",VLOOKUP(B647,R:V,5),"")</f>
        <v>4100</v>
      </c>
      <c r="O647" s="15">
        <v>5</v>
      </c>
      <c r="P647" s="3" t="s">
        <v>7488</v>
      </c>
      <c r="Q647" s="3" t="s">
        <v>7383</v>
      </c>
      <c r="R647" s="16" t="s">
        <v>4050</v>
      </c>
      <c r="S647" s="3" t="s">
        <v>6915</v>
      </c>
      <c r="T647" s="17">
        <v>131</v>
      </c>
      <c r="U647" s="18">
        <v>132</v>
      </c>
      <c r="V647" s="19">
        <v>263</v>
      </c>
      <c r="W647">
        <f t="shared" si="20"/>
        <v>48.293311928000037</v>
      </c>
      <c r="X647">
        <f t="shared" si="21"/>
        <v>20.486459999000029</v>
      </c>
    </row>
    <row r="648" spans="1:24" x14ac:dyDescent="0.3">
      <c r="A648" t="s">
        <v>647</v>
      </c>
      <c r="B648" t="s">
        <v>4073</v>
      </c>
      <c r="C648">
        <v>46.381820000000062</v>
      </c>
      <c r="D648">
        <v>18.945850471000028</v>
      </c>
      <c r="E648">
        <v>903860881</v>
      </c>
      <c r="F648" t="s">
        <v>6569</v>
      </c>
      <c r="G648" t="s">
        <v>3449</v>
      </c>
      <c r="H648" t="str">
        <f>IF(G648="telepules",VLOOKUP(B648,R:V,2),"")</f>
        <v>község</v>
      </c>
      <c r="I648">
        <f>IF(G648="telepules",VLOOKUP(B648,R:V,5),"")</f>
        <v>2931</v>
      </c>
      <c r="O648" s="15">
        <v>19</v>
      </c>
      <c r="P648" s="3" t="s">
        <v>9776</v>
      </c>
      <c r="Q648" s="3" t="s">
        <v>9708</v>
      </c>
      <c r="R648" s="16" t="s">
        <v>4051</v>
      </c>
      <c r="S648" s="3" t="s">
        <v>6915</v>
      </c>
      <c r="T648" s="17">
        <v>865</v>
      </c>
      <c r="U648" s="18">
        <v>888</v>
      </c>
      <c r="V648" s="19">
        <v>1753</v>
      </c>
      <c r="W648">
        <f t="shared" si="20"/>
        <v>47.305725000000052</v>
      </c>
      <c r="X648">
        <f t="shared" si="21"/>
        <v>17.941053921000051</v>
      </c>
    </row>
    <row r="649" spans="1:24" x14ac:dyDescent="0.3">
      <c r="A649" t="s">
        <v>648</v>
      </c>
      <c r="B649" t="s">
        <v>4074</v>
      </c>
      <c r="C649">
        <v>46.476011928000048</v>
      </c>
      <c r="D649">
        <v>18.379080000000041</v>
      </c>
      <c r="E649">
        <v>1905595602</v>
      </c>
      <c r="F649" t="s">
        <v>6568</v>
      </c>
      <c r="G649" t="s">
        <v>3449</v>
      </c>
      <c r="H649" t="str">
        <f>IF(G649="telepules",VLOOKUP(B649,R:V,2),"")</f>
        <v>község</v>
      </c>
      <c r="I649">
        <f>IF(G649="telepules",VLOOKUP(B649,R:V,5),"")</f>
        <v>236</v>
      </c>
      <c r="O649" s="15">
        <v>18</v>
      </c>
      <c r="P649" s="3" t="s">
        <v>9459</v>
      </c>
      <c r="Q649" s="3" t="s">
        <v>9398</v>
      </c>
      <c r="R649" s="16" t="s">
        <v>9460</v>
      </c>
      <c r="S649" s="3" t="s">
        <v>6915</v>
      </c>
      <c r="T649" s="17">
        <v>135</v>
      </c>
      <c r="U649" s="18">
        <v>129</v>
      </c>
      <c r="V649" s="19">
        <v>264</v>
      </c>
      <c r="W649">
        <f t="shared" si="20"/>
        <v>47.10446397000004</v>
      </c>
      <c r="X649">
        <f t="shared" si="21"/>
        <v>17.104150000000061</v>
      </c>
    </row>
    <row r="650" spans="1:24" x14ac:dyDescent="0.3">
      <c r="A650" t="s">
        <v>649</v>
      </c>
      <c r="B650" t="s">
        <v>4075</v>
      </c>
      <c r="C650">
        <v>47.559021002566709</v>
      </c>
      <c r="D650">
        <v>16.809837125044961</v>
      </c>
      <c r="E650">
        <v>2810723865</v>
      </c>
      <c r="F650" t="s">
        <v>6566</v>
      </c>
      <c r="G650" t="s">
        <v>3449</v>
      </c>
      <c r="H650" t="str">
        <f>IF(G650="telepules",VLOOKUP(B650,R:V,2),"")</f>
        <v>község</v>
      </c>
      <c r="I650">
        <f>IF(G650="telepules",VLOOKUP(B650,R:V,5),"")</f>
        <v>159</v>
      </c>
      <c r="O650" s="15">
        <v>11</v>
      </c>
      <c r="P650" s="3" t="s">
        <v>8337</v>
      </c>
      <c r="Q650" s="3" t="s">
        <v>8301</v>
      </c>
      <c r="R650" s="16" t="s">
        <v>4052</v>
      </c>
      <c r="S650" s="3" t="s">
        <v>6915</v>
      </c>
      <c r="T650" s="17">
        <v>925</v>
      </c>
      <c r="U650" s="18">
        <v>917</v>
      </c>
      <c r="V650" s="19">
        <v>1842</v>
      </c>
      <c r="W650">
        <f t="shared" si="20"/>
        <v>47.721494999000072</v>
      </c>
      <c r="X650">
        <f t="shared" si="21"/>
        <v>18.30644498200007</v>
      </c>
    </row>
    <row r="651" spans="1:24" x14ac:dyDescent="0.3">
      <c r="A651" t="s">
        <v>650</v>
      </c>
      <c r="B651" t="s">
        <v>4076</v>
      </c>
      <c r="C651">
        <v>47.47825000000006</v>
      </c>
      <c r="D651">
        <v>21.502473204000069</v>
      </c>
      <c r="E651">
        <v>2699011468</v>
      </c>
      <c r="F651" t="s">
        <v>6570</v>
      </c>
      <c r="G651" t="s">
        <v>3449</v>
      </c>
      <c r="H651" t="str">
        <f>IF(G651="telepules",VLOOKUP(B651,R:V,2),"")</f>
        <v>község</v>
      </c>
      <c r="I651">
        <f>IF(G651="telepules",VLOOKUP(B651,R:V,5),"")</f>
        <v>4940</v>
      </c>
      <c r="O651" s="15">
        <v>13</v>
      </c>
      <c r="P651" s="3" t="s">
        <v>8624</v>
      </c>
      <c r="Q651" s="3" t="s">
        <v>8536</v>
      </c>
      <c r="R651" s="16" t="s">
        <v>4053</v>
      </c>
      <c r="S651" s="3" t="s">
        <v>6915</v>
      </c>
      <c r="T651" s="17">
        <v>1639</v>
      </c>
      <c r="U651" s="18">
        <v>1738</v>
      </c>
      <c r="V651" s="19">
        <v>3377</v>
      </c>
      <c r="W651">
        <f t="shared" si="20"/>
        <v>47.766410000000057</v>
      </c>
      <c r="X651">
        <f t="shared" si="21"/>
        <v>19.030433763000079</v>
      </c>
    </row>
    <row r="652" spans="1:24" x14ac:dyDescent="0.3">
      <c r="A652" t="s">
        <v>651</v>
      </c>
      <c r="B652" t="s">
        <v>4077</v>
      </c>
      <c r="C652">
        <v>47.551340000000039</v>
      </c>
      <c r="D652">
        <v>17.69965482800006</v>
      </c>
      <c r="E652">
        <v>7470985131</v>
      </c>
      <c r="F652" t="s">
        <v>6566</v>
      </c>
      <c r="G652" t="s">
        <v>3449</v>
      </c>
      <c r="H652" t="str">
        <f>IF(G652="telepules",VLOOKUP(B652,R:V,2),"")</f>
        <v>község</v>
      </c>
      <c r="I652">
        <f>IF(G652="telepules",VLOOKUP(B652,R:V,5),"")</f>
        <v>2288</v>
      </c>
      <c r="O652" s="15">
        <v>3</v>
      </c>
      <c r="P652" s="3" t="s">
        <v>6936</v>
      </c>
      <c r="Q652" s="3" t="s">
        <v>6880</v>
      </c>
      <c r="R652" s="16" t="s">
        <v>4054</v>
      </c>
      <c r="S652" s="3" t="s">
        <v>6915</v>
      </c>
      <c r="T652" s="17">
        <v>785</v>
      </c>
      <c r="U652" s="18">
        <v>754</v>
      </c>
      <c r="V652" s="19">
        <v>1539</v>
      </c>
      <c r="W652">
        <f t="shared" si="20"/>
        <v>46.844795000000033</v>
      </c>
      <c r="X652">
        <f t="shared" si="21"/>
        <v>18.948580876000051</v>
      </c>
    </row>
    <row r="653" spans="1:24" x14ac:dyDescent="0.3">
      <c r="A653" t="s">
        <v>652</v>
      </c>
      <c r="B653" t="s">
        <v>4078</v>
      </c>
      <c r="C653">
        <v>47.728715000000079</v>
      </c>
      <c r="D653">
        <v>19.774013063000041</v>
      </c>
      <c r="E653">
        <v>1997085013</v>
      </c>
      <c r="F653" t="s">
        <v>6567</v>
      </c>
      <c r="G653" t="s">
        <v>3449</v>
      </c>
      <c r="H653" t="str">
        <f>IF(G653="telepules",VLOOKUP(B653,R:V,2),"")</f>
        <v>község</v>
      </c>
      <c r="I653">
        <f>IF(G653="telepules",VLOOKUP(B653,R:V,5),"")</f>
        <v>3213</v>
      </c>
      <c r="O653" s="15">
        <v>3</v>
      </c>
      <c r="P653" s="3" t="s">
        <v>6937</v>
      </c>
      <c r="Q653" s="3" t="s">
        <v>6880</v>
      </c>
      <c r="R653" s="16" t="s">
        <v>4055</v>
      </c>
      <c r="S653" s="3" t="s">
        <v>6915</v>
      </c>
      <c r="T653" s="17">
        <v>452</v>
      </c>
      <c r="U653" s="18">
        <v>446</v>
      </c>
      <c r="V653" s="19">
        <v>898</v>
      </c>
      <c r="W653">
        <f t="shared" si="20"/>
        <v>46.064760697000047</v>
      </c>
      <c r="X653">
        <f t="shared" si="21"/>
        <v>18.803810000000059</v>
      </c>
    </row>
    <row r="654" spans="1:24" x14ac:dyDescent="0.3">
      <c r="A654" t="s">
        <v>653</v>
      </c>
      <c r="B654" t="s">
        <v>4079</v>
      </c>
      <c r="C654">
        <v>47.905530000000063</v>
      </c>
      <c r="D654">
        <v>19.608155368000041</v>
      </c>
      <c r="E654">
        <v>1990141574</v>
      </c>
      <c r="F654" t="s">
        <v>6567</v>
      </c>
      <c r="G654" t="s">
        <v>3449</v>
      </c>
      <c r="H654" t="str">
        <f>IF(G654="telepules",VLOOKUP(B654,R:V,2),"")</f>
        <v>község</v>
      </c>
      <c r="I654">
        <f>IF(G654="telepules",VLOOKUP(B654,R:V,5),"")</f>
        <v>1176</v>
      </c>
      <c r="O654" s="15">
        <v>17</v>
      </c>
      <c r="P654" s="3" t="s">
        <v>9292</v>
      </c>
      <c r="Q654" s="3" t="s">
        <v>9288</v>
      </c>
      <c r="R654" s="16" t="s">
        <v>4056</v>
      </c>
      <c r="S654" s="3" t="s">
        <v>6885</v>
      </c>
      <c r="T654" s="17">
        <v>4061</v>
      </c>
      <c r="U654" s="18">
        <v>4282</v>
      </c>
      <c r="V654" s="19">
        <v>8343</v>
      </c>
      <c r="W654">
        <f t="shared" si="20"/>
        <v>46.78902000000005</v>
      </c>
      <c r="X654">
        <f t="shared" si="21"/>
        <v>18.877018566000061</v>
      </c>
    </row>
    <row r="655" spans="1:24" x14ac:dyDescent="0.3">
      <c r="A655" t="s">
        <v>654</v>
      </c>
      <c r="B655" t="s">
        <v>4080</v>
      </c>
      <c r="C655">
        <v>47.141065000000033</v>
      </c>
      <c r="D655">
        <v>20.92838437000006</v>
      </c>
      <c r="E655">
        <v>1805045886</v>
      </c>
      <c r="F655" t="s">
        <v>6570</v>
      </c>
      <c r="G655" t="s">
        <v>3449</v>
      </c>
      <c r="H655" t="str">
        <f>IF(G655="telepules",VLOOKUP(B655,R:V,2),"")</f>
        <v>község</v>
      </c>
      <c r="I655">
        <f>IF(G655="telepules",VLOOKUP(B655,R:V,5),"")</f>
        <v>1119</v>
      </c>
      <c r="O655" s="15">
        <v>13</v>
      </c>
      <c r="P655" s="3" t="s">
        <v>8547</v>
      </c>
      <c r="Q655" s="3" t="s">
        <v>8536</v>
      </c>
      <c r="R655" s="16" t="s">
        <v>4057</v>
      </c>
      <c r="S655" s="3" t="s">
        <v>6885</v>
      </c>
      <c r="T655" s="17">
        <v>11790</v>
      </c>
      <c r="U655" s="18">
        <v>12339</v>
      </c>
      <c r="V655" s="19">
        <v>24129</v>
      </c>
      <c r="W655">
        <f t="shared" si="20"/>
        <v>47.343410000000063</v>
      </c>
      <c r="X655">
        <f t="shared" si="21"/>
        <v>19.11123505400008</v>
      </c>
    </row>
    <row r="656" spans="1:24" x14ac:dyDescent="0.3">
      <c r="A656" t="s">
        <v>655</v>
      </c>
      <c r="B656" t="s">
        <v>4081</v>
      </c>
      <c r="C656">
        <v>46.548499772000071</v>
      </c>
      <c r="D656">
        <v>17.854935000000069</v>
      </c>
      <c r="E656">
        <v>1350260101</v>
      </c>
      <c r="F656" t="s">
        <v>6568</v>
      </c>
      <c r="G656" t="s">
        <v>3449</v>
      </c>
      <c r="H656" t="str">
        <f>IF(G656="telepules",VLOOKUP(B656,R:V,2),"")</f>
        <v>község</v>
      </c>
      <c r="I656">
        <f>IF(G656="telepules",VLOOKUP(B656,R:V,5),"")</f>
        <v>240</v>
      </c>
      <c r="O656" s="15">
        <v>13</v>
      </c>
      <c r="P656" s="3" t="s">
        <v>8548</v>
      </c>
      <c r="Q656" s="3" t="s">
        <v>8536</v>
      </c>
      <c r="R656" s="16" t="s">
        <v>4058</v>
      </c>
      <c r="S656" s="3" t="s">
        <v>6885</v>
      </c>
      <c r="T656" s="17">
        <v>20590</v>
      </c>
      <c r="U656" s="18">
        <v>22393</v>
      </c>
      <c r="V656" s="19">
        <v>42983</v>
      </c>
      <c r="W656">
        <f t="shared" si="20"/>
        <v>47.634391881000063</v>
      </c>
      <c r="X656">
        <f t="shared" si="21"/>
        <v>19.138810001000021</v>
      </c>
    </row>
    <row r="657" spans="1:24" x14ac:dyDescent="0.3">
      <c r="A657" t="s">
        <v>656</v>
      </c>
      <c r="B657" t="s">
        <v>4082</v>
      </c>
      <c r="C657">
        <v>47.438020000000051</v>
      </c>
      <c r="D657">
        <v>19.307097654000071</v>
      </c>
      <c r="E657">
        <v>1300510236</v>
      </c>
      <c r="F657" t="s">
        <v>6569</v>
      </c>
      <c r="G657" t="s">
        <v>3449</v>
      </c>
      <c r="H657" t="str">
        <f>IF(G657="telepules",VLOOKUP(B657,R:V,2),"")</f>
        <v>község</v>
      </c>
      <c r="I657">
        <f>IF(G657="telepules",VLOOKUP(B657,R:V,5),"")</f>
        <v>4220</v>
      </c>
      <c r="O657" s="15">
        <v>8</v>
      </c>
      <c r="P657" s="3" t="s">
        <v>7955</v>
      </c>
      <c r="Q657" s="3" t="s">
        <v>7912</v>
      </c>
      <c r="R657" s="16" t="s">
        <v>4059</v>
      </c>
      <c r="S657" s="3" t="s">
        <v>6915</v>
      </c>
      <c r="T657" s="17">
        <v>1147</v>
      </c>
      <c r="U657" s="18">
        <v>1164</v>
      </c>
      <c r="V657" s="19">
        <v>2311</v>
      </c>
      <c r="W657">
        <f t="shared" si="20"/>
        <v>47.961340000000057</v>
      </c>
      <c r="X657">
        <f t="shared" si="21"/>
        <v>17.301356892000062</v>
      </c>
    </row>
    <row r="658" spans="1:24" x14ac:dyDescent="0.3">
      <c r="A658" t="s">
        <v>657</v>
      </c>
      <c r="B658" t="s">
        <v>4083</v>
      </c>
      <c r="C658">
        <v>46.525624965079523</v>
      </c>
      <c r="D658">
        <v>17.718626639483421</v>
      </c>
      <c r="E658">
        <v>1660573673</v>
      </c>
      <c r="F658" t="s">
        <v>6568</v>
      </c>
      <c r="G658" t="s">
        <v>3449</v>
      </c>
      <c r="H658" t="str">
        <f>IF(G658="telepules",VLOOKUP(B658,R:V,2),"")</f>
        <v>község</v>
      </c>
      <c r="I658">
        <f>IF(G658="telepules",VLOOKUP(B658,R:V,5),"")</f>
        <v>195</v>
      </c>
      <c r="O658" s="15">
        <v>3</v>
      </c>
      <c r="P658" s="3" t="s">
        <v>6908</v>
      </c>
      <c r="Q658" s="3" t="s">
        <v>6880</v>
      </c>
      <c r="R658" s="16" t="s">
        <v>4060</v>
      </c>
      <c r="S658" s="3" t="s">
        <v>6906</v>
      </c>
      <c r="T658" s="17">
        <v>1566</v>
      </c>
      <c r="U658" s="18">
        <v>1616</v>
      </c>
      <c r="V658" s="19">
        <v>3182</v>
      </c>
      <c r="W658">
        <f t="shared" si="20"/>
        <v>46.635415001000069</v>
      </c>
      <c r="X658">
        <f t="shared" si="21"/>
        <v>19.027269273000059</v>
      </c>
    </row>
    <row r="659" spans="1:24" x14ac:dyDescent="0.3">
      <c r="A659" t="s">
        <v>658</v>
      </c>
      <c r="B659" t="s">
        <v>4084</v>
      </c>
      <c r="C659">
        <v>48.315400000000068</v>
      </c>
      <c r="D659">
        <v>20.760112173000039</v>
      </c>
      <c r="E659">
        <v>740464166</v>
      </c>
      <c r="F659" t="s">
        <v>6567</v>
      </c>
      <c r="G659" t="s">
        <v>3449</v>
      </c>
      <c r="H659" t="str">
        <f>IF(G659="telepules",VLOOKUP(B659,R:V,2),"")</f>
        <v>város</v>
      </c>
      <c r="I659">
        <f>IF(G659="telepules",VLOOKUP(B659,R:V,5),"")</f>
        <v>9671</v>
      </c>
      <c r="O659" s="15">
        <v>8</v>
      </c>
      <c r="P659" s="3" t="s">
        <v>7956</v>
      </c>
      <c r="Q659" s="3" t="s">
        <v>7912</v>
      </c>
      <c r="R659" s="16" t="s">
        <v>4061</v>
      </c>
      <c r="S659" s="3" t="s">
        <v>6915</v>
      </c>
      <c r="T659" s="17">
        <v>133</v>
      </c>
      <c r="U659" s="18">
        <v>137</v>
      </c>
      <c r="V659" s="19">
        <v>270</v>
      </c>
      <c r="W659">
        <f t="shared" si="20"/>
        <v>47.879099059852088</v>
      </c>
      <c r="X659">
        <f t="shared" si="21"/>
        <v>17.446459939390131</v>
      </c>
    </row>
    <row r="660" spans="1:24" x14ac:dyDescent="0.3">
      <c r="A660" t="s">
        <v>659</v>
      </c>
      <c r="B660" t="s">
        <v>4085</v>
      </c>
      <c r="C660">
        <v>47.447897601148767</v>
      </c>
      <c r="D660">
        <v>17.143271303989511</v>
      </c>
      <c r="E660">
        <v>1800677317</v>
      </c>
      <c r="F660" t="s">
        <v>6566</v>
      </c>
      <c r="G660" t="s">
        <v>3449</v>
      </c>
      <c r="H660" t="str">
        <f>IF(G660="telepules",VLOOKUP(B660,R:V,2),"")</f>
        <v>község</v>
      </c>
      <c r="I660">
        <f>IF(G660="telepules",VLOOKUP(B660,R:V,5),"")</f>
        <v>116</v>
      </c>
      <c r="O660" s="15">
        <v>8</v>
      </c>
      <c r="P660" s="3" t="s">
        <v>7957</v>
      </c>
      <c r="Q660" s="3" t="s">
        <v>7912</v>
      </c>
      <c r="R660" s="16" t="s">
        <v>4062</v>
      </c>
      <c r="S660" s="3" t="s">
        <v>6915</v>
      </c>
      <c r="T660" s="17">
        <v>1259</v>
      </c>
      <c r="U660" s="18">
        <v>1199</v>
      </c>
      <c r="V660" s="19">
        <v>2458</v>
      </c>
      <c r="W660">
        <f t="shared" si="20"/>
        <v>47.779460001000068</v>
      </c>
      <c r="X660">
        <f t="shared" si="21"/>
        <v>17.550787139000018</v>
      </c>
    </row>
    <row r="661" spans="1:24" x14ac:dyDescent="0.3">
      <c r="A661" t="s">
        <v>660</v>
      </c>
      <c r="B661" t="s">
        <v>4086</v>
      </c>
      <c r="C661">
        <v>47.92933000000005</v>
      </c>
      <c r="D661">
        <v>20.394530116000059</v>
      </c>
      <c r="E661">
        <v>2344151563</v>
      </c>
      <c r="F661" t="s">
        <v>6567</v>
      </c>
      <c r="G661" t="s">
        <v>3449</v>
      </c>
      <c r="H661" t="str">
        <f>IF(G661="telepules",VLOOKUP(B661,R:V,2),"")</f>
        <v>vármegye székhely</v>
      </c>
      <c r="I661">
        <f>IF(G661="telepules",VLOOKUP(B661,R:V,5),"")</f>
        <v>49486</v>
      </c>
      <c r="O661" s="15">
        <v>2</v>
      </c>
      <c r="P661" s="3" t="s">
        <v>7083</v>
      </c>
      <c r="Q661" s="3" t="s">
        <v>7005</v>
      </c>
      <c r="R661" s="16" t="s">
        <v>4063</v>
      </c>
      <c r="S661" s="3" t="s">
        <v>6915</v>
      </c>
      <c r="T661" s="17">
        <v>953</v>
      </c>
      <c r="U661" s="18">
        <v>960</v>
      </c>
      <c r="V661" s="19">
        <v>1913</v>
      </c>
      <c r="W661">
        <f t="shared" si="20"/>
        <v>46.090640000000057</v>
      </c>
      <c r="X661">
        <f t="shared" si="21"/>
        <v>18.73042018700005</v>
      </c>
    </row>
    <row r="662" spans="1:24" x14ac:dyDescent="0.3">
      <c r="A662" t="s">
        <v>661</v>
      </c>
      <c r="B662" t="s">
        <v>4087</v>
      </c>
      <c r="C662">
        <v>45.993719452044132</v>
      </c>
      <c r="D662">
        <v>18.308982799406969</v>
      </c>
      <c r="E662">
        <v>1304804938</v>
      </c>
      <c r="F662" t="s">
        <v>6568</v>
      </c>
      <c r="G662" t="s">
        <v>3449</v>
      </c>
      <c r="H662" t="str">
        <f>IF(G662="telepules",VLOOKUP(B662,R:V,2),"")</f>
        <v>község</v>
      </c>
      <c r="I662">
        <f>IF(G662="telepules",VLOOKUP(B662,R:V,5),"")</f>
        <v>1027</v>
      </c>
      <c r="O662" s="15">
        <v>3</v>
      </c>
      <c r="P662" s="3" t="s">
        <v>6938</v>
      </c>
      <c r="Q662" s="3" t="s">
        <v>6880</v>
      </c>
      <c r="R662" s="16" t="s">
        <v>4064</v>
      </c>
      <c r="S662" s="3" t="s">
        <v>6915</v>
      </c>
      <c r="T662" s="17">
        <v>397</v>
      </c>
      <c r="U662" s="18">
        <v>401</v>
      </c>
      <c r="V662" s="19">
        <v>798</v>
      </c>
      <c r="W662">
        <f t="shared" si="20"/>
        <v>46.587890000000073</v>
      </c>
      <c r="X662">
        <f t="shared" si="21"/>
        <v>18.913320423000069</v>
      </c>
    </row>
    <row r="663" spans="1:24" x14ac:dyDescent="0.3">
      <c r="A663" t="s">
        <v>662</v>
      </c>
      <c r="B663" t="s">
        <v>4088</v>
      </c>
      <c r="C663">
        <v>47.236750811324598</v>
      </c>
      <c r="D663">
        <v>17.246975165055598</v>
      </c>
      <c r="E663">
        <v>1758965649</v>
      </c>
      <c r="F663" t="s">
        <v>6566</v>
      </c>
      <c r="G663" t="s">
        <v>3449</v>
      </c>
      <c r="H663" t="str">
        <f>IF(G663="telepules",VLOOKUP(B663,R:V,2),"")</f>
        <v>község</v>
      </c>
      <c r="I663">
        <f>IF(G663="telepules",VLOOKUP(B663,R:V,5),"")</f>
        <v>218</v>
      </c>
      <c r="O663" s="15">
        <v>17</v>
      </c>
      <c r="P663" s="3" t="s">
        <v>9321</v>
      </c>
      <c r="Q663" s="3" t="s">
        <v>9288</v>
      </c>
      <c r="R663" s="16" t="s">
        <v>4065</v>
      </c>
      <c r="S663" s="3" t="s">
        <v>6915</v>
      </c>
      <c r="T663" s="17">
        <v>1245</v>
      </c>
      <c r="U663" s="18">
        <v>1266</v>
      </c>
      <c r="V663" s="19">
        <v>2511</v>
      </c>
      <c r="W663">
        <f t="shared" si="20"/>
        <v>46.538165001000039</v>
      </c>
      <c r="X663">
        <f t="shared" si="21"/>
        <v>18.811376719000069</v>
      </c>
    </row>
    <row r="664" spans="1:24" x14ac:dyDescent="0.3">
      <c r="A664" t="s">
        <v>663</v>
      </c>
      <c r="B664" t="s">
        <v>4089</v>
      </c>
      <c r="C664">
        <v>46.679855000000032</v>
      </c>
      <c r="D664">
        <v>17.083183455000039</v>
      </c>
      <c r="E664">
        <v>3171136787</v>
      </c>
      <c r="F664" t="s">
        <v>6568</v>
      </c>
      <c r="G664" t="s">
        <v>3449</v>
      </c>
      <c r="H664" t="str">
        <f>IF(G664="telepules",VLOOKUP(B664,R:V,2),"")</f>
        <v>község</v>
      </c>
      <c r="I664">
        <f>IF(G664="telepules",VLOOKUP(B664,R:V,5),"")</f>
        <v>347</v>
      </c>
      <c r="O664" s="15">
        <v>11</v>
      </c>
      <c r="P664" s="3" t="s">
        <v>8338</v>
      </c>
      <c r="Q664" s="3" t="s">
        <v>8301</v>
      </c>
      <c r="R664" s="16" t="s">
        <v>4066</v>
      </c>
      <c r="S664" s="3" t="s">
        <v>6915</v>
      </c>
      <c r="T664" s="17">
        <v>279</v>
      </c>
      <c r="U664" s="18">
        <v>302</v>
      </c>
      <c r="V664" s="19">
        <v>581</v>
      </c>
      <c r="W664">
        <f t="shared" si="20"/>
        <v>47.696775000000059</v>
      </c>
      <c r="X664">
        <f t="shared" si="21"/>
        <v>18.39192096600004</v>
      </c>
    </row>
    <row r="665" spans="1:24" x14ac:dyDescent="0.3">
      <c r="A665" t="s">
        <v>664</v>
      </c>
      <c r="B665" t="s">
        <v>4090</v>
      </c>
      <c r="C665">
        <v>47.936490000000049</v>
      </c>
      <c r="D665">
        <v>20.28615977100003</v>
      </c>
      <c r="E665">
        <v>1275736335</v>
      </c>
      <c r="F665" t="s">
        <v>6567</v>
      </c>
      <c r="G665" t="s">
        <v>3449</v>
      </c>
      <c r="H665" t="str">
        <f>IF(G665="telepules",VLOOKUP(B665,R:V,2),"")</f>
        <v>község</v>
      </c>
      <c r="I665">
        <f>IF(G665="telepules",VLOOKUP(B665,R:V,5),"")</f>
        <v>1453</v>
      </c>
      <c r="O665" s="15">
        <v>8</v>
      </c>
      <c r="P665" s="3" t="s">
        <v>7958</v>
      </c>
      <c r="Q665" s="3" t="s">
        <v>7912</v>
      </c>
      <c r="R665" s="16" t="s">
        <v>4067</v>
      </c>
      <c r="S665" s="3" t="s">
        <v>6915</v>
      </c>
      <c r="T665" s="17">
        <v>405</v>
      </c>
      <c r="U665" s="18">
        <v>372</v>
      </c>
      <c r="V665" s="19">
        <v>777</v>
      </c>
      <c r="W665">
        <f t="shared" si="20"/>
        <v>47.774605000000072</v>
      </c>
      <c r="X665">
        <f t="shared" si="21"/>
        <v>17.494291135000029</v>
      </c>
    </row>
    <row r="666" spans="1:24" x14ac:dyDescent="0.3">
      <c r="A666" t="s">
        <v>665</v>
      </c>
      <c r="B666" t="s">
        <v>4091</v>
      </c>
      <c r="C666">
        <v>48.013920000000041</v>
      </c>
      <c r="D666">
        <v>20.255134000000059</v>
      </c>
      <c r="E666">
        <v>2480051321</v>
      </c>
      <c r="F666" t="s">
        <v>6567</v>
      </c>
      <c r="G666" t="s">
        <v>3449</v>
      </c>
      <c r="H666" t="str">
        <f>IF(G666="telepules",VLOOKUP(B666,R:V,2),"")</f>
        <v>község</v>
      </c>
      <c r="I666">
        <f>IF(G666="telepules",VLOOKUP(B666,R:V,5),"")</f>
        <v>537</v>
      </c>
      <c r="O666" s="15">
        <v>8</v>
      </c>
      <c r="P666" s="3" t="s">
        <v>7959</v>
      </c>
      <c r="Q666" s="3" t="s">
        <v>7912</v>
      </c>
      <c r="R666" s="16" t="s">
        <v>4068</v>
      </c>
      <c r="S666" s="3" t="s">
        <v>6915</v>
      </c>
      <c r="T666" s="17">
        <v>968</v>
      </c>
      <c r="U666" s="18">
        <v>967</v>
      </c>
      <c r="V666" s="19">
        <v>1935</v>
      </c>
      <c r="W666">
        <f t="shared" si="20"/>
        <v>47.933860000000038</v>
      </c>
      <c r="X666">
        <f t="shared" si="21"/>
        <v>17.357698182000039</v>
      </c>
    </row>
    <row r="667" spans="1:24" x14ac:dyDescent="0.3">
      <c r="A667" t="s">
        <v>666</v>
      </c>
      <c r="B667" t="s">
        <v>4092</v>
      </c>
      <c r="C667">
        <v>48.053940000000068</v>
      </c>
      <c r="D667">
        <v>20.255100000000031</v>
      </c>
      <c r="E667">
        <v>247757219</v>
      </c>
      <c r="F667" t="s">
        <v>6567</v>
      </c>
      <c r="G667" t="s">
        <v>3449</v>
      </c>
      <c r="H667" t="str">
        <f>IF(G667="telepules",VLOOKUP(B667,R:V,2),"")</f>
        <v>község</v>
      </c>
      <c r="I667">
        <f>IF(G667="telepules",VLOOKUP(B667,R:V,5),"")</f>
        <v>1301</v>
      </c>
      <c r="O667" s="15">
        <v>3</v>
      </c>
      <c r="P667" s="3" t="s">
        <v>6939</v>
      </c>
      <c r="Q667" s="3" t="s">
        <v>6880</v>
      </c>
      <c r="R667" s="16" t="s">
        <v>4069</v>
      </c>
      <c r="S667" s="3" t="s">
        <v>6915</v>
      </c>
      <c r="T667" s="17">
        <v>283</v>
      </c>
      <c r="U667" s="18">
        <v>282</v>
      </c>
      <c r="V667" s="19">
        <v>565</v>
      </c>
      <c r="W667">
        <f t="shared" si="20"/>
        <v>46.766105000000039</v>
      </c>
      <c r="X667">
        <f t="shared" si="21"/>
        <v>19.12831559100005</v>
      </c>
    </row>
    <row r="668" spans="1:24" x14ac:dyDescent="0.3">
      <c r="A668" t="s">
        <v>667</v>
      </c>
      <c r="B668" t="s">
        <v>4093</v>
      </c>
      <c r="C668">
        <v>47.721835001000038</v>
      </c>
      <c r="D668">
        <v>20.541262357000051</v>
      </c>
      <c r="E668">
        <v>401328861</v>
      </c>
      <c r="F668" t="s">
        <v>6567</v>
      </c>
      <c r="G668" t="s">
        <v>3449</v>
      </c>
      <c r="H668" t="str">
        <f>IF(G668="telepules",VLOOKUP(B668,R:V,2),"")</f>
        <v>község</v>
      </c>
      <c r="I668">
        <f>IF(G668="telepules",VLOOKUP(B668,R:V,5),"")</f>
        <v>676</v>
      </c>
      <c r="O668" s="15">
        <v>7</v>
      </c>
      <c r="P668" s="3" t="s">
        <v>7804</v>
      </c>
      <c r="Q668" s="3" t="s">
        <v>7803</v>
      </c>
      <c r="R668" s="16" t="s">
        <v>4070</v>
      </c>
      <c r="S668" s="3" t="s">
        <v>6883</v>
      </c>
      <c r="T668" s="17">
        <v>19349</v>
      </c>
      <c r="U668" s="18">
        <v>21751</v>
      </c>
      <c r="V668" s="19">
        <v>41100</v>
      </c>
      <c r="W668">
        <f t="shared" si="20"/>
        <v>46.96131786400008</v>
      </c>
      <c r="X668">
        <f t="shared" si="21"/>
        <v>18.911735000000078</v>
      </c>
    </row>
    <row r="669" spans="1:24" x14ac:dyDescent="0.3">
      <c r="A669" t="s">
        <v>668</v>
      </c>
      <c r="B669" t="s">
        <v>4094</v>
      </c>
      <c r="C669">
        <v>47.727539999000037</v>
      </c>
      <c r="D669">
        <v>20.61647503100005</v>
      </c>
      <c r="E669">
        <v>1806007682</v>
      </c>
      <c r="F669" t="s">
        <v>6567</v>
      </c>
      <c r="G669" t="s">
        <v>3449</v>
      </c>
      <c r="H669" t="str">
        <f>IF(G669="telepules",VLOOKUP(B669,R:V,2),"")</f>
        <v>község</v>
      </c>
      <c r="I669">
        <f>IF(G669="telepules",VLOOKUP(B669,R:V,5),"")</f>
        <v>541</v>
      </c>
      <c r="O669" s="15">
        <v>13</v>
      </c>
      <c r="P669" s="3" t="s">
        <v>8549</v>
      </c>
      <c r="Q669" s="3" t="s">
        <v>8536</v>
      </c>
      <c r="R669" s="16" t="s">
        <v>4071</v>
      </c>
      <c r="S669" s="3" t="s">
        <v>6885</v>
      </c>
      <c r="T669" s="17">
        <v>4413</v>
      </c>
      <c r="U669" s="18">
        <v>4653</v>
      </c>
      <c r="V669" s="19">
        <v>9066</v>
      </c>
      <c r="W669">
        <f t="shared" si="20"/>
        <v>47.291420000000073</v>
      </c>
      <c r="X669">
        <f t="shared" si="21"/>
        <v>19.05452729600006</v>
      </c>
    </row>
    <row r="670" spans="1:24" x14ac:dyDescent="0.3">
      <c r="A670" t="s">
        <v>669</v>
      </c>
      <c r="B670" t="s">
        <v>4095</v>
      </c>
      <c r="C670">
        <v>47.877295000000061</v>
      </c>
      <c r="D670">
        <v>20.321681437000048</v>
      </c>
      <c r="E670">
        <v>1699319741</v>
      </c>
      <c r="F670" t="s">
        <v>6567</v>
      </c>
      <c r="G670" t="s">
        <v>3449</v>
      </c>
      <c r="H670" t="str">
        <f>IF(G670="telepules",VLOOKUP(B670,R:V,2),"")</f>
        <v>község</v>
      </c>
      <c r="I670">
        <f>IF(G670="telepules",VLOOKUP(B670,R:V,5),"")</f>
        <v>2050</v>
      </c>
      <c r="O670" s="15">
        <v>3</v>
      </c>
      <c r="P670" s="3" t="s">
        <v>6886</v>
      </c>
      <c r="Q670" s="3" t="s">
        <v>6880</v>
      </c>
      <c r="R670" s="16" t="s">
        <v>4072</v>
      </c>
      <c r="S670" s="3" t="s">
        <v>6885</v>
      </c>
      <c r="T670" s="17">
        <v>2004</v>
      </c>
      <c r="U670" s="18">
        <v>2096</v>
      </c>
      <c r="V670" s="19">
        <v>4100</v>
      </c>
      <c r="W670">
        <f t="shared" si="20"/>
        <v>46.901960000000031</v>
      </c>
      <c r="X670">
        <f t="shared" si="21"/>
        <v>19.08045592100007</v>
      </c>
    </row>
    <row r="671" spans="1:24" x14ac:dyDescent="0.3">
      <c r="A671" t="s">
        <v>670</v>
      </c>
      <c r="B671" t="s">
        <v>4096</v>
      </c>
      <c r="C671">
        <v>47.879600408000037</v>
      </c>
      <c r="D671">
        <v>20.276800000000041</v>
      </c>
      <c r="E671">
        <v>2478903420</v>
      </c>
      <c r="F671" t="s">
        <v>6567</v>
      </c>
      <c r="G671" t="s">
        <v>3449</v>
      </c>
      <c r="H671" t="str">
        <f>IF(G671="telepules",VLOOKUP(B671,R:V,2),"")</f>
        <v>község</v>
      </c>
      <c r="I671">
        <f>IF(G671="telepules",VLOOKUP(B671,R:V,5),"")</f>
        <v>1075</v>
      </c>
      <c r="O671" s="15">
        <v>3</v>
      </c>
      <c r="P671" s="3" t="s">
        <v>6940</v>
      </c>
      <c r="Q671" s="3" t="s">
        <v>6880</v>
      </c>
      <c r="R671" s="16" t="s">
        <v>4073</v>
      </c>
      <c r="S671" s="3" t="s">
        <v>6915</v>
      </c>
      <c r="T671" s="17">
        <v>1427</v>
      </c>
      <c r="U671" s="18">
        <v>1504</v>
      </c>
      <c r="V671" s="19">
        <v>2931</v>
      </c>
      <c r="W671">
        <f t="shared" si="20"/>
        <v>46.381820000000062</v>
      </c>
      <c r="X671">
        <f t="shared" si="21"/>
        <v>18.945850471000028</v>
      </c>
    </row>
    <row r="672" spans="1:24" x14ac:dyDescent="0.3">
      <c r="A672" t="s">
        <v>671</v>
      </c>
      <c r="B672" t="s">
        <v>4097</v>
      </c>
      <c r="C672">
        <v>48.443335929321513</v>
      </c>
      <c r="D672">
        <v>20.590390935827219</v>
      </c>
      <c r="E672">
        <v>3255411653</v>
      </c>
      <c r="F672" t="s">
        <v>6567</v>
      </c>
      <c r="G672" t="s">
        <v>3449</v>
      </c>
      <c r="H672" t="str">
        <f>IF(G672="telepules",VLOOKUP(B672,R:V,2),"")</f>
        <v>község</v>
      </c>
      <c r="I672">
        <f>IF(G672="telepules",VLOOKUP(B672,R:V,5),"")</f>
        <v>53</v>
      </c>
      <c r="O672" s="15">
        <v>17</v>
      </c>
      <c r="P672" s="3" t="s">
        <v>9322</v>
      </c>
      <c r="Q672" s="3" t="s">
        <v>9288</v>
      </c>
      <c r="R672" s="16" t="s">
        <v>4074</v>
      </c>
      <c r="S672" s="3" t="s">
        <v>6915</v>
      </c>
      <c r="T672" s="17">
        <v>124</v>
      </c>
      <c r="U672" s="18">
        <v>112</v>
      </c>
      <c r="V672" s="19">
        <v>236</v>
      </c>
      <c r="W672">
        <f t="shared" si="20"/>
        <v>46.476011928000048</v>
      </c>
      <c r="X672">
        <f t="shared" si="21"/>
        <v>18.379080000000041</v>
      </c>
    </row>
    <row r="673" spans="1:24" x14ac:dyDescent="0.3">
      <c r="A673" t="s">
        <v>672</v>
      </c>
      <c r="B673" t="s">
        <v>4098</v>
      </c>
      <c r="C673">
        <v>46.933455000000038</v>
      </c>
      <c r="D673">
        <v>16.850226510000031</v>
      </c>
      <c r="E673">
        <v>3255577990</v>
      </c>
      <c r="F673" t="s">
        <v>6568</v>
      </c>
      <c r="G673" t="s">
        <v>3449</v>
      </c>
      <c r="H673" t="str">
        <f>IF(G673="telepules",VLOOKUP(B673,R:V,2),"")</f>
        <v>község</v>
      </c>
      <c r="I673">
        <f>IF(G673="telepules",VLOOKUP(B673,R:V,5),"")</f>
        <v>1057</v>
      </c>
      <c r="O673" s="15">
        <v>8</v>
      </c>
      <c r="P673" s="3" t="s">
        <v>7960</v>
      </c>
      <c r="Q673" s="3" t="s">
        <v>7912</v>
      </c>
      <c r="R673" s="16" t="s">
        <v>4075</v>
      </c>
      <c r="S673" s="3" t="s">
        <v>6915</v>
      </c>
      <c r="T673" s="17">
        <v>82</v>
      </c>
      <c r="U673" s="18">
        <v>77</v>
      </c>
      <c r="V673" s="19">
        <v>159</v>
      </c>
      <c r="W673">
        <f t="shared" si="20"/>
        <v>47.559021002566709</v>
      </c>
      <c r="X673">
        <f t="shared" si="21"/>
        <v>16.809837125044961</v>
      </c>
    </row>
    <row r="674" spans="1:24" x14ac:dyDescent="0.3">
      <c r="A674" t="s">
        <v>673</v>
      </c>
      <c r="B674" t="s">
        <v>6594</v>
      </c>
      <c r="C674">
        <v>47.123765000000049</v>
      </c>
      <c r="D674">
        <v>16.927335313000071</v>
      </c>
      <c r="E674">
        <v>2801012538</v>
      </c>
      <c r="F674" t="s">
        <v>6566</v>
      </c>
      <c r="G674" t="s">
        <v>3449</v>
      </c>
      <c r="H674" t="str">
        <f>IF(G674="telepules",VLOOKUP(B674,R:V,2),"")</f>
        <v>község</v>
      </c>
      <c r="I674">
        <f>IF(G674="telepules",VLOOKUP(B674,R:V,5),"")</f>
        <v>355</v>
      </c>
      <c r="O674" s="15">
        <v>9</v>
      </c>
      <c r="P674" s="3" t="s">
        <v>8139</v>
      </c>
      <c r="Q674" s="3" t="s">
        <v>8096</v>
      </c>
      <c r="R674" s="16" t="s">
        <v>4076</v>
      </c>
      <c r="S674" s="3" t="s">
        <v>6915</v>
      </c>
      <c r="T674" s="17">
        <v>2421</v>
      </c>
      <c r="U674" s="18">
        <v>2519</v>
      </c>
      <c r="V674" s="19">
        <v>4940</v>
      </c>
      <c r="W674">
        <f t="shared" si="20"/>
        <v>47.47825000000006</v>
      </c>
      <c r="X674">
        <f t="shared" si="21"/>
        <v>21.502473204000069</v>
      </c>
    </row>
    <row r="675" spans="1:24" x14ac:dyDescent="0.3">
      <c r="A675" t="s">
        <v>674</v>
      </c>
      <c r="B675" t="s">
        <v>4099</v>
      </c>
      <c r="C675">
        <v>47.515585000000037</v>
      </c>
      <c r="D675">
        <v>17.342530091000071</v>
      </c>
      <c r="E675">
        <v>2126267398</v>
      </c>
      <c r="F675" t="s">
        <v>6566</v>
      </c>
      <c r="G675" t="s">
        <v>3449</v>
      </c>
      <c r="H675" t="str">
        <f>IF(G675="telepules",VLOOKUP(B675,R:V,2),"")</f>
        <v>község</v>
      </c>
      <c r="I675">
        <f>IF(G675="telepules",VLOOKUP(B675,R:V,5),"")</f>
        <v>517</v>
      </c>
      <c r="O675" s="15">
        <v>8</v>
      </c>
      <c r="P675" s="3" t="s">
        <v>7961</v>
      </c>
      <c r="Q675" s="3" t="s">
        <v>7912</v>
      </c>
      <c r="R675" s="16" t="s">
        <v>4077</v>
      </c>
      <c r="S675" s="3" t="s">
        <v>6915</v>
      </c>
      <c r="T675" s="17">
        <v>1122</v>
      </c>
      <c r="U675" s="18">
        <v>1166</v>
      </c>
      <c r="V675" s="19">
        <v>2288</v>
      </c>
      <c r="W675">
        <f t="shared" si="20"/>
        <v>47.551340000000039</v>
      </c>
      <c r="X675">
        <f t="shared" si="21"/>
        <v>17.69965482800006</v>
      </c>
    </row>
    <row r="676" spans="1:24" x14ac:dyDescent="0.3">
      <c r="A676" t="s">
        <v>675</v>
      </c>
      <c r="B676" t="s">
        <v>4100</v>
      </c>
      <c r="C676">
        <v>47.645230001000073</v>
      </c>
      <c r="D676">
        <v>20.93093116600005</v>
      </c>
      <c r="E676">
        <v>2591629388</v>
      </c>
      <c r="F676" t="s">
        <v>6567</v>
      </c>
      <c r="G676" t="s">
        <v>3449</v>
      </c>
      <c r="H676" t="str">
        <f>IF(G676="telepules",VLOOKUP(B676,R:V,2),"")</f>
        <v>nagyközség</v>
      </c>
      <c r="I676">
        <f>IF(G676="telepules",VLOOKUP(B676,R:V,5),"")</f>
        <v>5286</v>
      </c>
      <c r="O676" s="15">
        <v>10</v>
      </c>
      <c r="P676" s="3" t="s">
        <v>8215</v>
      </c>
      <c r="Q676" s="3" t="s">
        <v>8179</v>
      </c>
      <c r="R676" s="16" t="s">
        <v>4078</v>
      </c>
      <c r="S676" s="3" t="s">
        <v>6915</v>
      </c>
      <c r="T676" s="17">
        <v>1563</v>
      </c>
      <c r="U676" s="18">
        <v>1650</v>
      </c>
      <c r="V676" s="19">
        <v>3213</v>
      </c>
      <c r="W676">
        <f t="shared" si="20"/>
        <v>47.728715000000079</v>
      </c>
      <c r="X676">
        <f t="shared" si="21"/>
        <v>19.774013063000041</v>
      </c>
    </row>
    <row r="677" spans="1:24" x14ac:dyDescent="0.3">
      <c r="A677" t="s">
        <v>676</v>
      </c>
      <c r="B677" t="s">
        <v>4101</v>
      </c>
      <c r="C677">
        <v>47.796755000000083</v>
      </c>
      <c r="D677">
        <v>19.547333484000031</v>
      </c>
      <c r="E677">
        <v>2924722787</v>
      </c>
      <c r="F677" t="s">
        <v>6567</v>
      </c>
      <c r="G677" t="s">
        <v>3449</v>
      </c>
      <c r="H677" t="str">
        <f>IF(G677="telepules",VLOOKUP(B677,R:V,2),"")</f>
        <v>község</v>
      </c>
      <c r="I677">
        <f>IF(G677="telepules",VLOOKUP(B677,R:V,5),"")</f>
        <v>417</v>
      </c>
      <c r="O677" s="15">
        <v>12</v>
      </c>
      <c r="P677" s="3" t="s">
        <v>8413</v>
      </c>
      <c r="Q677" s="3" t="s">
        <v>8378</v>
      </c>
      <c r="R677" s="16" t="s">
        <v>4079</v>
      </c>
      <c r="S677" s="3" t="s">
        <v>6915</v>
      </c>
      <c r="T677" s="17">
        <v>591</v>
      </c>
      <c r="U677" s="18">
        <v>585</v>
      </c>
      <c r="V677" s="19">
        <v>1176</v>
      </c>
      <c r="W677">
        <f t="shared" si="20"/>
        <v>47.905530000000063</v>
      </c>
      <c r="X677">
        <f t="shared" si="21"/>
        <v>19.608155368000041</v>
      </c>
    </row>
    <row r="678" spans="1:24" x14ac:dyDescent="0.3">
      <c r="A678" t="s">
        <v>677</v>
      </c>
      <c r="B678" t="s">
        <v>4102</v>
      </c>
      <c r="C678">
        <v>47.46067000000005</v>
      </c>
      <c r="D678">
        <v>16.755510021000081</v>
      </c>
      <c r="E678">
        <v>2807643538</v>
      </c>
      <c r="F678" t="s">
        <v>6566</v>
      </c>
      <c r="G678" t="s">
        <v>3449</v>
      </c>
      <c r="H678" t="str">
        <f>IF(G678="telepules",VLOOKUP(B678,R:V,2),"")</f>
        <v>község</v>
      </c>
      <c r="I678">
        <f>IF(G678="telepules",VLOOKUP(B678,R:V,5),"")</f>
        <v>897</v>
      </c>
      <c r="O678" s="15">
        <v>4</v>
      </c>
      <c r="P678" s="3" t="s">
        <v>7346</v>
      </c>
      <c r="Q678" s="3" t="s">
        <v>7307</v>
      </c>
      <c r="R678" s="16" t="s">
        <v>4080</v>
      </c>
      <c r="S678" s="3" t="s">
        <v>6915</v>
      </c>
      <c r="T678" s="17">
        <v>561</v>
      </c>
      <c r="U678" s="18">
        <v>558</v>
      </c>
      <c r="V678" s="19">
        <v>1119</v>
      </c>
      <c r="W678">
        <f t="shared" si="20"/>
        <v>47.141065000000033</v>
      </c>
      <c r="X678">
        <f t="shared" si="21"/>
        <v>20.92838437000006</v>
      </c>
    </row>
    <row r="679" spans="1:24" x14ac:dyDescent="0.3">
      <c r="A679" t="s">
        <v>678</v>
      </c>
      <c r="B679" t="s">
        <v>4103</v>
      </c>
      <c r="C679">
        <v>48.175148615000069</v>
      </c>
      <c r="D679">
        <v>19.64521000000008</v>
      </c>
      <c r="E679">
        <v>2981902243</v>
      </c>
      <c r="F679" t="s">
        <v>6567</v>
      </c>
      <c r="G679" t="s">
        <v>3449</v>
      </c>
      <c r="H679" t="str">
        <f>IF(G679="telepules",VLOOKUP(B679,R:V,2),"")</f>
        <v>község</v>
      </c>
      <c r="I679">
        <f>IF(G679="telepules",VLOOKUP(B679,R:V,5),"")</f>
        <v>693</v>
      </c>
      <c r="O679" s="15">
        <v>14</v>
      </c>
      <c r="P679" s="3" t="s">
        <v>8792</v>
      </c>
      <c r="Q679" s="3" t="s">
        <v>8732</v>
      </c>
      <c r="R679" s="16" t="s">
        <v>4081</v>
      </c>
      <c r="S679" s="3" t="s">
        <v>6915</v>
      </c>
      <c r="T679" s="17">
        <v>120</v>
      </c>
      <c r="U679" s="18">
        <v>120</v>
      </c>
      <c r="V679" s="19">
        <v>240</v>
      </c>
      <c r="W679">
        <f t="shared" si="20"/>
        <v>46.548499772000071</v>
      </c>
      <c r="X679">
        <f t="shared" si="21"/>
        <v>17.854935000000069</v>
      </c>
    </row>
    <row r="680" spans="1:24" x14ac:dyDescent="0.3">
      <c r="A680" t="s">
        <v>679</v>
      </c>
      <c r="B680" t="s">
        <v>4104</v>
      </c>
      <c r="C680">
        <v>45.781746241000057</v>
      </c>
      <c r="D680">
        <v>18.338480000000061</v>
      </c>
      <c r="E680">
        <v>1601386520</v>
      </c>
      <c r="F680" t="s">
        <v>6568</v>
      </c>
      <c r="G680" t="s">
        <v>3449</v>
      </c>
      <c r="H680" t="str">
        <f>IF(G680="telepules",VLOOKUP(B680,R:V,2),"")</f>
        <v>község</v>
      </c>
      <c r="I680">
        <f>IF(G680="telepules",VLOOKUP(B680,R:V,5),"")</f>
        <v>345</v>
      </c>
      <c r="O680" s="15">
        <v>13</v>
      </c>
      <c r="P680" s="3" t="s">
        <v>8625</v>
      </c>
      <c r="Q680" s="3" t="s">
        <v>8536</v>
      </c>
      <c r="R680" s="16" t="s">
        <v>4082</v>
      </c>
      <c r="S680" s="3" t="s">
        <v>6915</v>
      </c>
      <c r="T680" s="17">
        <v>2056</v>
      </c>
      <c r="U680" s="18">
        <v>2164</v>
      </c>
      <c r="V680" s="19">
        <v>4220</v>
      </c>
      <c r="W680">
        <f t="shared" si="20"/>
        <v>47.438020000000051</v>
      </c>
      <c r="X680">
        <f t="shared" si="21"/>
        <v>19.307097654000071</v>
      </c>
    </row>
    <row r="681" spans="1:24" x14ac:dyDescent="0.3">
      <c r="A681" t="s">
        <v>680</v>
      </c>
      <c r="B681" t="s">
        <v>4105</v>
      </c>
      <c r="C681">
        <v>47.16266500100005</v>
      </c>
      <c r="D681">
        <v>17.113826657000061</v>
      </c>
      <c r="E681">
        <v>1760902245</v>
      </c>
      <c r="F681" t="s">
        <v>6566</v>
      </c>
      <c r="G681" t="s">
        <v>3449</v>
      </c>
      <c r="H681" t="str">
        <f>IF(G681="telepules",VLOOKUP(B681,R:V,2),"")</f>
        <v>község</v>
      </c>
      <c r="I681">
        <f>IF(G681="telepules",VLOOKUP(B681,R:V,5),"")</f>
        <v>322</v>
      </c>
      <c r="O681" s="15">
        <v>14</v>
      </c>
      <c r="P681" s="3" t="s">
        <v>8793</v>
      </c>
      <c r="Q681" s="3" t="s">
        <v>8732</v>
      </c>
      <c r="R681" s="16" t="s">
        <v>4083</v>
      </c>
      <c r="S681" s="3" t="s">
        <v>6915</v>
      </c>
      <c r="T681" s="17">
        <v>106</v>
      </c>
      <c r="U681" s="18">
        <v>89</v>
      </c>
      <c r="V681" s="19">
        <v>195</v>
      </c>
      <c r="W681">
        <f t="shared" si="20"/>
        <v>46.525624965079523</v>
      </c>
      <c r="X681">
        <f t="shared" si="21"/>
        <v>17.718626639483421</v>
      </c>
    </row>
    <row r="682" spans="1:24" x14ac:dyDescent="0.3">
      <c r="A682" t="s">
        <v>681</v>
      </c>
      <c r="B682" t="s">
        <v>6595</v>
      </c>
      <c r="C682">
        <v>47.053401234000027</v>
      </c>
      <c r="D682">
        <v>16.704545000000049</v>
      </c>
      <c r="E682">
        <v>3751952686</v>
      </c>
      <c r="F682" t="s">
        <v>6566</v>
      </c>
      <c r="G682" t="s">
        <v>3449</v>
      </c>
      <c r="H682" t="str">
        <f>IF(G682="telepules",VLOOKUP(B682,R:V,2),"")</f>
        <v>község</v>
      </c>
      <c r="I682">
        <f>IF(G682="telepules",VLOOKUP(B682,R:V,5),"")</f>
        <v>547</v>
      </c>
      <c r="O682" s="15">
        <v>5</v>
      </c>
      <c r="P682" s="3" t="s">
        <v>7388</v>
      </c>
      <c r="Q682" s="3" t="s">
        <v>7383</v>
      </c>
      <c r="R682" s="16" t="s">
        <v>4084</v>
      </c>
      <c r="S682" s="3" t="s">
        <v>6885</v>
      </c>
      <c r="T682" s="17">
        <v>4682</v>
      </c>
      <c r="U682" s="18">
        <v>4989</v>
      </c>
      <c r="V682" s="19">
        <v>9671</v>
      </c>
      <c r="W682">
        <f t="shared" si="20"/>
        <v>48.315400000000068</v>
      </c>
      <c r="X682">
        <f t="shared" si="21"/>
        <v>20.760112173000039</v>
      </c>
    </row>
    <row r="683" spans="1:24" x14ac:dyDescent="0.3">
      <c r="A683" t="s">
        <v>682</v>
      </c>
      <c r="B683" t="s">
        <v>4106</v>
      </c>
      <c r="C683">
        <v>47.412875000000042</v>
      </c>
      <c r="D683">
        <v>17.30664244300004</v>
      </c>
      <c r="E683">
        <v>2887756713</v>
      </c>
      <c r="F683" t="s">
        <v>6566</v>
      </c>
      <c r="G683" t="s">
        <v>3449</v>
      </c>
      <c r="H683" t="str">
        <f>IF(G683="telepules",VLOOKUP(B683,R:V,2),"")</f>
        <v>község</v>
      </c>
      <c r="I683">
        <f>IF(G683="telepules",VLOOKUP(B683,R:V,5),"")</f>
        <v>549</v>
      </c>
      <c r="O683" s="15">
        <v>8</v>
      </c>
      <c r="P683" s="3" t="s">
        <v>7962</v>
      </c>
      <c r="Q683" s="3" t="s">
        <v>7912</v>
      </c>
      <c r="R683" s="16" t="s">
        <v>4085</v>
      </c>
      <c r="S683" s="3" t="s">
        <v>6915</v>
      </c>
      <c r="T683" s="17">
        <v>60</v>
      </c>
      <c r="U683" s="18">
        <v>56</v>
      </c>
      <c r="V683" s="19">
        <v>116</v>
      </c>
      <c r="W683">
        <f t="shared" si="20"/>
        <v>47.447897601148767</v>
      </c>
      <c r="X683">
        <f t="shared" si="21"/>
        <v>17.143271303989511</v>
      </c>
    </row>
    <row r="684" spans="1:24" x14ac:dyDescent="0.3">
      <c r="A684" t="s">
        <v>683</v>
      </c>
      <c r="B684" t="s">
        <v>4107</v>
      </c>
      <c r="C684">
        <v>46.343315000000082</v>
      </c>
      <c r="D684">
        <v>18.328264784000051</v>
      </c>
      <c r="E684">
        <v>560783237</v>
      </c>
      <c r="F684" t="s">
        <v>6568</v>
      </c>
      <c r="G684" t="s">
        <v>3449</v>
      </c>
      <c r="H684" t="str">
        <f>IF(G684="telepules",VLOOKUP(B684,R:V,2),"")</f>
        <v>község</v>
      </c>
      <c r="I684">
        <f>IF(G684="telepules",VLOOKUP(B684,R:V,5),"")</f>
        <v>746</v>
      </c>
      <c r="O684" s="15">
        <v>10</v>
      </c>
      <c r="P684" s="3" t="s">
        <v>8178</v>
      </c>
      <c r="Q684" s="3" t="s">
        <v>8179</v>
      </c>
      <c r="R684" s="16" t="s">
        <v>4086</v>
      </c>
      <c r="S684" s="3" t="s">
        <v>6881</v>
      </c>
      <c r="T684" s="17">
        <v>22675</v>
      </c>
      <c r="U684" s="18">
        <v>26811</v>
      </c>
      <c r="V684" s="19">
        <v>49486</v>
      </c>
      <c r="W684">
        <f t="shared" si="20"/>
        <v>47.92933000000005</v>
      </c>
      <c r="X684">
        <f t="shared" si="21"/>
        <v>20.394530116000059</v>
      </c>
    </row>
    <row r="685" spans="1:24" x14ac:dyDescent="0.3">
      <c r="A685" t="s">
        <v>684</v>
      </c>
      <c r="B685" t="s">
        <v>6596</v>
      </c>
      <c r="C685">
        <v>47.092380000000048</v>
      </c>
      <c r="D685">
        <v>16.63379978200004</v>
      </c>
      <c r="E685">
        <v>413970709</v>
      </c>
      <c r="F685" t="s">
        <v>6566</v>
      </c>
      <c r="G685" t="s">
        <v>3449</v>
      </c>
      <c r="H685" t="str">
        <f>IF(G685="telepules",VLOOKUP(B685,R:V,2),"")</f>
        <v>község</v>
      </c>
      <c r="I685">
        <f>IF(G685="telepules",VLOOKUP(B685,R:V,5),"")</f>
        <v>1328</v>
      </c>
      <c r="O685" s="15">
        <v>2</v>
      </c>
      <c r="P685" s="3" t="s">
        <v>7084</v>
      </c>
      <c r="Q685" s="3" t="s">
        <v>7005</v>
      </c>
      <c r="R685" s="16" t="s">
        <v>4087</v>
      </c>
      <c r="S685" s="3" t="s">
        <v>6915</v>
      </c>
      <c r="T685" s="17">
        <v>489</v>
      </c>
      <c r="U685" s="18">
        <v>538</v>
      </c>
      <c r="V685" s="19">
        <v>1027</v>
      </c>
      <c r="W685">
        <f t="shared" si="20"/>
        <v>45.993719452044132</v>
      </c>
      <c r="X685">
        <f t="shared" si="21"/>
        <v>18.308982799406969</v>
      </c>
    </row>
    <row r="686" spans="1:24" x14ac:dyDescent="0.3">
      <c r="A686" t="s">
        <v>685</v>
      </c>
      <c r="B686" t="s">
        <v>4108</v>
      </c>
      <c r="C686">
        <v>46.515212905000062</v>
      </c>
      <c r="D686">
        <v>21.24503500000003</v>
      </c>
      <c r="E686">
        <v>1182509547</v>
      </c>
      <c r="F686" t="s">
        <v>6570</v>
      </c>
      <c r="G686" t="s">
        <v>3449</v>
      </c>
      <c r="H686" t="str">
        <f>IF(G686="telepules",VLOOKUP(B686,R:V,2),"")</f>
        <v>város</v>
      </c>
      <c r="I686">
        <f>IF(G686="telepules",VLOOKUP(B686,R:V,5),"")</f>
        <v>4691</v>
      </c>
      <c r="O686" s="15">
        <v>19</v>
      </c>
      <c r="P686" s="3" t="s">
        <v>9777</v>
      </c>
      <c r="Q686" s="3" t="s">
        <v>9708</v>
      </c>
      <c r="R686" s="16" t="s">
        <v>4088</v>
      </c>
      <c r="S686" s="3" t="s">
        <v>6915</v>
      </c>
      <c r="T686" s="17">
        <v>112</v>
      </c>
      <c r="U686" s="18">
        <v>106</v>
      </c>
      <c r="V686" s="19">
        <v>218</v>
      </c>
      <c r="W686">
        <f t="shared" si="20"/>
        <v>47.236750811324598</v>
      </c>
      <c r="X686">
        <f t="shared" si="21"/>
        <v>17.246975165055598</v>
      </c>
    </row>
    <row r="687" spans="1:24" x14ac:dyDescent="0.3">
      <c r="A687" t="s">
        <v>686</v>
      </c>
      <c r="B687" t="s">
        <v>4109</v>
      </c>
      <c r="C687">
        <v>46.057155001000069</v>
      </c>
      <c r="D687">
        <v>18.375585417000021</v>
      </c>
      <c r="E687">
        <v>354484272</v>
      </c>
      <c r="F687" t="s">
        <v>6568</v>
      </c>
      <c r="G687" t="s">
        <v>3449</v>
      </c>
      <c r="H687" t="str">
        <f>IF(G687="telepules",VLOOKUP(B687,R:V,2),"")</f>
        <v>község</v>
      </c>
      <c r="I687">
        <f>IF(G687="telepules",VLOOKUP(B687,R:V,5),"")</f>
        <v>254</v>
      </c>
      <c r="O687" s="15">
        <v>20</v>
      </c>
      <c r="P687" s="3" t="s">
        <v>9990</v>
      </c>
      <c r="Q687" s="3" t="s">
        <v>9929</v>
      </c>
      <c r="R687" s="16" t="s">
        <v>4089</v>
      </c>
      <c r="S687" s="3" t="s">
        <v>6915</v>
      </c>
      <c r="T687" s="17">
        <v>181</v>
      </c>
      <c r="U687" s="18">
        <v>166</v>
      </c>
      <c r="V687" s="19">
        <v>347</v>
      </c>
      <c r="W687">
        <f t="shared" si="20"/>
        <v>46.679855000000032</v>
      </c>
      <c r="X687">
        <f t="shared" si="21"/>
        <v>17.083183455000039</v>
      </c>
    </row>
    <row r="688" spans="1:24" x14ac:dyDescent="0.3">
      <c r="A688" t="s">
        <v>687</v>
      </c>
      <c r="B688" t="s">
        <v>4110</v>
      </c>
      <c r="C688">
        <v>46.827470000000062</v>
      </c>
      <c r="D688">
        <v>18.813134282000082</v>
      </c>
      <c r="E688">
        <v>1210517805</v>
      </c>
      <c r="F688" t="s">
        <v>6568</v>
      </c>
      <c r="G688" t="s">
        <v>3449</v>
      </c>
      <c r="H688" t="str">
        <f>IF(G688="telepules",VLOOKUP(B688,R:V,2),"")</f>
        <v>nagyközség</v>
      </c>
      <c r="I688">
        <f>IF(G688="telepules",VLOOKUP(B688,R:V,5),"")</f>
        <v>2344</v>
      </c>
      <c r="O688" s="15">
        <v>10</v>
      </c>
      <c r="P688" s="3" t="s">
        <v>8216</v>
      </c>
      <c r="Q688" s="3" t="s">
        <v>8179</v>
      </c>
      <c r="R688" s="16" t="s">
        <v>4090</v>
      </c>
      <c r="S688" s="3" t="s">
        <v>6915</v>
      </c>
      <c r="T688" s="17">
        <v>694</v>
      </c>
      <c r="U688" s="18">
        <v>759</v>
      </c>
      <c r="V688" s="19">
        <v>1453</v>
      </c>
      <c r="W688">
        <f t="shared" si="20"/>
        <v>47.936490000000049</v>
      </c>
      <c r="X688">
        <f t="shared" si="21"/>
        <v>20.28615977100003</v>
      </c>
    </row>
    <row r="689" spans="1:24" x14ac:dyDescent="0.3">
      <c r="A689" t="s">
        <v>688</v>
      </c>
      <c r="B689" t="s">
        <v>4111</v>
      </c>
      <c r="C689">
        <v>47.923245702000031</v>
      </c>
      <c r="D689">
        <v>20.814200000000032</v>
      </c>
      <c r="E689">
        <v>1917672778</v>
      </c>
      <c r="F689" t="s">
        <v>6567</v>
      </c>
      <c r="G689" t="s">
        <v>3449</v>
      </c>
      <c r="H689" t="str">
        <f>IF(G689="telepules",VLOOKUP(B689,R:V,2),"")</f>
        <v>város</v>
      </c>
      <c r="I689">
        <f>IF(G689="telepules",VLOOKUP(B689,R:V,5),"")</f>
        <v>5028</v>
      </c>
      <c r="O689" s="15">
        <v>10</v>
      </c>
      <c r="P689" s="3" t="s">
        <v>8217</v>
      </c>
      <c r="Q689" s="3" t="s">
        <v>8179</v>
      </c>
      <c r="R689" s="16" t="s">
        <v>4091</v>
      </c>
      <c r="S689" s="3" t="s">
        <v>6915</v>
      </c>
      <c r="T689" s="17">
        <v>264</v>
      </c>
      <c r="U689" s="18">
        <v>273</v>
      </c>
      <c r="V689" s="19">
        <v>537</v>
      </c>
      <c r="W689">
        <f t="shared" si="20"/>
        <v>48.013920000000041</v>
      </c>
      <c r="X689">
        <f t="shared" si="21"/>
        <v>20.255134000000059</v>
      </c>
    </row>
    <row r="690" spans="1:24" x14ac:dyDescent="0.3">
      <c r="A690" t="s">
        <v>689</v>
      </c>
      <c r="B690" t="s">
        <v>4112</v>
      </c>
      <c r="C690">
        <v>48.332490000000057</v>
      </c>
      <c r="D690">
        <v>21.116470000000049</v>
      </c>
      <c r="E690">
        <v>1315984354</v>
      </c>
      <c r="F690" t="s">
        <v>6567</v>
      </c>
      <c r="G690" t="s">
        <v>3449</v>
      </c>
      <c r="H690" t="str">
        <f>IF(G690="telepules",VLOOKUP(B690,R:V,2),"")</f>
        <v>város</v>
      </c>
      <c r="I690">
        <f>IF(G690="telepules",VLOOKUP(B690,R:V,5),"")</f>
        <v>6324</v>
      </c>
      <c r="O690" s="15">
        <v>10</v>
      </c>
      <c r="P690" s="3" t="s">
        <v>8218</v>
      </c>
      <c r="Q690" s="3" t="s">
        <v>8179</v>
      </c>
      <c r="R690" s="16" t="s">
        <v>4092</v>
      </c>
      <c r="S690" s="3" t="s">
        <v>6915</v>
      </c>
      <c r="T690" s="17">
        <v>625</v>
      </c>
      <c r="U690" s="18">
        <v>676</v>
      </c>
      <c r="V690" s="19">
        <v>1301</v>
      </c>
      <c r="W690">
        <f t="shared" si="20"/>
        <v>48.053940000000068</v>
      </c>
      <c r="X690">
        <f t="shared" si="21"/>
        <v>20.255100000000031</v>
      </c>
    </row>
    <row r="691" spans="1:24" x14ac:dyDescent="0.3">
      <c r="A691" t="s">
        <v>690</v>
      </c>
      <c r="B691" t="s">
        <v>4113</v>
      </c>
      <c r="C691">
        <v>47.737805001000027</v>
      </c>
      <c r="D691">
        <v>22.085863068000041</v>
      </c>
      <c r="E691">
        <v>1827983199</v>
      </c>
      <c r="F691" t="s">
        <v>6570</v>
      </c>
      <c r="G691" t="s">
        <v>3449</v>
      </c>
      <c r="H691" t="str">
        <f>IF(G691="telepules",VLOOKUP(B691,R:V,2),"")</f>
        <v>község</v>
      </c>
      <c r="I691">
        <f>IF(G691="telepules",VLOOKUP(B691,R:V,5),"")</f>
        <v>1903</v>
      </c>
      <c r="O691" s="15">
        <v>10</v>
      </c>
      <c r="P691" s="3" t="s">
        <v>8219</v>
      </c>
      <c r="Q691" s="3" t="s">
        <v>8179</v>
      </c>
      <c r="R691" s="16" t="s">
        <v>4093</v>
      </c>
      <c r="S691" s="3" t="s">
        <v>6915</v>
      </c>
      <c r="T691" s="17">
        <v>333</v>
      </c>
      <c r="U691" s="18">
        <v>343</v>
      </c>
      <c r="V691" s="19">
        <v>676</v>
      </c>
      <c r="W691">
        <f t="shared" si="20"/>
        <v>47.721835001000038</v>
      </c>
      <c r="X691">
        <f t="shared" si="21"/>
        <v>20.541262357000051</v>
      </c>
    </row>
    <row r="692" spans="1:24" x14ac:dyDescent="0.3">
      <c r="A692" t="s">
        <v>691</v>
      </c>
      <c r="B692" t="s">
        <v>4114</v>
      </c>
      <c r="C692">
        <v>48.12281500000006</v>
      </c>
      <c r="D692">
        <v>19.579275415000041</v>
      </c>
      <c r="E692">
        <v>2048116706</v>
      </c>
      <c r="F692" t="s">
        <v>6567</v>
      </c>
      <c r="G692" t="s">
        <v>3449</v>
      </c>
      <c r="H692" t="str">
        <f>IF(G692="telepules",VLOOKUP(B692,R:V,2),"")</f>
        <v>község</v>
      </c>
      <c r="I692">
        <f>IF(G692="telepules",VLOOKUP(B692,R:V,5),"")</f>
        <v>1226</v>
      </c>
      <c r="O692" s="15">
        <v>5</v>
      </c>
      <c r="P692" s="3" t="s">
        <v>7489</v>
      </c>
      <c r="Q692" s="3" t="s">
        <v>7383</v>
      </c>
      <c r="R692" s="16" t="s">
        <v>4094</v>
      </c>
      <c r="S692" s="3" t="s">
        <v>6915</v>
      </c>
      <c r="T692" s="17">
        <v>275</v>
      </c>
      <c r="U692" s="18">
        <v>266</v>
      </c>
      <c r="V692" s="19">
        <v>541</v>
      </c>
      <c r="W692">
        <f t="shared" si="20"/>
        <v>47.727539999000037</v>
      </c>
      <c r="X692">
        <f t="shared" si="21"/>
        <v>20.61647503100005</v>
      </c>
    </row>
    <row r="693" spans="1:24" x14ac:dyDescent="0.3">
      <c r="A693" t="s">
        <v>692</v>
      </c>
      <c r="B693" t="s">
        <v>4115</v>
      </c>
      <c r="C693">
        <v>45.931004662324391</v>
      </c>
      <c r="D693">
        <v>17.791531907882121</v>
      </c>
      <c r="E693">
        <v>742476680</v>
      </c>
      <c r="F693" t="s">
        <v>6568</v>
      </c>
      <c r="G693" t="s">
        <v>3449</v>
      </c>
      <c r="H693" t="str">
        <f>IF(G693="telepules",VLOOKUP(B693,R:V,2),"")</f>
        <v>község</v>
      </c>
      <c r="I693">
        <f>IF(G693="telepules",VLOOKUP(B693,R:V,5),"")</f>
        <v>342</v>
      </c>
      <c r="O693" s="15">
        <v>10</v>
      </c>
      <c r="P693" s="3" t="s">
        <v>8220</v>
      </c>
      <c r="Q693" s="3" t="s">
        <v>8179</v>
      </c>
      <c r="R693" s="16" t="s">
        <v>4095</v>
      </c>
      <c r="S693" s="3" t="s">
        <v>6915</v>
      </c>
      <c r="T693" s="17">
        <v>1034</v>
      </c>
      <c r="U693" s="18">
        <v>1016</v>
      </c>
      <c r="V693" s="19">
        <v>2050</v>
      </c>
      <c r="W693">
        <f t="shared" si="20"/>
        <v>47.877295000000061</v>
      </c>
      <c r="X693">
        <f t="shared" si="21"/>
        <v>20.321681437000048</v>
      </c>
    </row>
    <row r="694" spans="1:24" x14ac:dyDescent="0.3">
      <c r="A694" t="s">
        <v>693</v>
      </c>
      <c r="B694" t="s">
        <v>4116</v>
      </c>
      <c r="C694">
        <v>47.680438110000068</v>
      </c>
      <c r="D694">
        <v>17.431325001000062</v>
      </c>
      <c r="E694">
        <v>1806297096</v>
      </c>
      <c r="F694" t="s">
        <v>6566</v>
      </c>
      <c r="G694" t="s">
        <v>3449</v>
      </c>
      <c r="H694" t="str">
        <f>IF(G694="telepules",VLOOKUP(B694,R:V,2),"")</f>
        <v>község</v>
      </c>
      <c r="I694">
        <f>IF(G694="telepules",VLOOKUP(B694,R:V,5),"")</f>
        <v>1872</v>
      </c>
      <c r="O694" s="15">
        <v>10</v>
      </c>
      <c r="P694" s="3" t="s">
        <v>8221</v>
      </c>
      <c r="Q694" s="3" t="s">
        <v>8179</v>
      </c>
      <c r="R694" s="16" t="s">
        <v>4096</v>
      </c>
      <c r="S694" s="3" t="s">
        <v>6915</v>
      </c>
      <c r="T694" s="17">
        <v>533</v>
      </c>
      <c r="U694" s="18">
        <v>542</v>
      </c>
      <c r="V694" s="19">
        <v>1075</v>
      </c>
      <c r="W694">
        <f t="shared" si="20"/>
        <v>47.879600408000037</v>
      </c>
      <c r="X694">
        <f t="shared" si="21"/>
        <v>20.276800000000041</v>
      </c>
    </row>
    <row r="695" spans="1:24" x14ac:dyDescent="0.3">
      <c r="A695" t="s">
        <v>694</v>
      </c>
      <c r="B695" t="s">
        <v>4117</v>
      </c>
      <c r="C695">
        <v>46.914630000000052</v>
      </c>
      <c r="D695">
        <v>18.256674817000029</v>
      </c>
      <c r="E695">
        <v>2648125651</v>
      </c>
      <c r="F695" t="s">
        <v>6568</v>
      </c>
      <c r="G695" t="s">
        <v>3449</v>
      </c>
      <c r="H695" t="str">
        <f>IF(G695="telepules",VLOOKUP(B695,R:V,2),"")</f>
        <v>város</v>
      </c>
      <c r="I695">
        <f>IF(G695="telepules",VLOOKUP(B695,R:V,5),"")</f>
        <v>6665</v>
      </c>
      <c r="O695" s="15">
        <v>5</v>
      </c>
      <c r="P695" s="3" t="s">
        <v>7490</v>
      </c>
      <c r="Q695" s="3" t="s">
        <v>7383</v>
      </c>
      <c r="R695" s="16" t="s">
        <v>4097</v>
      </c>
      <c r="S695" s="3" t="s">
        <v>6915</v>
      </c>
      <c r="T695" s="17">
        <v>25</v>
      </c>
      <c r="U695" s="18">
        <v>28</v>
      </c>
      <c r="V695" s="19">
        <v>53</v>
      </c>
      <c r="W695">
        <f t="shared" si="20"/>
        <v>48.443335929321513</v>
      </c>
      <c r="X695">
        <f t="shared" si="21"/>
        <v>20.590390935827219</v>
      </c>
    </row>
    <row r="696" spans="1:24" x14ac:dyDescent="0.3">
      <c r="A696" t="s">
        <v>695</v>
      </c>
      <c r="B696" t="s">
        <v>4118</v>
      </c>
      <c r="C696">
        <v>46.716890503000059</v>
      </c>
      <c r="D696">
        <v>20.533970000000071</v>
      </c>
      <c r="E696">
        <v>3308004286</v>
      </c>
      <c r="F696" t="s">
        <v>6570</v>
      </c>
      <c r="G696" t="s">
        <v>3449</v>
      </c>
      <c r="H696" t="str">
        <f>IF(G696="telepules",VLOOKUP(B696,R:V,2),"")</f>
        <v>község</v>
      </c>
      <c r="I696">
        <f>IF(G696="telepules",VLOOKUP(B696,R:V,5),"")</f>
        <v>408</v>
      </c>
      <c r="O696" s="15">
        <v>20</v>
      </c>
      <c r="P696" s="3" t="s">
        <v>9991</v>
      </c>
      <c r="Q696" s="3" t="s">
        <v>9929</v>
      </c>
      <c r="R696" s="16" t="s">
        <v>4098</v>
      </c>
      <c r="S696" s="3" t="s">
        <v>6915</v>
      </c>
      <c r="T696" s="17">
        <v>512</v>
      </c>
      <c r="U696" s="18">
        <v>545</v>
      </c>
      <c r="V696" s="19">
        <v>1057</v>
      </c>
      <c r="W696">
        <f t="shared" si="20"/>
        <v>46.933455000000038</v>
      </c>
      <c r="X696">
        <f t="shared" si="21"/>
        <v>16.850226510000031</v>
      </c>
    </row>
    <row r="697" spans="1:24" x14ac:dyDescent="0.3">
      <c r="A697" t="s">
        <v>696</v>
      </c>
      <c r="B697" t="s">
        <v>4119</v>
      </c>
      <c r="C697">
        <v>48.345110000000027</v>
      </c>
      <c r="D697">
        <v>22.207211393000019</v>
      </c>
      <c r="E697">
        <v>2051642745</v>
      </c>
      <c r="F697" t="s">
        <v>6570</v>
      </c>
      <c r="G697" t="s">
        <v>3449</v>
      </c>
      <c r="H697" t="str">
        <f>IF(G697="telepules",VLOOKUP(B697,R:V,2),"")</f>
        <v>község</v>
      </c>
      <c r="I697">
        <f>IF(G697="telepules",VLOOKUP(B697,R:V,5),"")</f>
        <v>1190</v>
      </c>
      <c r="O697" s="15">
        <v>18</v>
      </c>
      <c r="P697" s="3" t="s">
        <v>9461</v>
      </c>
      <c r="Q697" s="3" t="s">
        <v>9398</v>
      </c>
      <c r="R697" s="16" t="s">
        <v>9462</v>
      </c>
      <c r="S697" s="3" t="s">
        <v>6915</v>
      </c>
      <c r="T697" s="17">
        <v>194</v>
      </c>
      <c r="U697" s="18">
        <v>161</v>
      </c>
      <c r="V697" s="19">
        <v>355</v>
      </c>
      <c r="W697">
        <f t="shared" si="20"/>
        <v>47.123765000000049</v>
      </c>
      <c r="X697">
        <f t="shared" si="21"/>
        <v>16.927335313000071</v>
      </c>
    </row>
    <row r="698" spans="1:24" x14ac:dyDescent="0.3">
      <c r="A698" t="s">
        <v>697</v>
      </c>
      <c r="B698" t="s">
        <v>4120</v>
      </c>
      <c r="C698">
        <v>47.209875001000057</v>
      </c>
      <c r="D698">
        <v>17.925986097000081</v>
      </c>
      <c r="E698">
        <v>1423071714</v>
      </c>
      <c r="F698" t="s">
        <v>6566</v>
      </c>
      <c r="G698" t="s">
        <v>3449</v>
      </c>
      <c r="H698" t="str">
        <f>IF(G698="telepules",VLOOKUP(B698,R:V,2),"")</f>
        <v>község</v>
      </c>
      <c r="I698">
        <f>IF(G698="telepules",VLOOKUP(B698,R:V,5),"")</f>
        <v>552</v>
      </c>
      <c r="O698" s="15">
        <v>8</v>
      </c>
      <c r="P698" s="3" t="s">
        <v>7963</v>
      </c>
      <c r="Q698" s="3" t="s">
        <v>7912</v>
      </c>
      <c r="R698" s="16" t="s">
        <v>4099</v>
      </c>
      <c r="S698" s="3" t="s">
        <v>6915</v>
      </c>
      <c r="T698" s="17">
        <v>260</v>
      </c>
      <c r="U698" s="18">
        <v>257</v>
      </c>
      <c r="V698" s="19">
        <v>517</v>
      </c>
      <c r="W698">
        <f t="shared" si="20"/>
        <v>47.515585000000037</v>
      </c>
      <c r="X698">
        <f t="shared" si="21"/>
        <v>17.342530091000071</v>
      </c>
    </row>
    <row r="699" spans="1:24" x14ac:dyDescent="0.3">
      <c r="A699" t="s">
        <v>698</v>
      </c>
      <c r="B699" t="s">
        <v>4121</v>
      </c>
      <c r="C699">
        <v>47.641020000000033</v>
      </c>
      <c r="D699">
        <v>18.653162350000059</v>
      </c>
      <c r="E699">
        <v>993530844</v>
      </c>
      <c r="F699" t="s">
        <v>6566</v>
      </c>
      <c r="G699" t="s">
        <v>3449</v>
      </c>
      <c r="H699" t="str">
        <f>IF(G699="telepules",VLOOKUP(B699,R:V,2),"")</f>
        <v>község</v>
      </c>
      <c r="I699">
        <f>IF(G699="telepules",VLOOKUP(B699,R:V,5),"")</f>
        <v>637</v>
      </c>
      <c r="O699" s="15">
        <v>9</v>
      </c>
      <c r="P699" s="3" t="s">
        <v>8119</v>
      </c>
      <c r="Q699" s="3" t="s">
        <v>8096</v>
      </c>
      <c r="R699" s="16" t="s">
        <v>4100</v>
      </c>
      <c r="S699" s="3" t="s">
        <v>6906</v>
      </c>
      <c r="T699" s="17">
        <v>2617</v>
      </c>
      <c r="U699" s="18">
        <v>2669</v>
      </c>
      <c r="V699" s="19">
        <v>5286</v>
      </c>
      <c r="W699">
        <f t="shared" si="20"/>
        <v>47.645230001000073</v>
      </c>
      <c r="X699">
        <f t="shared" si="21"/>
        <v>20.93093116600005</v>
      </c>
    </row>
    <row r="700" spans="1:24" x14ac:dyDescent="0.3">
      <c r="A700" t="s">
        <v>699</v>
      </c>
      <c r="B700" t="s">
        <v>4122</v>
      </c>
      <c r="C700">
        <v>47.233790000000063</v>
      </c>
      <c r="D700">
        <v>18.855208195000049</v>
      </c>
      <c r="E700">
        <v>7390880024</v>
      </c>
      <c r="F700" t="s">
        <v>6568</v>
      </c>
      <c r="G700" t="s">
        <v>3449</v>
      </c>
      <c r="H700" t="str">
        <f>IF(G700="telepules",VLOOKUP(B700,R:V,2),"")</f>
        <v>város</v>
      </c>
      <c r="I700">
        <f>IF(G700="telepules",VLOOKUP(B700,R:V,5),"")</f>
        <v>8402</v>
      </c>
      <c r="O700" s="15">
        <v>12</v>
      </c>
      <c r="P700" s="3" t="s">
        <v>8414</v>
      </c>
      <c r="Q700" s="3" t="s">
        <v>8378</v>
      </c>
      <c r="R700" s="16" t="s">
        <v>4101</v>
      </c>
      <c r="S700" s="3" t="s">
        <v>6915</v>
      </c>
      <c r="T700" s="17">
        <v>203</v>
      </c>
      <c r="U700" s="18">
        <v>214</v>
      </c>
      <c r="V700" s="19">
        <v>417</v>
      </c>
      <c r="W700">
        <f t="shared" si="20"/>
        <v>47.796755000000083</v>
      </c>
      <c r="X700">
        <f t="shared" si="21"/>
        <v>19.547333484000031</v>
      </c>
    </row>
    <row r="701" spans="1:24" x14ac:dyDescent="0.3">
      <c r="A701" t="s">
        <v>700</v>
      </c>
      <c r="B701" t="s">
        <v>4123</v>
      </c>
      <c r="C701">
        <v>47.378757344000057</v>
      </c>
      <c r="D701">
        <v>18.89654092700005</v>
      </c>
      <c r="E701">
        <v>190904334</v>
      </c>
      <c r="F701" t="s">
        <v>6573</v>
      </c>
      <c r="G701" t="s">
        <v>3449</v>
      </c>
      <c r="H701" t="str">
        <f>IF(G701="telepules",VLOOKUP(B701,R:V,2),"")</f>
        <v>vármegyei jogú város</v>
      </c>
      <c r="I701">
        <f>IF(G701="telepules",VLOOKUP(B701,R:V,5),"")</f>
        <v>72962</v>
      </c>
      <c r="O701" s="15">
        <v>8</v>
      </c>
      <c r="P701" s="3" t="s">
        <v>7964</v>
      </c>
      <c r="Q701" s="3" t="s">
        <v>7912</v>
      </c>
      <c r="R701" s="16" t="s">
        <v>4102</v>
      </c>
      <c r="S701" s="3" t="s">
        <v>6915</v>
      </c>
      <c r="T701" s="17">
        <v>459</v>
      </c>
      <c r="U701" s="18">
        <v>438</v>
      </c>
      <c r="V701" s="19">
        <v>897</v>
      </c>
      <c r="W701">
        <f t="shared" si="20"/>
        <v>47.46067000000005</v>
      </c>
      <c r="X701">
        <f t="shared" si="21"/>
        <v>16.755510021000081</v>
      </c>
    </row>
    <row r="702" spans="1:24" x14ac:dyDescent="0.3">
      <c r="A702" t="s">
        <v>701</v>
      </c>
      <c r="B702" t="s">
        <v>4124</v>
      </c>
      <c r="C702">
        <v>48.267245000000059</v>
      </c>
      <c r="D702">
        <v>21.34044256400006</v>
      </c>
      <c r="E702">
        <v>1189242041</v>
      </c>
      <c r="F702" t="s">
        <v>6567</v>
      </c>
      <c r="G702" t="s">
        <v>3449</v>
      </c>
      <c r="H702" t="str">
        <f>IF(G702="telepules",VLOOKUP(B702,R:V,2),"")</f>
        <v>község</v>
      </c>
      <c r="I702">
        <f>IF(G702="telepules",VLOOKUP(B702,R:V,5),"")</f>
        <v>1065</v>
      </c>
      <c r="O702" s="15">
        <v>12</v>
      </c>
      <c r="P702" s="3" t="s">
        <v>8415</v>
      </c>
      <c r="Q702" s="3" t="s">
        <v>8378</v>
      </c>
      <c r="R702" s="16" t="s">
        <v>4103</v>
      </c>
      <c r="S702" s="3" t="s">
        <v>6915</v>
      </c>
      <c r="T702" s="17">
        <v>342</v>
      </c>
      <c r="U702" s="18">
        <v>351</v>
      </c>
      <c r="V702" s="19">
        <v>693</v>
      </c>
      <c r="W702">
        <f t="shared" si="20"/>
        <v>48.175148615000069</v>
      </c>
      <c r="X702">
        <f t="shared" si="21"/>
        <v>19.64521000000008</v>
      </c>
    </row>
    <row r="703" spans="1:24" x14ac:dyDescent="0.3">
      <c r="A703" t="s">
        <v>702</v>
      </c>
      <c r="B703" t="s">
        <v>4125</v>
      </c>
      <c r="C703">
        <v>48.32616500000006</v>
      </c>
      <c r="D703">
        <v>21.419353470000029</v>
      </c>
      <c r="E703">
        <v>3864894558</v>
      </c>
      <c r="F703" t="s">
        <v>6567</v>
      </c>
      <c r="G703" t="s">
        <v>3449</v>
      </c>
      <c r="H703" t="str">
        <f>IF(G703="telepules",VLOOKUP(B703,R:V,2),"")</f>
        <v>község</v>
      </c>
      <c r="I703">
        <f>IF(G703="telepules",VLOOKUP(B703,R:V,5),"")</f>
        <v>567</v>
      </c>
      <c r="O703" s="15">
        <v>2</v>
      </c>
      <c r="P703" s="3" t="s">
        <v>7085</v>
      </c>
      <c r="Q703" s="3" t="s">
        <v>7005</v>
      </c>
      <c r="R703" s="16" t="s">
        <v>4104</v>
      </c>
      <c r="S703" s="3" t="s">
        <v>6915</v>
      </c>
      <c r="T703" s="17">
        <v>169</v>
      </c>
      <c r="U703" s="18">
        <v>176</v>
      </c>
      <c r="V703" s="19">
        <v>345</v>
      </c>
      <c r="W703">
        <f t="shared" si="20"/>
        <v>45.781746241000057</v>
      </c>
      <c r="X703">
        <f t="shared" si="21"/>
        <v>18.338480000000061</v>
      </c>
    </row>
    <row r="704" spans="1:24" x14ac:dyDescent="0.3">
      <c r="A704" t="s">
        <v>703</v>
      </c>
      <c r="B704" t="s">
        <v>4126</v>
      </c>
      <c r="C704">
        <v>47.670735000000043</v>
      </c>
      <c r="D704">
        <v>19.315316831000079</v>
      </c>
      <c r="E704">
        <v>1439237093</v>
      </c>
      <c r="F704" t="s">
        <v>6573</v>
      </c>
      <c r="G704" t="s">
        <v>3449</v>
      </c>
      <c r="H704" t="str">
        <f>IF(G704="telepules",VLOOKUP(B704,R:V,2),"")</f>
        <v>község</v>
      </c>
      <c r="I704">
        <f>IF(G704="telepules",VLOOKUP(B704,R:V,5),"")</f>
        <v>10103</v>
      </c>
      <c r="O704" s="15">
        <v>18</v>
      </c>
      <c r="P704" s="3" t="s">
        <v>9463</v>
      </c>
      <c r="Q704" s="3" t="s">
        <v>9398</v>
      </c>
      <c r="R704" s="16" t="s">
        <v>4105</v>
      </c>
      <c r="S704" s="3" t="s">
        <v>6915</v>
      </c>
      <c r="T704" s="17">
        <v>164</v>
      </c>
      <c r="U704" s="18">
        <v>158</v>
      </c>
      <c r="V704" s="19">
        <v>322</v>
      </c>
      <c r="W704">
        <f t="shared" si="20"/>
        <v>47.16266500100005</v>
      </c>
      <c r="X704">
        <f t="shared" si="21"/>
        <v>17.113826657000061</v>
      </c>
    </row>
    <row r="705" spans="1:24" x14ac:dyDescent="0.3">
      <c r="A705" t="s">
        <v>704</v>
      </c>
      <c r="B705" t="s">
        <v>4127</v>
      </c>
      <c r="C705">
        <v>48.050040000000081</v>
      </c>
      <c r="D705">
        <v>20.075941710000048</v>
      </c>
      <c r="E705">
        <v>2949703851</v>
      </c>
      <c r="F705" t="s">
        <v>6567</v>
      </c>
      <c r="G705" t="s">
        <v>3449</v>
      </c>
      <c r="H705" t="str">
        <f>IF(G705="telepules",VLOOKUP(B705,R:V,2),"")</f>
        <v>község</v>
      </c>
      <c r="I705">
        <f>IF(G705="telepules",VLOOKUP(B705,R:V,5),"")</f>
        <v>657</v>
      </c>
      <c r="O705" s="15">
        <v>18</v>
      </c>
      <c r="P705" s="3" t="s">
        <v>9464</v>
      </c>
      <c r="Q705" s="3" t="s">
        <v>9398</v>
      </c>
      <c r="R705" s="16" t="s">
        <v>9465</v>
      </c>
      <c r="S705" s="3" t="s">
        <v>6915</v>
      </c>
      <c r="T705" s="17">
        <v>277</v>
      </c>
      <c r="U705" s="18">
        <v>270</v>
      </c>
      <c r="V705" s="19">
        <v>547</v>
      </c>
      <c r="W705">
        <f t="shared" si="20"/>
        <v>47.053401234000027</v>
      </c>
      <c r="X705">
        <f t="shared" si="21"/>
        <v>16.704545000000049</v>
      </c>
    </row>
    <row r="706" spans="1:24" x14ac:dyDescent="0.3">
      <c r="A706" t="s">
        <v>705</v>
      </c>
      <c r="B706" t="s">
        <v>4128</v>
      </c>
      <c r="C706">
        <v>47.774520000000052</v>
      </c>
      <c r="D706">
        <v>19.453871671000059</v>
      </c>
      <c r="E706">
        <v>2913333160</v>
      </c>
      <c r="F706" t="s">
        <v>6567</v>
      </c>
      <c r="G706" t="s">
        <v>3449</v>
      </c>
      <c r="H706" t="str">
        <f>IF(G706="telepules",VLOOKUP(B706,R:V,2),"")</f>
        <v>község</v>
      </c>
      <c r="I706">
        <f>IF(G706="telepules",VLOOKUP(B706,R:V,5),"")</f>
        <v>522</v>
      </c>
      <c r="O706" s="15">
        <v>19</v>
      </c>
      <c r="P706" s="3" t="s">
        <v>9778</v>
      </c>
      <c r="Q706" s="3" t="s">
        <v>9708</v>
      </c>
      <c r="R706" s="16" t="s">
        <v>4106</v>
      </c>
      <c r="S706" s="3" t="s">
        <v>6915</v>
      </c>
      <c r="T706" s="17">
        <v>283</v>
      </c>
      <c r="U706" s="18">
        <v>266</v>
      </c>
      <c r="V706" s="19">
        <v>549</v>
      </c>
      <c r="W706">
        <f t="shared" si="20"/>
        <v>47.412875000000042</v>
      </c>
      <c r="X706">
        <f t="shared" si="21"/>
        <v>17.30664244300004</v>
      </c>
    </row>
    <row r="707" spans="1:24" x14ac:dyDescent="0.3">
      <c r="A707" t="s">
        <v>706</v>
      </c>
      <c r="B707" t="s">
        <v>4129</v>
      </c>
      <c r="C707">
        <v>46.059281524624843</v>
      </c>
      <c r="D707">
        <v>18.547789382171729</v>
      </c>
      <c r="E707">
        <v>309591070</v>
      </c>
      <c r="F707" t="s">
        <v>6568</v>
      </c>
      <c r="G707" t="s">
        <v>3449</v>
      </c>
      <c r="H707" t="str">
        <f>IF(G707="telepules",VLOOKUP(B707,R:V,2),"")</f>
        <v>község</v>
      </c>
      <c r="I707">
        <f>IF(G707="telepules",VLOOKUP(B707,R:V,5),"")</f>
        <v>92</v>
      </c>
      <c r="O707" s="15">
        <v>2</v>
      </c>
      <c r="P707" s="3" t="s">
        <v>7086</v>
      </c>
      <c r="Q707" s="3" t="s">
        <v>7005</v>
      </c>
      <c r="R707" s="16" t="s">
        <v>4107</v>
      </c>
      <c r="S707" s="3" t="s">
        <v>6915</v>
      </c>
      <c r="T707" s="17">
        <v>347</v>
      </c>
      <c r="U707" s="18">
        <v>399</v>
      </c>
      <c r="V707" s="19">
        <v>746</v>
      </c>
      <c r="W707">
        <f t="shared" ref="W707:W770" si="22">VLOOKUP(R707,B:G,2)</f>
        <v>46.343315000000082</v>
      </c>
      <c r="X707">
        <f t="shared" ref="X707:X770" si="23">VLOOKUP(R707,B:G,3)</f>
        <v>18.328264784000051</v>
      </c>
    </row>
    <row r="708" spans="1:24" x14ac:dyDescent="0.3">
      <c r="A708" t="s">
        <v>707</v>
      </c>
      <c r="B708" t="s">
        <v>4130</v>
      </c>
      <c r="C708">
        <v>46.180860806000062</v>
      </c>
      <c r="D708">
        <v>18.512990000000059</v>
      </c>
      <c r="E708">
        <v>2014931570</v>
      </c>
      <c r="F708" t="s">
        <v>6568</v>
      </c>
      <c r="G708" t="s">
        <v>3449</v>
      </c>
      <c r="H708" t="str">
        <f>IF(G708="telepules",VLOOKUP(B708,R:V,2),"")</f>
        <v>község</v>
      </c>
      <c r="I708">
        <f>IF(G708="telepules",VLOOKUP(B708,R:V,5),"")</f>
        <v>336</v>
      </c>
      <c r="O708" s="15">
        <v>18</v>
      </c>
      <c r="P708" s="3" t="s">
        <v>9466</v>
      </c>
      <c r="Q708" s="3" t="s">
        <v>9398</v>
      </c>
      <c r="R708" s="16" t="s">
        <v>9467</v>
      </c>
      <c r="S708" s="3" t="s">
        <v>6915</v>
      </c>
      <c r="T708" s="17">
        <v>681</v>
      </c>
      <c r="U708" s="18">
        <v>647</v>
      </c>
      <c r="V708" s="19">
        <v>1328</v>
      </c>
      <c r="W708">
        <f t="shared" si="22"/>
        <v>47.092380000000048</v>
      </c>
      <c r="X708">
        <f t="shared" si="23"/>
        <v>16.63379978200004</v>
      </c>
    </row>
    <row r="709" spans="1:24" x14ac:dyDescent="0.3">
      <c r="A709" t="s">
        <v>708</v>
      </c>
      <c r="B709" t="s">
        <v>4131</v>
      </c>
      <c r="C709">
        <v>47.766444999000043</v>
      </c>
      <c r="D709">
        <v>19.527575742000071</v>
      </c>
      <c r="E709">
        <v>2423465089</v>
      </c>
      <c r="F709" t="s">
        <v>6567</v>
      </c>
      <c r="G709" t="s">
        <v>3449</v>
      </c>
      <c r="H709" t="str">
        <f>IF(G709="telepules",VLOOKUP(B709,R:V,2),"")</f>
        <v>község</v>
      </c>
      <c r="I709">
        <f>IF(G709="telepules",VLOOKUP(B709,R:V,5),"")</f>
        <v>558</v>
      </c>
      <c r="O709" s="15">
        <v>4</v>
      </c>
      <c r="P709" s="3" t="s">
        <v>7312</v>
      </c>
      <c r="Q709" s="3" t="s">
        <v>7307</v>
      </c>
      <c r="R709" s="16" t="s">
        <v>4108</v>
      </c>
      <c r="S709" s="3" t="s">
        <v>6885</v>
      </c>
      <c r="T709" s="17">
        <v>2294</v>
      </c>
      <c r="U709" s="18">
        <v>2397</v>
      </c>
      <c r="V709" s="19">
        <v>4691</v>
      </c>
      <c r="W709">
        <f t="shared" si="22"/>
        <v>46.515212905000062</v>
      </c>
      <c r="X709">
        <f t="shared" si="23"/>
        <v>21.24503500000003</v>
      </c>
    </row>
    <row r="710" spans="1:24" x14ac:dyDescent="0.3">
      <c r="A710" t="s">
        <v>709</v>
      </c>
      <c r="B710" t="s">
        <v>4132</v>
      </c>
      <c r="C710">
        <v>47.689665000000048</v>
      </c>
      <c r="D710">
        <v>20.323494328000042</v>
      </c>
      <c r="E710">
        <v>2473981514</v>
      </c>
      <c r="F710" t="s">
        <v>6567</v>
      </c>
      <c r="G710" t="s">
        <v>3449</v>
      </c>
      <c r="H710" t="str">
        <f>IF(G710="telepules",VLOOKUP(B710,R:V,2),"")</f>
        <v>község</v>
      </c>
      <c r="I710">
        <f>IF(G710="telepules",VLOOKUP(B710,R:V,5),"")</f>
        <v>3371</v>
      </c>
      <c r="O710" s="15">
        <v>2</v>
      </c>
      <c r="P710" s="3" t="s">
        <v>7087</v>
      </c>
      <c r="Q710" s="3" t="s">
        <v>7005</v>
      </c>
      <c r="R710" s="16" t="s">
        <v>4109</v>
      </c>
      <c r="S710" s="3" t="s">
        <v>6915</v>
      </c>
      <c r="T710" s="17">
        <v>125</v>
      </c>
      <c r="U710" s="18">
        <v>129</v>
      </c>
      <c r="V710" s="19">
        <v>254</v>
      </c>
      <c r="W710">
        <f t="shared" si="22"/>
        <v>46.057155001000069</v>
      </c>
      <c r="X710">
        <f t="shared" si="23"/>
        <v>18.375585417000021</v>
      </c>
    </row>
    <row r="711" spans="1:24" x14ac:dyDescent="0.3">
      <c r="A711" t="s">
        <v>710</v>
      </c>
      <c r="B711" t="s">
        <v>4133</v>
      </c>
      <c r="C711">
        <v>47.613095000000037</v>
      </c>
      <c r="D711">
        <v>20.08963702900007</v>
      </c>
      <c r="E711">
        <v>5428562977</v>
      </c>
      <c r="F711" t="s">
        <v>6567</v>
      </c>
      <c r="G711" t="s">
        <v>3449</v>
      </c>
      <c r="H711" t="str">
        <f>IF(G711="telepules",VLOOKUP(B711,R:V,2),"")</f>
        <v>község</v>
      </c>
      <c r="I711">
        <f>IF(G711="telepules",VLOOKUP(B711,R:V,5),"")</f>
        <v>975</v>
      </c>
      <c r="O711" s="15">
        <v>7</v>
      </c>
      <c r="P711" s="3" t="s">
        <v>7821</v>
      </c>
      <c r="Q711" s="3" t="s">
        <v>7803</v>
      </c>
      <c r="R711" s="16" t="s">
        <v>4110</v>
      </c>
      <c r="S711" s="3" t="s">
        <v>6906</v>
      </c>
      <c r="T711" s="17">
        <v>1162</v>
      </c>
      <c r="U711" s="18">
        <v>1182</v>
      </c>
      <c r="V711" s="19">
        <v>2344</v>
      </c>
      <c r="W711">
        <f t="shared" si="22"/>
        <v>46.827470000000062</v>
      </c>
      <c r="X711">
        <f t="shared" si="23"/>
        <v>18.813134282000082</v>
      </c>
    </row>
    <row r="712" spans="1:24" x14ac:dyDescent="0.3">
      <c r="A712" t="s">
        <v>711</v>
      </c>
      <c r="B712" t="s">
        <v>4134</v>
      </c>
      <c r="C712">
        <v>47.81944500000003</v>
      </c>
      <c r="D712">
        <v>21.748004058000049</v>
      </c>
      <c r="E712">
        <v>1820414901</v>
      </c>
      <c r="F712" t="s">
        <v>6570</v>
      </c>
      <c r="G712" t="s">
        <v>3449</v>
      </c>
      <c r="H712" t="str">
        <f>IF(G712="telepules",VLOOKUP(B712,R:V,2),"")</f>
        <v>község</v>
      </c>
      <c r="I712">
        <f>IF(G712="telepules",VLOOKUP(B712,R:V,5),"")</f>
        <v>1758</v>
      </c>
      <c r="O712" s="15">
        <v>5</v>
      </c>
      <c r="P712" s="3" t="s">
        <v>7389</v>
      </c>
      <c r="Q712" s="3" t="s">
        <v>7383</v>
      </c>
      <c r="R712" s="16" t="s">
        <v>4111</v>
      </c>
      <c r="S712" s="3" t="s">
        <v>6885</v>
      </c>
      <c r="T712" s="17">
        <v>2506</v>
      </c>
      <c r="U712" s="18">
        <v>2522</v>
      </c>
      <c r="V712" s="19">
        <v>5028</v>
      </c>
      <c r="W712">
        <f t="shared" si="22"/>
        <v>47.923245702000031</v>
      </c>
      <c r="X712">
        <f t="shared" si="23"/>
        <v>20.814200000000032</v>
      </c>
    </row>
    <row r="713" spans="1:24" x14ac:dyDescent="0.3">
      <c r="A713" t="s">
        <v>712</v>
      </c>
      <c r="B713" t="s">
        <v>4135</v>
      </c>
      <c r="C713">
        <v>46.250230000000037</v>
      </c>
      <c r="D713">
        <v>18.985419905000072</v>
      </c>
      <c r="E713">
        <v>3487209182</v>
      </c>
      <c r="F713" t="s">
        <v>6569</v>
      </c>
      <c r="G713" t="s">
        <v>3449</v>
      </c>
      <c r="H713" t="str">
        <f>IF(G713="telepules",VLOOKUP(B713,R:V,2),"")</f>
        <v>község</v>
      </c>
      <c r="I713">
        <f>IF(G713="telepules",VLOOKUP(B713,R:V,5),"")</f>
        <v>2990</v>
      </c>
      <c r="O713" s="15">
        <v>5</v>
      </c>
      <c r="P713" s="3" t="s">
        <v>7390</v>
      </c>
      <c r="Q713" s="3" t="s">
        <v>7383</v>
      </c>
      <c r="R713" s="16" t="s">
        <v>4112</v>
      </c>
      <c r="S713" s="3" t="s">
        <v>6885</v>
      </c>
      <c r="T713" s="17">
        <v>2970</v>
      </c>
      <c r="U713" s="18">
        <v>3354</v>
      </c>
      <c r="V713" s="19">
        <v>6324</v>
      </c>
      <c r="W713">
        <f t="shared" si="22"/>
        <v>48.332490000000057</v>
      </c>
      <c r="X713">
        <f t="shared" si="23"/>
        <v>21.116470000000049</v>
      </c>
    </row>
    <row r="714" spans="1:24" x14ac:dyDescent="0.3">
      <c r="A714" t="s">
        <v>713</v>
      </c>
      <c r="B714" t="s">
        <v>4136</v>
      </c>
      <c r="C714">
        <v>46.333622117000061</v>
      </c>
      <c r="D714">
        <v>19.118535000000069</v>
      </c>
      <c r="E714">
        <v>1574631440</v>
      </c>
      <c r="F714" t="s">
        <v>6569</v>
      </c>
      <c r="G714" t="s">
        <v>3449</v>
      </c>
      <c r="H714" t="str">
        <f>IF(G714="telepules",VLOOKUP(B714,R:V,2),"")</f>
        <v>község</v>
      </c>
      <c r="I714">
        <f>IF(G714="telepules",VLOOKUP(B714,R:V,5),"")</f>
        <v>588</v>
      </c>
      <c r="O714" s="15">
        <v>15</v>
      </c>
      <c r="P714" s="3" t="s">
        <v>9047</v>
      </c>
      <c r="Q714" s="3" t="s">
        <v>8979</v>
      </c>
      <c r="R714" s="16" t="s">
        <v>4113</v>
      </c>
      <c r="S714" s="3" t="s">
        <v>6915</v>
      </c>
      <c r="T714" s="17">
        <v>982</v>
      </c>
      <c r="U714" s="18">
        <v>921</v>
      </c>
      <c r="V714" s="19">
        <v>1903</v>
      </c>
      <c r="W714">
        <f t="shared" si="22"/>
        <v>47.737805001000027</v>
      </c>
      <c r="X714">
        <f t="shared" si="23"/>
        <v>22.085863068000041</v>
      </c>
    </row>
    <row r="715" spans="1:24" x14ac:dyDescent="0.3">
      <c r="A715" t="s">
        <v>714</v>
      </c>
      <c r="B715" t="s">
        <v>4137</v>
      </c>
      <c r="C715">
        <v>48.000540000000058</v>
      </c>
      <c r="D715">
        <v>19.209508831000051</v>
      </c>
      <c r="E715">
        <v>305651643</v>
      </c>
      <c r="F715" t="s">
        <v>6567</v>
      </c>
      <c r="G715" t="s">
        <v>3449</v>
      </c>
      <c r="H715" t="str">
        <f>IF(G715="telepules",VLOOKUP(B715,R:V,2),"")</f>
        <v>község</v>
      </c>
      <c r="I715">
        <f>IF(G715="telepules",VLOOKUP(B715,R:V,5),"")</f>
        <v>3641</v>
      </c>
      <c r="O715" s="15">
        <v>12</v>
      </c>
      <c r="P715" s="3" t="s">
        <v>8416</v>
      </c>
      <c r="Q715" s="3" t="s">
        <v>8378</v>
      </c>
      <c r="R715" s="16" t="s">
        <v>4114</v>
      </c>
      <c r="S715" s="3" t="s">
        <v>6915</v>
      </c>
      <c r="T715" s="17">
        <v>600</v>
      </c>
      <c r="U715" s="18">
        <v>626</v>
      </c>
      <c r="V715" s="19">
        <v>1226</v>
      </c>
      <c r="W715">
        <f t="shared" si="22"/>
        <v>48.12281500000006</v>
      </c>
      <c r="X715">
        <f t="shared" si="23"/>
        <v>19.579275415000041</v>
      </c>
    </row>
    <row r="716" spans="1:24" x14ac:dyDescent="0.3">
      <c r="A716" t="s">
        <v>715</v>
      </c>
      <c r="B716" t="s">
        <v>4138</v>
      </c>
      <c r="C716">
        <v>46.61679792800004</v>
      </c>
      <c r="D716">
        <v>18.140320000000031</v>
      </c>
      <c r="E716">
        <v>1659235434</v>
      </c>
      <c r="F716" t="s">
        <v>6568</v>
      </c>
      <c r="G716" t="s">
        <v>3449</v>
      </c>
      <c r="H716" t="str">
        <f>IF(G716="telepules",VLOOKUP(B716,R:V,2),"")</f>
        <v>község</v>
      </c>
      <c r="I716">
        <f>IF(G716="telepules",VLOOKUP(B716,R:V,5),"")</f>
        <v>724</v>
      </c>
      <c r="O716" s="15">
        <v>2</v>
      </c>
      <c r="P716" s="3" t="s">
        <v>7088</v>
      </c>
      <c r="Q716" s="3" t="s">
        <v>7005</v>
      </c>
      <c r="R716" s="16" t="s">
        <v>4115</v>
      </c>
      <c r="S716" s="3" t="s">
        <v>6915</v>
      </c>
      <c r="T716" s="17">
        <v>175</v>
      </c>
      <c r="U716" s="18">
        <v>167</v>
      </c>
      <c r="V716" s="19">
        <v>342</v>
      </c>
      <c r="W716">
        <f t="shared" si="22"/>
        <v>45.931004662324391</v>
      </c>
      <c r="X716">
        <f t="shared" si="23"/>
        <v>17.791531907882121</v>
      </c>
    </row>
    <row r="717" spans="1:24" x14ac:dyDescent="0.3">
      <c r="A717" t="s">
        <v>716</v>
      </c>
      <c r="B717" t="s">
        <v>4139</v>
      </c>
      <c r="C717">
        <v>46.102710602732166</v>
      </c>
      <c r="D717">
        <v>18.45193530320174</v>
      </c>
      <c r="E717">
        <v>1613311308</v>
      </c>
      <c r="F717" t="s">
        <v>6568</v>
      </c>
      <c r="G717" t="s">
        <v>3449</v>
      </c>
      <c r="H717" t="str">
        <f>IF(G717="telepules",VLOOKUP(B717,R:V,2),"")</f>
        <v>község</v>
      </c>
      <c r="I717">
        <f>IF(G717="telepules",VLOOKUP(B717,R:V,5),"")</f>
        <v>288</v>
      </c>
      <c r="O717" s="15">
        <v>8</v>
      </c>
      <c r="P717" s="3" t="s">
        <v>7965</v>
      </c>
      <c r="Q717" s="3" t="s">
        <v>7912</v>
      </c>
      <c r="R717" s="16" t="s">
        <v>4116</v>
      </c>
      <c r="S717" s="3" t="s">
        <v>6915</v>
      </c>
      <c r="T717" s="17">
        <v>916</v>
      </c>
      <c r="U717" s="18">
        <v>956</v>
      </c>
      <c r="V717" s="19">
        <v>1872</v>
      </c>
      <c r="W717">
        <f t="shared" si="22"/>
        <v>47.680438110000068</v>
      </c>
      <c r="X717">
        <f t="shared" si="23"/>
        <v>17.431325001000062</v>
      </c>
    </row>
    <row r="718" spans="1:24" x14ac:dyDescent="0.3">
      <c r="A718" t="s">
        <v>717</v>
      </c>
      <c r="B718" t="s">
        <v>4140</v>
      </c>
      <c r="C718">
        <v>47.28786000000008</v>
      </c>
      <c r="D718">
        <v>21.752641900000071</v>
      </c>
      <c r="E718">
        <v>2084548790</v>
      </c>
      <c r="F718" t="s">
        <v>6570</v>
      </c>
      <c r="G718" t="s">
        <v>3449</v>
      </c>
      <c r="H718" t="str">
        <f>IF(G718="telepules",VLOOKUP(B718,R:V,2),"")</f>
        <v>község</v>
      </c>
      <c r="I718">
        <f>IF(G718="telepules",VLOOKUP(B718,R:V,5),"")</f>
        <v>1350</v>
      </c>
      <c r="O718" s="15">
        <v>7</v>
      </c>
      <c r="P718" s="3" t="s">
        <v>7810</v>
      </c>
      <c r="Q718" s="3" t="s">
        <v>7803</v>
      </c>
      <c r="R718" s="16" t="s">
        <v>4117</v>
      </c>
      <c r="S718" s="3" t="s">
        <v>6885</v>
      </c>
      <c r="T718" s="17">
        <v>3268</v>
      </c>
      <c r="U718" s="18">
        <v>3397</v>
      </c>
      <c r="V718" s="19">
        <v>6665</v>
      </c>
      <c r="W718">
        <f t="shared" si="22"/>
        <v>46.914630000000052</v>
      </c>
      <c r="X718">
        <f t="shared" si="23"/>
        <v>18.256674817000029</v>
      </c>
    </row>
    <row r="719" spans="1:24" x14ac:dyDescent="0.3">
      <c r="A719" t="s">
        <v>718</v>
      </c>
      <c r="B719" t="s">
        <v>4141</v>
      </c>
      <c r="C719">
        <v>46.486486785000068</v>
      </c>
      <c r="D719">
        <v>16.880350000000021</v>
      </c>
      <c r="E719">
        <v>3882164335</v>
      </c>
      <c r="F719" t="s">
        <v>6568</v>
      </c>
      <c r="G719" t="s">
        <v>3449</v>
      </c>
      <c r="H719" t="str">
        <f>IF(G719="telepules",VLOOKUP(B719,R:V,2),"")</f>
        <v>község</v>
      </c>
      <c r="I719">
        <f>IF(G719="telepules",VLOOKUP(B719,R:V,5),"")</f>
        <v>667</v>
      </c>
      <c r="O719" s="15">
        <v>6</v>
      </c>
      <c r="P719" s="3" t="s">
        <v>7769</v>
      </c>
      <c r="Q719" s="3" t="s">
        <v>7742</v>
      </c>
      <c r="R719" s="16" t="s">
        <v>4118</v>
      </c>
      <c r="S719" s="3" t="s">
        <v>6915</v>
      </c>
      <c r="T719" s="17">
        <v>201</v>
      </c>
      <c r="U719" s="18">
        <v>207</v>
      </c>
      <c r="V719" s="19">
        <v>408</v>
      </c>
      <c r="W719">
        <f t="shared" si="22"/>
        <v>46.716890503000059</v>
      </c>
      <c r="X719">
        <f t="shared" si="23"/>
        <v>20.533970000000071</v>
      </c>
    </row>
    <row r="720" spans="1:24" x14ac:dyDescent="0.3">
      <c r="A720" t="s">
        <v>719</v>
      </c>
      <c r="B720" t="s">
        <v>6597</v>
      </c>
      <c r="C720">
        <v>46.692950483231797</v>
      </c>
      <c r="D720">
        <v>17.108227833324001</v>
      </c>
      <c r="E720">
        <v>1775175738</v>
      </c>
      <c r="F720" t="s">
        <v>6568</v>
      </c>
      <c r="G720" t="s">
        <v>3449</v>
      </c>
      <c r="H720" t="str">
        <f>IF(G720="telepules",VLOOKUP(B720,R:V,2),"")</f>
        <v>község</v>
      </c>
      <c r="I720">
        <f>IF(G720="telepules",VLOOKUP(B720,R:V,5),"")</f>
        <v>458</v>
      </c>
      <c r="O720" s="15">
        <v>15</v>
      </c>
      <c r="P720" s="3" t="s">
        <v>9048</v>
      </c>
      <c r="Q720" s="3" t="s">
        <v>8979</v>
      </c>
      <c r="R720" s="16" t="s">
        <v>4119</v>
      </c>
      <c r="S720" s="3" t="s">
        <v>6915</v>
      </c>
      <c r="T720" s="17">
        <v>588</v>
      </c>
      <c r="U720" s="18">
        <v>602</v>
      </c>
      <c r="V720" s="19">
        <v>1190</v>
      </c>
      <c r="W720">
        <f t="shared" si="22"/>
        <v>48.345110000000027</v>
      </c>
      <c r="X720">
        <f t="shared" si="23"/>
        <v>22.207211393000019</v>
      </c>
    </row>
    <row r="721" spans="1:24" x14ac:dyDescent="0.3">
      <c r="A721" t="s">
        <v>720</v>
      </c>
      <c r="B721" t="s">
        <v>4142</v>
      </c>
      <c r="C721">
        <v>47.754725000000057</v>
      </c>
      <c r="D721">
        <v>18.769518798000039</v>
      </c>
      <c r="E721">
        <v>4783256833</v>
      </c>
      <c r="F721" t="s">
        <v>6566</v>
      </c>
      <c r="G721" t="s">
        <v>3449</v>
      </c>
      <c r="H721" t="str">
        <f>IF(G721="telepules",VLOOKUP(B721,R:V,2),"")</f>
        <v>vármegyei jogú város</v>
      </c>
      <c r="I721">
        <f>IF(G721="telepules",VLOOKUP(B721,R:V,5),"")</f>
        <v>28678</v>
      </c>
      <c r="O721" s="15">
        <v>19</v>
      </c>
      <c r="P721" s="3" t="s">
        <v>9779</v>
      </c>
      <c r="Q721" s="3" t="s">
        <v>9708</v>
      </c>
      <c r="R721" s="16" t="s">
        <v>4120</v>
      </c>
      <c r="S721" s="3" t="s">
        <v>6915</v>
      </c>
      <c r="T721" s="17">
        <v>281</v>
      </c>
      <c r="U721" s="18">
        <v>271</v>
      </c>
      <c r="V721" s="19">
        <v>552</v>
      </c>
      <c r="W721">
        <f t="shared" si="22"/>
        <v>47.209875001000057</v>
      </c>
      <c r="X721">
        <f t="shared" si="23"/>
        <v>17.925986097000081</v>
      </c>
    </row>
    <row r="722" spans="1:24" x14ac:dyDescent="0.3">
      <c r="A722" t="s">
        <v>721</v>
      </c>
      <c r="B722" t="s">
        <v>4143</v>
      </c>
      <c r="C722">
        <v>47.530560000000037</v>
      </c>
      <c r="D722">
        <v>18.087729922000051</v>
      </c>
      <c r="E722">
        <v>2928460644</v>
      </c>
      <c r="F722" t="s">
        <v>6566</v>
      </c>
      <c r="G722" t="s">
        <v>3449</v>
      </c>
      <c r="H722" t="str">
        <f>IF(G722="telepules",VLOOKUP(B722,R:V,2),"")</f>
        <v>község</v>
      </c>
      <c r="I722">
        <f>IF(G722="telepules",VLOOKUP(B722,R:V,5),"")</f>
        <v>592</v>
      </c>
      <c r="O722" s="15">
        <v>11</v>
      </c>
      <c r="P722" s="3" t="s">
        <v>8339</v>
      </c>
      <c r="Q722" s="3" t="s">
        <v>8301</v>
      </c>
      <c r="R722" s="16" t="s">
        <v>4121</v>
      </c>
      <c r="S722" s="3" t="s">
        <v>6915</v>
      </c>
      <c r="T722" s="17">
        <v>323</v>
      </c>
      <c r="U722" s="18">
        <v>314</v>
      </c>
      <c r="V722" s="19">
        <v>637</v>
      </c>
      <c r="W722">
        <f t="shared" si="22"/>
        <v>47.641020000000033</v>
      </c>
      <c r="X722">
        <f t="shared" si="23"/>
        <v>18.653162350000059</v>
      </c>
    </row>
    <row r="723" spans="1:24" x14ac:dyDescent="0.3">
      <c r="A723" t="s">
        <v>722</v>
      </c>
      <c r="B723" t="s">
        <v>4144</v>
      </c>
      <c r="C723">
        <v>48.111255000000028</v>
      </c>
      <c r="D723">
        <v>19.722307556000029</v>
      </c>
      <c r="E723">
        <v>3228787850</v>
      </c>
      <c r="F723" t="s">
        <v>6567</v>
      </c>
      <c r="G723" t="s">
        <v>3449</v>
      </c>
      <c r="H723" t="str">
        <f>IF(G723="telepules",VLOOKUP(B723,R:V,2),"")</f>
        <v>község</v>
      </c>
      <c r="I723">
        <f>IF(G723="telepules",VLOOKUP(B723,R:V,5),"")</f>
        <v>1307</v>
      </c>
      <c r="O723" s="15">
        <v>7</v>
      </c>
      <c r="P723" s="3" t="s">
        <v>7811</v>
      </c>
      <c r="Q723" s="3" t="s">
        <v>7803</v>
      </c>
      <c r="R723" s="16" t="s">
        <v>4122</v>
      </c>
      <c r="S723" s="3" t="s">
        <v>6885</v>
      </c>
      <c r="T723" s="17">
        <v>4203</v>
      </c>
      <c r="U723" s="18">
        <v>4199</v>
      </c>
      <c r="V723" s="19">
        <v>8402</v>
      </c>
      <c r="W723">
        <f t="shared" si="22"/>
        <v>47.233790000000063</v>
      </c>
      <c r="X723">
        <f t="shared" si="23"/>
        <v>18.855208195000049</v>
      </c>
    </row>
    <row r="724" spans="1:24" x14ac:dyDescent="0.3">
      <c r="A724" t="s">
        <v>723</v>
      </c>
      <c r="B724" t="s">
        <v>4145</v>
      </c>
      <c r="C724">
        <v>47.448120000000067</v>
      </c>
      <c r="D724">
        <v>18.736986343000069</v>
      </c>
      <c r="E724">
        <v>5155772289</v>
      </c>
      <c r="F724" t="s">
        <v>6573</v>
      </c>
      <c r="G724" t="s">
        <v>3449</v>
      </c>
      <c r="H724" t="str">
        <f>IF(G724="telepules",VLOOKUP(B724,R:V,2),"")</f>
        <v>község</v>
      </c>
      <c r="I724">
        <f>IF(G724="telepules",VLOOKUP(B724,R:V,5),"")</f>
        <v>4659</v>
      </c>
      <c r="O724" s="15">
        <v>13</v>
      </c>
      <c r="P724" s="3" t="s">
        <v>8535</v>
      </c>
      <c r="Q724" s="3" t="s">
        <v>8536</v>
      </c>
      <c r="R724" s="16" t="s">
        <v>4123</v>
      </c>
      <c r="S724" s="3" t="s">
        <v>6883</v>
      </c>
      <c r="T724" s="17">
        <v>35579</v>
      </c>
      <c r="U724" s="18">
        <v>37383</v>
      </c>
      <c r="V724" s="19">
        <v>72962</v>
      </c>
      <c r="W724">
        <f t="shared" si="22"/>
        <v>47.378757344000057</v>
      </c>
      <c r="X724">
        <f t="shared" si="23"/>
        <v>18.89654092700005</v>
      </c>
    </row>
    <row r="725" spans="1:24" x14ac:dyDescent="0.3">
      <c r="A725" t="s">
        <v>724</v>
      </c>
      <c r="B725" t="s">
        <v>4146</v>
      </c>
      <c r="C725">
        <v>47.839000001000038</v>
      </c>
      <c r="D725">
        <v>22.34303244300003</v>
      </c>
      <c r="E725">
        <v>2427152731</v>
      </c>
      <c r="F725" t="s">
        <v>6570</v>
      </c>
      <c r="G725" t="s">
        <v>3449</v>
      </c>
      <c r="H725" t="str">
        <f>IF(G725="telepules",VLOOKUP(B725,R:V,2),"")</f>
        <v>község</v>
      </c>
      <c r="I725">
        <f>IF(G725="telepules",VLOOKUP(B725,R:V,5),"")</f>
        <v>1841</v>
      </c>
      <c r="O725" s="15">
        <v>5</v>
      </c>
      <c r="P725" s="3" t="s">
        <v>7491</v>
      </c>
      <c r="Q725" s="3" t="s">
        <v>7383</v>
      </c>
      <c r="R725" s="16" t="s">
        <v>4124</v>
      </c>
      <c r="S725" s="3" t="s">
        <v>6915</v>
      </c>
      <c r="T725" s="17">
        <v>534</v>
      </c>
      <c r="U725" s="18">
        <v>531</v>
      </c>
      <c r="V725" s="19">
        <v>1065</v>
      </c>
      <c r="W725">
        <f t="shared" si="22"/>
        <v>48.267245000000059</v>
      </c>
      <c r="X725">
        <f t="shared" si="23"/>
        <v>21.34044256400006</v>
      </c>
    </row>
    <row r="726" spans="1:24" x14ac:dyDescent="0.3">
      <c r="A726" t="s">
        <v>725</v>
      </c>
      <c r="B726" t="s">
        <v>4147</v>
      </c>
      <c r="C726">
        <v>46.683035000000068</v>
      </c>
      <c r="D726">
        <v>20.438684786000071</v>
      </c>
      <c r="E726">
        <v>2853893899</v>
      </c>
      <c r="F726" t="s">
        <v>6570</v>
      </c>
      <c r="G726" t="s">
        <v>3449</v>
      </c>
      <c r="H726" t="str">
        <f>IF(G726="telepules",VLOOKUP(B726,R:V,2),"")</f>
        <v>község</v>
      </c>
      <c r="I726">
        <f>IF(G726="telepules",VLOOKUP(B726,R:V,5),"")</f>
        <v>1864</v>
      </c>
      <c r="O726" s="15">
        <v>5</v>
      </c>
      <c r="P726" s="3" t="s">
        <v>7492</v>
      </c>
      <c r="Q726" s="3" t="s">
        <v>7383</v>
      </c>
      <c r="R726" s="16" t="s">
        <v>4125</v>
      </c>
      <c r="S726" s="3" t="s">
        <v>6915</v>
      </c>
      <c r="T726" s="17">
        <v>293</v>
      </c>
      <c r="U726" s="18">
        <v>274</v>
      </c>
      <c r="V726" s="19">
        <v>567</v>
      </c>
      <c r="W726">
        <f t="shared" si="22"/>
        <v>48.32616500000006</v>
      </c>
      <c r="X726">
        <f t="shared" si="23"/>
        <v>21.419353470000029</v>
      </c>
    </row>
    <row r="727" spans="1:24" x14ac:dyDescent="0.3">
      <c r="A727" t="s">
        <v>726</v>
      </c>
      <c r="B727" t="s">
        <v>4148</v>
      </c>
      <c r="C727">
        <v>46.456600000000037</v>
      </c>
      <c r="D727">
        <v>18.739038417000071</v>
      </c>
      <c r="E727">
        <v>206240111</v>
      </c>
      <c r="F727" t="s">
        <v>6568</v>
      </c>
      <c r="G727" t="s">
        <v>3449</v>
      </c>
      <c r="H727" t="str">
        <f>IF(G727="telepules",VLOOKUP(B727,R:V,2),"")</f>
        <v>község</v>
      </c>
      <c r="I727">
        <f>IF(G727="telepules",VLOOKUP(B727,R:V,5),"")</f>
        <v>716</v>
      </c>
      <c r="O727" s="15">
        <v>13</v>
      </c>
      <c r="P727" s="3" t="s">
        <v>8626</v>
      </c>
      <c r="Q727" s="3" t="s">
        <v>8536</v>
      </c>
      <c r="R727" s="16" t="s">
        <v>4126</v>
      </c>
      <c r="S727" s="3" t="s">
        <v>6915</v>
      </c>
      <c r="T727" s="17">
        <v>5030</v>
      </c>
      <c r="U727" s="18">
        <v>5073</v>
      </c>
      <c r="V727" s="19">
        <v>10103</v>
      </c>
      <c r="W727">
        <f t="shared" si="22"/>
        <v>47.670735000000043</v>
      </c>
      <c r="X727">
        <f t="shared" si="23"/>
        <v>19.315316831000079</v>
      </c>
    </row>
    <row r="728" spans="1:24" x14ac:dyDescent="0.3">
      <c r="A728" t="s">
        <v>727</v>
      </c>
      <c r="B728" t="s">
        <v>4149</v>
      </c>
      <c r="C728">
        <v>46.458765000000028</v>
      </c>
      <c r="D728">
        <v>18.831687491000029</v>
      </c>
      <c r="E728">
        <v>1332663797</v>
      </c>
      <c r="F728" t="s">
        <v>6568</v>
      </c>
      <c r="G728" t="s">
        <v>3449</v>
      </c>
      <c r="H728" t="str">
        <f>IF(G728="telepules",VLOOKUP(B728,R:V,2),"")</f>
        <v>nagyközség</v>
      </c>
      <c r="I728">
        <f>IF(G728="telepules",VLOOKUP(B728,R:V,5),"")</f>
        <v>4141</v>
      </c>
      <c r="O728" s="15">
        <v>10</v>
      </c>
      <c r="P728" s="3" t="s">
        <v>8222</v>
      </c>
      <c r="Q728" s="3" t="s">
        <v>8179</v>
      </c>
      <c r="R728" s="16" t="s">
        <v>4127</v>
      </c>
      <c r="S728" s="3" t="s">
        <v>6915</v>
      </c>
      <c r="T728" s="17">
        <v>311</v>
      </c>
      <c r="U728" s="18">
        <v>346</v>
      </c>
      <c r="V728" s="19">
        <v>657</v>
      </c>
      <c r="W728">
        <f t="shared" si="22"/>
        <v>48.050040000000081</v>
      </c>
      <c r="X728">
        <f t="shared" si="23"/>
        <v>20.075941710000048</v>
      </c>
    </row>
    <row r="729" spans="1:24" x14ac:dyDescent="0.3">
      <c r="A729" t="s">
        <v>728</v>
      </c>
      <c r="B729" t="s">
        <v>4150</v>
      </c>
      <c r="C729">
        <v>48.413709875000052</v>
      </c>
      <c r="D729">
        <v>21.068385000000031</v>
      </c>
      <c r="E729">
        <v>713274216</v>
      </c>
      <c r="F729" t="s">
        <v>6567</v>
      </c>
      <c r="G729" t="s">
        <v>3449</v>
      </c>
      <c r="H729" t="str">
        <f>IF(G729="telepules",VLOOKUP(B729,R:V,2),"")</f>
        <v>község</v>
      </c>
      <c r="I729">
        <f>IF(G729="telepules",VLOOKUP(B729,R:V,5),"")</f>
        <v>495</v>
      </c>
      <c r="O729" s="15">
        <v>12</v>
      </c>
      <c r="P729" s="3" t="s">
        <v>8417</v>
      </c>
      <c r="Q729" s="3" t="s">
        <v>8378</v>
      </c>
      <c r="R729" s="16" t="s">
        <v>4128</v>
      </c>
      <c r="S729" s="3" t="s">
        <v>6915</v>
      </c>
      <c r="T729" s="17">
        <v>256</v>
      </c>
      <c r="U729" s="18">
        <v>266</v>
      </c>
      <c r="V729" s="19">
        <v>522</v>
      </c>
      <c r="W729">
        <f t="shared" si="22"/>
        <v>47.774520000000052</v>
      </c>
      <c r="X729">
        <f t="shared" si="23"/>
        <v>19.453871671000059</v>
      </c>
    </row>
    <row r="730" spans="1:24" x14ac:dyDescent="0.3">
      <c r="A730" t="s">
        <v>729</v>
      </c>
      <c r="B730" t="s">
        <v>4151</v>
      </c>
      <c r="C730">
        <v>46.405740000000037</v>
      </c>
      <c r="D730">
        <v>18.91589685200006</v>
      </c>
      <c r="E730">
        <v>1625339712</v>
      </c>
      <c r="F730" t="s">
        <v>6569</v>
      </c>
      <c r="G730" t="s">
        <v>3449</v>
      </c>
      <c r="H730" t="str">
        <f>IF(G730="telepules",VLOOKUP(B730,R:V,2),"")</f>
        <v>község</v>
      </c>
      <c r="I730">
        <f>IF(G730="telepules",VLOOKUP(B730,R:V,5),"")</f>
        <v>1629</v>
      </c>
      <c r="O730" s="15">
        <v>2</v>
      </c>
      <c r="P730" s="3" t="s">
        <v>7089</v>
      </c>
      <c r="Q730" s="3" t="s">
        <v>7005</v>
      </c>
      <c r="R730" s="16" t="s">
        <v>4129</v>
      </c>
      <c r="S730" s="3" t="s">
        <v>6915</v>
      </c>
      <c r="T730" s="17">
        <v>52</v>
      </c>
      <c r="U730" s="18">
        <v>40</v>
      </c>
      <c r="V730" s="19">
        <v>92</v>
      </c>
      <c r="W730">
        <f t="shared" si="22"/>
        <v>46.059281524624843</v>
      </c>
      <c r="X730">
        <f t="shared" si="23"/>
        <v>18.547789382171729</v>
      </c>
    </row>
    <row r="731" spans="1:24" x14ac:dyDescent="0.3">
      <c r="A731" t="s">
        <v>730</v>
      </c>
      <c r="B731" t="s">
        <v>4152</v>
      </c>
      <c r="C731">
        <v>48.360685653000083</v>
      </c>
      <c r="D731">
        <v>21.063910000000082</v>
      </c>
      <c r="E731">
        <v>3280471995</v>
      </c>
      <c r="F731" t="s">
        <v>6567</v>
      </c>
      <c r="G731" t="s">
        <v>3449</v>
      </c>
      <c r="H731" t="str">
        <f>IF(G731="telepules",VLOOKUP(B731,R:V,2),"")</f>
        <v>község</v>
      </c>
      <c r="I731">
        <f>IF(G731="telepules",VLOOKUP(B731,R:V,5),"")</f>
        <v>344</v>
      </c>
      <c r="O731" s="15">
        <v>2</v>
      </c>
      <c r="P731" s="3" t="s">
        <v>7090</v>
      </c>
      <c r="Q731" s="3" t="s">
        <v>7005</v>
      </c>
      <c r="R731" s="16" t="s">
        <v>4130</v>
      </c>
      <c r="S731" s="3" t="s">
        <v>6915</v>
      </c>
      <c r="T731" s="17">
        <v>161</v>
      </c>
      <c r="U731" s="18">
        <v>175</v>
      </c>
      <c r="V731" s="19">
        <v>336</v>
      </c>
      <c r="W731">
        <f t="shared" si="22"/>
        <v>46.180860806000062</v>
      </c>
      <c r="X731">
        <f t="shared" si="23"/>
        <v>18.512990000000059</v>
      </c>
    </row>
    <row r="732" spans="1:24" x14ac:dyDescent="0.3">
      <c r="A732" t="s">
        <v>731</v>
      </c>
      <c r="B732" t="s">
        <v>4153</v>
      </c>
      <c r="C732">
        <v>47.62466500000005</v>
      </c>
      <c r="D732">
        <v>17.19373394900003</v>
      </c>
      <c r="E732">
        <v>993783654</v>
      </c>
      <c r="F732" t="s">
        <v>6566</v>
      </c>
      <c r="G732" t="s">
        <v>3449</v>
      </c>
      <c r="H732" t="str">
        <f>IF(G732="telepules",VLOOKUP(B732,R:V,2),"")</f>
        <v>község</v>
      </c>
      <c r="I732">
        <f>IF(G732="telepules",VLOOKUP(B732,R:V,5),"")</f>
        <v>1916</v>
      </c>
      <c r="O732" s="15">
        <v>12</v>
      </c>
      <c r="P732" s="3" t="s">
        <v>8418</v>
      </c>
      <c r="Q732" s="3" t="s">
        <v>8378</v>
      </c>
      <c r="R732" s="16" t="s">
        <v>4131</v>
      </c>
      <c r="S732" s="3" t="s">
        <v>6915</v>
      </c>
      <c r="T732" s="17">
        <v>272</v>
      </c>
      <c r="U732" s="18">
        <v>286</v>
      </c>
      <c r="V732" s="19">
        <v>558</v>
      </c>
      <c r="W732">
        <f t="shared" si="22"/>
        <v>47.766444999000043</v>
      </c>
      <c r="X732">
        <f t="shared" si="23"/>
        <v>19.527575742000071</v>
      </c>
    </row>
    <row r="733" spans="1:24" x14ac:dyDescent="0.3">
      <c r="A733" t="s">
        <v>732</v>
      </c>
      <c r="B733" t="s">
        <v>4154</v>
      </c>
      <c r="C733">
        <v>47.203130001000027</v>
      </c>
      <c r="D733">
        <v>17.616265511000051</v>
      </c>
      <c r="E733">
        <v>3023229461</v>
      </c>
      <c r="F733" t="s">
        <v>6566</v>
      </c>
      <c r="G733" t="s">
        <v>3449</v>
      </c>
      <c r="H733" t="str">
        <f>IF(G733="telepules",VLOOKUP(B733,R:V,2),"")</f>
        <v>község</v>
      </c>
      <c r="I733">
        <f>IF(G733="telepules",VLOOKUP(B733,R:V,5),"")</f>
        <v>368</v>
      </c>
      <c r="O733" s="15">
        <v>10</v>
      </c>
      <c r="P733" s="3" t="s">
        <v>8223</v>
      </c>
      <c r="Q733" s="3" t="s">
        <v>8179</v>
      </c>
      <c r="R733" s="16" t="s">
        <v>4132</v>
      </c>
      <c r="S733" s="3" t="s">
        <v>6915</v>
      </c>
      <c r="T733" s="17">
        <v>1633</v>
      </c>
      <c r="U733" s="18">
        <v>1738</v>
      </c>
      <c r="V733" s="19">
        <v>3371</v>
      </c>
      <c r="W733">
        <f t="shared" si="22"/>
        <v>47.689665000000048</v>
      </c>
      <c r="X733">
        <f t="shared" si="23"/>
        <v>20.323494328000042</v>
      </c>
    </row>
    <row r="734" spans="1:24" x14ac:dyDescent="0.3">
      <c r="A734" t="s">
        <v>733</v>
      </c>
      <c r="B734" t="s">
        <v>4155</v>
      </c>
      <c r="C734">
        <v>48.18376500800008</v>
      </c>
      <c r="D734">
        <v>20.312623807000019</v>
      </c>
      <c r="E734">
        <v>3037399941</v>
      </c>
      <c r="F734" t="s">
        <v>6567</v>
      </c>
      <c r="G734" t="s">
        <v>3449</v>
      </c>
      <c r="H734" t="str">
        <f>IF(G734="telepules",VLOOKUP(B734,R:V,2),"")</f>
        <v>község</v>
      </c>
      <c r="I734">
        <f>IF(G734="telepules",VLOOKUP(B734,R:V,5),"")</f>
        <v>2014</v>
      </c>
      <c r="O734" s="15">
        <v>10</v>
      </c>
      <c r="P734" s="3" t="s">
        <v>8224</v>
      </c>
      <c r="Q734" s="3" t="s">
        <v>8179</v>
      </c>
      <c r="R734" s="16" t="s">
        <v>4133</v>
      </c>
      <c r="S734" s="3" t="s">
        <v>6915</v>
      </c>
      <c r="T734" s="17">
        <v>474</v>
      </c>
      <c r="U734" s="18">
        <v>501</v>
      </c>
      <c r="V734" s="19">
        <v>975</v>
      </c>
      <c r="W734">
        <f t="shared" si="22"/>
        <v>47.613095000000037</v>
      </c>
      <c r="X734">
        <f t="shared" si="23"/>
        <v>20.08963702900007</v>
      </c>
    </row>
    <row r="735" spans="1:24" x14ac:dyDescent="0.3">
      <c r="A735" t="s">
        <v>734</v>
      </c>
      <c r="B735" t="s">
        <v>4156</v>
      </c>
      <c r="C735">
        <v>47.375245000000056</v>
      </c>
      <c r="D735">
        <v>19.869576949000081</v>
      </c>
      <c r="E735">
        <v>1804034596</v>
      </c>
      <c r="F735" t="s">
        <v>6567</v>
      </c>
      <c r="G735" t="s">
        <v>3449</v>
      </c>
      <c r="H735" t="str">
        <f>IF(G735="telepules",VLOOKUP(B735,R:V,2),"")</f>
        <v>község</v>
      </c>
      <c r="I735">
        <f>IF(G735="telepules",VLOOKUP(B735,R:V,5),"")</f>
        <v>3626</v>
      </c>
      <c r="O735" s="15">
        <v>15</v>
      </c>
      <c r="P735" s="3" t="s">
        <v>9049</v>
      </c>
      <c r="Q735" s="3" t="s">
        <v>8979</v>
      </c>
      <c r="R735" s="16" t="s">
        <v>4134</v>
      </c>
      <c r="S735" s="3" t="s">
        <v>6915</v>
      </c>
      <c r="T735" s="17">
        <v>907</v>
      </c>
      <c r="U735" s="18">
        <v>851</v>
      </c>
      <c r="V735" s="19">
        <v>1758</v>
      </c>
      <c r="W735">
        <f t="shared" si="22"/>
        <v>47.81944500000003</v>
      </c>
      <c r="X735">
        <f t="shared" si="23"/>
        <v>21.748004058000049</v>
      </c>
    </row>
    <row r="736" spans="1:24" x14ac:dyDescent="0.3">
      <c r="A736" t="s">
        <v>735</v>
      </c>
      <c r="B736" t="s">
        <v>4157</v>
      </c>
      <c r="C736">
        <v>46.124750000000063</v>
      </c>
      <c r="D736">
        <v>18.485713338000039</v>
      </c>
      <c r="E736">
        <v>309591459</v>
      </c>
      <c r="F736" t="s">
        <v>6568</v>
      </c>
      <c r="G736" t="s">
        <v>3449</v>
      </c>
      <c r="H736" t="str">
        <f>IF(G736="telepules",VLOOKUP(B736,R:V,2),"")</f>
        <v>község</v>
      </c>
      <c r="I736">
        <f>IF(G736="telepules",VLOOKUP(B736,R:V,5),"")</f>
        <v>187</v>
      </c>
      <c r="O736" s="15">
        <v>3</v>
      </c>
      <c r="P736" s="3" t="s">
        <v>6941</v>
      </c>
      <c r="Q736" s="3" t="s">
        <v>6880</v>
      </c>
      <c r="R736" s="16" t="s">
        <v>4135</v>
      </c>
      <c r="S736" s="3" t="s">
        <v>6915</v>
      </c>
      <c r="T736" s="17">
        <v>1494</v>
      </c>
      <c r="U736" s="18">
        <v>1496</v>
      </c>
      <c r="V736" s="19">
        <v>2990</v>
      </c>
      <c r="W736">
        <f t="shared" si="22"/>
        <v>46.250230000000037</v>
      </c>
      <c r="X736">
        <f t="shared" si="23"/>
        <v>18.985419905000072</v>
      </c>
    </row>
    <row r="737" spans="1:24" x14ac:dyDescent="0.3">
      <c r="A737" t="s">
        <v>736</v>
      </c>
      <c r="B737" t="s">
        <v>4158</v>
      </c>
      <c r="C737">
        <v>48.03365000000008</v>
      </c>
      <c r="D737">
        <v>20.199036914000029</v>
      </c>
      <c r="E737">
        <v>3710428637</v>
      </c>
      <c r="F737" t="s">
        <v>6567</v>
      </c>
      <c r="G737" t="s">
        <v>3449</v>
      </c>
      <c r="H737" t="str">
        <f>IF(G737="telepules",VLOOKUP(B737,R:V,2),"")</f>
        <v>község</v>
      </c>
      <c r="I737">
        <f>IF(G737="telepules",VLOOKUP(B737,R:V,5),"")</f>
        <v>284</v>
      </c>
      <c r="O737" s="15">
        <v>3</v>
      </c>
      <c r="P737" s="3" t="s">
        <v>6942</v>
      </c>
      <c r="Q737" s="3" t="s">
        <v>6880</v>
      </c>
      <c r="R737" s="16" t="s">
        <v>4136</v>
      </c>
      <c r="S737" s="3" t="s">
        <v>6915</v>
      </c>
      <c r="T737" s="17">
        <v>294</v>
      </c>
      <c r="U737" s="18">
        <v>294</v>
      </c>
      <c r="V737" s="19">
        <v>588</v>
      </c>
      <c r="W737">
        <f t="shared" si="22"/>
        <v>46.333622117000061</v>
      </c>
      <c r="X737">
        <f t="shared" si="23"/>
        <v>19.118535000000069</v>
      </c>
    </row>
    <row r="738" spans="1:24" x14ac:dyDescent="0.3">
      <c r="A738" t="s">
        <v>737</v>
      </c>
      <c r="B738" t="s">
        <v>4159</v>
      </c>
      <c r="C738">
        <v>47.228045000000073</v>
      </c>
      <c r="D738">
        <v>20.521464122000051</v>
      </c>
      <c r="E738">
        <v>1815977471</v>
      </c>
      <c r="F738" t="s">
        <v>6567</v>
      </c>
      <c r="G738" t="s">
        <v>3449</v>
      </c>
      <c r="H738" t="str">
        <f>IF(G738="telepules",VLOOKUP(B738,R:V,2),"")</f>
        <v>város</v>
      </c>
      <c r="I738">
        <f>IF(G738="telepules",VLOOKUP(B738,R:V,5),"")</f>
        <v>6573</v>
      </c>
      <c r="O738" s="15">
        <v>12</v>
      </c>
      <c r="P738" s="3" t="s">
        <v>8419</v>
      </c>
      <c r="Q738" s="3" t="s">
        <v>8378</v>
      </c>
      <c r="R738" s="16" t="s">
        <v>4137</v>
      </c>
      <c r="S738" s="3" t="s">
        <v>6915</v>
      </c>
      <c r="T738" s="17">
        <v>1802</v>
      </c>
      <c r="U738" s="18">
        <v>1839</v>
      </c>
      <c r="V738" s="19">
        <v>3641</v>
      </c>
      <c r="W738">
        <f t="shared" si="22"/>
        <v>48.000540000000058</v>
      </c>
      <c r="X738">
        <f t="shared" si="23"/>
        <v>19.209508831000051</v>
      </c>
    </row>
    <row r="739" spans="1:24" x14ac:dyDescent="0.3">
      <c r="A739" t="s">
        <v>738</v>
      </c>
      <c r="B739" t="s">
        <v>4160</v>
      </c>
      <c r="C739">
        <v>47.992107231000027</v>
      </c>
      <c r="D739">
        <v>22.51583000100004</v>
      </c>
      <c r="E739">
        <v>1891577120</v>
      </c>
      <c r="F739" t="s">
        <v>6570</v>
      </c>
      <c r="G739" t="s">
        <v>3449</v>
      </c>
      <c r="H739" t="str">
        <f>IF(G739="telepules",VLOOKUP(B739,R:V,2),"")</f>
        <v>város</v>
      </c>
      <c r="I739">
        <f>IF(G739="telepules",VLOOKUP(B739,R:V,5),"")</f>
        <v>7608</v>
      </c>
      <c r="O739" s="15">
        <v>17</v>
      </c>
      <c r="P739" s="3" t="s">
        <v>9323</v>
      </c>
      <c r="Q739" s="3" t="s">
        <v>9288</v>
      </c>
      <c r="R739" s="16" t="s">
        <v>4138</v>
      </c>
      <c r="S739" s="3" t="s">
        <v>6915</v>
      </c>
      <c r="T739" s="17">
        <v>401</v>
      </c>
      <c r="U739" s="18">
        <v>323</v>
      </c>
      <c r="V739" s="19">
        <v>724</v>
      </c>
      <c r="W739">
        <f t="shared" si="22"/>
        <v>46.61679792800004</v>
      </c>
      <c r="X739">
        <f t="shared" si="23"/>
        <v>18.140320000000031</v>
      </c>
    </row>
    <row r="740" spans="1:24" x14ac:dyDescent="0.3">
      <c r="A740" t="s">
        <v>739</v>
      </c>
      <c r="B740" t="s">
        <v>4161</v>
      </c>
      <c r="C740">
        <v>47.680577386000039</v>
      </c>
      <c r="D740">
        <v>17.345545000000069</v>
      </c>
      <c r="E740">
        <v>1806379607</v>
      </c>
      <c r="F740" t="s">
        <v>6566</v>
      </c>
      <c r="G740" t="s">
        <v>3449</v>
      </c>
      <c r="H740" t="str">
        <f>IF(G740="telepules",VLOOKUP(B740,R:V,2),"")</f>
        <v>község</v>
      </c>
      <c r="I740">
        <f>IF(G740="telepules",VLOOKUP(B740,R:V,5),"")</f>
        <v>515</v>
      </c>
      <c r="O740" s="15">
        <v>2</v>
      </c>
      <c r="P740" s="3" t="s">
        <v>7091</v>
      </c>
      <c r="Q740" s="3" t="s">
        <v>7005</v>
      </c>
      <c r="R740" s="16" t="s">
        <v>4139</v>
      </c>
      <c r="S740" s="3" t="s">
        <v>6915</v>
      </c>
      <c r="T740" s="17">
        <v>138</v>
      </c>
      <c r="U740" s="18">
        <v>150</v>
      </c>
      <c r="V740" s="19">
        <v>288</v>
      </c>
      <c r="W740">
        <f t="shared" si="22"/>
        <v>46.102710602732166</v>
      </c>
      <c r="X740">
        <f t="shared" si="23"/>
        <v>18.45193530320174</v>
      </c>
    </row>
    <row r="741" spans="1:24" x14ac:dyDescent="0.3">
      <c r="A741" t="s">
        <v>740</v>
      </c>
      <c r="B741" t="s">
        <v>4162</v>
      </c>
      <c r="C741">
        <v>47.294160000000034</v>
      </c>
      <c r="D741">
        <v>18.251658080000031</v>
      </c>
      <c r="E741">
        <v>2894968019</v>
      </c>
      <c r="F741" t="s">
        <v>6566</v>
      </c>
      <c r="G741" t="s">
        <v>3449</v>
      </c>
      <c r="H741" t="str">
        <f>IF(G741="telepules",VLOOKUP(B741,R:V,2),"")</f>
        <v>község</v>
      </c>
      <c r="I741">
        <f>IF(G741="telepules",VLOOKUP(B741,R:V,5),"")</f>
        <v>2165</v>
      </c>
      <c r="O741" s="15">
        <v>9</v>
      </c>
      <c r="P741" s="3" t="s">
        <v>8140</v>
      </c>
      <c r="Q741" s="3" t="s">
        <v>8096</v>
      </c>
      <c r="R741" s="16" t="s">
        <v>4140</v>
      </c>
      <c r="S741" s="3" t="s">
        <v>6915</v>
      </c>
      <c r="T741" s="17">
        <v>672</v>
      </c>
      <c r="U741" s="18">
        <v>678</v>
      </c>
      <c r="V741" s="19">
        <v>1350</v>
      </c>
      <c r="W741">
        <f t="shared" si="22"/>
        <v>47.28786000000008</v>
      </c>
      <c r="X741">
        <f t="shared" si="23"/>
        <v>21.752641900000071</v>
      </c>
    </row>
    <row r="742" spans="1:24" x14ac:dyDescent="0.3">
      <c r="A742" t="s">
        <v>741</v>
      </c>
      <c r="B742" t="s">
        <v>4163</v>
      </c>
      <c r="C742">
        <v>46.170239621000057</v>
      </c>
      <c r="D742">
        <v>18.555605000000071</v>
      </c>
      <c r="E742">
        <v>309590018</v>
      </c>
      <c r="F742" t="s">
        <v>6568</v>
      </c>
      <c r="G742" t="s">
        <v>3449</v>
      </c>
      <c r="H742" t="str">
        <f>IF(G742="telepules",VLOOKUP(B742,R:V,2),"")</f>
        <v>község</v>
      </c>
      <c r="I742">
        <f>IF(G742="telepules",VLOOKUP(B742,R:V,5),"")</f>
        <v>233</v>
      </c>
      <c r="O742" s="15">
        <v>20</v>
      </c>
      <c r="P742" s="3" t="s">
        <v>9992</v>
      </c>
      <c r="Q742" s="3" t="s">
        <v>9929</v>
      </c>
      <c r="R742" s="16" t="s">
        <v>4141</v>
      </c>
      <c r="S742" s="3" t="s">
        <v>6915</v>
      </c>
      <c r="T742" s="17">
        <v>339</v>
      </c>
      <c r="U742" s="18">
        <v>328</v>
      </c>
      <c r="V742" s="19">
        <v>667</v>
      </c>
      <c r="W742">
        <f t="shared" si="22"/>
        <v>46.486486785000068</v>
      </c>
      <c r="X742">
        <f t="shared" si="23"/>
        <v>16.880350000000021</v>
      </c>
    </row>
    <row r="743" spans="1:24" x14ac:dyDescent="0.3">
      <c r="A743" t="s">
        <v>742</v>
      </c>
      <c r="B743" t="s">
        <v>4164</v>
      </c>
      <c r="C743">
        <v>47.932450000000067</v>
      </c>
      <c r="D743">
        <v>17.280160054000081</v>
      </c>
      <c r="E743">
        <v>1772494372</v>
      </c>
      <c r="F743" t="s">
        <v>6566</v>
      </c>
      <c r="G743" t="s">
        <v>3449</v>
      </c>
      <c r="H743" t="str">
        <f>IF(G743="telepules",VLOOKUP(B743,R:V,2),"")</f>
        <v>község</v>
      </c>
      <c r="I743">
        <f>IF(G743="telepules",VLOOKUP(B743,R:V,5),"")</f>
        <v>729</v>
      </c>
      <c r="O743" s="15">
        <v>20</v>
      </c>
      <c r="P743" s="3" t="s">
        <v>9993</v>
      </c>
      <c r="Q743" s="3" t="s">
        <v>9929</v>
      </c>
      <c r="R743" s="16" t="s">
        <v>9994</v>
      </c>
      <c r="S743" s="3" t="s">
        <v>6915</v>
      </c>
      <c r="T743" s="17">
        <v>236</v>
      </c>
      <c r="U743" s="18">
        <v>222</v>
      </c>
      <c r="V743" s="19">
        <v>458</v>
      </c>
      <c r="W743">
        <f t="shared" si="22"/>
        <v>46.692950483231797</v>
      </c>
      <c r="X743">
        <f t="shared" si="23"/>
        <v>17.108227833324001</v>
      </c>
    </row>
    <row r="744" spans="1:24" x14ac:dyDescent="0.3">
      <c r="A744" t="s">
        <v>743</v>
      </c>
      <c r="B744" t="s">
        <v>4165</v>
      </c>
      <c r="C744">
        <v>47.453200001000027</v>
      </c>
      <c r="D744">
        <v>18.589177306000071</v>
      </c>
      <c r="E744">
        <v>2079111159</v>
      </c>
      <c r="F744" t="s">
        <v>6566</v>
      </c>
      <c r="G744" t="s">
        <v>3449</v>
      </c>
      <c r="H744" t="str">
        <f>IF(G744="telepules",VLOOKUP(B744,R:V,2),"")</f>
        <v>község</v>
      </c>
      <c r="I744">
        <f>IF(G744="telepules",VLOOKUP(B744,R:V,5),"")</f>
        <v>1957</v>
      </c>
      <c r="O744" s="15">
        <v>11</v>
      </c>
      <c r="P744" s="3" t="s">
        <v>8302</v>
      </c>
      <c r="Q744" s="3" t="s">
        <v>8301</v>
      </c>
      <c r="R744" s="16" t="s">
        <v>4142</v>
      </c>
      <c r="S744" s="3" t="s">
        <v>6883</v>
      </c>
      <c r="T744" s="17">
        <v>13904</v>
      </c>
      <c r="U744" s="18">
        <v>14774</v>
      </c>
      <c r="V744" s="19">
        <v>28678</v>
      </c>
      <c r="W744">
        <f t="shared" si="22"/>
        <v>47.754725000000057</v>
      </c>
      <c r="X744">
        <f t="shared" si="23"/>
        <v>18.769518798000039</v>
      </c>
    </row>
    <row r="745" spans="1:24" x14ac:dyDescent="0.3">
      <c r="A745" t="s">
        <v>744</v>
      </c>
      <c r="B745" t="s">
        <v>4166</v>
      </c>
      <c r="C745">
        <v>47.813415000000077</v>
      </c>
      <c r="D745">
        <v>20.24903853800004</v>
      </c>
      <c r="E745">
        <v>2477763556</v>
      </c>
      <c r="F745" t="s">
        <v>6567</v>
      </c>
      <c r="G745" t="s">
        <v>3449</v>
      </c>
      <c r="H745" t="str">
        <f>IF(G745="telepules",VLOOKUP(B745,R:V,2),"")</f>
        <v>község</v>
      </c>
      <c r="I745">
        <f>IF(G745="telepules",VLOOKUP(B745,R:V,5),"")</f>
        <v>1071</v>
      </c>
      <c r="O745" s="15">
        <v>11</v>
      </c>
      <c r="P745" s="3" t="s">
        <v>8340</v>
      </c>
      <c r="Q745" s="3" t="s">
        <v>8301</v>
      </c>
      <c r="R745" s="16" t="s">
        <v>4143</v>
      </c>
      <c r="S745" s="3" t="s">
        <v>6915</v>
      </c>
      <c r="T745" s="17">
        <v>311</v>
      </c>
      <c r="U745" s="18">
        <v>281</v>
      </c>
      <c r="V745" s="19">
        <v>592</v>
      </c>
      <c r="W745">
        <f t="shared" si="22"/>
        <v>47.530560000000037</v>
      </c>
      <c r="X745">
        <f t="shared" si="23"/>
        <v>18.087729922000051</v>
      </c>
    </row>
    <row r="746" spans="1:24" x14ac:dyDescent="0.3">
      <c r="A746" t="s">
        <v>745</v>
      </c>
      <c r="B746" t="s">
        <v>4167</v>
      </c>
      <c r="C746">
        <v>46.646660000000047</v>
      </c>
      <c r="D746">
        <v>20.09524750200006</v>
      </c>
      <c r="E746">
        <v>2213728902</v>
      </c>
      <c r="F746" t="s">
        <v>6569</v>
      </c>
      <c r="G746" t="s">
        <v>3449</v>
      </c>
      <c r="H746" t="str">
        <f>IF(G746="telepules",VLOOKUP(B746,R:V,2),"")</f>
        <v>község</v>
      </c>
      <c r="I746">
        <f>IF(G746="telepules",VLOOKUP(B746,R:V,5),"")</f>
        <v>1139</v>
      </c>
      <c r="O746" s="15">
        <v>12</v>
      </c>
      <c r="P746" s="3" t="s">
        <v>8420</v>
      </c>
      <c r="Q746" s="3" t="s">
        <v>8378</v>
      </c>
      <c r="R746" s="16" t="s">
        <v>4144</v>
      </c>
      <c r="S746" s="3" t="s">
        <v>6915</v>
      </c>
      <c r="T746" s="17">
        <v>667</v>
      </c>
      <c r="U746" s="18">
        <v>640</v>
      </c>
      <c r="V746" s="19">
        <v>1307</v>
      </c>
      <c r="W746">
        <f t="shared" si="22"/>
        <v>48.111255000000028</v>
      </c>
      <c r="X746">
        <f t="shared" si="23"/>
        <v>19.722307556000029</v>
      </c>
    </row>
    <row r="747" spans="1:24" x14ac:dyDescent="0.3">
      <c r="A747" t="s">
        <v>746</v>
      </c>
      <c r="B747" t="s">
        <v>4168</v>
      </c>
      <c r="C747">
        <v>47.523975000000057</v>
      </c>
      <c r="D747">
        <v>17.585418901000029</v>
      </c>
      <c r="E747">
        <v>9101878537</v>
      </c>
      <c r="F747" t="s">
        <v>6566</v>
      </c>
      <c r="G747" t="s">
        <v>3449</v>
      </c>
      <c r="H747" t="str">
        <f>IF(G747="telepules",VLOOKUP(B747,R:V,2),"")</f>
        <v>község</v>
      </c>
      <c r="I747">
        <f>IF(G747="telepules",VLOOKUP(B747,R:V,5),"")</f>
        <v>1015</v>
      </c>
      <c r="O747" s="15">
        <v>7</v>
      </c>
      <c r="P747" s="3" t="s">
        <v>7848</v>
      </c>
      <c r="Q747" s="3" t="s">
        <v>7803</v>
      </c>
      <c r="R747" s="16" t="s">
        <v>4145</v>
      </c>
      <c r="S747" s="3" t="s">
        <v>6915</v>
      </c>
      <c r="T747" s="17">
        <v>2304</v>
      </c>
      <c r="U747" s="18">
        <v>2355</v>
      </c>
      <c r="V747" s="19">
        <v>4659</v>
      </c>
      <c r="W747">
        <f t="shared" si="22"/>
        <v>47.448120000000067</v>
      </c>
      <c r="X747">
        <f t="shared" si="23"/>
        <v>18.736986343000069</v>
      </c>
    </row>
    <row r="748" spans="1:24" x14ac:dyDescent="0.3">
      <c r="A748" t="s">
        <v>747</v>
      </c>
      <c r="B748" t="s">
        <v>4169</v>
      </c>
      <c r="C748">
        <v>48.35960216293374</v>
      </c>
      <c r="D748">
        <v>21.701336771714661</v>
      </c>
      <c r="E748">
        <v>2058195522</v>
      </c>
      <c r="F748" t="s">
        <v>6570</v>
      </c>
      <c r="G748" t="s">
        <v>3449</v>
      </c>
      <c r="H748" t="str">
        <f>IF(G748="telepules",VLOOKUP(B748,R:V,2),"")</f>
        <v>község</v>
      </c>
      <c r="I748">
        <f>IF(G748="telepules",VLOOKUP(B748,R:V,5),"")</f>
        <v>268</v>
      </c>
      <c r="O748" s="15">
        <v>15</v>
      </c>
      <c r="P748" s="3" t="s">
        <v>9050</v>
      </c>
      <c r="Q748" s="3" t="s">
        <v>8979</v>
      </c>
      <c r="R748" s="16" t="s">
        <v>4146</v>
      </c>
      <c r="S748" s="3" t="s">
        <v>6915</v>
      </c>
      <c r="T748" s="17">
        <v>953</v>
      </c>
      <c r="U748" s="18">
        <v>888</v>
      </c>
      <c r="V748" s="19">
        <v>1841</v>
      </c>
      <c r="W748">
        <f t="shared" si="22"/>
        <v>47.839000001000038</v>
      </c>
      <c r="X748">
        <f t="shared" si="23"/>
        <v>22.34303244300003</v>
      </c>
    </row>
    <row r="749" spans="1:24" x14ac:dyDescent="0.3">
      <c r="A749" t="s">
        <v>748</v>
      </c>
      <c r="B749" t="s">
        <v>4170</v>
      </c>
      <c r="C749">
        <v>47.212835000000041</v>
      </c>
      <c r="D749">
        <v>16.47737358500007</v>
      </c>
      <c r="E749">
        <v>3140452274</v>
      </c>
      <c r="F749" t="s">
        <v>6566</v>
      </c>
      <c r="G749" t="s">
        <v>3449</v>
      </c>
      <c r="H749" t="str">
        <f>IF(G749="telepules",VLOOKUP(B749,R:V,2),"")</f>
        <v>község</v>
      </c>
      <c r="I749">
        <f>IF(G749="telepules",VLOOKUP(B749,R:V,5),"")</f>
        <v>509</v>
      </c>
      <c r="O749" s="15">
        <v>6</v>
      </c>
      <c r="P749" s="3" t="s">
        <v>7770</v>
      </c>
      <c r="Q749" s="3" t="s">
        <v>7742</v>
      </c>
      <c r="R749" s="16" t="s">
        <v>4147</v>
      </c>
      <c r="S749" s="3" t="s">
        <v>6915</v>
      </c>
      <c r="T749" s="17">
        <v>937</v>
      </c>
      <c r="U749" s="18">
        <v>927</v>
      </c>
      <c r="V749" s="19">
        <v>1864</v>
      </c>
      <c r="W749">
        <f t="shared" si="22"/>
        <v>46.683035000000068</v>
      </c>
      <c r="X749">
        <f t="shared" si="23"/>
        <v>20.438684786000071</v>
      </c>
    </row>
    <row r="750" spans="1:24" x14ac:dyDescent="0.3">
      <c r="A750" t="s">
        <v>749</v>
      </c>
      <c r="B750" t="s">
        <v>4171</v>
      </c>
      <c r="C750">
        <v>48.251150000000052</v>
      </c>
      <c r="D750">
        <v>21.093121831000079</v>
      </c>
      <c r="E750">
        <v>2957199682</v>
      </c>
      <c r="F750" t="s">
        <v>6567</v>
      </c>
      <c r="G750" t="s">
        <v>3449</v>
      </c>
      <c r="H750" t="str">
        <f>IF(G750="telepules",VLOOKUP(B750,R:V,2),"")</f>
        <v>község</v>
      </c>
      <c r="I750">
        <f>IF(G750="telepules",VLOOKUP(B750,R:V,5),"")</f>
        <v>909</v>
      </c>
      <c r="O750" s="15">
        <v>17</v>
      </c>
      <c r="P750" s="3" t="s">
        <v>9324</v>
      </c>
      <c r="Q750" s="3" t="s">
        <v>9288</v>
      </c>
      <c r="R750" s="16" t="s">
        <v>4148</v>
      </c>
      <c r="S750" s="3" t="s">
        <v>6915</v>
      </c>
      <c r="T750" s="17">
        <v>359</v>
      </c>
      <c r="U750" s="18">
        <v>357</v>
      </c>
      <c r="V750" s="19">
        <v>716</v>
      </c>
      <c r="W750">
        <f t="shared" si="22"/>
        <v>46.456600000000037</v>
      </c>
      <c r="X750">
        <f t="shared" si="23"/>
        <v>18.739038417000071</v>
      </c>
    </row>
    <row r="751" spans="1:24" x14ac:dyDescent="0.3">
      <c r="A751" t="s">
        <v>750</v>
      </c>
      <c r="B751" t="s">
        <v>4172</v>
      </c>
      <c r="C751">
        <v>46.24493343967486</v>
      </c>
      <c r="D751">
        <v>18.131761110373851</v>
      </c>
      <c r="E751">
        <v>279158482</v>
      </c>
      <c r="F751" t="s">
        <v>6568</v>
      </c>
      <c r="G751" t="s">
        <v>3449</v>
      </c>
      <c r="H751" t="str">
        <f>IF(G751="telepules",VLOOKUP(B751,R:V,2),"")</f>
        <v>község</v>
      </c>
      <c r="I751">
        <f>IF(G751="telepules",VLOOKUP(B751,R:V,5),"")</f>
        <v>130</v>
      </c>
      <c r="O751" s="15">
        <v>17</v>
      </c>
      <c r="P751" s="3" t="s">
        <v>9300</v>
      </c>
      <c r="Q751" s="3" t="s">
        <v>9288</v>
      </c>
      <c r="R751" s="16" t="s">
        <v>4149</v>
      </c>
      <c r="S751" s="3" t="s">
        <v>6906</v>
      </c>
      <c r="T751" s="17">
        <v>2081</v>
      </c>
      <c r="U751" s="18">
        <v>2060</v>
      </c>
      <c r="V751" s="19">
        <v>4141</v>
      </c>
      <c r="W751">
        <f t="shared" si="22"/>
        <v>46.458765000000028</v>
      </c>
      <c r="X751">
        <f t="shared" si="23"/>
        <v>18.831687491000029</v>
      </c>
    </row>
    <row r="752" spans="1:24" x14ac:dyDescent="0.3">
      <c r="A752" t="s">
        <v>751</v>
      </c>
      <c r="B752" t="s">
        <v>4173</v>
      </c>
      <c r="C752">
        <v>48.427906032000067</v>
      </c>
      <c r="D752">
        <v>21.019755000000028</v>
      </c>
      <c r="E752">
        <v>2811965185</v>
      </c>
      <c r="F752" t="s">
        <v>6567</v>
      </c>
      <c r="G752" t="s">
        <v>3449</v>
      </c>
      <c r="H752" t="str">
        <f>IF(G752="telepules",VLOOKUP(B752,R:V,2),"")</f>
        <v>község</v>
      </c>
      <c r="I752">
        <f>IF(G752="telepules",VLOOKUP(B752,R:V,5),"")</f>
        <v>258</v>
      </c>
      <c r="O752" s="15">
        <v>5</v>
      </c>
      <c r="P752" s="3" t="s">
        <v>7493</v>
      </c>
      <c r="Q752" s="3" t="s">
        <v>7383</v>
      </c>
      <c r="R752" s="16" t="s">
        <v>4150</v>
      </c>
      <c r="S752" s="3" t="s">
        <v>6915</v>
      </c>
      <c r="T752" s="17">
        <v>263</v>
      </c>
      <c r="U752" s="18">
        <v>232</v>
      </c>
      <c r="V752" s="19">
        <v>495</v>
      </c>
      <c r="W752">
        <f t="shared" si="22"/>
        <v>48.413709875000052</v>
      </c>
      <c r="X752">
        <f t="shared" si="23"/>
        <v>21.068385000000031</v>
      </c>
    </row>
    <row r="753" spans="1:24" x14ac:dyDescent="0.3">
      <c r="A753" t="s">
        <v>752</v>
      </c>
      <c r="B753" t="s">
        <v>6598</v>
      </c>
      <c r="C753">
        <v>46.846455652167812</v>
      </c>
      <c r="D753">
        <v>16.5511368279161</v>
      </c>
      <c r="E753">
        <v>2470378146</v>
      </c>
      <c r="F753" t="s">
        <v>6568</v>
      </c>
      <c r="G753" t="s">
        <v>3449</v>
      </c>
      <c r="H753" t="str">
        <f>IF(G753="telepules",VLOOKUP(B753,R:V,2),"")</f>
        <v>község</v>
      </c>
      <c r="I753">
        <f>IF(G753="telepules",VLOOKUP(B753,R:V,5),"")</f>
        <v>191</v>
      </c>
      <c r="O753" s="15">
        <v>3</v>
      </c>
      <c r="P753" s="3" t="s">
        <v>6943</v>
      </c>
      <c r="Q753" s="3" t="s">
        <v>6880</v>
      </c>
      <c r="R753" s="16" t="s">
        <v>4151</v>
      </c>
      <c r="S753" s="3" t="s">
        <v>6915</v>
      </c>
      <c r="T753" s="17">
        <v>810</v>
      </c>
      <c r="U753" s="18">
        <v>819</v>
      </c>
      <c r="V753" s="19">
        <v>1629</v>
      </c>
      <c r="W753">
        <f t="shared" si="22"/>
        <v>46.405740000000037</v>
      </c>
      <c r="X753">
        <f t="shared" si="23"/>
        <v>18.91589685200006</v>
      </c>
    </row>
    <row r="754" spans="1:24" x14ac:dyDescent="0.3">
      <c r="A754" t="s">
        <v>753</v>
      </c>
      <c r="B754" t="s">
        <v>4174</v>
      </c>
      <c r="C754">
        <v>48.360210000000052</v>
      </c>
      <c r="D754">
        <v>20.594094096000049</v>
      </c>
      <c r="E754">
        <v>2804704724</v>
      </c>
      <c r="F754" t="s">
        <v>6567</v>
      </c>
      <c r="G754" t="s">
        <v>3449</v>
      </c>
      <c r="H754" t="str">
        <f>IF(G754="telepules",VLOOKUP(B754,R:V,2),"")</f>
        <v>község</v>
      </c>
      <c r="I754">
        <f>IF(G754="telepules",VLOOKUP(B754,R:V,5),"")</f>
        <v>395</v>
      </c>
      <c r="O754" s="15">
        <v>5</v>
      </c>
      <c r="P754" s="3" t="s">
        <v>7494</v>
      </c>
      <c r="Q754" s="3" t="s">
        <v>7383</v>
      </c>
      <c r="R754" s="16" t="s">
        <v>4152</v>
      </c>
      <c r="S754" s="3" t="s">
        <v>6915</v>
      </c>
      <c r="T754" s="17">
        <v>173</v>
      </c>
      <c r="U754" s="18">
        <v>171</v>
      </c>
      <c r="V754" s="19">
        <v>344</v>
      </c>
      <c r="W754">
        <f t="shared" si="22"/>
        <v>48.360685653000083</v>
      </c>
      <c r="X754">
        <f t="shared" si="23"/>
        <v>21.063910000000082</v>
      </c>
    </row>
    <row r="755" spans="1:24" x14ac:dyDescent="0.3">
      <c r="A755" t="s">
        <v>754</v>
      </c>
      <c r="B755" t="s">
        <v>4175</v>
      </c>
      <c r="C755">
        <v>47.063670000000059</v>
      </c>
      <c r="D755">
        <v>19.50319641000004</v>
      </c>
      <c r="E755">
        <v>2121241028</v>
      </c>
      <c r="F755" t="s">
        <v>6569</v>
      </c>
      <c r="G755" t="s">
        <v>3449</v>
      </c>
      <c r="H755" t="str">
        <f>IF(G755="telepules",VLOOKUP(B755,R:V,2),"")</f>
        <v>község</v>
      </c>
      <c r="I755">
        <f>IF(G755="telepules",VLOOKUP(B755,R:V,5),"")</f>
        <v>1014</v>
      </c>
      <c r="O755" s="15">
        <v>8</v>
      </c>
      <c r="P755" s="3" t="s">
        <v>7966</v>
      </c>
      <c r="Q755" s="3" t="s">
        <v>7912</v>
      </c>
      <c r="R755" s="16" t="s">
        <v>4153</v>
      </c>
      <c r="S755" s="3" t="s">
        <v>6915</v>
      </c>
      <c r="T755" s="17">
        <v>964</v>
      </c>
      <c r="U755" s="18">
        <v>952</v>
      </c>
      <c r="V755" s="19">
        <v>1916</v>
      </c>
      <c r="W755">
        <f t="shared" si="22"/>
        <v>47.62466500000005</v>
      </c>
      <c r="X755">
        <f t="shared" si="23"/>
        <v>17.19373394900003</v>
      </c>
    </row>
    <row r="756" spans="1:24" x14ac:dyDescent="0.3">
      <c r="A756" t="s">
        <v>755</v>
      </c>
      <c r="B756" t="s">
        <v>6599</v>
      </c>
      <c r="C756">
        <v>46.938811052000062</v>
      </c>
      <c r="D756">
        <v>16.53178500000007</v>
      </c>
      <c r="E756">
        <v>9909158824</v>
      </c>
      <c r="F756" t="s">
        <v>6566</v>
      </c>
      <c r="G756" t="s">
        <v>3449</v>
      </c>
      <c r="H756" t="str">
        <f>IF(G756="telepules",VLOOKUP(B756,R:V,2),"")</f>
        <v>község</v>
      </c>
      <c r="I756">
        <f>IF(G756="telepules",VLOOKUP(B756,R:V,5),"")</f>
        <v>282</v>
      </c>
      <c r="O756" s="15">
        <v>19</v>
      </c>
      <c r="P756" s="3" t="s">
        <v>9780</v>
      </c>
      <c r="Q756" s="3" t="s">
        <v>9708</v>
      </c>
      <c r="R756" s="16" t="s">
        <v>4154</v>
      </c>
      <c r="S756" s="3" t="s">
        <v>6915</v>
      </c>
      <c r="T756" s="17">
        <v>181</v>
      </c>
      <c r="U756" s="18">
        <v>187</v>
      </c>
      <c r="V756" s="19">
        <v>368</v>
      </c>
      <c r="W756">
        <f t="shared" si="22"/>
        <v>47.203130001000027</v>
      </c>
      <c r="X756">
        <f t="shared" si="23"/>
        <v>17.616265511000051</v>
      </c>
    </row>
    <row r="757" spans="1:24" x14ac:dyDescent="0.3">
      <c r="A757" t="s">
        <v>756</v>
      </c>
      <c r="B757" t="s">
        <v>4176</v>
      </c>
      <c r="C757">
        <v>46.571540705000068</v>
      </c>
      <c r="D757">
        <v>17.816514999000049</v>
      </c>
      <c r="E757">
        <v>1720444054</v>
      </c>
      <c r="F757" t="s">
        <v>6568</v>
      </c>
      <c r="G757" t="s">
        <v>3449</v>
      </c>
      <c r="H757" t="str">
        <f>IF(G757="telepules",VLOOKUP(B757,R:V,2),"")</f>
        <v>község</v>
      </c>
      <c r="I757">
        <f>IF(G757="telepules",VLOOKUP(B757,R:V,5),"")</f>
        <v>394</v>
      </c>
      <c r="O757" s="15">
        <v>5</v>
      </c>
      <c r="P757" s="3" t="s">
        <v>7495</v>
      </c>
      <c r="Q757" s="3" t="s">
        <v>7383</v>
      </c>
      <c r="R757" s="16" t="s">
        <v>4155</v>
      </c>
      <c r="S757" s="3" t="s">
        <v>6915</v>
      </c>
      <c r="T757" s="17">
        <v>1020</v>
      </c>
      <c r="U757" s="18">
        <v>994</v>
      </c>
      <c r="V757" s="19">
        <v>2014</v>
      </c>
      <c r="W757">
        <f t="shared" si="22"/>
        <v>48.18376500800008</v>
      </c>
      <c r="X757">
        <f t="shared" si="23"/>
        <v>20.312623807000019</v>
      </c>
    </row>
    <row r="758" spans="1:24" x14ac:dyDescent="0.3">
      <c r="A758" t="s">
        <v>757</v>
      </c>
      <c r="B758" t="s">
        <v>4177</v>
      </c>
      <c r="C758">
        <v>46.468215001000033</v>
      </c>
      <c r="D758">
        <v>18.518720791000082</v>
      </c>
      <c r="E758">
        <v>206289859</v>
      </c>
      <c r="F758" t="s">
        <v>6568</v>
      </c>
      <c r="G758" t="s">
        <v>3449</v>
      </c>
      <c r="H758" t="str">
        <f>IF(G758="telepules",VLOOKUP(B758,R:V,2),"")</f>
        <v>község</v>
      </c>
      <c r="I758">
        <f>IF(G758="telepules",VLOOKUP(B758,R:V,5),"")</f>
        <v>590</v>
      </c>
      <c r="O758" s="15">
        <v>13</v>
      </c>
      <c r="P758" s="3" t="s">
        <v>8627</v>
      </c>
      <c r="Q758" s="3" t="s">
        <v>8536</v>
      </c>
      <c r="R758" s="16" t="s">
        <v>4156</v>
      </c>
      <c r="S758" s="3" t="s">
        <v>6915</v>
      </c>
      <c r="T758" s="17">
        <v>1813</v>
      </c>
      <c r="U758" s="18">
        <v>1813</v>
      </c>
      <c r="V758" s="19">
        <v>3626</v>
      </c>
      <c r="W758">
        <f t="shared" si="22"/>
        <v>47.375245000000056</v>
      </c>
      <c r="X758">
        <f t="shared" si="23"/>
        <v>19.869576949000081</v>
      </c>
    </row>
    <row r="759" spans="1:24" x14ac:dyDescent="0.3">
      <c r="A759" t="s">
        <v>758</v>
      </c>
      <c r="B759" t="s">
        <v>4178</v>
      </c>
      <c r="C759">
        <v>48.330030659703993</v>
      </c>
      <c r="D759">
        <v>20.604128714101421</v>
      </c>
      <c r="E759">
        <v>6316943231</v>
      </c>
      <c r="F759" t="s">
        <v>6567</v>
      </c>
      <c r="G759" t="s">
        <v>3449</v>
      </c>
      <c r="H759" t="str">
        <f>IF(G759="telepules",VLOOKUP(B759,R:V,2),"")</f>
        <v>község</v>
      </c>
      <c r="I759">
        <f>IF(G759="telepules",VLOOKUP(B759,R:V,5),"")</f>
        <v>965</v>
      </c>
      <c r="O759" s="15">
        <v>2</v>
      </c>
      <c r="P759" s="3" t="s">
        <v>7092</v>
      </c>
      <c r="Q759" s="3" t="s">
        <v>7005</v>
      </c>
      <c r="R759" s="16" t="s">
        <v>4157</v>
      </c>
      <c r="S759" s="3" t="s">
        <v>6915</v>
      </c>
      <c r="T759" s="17">
        <v>98</v>
      </c>
      <c r="U759" s="18">
        <v>89</v>
      </c>
      <c r="V759" s="19">
        <v>187</v>
      </c>
      <c r="W759">
        <f t="shared" si="22"/>
        <v>46.124750000000063</v>
      </c>
      <c r="X759">
        <f t="shared" si="23"/>
        <v>18.485713338000039</v>
      </c>
    </row>
    <row r="760" spans="1:24" x14ac:dyDescent="0.3">
      <c r="A760" t="s">
        <v>759</v>
      </c>
      <c r="B760" t="s">
        <v>4179</v>
      </c>
      <c r="C760">
        <v>46.780925000000082</v>
      </c>
      <c r="D760">
        <v>18.299615663000051</v>
      </c>
      <c r="E760">
        <v>2370721829</v>
      </c>
      <c r="F760" t="s">
        <v>6568</v>
      </c>
      <c r="G760" t="s">
        <v>3449</v>
      </c>
      <c r="H760" t="str">
        <f>IF(G760="telepules",VLOOKUP(B760,R:V,2),"")</f>
        <v>község</v>
      </c>
      <c r="I760">
        <f>IF(G760="telepules",VLOOKUP(B760,R:V,5),"")</f>
        <v>1056</v>
      </c>
      <c r="O760" s="15">
        <v>10</v>
      </c>
      <c r="P760" s="3" t="s">
        <v>8225</v>
      </c>
      <c r="Q760" s="3" t="s">
        <v>8179</v>
      </c>
      <c r="R760" s="16" t="s">
        <v>4158</v>
      </c>
      <c r="S760" s="3" t="s">
        <v>6915</v>
      </c>
      <c r="T760" s="17">
        <v>141</v>
      </c>
      <c r="U760" s="18">
        <v>143</v>
      </c>
      <c r="V760" s="19">
        <v>284</v>
      </c>
      <c r="W760">
        <f t="shared" si="22"/>
        <v>48.03365000000008</v>
      </c>
      <c r="X760">
        <f t="shared" si="23"/>
        <v>20.199036914000029</v>
      </c>
    </row>
    <row r="761" spans="1:24" x14ac:dyDescent="0.3">
      <c r="A761" t="s">
        <v>760</v>
      </c>
      <c r="B761" t="s">
        <v>4180</v>
      </c>
      <c r="C761">
        <v>47.022095001000032</v>
      </c>
      <c r="D761">
        <v>17.948041247000049</v>
      </c>
      <c r="E761">
        <v>1698650051</v>
      </c>
      <c r="F761" t="s">
        <v>6566</v>
      </c>
      <c r="G761" t="s">
        <v>3449</v>
      </c>
      <c r="H761" t="str">
        <f>IF(G761="telepules",VLOOKUP(B761,R:V,2),"")</f>
        <v>község</v>
      </c>
      <c r="I761">
        <f>IF(G761="telepules",VLOOKUP(B761,R:V,5),"")</f>
        <v>2132</v>
      </c>
      <c r="O761" s="15">
        <v>16</v>
      </c>
      <c r="P761" s="3" t="s">
        <v>9212</v>
      </c>
      <c r="Q761" s="3" t="s">
        <v>9209</v>
      </c>
      <c r="R761" s="16" t="s">
        <v>4159</v>
      </c>
      <c r="S761" s="3" t="s">
        <v>6885</v>
      </c>
      <c r="T761" s="17">
        <v>3294</v>
      </c>
      <c r="U761" s="18">
        <v>3279</v>
      </c>
      <c r="V761" s="19">
        <v>6573</v>
      </c>
      <c r="W761">
        <f t="shared" si="22"/>
        <v>47.228045000000073</v>
      </c>
      <c r="X761">
        <f t="shared" si="23"/>
        <v>20.521464122000051</v>
      </c>
    </row>
    <row r="762" spans="1:24" x14ac:dyDescent="0.3">
      <c r="A762" t="s">
        <v>761</v>
      </c>
      <c r="B762" t="s">
        <v>4181</v>
      </c>
      <c r="C762">
        <v>46.795225000000073</v>
      </c>
      <c r="D762">
        <v>17.16852028500006</v>
      </c>
      <c r="E762">
        <v>967818785</v>
      </c>
      <c r="F762" t="s">
        <v>6568</v>
      </c>
      <c r="G762" t="s">
        <v>3449</v>
      </c>
      <c r="H762" t="str">
        <f>IF(G762="telepules",VLOOKUP(B762,R:V,2),"")</f>
        <v>község</v>
      </c>
      <c r="I762">
        <f>IF(G762="telepules",VLOOKUP(B762,R:V,5),"")</f>
        <v>777</v>
      </c>
      <c r="O762" s="15">
        <v>15</v>
      </c>
      <c r="P762" s="3" t="s">
        <v>8986</v>
      </c>
      <c r="Q762" s="3" t="s">
        <v>8979</v>
      </c>
      <c r="R762" s="16" t="s">
        <v>4160</v>
      </c>
      <c r="S762" s="3" t="s">
        <v>6885</v>
      </c>
      <c r="T762" s="17">
        <v>3646</v>
      </c>
      <c r="U762" s="18">
        <v>3962</v>
      </c>
      <c r="V762" s="19">
        <v>7608</v>
      </c>
      <c r="W762">
        <f t="shared" si="22"/>
        <v>47.992107231000027</v>
      </c>
      <c r="X762">
        <f t="shared" si="23"/>
        <v>22.51583000100004</v>
      </c>
    </row>
    <row r="763" spans="1:24" x14ac:dyDescent="0.3">
      <c r="A763" t="s">
        <v>762</v>
      </c>
      <c r="B763" t="s">
        <v>4182</v>
      </c>
      <c r="C763">
        <v>47.343080000000043</v>
      </c>
      <c r="D763">
        <v>19.264431352000031</v>
      </c>
      <c r="E763">
        <v>5335496571</v>
      </c>
      <c r="F763" t="s">
        <v>6569</v>
      </c>
      <c r="G763" t="s">
        <v>3449</v>
      </c>
      <c r="H763" t="str">
        <f>IF(G763="telepules",VLOOKUP(B763,R:V,2),"")</f>
        <v>község</v>
      </c>
      <c r="I763">
        <f>IF(G763="telepules",VLOOKUP(B763,R:V,5),"")</f>
        <v>3940</v>
      </c>
      <c r="O763" s="15">
        <v>8</v>
      </c>
      <c r="P763" s="3" t="s">
        <v>7967</v>
      </c>
      <c r="Q763" s="3" t="s">
        <v>7912</v>
      </c>
      <c r="R763" s="16" t="s">
        <v>4161</v>
      </c>
      <c r="S763" s="3" t="s">
        <v>6915</v>
      </c>
      <c r="T763" s="17">
        <v>260</v>
      </c>
      <c r="U763" s="18">
        <v>255</v>
      </c>
      <c r="V763" s="19">
        <v>515</v>
      </c>
      <c r="W763">
        <f t="shared" si="22"/>
        <v>47.680577386000039</v>
      </c>
      <c r="X763">
        <f t="shared" si="23"/>
        <v>17.345545000000069</v>
      </c>
    </row>
    <row r="764" spans="1:24" x14ac:dyDescent="0.3">
      <c r="A764" t="s">
        <v>763</v>
      </c>
      <c r="B764" t="s">
        <v>4183</v>
      </c>
      <c r="C764">
        <v>47.894620001000078</v>
      </c>
      <c r="D764">
        <v>19.18947664600006</v>
      </c>
      <c r="E764">
        <v>3179004234</v>
      </c>
      <c r="F764" t="s">
        <v>6567</v>
      </c>
      <c r="G764" t="s">
        <v>3449</v>
      </c>
      <c r="H764" t="str">
        <f>IF(G764="telepules",VLOOKUP(B764,R:V,2),"")</f>
        <v>község</v>
      </c>
      <c r="I764">
        <f>IF(G764="telepules",VLOOKUP(B764,R:V,5),"")</f>
        <v>592</v>
      </c>
      <c r="O764" s="15">
        <v>7</v>
      </c>
      <c r="P764" s="3" t="s">
        <v>7849</v>
      </c>
      <c r="Q764" s="3" t="s">
        <v>7803</v>
      </c>
      <c r="R764" s="16" t="s">
        <v>4162</v>
      </c>
      <c r="S764" s="3" t="s">
        <v>6915</v>
      </c>
      <c r="T764" s="17">
        <v>1046</v>
      </c>
      <c r="U764" s="18">
        <v>1119</v>
      </c>
      <c r="V764" s="19">
        <v>2165</v>
      </c>
      <c r="W764">
        <f t="shared" si="22"/>
        <v>47.294160000000034</v>
      </c>
      <c r="X764">
        <f t="shared" si="23"/>
        <v>18.251658080000031</v>
      </c>
    </row>
    <row r="765" spans="1:24" x14ac:dyDescent="0.3">
      <c r="A765" t="s">
        <v>764</v>
      </c>
      <c r="B765" t="s">
        <v>4184</v>
      </c>
      <c r="C765">
        <v>46.673405001000049</v>
      </c>
      <c r="D765">
        <v>16.980933367000031</v>
      </c>
      <c r="E765">
        <v>2929721120</v>
      </c>
      <c r="F765" t="s">
        <v>6568</v>
      </c>
      <c r="G765" t="s">
        <v>3449</v>
      </c>
      <c r="H765" t="str">
        <f>IF(G765="telepules",VLOOKUP(B765,R:V,2),"")</f>
        <v>község</v>
      </c>
      <c r="I765">
        <f>IF(G765="telepules",VLOOKUP(B765,R:V,5),"")</f>
        <v>797</v>
      </c>
      <c r="O765" s="15">
        <v>2</v>
      </c>
      <c r="P765" s="3" t="s">
        <v>7093</v>
      </c>
      <c r="Q765" s="3" t="s">
        <v>7005</v>
      </c>
      <c r="R765" s="16" t="s">
        <v>4163</v>
      </c>
      <c r="S765" s="3" t="s">
        <v>6915</v>
      </c>
      <c r="T765" s="17">
        <v>125</v>
      </c>
      <c r="U765" s="18">
        <v>108</v>
      </c>
      <c r="V765" s="19">
        <v>233</v>
      </c>
      <c r="W765">
        <f t="shared" si="22"/>
        <v>46.170239621000057</v>
      </c>
      <c r="X765">
        <f t="shared" si="23"/>
        <v>18.555605000000071</v>
      </c>
    </row>
    <row r="766" spans="1:24" x14ac:dyDescent="0.3">
      <c r="A766" t="s">
        <v>765</v>
      </c>
      <c r="B766" t="s">
        <v>4185</v>
      </c>
      <c r="C766">
        <v>48.491453240414693</v>
      </c>
      <c r="D766">
        <v>21.59774596254049</v>
      </c>
      <c r="E766">
        <v>2558663128</v>
      </c>
      <c r="F766" t="s">
        <v>6567</v>
      </c>
      <c r="G766" t="s">
        <v>3449</v>
      </c>
      <c r="H766" t="str">
        <f>IF(G766="telepules",VLOOKUP(B766,R:V,2),"")</f>
        <v>község</v>
      </c>
      <c r="I766">
        <f>IF(G766="telepules",VLOOKUP(B766,R:V,5),"")</f>
        <v>386</v>
      </c>
      <c r="O766" s="15">
        <v>8</v>
      </c>
      <c r="P766" s="3" t="s">
        <v>7968</v>
      </c>
      <c r="Q766" s="3" t="s">
        <v>7912</v>
      </c>
      <c r="R766" s="16" t="s">
        <v>4164</v>
      </c>
      <c r="S766" s="3" t="s">
        <v>6915</v>
      </c>
      <c r="T766" s="17">
        <v>371</v>
      </c>
      <c r="U766" s="18">
        <v>358</v>
      </c>
      <c r="V766" s="19">
        <v>729</v>
      </c>
      <c r="W766">
        <f t="shared" si="22"/>
        <v>47.932450000000067</v>
      </c>
      <c r="X766">
        <f t="shared" si="23"/>
        <v>17.280160054000081</v>
      </c>
    </row>
    <row r="767" spans="1:24" x14ac:dyDescent="0.3">
      <c r="A767" t="s">
        <v>766</v>
      </c>
      <c r="B767" t="s">
        <v>4186</v>
      </c>
      <c r="C767">
        <v>46.753693153824237</v>
      </c>
      <c r="D767">
        <v>16.448794395492989</v>
      </c>
      <c r="E767">
        <v>2450984200</v>
      </c>
      <c r="F767" t="s">
        <v>6568</v>
      </c>
      <c r="G767" t="s">
        <v>3449</v>
      </c>
      <c r="H767" t="str">
        <f>IF(G767="telepules",VLOOKUP(B767,R:V,2),"")</f>
        <v>község</v>
      </c>
      <c r="I767">
        <f>IF(G767="telepules",VLOOKUP(B767,R:V,5),"")</f>
        <v>17</v>
      </c>
      <c r="O767" s="15">
        <v>7</v>
      </c>
      <c r="P767" s="3" t="s">
        <v>7850</v>
      </c>
      <c r="Q767" s="3" t="s">
        <v>7803</v>
      </c>
      <c r="R767" s="16" t="s">
        <v>4165</v>
      </c>
      <c r="S767" s="3" t="s">
        <v>6915</v>
      </c>
      <c r="T767" s="17">
        <v>996</v>
      </c>
      <c r="U767" s="18">
        <v>961</v>
      </c>
      <c r="V767" s="19">
        <v>1957</v>
      </c>
      <c r="W767">
        <f t="shared" si="22"/>
        <v>47.453200001000027</v>
      </c>
      <c r="X767">
        <f t="shared" si="23"/>
        <v>18.589177306000071</v>
      </c>
    </row>
    <row r="768" spans="1:24" x14ac:dyDescent="0.3">
      <c r="A768" t="s">
        <v>767</v>
      </c>
      <c r="B768" t="s">
        <v>4187</v>
      </c>
      <c r="C768">
        <v>46.203050000000083</v>
      </c>
      <c r="D768">
        <v>19.20967918000002</v>
      </c>
      <c r="E768">
        <v>2154750857</v>
      </c>
      <c r="F768" t="s">
        <v>6569</v>
      </c>
      <c r="G768" t="s">
        <v>3449</v>
      </c>
      <c r="H768" t="str">
        <f>IF(G768="telepules",VLOOKUP(B768,R:V,2),"")</f>
        <v>község</v>
      </c>
      <c r="I768">
        <f>IF(G768="telepules",VLOOKUP(B768,R:V,5),"")</f>
        <v>1873</v>
      </c>
      <c r="O768" s="15">
        <v>10</v>
      </c>
      <c r="P768" s="3" t="s">
        <v>8226</v>
      </c>
      <c r="Q768" s="3" t="s">
        <v>8179</v>
      </c>
      <c r="R768" s="16" t="s">
        <v>4166</v>
      </c>
      <c r="S768" s="3" t="s">
        <v>6915</v>
      </c>
      <c r="T768" s="17">
        <v>504</v>
      </c>
      <c r="U768" s="18">
        <v>567</v>
      </c>
      <c r="V768" s="19">
        <v>1071</v>
      </c>
      <c r="W768">
        <f t="shared" si="22"/>
        <v>47.813415000000077</v>
      </c>
      <c r="X768">
        <f t="shared" si="23"/>
        <v>20.24903853800004</v>
      </c>
    </row>
    <row r="769" spans="1:24" x14ac:dyDescent="0.3">
      <c r="A769" t="s">
        <v>768</v>
      </c>
      <c r="B769" t="s">
        <v>4188</v>
      </c>
      <c r="C769">
        <v>45.851855000000057</v>
      </c>
      <c r="D769">
        <v>17.69648682300004</v>
      </c>
      <c r="E769">
        <v>497604238</v>
      </c>
      <c r="F769" t="s">
        <v>6568</v>
      </c>
      <c r="G769" t="s">
        <v>3449</v>
      </c>
      <c r="H769" t="str">
        <f>IF(G769="telepules",VLOOKUP(B769,R:V,2),"")</f>
        <v>község</v>
      </c>
      <c r="I769">
        <f>IF(G769="telepules",VLOOKUP(B769,R:V,5),"")</f>
        <v>839</v>
      </c>
      <c r="O769" s="15">
        <v>6</v>
      </c>
      <c r="P769" s="3" t="s">
        <v>7771</v>
      </c>
      <c r="Q769" s="3" t="s">
        <v>7742</v>
      </c>
      <c r="R769" s="16" t="s">
        <v>4167</v>
      </c>
      <c r="S769" s="3" t="s">
        <v>6915</v>
      </c>
      <c r="T769" s="17">
        <v>564</v>
      </c>
      <c r="U769" s="18">
        <v>575</v>
      </c>
      <c r="V769" s="19">
        <v>1139</v>
      </c>
      <c r="W769">
        <f t="shared" si="22"/>
        <v>46.646660000000047</v>
      </c>
      <c r="X769">
        <f t="shared" si="23"/>
        <v>20.09524750200006</v>
      </c>
    </row>
    <row r="770" spans="1:24" x14ac:dyDescent="0.3">
      <c r="A770" t="s">
        <v>769</v>
      </c>
      <c r="B770" t="s">
        <v>6600</v>
      </c>
      <c r="C770">
        <v>46.881315001000083</v>
      </c>
      <c r="D770">
        <v>16.16816658800008</v>
      </c>
      <c r="E770">
        <v>2055347618</v>
      </c>
      <c r="F770" t="s">
        <v>6566</v>
      </c>
      <c r="G770" t="s">
        <v>3449</v>
      </c>
      <c r="H770" t="str">
        <f>IF(G770="telepules",VLOOKUP(B770,R:V,2),"")</f>
        <v>község</v>
      </c>
      <c r="I770">
        <f>IF(G770="telepules",VLOOKUP(B770,R:V,5),"")</f>
        <v>552</v>
      </c>
      <c r="O770" s="15">
        <v>8</v>
      </c>
      <c r="P770" s="3" t="s">
        <v>7969</v>
      </c>
      <c r="Q770" s="3" t="s">
        <v>7912</v>
      </c>
      <c r="R770" s="16" t="s">
        <v>4168</v>
      </c>
      <c r="S770" s="3" t="s">
        <v>6915</v>
      </c>
      <c r="T770" s="17">
        <v>501</v>
      </c>
      <c r="U770" s="18">
        <v>514</v>
      </c>
      <c r="V770" s="19">
        <v>1015</v>
      </c>
      <c r="W770">
        <f t="shared" si="22"/>
        <v>47.523975000000057</v>
      </c>
      <c r="X770">
        <f t="shared" si="23"/>
        <v>17.585418901000029</v>
      </c>
    </row>
    <row r="771" spans="1:24" x14ac:dyDescent="0.3">
      <c r="A771" t="s">
        <v>770</v>
      </c>
      <c r="B771" t="s">
        <v>4189</v>
      </c>
      <c r="C771">
        <v>47.996655325000063</v>
      </c>
      <c r="D771">
        <v>20.435440000000028</v>
      </c>
      <c r="E771">
        <v>1879769596</v>
      </c>
      <c r="F771" t="s">
        <v>6567</v>
      </c>
      <c r="G771" t="s">
        <v>3449</v>
      </c>
      <c r="H771" t="str">
        <f>IF(G771="telepules",VLOOKUP(B771,R:V,2),"")</f>
        <v>község</v>
      </c>
      <c r="I771">
        <f>IF(G771="telepules",VLOOKUP(B771,R:V,5),"")</f>
        <v>3581</v>
      </c>
      <c r="O771" s="15">
        <v>5</v>
      </c>
      <c r="P771" s="3" t="s">
        <v>7496</v>
      </c>
      <c r="Q771" s="3" t="s">
        <v>7383</v>
      </c>
      <c r="R771" s="16" t="s">
        <v>4169</v>
      </c>
      <c r="S771" s="3" t="s">
        <v>6915</v>
      </c>
      <c r="T771" s="17">
        <v>142</v>
      </c>
      <c r="U771" s="18">
        <v>126</v>
      </c>
      <c r="V771" s="19">
        <v>268</v>
      </c>
      <c r="W771">
        <f t="shared" ref="W771:W834" si="24">VLOOKUP(R771,B:G,2)</f>
        <v>48.35960216293374</v>
      </c>
      <c r="X771">
        <f t="shared" ref="X771:X834" si="25">VLOOKUP(R771,B:G,3)</f>
        <v>21.701336771714661</v>
      </c>
    </row>
    <row r="772" spans="1:24" x14ac:dyDescent="0.3">
      <c r="A772" t="s">
        <v>771</v>
      </c>
      <c r="B772" t="s">
        <v>4190</v>
      </c>
      <c r="C772">
        <v>48.416670000000067</v>
      </c>
      <c r="D772">
        <v>20.627467348000039</v>
      </c>
      <c r="E772">
        <v>1281508694</v>
      </c>
      <c r="F772" t="s">
        <v>6567</v>
      </c>
      <c r="G772" t="s">
        <v>3449</v>
      </c>
      <c r="H772" t="str">
        <f>IF(G772="telepules",VLOOKUP(B772,R:V,2),"")</f>
        <v>község</v>
      </c>
      <c r="I772">
        <f>IF(G772="telepules",VLOOKUP(B772,R:V,5),"")</f>
        <v>667</v>
      </c>
      <c r="O772" s="15">
        <v>18</v>
      </c>
      <c r="P772" s="3" t="s">
        <v>9468</v>
      </c>
      <c r="Q772" s="3" t="s">
        <v>9398</v>
      </c>
      <c r="R772" s="16" t="s">
        <v>4170</v>
      </c>
      <c r="S772" s="3" t="s">
        <v>6915</v>
      </c>
      <c r="T772" s="17">
        <v>247</v>
      </c>
      <c r="U772" s="18">
        <v>262</v>
      </c>
      <c r="V772" s="19">
        <v>509</v>
      </c>
      <c r="W772">
        <f t="shared" si="24"/>
        <v>47.212835000000041</v>
      </c>
      <c r="X772">
        <f t="shared" si="25"/>
        <v>16.47737358500007</v>
      </c>
    </row>
    <row r="773" spans="1:24" x14ac:dyDescent="0.3">
      <c r="A773" t="s">
        <v>772</v>
      </c>
      <c r="B773" t="s">
        <v>4191</v>
      </c>
      <c r="C773">
        <v>47.973955000000053</v>
      </c>
      <c r="D773">
        <v>19.616565138000059</v>
      </c>
      <c r="E773">
        <v>11255873766</v>
      </c>
      <c r="F773" t="s">
        <v>6567</v>
      </c>
      <c r="G773" t="s">
        <v>3449</v>
      </c>
      <c r="H773" t="str">
        <f>IF(G773="telepules",VLOOKUP(B773,R:V,2),"")</f>
        <v>község</v>
      </c>
      <c r="I773">
        <f>IF(G773="telepules",VLOOKUP(B773,R:V,5),"")</f>
        <v>132</v>
      </c>
      <c r="O773" s="15">
        <v>5</v>
      </c>
      <c r="P773" s="3" t="s">
        <v>7497</v>
      </c>
      <c r="Q773" s="3" t="s">
        <v>7383</v>
      </c>
      <c r="R773" s="16" t="s">
        <v>4171</v>
      </c>
      <c r="S773" s="3" t="s">
        <v>6915</v>
      </c>
      <c r="T773" s="17">
        <v>420</v>
      </c>
      <c r="U773" s="18">
        <v>489</v>
      </c>
      <c r="V773" s="19">
        <v>909</v>
      </c>
      <c r="W773">
        <f t="shared" si="24"/>
        <v>48.251150000000052</v>
      </c>
      <c r="X773">
        <f t="shared" si="25"/>
        <v>21.093121831000079</v>
      </c>
    </row>
    <row r="774" spans="1:24" x14ac:dyDescent="0.3">
      <c r="A774" t="s">
        <v>773</v>
      </c>
      <c r="B774" t="s">
        <v>4192</v>
      </c>
      <c r="C774">
        <v>48.370825000000082</v>
      </c>
      <c r="D774">
        <v>20.91780321900006</v>
      </c>
      <c r="E774">
        <v>1407024746</v>
      </c>
      <c r="F774" t="s">
        <v>6567</v>
      </c>
      <c r="G774" t="s">
        <v>3449</v>
      </c>
      <c r="H774" t="str">
        <f>IF(G774="telepules",VLOOKUP(B774,R:V,2),"")</f>
        <v>község</v>
      </c>
      <c r="I774">
        <f>IF(G774="telepules",VLOOKUP(B774,R:V,5),"")</f>
        <v>609</v>
      </c>
      <c r="O774" s="15">
        <v>2</v>
      </c>
      <c r="P774" s="3" t="s">
        <v>7094</v>
      </c>
      <c r="Q774" s="3" t="s">
        <v>7005</v>
      </c>
      <c r="R774" s="16" t="s">
        <v>4172</v>
      </c>
      <c r="S774" s="3" t="s">
        <v>6915</v>
      </c>
      <c r="T774" s="17">
        <v>65</v>
      </c>
      <c r="U774" s="18">
        <v>65</v>
      </c>
      <c r="V774" s="19">
        <v>130</v>
      </c>
      <c r="W774">
        <f t="shared" si="24"/>
        <v>46.24493343967486</v>
      </c>
      <c r="X774">
        <f t="shared" si="25"/>
        <v>18.131761110373851</v>
      </c>
    </row>
    <row r="775" spans="1:24" x14ac:dyDescent="0.3">
      <c r="A775" t="s">
        <v>774</v>
      </c>
      <c r="B775" t="s">
        <v>4193</v>
      </c>
      <c r="C775">
        <v>48.111308820000033</v>
      </c>
      <c r="D775">
        <v>20.88150000000007</v>
      </c>
      <c r="E775">
        <v>2012278340</v>
      </c>
      <c r="F775" t="s">
        <v>6567</v>
      </c>
      <c r="G775" t="s">
        <v>3449</v>
      </c>
      <c r="H775" t="str">
        <f>IF(G775="telepules",VLOOKUP(B775,R:V,2),"")</f>
        <v>város</v>
      </c>
      <c r="I775">
        <f>IF(G775="telepules",VLOOKUP(B775,R:V,5),"")</f>
        <v>6804</v>
      </c>
      <c r="O775" s="15">
        <v>5</v>
      </c>
      <c r="P775" s="3" t="s">
        <v>7498</v>
      </c>
      <c r="Q775" s="3" t="s">
        <v>7383</v>
      </c>
      <c r="R775" s="16" t="s">
        <v>4173</v>
      </c>
      <c r="S775" s="3" t="s">
        <v>6915</v>
      </c>
      <c r="T775" s="17">
        <v>135</v>
      </c>
      <c r="U775" s="18">
        <v>123</v>
      </c>
      <c r="V775" s="19">
        <v>258</v>
      </c>
      <c r="W775">
        <f t="shared" si="24"/>
        <v>48.427906032000067</v>
      </c>
      <c r="X775">
        <f t="shared" si="25"/>
        <v>21.019755000000028</v>
      </c>
    </row>
    <row r="776" spans="1:24" x14ac:dyDescent="0.3">
      <c r="A776" t="s">
        <v>775</v>
      </c>
      <c r="B776" t="s">
        <v>4194</v>
      </c>
      <c r="C776">
        <v>48.275195000000053</v>
      </c>
      <c r="D776">
        <v>22.110276388000049</v>
      </c>
      <c r="E776">
        <v>2051640900</v>
      </c>
      <c r="F776" t="s">
        <v>6570</v>
      </c>
      <c r="G776" t="s">
        <v>3449</v>
      </c>
      <c r="H776" t="str">
        <f>IF(G776="telepules",VLOOKUP(B776,R:V,2),"")</f>
        <v>község</v>
      </c>
      <c r="I776">
        <f>IF(G776="telepules",VLOOKUP(B776,R:V,5),"")</f>
        <v>2493</v>
      </c>
      <c r="O776" s="15">
        <v>18</v>
      </c>
      <c r="P776" s="3" t="s">
        <v>9469</v>
      </c>
      <c r="Q776" s="3" t="s">
        <v>9398</v>
      </c>
      <c r="R776" s="16" t="s">
        <v>9470</v>
      </c>
      <c r="S776" s="3" t="s">
        <v>6915</v>
      </c>
      <c r="T776" s="17">
        <v>90</v>
      </c>
      <c r="U776" s="18">
        <v>101</v>
      </c>
      <c r="V776" s="19">
        <v>191</v>
      </c>
      <c r="W776">
        <f t="shared" si="24"/>
        <v>46.846455652167812</v>
      </c>
      <c r="X776">
        <f t="shared" si="25"/>
        <v>16.5511368279161</v>
      </c>
    </row>
    <row r="777" spans="1:24" x14ac:dyDescent="0.3">
      <c r="A777" t="s">
        <v>776</v>
      </c>
      <c r="B777" t="s">
        <v>4195</v>
      </c>
      <c r="C777">
        <v>47.324945000000071</v>
      </c>
      <c r="D777">
        <v>17.75677520000005</v>
      </c>
      <c r="E777">
        <v>2984437419</v>
      </c>
      <c r="F777" t="s">
        <v>6566</v>
      </c>
      <c r="G777" t="s">
        <v>3449</v>
      </c>
      <c r="H777" t="str">
        <f>IF(G777="telepules",VLOOKUP(B777,R:V,2),"")</f>
        <v>község</v>
      </c>
      <c r="I777">
        <f>IF(G777="telepules",VLOOKUP(B777,R:V,5),"")</f>
        <v>96</v>
      </c>
      <c r="O777" s="15">
        <v>5</v>
      </c>
      <c r="P777" s="3" t="s">
        <v>7499</v>
      </c>
      <c r="Q777" s="3" t="s">
        <v>7383</v>
      </c>
      <c r="R777" s="16" t="s">
        <v>4174</v>
      </c>
      <c r="S777" s="3" t="s">
        <v>6915</v>
      </c>
      <c r="T777" s="17">
        <v>200</v>
      </c>
      <c r="U777" s="18">
        <v>195</v>
      </c>
      <c r="V777" s="19">
        <v>395</v>
      </c>
      <c r="W777">
        <f t="shared" si="24"/>
        <v>48.360210000000052</v>
      </c>
      <c r="X777">
        <f t="shared" si="25"/>
        <v>20.594094096000049</v>
      </c>
    </row>
    <row r="778" spans="1:24" x14ac:dyDescent="0.3">
      <c r="A778" t="s">
        <v>777</v>
      </c>
      <c r="B778" t="s">
        <v>4196</v>
      </c>
      <c r="C778">
        <v>46.20529250800007</v>
      </c>
      <c r="D778">
        <v>20.358325001000029</v>
      </c>
      <c r="E778">
        <v>7924633896</v>
      </c>
      <c r="F778" t="s">
        <v>6569</v>
      </c>
      <c r="G778" t="s">
        <v>3449</v>
      </c>
      <c r="H778" t="str">
        <f>IF(G778="telepules",VLOOKUP(B778,R:V,2),"")</f>
        <v>község</v>
      </c>
      <c r="I778">
        <f>IF(G778="telepules",VLOOKUP(B778,R:V,5),"")</f>
        <v>681</v>
      </c>
      <c r="O778" s="15">
        <v>3</v>
      </c>
      <c r="P778" s="3" t="s">
        <v>6944</v>
      </c>
      <c r="Q778" s="3" t="s">
        <v>6880</v>
      </c>
      <c r="R778" s="16" t="s">
        <v>4175</v>
      </c>
      <c r="S778" s="3" t="s">
        <v>6915</v>
      </c>
      <c r="T778" s="17">
        <v>513</v>
      </c>
      <c r="U778" s="18">
        <v>501</v>
      </c>
      <c r="V778" s="19">
        <v>1014</v>
      </c>
      <c r="W778">
        <f t="shared" si="24"/>
        <v>47.063670000000059</v>
      </c>
      <c r="X778">
        <f t="shared" si="25"/>
        <v>19.50319641000004</v>
      </c>
    </row>
    <row r="779" spans="1:24" x14ac:dyDescent="0.3">
      <c r="A779" t="s">
        <v>778</v>
      </c>
      <c r="B779" t="s">
        <v>4197</v>
      </c>
      <c r="C779">
        <v>47.64818667600008</v>
      </c>
      <c r="D779">
        <v>16.708305000000049</v>
      </c>
      <c r="E779">
        <v>583793349</v>
      </c>
      <c r="F779" t="s">
        <v>6566</v>
      </c>
      <c r="G779" t="s">
        <v>3449</v>
      </c>
      <c r="H779" t="str">
        <f>IF(G779="telepules",VLOOKUP(B779,R:V,2),"")</f>
        <v>község</v>
      </c>
      <c r="I779">
        <f>IF(G779="telepules",VLOOKUP(B779,R:V,5),"")</f>
        <v>315</v>
      </c>
      <c r="O779" s="15">
        <v>18</v>
      </c>
      <c r="P779" s="3" t="s">
        <v>9471</v>
      </c>
      <c r="Q779" s="3" t="s">
        <v>9398</v>
      </c>
      <c r="R779" s="16" t="s">
        <v>9472</v>
      </c>
      <c r="S779" s="3" t="s">
        <v>6915</v>
      </c>
      <c r="T779" s="17">
        <v>136</v>
      </c>
      <c r="U779" s="18">
        <v>146</v>
      </c>
      <c r="V779" s="19">
        <v>282</v>
      </c>
      <c r="W779">
        <f t="shared" si="24"/>
        <v>46.938811052000062</v>
      </c>
      <c r="X779">
        <f t="shared" si="25"/>
        <v>16.53178500000007</v>
      </c>
    </row>
    <row r="780" spans="1:24" x14ac:dyDescent="0.3">
      <c r="A780" t="s">
        <v>779</v>
      </c>
      <c r="B780" t="s">
        <v>4198</v>
      </c>
      <c r="C780">
        <v>47.648115001000058</v>
      </c>
      <c r="D780">
        <v>16.91794783500006</v>
      </c>
      <c r="E780">
        <v>2099599743</v>
      </c>
      <c r="F780" t="s">
        <v>6566</v>
      </c>
      <c r="G780" t="s">
        <v>3449</v>
      </c>
      <c r="H780" t="str">
        <f>IF(G780="telepules",VLOOKUP(B780,R:V,2),"")</f>
        <v>város</v>
      </c>
      <c r="I780">
        <f>IF(G780="telepules",VLOOKUP(B780,R:V,5),"")</f>
        <v>3382</v>
      </c>
      <c r="O780" s="15">
        <v>14</v>
      </c>
      <c r="P780" s="3" t="s">
        <v>8794</v>
      </c>
      <c r="Q780" s="3" t="s">
        <v>8732</v>
      </c>
      <c r="R780" s="16" t="s">
        <v>4176</v>
      </c>
      <c r="S780" s="3" t="s">
        <v>6915</v>
      </c>
      <c r="T780" s="17">
        <v>206</v>
      </c>
      <c r="U780" s="18">
        <v>188</v>
      </c>
      <c r="V780" s="19">
        <v>394</v>
      </c>
      <c r="W780">
        <f t="shared" si="24"/>
        <v>46.571540705000068</v>
      </c>
      <c r="X780">
        <f t="shared" si="25"/>
        <v>17.816514999000049</v>
      </c>
    </row>
    <row r="781" spans="1:24" x14ac:dyDescent="0.3">
      <c r="A781" t="s">
        <v>780</v>
      </c>
      <c r="B781" t="s">
        <v>4199</v>
      </c>
      <c r="C781">
        <v>47.587980001000062</v>
      </c>
      <c r="D781">
        <v>16.92026158100003</v>
      </c>
      <c r="E781">
        <v>332093506</v>
      </c>
      <c r="F781" t="s">
        <v>6566</v>
      </c>
      <c r="G781" t="s">
        <v>3449</v>
      </c>
      <c r="H781" t="str">
        <f>IF(G781="telepules",VLOOKUP(B781,R:V,2),"")</f>
        <v>község</v>
      </c>
      <c r="I781">
        <f>IF(G781="telepules",VLOOKUP(B781,R:V,5),"")</f>
        <v>638</v>
      </c>
      <c r="O781" s="15">
        <v>17</v>
      </c>
      <c r="P781" s="3" t="s">
        <v>9325</v>
      </c>
      <c r="Q781" s="3" t="s">
        <v>9288</v>
      </c>
      <c r="R781" s="16" t="s">
        <v>4177</v>
      </c>
      <c r="S781" s="3" t="s">
        <v>6915</v>
      </c>
      <c r="T781" s="17">
        <v>300</v>
      </c>
      <c r="U781" s="18">
        <v>290</v>
      </c>
      <c r="V781" s="19">
        <v>590</v>
      </c>
      <c r="W781">
        <f t="shared" si="24"/>
        <v>46.468215001000033</v>
      </c>
      <c r="X781">
        <f t="shared" si="25"/>
        <v>18.518720791000082</v>
      </c>
    </row>
    <row r="782" spans="1:24" x14ac:dyDescent="0.3">
      <c r="A782" t="s">
        <v>781</v>
      </c>
      <c r="B782" t="s">
        <v>4200</v>
      </c>
      <c r="C782">
        <v>47.629430471000028</v>
      </c>
      <c r="D782">
        <v>16.767097001000021</v>
      </c>
      <c r="E782">
        <v>705539291</v>
      </c>
      <c r="F782" t="s">
        <v>6566</v>
      </c>
      <c r="G782" t="s">
        <v>3449</v>
      </c>
      <c r="H782" t="str">
        <f>IF(G782="telepules",VLOOKUP(B782,R:V,2),"")</f>
        <v>község</v>
      </c>
      <c r="I782">
        <f>IF(G782="telepules",VLOOKUP(B782,R:V,5),"")</f>
        <v>957</v>
      </c>
      <c r="O782" s="15">
        <v>5</v>
      </c>
      <c r="P782" s="3" t="s">
        <v>7500</v>
      </c>
      <c r="Q782" s="3" t="s">
        <v>7383</v>
      </c>
      <c r="R782" s="16" t="s">
        <v>4178</v>
      </c>
      <c r="S782" s="3" t="s">
        <v>6915</v>
      </c>
      <c r="T782" s="17">
        <v>470</v>
      </c>
      <c r="U782" s="18">
        <v>495</v>
      </c>
      <c r="V782" s="19">
        <v>965</v>
      </c>
      <c r="W782">
        <f t="shared" si="24"/>
        <v>48.330030659703993</v>
      </c>
      <c r="X782">
        <f t="shared" si="25"/>
        <v>20.604128714101421</v>
      </c>
    </row>
    <row r="783" spans="1:24" x14ac:dyDescent="0.3">
      <c r="A783" t="s">
        <v>782</v>
      </c>
      <c r="B783" t="s">
        <v>4201</v>
      </c>
      <c r="C783">
        <v>47.730774016000048</v>
      </c>
      <c r="D783">
        <v>16.635090001000041</v>
      </c>
      <c r="E783">
        <v>9765153298</v>
      </c>
      <c r="F783" t="s">
        <v>6566</v>
      </c>
      <c r="G783" t="s">
        <v>3449</v>
      </c>
      <c r="H783" t="str">
        <f>IF(G783="telepules",VLOOKUP(B783,R:V,2),"")</f>
        <v>község</v>
      </c>
      <c r="I783">
        <f>IF(G783="telepules",VLOOKUP(B783,R:V,5),"")</f>
        <v>2525</v>
      </c>
      <c r="O783" s="15">
        <v>17</v>
      </c>
      <c r="P783" s="3" t="s">
        <v>9326</v>
      </c>
      <c r="Q783" s="3" t="s">
        <v>9288</v>
      </c>
      <c r="R783" s="16" t="s">
        <v>4179</v>
      </c>
      <c r="S783" s="3" t="s">
        <v>6915</v>
      </c>
      <c r="T783" s="17">
        <v>540</v>
      </c>
      <c r="U783" s="18">
        <v>516</v>
      </c>
      <c r="V783" s="19">
        <v>1056</v>
      </c>
      <c r="W783">
        <f t="shared" si="24"/>
        <v>46.780925000000082</v>
      </c>
      <c r="X783">
        <f t="shared" si="25"/>
        <v>18.299615663000051</v>
      </c>
    </row>
    <row r="784" spans="1:24" x14ac:dyDescent="0.3">
      <c r="A784" t="s">
        <v>783</v>
      </c>
      <c r="B784" t="s">
        <v>4202</v>
      </c>
      <c r="C784">
        <v>47.563475000000039</v>
      </c>
      <c r="D784">
        <v>16.89149136400005</v>
      </c>
      <c r="E784">
        <v>994710710</v>
      </c>
      <c r="F784" t="s">
        <v>6566</v>
      </c>
      <c r="G784" t="s">
        <v>3449</v>
      </c>
      <c r="H784" t="str">
        <f>IF(G784="telepules",VLOOKUP(B784,R:V,2),"")</f>
        <v>város</v>
      </c>
      <c r="I784">
        <f>IF(G784="telepules",VLOOKUP(B784,R:V,5),"")</f>
        <v>3974</v>
      </c>
      <c r="O784" s="15">
        <v>19</v>
      </c>
      <c r="P784" s="3" t="s">
        <v>9781</v>
      </c>
      <c r="Q784" s="3" t="s">
        <v>9708</v>
      </c>
      <c r="R784" s="16" t="s">
        <v>4180</v>
      </c>
      <c r="S784" s="3" t="s">
        <v>6915</v>
      </c>
      <c r="T784" s="17">
        <v>1053</v>
      </c>
      <c r="U784" s="18">
        <v>1079</v>
      </c>
      <c r="V784" s="19">
        <v>2132</v>
      </c>
      <c r="W784">
        <f t="shared" si="24"/>
        <v>47.022095001000032</v>
      </c>
      <c r="X784">
        <f t="shared" si="25"/>
        <v>17.948041247000049</v>
      </c>
    </row>
    <row r="785" spans="1:24" x14ac:dyDescent="0.3">
      <c r="A785" t="s">
        <v>784</v>
      </c>
      <c r="B785" t="s">
        <v>4203</v>
      </c>
      <c r="C785">
        <v>47.640843102000083</v>
      </c>
      <c r="D785">
        <v>16.82603000000006</v>
      </c>
      <c r="E785">
        <v>4245270508</v>
      </c>
      <c r="F785" t="s">
        <v>6566</v>
      </c>
      <c r="G785" t="s">
        <v>3449</v>
      </c>
      <c r="H785" t="str">
        <f>IF(G785="telepules",VLOOKUP(B785,R:V,2),"")</f>
        <v>község</v>
      </c>
      <c r="I785">
        <f>IF(G785="telepules",VLOOKUP(B785,R:V,5),"")</f>
        <v>1417</v>
      </c>
      <c r="O785" s="15">
        <v>20</v>
      </c>
      <c r="P785" s="3" t="s">
        <v>9995</v>
      </c>
      <c r="Q785" s="3" t="s">
        <v>9929</v>
      </c>
      <c r="R785" s="16" t="s">
        <v>4181</v>
      </c>
      <c r="S785" s="3" t="s">
        <v>6915</v>
      </c>
      <c r="T785" s="17">
        <v>373</v>
      </c>
      <c r="U785" s="18">
        <v>404</v>
      </c>
      <c r="V785" s="19">
        <v>777</v>
      </c>
      <c r="W785">
        <f t="shared" si="24"/>
        <v>46.795225000000073</v>
      </c>
      <c r="X785">
        <f t="shared" si="25"/>
        <v>17.16852028500006</v>
      </c>
    </row>
    <row r="786" spans="1:24" x14ac:dyDescent="0.3">
      <c r="A786" t="s">
        <v>785</v>
      </c>
      <c r="B786" t="s">
        <v>4204</v>
      </c>
      <c r="C786">
        <v>46.630048771614092</v>
      </c>
      <c r="D786">
        <v>17.82220917997855</v>
      </c>
      <c r="E786">
        <v>1720444665</v>
      </c>
      <c r="F786" t="s">
        <v>6568</v>
      </c>
      <c r="G786" t="s">
        <v>3449</v>
      </c>
      <c r="H786" t="str">
        <f>IF(G786="telepules",VLOOKUP(B786,R:V,2),"")</f>
        <v>község</v>
      </c>
      <c r="I786">
        <f>IF(G786="telepules",VLOOKUP(B786,R:V,5),"")</f>
        <v>116</v>
      </c>
      <c r="O786" s="15">
        <v>13</v>
      </c>
      <c r="P786" s="3" t="s">
        <v>8628</v>
      </c>
      <c r="Q786" s="3" t="s">
        <v>8536</v>
      </c>
      <c r="R786" s="16" t="s">
        <v>4182</v>
      </c>
      <c r="S786" s="3" t="s">
        <v>6915</v>
      </c>
      <c r="T786" s="17">
        <v>1972</v>
      </c>
      <c r="U786" s="18">
        <v>1968</v>
      </c>
      <c r="V786" s="19">
        <v>3940</v>
      </c>
      <c r="W786">
        <f t="shared" si="24"/>
        <v>47.343080000000043</v>
      </c>
      <c r="X786">
        <f t="shared" si="25"/>
        <v>19.264431352000031</v>
      </c>
    </row>
    <row r="787" spans="1:24" x14ac:dyDescent="0.3">
      <c r="A787" t="s">
        <v>786</v>
      </c>
      <c r="B787" t="s">
        <v>4205</v>
      </c>
      <c r="C787">
        <v>48.501572888573449</v>
      </c>
      <c r="D787">
        <v>21.487391114422159</v>
      </c>
      <c r="E787">
        <v>9273577746</v>
      </c>
      <c r="F787" t="s">
        <v>6567</v>
      </c>
      <c r="G787" t="s">
        <v>3449</v>
      </c>
      <c r="H787" t="str">
        <f>IF(G787="telepules",VLOOKUP(B787,R:V,2),"")</f>
        <v>község</v>
      </c>
      <c r="I787">
        <f>IF(G787="telepules",VLOOKUP(B787,R:V,5),"")</f>
        <v>91</v>
      </c>
      <c r="O787" s="15">
        <v>12</v>
      </c>
      <c r="P787" s="3" t="s">
        <v>8421</v>
      </c>
      <c r="Q787" s="3" t="s">
        <v>8378</v>
      </c>
      <c r="R787" s="16" t="s">
        <v>4183</v>
      </c>
      <c r="S787" s="3" t="s">
        <v>6915</v>
      </c>
      <c r="T787" s="17">
        <v>278</v>
      </c>
      <c r="U787" s="18">
        <v>314</v>
      </c>
      <c r="V787" s="19">
        <v>592</v>
      </c>
      <c r="W787">
        <f t="shared" si="24"/>
        <v>47.894620001000078</v>
      </c>
      <c r="X787">
        <f t="shared" si="25"/>
        <v>19.18947664600006</v>
      </c>
    </row>
    <row r="788" spans="1:24" x14ac:dyDescent="0.3">
      <c r="A788" t="s">
        <v>787</v>
      </c>
      <c r="B788" t="s">
        <v>4206</v>
      </c>
      <c r="C788">
        <v>46.378410000000031</v>
      </c>
      <c r="D788">
        <v>16.90752064100008</v>
      </c>
      <c r="E788">
        <v>412428547</v>
      </c>
      <c r="F788" t="s">
        <v>6568</v>
      </c>
      <c r="G788" t="s">
        <v>3449</v>
      </c>
      <c r="H788" t="str">
        <f>IF(G788="telepules",VLOOKUP(B788,R:V,2),"")</f>
        <v>község</v>
      </c>
      <c r="I788">
        <f>IF(G788="telepules",VLOOKUP(B788,R:V,5),"")</f>
        <v>637</v>
      </c>
      <c r="O788" s="15">
        <v>20</v>
      </c>
      <c r="P788" s="3" t="s">
        <v>9996</v>
      </c>
      <c r="Q788" s="3" t="s">
        <v>9929</v>
      </c>
      <c r="R788" s="16" t="s">
        <v>4184</v>
      </c>
      <c r="S788" s="3" t="s">
        <v>6915</v>
      </c>
      <c r="T788" s="17">
        <v>411</v>
      </c>
      <c r="U788" s="18">
        <v>386</v>
      </c>
      <c r="V788" s="19">
        <v>797</v>
      </c>
      <c r="W788">
        <f t="shared" si="24"/>
        <v>46.673405001000049</v>
      </c>
      <c r="X788">
        <f t="shared" si="25"/>
        <v>16.980933367000031</v>
      </c>
    </row>
    <row r="789" spans="1:24" x14ac:dyDescent="0.3">
      <c r="A789" t="s">
        <v>788</v>
      </c>
      <c r="B789" t="s">
        <v>4207</v>
      </c>
      <c r="C789">
        <v>46.523027393000064</v>
      </c>
      <c r="D789">
        <v>18.928660001000029</v>
      </c>
      <c r="E789">
        <v>1580855686</v>
      </c>
      <c r="F789" t="s">
        <v>6569</v>
      </c>
      <c r="G789" t="s">
        <v>3449</v>
      </c>
      <c r="H789" t="str">
        <f>IF(G789="telepules",VLOOKUP(B789,R:V,2),"")</f>
        <v>község</v>
      </c>
      <c r="I789">
        <f>IF(G789="telepules",VLOOKUP(B789,R:V,5),"")</f>
        <v>1499</v>
      </c>
      <c r="O789" s="15">
        <v>5</v>
      </c>
      <c r="P789" s="3" t="s">
        <v>7501</v>
      </c>
      <c r="Q789" s="3" t="s">
        <v>7383</v>
      </c>
      <c r="R789" s="16" t="s">
        <v>4185</v>
      </c>
      <c r="S789" s="3" t="s">
        <v>6915</v>
      </c>
      <c r="T789" s="17">
        <v>183</v>
      </c>
      <c r="U789" s="18">
        <v>203</v>
      </c>
      <c r="V789" s="19">
        <v>386</v>
      </c>
      <c r="W789">
        <f t="shared" si="24"/>
        <v>48.491453240414693</v>
      </c>
      <c r="X789">
        <f t="shared" si="25"/>
        <v>21.59774596254049</v>
      </c>
    </row>
    <row r="790" spans="1:24" x14ac:dyDescent="0.3">
      <c r="A790" t="s">
        <v>789</v>
      </c>
      <c r="B790" t="s">
        <v>4208</v>
      </c>
      <c r="C790">
        <v>47.801625083182401</v>
      </c>
      <c r="D790">
        <v>21.13965484361335</v>
      </c>
      <c r="E790">
        <v>1270297141</v>
      </c>
      <c r="F790" t="s">
        <v>6567</v>
      </c>
      <c r="G790" t="s">
        <v>3449</v>
      </c>
      <c r="H790" t="str">
        <f>IF(G790="telepules",VLOOKUP(B790,R:V,2),"")</f>
        <v>község</v>
      </c>
      <c r="I790">
        <f>IF(G790="telepules",VLOOKUP(B790,R:V,5),"")</f>
        <v>302</v>
      </c>
      <c r="O790" s="15">
        <v>20</v>
      </c>
      <c r="P790" s="3" t="s">
        <v>9997</v>
      </c>
      <c r="Q790" s="3" t="s">
        <v>9929</v>
      </c>
      <c r="R790" s="16" t="s">
        <v>4186</v>
      </c>
      <c r="S790" s="3" t="s">
        <v>6915</v>
      </c>
      <c r="T790" s="17">
        <v>10</v>
      </c>
      <c r="U790" s="18">
        <v>7</v>
      </c>
      <c r="V790" s="19">
        <v>17</v>
      </c>
      <c r="W790">
        <f t="shared" si="24"/>
        <v>46.753693153824237</v>
      </c>
      <c r="X790">
        <f t="shared" si="25"/>
        <v>16.448794395492989</v>
      </c>
    </row>
    <row r="791" spans="1:24" x14ac:dyDescent="0.3">
      <c r="A791" t="s">
        <v>790</v>
      </c>
      <c r="B791" t="s">
        <v>4209</v>
      </c>
      <c r="C791">
        <v>46.393470000000043</v>
      </c>
      <c r="D791">
        <v>17.954201929000082</v>
      </c>
      <c r="E791">
        <v>364082119</v>
      </c>
      <c r="F791" t="s">
        <v>6568</v>
      </c>
      <c r="G791" t="s">
        <v>3449</v>
      </c>
      <c r="H791" t="str">
        <f>IF(G791="telepules",VLOOKUP(B791,R:V,2),"")</f>
        <v>község</v>
      </c>
      <c r="I791">
        <f>IF(G791="telepules",VLOOKUP(B791,R:V,5),"")</f>
        <v>333</v>
      </c>
      <c r="O791" s="15">
        <v>3</v>
      </c>
      <c r="P791" s="3" t="s">
        <v>6945</v>
      </c>
      <c r="Q791" s="3" t="s">
        <v>6880</v>
      </c>
      <c r="R791" s="16" t="s">
        <v>4187</v>
      </c>
      <c r="S791" s="3" t="s">
        <v>6915</v>
      </c>
      <c r="T791" s="17">
        <v>897</v>
      </c>
      <c r="U791" s="18">
        <v>976</v>
      </c>
      <c r="V791" s="19">
        <v>1873</v>
      </c>
      <c r="W791">
        <f t="shared" si="24"/>
        <v>46.203050000000083</v>
      </c>
      <c r="X791">
        <f t="shared" si="25"/>
        <v>19.20967918000002</v>
      </c>
    </row>
    <row r="792" spans="1:24" x14ac:dyDescent="0.3">
      <c r="A792" t="s">
        <v>791</v>
      </c>
      <c r="B792" t="s">
        <v>4210</v>
      </c>
      <c r="C792">
        <v>48.417159488533223</v>
      </c>
      <c r="D792">
        <v>21.308658092189631</v>
      </c>
      <c r="E792">
        <v>3542445322</v>
      </c>
      <c r="F792" t="s">
        <v>6567</v>
      </c>
      <c r="G792" t="s">
        <v>3449</v>
      </c>
      <c r="H792" t="str">
        <f>IF(G792="telepules",VLOOKUP(B792,R:V,2),"")</f>
        <v>község</v>
      </c>
      <c r="I792">
        <f>IF(G792="telepules",VLOOKUP(B792,R:V,5),"")</f>
        <v>321</v>
      </c>
      <c r="O792" s="15">
        <v>2</v>
      </c>
      <c r="P792" s="3" t="s">
        <v>7095</v>
      </c>
      <c r="Q792" s="3" t="s">
        <v>7005</v>
      </c>
      <c r="R792" s="16" t="s">
        <v>4188</v>
      </c>
      <c r="S792" s="3" t="s">
        <v>6915</v>
      </c>
      <c r="T792" s="17">
        <v>411</v>
      </c>
      <c r="U792" s="18">
        <v>428</v>
      </c>
      <c r="V792" s="19">
        <v>839</v>
      </c>
      <c r="W792">
        <f t="shared" si="24"/>
        <v>45.851855000000057</v>
      </c>
      <c r="X792">
        <f t="shared" si="25"/>
        <v>17.69648682300004</v>
      </c>
    </row>
    <row r="793" spans="1:24" x14ac:dyDescent="0.3">
      <c r="A793" t="s">
        <v>792</v>
      </c>
      <c r="B793" t="s">
        <v>4211</v>
      </c>
      <c r="C793">
        <v>46.734025000000031</v>
      </c>
      <c r="D793">
        <v>17.578151609000031</v>
      </c>
      <c r="E793">
        <v>15731133</v>
      </c>
      <c r="F793" t="s">
        <v>6568</v>
      </c>
      <c r="G793" t="s">
        <v>3449</v>
      </c>
      <c r="H793" t="str">
        <f>IF(G793="telepules",VLOOKUP(B793,R:V,2),"")</f>
        <v>város</v>
      </c>
      <c r="I793">
        <f>IF(G793="telepules",VLOOKUP(B793,R:V,5),"")</f>
        <v>5201</v>
      </c>
      <c r="O793" s="15">
        <v>18</v>
      </c>
      <c r="P793" s="3" t="s">
        <v>9473</v>
      </c>
      <c r="Q793" s="3" t="s">
        <v>9398</v>
      </c>
      <c r="R793" s="16" t="s">
        <v>9474</v>
      </c>
      <c r="S793" s="3" t="s">
        <v>6915</v>
      </c>
      <c r="T793" s="17">
        <v>282</v>
      </c>
      <c r="U793" s="18">
        <v>270</v>
      </c>
      <c r="V793" s="19">
        <v>552</v>
      </c>
      <c r="W793">
        <f t="shared" si="24"/>
        <v>46.881315001000083</v>
      </c>
      <c r="X793">
        <f t="shared" si="25"/>
        <v>16.16816658800008</v>
      </c>
    </row>
    <row r="794" spans="1:24" x14ac:dyDescent="0.3">
      <c r="A794" t="s">
        <v>793</v>
      </c>
      <c r="B794" t="s">
        <v>4212</v>
      </c>
      <c r="C794">
        <v>46.373155000000047</v>
      </c>
      <c r="D794">
        <v>19.90874594000007</v>
      </c>
      <c r="E794">
        <v>1332021111</v>
      </c>
      <c r="F794" t="s">
        <v>6569</v>
      </c>
      <c r="G794" t="s">
        <v>3449</v>
      </c>
      <c r="H794" t="str">
        <f>IF(G794="telepules",VLOOKUP(B794,R:V,2),"")</f>
        <v>község</v>
      </c>
      <c r="I794">
        <f>IF(G794="telepules",VLOOKUP(B794,R:V,5),"")</f>
        <v>2057</v>
      </c>
      <c r="O794" s="15">
        <v>10</v>
      </c>
      <c r="P794" s="3" t="s">
        <v>8227</v>
      </c>
      <c r="Q794" s="3" t="s">
        <v>8179</v>
      </c>
      <c r="R794" s="16" t="s">
        <v>4189</v>
      </c>
      <c r="S794" s="3" t="s">
        <v>6915</v>
      </c>
      <c r="T794" s="17">
        <v>1740</v>
      </c>
      <c r="U794" s="18">
        <v>1841</v>
      </c>
      <c r="V794" s="19">
        <v>3581</v>
      </c>
      <c r="W794">
        <f t="shared" si="24"/>
        <v>47.996655325000063</v>
      </c>
      <c r="X794">
        <f t="shared" si="25"/>
        <v>20.435440000000028</v>
      </c>
    </row>
    <row r="795" spans="1:24" x14ac:dyDescent="0.3">
      <c r="A795" t="s">
        <v>794</v>
      </c>
      <c r="B795" t="s">
        <v>4213</v>
      </c>
      <c r="C795">
        <v>48.316970000000033</v>
      </c>
      <c r="D795">
        <v>21.068432346000069</v>
      </c>
      <c r="E795">
        <v>2260764898</v>
      </c>
      <c r="F795" t="s">
        <v>6567</v>
      </c>
      <c r="G795" t="s">
        <v>3449</v>
      </c>
      <c r="H795" t="str">
        <f>IF(G795="telepules",VLOOKUP(B795,R:V,2),"")</f>
        <v>község</v>
      </c>
      <c r="I795">
        <f>IF(G795="telepules",VLOOKUP(B795,R:V,5),"")</f>
        <v>2724</v>
      </c>
      <c r="O795" s="15">
        <v>5</v>
      </c>
      <c r="P795" s="3" t="s">
        <v>7502</v>
      </c>
      <c r="Q795" s="3" t="s">
        <v>7383</v>
      </c>
      <c r="R795" s="16" t="s">
        <v>4190</v>
      </c>
      <c r="S795" s="3" t="s">
        <v>6915</v>
      </c>
      <c r="T795" s="17">
        <v>337</v>
      </c>
      <c r="U795" s="18">
        <v>330</v>
      </c>
      <c r="V795" s="19">
        <v>667</v>
      </c>
      <c r="W795">
        <f t="shared" si="24"/>
        <v>48.416670000000067</v>
      </c>
      <c r="X795">
        <f t="shared" si="25"/>
        <v>20.627467348000039</v>
      </c>
    </row>
    <row r="796" spans="1:24" x14ac:dyDescent="0.3">
      <c r="A796" t="s">
        <v>795</v>
      </c>
      <c r="B796" t="s">
        <v>4214</v>
      </c>
      <c r="C796">
        <v>47.60977845900004</v>
      </c>
      <c r="D796">
        <v>19.183930000000029</v>
      </c>
      <c r="E796">
        <v>2321862357</v>
      </c>
      <c r="F796" t="s">
        <v>6573</v>
      </c>
      <c r="G796" t="s">
        <v>3449</v>
      </c>
      <c r="H796" t="str">
        <f>IF(G796="telepules",VLOOKUP(B796,R:V,2),"")</f>
        <v>város</v>
      </c>
      <c r="I796">
        <f>IF(G796="telepules",VLOOKUP(B796,R:V,5),"")</f>
        <v>21337</v>
      </c>
      <c r="O796" s="15">
        <v>12</v>
      </c>
      <c r="P796" s="3" t="s">
        <v>8422</v>
      </c>
      <c r="Q796" s="3" t="s">
        <v>8378</v>
      </c>
      <c r="R796" s="16" t="s">
        <v>4191</v>
      </c>
      <c r="S796" s="3" t="s">
        <v>6915</v>
      </c>
      <c r="T796" s="17">
        <v>64</v>
      </c>
      <c r="U796" s="18">
        <v>68</v>
      </c>
      <c r="V796" s="19">
        <v>132</v>
      </c>
      <c r="W796">
        <f t="shared" si="24"/>
        <v>47.973955000000053</v>
      </c>
      <c r="X796">
        <f t="shared" si="25"/>
        <v>19.616565138000059</v>
      </c>
    </row>
    <row r="797" spans="1:24" x14ac:dyDescent="0.3">
      <c r="A797" t="s">
        <v>796</v>
      </c>
      <c r="B797" t="s">
        <v>4215</v>
      </c>
      <c r="C797">
        <v>46.309661314000039</v>
      </c>
      <c r="D797">
        <v>20.471455000000049</v>
      </c>
      <c r="E797">
        <v>371189381</v>
      </c>
      <c r="F797" t="s">
        <v>6569</v>
      </c>
      <c r="G797" t="s">
        <v>3449</v>
      </c>
      <c r="H797" t="str">
        <f>IF(G797="telepules",VLOOKUP(B797,R:V,2),"")</f>
        <v>község</v>
      </c>
      <c r="I797">
        <f>IF(G797="telepules",VLOOKUP(B797,R:V,5),"")</f>
        <v>3056</v>
      </c>
      <c r="O797" s="15">
        <v>5</v>
      </c>
      <c r="P797" s="3" t="s">
        <v>7503</v>
      </c>
      <c r="Q797" s="3" t="s">
        <v>7383</v>
      </c>
      <c r="R797" s="16" t="s">
        <v>4192</v>
      </c>
      <c r="S797" s="3" t="s">
        <v>6915</v>
      </c>
      <c r="T797" s="17">
        <v>326</v>
      </c>
      <c r="U797" s="18">
        <v>283</v>
      </c>
      <c r="V797" s="19">
        <v>609</v>
      </c>
      <c r="W797">
        <f t="shared" si="24"/>
        <v>48.370825000000082</v>
      </c>
      <c r="X797">
        <f t="shared" si="25"/>
        <v>20.91780321900006</v>
      </c>
    </row>
    <row r="798" spans="1:24" x14ac:dyDescent="0.3">
      <c r="A798" t="s">
        <v>797</v>
      </c>
      <c r="B798" t="s">
        <v>4216</v>
      </c>
      <c r="C798">
        <v>47.304870000000051</v>
      </c>
      <c r="D798">
        <v>21.386835357000049</v>
      </c>
      <c r="E798">
        <v>2434965547</v>
      </c>
      <c r="F798" t="s">
        <v>6570</v>
      </c>
      <c r="G798" t="s">
        <v>3449</v>
      </c>
      <c r="H798" t="str">
        <f>IF(G798="telepules",VLOOKUP(B798,R:V,2),"")</f>
        <v>nagyközség</v>
      </c>
      <c r="I798">
        <f>IF(G798="telepules",VLOOKUP(B798,R:V,5),"")</f>
        <v>3869</v>
      </c>
      <c r="O798" s="15">
        <v>5</v>
      </c>
      <c r="P798" s="3" t="s">
        <v>7391</v>
      </c>
      <c r="Q798" s="3" t="s">
        <v>7383</v>
      </c>
      <c r="R798" s="16" t="s">
        <v>4193</v>
      </c>
      <c r="S798" s="3" t="s">
        <v>6885</v>
      </c>
      <c r="T798" s="17">
        <v>3336</v>
      </c>
      <c r="U798" s="18">
        <v>3468</v>
      </c>
      <c r="V798" s="19">
        <v>6804</v>
      </c>
      <c r="W798">
        <f t="shared" si="24"/>
        <v>48.111308820000033</v>
      </c>
      <c r="X798">
        <f t="shared" si="25"/>
        <v>20.88150000000007</v>
      </c>
    </row>
    <row r="799" spans="1:24" x14ac:dyDescent="0.3">
      <c r="A799" t="s">
        <v>798</v>
      </c>
      <c r="B799" t="s">
        <v>4217</v>
      </c>
      <c r="C799">
        <v>46.632250710222813</v>
      </c>
      <c r="D799">
        <v>17.25043607320362</v>
      </c>
      <c r="E799">
        <v>1245504177</v>
      </c>
      <c r="F799" t="s">
        <v>6568</v>
      </c>
      <c r="G799" t="s">
        <v>3449</v>
      </c>
      <c r="H799" t="str">
        <f>IF(G799="telepules",VLOOKUP(B799,R:V,2),"")</f>
        <v>község</v>
      </c>
      <c r="I799">
        <f>IF(G799="telepules",VLOOKUP(B799,R:V,5),"")</f>
        <v>92</v>
      </c>
      <c r="O799" s="15">
        <v>15</v>
      </c>
      <c r="P799" s="3" t="s">
        <v>9051</v>
      </c>
      <c r="Q799" s="3" t="s">
        <v>8979</v>
      </c>
      <c r="R799" s="16" t="s">
        <v>4194</v>
      </c>
      <c r="S799" s="3" t="s">
        <v>6915</v>
      </c>
      <c r="T799" s="17">
        <v>1179</v>
      </c>
      <c r="U799" s="18">
        <v>1314</v>
      </c>
      <c r="V799" s="19">
        <v>2493</v>
      </c>
      <c r="W799">
        <f t="shared" si="24"/>
        <v>48.275195000000053</v>
      </c>
      <c r="X799">
        <f t="shared" si="25"/>
        <v>22.110276388000049</v>
      </c>
    </row>
    <row r="800" spans="1:24" x14ac:dyDescent="0.3">
      <c r="A800" t="s">
        <v>799</v>
      </c>
      <c r="B800" t="s">
        <v>4218</v>
      </c>
      <c r="C800">
        <v>48.434305001000041</v>
      </c>
      <c r="D800">
        <v>21.118572948000061</v>
      </c>
      <c r="E800">
        <v>2656602139</v>
      </c>
      <c r="F800" t="s">
        <v>6567</v>
      </c>
      <c r="G800" t="s">
        <v>3449</v>
      </c>
      <c r="H800" t="str">
        <f>IF(G800="telepules",VLOOKUP(B800,R:V,2),"")</f>
        <v>község</v>
      </c>
      <c r="I800">
        <f>IF(G800="telepules",VLOOKUP(B800,R:V,5),"")</f>
        <v>433</v>
      </c>
      <c r="O800" s="15">
        <v>8</v>
      </c>
      <c r="P800" s="3" t="s">
        <v>7970</v>
      </c>
      <c r="Q800" s="3" t="s">
        <v>7912</v>
      </c>
      <c r="R800" s="16" t="s">
        <v>4195</v>
      </c>
      <c r="S800" s="3" t="s">
        <v>6915</v>
      </c>
      <c r="T800" s="17">
        <v>53</v>
      </c>
      <c r="U800" s="18">
        <v>43</v>
      </c>
      <c r="V800" s="19">
        <v>96</v>
      </c>
      <c r="W800">
        <f t="shared" si="24"/>
        <v>47.324945000000071</v>
      </c>
      <c r="X800">
        <f t="shared" si="25"/>
        <v>17.75677520000005</v>
      </c>
    </row>
    <row r="801" spans="1:24" x14ac:dyDescent="0.3">
      <c r="A801" t="s">
        <v>800</v>
      </c>
      <c r="B801" t="s">
        <v>4219</v>
      </c>
      <c r="C801">
        <v>47.124750000000063</v>
      </c>
      <c r="D801">
        <v>21.48865985000003</v>
      </c>
      <c r="E801">
        <v>2430448728</v>
      </c>
      <c r="F801" t="s">
        <v>6570</v>
      </c>
      <c r="G801" t="s">
        <v>3449</v>
      </c>
      <c r="H801" t="str">
        <f>IF(G801="telepules",VLOOKUP(B801,R:V,2),"")</f>
        <v>község</v>
      </c>
      <c r="I801">
        <f>IF(G801="telepules",VLOOKUP(B801,R:V,5),"")</f>
        <v>1188</v>
      </c>
      <c r="O801" s="15">
        <v>6</v>
      </c>
      <c r="P801" s="3" t="s">
        <v>7772</v>
      </c>
      <c r="Q801" s="3" t="s">
        <v>7742</v>
      </c>
      <c r="R801" s="16" t="s">
        <v>4196</v>
      </c>
      <c r="S801" s="3" t="s">
        <v>6915</v>
      </c>
      <c r="T801" s="17">
        <v>344</v>
      </c>
      <c r="U801" s="18">
        <v>337</v>
      </c>
      <c r="V801" s="19">
        <v>681</v>
      </c>
      <c r="W801">
        <f t="shared" si="24"/>
        <v>46.20529250800007</v>
      </c>
      <c r="X801">
        <f t="shared" si="25"/>
        <v>20.358325001000029</v>
      </c>
    </row>
    <row r="802" spans="1:24" x14ac:dyDescent="0.3">
      <c r="A802" t="s">
        <v>801</v>
      </c>
      <c r="B802" t="s">
        <v>4220</v>
      </c>
      <c r="C802">
        <v>47.054476623000028</v>
      </c>
      <c r="D802">
        <v>18.248095000000031</v>
      </c>
      <c r="E802">
        <v>1879182503</v>
      </c>
      <c r="F802" t="s">
        <v>6566</v>
      </c>
      <c r="G802" t="s">
        <v>3449</v>
      </c>
      <c r="H802" t="str">
        <f>IF(G802="telepules",VLOOKUP(B802,R:V,2),"")</f>
        <v>község</v>
      </c>
      <c r="I802">
        <f>IF(G802="telepules",VLOOKUP(B802,R:V,5),"")</f>
        <v>892</v>
      </c>
      <c r="O802" s="15">
        <v>8</v>
      </c>
      <c r="P802" s="3" t="s">
        <v>7971</v>
      </c>
      <c r="Q802" s="3" t="s">
        <v>7912</v>
      </c>
      <c r="R802" s="16" t="s">
        <v>4197</v>
      </c>
      <c r="S802" s="3" t="s">
        <v>6915</v>
      </c>
      <c r="T802" s="17">
        <v>160</v>
      </c>
      <c r="U802" s="18">
        <v>155</v>
      </c>
      <c r="V802" s="19">
        <v>315</v>
      </c>
      <c r="W802">
        <f t="shared" si="24"/>
        <v>47.64818667600008</v>
      </c>
      <c r="X802">
        <f t="shared" si="25"/>
        <v>16.708305000000049</v>
      </c>
    </row>
    <row r="803" spans="1:24" x14ac:dyDescent="0.3">
      <c r="A803" t="s">
        <v>802</v>
      </c>
      <c r="B803" t="s">
        <v>4221</v>
      </c>
      <c r="C803">
        <v>48.02584500100005</v>
      </c>
      <c r="D803">
        <v>22.662345846000051</v>
      </c>
      <c r="E803">
        <v>1679005420</v>
      </c>
      <c r="F803" t="s">
        <v>6570</v>
      </c>
      <c r="G803" t="s">
        <v>3449</v>
      </c>
      <c r="H803" t="str">
        <f>IF(G803="telepules",VLOOKUP(B803,R:V,2),"")</f>
        <v>község</v>
      </c>
      <c r="I803">
        <f>IF(G803="telepules",VLOOKUP(B803,R:V,5),"")</f>
        <v>440</v>
      </c>
      <c r="O803" s="15">
        <v>8</v>
      </c>
      <c r="P803" s="3" t="s">
        <v>7916</v>
      </c>
      <c r="Q803" s="3" t="s">
        <v>7912</v>
      </c>
      <c r="R803" s="16" t="s">
        <v>4198</v>
      </c>
      <c r="S803" s="3" t="s">
        <v>6885</v>
      </c>
      <c r="T803" s="17">
        <v>1630</v>
      </c>
      <c r="U803" s="18">
        <v>1752</v>
      </c>
      <c r="V803" s="19">
        <v>3382</v>
      </c>
      <c r="W803">
        <f t="shared" si="24"/>
        <v>47.648115001000058</v>
      </c>
      <c r="X803">
        <f t="shared" si="25"/>
        <v>16.91794783500006</v>
      </c>
    </row>
    <row r="804" spans="1:24" x14ac:dyDescent="0.3">
      <c r="A804" t="s">
        <v>803</v>
      </c>
      <c r="B804" t="s">
        <v>4222</v>
      </c>
      <c r="C804">
        <v>47.625303507000069</v>
      </c>
      <c r="D804">
        <v>22.069700000000068</v>
      </c>
      <c r="E804">
        <v>2091242992</v>
      </c>
      <c r="F804" t="s">
        <v>6570</v>
      </c>
      <c r="G804" t="s">
        <v>3449</v>
      </c>
      <c r="H804" t="str">
        <f>IF(G804="telepules",VLOOKUP(B804,R:V,2),"")</f>
        <v>község</v>
      </c>
      <c r="I804">
        <f>IF(G804="telepules",VLOOKUP(B804,R:V,5),"")</f>
        <v>1745</v>
      </c>
      <c r="O804" s="15">
        <v>8</v>
      </c>
      <c r="P804" s="3" t="s">
        <v>7972</v>
      </c>
      <c r="Q804" s="3" t="s">
        <v>7912</v>
      </c>
      <c r="R804" s="16" t="s">
        <v>4199</v>
      </c>
      <c r="S804" s="3" t="s">
        <v>6915</v>
      </c>
      <c r="T804" s="17">
        <v>317</v>
      </c>
      <c r="U804" s="18">
        <v>321</v>
      </c>
      <c r="V804" s="19">
        <v>638</v>
      </c>
      <c r="W804">
        <f t="shared" si="24"/>
        <v>47.587980001000062</v>
      </c>
      <c r="X804">
        <f t="shared" si="25"/>
        <v>16.92026158100003</v>
      </c>
    </row>
    <row r="805" spans="1:24" x14ac:dyDescent="0.3">
      <c r="A805" t="s">
        <v>804</v>
      </c>
      <c r="B805" t="s">
        <v>4223</v>
      </c>
      <c r="C805">
        <v>46.892640000000029</v>
      </c>
      <c r="D805">
        <v>19.442358569000081</v>
      </c>
      <c r="E805">
        <v>4241446433</v>
      </c>
      <c r="F805" t="s">
        <v>6569</v>
      </c>
      <c r="G805" t="s">
        <v>3449</v>
      </c>
      <c r="H805" t="str">
        <f>IF(G805="telepules",VLOOKUP(B805,R:V,2),"")</f>
        <v>község</v>
      </c>
      <c r="I805">
        <f>IF(G805="telepules",VLOOKUP(B805,R:V,5),"")</f>
        <v>898</v>
      </c>
      <c r="O805" s="15">
        <v>8</v>
      </c>
      <c r="P805" s="3" t="s">
        <v>7973</v>
      </c>
      <c r="Q805" s="3" t="s">
        <v>7912</v>
      </c>
      <c r="R805" s="16" t="s">
        <v>4200</v>
      </c>
      <c r="S805" s="3" t="s">
        <v>6915</v>
      </c>
      <c r="T805" s="17">
        <v>468</v>
      </c>
      <c r="U805" s="18">
        <v>489</v>
      </c>
      <c r="V805" s="19">
        <v>957</v>
      </c>
      <c r="W805">
        <f t="shared" si="24"/>
        <v>47.629430471000028</v>
      </c>
      <c r="X805">
        <f t="shared" si="25"/>
        <v>16.767097001000021</v>
      </c>
    </row>
    <row r="806" spans="1:24" x14ac:dyDescent="0.3">
      <c r="A806" t="s">
        <v>805</v>
      </c>
      <c r="B806" t="s">
        <v>4224</v>
      </c>
      <c r="C806">
        <v>46.750230000000037</v>
      </c>
      <c r="D806">
        <v>19.709577901000049</v>
      </c>
      <c r="E806">
        <v>1693196977</v>
      </c>
      <c r="F806" t="s">
        <v>6569</v>
      </c>
      <c r="G806" t="s">
        <v>3449</v>
      </c>
      <c r="H806" t="str">
        <f>IF(G806="telepules",VLOOKUP(B806,R:V,2),"")</f>
        <v>község</v>
      </c>
      <c r="I806">
        <f>IF(G806="telepules",VLOOKUP(B806,R:V,5),"")</f>
        <v>1186</v>
      </c>
      <c r="O806" s="15">
        <v>8</v>
      </c>
      <c r="P806" s="3" t="s">
        <v>7974</v>
      </c>
      <c r="Q806" s="3" t="s">
        <v>7912</v>
      </c>
      <c r="R806" s="16" t="s">
        <v>4201</v>
      </c>
      <c r="S806" s="3" t="s">
        <v>6915</v>
      </c>
      <c r="T806" s="17">
        <v>1242</v>
      </c>
      <c r="U806" s="18">
        <v>1283</v>
      </c>
      <c r="V806" s="19">
        <v>2525</v>
      </c>
      <c r="W806">
        <f t="shared" si="24"/>
        <v>47.730774016000048</v>
      </c>
      <c r="X806">
        <f t="shared" si="25"/>
        <v>16.635090001000041</v>
      </c>
    </row>
    <row r="807" spans="1:24" x14ac:dyDescent="0.3">
      <c r="A807" t="s">
        <v>806</v>
      </c>
      <c r="B807" t="s">
        <v>4225</v>
      </c>
      <c r="C807">
        <v>46.827950000000037</v>
      </c>
      <c r="D807">
        <v>19.238495466000071</v>
      </c>
      <c r="E807">
        <v>1126266123</v>
      </c>
      <c r="F807" t="s">
        <v>6569</v>
      </c>
      <c r="G807" t="s">
        <v>3449</v>
      </c>
      <c r="H807" t="str">
        <f>IF(G807="telepules",VLOOKUP(B807,R:V,2),"")</f>
        <v>község</v>
      </c>
      <c r="I807">
        <f>IF(G807="telepules",VLOOKUP(B807,R:V,5),"")</f>
        <v>2367</v>
      </c>
      <c r="O807" s="15">
        <v>8</v>
      </c>
      <c r="P807" s="3" t="s">
        <v>7917</v>
      </c>
      <c r="Q807" s="3" t="s">
        <v>7912</v>
      </c>
      <c r="R807" s="16" t="s">
        <v>4202</v>
      </c>
      <c r="S807" s="3" t="s">
        <v>6885</v>
      </c>
      <c r="T807" s="17">
        <v>1897</v>
      </c>
      <c r="U807" s="18">
        <v>2077</v>
      </c>
      <c r="V807" s="19">
        <v>3974</v>
      </c>
      <c r="W807">
        <f t="shared" si="24"/>
        <v>47.563475000000039</v>
      </c>
      <c r="X807">
        <f t="shared" si="25"/>
        <v>16.89149136400005</v>
      </c>
    </row>
    <row r="808" spans="1:24" x14ac:dyDescent="0.3">
      <c r="A808" t="s">
        <v>807</v>
      </c>
      <c r="B808" t="s">
        <v>4226</v>
      </c>
      <c r="C808">
        <v>47.94453500000003</v>
      </c>
      <c r="D808">
        <v>22.475217517000029</v>
      </c>
      <c r="E808">
        <v>1891575873</v>
      </c>
      <c r="F808" t="s">
        <v>6570</v>
      </c>
      <c r="G808" t="s">
        <v>3449</v>
      </c>
      <c r="H808" t="str">
        <f>IF(G808="telepules",VLOOKUP(B808,R:V,2),"")</f>
        <v>község</v>
      </c>
      <c r="I808">
        <f>IF(G808="telepules",VLOOKUP(B808,R:V,5),"")</f>
        <v>394</v>
      </c>
      <c r="O808" s="15">
        <v>8</v>
      </c>
      <c r="P808" s="3" t="s">
        <v>7975</v>
      </c>
      <c r="Q808" s="3" t="s">
        <v>7912</v>
      </c>
      <c r="R808" s="16" t="s">
        <v>4203</v>
      </c>
      <c r="S808" s="3" t="s">
        <v>6915</v>
      </c>
      <c r="T808" s="17">
        <v>704</v>
      </c>
      <c r="U808" s="18">
        <v>713</v>
      </c>
      <c r="V808" s="19">
        <v>1417</v>
      </c>
      <c r="W808">
        <f t="shared" si="24"/>
        <v>47.640843102000083</v>
      </c>
      <c r="X808">
        <f t="shared" si="25"/>
        <v>16.82603000000006</v>
      </c>
    </row>
    <row r="809" spans="1:24" x14ac:dyDescent="0.3">
      <c r="A809" t="s">
        <v>808</v>
      </c>
      <c r="B809" t="s">
        <v>4227</v>
      </c>
      <c r="C809">
        <v>46.732890001000037</v>
      </c>
      <c r="D809">
        <v>18.307366915000049</v>
      </c>
      <c r="E809">
        <v>1693256728</v>
      </c>
      <c r="F809" t="s">
        <v>6568</v>
      </c>
      <c r="G809" t="s">
        <v>3449</v>
      </c>
      <c r="H809" t="str">
        <f>IF(G809="telepules",VLOOKUP(B809,R:V,2),"")</f>
        <v>község</v>
      </c>
      <c r="I809">
        <f>IF(G809="telepules",VLOOKUP(B809,R:V,5),"")</f>
        <v>691</v>
      </c>
      <c r="O809" s="15">
        <v>14</v>
      </c>
      <c r="P809" s="3" t="s">
        <v>8795</v>
      </c>
      <c r="Q809" s="3" t="s">
        <v>8732</v>
      </c>
      <c r="R809" s="16" t="s">
        <v>4204</v>
      </c>
      <c r="S809" s="3" t="s">
        <v>6915</v>
      </c>
      <c r="T809" s="17">
        <v>57</v>
      </c>
      <c r="U809" s="18">
        <v>59</v>
      </c>
      <c r="V809" s="19">
        <v>116</v>
      </c>
      <c r="W809">
        <f t="shared" si="24"/>
        <v>46.630048771614092</v>
      </c>
      <c r="X809">
        <f t="shared" si="25"/>
        <v>17.82220917997855</v>
      </c>
    </row>
    <row r="810" spans="1:24" x14ac:dyDescent="0.3">
      <c r="A810" t="s">
        <v>809</v>
      </c>
      <c r="B810" t="s">
        <v>4228</v>
      </c>
      <c r="C810">
        <v>48.545575000000042</v>
      </c>
      <c r="D810">
        <v>21.44958343300004</v>
      </c>
      <c r="E810">
        <v>11563517015</v>
      </c>
      <c r="F810" t="s">
        <v>6567</v>
      </c>
      <c r="G810" t="s">
        <v>3449</v>
      </c>
      <c r="H810" t="str">
        <f>IF(G810="telepules",VLOOKUP(B810,R:V,2),"")</f>
        <v>község</v>
      </c>
      <c r="I810">
        <f>IF(G810="telepules",VLOOKUP(B810,R:V,5),"")</f>
        <v>369</v>
      </c>
      <c r="O810" s="15">
        <v>5</v>
      </c>
      <c r="P810" s="3" t="s">
        <v>7504</v>
      </c>
      <c r="Q810" s="3" t="s">
        <v>7383</v>
      </c>
      <c r="R810" s="16" t="s">
        <v>4205</v>
      </c>
      <c r="S810" s="3" t="s">
        <v>6915</v>
      </c>
      <c r="T810" s="17">
        <v>43</v>
      </c>
      <c r="U810" s="18">
        <v>48</v>
      </c>
      <c r="V810" s="19">
        <v>91</v>
      </c>
      <c r="W810">
        <f t="shared" si="24"/>
        <v>48.501572888573449</v>
      </c>
      <c r="X810">
        <f t="shared" si="25"/>
        <v>21.487391114422159</v>
      </c>
    </row>
    <row r="811" spans="1:24" x14ac:dyDescent="0.3">
      <c r="A811" t="s">
        <v>810</v>
      </c>
      <c r="B811" t="s">
        <v>4229</v>
      </c>
      <c r="C811">
        <v>48.520021157470133</v>
      </c>
      <c r="D811">
        <v>21.50539370173658</v>
      </c>
      <c r="E811">
        <v>5110696781</v>
      </c>
      <c r="F811" t="s">
        <v>6567</v>
      </c>
      <c r="G811" t="s">
        <v>3449</v>
      </c>
      <c r="H811" t="str">
        <f>IF(G811="telepules",VLOOKUP(B811,R:V,2),"")</f>
        <v>község</v>
      </c>
      <c r="I811">
        <f>IF(G811="telepules",VLOOKUP(B811,R:V,5),"")</f>
        <v>123</v>
      </c>
      <c r="O811" s="15">
        <v>20</v>
      </c>
      <c r="P811" s="3" t="s">
        <v>9998</v>
      </c>
      <c r="Q811" s="3" t="s">
        <v>9929</v>
      </c>
      <c r="R811" s="16" t="s">
        <v>4206</v>
      </c>
      <c r="S811" s="3" t="s">
        <v>6915</v>
      </c>
      <c r="T811" s="17">
        <v>304</v>
      </c>
      <c r="U811" s="18">
        <v>333</v>
      </c>
      <c r="V811" s="19">
        <v>637</v>
      </c>
      <c r="W811">
        <f t="shared" si="24"/>
        <v>46.378410000000031</v>
      </c>
      <c r="X811">
        <f t="shared" si="25"/>
        <v>16.90752064100008</v>
      </c>
    </row>
    <row r="812" spans="1:24" x14ac:dyDescent="0.3">
      <c r="A812" t="s">
        <v>811</v>
      </c>
      <c r="B812" t="s">
        <v>4230</v>
      </c>
      <c r="C812">
        <v>48.513950000000079</v>
      </c>
      <c r="D812">
        <v>21.449088559000071</v>
      </c>
      <c r="E812">
        <v>1708208058</v>
      </c>
      <c r="F812" t="s">
        <v>6567</v>
      </c>
      <c r="G812" t="s">
        <v>3449</v>
      </c>
      <c r="H812" t="str">
        <f>IF(G812="telepules",VLOOKUP(B812,R:V,2),"")</f>
        <v>község</v>
      </c>
      <c r="I812">
        <f>IF(G812="telepules",VLOOKUP(B812,R:V,5),"")</f>
        <v>300</v>
      </c>
      <c r="O812" s="15">
        <v>3</v>
      </c>
      <c r="P812" s="3" t="s">
        <v>6946</v>
      </c>
      <c r="Q812" s="3" t="s">
        <v>6880</v>
      </c>
      <c r="R812" s="16" t="s">
        <v>4207</v>
      </c>
      <c r="S812" s="3" t="s">
        <v>6915</v>
      </c>
      <c r="T812" s="17">
        <v>724</v>
      </c>
      <c r="U812" s="18">
        <v>775</v>
      </c>
      <c r="V812" s="19">
        <v>1499</v>
      </c>
      <c r="W812">
        <f t="shared" si="24"/>
        <v>46.523027393000064</v>
      </c>
      <c r="X812">
        <f t="shared" si="25"/>
        <v>18.928660001000029</v>
      </c>
    </row>
    <row r="813" spans="1:24" x14ac:dyDescent="0.3">
      <c r="A813" t="s">
        <v>812</v>
      </c>
      <c r="B813" t="s">
        <v>4231</v>
      </c>
      <c r="C813">
        <v>48.48455000000007</v>
      </c>
      <c r="D813">
        <v>21.529327116000051</v>
      </c>
      <c r="E813">
        <v>2046993190</v>
      </c>
      <c r="F813" t="s">
        <v>6567</v>
      </c>
      <c r="G813" t="s">
        <v>3449</v>
      </c>
      <c r="H813" t="str">
        <f>IF(G813="telepules",VLOOKUP(B813,R:V,2),"")</f>
        <v>község</v>
      </c>
      <c r="I813">
        <f>IF(G813="telepules",VLOOKUP(B813,R:V,5),"")</f>
        <v>307</v>
      </c>
      <c r="O813" s="15">
        <v>9</v>
      </c>
      <c r="P813" s="3" t="s">
        <v>8141</v>
      </c>
      <c r="Q813" s="3" t="s">
        <v>8096</v>
      </c>
      <c r="R813" s="16" t="s">
        <v>4208</v>
      </c>
      <c r="S813" s="3" t="s">
        <v>6915</v>
      </c>
      <c r="T813" s="17">
        <v>165</v>
      </c>
      <c r="U813" s="18">
        <v>137</v>
      </c>
      <c r="V813" s="19">
        <v>302</v>
      </c>
      <c r="W813">
        <f t="shared" si="24"/>
        <v>47.801625083182401</v>
      </c>
      <c r="X813">
        <f t="shared" si="25"/>
        <v>21.13965484361335</v>
      </c>
    </row>
    <row r="814" spans="1:24" x14ac:dyDescent="0.3">
      <c r="A814" t="s">
        <v>813</v>
      </c>
      <c r="B814" t="s">
        <v>4232</v>
      </c>
      <c r="C814">
        <v>47.753680001000077</v>
      </c>
      <c r="D814">
        <v>20.389604488000028</v>
      </c>
      <c r="E814">
        <v>1793264423</v>
      </c>
      <c r="F814" t="s">
        <v>6567</v>
      </c>
      <c r="G814" t="s">
        <v>3449</v>
      </c>
      <c r="H814" t="str">
        <f>IF(G814="telepules",VLOOKUP(B814,R:V,2),"")</f>
        <v>város</v>
      </c>
      <c r="I814">
        <f>IF(G814="telepules",VLOOKUP(B814,R:V,5),"")</f>
        <v>7380</v>
      </c>
      <c r="O814" s="15">
        <v>14</v>
      </c>
      <c r="P814" s="3" t="s">
        <v>8796</v>
      </c>
      <c r="Q814" s="3" t="s">
        <v>8732</v>
      </c>
      <c r="R814" s="16" t="s">
        <v>4209</v>
      </c>
      <c r="S814" s="3" t="s">
        <v>6915</v>
      </c>
      <c r="T814" s="17">
        <v>170</v>
      </c>
      <c r="U814" s="18">
        <v>163</v>
      </c>
      <c r="V814" s="19">
        <v>333</v>
      </c>
      <c r="W814">
        <f t="shared" si="24"/>
        <v>46.393470000000043</v>
      </c>
      <c r="X814">
        <f t="shared" si="25"/>
        <v>17.954201929000082</v>
      </c>
    </row>
    <row r="815" spans="1:24" x14ac:dyDescent="0.3">
      <c r="A815" t="s">
        <v>814</v>
      </c>
      <c r="B815" t="s">
        <v>4233</v>
      </c>
      <c r="C815">
        <v>47.117115000000069</v>
      </c>
      <c r="D815">
        <v>21.221229497000021</v>
      </c>
      <c r="E815">
        <v>678935151</v>
      </c>
      <c r="F815" t="s">
        <v>6570</v>
      </c>
      <c r="G815" t="s">
        <v>3449</v>
      </c>
      <c r="H815" t="str">
        <f>IF(G815="telepules",VLOOKUP(B815,R:V,2),"")</f>
        <v>város</v>
      </c>
      <c r="I815">
        <f>IF(G815="telepules",VLOOKUP(B815,R:V,5),"")</f>
        <v>5335</v>
      </c>
      <c r="O815" s="15">
        <v>5</v>
      </c>
      <c r="P815" s="3" t="s">
        <v>7505</v>
      </c>
      <c r="Q815" s="3" t="s">
        <v>7383</v>
      </c>
      <c r="R815" s="16" t="s">
        <v>4210</v>
      </c>
      <c r="S815" s="3" t="s">
        <v>6915</v>
      </c>
      <c r="T815" s="17">
        <v>163</v>
      </c>
      <c r="U815" s="18">
        <v>158</v>
      </c>
      <c r="V815" s="19">
        <v>321</v>
      </c>
      <c r="W815">
        <f t="shared" si="24"/>
        <v>48.417159488533223</v>
      </c>
      <c r="X815">
        <f t="shared" si="25"/>
        <v>21.308658092189631</v>
      </c>
    </row>
    <row r="816" spans="1:24" x14ac:dyDescent="0.3">
      <c r="A816" t="s">
        <v>815</v>
      </c>
      <c r="B816" t="s">
        <v>4234</v>
      </c>
      <c r="C816">
        <v>46.528730735046501</v>
      </c>
      <c r="D816">
        <v>16.944791975925298</v>
      </c>
      <c r="E816">
        <v>733799640</v>
      </c>
      <c r="F816" t="s">
        <v>6568</v>
      </c>
      <c r="G816" t="s">
        <v>3449</v>
      </c>
      <c r="H816" t="str">
        <f>IF(G816="telepules",VLOOKUP(B816,R:V,2),"")</f>
        <v>község</v>
      </c>
      <c r="I816">
        <f>IF(G816="telepules",VLOOKUP(B816,R:V,5),"")</f>
        <v>133</v>
      </c>
      <c r="O816" s="15">
        <v>14</v>
      </c>
      <c r="P816" s="3" t="s">
        <v>8738</v>
      </c>
      <c r="Q816" s="3" t="s">
        <v>8732</v>
      </c>
      <c r="R816" s="16" t="s">
        <v>4211</v>
      </c>
      <c r="S816" s="3" t="s">
        <v>6885</v>
      </c>
      <c r="T816" s="17">
        <v>2493</v>
      </c>
      <c r="U816" s="18">
        <v>2708</v>
      </c>
      <c r="V816" s="19">
        <v>5201</v>
      </c>
      <c r="W816">
        <f t="shared" si="24"/>
        <v>46.734025000000031</v>
      </c>
      <c r="X816">
        <f t="shared" si="25"/>
        <v>17.578151609000031</v>
      </c>
    </row>
    <row r="817" spans="1:24" x14ac:dyDescent="0.3">
      <c r="A817" t="s">
        <v>816</v>
      </c>
      <c r="B817" t="s">
        <v>4235</v>
      </c>
      <c r="C817">
        <v>47.248809399000038</v>
      </c>
      <c r="D817">
        <v>21.656485000000028</v>
      </c>
      <c r="E817">
        <v>2089290873</v>
      </c>
      <c r="F817" t="s">
        <v>6570</v>
      </c>
      <c r="G817" t="s">
        <v>3449</v>
      </c>
      <c r="H817" t="str">
        <f>IF(G817="telepules",VLOOKUP(B817,R:V,2),"")</f>
        <v>község</v>
      </c>
      <c r="I817">
        <f>IF(G817="telepules",VLOOKUP(B817,R:V,5),"")</f>
        <v>906</v>
      </c>
      <c r="O817" s="15">
        <v>6</v>
      </c>
      <c r="P817" s="3" t="s">
        <v>7773</v>
      </c>
      <c r="Q817" s="3" t="s">
        <v>7742</v>
      </c>
      <c r="R817" s="16" t="s">
        <v>4212</v>
      </c>
      <c r="S817" s="3" t="s">
        <v>6915</v>
      </c>
      <c r="T817" s="17">
        <v>1016</v>
      </c>
      <c r="U817" s="18">
        <v>1041</v>
      </c>
      <c r="V817" s="19">
        <v>2057</v>
      </c>
      <c r="W817">
        <f t="shared" si="24"/>
        <v>46.373155000000047</v>
      </c>
      <c r="X817">
        <f t="shared" si="25"/>
        <v>19.90874594000007</v>
      </c>
    </row>
    <row r="818" spans="1:24" x14ac:dyDescent="0.3">
      <c r="A818" t="s">
        <v>817</v>
      </c>
      <c r="B818" t="s">
        <v>4236</v>
      </c>
      <c r="C818">
        <v>46.63784000000004</v>
      </c>
      <c r="D818">
        <v>16.424961695000039</v>
      </c>
      <c r="E818">
        <v>2469280110</v>
      </c>
      <c r="F818" t="s">
        <v>6568</v>
      </c>
      <c r="G818" t="s">
        <v>3449</v>
      </c>
      <c r="H818" t="str">
        <f>IF(G818="telepules",VLOOKUP(B818,R:V,2),"")</f>
        <v>község</v>
      </c>
      <c r="I818">
        <f>IF(G818="telepules",VLOOKUP(B818,R:V,5),"")</f>
        <v>72</v>
      </c>
      <c r="O818" s="15">
        <v>5</v>
      </c>
      <c r="P818" s="3" t="s">
        <v>7506</v>
      </c>
      <c r="Q818" s="3" t="s">
        <v>7383</v>
      </c>
      <c r="R818" s="16" t="s">
        <v>4213</v>
      </c>
      <c r="S818" s="3" t="s">
        <v>6915</v>
      </c>
      <c r="T818" s="17">
        <v>1353</v>
      </c>
      <c r="U818" s="18">
        <v>1371</v>
      </c>
      <c r="V818" s="19">
        <v>2724</v>
      </c>
      <c r="W818">
        <f t="shared" si="24"/>
        <v>48.316970000000033</v>
      </c>
      <c r="X818">
        <f t="shared" si="25"/>
        <v>21.068432346000069</v>
      </c>
    </row>
    <row r="819" spans="1:24" x14ac:dyDescent="0.3">
      <c r="A819" t="s">
        <v>818</v>
      </c>
      <c r="B819" t="s">
        <v>4237</v>
      </c>
      <c r="C819">
        <v>47.925900001000059</v>
      </c>
      <c r="D819">
        <v>22.74858695700004</v>
      </c>
      <c r="E819">
        <v>5141796393</v>
      </c>
      <c r="F819" t="s">
        <v>6570</v>
      </c>
      <c r="G819" t="s">
        <v>3449</v>
      </c>
      <c r="H819" t="str">
        <f>IF(G819="telepules",VLOOKUP(B819,R:V,2),"")</f>
        <v>község</v>
      </c>
      <c r="I819">
        <f>IF(G819="telepules",VLOOKUP(B819,R:V,5),"")</f>
        <v>986</v>
      </c>
      <c r="O819" s="15">
        <v>13</v>
      </c>
      <c r="P819" s="3" t="s">
        <v>8550</v>
      </c>
      <c r="Q819" s="3" t="s">
        <v>8536</v>
      </c>
      <c r="R819" s="16" t="s">
        <v>4214</v>
      </c>
      <c r="S819" s="3" t="s">
        <v>6885</v>
      </c>
      <c r="T819" s="17">
        <v>10508</v>
      </c>
      <c r="U819" s="18">
        <v>10829</v>
      </c>
      <c r="V819" s="19">
        <v>21337</v>
      </c>
      <c r="W819">
        <f t="shared" si="24"/>
        <v>47.60977845900004</v>
      </c>
      <c r="X819">
        <f t="shared" si="25"/>
        <v>19.183930000000029</v>
      </c>
    </row>
    <row r="820" spans="1:24" x14ac:dyDescent="0.3">
      <c r="A820" t="s">
        <v>819</v>
      </c>
      <c r="B820" t="s">
        <v>4238</v>
      </c>
      <c r="C820">
        <v>46.541900526644838</v>
      </c>
      <c r="D820">
        <v>18.008813110389958</v>
      </c>
      <c r="E820">
        <v>1351418464</v>
      </c>
      <c r="F820" t="s">
        <v>6568</v>
      </c>
      <c r="G820" t="s">
        <v>3449</v>
      </c>
      <c r="H820" t="str">
        <f>IF(G820="telepules",VLOOKUP(B820,R:V,2),"")</f>
        <v>község</v>
      </c>
      <c r="I820">
        <f>IF(G820="telepules",VLOOKUP(B820,R:V,5),"")</f>
        <v>81</v>
      </c>
      <c r="O820" s="15">
        <v>6</v>
      </c>
      <c r="P820" s="3" t="s">
        <v>7774</v>
      </c>
      <c r="Q820" s="3" t="s">
        <v>7742</v>
      </c>
      <c r="R820" s="16" t="s">
        <v>4215</v>
      </c>
      <c r="S820" s="3" t="s">
        <v>6915</v>
      </c>
      <c r="T820" s="17">
        <v>1523</v>
      </c>
      <c r="U820" s="18">
        <v>1533</v>
      </c>
      <c r="V820" s="19">
        <v>3056</v>
      </c>
      <c r="W820">
        <f t="shared" si="24"/>
        <v>46.309661314000039</v>
      </c>
      <c r="X820">
        <f t="shared" si="25"/>
        <v>20.471455000000049</v>
      </c>
    </row>
    <row r="821" spans="1:24" x14ac:dyDescent="0.3">
      <c r="A821" t="s">
        <v>820</v>
      </c>
      <c r="B821" t="s">
        <v>4239</v>
      </c>
      <c r="C821">
        <v>46.511155173069959</v>
      </c>
      <c r="D821">
        <v>17.38355331067201</v>
      </c>
      <c r="E821">
        <v>1654361820</v>
      </c>
      <c r="F821" t="s">
        <v>6568</v>
      </c>
      <c r="G821" t="s">
        <v>3449</v>
      </c>
      <c r="H821" t="str">
        <f>IF(G821="telepules",VLOOKUP(B821,R:V,2),"")</f>
        <v>község</v>
      </c>
      <c r="I821">
        <f>IF(G821="telepules",VLOOKUP(B821,R:V,5),"")</f>
        <v>322</v>
      </c>
      <c r="O821" s="15">
        <v>9</v>
      </c>
      <c r="P821" s="3" t="s">
        <v>8120</v>
      </c>
      <c r="Q821" s="3" t="s">
        <v>8096</v>
      </c>
      <c r="R821" s="16" t="s">
        <v>4216</v>
      </c>
      <c r="S821" s="3" t="s">
        <v>6906</v>
      </c>
      <c r="T821" s="17">
        <v>1869</v>
      </c>
      <c r="U821" s="18">
        <v>2000</v>
      </c>
      <c r="V821" s="19">
        <v>3869</v>
      </c>
      <c r="W821">
        <f t="shared" si="24"/>
        <v>47.304870000000051</v>
      </c>
      <c r="X821">
        <f t="shared" si="25"/>
        <v>21.386835357000049</v>
      </c>
    </row>
    <row r="822" spans="1:24" x14ac:dyDescent="0.3">
      <c r="A822" t="s">
        <v>821</v>
      </c>
      <c r="B822" t="s">
        <v>4240</v>
      </c>
      <c r="C822">
        <v>48.394161571397923</v>
      </c>
      <c r="D822">
        <v>20.919948118922971</v>
      </c>
      <c r="E822">
        <v>2781738731</v>
      </c>
      <c r="F822" t="s">
        <v>6567</v>
      </c>
      <c r="G822" t="s">
        <v>3449</v>
      </c>
      <c r="H822" t="str">
        <f>IF(G822="telepules",VLOOKUP(B822,R:V,2),"")</f>
        <v>község</v>
      </c>
      <c r="I822">
        <f>IF(G822="telepules",VLOOKUP(B822,R:V,5),"")</f>
        <v>341</v>
      </c>
      <c r="O822" s="15">
        <v>14</v>
      </c>
      <c r="P822" s="3" t="s">
        <v>8797</v>
      </c>
      <c r="Q822" s="3" t="s">
        <v>8732</v>
      </c>
      <c r="R822" s="16" t="s">
        <v>4217</v>
      </c>
      <c r="S822" s="3" t="s">
        <v>6915</v>
      </c>
      <c r="T822" s="17">
        <v>52</v>
      </c>
      <c r="U822" s="18">
        <v>40</v>
      </c>
      <c r="V822" s="19">
        <v>92</v>
      </c>
      <c r="W822">
        <f t="shared" si="24"/>
        <v>46.632250710222813</v>
      </c>
      <c r="X822">
        <f t="shared" si="25"/>
        <v>17.25043607320362</v>
      </c>
    </row>
    <row r="823" spans="1:24" x14ac:dyDescent="0.3">
      <c r="A823" t="s">
        <v>822</v>
      </c>
      <c r="B823" t="s">
        <v>4241</v>
      </c>
      <c r="C823">
        <v>46.676566065000031</v>
      </c>
      <c r="D823">
        <v>20.60476500000004</v>
      </c>
      <c r="E823">
        <v>2414590198</v>
      </c>
      <c r="F823" t="s">
        <v>6570</v>
      </c>
      <c r="G823" t="s">
        <v>3449</v>
      </c>
      <c r="H823" t="str">
        <f>IF(G823="telepules",VLOOKUP(B823,R:V,2),"")</f>
        <v>nagyközség</v>
      </c>
      <c r="I823">
        <f>IF(G823="telepules",VLOOKUP(B823,R:V,5),"")</f>
        <v>3557</v>
      </c>
      <c r="O823" s="15">
        <v>5</v>
      </c>
      <c r="P823" s="3" t="s">
        <v>7507</v>
      </c>
      <c r="Q823" s="3" t="s">
        <v>7383</v>
      </c>
      <c r="R823" s="16" t="s">
        <v>4218</v>
      </c>
      <c r="S823" s="3" t="s">
        <v>6915</v>
      </c>
      <c r="T823" s="17">
        <v>210</v>
      </c>
      <c r="U823" s="18">
        <v>223</v>
      </c>
      <c r="V823" s="19">
        <v>433</v>
      </c>
      <c r="W823">
        <f t="shared" si="24"/>
        <v>48.434305001000041</v>
      </c>
      <c r="X823">
        <f t="shared" si="25"/>
        <v>21.118572948000061</v>
      </c>
    </row>
    <row r="824" spans="1:24" x14ac:dyDescent="0.3">
      <c r="A824" t="s">
        <v>823</v>
      </c>
      <c r="B824" t="s">
        <v>4242</v>
      </c>
      <c r="C824">
        <v>48.408301209232981</v>
      </c>
      <c r="D824">
        <v>20.991543081647769</v>
      </c>
      <c r="E824">
        <v>3201440835</v>
      </c>
      <c r="F824" t="s">
        <v>6567</v>
      </c>
      <c r="G824" t="s">
        <v>3449</v>
      </c>
      <c r="H824" t="str">
        <f>IF(G824="telepules",VLOOKUP(B824,R:V,2),"")</f>
        <v>község</v>
      </c>
      <c r="I824">
        <f>IF(G824="telepules",VLOOKUP(B824,R:V,5),"")</f>
        <v>44</v>
      </c>
      <c r="O824" s="15">
        <v>9</v>
      </c>
      <c r="P824" s="3" t="s">
        <v>8142</v>
      </c>
      <c r="Q824" s="3" t="s">
        <v>8096</v>
      </c>
      <c r="R824" s="16" t="s">
        <v>4219</v>
      </c>
      <c r="S824" s="3" t="s">
        <v>6915</v>
      </c>
      <c r="T824" s="17">
        <v>578</v>
      </c>
      <c r="U824" s="18">
        <v>610</v>
      </c>
      <c r="V824" s="19">
        <v>1188</v>
      </c>
      <c r="W824">
        <f t="shared" si="24"/>
        <v>47.124750000000063</v>
      </c>
      <c r="X824">
        <f t="shared" si="25"/>
        <v>21.48865985000003</v>
      </c>
    </row>
    <row r="825" spans="1:24" x14ac:dyDescent="0.3">
      <c r="A825" t="s">
        <v>824</v>
      </c>
      <c r="B825" t="s">
        <v>4243</v>
      </c>
      <c r="C825">
        <v>48.435750000000041</v>
      </c>
      <c r="D825">
        <v>20.926898182000059</v>
      </c>
      <c r="E825">
        <v>2781739183</v>
      </c>
      <c r="F825" t="s">
        <v>6567</v>
      </c>
      <c r="G825" t="s">
        <v>3449</v>
      </c>
      <c r="H825" t="str">
        <f>IF(G825="telepules",VLOOKUP(B825,R:V,2),"")</f>
        <v>község</v>
      </c>
      <c r="I825">
        <f>IF(G825="telepules",VLOOKUP(B825,R:V,5),"")</f>
        <v>214</v>
      </c>
      <c r="O825" s="15">
        <v>7</v>
      </c>
      <c r="P825" s="3" t="s">
        <v>7851</v>
      </c>
      <c r="Q825" s="3" t="s">
        <v>7803</v>
      </c>
      <c r="R825" s="16" t="s">
        <v>4220</v>
      </c>
      <c r="S825" s="3" t="s">
        <v>6915</v>
      </c>
      <c r="T825" s="17">
        <v>445</v>
      </c>
      <c r="U825" s="18">
        <v>447</v>
      </c>
      <c r="V825" s="19">
        <v>892</v>
      </c>
      <c r="W825">
        <f t="shared" si="24"/>
        <v>47.054476623000028</v>
      </c>
      <c r="X825">
        <f t="shared" si="25"/>
        <v>18.248095000000031</v>
      </c>
    </row>
    <row r="826" spans="1:24" x14ac:dyDescent="0.3">
      <c r="A826" t="s">
        <v>825</v>
      </c>
      <c r="B826" t="s">
        <v>4244</v>
      </c>
      <c r="C826">
        <v>48.433885000000032</v>
      </c>
      <c r="D826">
        <v>20.981824729000039</v>
      </c>
      <c r="E826">
        <v>2779671128</v>
      </c>
      <c r="F826" t="s">
        <v>6567</v>
      </c>
      <c r="G826" t="s">
        <v>3449</v>
      </c>
      <c r="H826" t="str">
        <f>IF(G826="telepules",VLOOKUP(B826,R:V,2),"")</f>
        <v>község</v>
      </c>
      <c r="I826">
        <f>IF(G826="telepules",VLOOKUP(B826,R:V,5),"")</f>
        <v>212</v>
      </c>
      <c r="O826" s="15">
        <v>15</v>
      </c>
      <c r="P826" s="3" t="s">
        <v>9052</v>
      </c>
      <c r="Q826" s="3" t="s">
        <v>8979</v>
      </c>
      <c r="R826" s="16" t="s">
        <v>4221</v>
      </c>
      <c r="S826" s="3" t="s">
        <v>6915</v>
      </c>
      <c r="T826" s="17">
        <v>252</v>
      </c>
      <c r="U826" s="18">
        <v>188</v>
      </c>
      <c r="V826" s="19">
        <v>440</v>
      </c>
      <c r="W826">
        <f t="shared" si="24"/>
        <v>48.02584500100005</v>
      </c>
      <c r="X826">
        <f t="shared" si="25"/>
        <v>22.662345846000051</v>
      </c>
    </row>
    <row r="827" spans="1:24" x14ac:dyDescent="0.3">
      <c r="A827" t="s">
        <v>826</v>
      </c>
      <c r="B827" t="s">
        <v>4245</v>
      </c>
      <c r="C827">
        <v>46.513482023000051</v>
      </c>
      <c r="D827">
        <v>17.134435001000039</v>
      </c>
      <c r="E827">
        <v>1201895751</v>
      </c>
      <c r="F827" t="s">
        <v>6568</v>
      </c>
      <c r="G827" t="s">
        <v>3449</v>
      </c>
      <c r="H827" t="str">
        <f>IF(G827="telepules",VLOOKUP(B827,R:V,2),"")</f>
        <v>község</v>
      </c>
      <c r="I827">
        <f>IF(G827="telepules",VLOOKUP(B827,R:V,5),"")</f>
        <v>1393</v>
      </c>
      <c r="O827" s="15">
        <v>9</v>
      </c>
      <c r="P827" s="3" t="s">
        <v>8143</v>
      </c>
      <c r="Q827" s="3" t="s">
        <v>8096</v>
      </c>
      <c r="R827" s="16" t="s">
        <v>4222</v>
      </c>
      <c r="S827" s="3" t="s">
        <v>6915</v>
      </c>
      <c r="T827" s="17">
        <v>870</v>
      </c>
      <c r="U827" s="18">
        <v>875</v>
      </c>
      <c r="V827" s="19">
        <v>1745</v>
      </c>
      <c r="W827">
        <f t="shared" si="24"/>
        <v>47.625303507000069</v>
      </c>
      <c r="X827">
        <f t="shared" si="25"/>
        <v>22.069700000000068</v>
      </c>
    </row>
    <row r="828" spans="1:24" x14ac:dyDescent="0.3">
      <c r="A828" t="s">
        <v>827</v>
      </c>
      <c r="B828" t="s">
        <v>4246</v>
      </c>
      <c r="C828">
        <v>47.842410001000083</v>
      </c>
      <c r="D828">
        <v>19.395795961000029</v>
      </c>
      <c r="E828">
        <v>2919270489</v>
      </c>
      <c r="F828" t="s">
        <v>6567</v>
      </c>
      <c r="G828" t="s">
        <v>3449</v>
      </c>
      <c r="H828" t="str">
        <f>IF(G828="telepules",VLOOKUP(B828,R:V,2),"")</f>
        <v>község</v>
      </c>
      <c r="I828">
        <f>IF(G828="telepules",VLOOKUP(B828,R:V,5),"")</f>
        <v>613</v>
      </c>
      <c r="O828" s="15">
        <v>3</v>
      </c>
      <c r="P828" s="3" t="s">
        <v>6947</v>
      </c>
      <c r="Q828" s="3" t="s">
        <v>6880</v>
      </c>
      <c r="R828" s="16" t="s">
        <v>4223</v>
      </c>
      <c r="S828" s="3" t="s">
        <v>6915</v>
      </c>
      <c r="T828" s="17">
        <v>448</v>
      </c>
      <c r="U828" s="18">
        <v>450</v>
      </c>
      <c r="V828" s="19">
        <v>898</v>
      </c>
      <c r="W828">
        <f t="shared" si="24"/>
        <v>46.892640000000029</v>
      </c>
      <c r="X828">
        <f t="shared" si="25"/>
        <v>19.442358569000081</v>
      </c>
    </row>
    <row r="829" spans="1:24" x14ac:dyDescent="0.3">
      <c r="A829" t="s">
        <v>828</v>
      </c>
      <c r="B829" t="s">
        <v>4247</v>
      </c>
      <c r="C829">
        <v>47.735142994000057</v>
      </c>
      <c r="D829">
        <v>19.38016500000003</v>
      </c>
      <c r="E829">
        <v>2990765452</v>
      </c>
      <c r="F829" t="s">
        <v>6567</v>
      </c>
      <c r="G829" t="s">
        <v>3449</v>
      </c>
      <c r="H829" t="str">
        <f>IF(G829="telepules",VLOOKUP(B829,R:V,2),"")</f>
        <v>község</v>
      </c>
      <c r="I829">
        <f>IF(G829="telepules",VLOOKUP(B829,R:V,5),"")</f>
        <v>964</v>
      </c>
      <c r="O829" s="15">
        <v>3</v>
      </c>
      <c r="P829" s="3" t="s">
        <v>6948</v>
      </c>
      <c r="Q829" s="3" t="s">
        <v>6880</v>
      </c>
      <c r="R829" s="16" t="s">
        <v>4224</v>
      </c>
      <c r="S829" s="3" t="s">
        <v>6915</v>
      </c>
      <c r="T829" s="17">
        <v>611</v>
      </c>
      <c r="U829" s="18">
        <v>575</v>
      </c>
      <c r="V829" s="19">
        <v>1186</v>
      </c>
      <c r="W829">
        <f t="shared" si="24"/>
        <v>46.750230000000037</v>
      </c>
      <c r="X829">
        <f t="shared" si="25"/>
        <v>19.709577901000049</v>
      </c>
    </row>
    <row r="830" spans="1:24" x14ac:dyDescent="0.3">
      <c r="A830" t="s">
        <v>829</v>
      </c>
      <c r="B830" t="s">
        <v>4248</v>
      </c>
      <c r="C830">
        <v>47.630550001000067</v>
      </c>
      <c r="D830">
        <v>19.576605719000039</v>
      </c>
      <c r="E830">
        <v>2301141364</v>
      </c>
      <c r="F830" t="s">
        <v>6567</v>
      </c>
      <c r="G830" t="s">
        <v>3449</v>
      </c>
      <c r="H830" t="str">
        <f>IF(G830="telepules",VLOOKUP(B830,R:V,2),"")</f>
        <v>község</v>
      </c>
      <c r="I830">
        <f>IF(G830="telepules",VLOOKUP(B830,R:V,5),"")</f>
        <v>2631</v>
      </c>
      <c r="O830" s="15">
        <v>3</v>
      </c>
      <c r="P830" s="3" t="s">
        <v>6949</v>
      </c>
      <c r="Q830" s="3" t="s">
        <v>6880</v>
      </c>
      <c r="R830" s="16" t="s">
        <v>4225</v>
      </c>
      <c r="S830" s="3" t="s">
        <v>6915</v>
      </c>
      <c r="T830" s="17">
        <v>1160</v>
      </c>
      <c r="U830" s="18">
        <v>1207</v>
      </c>
      <c r="V830" s="19">
        <v>2367</v>
      </c>
      <c r="W830">
        <f t="shared" si="24"/>
        <v>46.827950000000037</v>
      </c>
      <c r="X830">
        <f t="shared" si="25"/>
        <v>19.238495466000071</v>
      </c>
    </row>
    <row r="831" spans="1:24" x14ac:dyDescent="0.3">
      <c r="A831" t="s">
        <v>830</v>
      </c>
      <c r="B831" t="s">
        <v>4249</v>
      </c>
      <c r="C831">
        <v>47.724382270000042</v>
      </c>
      <c r="D831">
        <v>19.414790000000039</v>
      </c>
      <c r="E831">
        <v>2019595433</v>
      </c>
      <c r="F831" t="s">
        <v>6567</v>
      </c>
      <c r="G831" t="s">
        <v>3449</v>
      </c>
      <c r="H831" t="str">
        <f>IF(G831="telepules",VLOOKUP(B831,R:V,2),"")</f>
        <v>község</v>
      </c>
      <c r="I831">
        <f>IF(G831="telepules",VLOOKUP(B831,R:V,5),"")</f>
        <v>1940</v>
      </c>
      <c r="O831" s="15">
        <v>15</v>
      </c>
      <c r="P831" s="3" t="s">
        <v>9053</v>
      </c>
      <c r="Q831" s="3" t="s">
        <v>8979</v>
      </c>
      <c r="R831" s="16" t="s">
        <v>4226</v>
      </c>
      <c r="S831" s="3" t="s">
        <v>6915</v>
      </c>
      <c r="T831" s="17">
        <v>202</v>
      </c>
      <c r="U831" s="18">
        <v>192</v>
      </c>
      <c r="V831" s="19">
        <v>394</v>
      </c>
      <c r="W831">
        <f t="shared" si="24"/>
        <v>47.94453500000003</v>
      </c>
      <c r="X831">
        <f t="shared" si="25"/>
        <v>22.475217517000029</v>
      </c>
    </row>
    <row r="832" spans="1:24" x14ac:dyDescent="0.3">
      <c r="A832" t="s">
        <v>831</v>
      </c>
      <c r="B832" t="s">
        <v>4250</v>
      </c>
      <c r="C832">
        <v>46.261360000000082</v>
      </c>
      <c r="D832">
        <v>17.890771062000059</v>
      </c>
      <c r="E832">
        <v>514166085</v>
      </c>
      <c r="F832" t="s">
        <v>6568</v>
      </c>
      <c r="G832" t="s">
        <v>3449</v>
      </c>
      <c r="H832" t="str">
        <f>IF(G832="telepules",VLOOKUP(B832,R:V,2),"")</f>
        <v>község</v>
      </c>
      <c r="I832">
        <f>IF(G832="telepules",VLOOKUP(B832,R:V,5),"")</f>
        <v>233</v>
      </c>
      <c r="O832" s="15">
        <v>17</v>
      </c>
      <c r="P832" s="3" t="s">
        <v>9327</v>
      </c>
      <c r="Q832" s="3" t="s">
        <v>9288</v>
      </c>
      <c r="R832" s="16" t="s">
        <v>4227</v>
      </c>
      <c r="S832" s="3" t="s">
        <v>6915</v>
      </c>
      <c r="T832" s="17">
        <v>343</v>
      </c>
      <c r="U832" s="18">
        <v>348</v>
      </c>
      <c r="V832" s="19">
        <v>691</v>
      </c>
      <c r="W832">
        <f t="shared" si="24"/>
        <v>46.732890001000037</v>
      </c>
      <c r="X832">
        <f t="shared" si="25"/>
        <v>18.307366915000049</v>
      </c>
    </row>
    <row r="833" spans="1:24" x14ac:dyDescent="0.3">
      <c r="A833" t="s">
        <v>832</v>
      </c>
      <c r="B833" t="s">
        <v>4251</v>
      </c>
      <c r="C833">
        <v>48.415729305815013</v>
      </c>
      <c r="D833">
        <v>20.781627579420171</v>
      </c>
      <c r="E833">
        <v>2956910757</v>
      </c>
      <c r="F833" t="s">
        <v>6567</v>
      </c>
      <c r="G833" t="s">
        <v>3449</v>
      </c>
      <c r="H833" t="str">
        <f>IF(G833="telepules",VLOOKUP(B833,R:V,2),"")</f>
        <v>község</v>
      </c>
      <c r="I833">
        <f>IF(G833="telepules",VLOOKUP(B833,R:V,5),"")</f>
        <v>96</v>
      </c>
      <c r="O833" s="15">
        <v>5</v>
      </c>
      <c r="P833" s="3" t="s">
        <v>7508</v>
      </c>
      <c r="Q833" s="3" t="s">
        <v>7383</v>
      </c>
      <c r="R833" s="16" t="s">
        <v>4228</v>
      </c>
      <c r="S833" s="3" t="s">
        <v>6915</v>
      </c>
      <c r="T833" s="17">
        <v>175</v>
      </c>
      <c r="U833" s="18">
        <v>194</v>
      </c>
      <c r="V833" s="19">
        <v>369</v>
      </c>
      <c r="W833">
        <f t="shared" si="24"/>
        <v>48.545575000000042</v>
      </c>
      <c r="X833">
        <f t="shared" si="25"/>
        <v>21.44958343300004</v>
      </c>
    </row>
    <row r="834" spans="1:24" x14ac:dyDescent="0.3">
      <c r="A834" t="s">
        <v>833</v>
      </c>
      <c r="B834" t="s">
        <v>4252</v>
      </c>
      <c r="C834">
        <v>46.62008000000003</v>
      </c>
      <c r="D834">
        <v>17.76997821600003</v>
      </c>
      <c r="E834">
        <v>2427039983</v>
      </c>
      <c r="F834" t="s">
        <v>6568</v>
      </c>
      <c r="G834" t="s">
        <v>3449</v>
      </c>
      <c r="H834" t="str">
        <f>IF(G834="telepules",VLOOKUP(B834,R:V,2),"")</f>
        <v>község</v>
      </c>
      <c r="I834">
        <f>IF(G834="telepules",VLOOKUP(B834,R:V,5),"")</f>
        <v>715</v>
      </c>
      <c r="O834" s="15">
        <v>5</v>
      </c>
      <c r="P834" s="3" t="s">
        <v>7509</v>
      </c>
      <c r="Q834" s="3" t="s">
        <v>7383</v>
      </c>
      <c r="R834" s="16" t="s">
        <v>4229</v>
      </c>
      <c r="S834" s="3" t="s">
        <v>6915</v>
      </c>
      <c r="T834" s="17">
        <v>63</v>
      </c>
      <c r="U834" s="18">
        <v>60</v>
      </c>
      <c r="V834" s="19">
        <v>123</v>
      </c>
      <c r="W834">
        <f t="shared" si="24"/>
        <v>48.520021157470133</v>
      </c>
      <c r="X834">
        <f t="shared" si="25"/>
        <v>21.50539370173658</v>
      </c>
    </row>
    <row r="835" spans="1:24" x14ac:dyDescent="0.3">
      <c r="A835" t="s">
        <v>834</v>
      </c>
      <c r="B835" t="s">
        <v>4253</v>
      </c>
      <c r="C835">
        <v>47.225331572088287</v>
      </c>
      <c r="D835">
        <v>17.52309002188586</v>
      </c>
      <c r="E835">
        <v>2448285176</v>
      </c>
      <c r="F835" t="s">
        <v>6566</v>
      </c>
      <c r="G835" t="s">
        <v>3449</v>
      </c>
      <c r="H835" t="str">
        <f>IF(G835="telepules",VLOOKUP(B835,R:V,2),"")</f>
        <v>község</v>
      </c>
      <c r="I835">
        <f>IF(G835="telepules",VLOOKUP(B835,R:V,5),"")</f>
        <v>280</v>
      </c>
      <c r="O835" s="15">
        <v>5</v>
      </c>
      <c r="P835" s="3" t="s">
        <v>7510</v>
      </c>
      <c r="Q835" s="3" t="s">
        <v>7383</v>
      </c>
      <c r="R835" s="16" t="s">
        <v>4230</v>
      </c>
      <c r="S835" s="3" t="s">
        <v>6915</v>
      </c>
      <c r="T835" s="17">
        <v>156</v>
      </c>
      <c r="U835" s="18">
        <v>144</v>
      </c>
      <c r="V835" s="19">
        <v>300</v>
      </c>
      <c r="W835">
        <f t="shared" ref="W835:W898" si="26">VLOOKUP(R835,B:G,2)</f>
        <v>48.513950000000079</v>
      </c>
      <c r="X835">
        <f t="shared" ref="X835:X898" si="27">VLOOKUP(R835,B:G,3)</f>
        <v>21.449088559000071</v>
      </c>
    </row>
    <row r="836" spans="1:24" x14ac:dyDescent="0.3">
      <c r="A836" t="s">
        <v>835</v>
      </c>
      <c r="B836" t="s">
        <v>4254</v>
      </c>
      <c r="C836">
        <v>47.42093587200003</v>
      </c>
      <c r="D836">
        <v>18.38715000000008</v>
      </c>
      <c r="E836">
        <v>323141010</v>
      </c>
      <c r="F836" t="s">
        <v>6566</v>
      </c>
      <c r="G836" t="s">
        <v>3449</v>
      </c>
      <c r="H836" t="str">
        <f>IF(G836="telepules",VLOOKUP(B836,R:V,2),"")</f>
        <v>község</v>
      </c>
      <c r="I836">
        <f>IF(G836="telepules",VLOOKUP(B836,R:V,5),"")</f>
        <v>756</v>
      </c>
      <c r="O836" s="15">
        <v>5</v>
      </c>
      <c r="P836" s="3" t="s">
        <v>7511</v>
      </c>
      <c r="Q836" s="3" t="s">
        <v>7383</v>
      </c>
      <c r="R836" s="16" t="s">
        <v>4231</v>
      </c>
      <c r="S836" s="3" t="s">
        <v>6915</v>
      </c>
      <c r="T836" s="17">
        <v>165</v>
      </c>
      <c r="U836" s="18">
        <v>142</v>
      </c>
      <c r="V836" s="19">
        <v>307</v>
      </c>
      <c r="W836">
        <f t="shared" si="26"/>
        <v>48.48455000000007</v>
      </c>
      <c r="X836">
        <f t="shared" si="27"/>
        <v>21.529327116000051</v>
      </c>
    </row>
    <row r="837" spans="1:24" x14ac:dyDescent="0.3">
      <c r="A837" t="s">
        <v>836</v>
      </c>
      <c r="B837" t="s">
        <v>4255</v>
      </c>
      <c r="C837">
        <v>46.03350000100005</v>
      </c>
      <c r="D837">
        <v>19.048546532000049</v>
      </c>
      <c r="E837">
        <v>1166405766</v>
      </c>
      <c r="F837" t="s">
        <v>6569</v>
      </c>
      <c r="G837" t="s">
        <v>3449</v>
      </c>
      <c r="H837" t="str">
        <f>IF(G837="telepules",VLOOKUP(B837,R:V,2),"")</f>
        <v>község</v>
      </c>
      <c r="I837">
        <f>IF(G837="telepules",VLOOKUP(B837,R:V,5),"")</f>
        <v>2168</v>
      </c>
      <c r="O837" s="15">
        <v>10</v>
      </c>
      <c r="P837" s="3" t="s">
        <v>8181</v>
      </c>
      <c r="Q837" s="3" t="s">
        <v>8179</v>
      </c>
      <c r="R837" s="16" t="s">
        <v>4232</v>
      </c>
      <c r="S837" s="3" t="s">
        <v>6885</v>
      </c>
      <c r="T837" s="17">
        <v>3642</v>
      </c>
      <c r="U837" s="18">
        <v>3738</v>
      </c>
      <c r="V837" s="19">
        <v>7380</v>
      </c>
      <c r="W837">
        <f t="shared" si="26"/>
        <v>47.753680001000077</v>
      </c>
      <c r="X837">
        <f t="shared" si="27"/>
        <v>20.389604488000028</v>
      </c>
    </row>
    <row r="838" spans="1:24" x14ac:dyDescent="0.3">
      <c r="A838" t="s">
        <v>837</v>
      </c>
      <c r="B838" t="s">
        <v>4256</v>
      </c>
      <c r="C838">
        <v>47.976335878486779</v>
      </c>
      <c r="D838">
        <v>19.637195599970639</v>
      </c>
      <c r="E838">
        <v>1829135171</v>
      </c>
      <c r="F838" t="s">
        <v>6567</v>
      </c>
      <c r="G838" t="s">
        <v>3449</v>
      </c>
      <c r="H838" t="str">
        <f>IF(G838="telepules",VLOOKUP(B838,R:V,2),"")</f>
        <v>község</v>
      </c>
      <c r="I838">
        <f>IF(G838="telepules",VLOOKUP(B838,R:V,5),"")</f>
        <v>43</v>
      </c>
      <c r="O838" s="15">
        <v>4</v>
      </c>
      <c r="P838" s="3" t="s">
        <v>7313</v>
      </c>
      <c r="Q838" s="3" t="s">
        <v>7307</v>
      </c>
      <c r="R838" s="16" t="s">
        <v>4233</v>
      </c>
      <c r="S838" s="3" t="s">
        <v>6885</v>
      </c>
      <c r="T838" s="17">
        <v>2630</v>
      </c>
      <c r="U838" s="18">
        <v>2705</v>
      </c>
      <c r="V838" s="19">
        <v>5335</v>
      </c>
      <c r="W838">
        <f t="shared" si="26"/>
        <v>47.117115000000069</v>
      </c>
      <c r="X838">
        <f t="shared" si="27"/>
        <v>21.221229497000021</v>
      </c>
    </row>
    <row r="839" spans="1:24" x14ac:dyDescent="0.3">
      <c r="A839" t="s">
        <v>838</v>
      </c>
      <c r="B839" t="s">
        <v>4257</v>
      </c>
      <c r="C839">
        <v>46.579660001000043</v>
      </c>
      <c r="D839">
        <v>17.115404110000039</v>
      </c>
      <c r="E839">
        <v>274679444</v>
      </c>
      <c r="F839" t="s">
        <v>6568</v>
      </c>
      <c r="G839" t="s">
        <v>3449</v>
      </c>
      <c r="H839" t="str">
        <f>IF(G839="telepules",VLOOKUP(B839,R:V,2),"")</f>
        <v>község</v>
      </c>
      <c r="I839">
        <f>IF(G839="telepules",VLOOKUP(B839,R:V,5),"")</f>
        <v>721</v>
      </c>
      <c r="O839" s="15">
        <v>20</v>
      </c>
      <c r="P839" s="3" t="s">
        <v>9999</v>
      </c>
      <c r="Q839" s="3" t="s">
        <v>9929</v>
      </c>
      <c r="R839" s="16" t="s">
        <v>4234</v>
      </c>
      <c r="S839" s="3" t="s">
        <v>6915</v>
      </c>
      <c r="T839" s="17">
        <v>71</v>
      </c>
      <c r="U839" s="18">
        <v>62</v>
      </c>
      <c r="V839" s="19">
        <v>133</v>
      </c>
      <c r="W839">
        <f t="shared" si="26"/>
        <v>46.528730735046501</v>
      </c>
      <c r="X839">
        <f t="shared" si="27"/>
        <v>16.944791975925298</v>
      </c>
    </row>
    <row r="840" spans="1:24" x14ac:dyDescent="0.3">
      <c r="A840" t="s">
        <v>839</v>
      </c>
      <c r="B840" t="s">
        <v>4258</v>
      </c>
      <c r="C840">
        <v>48.420630000000067</v>
      </c>
      <c r="D840">
        <v>21.17747533500005</v>
      </c>
      <c r="E840">
        <v>1319880804</v>
      </c>
      <c r="F840" t="s">
        <v>6567</v>
      </c>
      <c r="G840" t="s">
        <v>3449</v>
      </c>
      <c r="H840" t="str">
        <f>IF(G840="telepules",VLOOKUP(B840,R:V,2),"")</f>
        <v>község</v>
      </c>
      <c r="I840">
        <f>IF(G840="telepules",VLOOKUP(B840,R:V,5),"")</f>
        <v>364</v>
      </c>
      <c r="O840" s="15">
        <v>9</v>
      </c>
      <c r="P840" s="3" t="s">
        <v>8144</v>
      </c>
      <c r="Q840" s="3" t="s">
        <v>8096</v>
      </c>
      <c r="R840" s="16" t="s">
        <v>4235</v>
      </c>
      <c r="S840" s="3" t="s">
        <v>6915</v>
      </c>
      <c r="T840" s="17">
        <v>463</v>
      </c>
      <c r="U840" s="18">
        <v>443</v>
      </c>
      <c r="V840" s="19">
        <v>906</v>
      </c>
      <c r="W840">
        <f t="shared" si="26"/>
        <v>47.248809399000038</v>
      </c>
      <c r="X840">
        <f t="shared" si="27"/>
        <v>21.656485000000028</v>
      </c>
    </row>
    <row r="841" spans="1:24" x14ac:dyDescent="0.3">
      <c r="A841" t="s">
        <v>840</v>
      </c>
      <c r="B841" t="s">
        <v>4259</v>
      </c>
      <c r="C841">
        <v>47.951120167000063</v>
      </c>
      <c r="D841">
        <v>22.872265000000031</v>
      </c>
      <c r="E841">
        <v>1895303716</v>
      </c>
      <c r="F841" t="s">
        <v>6570</v>
      </c>
      <c r="G841" t="s">
        <v>3449</v>
      </c>
      <c r="H841" t="str">
        <f>IF(G841="telepules",VLOOKUP(B841,R:V,2),"")</f>
        <v>község</v>
      </c>
      <c r="I841">
        <f>IF(G841="telepules",VLOOKUP(B841,R:V,5),"")</f>
        <v>163</v>
      </c>
      <c r="O841" s="15">
        <v>20</v>
      </c>
      <c r="P841" s="3" t="s">
        <v>10000</v>
      </c>
      <c r="Q841" s="3" t="s">
        <v>9929</v>
      </c>
      <c r="R841" s="16" t="s">
        <v>4236</v>
      </c>
      <c r="S841" s="3" t="s">
        <v>6915</v>
      </c>
      <c r="T841" s="17">
        <v>38</v>
      </c>
      <c r="U841" s="18">
        <v>34</v>
      </c>
      <c r="V841" s="19">
        <v>72</v>
      </c>
      <c r="W841">
        <f t="shared" si="26"/>
        <v>46.63784000000004</v>
      </c>
      <c r="X841">
        <f t="shared" si="27"/>
        <v>16.424961695000039</v>
      </c>
    </row>
    <row r="842" spans="1:24" x14ac:dyDescent="0.3">
      <c r="A842" t="s">
        <v>841</v>
      </c>
      <c r="B842" t="s">
        <v>4260</v>
      </c>
      <c r="C842">
        <v>47.17768548600003</v>
      </c>
      <c r="D842">
        <v>18.63983158700006</v>
      </c>
      <c r="E842">
        <v>268614816</v>
      </c>
      <c r="F842" t="s">
        <v>6566</v>
      </c>
      <c r="G842" t="s">
        <v>3449</v>
      </c>
      <c r="H842" t="str">
        <f>IF(G842="telepules",VLOOKUP(B842,R:V,2),"")</f>
        <v>város</v>
      </c>
      <c r="I842">
        <f>IF(G842="telepules",VLOOKUP(B842,R:V,5),"")</f>
        <v>12667</v>
      </c>
      <c r="O842" s="15">
        <v>15</v>
      </c>
      <c r="P842" s="3" t="s">
        <v>9054</v>
      </c>
      <c r="Q842" s="3" t="s">
        <v>8979</v>
      </c>
      <c r="R842" s="16" t="s">
        <v>4237</v>
      </c>
      <c r="S842" s="3" t="s">
        <v>6915</v>
      </c>
      <c r="T842" s="17">
        <v>486</v>
      </c>
      <c r="U842" s="18">
        <v>500</v>
      </c>
      <c r="V842" s="19">
        <v>986</v>
      </c>
      <c r="W842">
        <f t="shared" si="26"/>
        <v>47.925900001000059</v>
      </c>
      <c r="X842">
        <f t="shared" si="27"/>
        <v>22.74858695700004</v>
      </c>
    </row>
    <row r="843" spans="1:24" x14ac:dyDescent="0.3">
      <c r="A843" t="s">
        <v>842</v>
      </c>
      <c r="B843" t="s">
        <v>4261</v>
      </c>
      <c r="C843">
        <v>45.924779216000047</v>
      </c>
      <c r="D843">
        <v>18.207100000000029</v>
      </c>
      <c r="E843">
        <v>410455510</v>
      </c>
      <c r="F843" t="s">
        <v>6568</v>
      </c>
      <c r="G843" t="s">
        <v>3449</v>
      </c>
      <c r="H843" t="str">
        <f>IF(G843="telepules",VLOOKUP(B843,R:V,2),"")</f>
        <v>község</v>
      </c>
      <c r="I843">
        <f>IF(G843="telepules",VLOOKUP(B843,R:V,5),"")</f>
        <v>305</v>
      </c>
      <c r="O843" s="15">
        <v>14</v>
      </c>
      <c r="P843" s="3" t="s">
        <v>8798</v>
      </c>
      <c r="Q843" s="3" t="s">
        <v>8732</v>
      </c>
      <c r="R843" s="16" t="s">
        <v>4238</v>
      </c>
      <c r="S843" s="3" t="s">
        <v>6915</v>
      </c>
      <c r="T843" s="17">
        <v>51</v>
      </c>
      <c r="U843" s="18">
        <v>30</v>
      </c>
      <c r="V843" s="19">
        <v>81</v>
      </c>
      <c r="W843">
        <f t="shared" si="26"/>
        <v>46.541900526644838</v>
      </c>
      <c r="X843">
        <f t="shared" si="27"/>
        <v>18.008813110389958</v>
      </c>
    </row>
    <row r="844" spans="1:24" x14ac:dyDescent="0.3">
      <c r="A844" t="s">
        <v>843</v>
      </c>
      <c r="B844" t="s">
        <v>6601</v>
      </c>
      <c r="C844">
        <v>46.966900000000066</v>
      </c>
      <c r="D844">
        <v>16.451959785000039</v>
      </c>
      <c r="E844">
        <v>9935249668</v>
      </c>
      <c r="F844" t="s">
        <v>6566</v>
      </c>
      <c r="G844" t="s">
        <v>3449</v>
      </c>
      <c r="H844" t="str">
        <f>IF(G844="telepules",VLOOKUP(B844,R:V,2),"")</f>
        <v>község</v>
      </c>
      <c r="I844">
        <f>IF(G844="telepules",VLOOKUP(B844,R:V,5),"")</f>
        <v>447</v>
      </c>
      <c r="O844" s="15">
        <v>14</v>
      </c>
      <c r="P844" s="3" t="s">
        <v>8799</v>
      </c>
      <c r="Q844" s="3" t="s">
        <v>8732</v>
      </c>
      <c r="R844" s="16" t="s">
        <v>4239</v>
      </c>
      <c r="S844" s="3" t="s">
        <v>6915</v>
      </c>
      <c r="T844" s="17">
        <v>142</v>
      </c>
      <c r="U844" s="18">
        <v>180</v>
      </c>
      <c r="V844" s="19">
        <v>322</v>
      </c>
      <c r="W844">
        <f t="shared" si="26"/>
        <v>46.511155173069959</v>
      </c>
      <c r="X844">
        <f t="shared" si="27"/>
        <v>17.38355331067201</v>
      </c>
    </row>
    <row r="845" spans="1:24" x14ac:dyDescent="0.3">
      <c r="A845" t="s">
        <v>844</v>
      </c>
      <c r="B845" t="s">
        <v>4262</v>
      </c>
      <c r="C845">
        <v>46.677390000000059</v>
      </c>
      <c r="D845">
        <v>19.97090672600007</v>
      </c>
      <c r="E845">
        <v>1804784612</v>
      </c>
      <c r="F845" t="s">
        <v>6569</v>
      </c>
      <c r="G845" t="s">
        <v>3449</v>
      </c>
      <c r="H845" t="str">
        <f>IF(G845="telepules",VLOOKUP(B845,R:V,2),"")</f>
        <v>község</v>
      </c>
      <c r="I845">
        <f>IF(G845="telepules",VLOOKUP(B845,R:V,5),"")</f>
        <v>900</v>
      </c>
      <c r="O845" s="15">
        <v>5</v>
      </c>
      <c r="P845" s="3" t="s">
        <v>7512</v>
      </c>
      <c r="Q845" s="3" t="s">
        <v>7383</v>
      </c>
      <c r="R845" s="16" t="s">
        <v>4240</v>
      </c>
      <c r="S845" s="3" t="s">
        <v>6915</v>
      </c>
      <c r="T845" s="17">
        <v>180</v>
      </c>
      <c r="U845" s="18">
        <v>161</v>
      </c>
      <c r="V845" s="19">
        <v>341</v>
      </c>
      <c r="W845">
        <f t="shared" si="26"/>
        <v>48.394161571397923</v>
      </c>
      <c r="X845">
        <f t="shared" si="27"/>
        <v>20.919948118922971</v>
      </c>
    </row>
    <row r="846" spans="1:24" x14ac:dyDescent="0.3">
      <c r="A846" t="s">
        <v>845</v>
      </c>
      <c r="B846" t="s">
        <v>4263</v>
      </c>
      <c r="C846">
        <v>48.14070803900006</v>
      </c>
      <c r="D846">
        <v>21.589285001000061</v>
      </c>
      <c r="E846">
        <v>1835879445</v>
      </c>
      <c r="F846" t="s">
        <v>6567</v>
      </c>
      <c r="G846" t="s">
        <v>3449</v>
      </c>
      <c r="H846" t="str">
        <f>IF(G846="telepules",VLOOKUP(B846,R:V,2),"")</f>
        <v>nagyközség</v>
      </c>
      <c r="I846">
        <f>IF(G846="telepules",VLOOKUP(B846,R:V,5),"")</f>
        <v>3443</v>
      </c>
      <c r="O846" s="15">
        <v>4</v>
      </c>
      <c r="P846" s="3" t="s">
        <v>7333</v>
      </c>
      <c r="Q846" s="3" t="s">
        <v>7307</v>
      </c>
      <c r="R846" s="16" t="s">
        <v>4241</v>
      </c>
      <c r="S846" s="3" t="s">
        <v>6906</v>
      </c>
      <c r="T846" s="17">
        <v>1770</v>
      </c>
      <c r="U846" s="18">
        <v>1787</v>
      </c>
      <c r="V846" s="19">
        <v>3557</v>
      </c>
      <c r="W846">
        <f t="shared" si="26"/>
        <v>46.676566065000031</v>
      </c>
      <c r="X846">
        <f t="shared" si="27"/>
        <v>20.60476500000004</v>
      </c>
    </row>
    <row r="847" spans="1:24" x14ac:dyDescent="0.3">
      <c r="A847" t="s">
        <v>846</v>
      </c>
      <c r="B847" t="s">
        <v>4264</v>
      </c>
      <c r="C847">
        <v>47.948858872111053</v>
      </c>
      <c r="D847">
        <v>22.470870959250931</v>
      </c>
      <c r="E847">
        <v>1891575896</v>
      </c>
      <c r="F847" t="s">
        <v>6570</v>
      </c>
      <c r="G847" t="s">
        <v>3449</v>
      </c>
      <c r="H847" t="str">
        <f>IF(G847="telepules",VLOOKUP(B847,R:V,2),"")</f>
        <v>község</v>
      </c>
      <c r="I847">
        <f>IF(G847="telepules",VLOOKUP(B847,R:V,5),"")</f>
        <v>442</v>
      </c>
      <c r="O847" s="15">
        <v>5</v>
      </c>
      <c r="P847" s="3" t="s">
        <v>7513</v>
      </c>
      <c r="Q847" s="3" t="s">
        <v>7383</v>
      </c>
      <c r="R847" s="16" t="s">
        <v>4242</v>
      </c>
      <c r="S847" s="3" t="s">
        <v>6915</v>
      </c>
      <c r="T847" s="17">
        <v>23</v>
      </c>
      <c r="U847" s="18">
        <v>21</v>
      </c>
      <c r="V847" s="19">
        <v>44</v>
      </c>
      <c r="W847">
        <f t="shared" si="26"/>
        <v>48.408301209232981</v>
      </c>
      <c r="X847">
        <f t="shared" si="27"/>
        <v>20.991543081647769</v>
      </c>
    </row>
    <row r="848" spans="1:24" x14ac:dyDescent="0.3">
      <c r="A848" t="s">
        <v>847</v>
      </c>
      <c r="B848" t="s">
        <v>4265</v>
      </c>
      <c r="C848">
        <v>47.447195001000068</v>
      </c>
      <c r="D848">
        <v>17.528110765000061</v>
      </c>
      <c r="E848">
        <v>2383626249</v>
      </c>
      <c r="F848" t="s">
        <v>6566</v>
      </c>
      <c r="G848" t="s">
        <v>3449</v>
      </c>
      <c r="H848" t="str">
        <f>IF(G848="telepules",VLOOKUP(B848,R:V,2),"")</f>
        <v>község</v>
      </c>
      <c r="I848">
        <f>IF(G848="telepules",VLOOKUP(B848,R:V,5),"")</f>
        <v>395</v>
      </c>
      <c r="O848" s="15">
        <v>5</v>
      </c>
      <c r="P848" s="3" t="s">
        <v>7514</v>
      </c>
      <c r="Q848" s="3" t="s">
        <v>7383</v>
      </c>
      <c r="R848" s="16" t="s">
        <v>4243</v>
      </c>
      <c r="S848" s="3" t="s">
        <v>6915</v>
      </c>
      <c r="T848" s="17">
        <v>114</v>
      </c>
      <c r="U848" s="18">
        <v>100</v>
      </c>
      <c r="V848" s="19">
        <v>214</v>
      </c>
      <c r="W848">
        <f t="shared" si="26"/>
        <v>48.435750000000041</v>
      </c>
      <c r="X848">
        <f t="shared" si="27"/>
        <v>20.926898182000059</v>
      </c>
    </row>
    <row r="849" spans="1:24" x14ac:dyDescent="0.3">
      <c r="A849" t="s">
        <v>848</v>
      </c>
      <c r="B849" t="s">
        <v>4266</v>
      </c>
      <c r="C849">
        <v>46.61122000000006</v>
      </c>
      <c r="D849">
        <v>18.90760758100004</v>
      </c>
      <c r="E849">
        <v>288693250</v>
      </c>
      <c r="F849" t="s">
        <v>6569</v>
      </c>
      <c r="G849" t="s">
        <v>3449</v>
      </c>
      <c r="H849" t="str">
        <f>IF(G849="telepules",VLOOKUP(B849,R:V,2),"")</f>
        <v>község</v>
      </c>
      <c r="I849">
        <f>IF(G849="telepules",VLOOKUP(B849,R:V,5),"")</f>
        <v>946</v>
      </c>
      <c r="O849" s="15">
        <v>5</v>
      </c>
      <c r="P849" s="3" t="s">
        <v>7515</v>
      </c>
      <c r="Q849" s="3" t="s">
        <v>7383</v>
      </c>
      <c r="R849" s="16" t="s">
        <v>4244</v>
      </c>
      <c r="S849" s="3" t="s">
        <v>6915</v>
      </c>
      <c r="T849" s="17">
        <v>112</v>
      </c>
      <c r="U849" s="18">
        <v>100</v>
      </c>
      <c r="V849" s="19">
        <v>212</v>
      </c>
      <c r="W849">
        <f t="shared" si="26"/>
        <v>48.433885000000032</v>
      </c>
      <c r="X849">
        <f t="shared" si="27"/>
        <v>20.981824729000039</v>
      </c>
    </row>
    <row r="850" spans="1:24" x14ac:dyDescent="0.3">
      <c r="A850" t="s">
        <v>849</v>
      </c>
      <c r="B850" t="s">
        <v>4267</v>
      </c>
      <c r="C850">
        <v>48.141106068000063</v>
      </c>
      <c r="D850">
        <v>21.944875000000021</v>
      </c>
      <c r="E850">
        <v>1908332420</v>
      </c>
      <c r="F850" t="s">
        <v>6570</v>
      </c>
      <c r="G850" t="s">
        <v>3449</v>
      </c>
      <c r="H850" t="str">
        <f>IF(G850="telepules",VLOOKUP(B850,R:V,2),"")</f>
        <v>község</v>
      </c>
      <c r="I850">
        <f>IF(G850="telepules",VLOOKUP(B850,R:V,5),"")</f>
        <v>1832</v>
      </c>
      <c r="O850" s="15">
        <v>20</v>
      </c>
      <c r="P850" s="3" t="s">
        <v>10001</v>
      </c>
      <c r="Q850" s="3" t="s">
        <v>9929</v>
      </c>
      <c r="R850" s="16" t="s">
        <v>4245</v>
      </c>
      <c r="S850" s="3" t="s">
        <v>6915</v>
      </c>
      <c r="T850" s="17">
        <v>703</v>
      </c>
      <c r="U850" s="18">
        <v>690</v>
      </c>
      <c r="V850" s="19">
        <v>1393</v>
      </c>
      <c r="W850">
        <f t="shared" si="26"/>
        <v>46.513482023000051</v>
      </c>
      <c r="X850">
        <f t="shared" si="27"/>
        <v>17.134435001000039</v>
      </c>
    </row>
    <row r="851" spans="1:24" x14ac:dyDescent="0.3">
      <c r="A851" t="s">
        <v>850</v>
      </c>
      <c r="B851" t="s">
        <v>4268</v>
      </c>
      <c r="C851">
        <v>47.835395001000052</v>
      </c>
      <c r="D851">
        <v>20.778126453000031</v>
      </c>
      <c r="E851">
        <v>2329280678</v>
      </c>
      <c r="F851" t="s">
        <v>6567</v>
      </c>
      <c r="G851" t="s">
        <v>3449</v>
      </c>
      <c r="H851" t="str">
        <f>IF(G851="telepules",VLOOKUP(B851,R:V,2),"")</f>
        <v>község</v>
      </c>
      <c r="I851">
        <f>IF(G851="telepules",VLOOKUP(B851,R:V,5),"")</f>
        <v>567</v>
      </c>
      <c r="O851" s="15">
        <v>12</v>
      </c>
      <c r="P851" s="3" t="s">
        <v>8423</v>
      </c>
      <c r="Q851" s="3" t="s">
        <v>8378</v>
      </c>
      <c r="R851" s="16" t="s">
        <v>4246</v>
      </c>
      <c r="S851" s="3" t="s">
        <v>6915</v>
      </c>
      <c r="T851" s="17">
        <v>308</v>
      </c>
      <c r="U851" s="18">
        <v>305</v>
      </c>
      <c r="V851" s="19">
        <v>613</v>
      </c>
      <c r="W851">
        <f t="shared" si="26"/>
        <v>47.842410001000083</v>
      </c>
      <c r="X851">
        <f t="shared" si="27"/>
        <v>19.395795961000029</v>
      </c>
    </row>
    <row r="852" spans="1:24" x14ac:dyDescent="0.3">
      <c r="A852" t="s">
        <v>851</v>
      </c>
      <c r="B852" t="s">
        <v>4269</v>
      </c>
      <c r="C852">
        <v>48.186970001000077</v>
      </c>
      <c r="D852">
        <v>22.43528064800006</v>
      </c>
      <c r="E852">
        <v>1682416146</v>
      </c>
      <c r="F852" t="s">
        <v>6570</v>
      </c>
      <c r="G852" t="s">
        <v>3449</v>
      </c>
      <c r="H852" t="str">
        <f>IF(G852="telepules",VLOOKUP(B852,R:V,2),"")</f>
        <v>község</v>
      </c>
      <c r="I852">
        <f>IF(G852="telepules",VLOOKUP(B852,R:V,5),"")</f>
        <v>578</v>
      </c>
      <c r="O852" s="15">
        <v>13</v>
      </c>
      <c r="P852" s="3" t="s">
        <v>8629</v>
      </c>
      <c r="Q852" s="3" t="s">
        <v>8536</v>
      </c>
      <c r="R852" s="16" t="s">
        <v>4247</v>
      </c>
      <c r="S852" s="3" t="s">
        <v>6915</v>
      </c>
      <c r="T852" s="17">
        <v>464</v>
      </c>
      <c r="U852" s="18">
        <v>500</v>
      </c>
      <c r="V852" s="19">
        <v>964</v>
      </c>
      <c r="W852">
        <f t="shared" si="26"/>
        <v>47.735142994000057</v>
      </c>
      <c r="X852">
        <f t="shared" si="27"/>
        <v>19.38016500000003</v>
      </c>
    </row>
    <row r="853" spans="1:24" x14ac:dyDescent="0.3">
      <c r="A853" t="s">
        <v>852</v>
      </c>
      <c r="B853" t="s">
        <v>4270</v>
      </c>
      <c r="C853">
        <v>46.76009801110898</v>
      </c>
      <c r="D853">
        <v>16.79034115690742</v>
      </c>
      <c r="E853">
        <v>1774608704</v>
      </c>
      <c r="F853" t="s">
        <v>6568</v>
      </c>
      <c r="G853" t="s">
        <v>3449</v>
      </c>
      <c r="H853" t="str">
        <f>IF(G853="telepules",VLOOKUP(B853,R:V,2),"")</f>
        <v>község</v>
      </c>
      <c r="I853">
        <f>IF(G853="telepules",VLOOKUP(B853,R:V,5),"")</f>
        <v>1499</v>
      </c>
      <c r="O853" s="15">
        <v>13</v>
      </c>
      <c r="P853" s="3" t="s">
        <v>8630</v>
      </c>
      <c r="Q853" s="3" t="s">
        <v>8536</v>
      </c>
      <c r="R853" s="16" t="s">
        <v>4248</v>
      </c>
      <c r="S853" s="3" t="s">
        <v>6915</v>
      </c>
      <c r="T853" s="17">
        <v>1304</v>
      </c>
      <c r="U853" s="18">
        <v>1327</v>
      </c>
      <c r="V853" s="19">
        <v>2631</v>
      </c>
      <c r="W853">
        <f t="shared" si="26"/>
        <v>47.630550001000067</v>
      </c>
      <c r="X853">
        <f t="shared" si="27"/>
        <v>19.576605719000039</v>
      </c>
    </row>
    <row r="854" spans="1:24" x14ac:dyDescent="0.3">
      <c r="A854" t="s">
        <v>853</v>
      </c>
      <c r="B854" t="s">
        <v>4271</v>
      </c>
      <c r="C854">
        <v>46.602564345000083</v>
      </c>
      <c r="D854">
        <v>16.996145001000059</v>
      </c>
      <c r="E854">
        <v>850763229</v>
      </c>
      <c r="F854" t="s">
        <v>6568</v>
      </c>
      <c r="G854" t="s">
        <v>3449</v>
      </c>
      <c r="H854" t="str">
        <f>IF(G854="telepules",VLOOKUP(B854,R:V,2),"")</f>
        <v>község</v>
      </c>
      <c r="I854">
        <f>IF(G854="telepules",VLOOKUP(B854,R:V,5),"")</f>
        <v>1033</v>
      </c>
      <c r="O854" s="15">
        <v>13</v>
      </c>
      <c r="P854" s="3" t="s">
        <v>8631</v>
      </c>
      <c r="Q854" s="3" t="s">
        <v>8536</v>
      </c>
      <c r="R854" s="16" t="s">
        <v>4249</v>
      </c>
      <c r="S854" s="3" t="s">
        <v>6915</v>
      </c>
      <c r="T854" s="17">
        <v>944</v>
      </c>
      <c r="U854" s="18">
        <v>996</v>
      </c>
      <c r="V854" s="19">
        <v>1940</v>
      </c>
      <c r="W854">
        <f t="shared" si="26"/>
        <v>47.724382270000042</v>
      </c>
      <c r="X854">
        <f t="shared" si="27"/>
        <v>19.414790000000039</v>
      </c>
    </row>
    <row r="855" spans="1:24" x14ac:dyDescent="0.3">
      <c r="A855" t="s">
        <v>854</v>
      </c>
      <c r="B855" t="s">
        <v>4272</v>
      </c>
      <c r="C855">
        <v>46.570675274197569</v>
      </c>
      <c r="D855">
        <v>16.99526013705918</v>
      </c>
      <c r="E855">
        <v>2801800192</v>
      </c>
      <c r="F855" t="s">
        <v>6568</v>
      </c>
      <c r="G855" t="s">
        <v>3449</v>
      </c>
      <c r="H855" t="str">
        <f>IF(G855="telepules",VLOOKUP(B855,R:V,2),"")</f>
        <v>község</v>
      </c>
      <c r="I855">
        <f>IF(G855="telepules",VLOOKUP(B855,R:V,5),"")</f>
        <v>266</v>
      </c>
      <c r="O855" s="15">
        <v>14</v>
      </c>
      <c r="P855" s="3" t="s">
        <v>8800</v>
      </c>
      <c r="Q855" s="3" t="s">
        <v>8732</v>
      </c>
      <c r="R855" s="16" t="s">
        <v>4250</v>
      </c>
      <c r="S855" s="3" t="s">
        <v>6915</v>
      </c>
      <c r="T855" s="17">
        <v>124</v>
      </c>
      <c r="U855" s="18">
        <v>109</v>
      </c>
      <c r="V855" s="19">
        <v>233</v>
      </c>
      <c r="W855">
        <f t="shared" si="26"/>
        <v>46.261360000000082</v>
      </c>
      <c r="X855">
        <f t="shared" si="27"/>
        <v>17.890771062000059</v>
      </c>
    </row>
    <row r="856" spans="1:24" x14ac:dyDescent="0.3">
      <c r="A856" t="s">
        <v>855</v>
      </c>
      <c r="B856" t="s">
        <v>4273</v>
      </c>
      <c r="C856">
        <v>48.144305000000031</v>
      </c>
      <c r="D856">
        <v>22.196790963000069</v>
      </c>
      <c r="E856">
        <v>2054740901</v>
      </c>
      <c r="F856" t="s">
        <v>6570</v>
      </c>
      <c r="G856" t="s">
        <v>3449</v>
      </c>
      <c r="H856" t="str">
        <f>IF(G856="telepules",VLOOKUP(B856,R:V,2),"")</f>
        <v>község</v>
      </c>
      <c r="I856">
        <f>IF(G856="telepules",VLOOKUP(B856,R:V,5),"")</f>
        <v>914</v>
      </c>
      <c r="O856" s="15">
        <v>5</v>
      </c>
      <c r="P856" s="3" t="s">
        <v>7516</v>
      </c>
      <c r="Q856" s="3" t="s">
        <v>7383</v>
      </c>
      <c r="R856" s="16" t="s">
        <v>4251</v>
      </c>
      <c r="S856" s="3" t="s">
        <v>6915</v>
      </c>
      <c r="T856" s="17">
        <v>47</v>
      </c>
      <c r="U856" s="18">
        <v>49</v>
      </c>
      <c r="V856" s="19">
        <v>96</v>
      </c>
      <c r="W856">
        <f t="shared" si="26"/>
        <v>48.415729305815013</v>
      </c>
      <c r="X856">
        <f t="shared" si="27"/>
        <v>20.781627579420171</v>
      </c>
    </row>
    <row r="857" spans="1:24" x14ac:dyDescent="0.3">
      <c r="A857" t="s">
        <v>856</v>
      </c>
      <c r="B857" t="s">
        <v>4274</v>
      </c>
      <c r="C857">
        <v>47.28443500000003</v>
      </c>
      <c r="D857">
        <v>16.60364325200004</v>
      </c>
      <c r="E857">
        <v>765887404</v>
      </c>
      <c r="F857" t="s">
        <v>6566</v>
      </c>
      <c r="G857" t="s">
        <v>3449</v>
      </c>
      <c r="H857" t="str">
        <f>IF(G857="telepules",VLOOKUP(B857,R:V,2),"")</f>
        <v>község</v>
      </c>
      <c r="I857">
        <f>IF(G857="telepules",VLOOKUP(B857,R:V,5),"")</f>
        <v>2705</v>
      </c>
      <c r="O857" s="15">
        <v>14</v>
      </c>
      <c r="P857" s="3" t="s">
        <v>8801</v>
      </c>
      <c r="Q857" s="3" t="s">
        <v>8732</v>
      </c>
      <c r="R857" s="16" t="s">
        <v>4252</v>
      </c>
      <c r="S857" s="3" t="s">
        <v>6915</v>
      </c>
      <c r="T857" s="17">
        <v>346</v>
      </c>
      <c r="U857" s="18">
        <v>369</v>
      </c>
      <c r="V857" s="19">
        <v>715</v>
      </c>
      <c r="W857">
        <f t="shared" si="26"/>
        <v>46.62008000000003</v>
      </c>
      <c r="X857">
        <f t="shared" si="27"/>
        <v>17.76997821600003</v>
      </c>
    </row>
    <row r="858" spans="1:24" x14ac:dyDescent="0.3">
      <c r="A858" t="s">
        <v>857</v>
      </c>
      <c r="B858" t="s">
        <v>4275</v>
      </c>
      <c r="C858">
        <v>47.206470000000081</v>
      </c>
      <c r="D858">
        <v>17.023997321000021</v>
      </c>
      <c r="E858">
        <v>420529983</v>
      </c>
      <c r="F858" t="s">
        <v>6566</v>
      </c>
      <c r="G858" t="s">
        <v>3449</v>
      </c>
      <c r="H858" t="str">
        <f>IF(G858="telepules",VLOOKUP(B858,R:V,2),"")</f>
        <v>község</v>
      </c>
      <c r="I858">
        <f>IF(G858="telepules",VLOOKUP(B858,R:V,5),"")</f>
        <v>1116</v>
      </c>
      <c r="O858" s="15">
        <v>19</v>
      </c>
      <c r="P858" s="3" t="s">
        <v>9782</v>
      </c>
      <c r="Q858" s="3" t="s">
        <v>9708</v>
      </c>
      <c r="R858" s="16" t="s">
        <v>4253</v>
      </c>
      <c r="S858" s="3" t="s">
        <v>6915</v>
      </c>
      <c r="T858" s="17">
        <v>141</v>
      </c>
      <c r="U858" s="18">
        <v>139</v>
      </c>
      <c r="V858" s="19">
        <v>280</v>
      </c>
      <c r="W858">
        <f t="shared" si="26"/>
        <v>47.225331572088287</v>
      </c>
      <c r="X858">
        <f t="shared" si="27"/>
        <v>17.52309002188586</v>
      </c>
    </row>
    <row r="859" spans="1:24" x14ac:dyDescent="0.3">
      <c r="A859" t="s">
        <v>858</v>
      </c>
      <c r="B859" t="s">
        <v>4276</v>
      </c>
      <c r="C859">
        <v>45.993560001000048</v>
      </c>
      <c r="D859">
        <v>18.044392176000031</v>
      </c>
      <c r="E859">
        <v>347508992</v>
      </c>
      <c r="F859" t="s">
        <v>6568</v>
      </c>
      <c r="G859" t="s">
        <v>3449</v>
      </c>
      <c r="H859" t="str">
        <f>IF(G859="telepules",VLOOKUP(B859,R:V,2),"")</f>
        <v>község</v>
      </c>
      <c r="I859">
        <f>IF(G859="telepules",VLOOKUP(B859,R:V,5),"")</f>
        <v>553</v>
      </c>
      <c r="O859" s="15">
        <v>7</v>
      </c>
      <c r="P859" s="3" t="s">
        <v>7852</v>
      </c>
      <c r="Q859" s="3" t="s">
        <v>7803</v>
      </c>
      <c r="R859" s="16" t="s">
        <v>4254</v>
      </c>
      <c r="S859" s="3" t="s">
        <v>6915</v>
      </c>
      <c r="T859" s="17">
        <v>411</v>
      </c>
      <c r="U859" s="18">
        <v>345</v>
      </c>
      <c r="V859" s="19">
        <v>756</v>
      </c>
      <c r="W859">
        <f t="shared" si="26"/>
        <v>47.42093587200003</v>
      </c>
      <c r="X859">
        <f t="shared" si="27"/>
        <v>18.38715000000008</v>
      </c>
    </row>
    <row r="860" spans="1:24" x14ac:dyDescent="0.3">
      <c r="A860" t="s">
        <v>859</v>
      </c>
      <c r="B860" t="s">
        <v>4277</v>
      </c>
      <c r="C860">
        <v>46.605560000000033</v>
      </c>
      <c r="D860">
        <v>20.854849290000061</v>
      </c>
      <c r="E860">
        <v>2128162907</v>
      </c>
      <c r="F860" t="s">
        <v>6570</v>
      </c>
      <c r="G860" t="s">
        <v>3449</v>
      </c>
      <c r="H860" t="str">
        <f>IF(G860="telepules",VLOOKUP(B860,R:V,2),"")</f>
        <v>község</v>
      </c>
      <c r="I860">
        <f>IF(G860="telepules",VLOOKUP(B860,R:V,5),"")</f>
        <v>1143</v>
      </c>
      <c r="O860" s="15">
        <v>3</v>
      </c>
      <c r="P860" s="3" t="s">
        <v>6950</v>
      </c>
      <c r="Q860" s="3" t="s">
        <v>6880</v>
      </c>
      <c r="R860" s="16" t="s">
        <v>4255</v>
      </c>
      <c r="S860" s="3" t="s">
        <v>6915</v>
      </c>
      <c r="T860" s="17">
        <v>1066</v>
      </c>
      <c r="U860" s="18">
        <v>1102</v>
      </c>
      <c r="V860" s="19">
        <v>2168</v>
      </c>
      <c r="W860">
        <f t="shared" si="26"/>
        <v>46.03350000100005</v>
      </c>
      <c r="X860">
        <f t="shared" si="27"/>
        <v>19.048546532000049</v>
      </c>
    </row>
    <row r="861" spans="1:24" x14ac:dyDescent="0.3">
      <c r="A861" t="s">
        <v>860</v>
      </c>
      <c r="B861" t="s">
        <v>4278</v>
      </c>
      <c r="C861">
        <v>46.300323898768347</v>
      </c>
      <c r="D861">
        <v>18.180140389383102</v>
      </c>
      <c r="E861">
        <v>279157304</v>
      </c>
      <c r="F861" t="s">
        <v>6568</v>
      </c>
      <c r="G861" t="s">
        <v>3449</v>
      </c>
      <c r="H861" t="str">
        <f>IF(G861="telepules",VLOOKUP(B861,R:V,2),"")</f>
        <v>község</v>
      </c>
      <c r="I861">
        <f>IF(G861="telepules",VLOOKUP(B861,R:V,5),"")</f>
        <v>238</v>
      </c>
      <c r="O861" s="15">
        <v>12</v>
      </c>
      <c r="P861" s="3" t="s">
        <v>8424</v>
      </c>
      <c r="Q861" s="3" t="s">
        <v>8378</v>
      </c>
      <c r="R861" s="16" t="s">
        <v>4256</v>
      </c>
      <c r="S861" s="3" t="s">
        <v>6915</v>
      </c>
      <c r="T861" s="17">
        <v>22</v>
      </c>
      <c r="U861" s="18">
        <v>21</v>
      </c>
      <c r="V861" s="19">
        <v>43</v>
      </c>
      <c r="W861">
        <f t="shared" si="26"/>
        <v>47.976335878486779</v>
      </c>
      <c r="X861">
        <f t="shared" si="27"/>
        <v>19.637195599970639</v>
      </c>
    </row>
    <row r="862" spans="1:24" x14ac:dyDescent="0.3">
      <c r="A862" t="s">
        <v>861</v>
      </c>
      <c r="B862" t="s">
        <v>4279</v>
      </c>
      <c r="C862">
        <v>46.108139639000058</v>
      </c>
      <c r="D862">
        <v>18.52138500000007</v>
      </c>
      <c r="E862">
        <v>6370355471</v>
      </c>
      <c r="F862" t="s">
        <v>6568</v>
      </c>
      <c r="G862" t="s">
        <v>3449</v>
      </c>
      <c r="H862" t="str">
        <f>IF(G862="telepules",VLOOKUP(B862,R:V,2),"")</f>
        <v>község</v>
      </c>
      <c r="I862">
        <f>IF(G862="telepules",VLOOKUP(B862,R:V,5),"")</f>
        <v>820</v>
      </c>
      <c r="O862" s="15">
        <v>20</v>
      </c>
      <c r="P862" s="3" t="s">
        <v>10002</v>
      </c>
      <c r="Q862" s="3" t="s">
        <v>9929</v>
      </c>
      <c r="R862" s="16" t="s">
        <v>4257</v>
      </c>
      <c r="S862" s="3" t="s">
        <v>6915</v>
      </c>
      <c r="T862" s="17">
        <v>372</v>
      </c>
      <c r="U862" s="18">
        <v>349</v>
      </c>
      <c r="V862" s="19">
        <v>721</v>
      </c>
      <c r="W862">
        <f t="shared" si="26"/>
        <v>46.579660001000043</v>
      </c>
      <c r="X862">
        <f t="shared" si="27"/>
        <v>17.115404110000039</v>
      </c>
    </row>
    <row r="863" spans="1:24" x14ac:dyDescent="0.3">
      <c r="A863" t="s">
        <v>862</v>
      </c>
      <c r="B863" t="s">
        <v>4280</v>
      </c>
      <c r="C863">
        <v>46.491051346000063</v>
      </c>
      <c r="D863">
        <v>18.88257000000004</v>
      </c>
      <c r="E863">
        <v>10771053888</v>
      </c>
      <c r="F863" t="s">
        <v>6568</v>
      </c>
      <c r="G863" t="s">
        <v>3449</v>
      </c>
      <c r="H863" t="str">
        <f>IF(G863="telepules",VLOOKUP(B863,R:V,2),"")</f>
        <v>község</v>
      </c>
      <c r="I863">
        <f>IF(G863="telepules",VLOOKUP(B863,R:V,5),"")</f>
        <v>1208</v>
      </c>
      <c r="O863" s="15">
        <v>5</v>
      </c>
      <c r="P863" s="3" t="s">
        <v>7517</v>
      </c>
      <c r="Q863" s="3" t="s">
        <v>7383</v>
      </c>
      <c r="R863" s="16" t="s">
        <v>4258</v>
      </c>
      <c r="S863" s="3" t="s">
        <v>6915</v>
      </c>
      <c r="T863" s="17">
        <v>183</v>
      </c>
      <c r="U863" s="18">
        <v>181</v>
      </c>
      <c r="V863" s="19">
        <v>364</v>
      </c>
      <c r="W863">
        <f t="shared" si="26"/>
        <v>48.420630000000067</v>
      </c>
      <c r="X863">
        <f t="shared" si="27"/>
        <v>21.17747533500005</v>
      </c>
    </row>
    <row r="864" spans="1:24" x14ac:dyDescent="0.3">
      <c r="A864" t="s">
        <v>863</v>
      </c>
      <c r="B864" t="s">
        <v>6602</v>
      </c>
      <c r="C864">
        <v>46.979562451000049</v>
      </c>
      <c r="D864">
        <v>16.738750000000039</v>
      </c>
      <c r="E864">
        <v>697347900</v>
      </c>
      <c r="F864" t="s">
        <v>6566</v>
      </c>
      <c r="G864" t="s">
        <v>3449</v>
      </c>
      <c r="H864" t="str">
        <f>IF(G864="telepules",VLOOKUP(B864,R:V,2),"")</f>
        <v>község</v>
      </c>
      <c r="I864">
        <f>IF(G864="telepules",VLOOKUP(B864,R:V,5),"")</f>
        <v>700</v>
      </c>
      <c r="O864" s="15">
        <v>15</v>
      </c>
      <c r="P864" s="3" t="s">
        <v>9055</v>
      </c>
      <c r="Q864" s="3" t="s">
        <v>8979</v>
      </c>
      <c r="R864" s="16" t="s">
        <v>4259</v>
      </c>
      <c r="S864" s="3" t="s">
        <v>6915</v>
      </c>
      <c r="T864" s="17">
        <v>78</v>
      </c>
      <c r="U864" s="18">
        <v>85</v>
      </c>
      <c r="V864" s="19">
        <v>163</v>
      </c>
      <c r="W864">
        <f t="shared" si="26"/>
        <v>47.951120167000063</v>
      </c>
      <c r="X864">
        <f t="shared" si="27"/>
        <v>22.872265000000031</v>
      </c>
    </row>
    <row r="865" spans="1:24" x14ac:dyDescent="0.3">
      <c r="A865" t="s">
        <v>864</v>
      </c>
      <c r="B865" t="s">
        <v>4281</v>
      </c>
      <c r="C865">
        <v>46.894290832000081</v>
      </c>
      <c r="D865">
        <v>21.549193750000029</v>
      </c>
      <c r="E865">
        <v>4048697740</v>
      </c>
      <c r="F865" t="s">
        <v>6570</v>
      </c>
      <c r="G865" t="s">
        <v>3449</v>
      </c>
      <c r="H865" t="str">
        <f>IF(G865="telepules",VLOOKUP(B865,R:V,2),"")</f>
        <v>község</v>
      </c>
      <c r="I865">
        <f>IF(G865="telepules",VLOOKUP(B865,R:V,5),"")</f>
        <v>722</v>
      </c>
      <c r="O865" s="15">
        <v>7</v>
      </c>
      <c r="P865" s="3" t="s">
        <v>7812</v>
      </c>
      <c r="Q865" s="3" t="s">
        <v>7803</v>
      </c>
      <c r="R865" s="16" t="s">
        <v>4260</v>
      </c>
      <c r="S865" s="3" t="s">
        <v>6885</v>
      </c>
      <c r="T865" s="17">
        <v>6163</v>
      </c>
      <c r="U865" s="18">
        <v>6504</v>
      </c>
      <c r="V865" s="19">
        <v>12667</v>
      </c>
      <c r="W865">
        <f t="shared" si="26"/>
        <v>47.17768548600003</v>
      </c>
      <c r="X865">
        <f t="shared" si="27"/>
        <v>18.63983158700006</v>
      </c>
    </row>
    <row r="866" spans="1:24" x14ac:dyDescent="0.3">
      <c r="A866" t="s">
        <v>865</v>
      </c>
      <c r="B866" t="s">
        <v>4282</v>
      </c>
      <c r="C866">
        <v>48.114730000000073</v>
      </c>
      <c r="D866">
        <v>20.994659260000049</v>
      </c>
      <c r="E866">
        <v>739374036</v>
      </c>
      <c r="F866" t="s">
        <v>6567</v>
      </c>
      <c r="G866" t="s">
        <v>3449</v>
      </c>
      <c r="H866" t="str">
        <f>IF(G866="telepules",VLOOKUP(B866,R:V,2),"")</f>
        <v>község</v>
      </c>
      <c r="I866">
        <f>IF(G866="telepules",VLOOKUP(B866,R:V,5),"")</f>
        <v>2716</v>
      </c>
      <c r="O866" s="15">
        <v>2</v>
      </c>
      <c r="P866" s="3" t="s">
        <v>7096</v>
      </c>
      <c r="Q866" s="3" t="s">
        <v>7005</v>
      </c>
      <c r="R866" s="16" t="s">
        <v>4261</v>
      </c>
      <c r="S866" s="3" t="s">
        <v>6915</v>
      </c>
      <c r="T866" s="17">
        <v>155</v>
      </c>
      <c r="U866" s="18">
        <v>150</v>
      </c>
      <c r="V866" s="19">
        <v>305</v>
      </c>
      <c r="W866">
        <f t="shared" si="26"/>
        <v>45.924779216000047</v>
      </c>
      <c r="X866">
        <f t="shared" si="27"/>
        <v>18.207100000000029</v>
      </c>
    </row>
    <row r="867" spans="1:24" x14ac:dyDescent="0.3">
      <c r="A867" t="s">
        <v>866</v>
      </c>
      <c r="B867" t="s">
        <v>4283</v>
      </c>
      <c r="C867">
        <v>47.748960804000028</v>
      </c>
      <c r="D867">
        <v>21.782000001000029</v>
      </c>
      <c r="E867">
        <v>1820414203</v>
      </c>
      <c r="F867" t="s">
        <v>6570</v>
      </c>
      <c r="G867" t="s">
        <v>3449</v>
      </c>
      <c r="H867" t="str">
        <f>IF(G867="telepules",VLOOKUP(B867,R:V,2),"")</f>
        <v>község</v>
      </c>
      <c r="I867">
        <f>IF(G867="telepules",VLOOKUP(B867,R:V,5),"")</f>
        <v>1711</v>
      </c>
      <c r="O867" s="15">
        <v>18</v>
      </c>
      <c r="P867" s="3" t="s">
        <v>9475</v>
      </c>
      <c r="Q867" s="3" t="s">
        <v>9398</v>
      </c>
      <c r="R867" s="16" t="s">
        <v>9476</v>
      </c>
      <c r="S867" s="3" t="s">
        <v>6915</v>
      </c>
      <c r="T867" s="17">
        <v>232</v>
      </c>
      <c r="U867" s="18">
        <v>215</v>
      </c>
      <c r="V867" s="19">
        <v>447</v>
      </c>
      <c r="W867">
        <f t="shared" si="26"/>
        <v>46.966900000000066</v>
      </c>
      <c r="X867">
        <f t="shared" si="27"/>
        <v>16.451959785000039</v>
      </c>
    </row>
    <row r="868" spans="1:24" x14ac:dyDescent="0.3">
      <c r="A868" t="s">
        <v>867</v>
      </c>
      <c r="B868" t="s">
        <v>4284</v>
      </c>
      <c r="C868">
        <v>46.76566540708604</v>
      </c>
      <c r="D868">
        <v>17.073803898948238</v>
      </c>
      <c r="E868">
        <v>1311763428</v>
      </c>
      <c r="F868" t="s">
        <v>6568</v>
      </c>
      <c r="G868" t="s">
        <v>3449</v>
      </c>
      <c r="H868" t="str">
        <f>IF(G868="telepules",VLOOKUP(B868,R:V,2),"")</f>
        <v>község</v>
      </c>
      <c r="I868">
        <f>IF(G868="telepules",VLOOKUP(B868,R:V,5),"")</f>
        <v>117</v>
      </c>
      <c r="O868" s="15">
        <v>3</v>
      </c>
      <c r="P868" s="3" t="s">
        <v>6951</v>
      </c>
      <c r="Q868" s="3" t="s">
        <v>6880</v>
      </c>
      <c r="R868" s="16" t="s">
        <v>4262</v>
      </c>
      <c r="S868" s="3" t="s">
        <v>6915</v>
      </c>
      <c r="T868" s="17">
        <v>453</v>
      </c>
      <c r="U868" s="18">
        <v>447</v>
      </c>
      <c r="V868" s="19">
        <v>900</v>
      </c>
      <c r="W868">
        <f t="shared" si="26"/>
        <v>46.677390000000059</v>
      </c>
      <c r="X868">
        <f t="shared" si="27"/>
        <v>19.97090672600007</v>
      </c>
    </row>
    <row r="869" spans="1:24" x14ac:dyDescent="0.3">
      <c r="A869" t="s">
        <v>868</v>
      </c>
      <c r="B869" t="s">
        <v>4285</v>
      </c>
      <c r="C869">
        <v>48.3166615607607</v>
      </c>
      <c r="D869">
        <v>21.160920795658999</v>
      </c>
      <c r="E869">
        <v>1315984059</v>
      </c>
      <c r="F869" t="s">
        <v>6567</v>
      </c>
      <c r="G869" t="s">
        <v>3449</v>
      </c>
      <c r="H869" t="str">
        <f>IF(G869="telepules",VLOOKUP(B869,R:V,2),"")</f>
        <v>község</v>
      </c>
      <c r="I869">
        <f>IF(G869="telepules",VLOOKUP(B869,R:V,5),"")</f>
        <v>364</v>
      </c>
      <c r="O869" s="15">
        <v>15</v>
      </c>
      <c r="P869" s="3" t="s">
        <v>9008</v>
      </c>
      <c r="Q869" s="3" t="s">
        <v>8979</v>
      </c>
      <c r="R869" s="16" t="s">
        <v>4263</v>
      </c>
      <c r="S869" s="3" t="s">
        <v>6906</v>
      </c>
      <c r="T869" s="17">
        <v>1663</v>
      </c>
      <c r="U869" s="18">
        <v>1780</v>
      </c>
      <c r="V869" s="19">
        <v>3443</v>
      </c>
      <c r="W869">
        <f t="shared" si="26"/>
        <v>48.14070803900006</v>
      </c>
      <c r="X869">
        <f t="shared" si="27"/>
        <v>21.589285001000061</v>
      </c>
    </row>
    <row r="870" spans="1:24" x14ac:dyDescent="0.3">
      <c r="A870" t="s">
        <v>869</v>
      </c>
      <c r="B870" t="s">
        <v>4286</v>
      </c>
      <c r="C870">
        <v>47.447032973000027</v>
      </c>
      <c r="D870">
        <v>17.745365000000049</v>
      </c>
      <c r="E870">
        <v>2234835155</v>
      </c>
      <c r="F870" t="s">
        <v>6566</v>
      </c>
      <c r="G870" t="s">
        <v>3449</v>
      </c>
      <c r="H870" t="str">
        <f>IF(G870="telepules",VLOOKUP(B870,R:V,2),"")</f>
        <v>község</v>
      </c>
      <c r="I870">
        <f>IF(G870="telepules",VLOOKUP(B870,R:V,5),"")</f>
        <v>345</v>
      </c>
      <c r="O870" s="15">
        <v>15</v>
      </c>
      <c r="P870" s="3" t="s">
        <v>9056</v>
      </c>
      <c r="Q870" s="3" t="s">
        <v>8979</v>
      </c>
      <c r="R870" s="16" t="s">
        <v>4264</v>
      </c>
      <c r="S870" s="3" t="s">
        <v>6915</v>
      </c>
      <c r="T870" s="17">
        <v>217</v>
      </c>
      <c r="U870" s="18">
        <v>225</v>
      </c>
      <c r="V870" s="19">
        <v>442</v>
      </c>
      <c r="W870">
        <f t="shared" si="26"/>
        <v>47.948858872111053</v>
      </c>
      <c r="X870">
        <f t="shared" si="27"/>
        <v>22.470870959250931</v>
      </c>
    </row>
    <row r="871" spans="1:24" x14ac:dyDescent="0.3">
      <c r="A871" t="s">
        <v>870</v>
      </c>
      <c r="B871" t="s">
        <v>4287</v>
      </c>
      <c r="C871">
        <v>46.292690294000067</v>
      </c>
      <c r="D871">
        <v>17.604135000000039</v>
      </c>
      <c r="E871">
        <v>1649565187</v>
      </c>
      <c r="F871" t="s">
        <v>6568</v>
      </c>
      <c r="G871" t="s">
        <v>3449</v>
      </c>
      <c r="H871" t="str">
        <f>IF(G871="telepules",VLOOKUP(B871,R:V,2),"")</f>
        <v>község</v>
      </c>
      <c r="I871">
        <f>IF(G871="telepules",VLOOKUP(B871,R:V,5),"")</f>
        <v>408</v>
      </c>
      <c r="O871" s="15">
        <v>19</v>
      </c>
      <c r="P871" s="3" t="s">
        <v>9783</v>
      </c>
      <c r="Q871" s="3" t="s">
        <v>9708</v>
      </c>
      <c r="R871" s="16" t="s">
        <v>4265</v>
      </c>
      <c r="S871" s="3" t="s">
        <v>6915</v>
      </c>
      <c r="T871" s="17">
        <v>184</v>
      </c>
      <c r="U871" s="18">
        <v>211</v>
      </c>
      <c r="V871" s="19">
        <v>395</v>
      </c>
      <c r="W871">
        <f t="shared" si="26"/>
        <v>47.447195001000068</v>
      </c>
      <c r="X871">
        <f t="shared" si="27"/>
        <v>17.528110765000061</v>
      </c>
    </row>
    <row r="872" spans="1:24" x14ac:dyDescent="0.3">
      <c r="A872" t="s">
        <v>871</v>
      </c>
      <c r="B872" t="s">
        <v>4288</v>
      </c>
      <c r="C872">
        <v>45.913289197323898</v>
      </c>
      <c r="D872">
        <v>17.949720071673809</v>
      </c>
      <c r="E872">
        <v>1711860779</v>
      </c>
      <c r="F872" t="s">
        <v>6568</v>
      </c>
      <c r="G872" t="s">
        <v>3449</v>
      </c>
      <c r="H872" t="str">
        <f>IF(G872="telepules",VLOOKUP(B872,R:V,2),"")</f>
        <v>község</v>
      </c>
      <c r="I872">
        <f>IF(G872="telepules",VLOOKUP(B872,R:V,5),"")</f>
        <v>375</v>
      </c>
      <c r="O872" s="15">
        <v>3</v>
      </c>
      <c r="P872" s="3" t="s">
        <v>6952</v>
      </c>
      <c r="Q872" s="3" t="s">
        <v>6880</v>
      </c>
      <c r="R872" s="16" t="s">
        <v>4266</v>
      </c>
      <c r="S872" s="3" t="s">
        <v>6915</v>
      </c>
      <c r="T872" s="17">
        <v>447</v>
      </c>
      <c r="U872" s="18">
        <v>499</v>
      </c>
      <c r="V872" s="19">
        <v>946</v>
      </c>
      <c r="W872">
        <f t="shared" si="26"/>
        <v>46.61122000000006</v>
      </c>
      <c r="X872">
        <f t="shared" si="27"/>
        <v>18.90760758100004</v>
      </c>
    </row>
    <row r="873" spans="1:24" x14ac:dyDescent="0.3">
      <c r="A873" t="s">
        <v>872</v>
      </c>
      <c r="B873" t="s">
        <v>4289</v>
      </c>
      <c r="C873">
        <v>47.985020000000077</v>
      </c>
      <c r="D873">
        <v>20.99983024200003</v>
      </c>
      <c r="E873">
        <v>1754828062</v>
      </c>
      <c r="F873" t="s">
        <v>6567</v>
      </c>
      <c r="G873" t="s">
        <v>3449</v>
      </c>
      <c r="H873" t="str">
        <f>IF(G873="telepules",VLOOKUP(B873,R:V,2),"")</f>
        <v>község</v>
      </c>
      <c r="I873">
        <f>IF(G873="telepules",VLOOKUP(B873,R:V,5),"")</f>
        <v>911</v>
      </c>
      <c r="O873" s="15">
        <v>15</v>
      </c>
      <c r="P873" s="3" t="s">
        <v>9057</v>
      </c>
      <c r="Q873" s="3" t="s">
        <v>8979</v>
      </c>
      <c r="R873" s="16" t="s">
        <v>4267</v>
      </c>
      <c r="S873" s="3" t="s">
        <v>6915</v>
      </c>
      <c r="T873" s="17">
        <v>927</v>
      </c>
      <c r="U873" s="18">
        <v>905</v>
      </c>
      <c r="V873" s="19">
        <v>1832</v>
      </c>
      <c r="W873">
        <f t="shared" si="26"/>
        <v>48.141106068000063</v>
      </c>
      <c r="X873">
        <f t="shared" si="27"/>
        <v>21.944875000000021</v>
      </c>
    </row>
    <row r="874" spans="1:24" x14ac:dyDescent="0.3">
      <c r="A874" t="s">
        <v>873</v>
      </c>
      <c r="B874" t="s">
        <v>4290</v>
      </c>
      <c r="C874">
        <v>47.026297836000033</v>
      </c>
      <c r="D874">
        <v>17.188830000000049</v>
      </c>
      <c r="E874">
        <v>1344511721</v>
      </c>
      <c r="F874" t="s">
        <v>6566</v>
      </c>
      <c r="G874" t="s">
        <v>3449</v>
      </c>
      <c r="H874" t="str">
        <f>IF(G874="telepules",VLOOKUP(B874,R:V,2),"")</f>
        <v>község</v>
      </c>
      <c r="I874">
        <f>IF(G874="telepules",VLOOKUP(B874,R:V,5),"")</f>
        <v>762</v>
      </c>
      <c r="O874" s="15">
        <v>5</v>
      </c>
      <c r="P874" s="3" t="s">
        <v>7518</v>
      </c>
      <c r="Q874" s="3" t="s">
        <v>7383</v>
      </c>
      <c r="R874" s="16" t="s">
        <v>4268</v>
      </c>
      <c r="S874" s="3" t="s">
        <v>6915</v>
      </c>
      <c r="T874" s="17">
        <v>288</v>
      </c>
      <c r="U874" s="18">
        <v>279</v>
      </c>
      <c r="V874" s="19">
        <v>567</v>
      </c>
      <c r="W874">
        <f t="shared" si="26"/>
        <v>47.835395001000052</v>
      </c>
      <c r="X874">
        <f t="shared" si="27"/>
        <v>20.778126453000031</v>
      </c>
    </row>
    <row r="875" spans="1:24" x14ac:dyDescent="0.3">
      <c r="A875" t="s">
        <v>874</v>
      </c>
      <c r="B875" t="s">
        <v>4291</v>
      </c>
      <c r="C875">
        <v>48.227210000000071</v>
      </c>
      <c r="D875">
        <v>21.180415217000071</v>
      </c>
      <c r="E875">
        <v>2440089339</v>
      </c>
      <c r="F875" t="s">
        <v>6567</v>
      </c>
      <c r="G875" t="s">
        <v>3449</v>
      </c>
      <c r="H875" t="str">
        <f>IF(G875="telepules",VLOOKUP(B875,R:V,2),"")</f>
        <v>község</v>
      </c>
      <c r="I875">
        <f>IF(G875="telepules",VLOOKUP(B875,R:V,5),"")</f>
        <v>569</v>
      </c>
      <c r="O875" s="15">
        <v>15</v>
      </c>
      <c r="P875" s="3" t="s">
        <v>9058</v>
      </c>
      <c r="Q875" s="3" t="s">
        <v>8979</v>
      </c>
      <c r="R875" s="16" t="s">
        <v>4269</v>
      </c>
      <c r="S875" s="3" t="s">
        <v>6915</v>
      </c>
      <c r="T875" s="17">
        <v>292</v>
      </c>
      <c r="U875" s="18">
        <v>286</v>
      </c>
      <c r="V875" s="19">
        <v>578</v>
      </c>
      <c r="W875">
        <f t="shared" si="26"/>
        <v>48.186970001000077</v>
      </c>
      <c r="X875">
        <f t="shared" si="27"/>
        <v>22.43528064800006</v>
      </c>
    </row>
    <row r="876" spans="1:24" x14ac:dyDescent="0.3">
      <c r="A876" t="s">
        <v>875</v>
      </c>
      <c r="B876" t="s">
        <v>4292</v>
      </c>
      <c r="C876">
        <v>47.379120000000057</v>
      </c>
      <c r="D876">
        <v>19.530938365000051</v>
      </c>
      <c r="E876">
        <v>2813385052</v>
      </c>
      <c r="F876" t="s">
        <v>6569</v>
      </c>
      <c r="G876" t="s">
        <v>3449</v>
      </c>
      <c r="H876" t="str">
        <f>IF(G876="telepules",VLOOKUP(B876,R:V,2),"")</f>
        <v>község</v>
      </c>
      <c r="I876">
        <f>IF(G876="telepules",VLOOKUP(B876,R:V,5),"")</f>
        <v>3234</v>
      </c>
      <c r="O876" s="15">
        <v>20</v>
      </c>
      <c r="P876" s="3" t="s">
        <v>10003</v>
      </c>
      <c r="Q876" s="3" t="s">
        <v>9929</v>
      </c>
      <c r="R876" s="16" t="s">
        <v>4270</v>
      </c>
      <c r="S876" s="3" t="s">
        <v>6915</v>
      </c>
      <c r="T876" s="17">
        <v>726</v>
      </c>
      <c r="U876" s="18">
        <v>773</v>
      </c>
      <c r="V876" s="19">
        <v>1499</v>
      </c>
      <c r="W876">
        <f t="shared" si="26"/>
        <v>46.76009801110898</v>
      </c>
      <c r="X876">
        <f t="shared" si="27"/>
        <v>16.79034115690742</v>
      </c>
    </row>
    <row r="877" spans="1:24" x14ac:dyDescent="0.3">
      <c r="A877" t="s">
        <v>876</v>
      </c>
      <c r="B877" t="s">
        <v>4293</v>
      </c>
      <c r="C877">
        <v>46.754989723297399</v>
      </c>
      <c r="D877">
        <v>16.725198813508459</v>
      </c>
      <c r="E877">
        <v>3207428802</v>
      </c>
      <c r="F877" t="s">
        <v>6568</v>
      </c>
      <c r="G877" t="s">
        <v>3449</v>
      </c>
      <c r="H877" t="str">
        <f>IF(G877="telepules",VLOOKUP(B877,R:V,2),"")</f>
        <v>község</v>
      </c>
      <c r="I877">
        <f>IF(G877="telepules",VLOOKUP(B877,R:V,5),"")</f>
        <v>68</v>
      </c>
      <c r="O877" s="15">
        <v>20</v>
      </c>
      <c r="P877" s="3" t="s">
        <v>10004</v>
      </c>
      <c r="Q877" s="3" t="s">
        <v>9929</v>
      </c>
      <c r="R877" s="16" t="s">
        <v>4271</v>
      </c>
      <c r="S877" s="3" t="s">
        <v>6915</v>
      </c>
      <c r="T877" s="17">
        <v>515</v>
      </c>
      <c r="U877" s="18">
        <v>518</v>
      </c>
      <c r="V877" s="19">
        <v>1033</v>
      </c>
      <c r="W877">
        <f t="shared" si="26"/>
        <v>46.602564345000083</v>
      </c>
      <c r="X877">
        <f t="shared" si="27"/>
        <v>16.996145001000059</v>
      </c>
    </row>
    <row r="878" spans="1:24" x14ac:dyDescent="0.3">
      <c r="A878" t="s">
        <v>877</v>
      </c>
      <c r="B878" t="s">
        <v>4294</v>
      </c>
      <c r="C878">
        <v>47.355416823000041</v>
      </c>
      <c r="D878">
        <v>16.800670000000029</v>
      </c>
      <c r="E878">
        <v>2800087752</v>
      </c>
      <c r="F878" t="s">
        <v>6566</v>
      </c>
      <c r="G878" t="s">
        <v>3449</v>
      </c>
      <c r="H878" t="str">
        <f>IF(G878="telepules",VLOOKUP(B878,R:V,2),"")</f>
        <v>község</v>
      </c>
      <c r="I878">
        <f>IF(G878="telepules",VLOOKUP(B878,R:V,5),"")</f>
        <v>350</v>
      </c>
      <c r="O878" s="15">
        <v>20</v>
      </c>
      <c r="P878" s="3" t="s">
        <v>10005</v>
      </c>
      <c r="Q878" s="3" t="s">
        <v>9929</v>
      </c>
      <c r="R878" s="16" t="s">
        <v>4272</v>
      </c>
      <c r="S878" s="3" t="s">
        <v>6915</v>
      </c>
      <c r="T878" s="17">
        <v>139</v>
      </c>
      <c r="U878" s="18">
        <v>127</v>
      </c>
      <c r="V878" s="19">
        <v>266</v>
      </c>
      <c r="W878">
        <f t="shared" si="26"/>
        <v>46.570675274197569</v>
      </c>
      <c r="X878">
        <f t="shared" si="27"/>
        <v>16.99526013705918</v>
      </c>
    </row>
    <row r="879" spans="1:24" x14ac:dyDescent="0.3">
      <c r="A879" t="s">
        <v>878</v>
      </c>
      <c r="B879" t="s">
        <v>4295</v>
      </c>
      <c r="C879">
        <v>45.798734527000079</v>
      </c>
      <c r="D879">
        <v>18.241610000000041</v>
      </c>
      <c r="E879">
        <v>1601724805</v>
      </c>
      <c r="F879" t="s">
        <v>6568</v>
      </c>
      <c r="G879" t="s">
        <v>3449</v>
      </c>
      <c r="H879" t="str">
        <f>IF(G879="telepules",VLOOKUP(B879,R:V,2),"")</f>
        <v>község</v>
      </c>
      <c r="I879">
        <f>IF(G879="telepules",VLOOKUP(B879,R:V,5),"")</f>
        <v>312</v>
      </c>
      <c r="O879" s="15">
        <v>15</v>
      </c>
      <c r="P879" s="3" t="s">
        <v>9059</v>
      </c>
      <c r="Q879" s="3" t="s">
        <v>8979</v>
      </c>
      <c r="R879" s="16" t="s">
        <v>4273</v>
      </c>
      <c r="S879" s="3" t="s">
        <v>6915</v>
      </c>
      <c r="T879" s="17">
        <v>452</v>
      </c>
      <c r="U879" s="18">
        <v>462</v>
      </c>
      <c r="V879" s="19">
        <v>914</v>
      </c>
      <c r="W879">
        <f t="shared" si="26"/>
        <v>48.144305000000031</v>
      </c>
      <c r="X879">
        <f t="shared" si="27"/>
        <v>22.196790963000069</v>
      </c>
    </row>
    <row r="880" spans="1:24" x14ac:dyDescent="0.3">
      <c r="A880" t="s">
        <v>879</v>
      </c>
      <c r="B880" t="s">
        <v>4296</v>
      </c>
      <c r="C880">
        <v>46.581651853344603</v>
      </c>
      <c r="D880">
        <v>16.5310815192882</v>
      </c>
      <c r="E880">
        <v>3661454671</v>
      </c>
      <c r="F880" t="s">
        <v>6568</v>
      </c>
      <c r="G880" t="s">
        <v>3449</v>
      </c>
      <c r="H880" t="str">
        <f>IF(G880="telepules",VLOOKUP(B880,R:V,2),"")</f>
        <v>község</v>
      </c>
      <c r="I880">
        <f>IF(G880="telepules",VLOOKUP(B880,R:V,5),"")</f>
        <v>80</v>
      </c>
      <c r="O880" s="15">
        <v>18</v>
      </c>
      <c r="P880" s="3" t="s">
        <v>9477</v>
      </c>
      <c r="Q880" s="3" t="s">
        <v>9398</v>
      </c>
      <c r="R880" s="16" t="s">
        <v>4274</v>
      </c>
      <c r="S880" s="3" t="s">
        <v>6915</v>
      </c>
      <c r="T880" s="17">
        <v>1337</v>
      </c>
      <c r="U880" s="18">
        <v>1368</v>
      </c>
      <c r="V880" s="19">
        <v>2705</v>
      </c>
      <c r="W880">
        <f t="shared" si="26"/>
        <v>47.28443500000003</v>
      </c>
      <c r="X880">
        <f t="shared" si="27"/>
        <v>16.60364325200004</v>
      </c>
    </row>
    <row r="881" spans="1:24" x14ac:dyDescent="0.3">
      <c r="A881" t="s">
        <v>880</v>
      </c>
      <c r="B881" t="s">
        <v>4297</v>
      </c>
      <c r="C881">
        <v>47.678810000000063</v>
      </c>
      <c r="D881">
        <v>19.158583493000041</v>
      </c>
      <c r="E881">
        <v>7205577916</v>
      </c>
      <c r="F881" t="s">
        <v>6573</v>
      </c>
      <c r="G881" t="s">
        <v>3449</v>
      </c>
      <c r="H881" t="str">
        <f>IF(G881="telepules",VLOOKUP(B881,R:V,2),"")</f>
        <v>város</v>
      </c>
      <c r="I881">
        <f>IF(G881="telepules",VLOOKUP(B881,R:V,5),"")</f>
        <v>21996</v>
      </c>
      <c r="O881" s="15">
        <v>18</v>
      </c>
      <c r="P881" s="3" t="s">
        <v>9478</v>
      </c>
      <c r="Q881" s="3" t="s">
        <v>9398</v>
      </c>
      <c r="R881" s="16" t="s">
        <v>4275</v>
      </c>
      <c r="S881" s="3" t="s">
        <v>6915</v>
      </c>
      <c r="T881" s="17">
        <v>549</v>
      </c>
      <c r="U881" s="18">
        <v>567</v>
      </c>
      <c r="V881" s="19">
        <v>1116</v>
      </c>
      <c r="W881">
        <f t="shared" si="26"/>
        <v>47.206470000000081</v>
      </c>
      <c r="X881">
        <f t="shared" si="27"/>
        <v>17.023997321000021</v>
      </c>
    </row>
    <row r="882" spans="1:24" x14ac:dyDescent="0.3">
      <c r="A882" t="s">
        <v>881</v>
      </c>
      <c r="B882" t="s">
        <v>4298</v>
      </c>
      <c r="C882">
        <v>47.599540000000047</v>
      </c>
      <c r="D882">
        <v>19.371804945000061</v>
      </c>
      <c r="E882">
        <v>1940394633</v>
      </c>
      <c r="F882" t="s">
        <v>6573</v>
      </c>
      <c r="G882" t="s">
        <v>3449</v>
      </c>
      <c r="H882" t="str">
        <f>IF(G882="telepules",VLOOKUP(B882,R:V,2),"")</f>
        <v>város</v>
      </c>
      <c r="I882">
        <f>IF(G882="telepules",VLOOKUP(B882,R:V,5),"")</f>
        <v>31331</v>
      </c>
      <c r="O882" s="15">
        <v>2</v>
      </c>
      <c r="P882" s="3" t="s">
        <v>7097</v>
      </c>
      <c r="Q882" s="3" t="s">
        <v>7005</v>
      </c>
      <c r="R882" s="16" t="s">
        <v>4276</v>
      </c>
      <c r="S882" s="3" t="s">
        <v>6915</v>
      </c>
      <c r="T882" s="17">
        <v>264</v>
      </c>
      <c r="U882" s="18">
        <v>289</v>
      </c>
      <c r="V882" s="19">
        <v>553</v>
      </c>
      <c r="W882">
        <f t="shared" si="26"/>
        <v>45.993560001000048</v>
      </c>
      <c r="X882">
        <f t="shared" si="27"/>
        <v>18.044392176000031</v>
      </c>
    </row>
    <row r="883" spans="1:24" x14ac:dyDescent="0.3">
      <c r="A883" t="s">
        <v>882</v>
      </c>
      <c r="B883" t="s">
        <v>4299</v>
      </c>
      <c r="C883">
        <v>46.278679372000063</v>
      </c>
      <c r="D883">
        <v>17.97594000000004</v>
      </c>
      <c r="E883">
        <v>768136778</v>
      </c>
      <c r="F883" t="s">
        <v>6568</v>
      </c>
      <c r="G883" t="s">
        <v>3449</v>
      </c>
      <c r="H883" t="str">
        <f>IF(G883="telepules",VLOOKUP(B883,R:V,2),"")</f>
        <v>község</v>
      </c>
      <c r="I883">
        <f>IF(G883="telepules",VLOOKUP(B883,R:V,5),"")</f>
        <v>804</v>
      </c>
      <c r="O883" s="15">
        <v>4</v>
      </c>
      <c r="P883" s="3" t="s">
        <v>7347</v>
      </c>
      <c r="Q883" s="3" t="s">
        <v>7307</v>
      </c>
      <c r="R883" s="16" t="s">
        <v>4277</v>
      </c>
      <c r="S883" s="3" t="s">
        <v>6915</v>
      </c>
      <c r="T883" s="17">
        <v>556</v>
      </c>
      <c r="U883" s="18">
        <v>587</v>
      </c>
      <c r="V883" s="19">
        <v>1143</v>
      </c>
      <c r="W883">
        <f t="shared" si="26"/>
        <v>46.605560000000033</v>
      </c>
      <c r="X883">
        <f t="shared" si="27"/>
        <v>20.854849290000061</v>
      </c>
    </row>
    <row r="884" spans="1:24" x14ac:dyDescent="0.3">
      <c r="A884" t="s">
        <v>883</v>
      </c>
      <c r="B884" t="s">
        <v>4300</v>
      </c>
      <c r="C884">
        <v>46.45107500000006</v>
      </c>
      <c r="D884">
        <v>18.018899822000041</v>
      </c>
      <c r="E884">
        <v>677038613</v>
      </c>
      <c r="F884" t="s">
        <v>6568</v>
      </c>
      <c r="G884" t="s">
        <v>3449</v>
      </c>
      <c r="H884" t="str">
        <f>IF(G884="telepules",VLOOKUP(B884,R:V,2),"")</f>
        <v>község</v>
      </c>
      <c r="I884">
        <f>IF(G884="telepules",VLOOKUP(B884,R:V,5),"")</f>
        <v>842</v>
      </c>
      <c r="O884" s="15">
        <v>2</v>
      </c>
      <c r="P884" s="3" t="s">
        <v>7098</v>
      </c>
      <c r="Q884" s="3" t="s">
        <v>7005</v>
      </c>
      <c r="R884" s="16" t="s">
        <v>4278</v>
      </c>
      <c r="S884" s="3" t="s">
        <v>6915</v>
      </c>
      <c r="T884" s="17">
        <v>118</v>
      </c>
      <c r="U884" s="18">
        <v>120</v>
      </c>
      <c r="V884" s="19">
        <v>238</v>
      </c>
      <c r="W884">
        <f t="shared" si="26"/>
        <v>46.300323898768347</v>
      </c>
      <c r="X884">
        <f t="shared" si="27"/>
        <v>18.180140389383102</v>
      </c>
    </row>
    <row r="885" spans="1:24" x14ac:dyDescent="0.3">
      <c r="A885" t="s">
        <v>884</v>
      </c>
      <c r="B885" t="s">
        <v>4301</v>
      </c>
      <c r="C885">
        <v>48.373750050210489</v>
      </c>
      <c r="D885">
        <v>20.42789114625058</v>
      </c>
      <c r="E885">
        <v>1158920528</v>
      </c>
      <c r="F885" t="s">
        <v>6567</v>
      </c>
      <c r="G885" t="s">
        <v>3449</v>
      </c>
      <c r="H885" t="str">
        <f>IF(G885="telepules",VLOOKUP(B885,R:V,2),"")</f>
        <v>község</v>
      </c>
      <c r="I885">
        <f>IF(G885="telepules",VLOOKUP(B885,R:V,5),"")</f>
        <v>80</v>
      </c>
      <c r="O885" s="15">
        <v>2</v>
      </c>
      <c r="P885" s="3" t="s">
        <v>7099</v>
      </c>
      <c r="Q885" s="3" t="s">
        <v>7005</v>
      </c>
      <c r="R885" s="16" t="s">
        <v>4279</v>
      </c>
      <c r="S885" s="3" t="s">
        <v>6915</v>
      </c>
      <c r="T885" s="17">
        <v>418</v>
      </c>
      <c r="U885" s="18">
        <v>402</v>
      </c>
      <c r="V885" s="19">
        <v>820</v>
      </c>
      <c r="W885">
        <f t="shared" si="26"/>
        <v>46.108139639000058</v>
      </c>
      <c r="X885">
        <f t="shared" si="27"/>
        <v>18.52138500000007</v>
      </c>
    </row>
    <row r="886" spans="1:24" x14ac:dyDescent="0.3">
      <c r="A886" t="s">
        <v>885</v>
      </c>
      <c r="B886" t="s">
        <v>4302</v>
      </c>
      <c r="C886">
        <v>48.47435500000006</v>
      </c>
      <c r="D886">
        <v>21.269980945000039</v>
      </c>
      <c r="E886">
        <v>248819563</v>
      </c>
      <c r="F886" t="s">
        <v>6567</v>
      </c>
      <c r="G886" t="s">
        <v>3449</v>
      </c>
      <c r="H886" t="str">
        <f>IF(G886="telepules",VLOOKUP(B886,R:V,2),"")</f>
        <v>város</v>
      </c>
      <c r="I886">
        <f>IF(G886="telepules",VLOOKUP(B886,R:V,5),"")</f>
        <v>1966</v>
      </c>
      <c r="O886" s="15">
        <v>17</v>
      </c>
      <c r="P886" s="3" t="s">
        <v>9328</v>
      </c>
      <c r="Q886" s="3" t="s">
        <v>9288</v>
      </c>
      <c r="R886" s="16" t="s">
        <v>4280</v>
      </c>
      <c r="S886" s="3" t="s">
        <v>6915</v>
      </c>
      <c r="T886" s="17">
        <v>600</v>
      </c>
      <c r="U886" s="18">
        <v>608</v>
      </c>
      <c r="V886" s="19">
        <v>1208</v>
      </c>
      <c r="W886">
        <f t="shared" si="26"/>
        <v>46.491051346000063</v>
      </c>
      <c r="X886">
        <f t="shared" si="27"/>
        <v>18.88257000000004</v>
      </c>
    </row>
    <row r="887" spans="1:24" x14ac:dyDescent="0.3">
      <c r="A887" t="s">
        <v>886</v>
      </c>
      <c r="B887" t="s">
        <v>4303</v>
      </c>
      <c r="C887">
        <v>48.446320000000071</v>
      </c>
      <c r="D887">
        <v>21.247108501000071</v>
      </c>
      <c r="E887">
        <v>1183812393</v>
      </c>
      <c r="F887" t="s">
        <v>6567</v>
      </c>
      <c r="G887" t="s">
        <v>3449</v>
      </c>
      <c r="H887" t="str">
        <f>IF(G887="telepules",VLOOKUP(B887,R:V,2),"")</f>
        <v>község</v>
      </c>
      <c r="I887">
        <f>IF(G887="telepules",VLOOKUP(B887,R:V,5),"")</f>
        <v>724</v>
      </c>
      <c r="O887" s="15">
        <v>18</v>
      </c>
      <c r="P887" s="3" t="s">
        <v>9479</v>
      </c>
      <c r="Q887" s="3" t="s">
        <v>9398</v>
      </c>
      <c r="R887" s="16" t="s">
        <v>9480</v>
      </c>
      <c r="S887" s="3" t="s">
        <v>6915</v>
      </c>
      <c r="T887" s="17">
        <v>360</v>
      </c>
      <c r="U887" s="18">
        <v>340</v>
      </c>
      <c r="V887" s="19">
        <v>700</v>
      </c>
      <c r="W887">
        <f t="shared" si="26"/>
        <v>46.979562451000049</v>
      </c>
      <c r="X887">
        <f t="shared" si="27"/>
        <v>16.738750000000039</v>
      </c>
    </row>
    <row r="888" spans="1:24" x14ac:dyDescent="0.3">
      <c r="A888" t="s">
        <v>887</v>
      </c>
      <c r="B888" t="s">
        <v>4304</v>
      </c>
      <c r="C888">
        <v>47.718394999000047</v>
      </c>
      <c r="D888">
        <v>17.816481729000031</v>
      </c>
      <c r="E888">
        <v>1373730979</v>
      </c>
      <c r="F888" t="s">
        <v>6566</v>
      </c>
      <c r="G888" t="s">
        <v>3449</v>
      </c>
      <c r="H888" t="str">
        <f>IF(G888="telepules",VLOOKUP(B888,R:V,2),"")</f>
        <v>község</v>
      </c>
      <c r="I888">
        <f>IF(G888="telepules",VLOOKUP(B888,R:V,5),"")</f>
        <v>3436</v>
      </c>
      <c r="O888" s="15">
        <v>4</v>
      </c>
      <c r="P888" s="3" t="s">
        <v>7348</v>
      </c>
      <c r="Q888" s="3" t="s">
        <v>7307</v>
      </c>
      <c r="R888" s="16" t="s">
        <v>4281</v>
      </c>
      <c r="S888" s="3" t="s">
        <v>6915</v>
      </c>
      <c r="T888" s="17">
        <v>357</v>
      </c>
      <c r="U888" s="18">
        <v>365</v>
      </c>
      <c r="V888" s="19">
        <v>722</v>
      </c>
      <c r="W888">
        <f t="shared" si="26"/>
        <v>46.894290832000081</v>
      </c>
      <c r="X888">
        <f t="shared" si="27"/>
        <v>21.549193750000029</v>
      </c>
    </row>
    <row r="889" spans="1:24" x14ac:dyDescent="0.3">
      <c r="A889" t="s">
        <v>888</v>
      </c>
      <c r="B889" t="s">
        <v>4305</v>
      </c>
      <c r="C889">
        <v>47.786711884000063</v>
      </c>
      <c r="D889">
        <v>21.219315000000051</v>
      </c>
      <c r="E889">
        <v>2102771767</v>
      </c>
      <c r="F889" t="s">
        <v>6570</v>
      </c>
      <c r="G889" t="s">
        <v>3449</v>
      </c>
      <c r="H889" t="str">
        <f>IF(G889="telepules",VLOOKUP(B889,R:V,2),"")</f>
        <v>község</v>
      </c>
      <c r="I889">
        <f>IF(G889="telepules",VLOOKUP(B889,R:V,5),"")</f>
        <v>2412</v>
      </c>
      <c r="O889" s="15">
        <v>5</v>
      </c>
      <c r="P889" s="3" t="s">
        <v>7519</v>
      </c>
      <c r="Q889" s="3" t="s">
        <v>7383</v>
      </c>
      <c r="R889" s="16" t="s">
        <v>4282</v>
      </c>
      <c r="S889" s="3" t="s">
        <v>6915</v>
      </c>
      <c r="T889" s="17">
        <v>1332</v>
      </c>
      <c r="U889" s="18">
        <v>1384</v>
      </c>
      <c r="V889" s="19">
        <v>2716</v>
      </c>
      <c r="W889">
        <f t="shared" si="26"/>
        <v>48.114730000000073</v>
      </c>
      <c r="X889">
        <f t="shared" si="27"/>
        <v>20.994659260000049</v>
      </c>
    </row>
    <row r="890" spans="1:24" x14ac:dyDescent="0.3">
      <c r="A890" t="s">
        <v>889</v>
      </c>
      <c r="B890" t="s">
        <v>4306</v>
      </c>
      <c r="C890">
        <v>45.966020000000071</v>
      </c>
      <c r="D890">
        <v>18.145183155000041</v>
      </c>
      <c r="E890">
        <v>1799395827</v>
      </c>
      <c r="F890" t="s">
        <v>6568</v>
      </c>
      <c r="G890" t="s">
        <v>3449</v>
      </c>
      <c r="H890" t="str">
        <f>IF(G890="telepules",VLOOKUP(B890,R:V,2),"")</f>
        <v>község</v>
      </c>
      <c r="I890">
        <f>IF(G890="telepules",VLOOKUP(B890,R:V,5),"")</f>
        <v>1621</v>
      </c>
      <c r="O890" s="15">
        <v>15</v>
      </c>
      <c r="P890" s="3" t="s">
        <v>9060</v>
      </c>
      <c r="Q890" s="3" t="s">
        <v>8979</v>
      </c>
      <c r="R890" s="16" t="s">
        <v>4283</v>
      </c>
      <c r="S890" s="3" t="s">
        <v>6915</v>
      </c>
      <c r="T890" s="17">
        <v>837</v>
      </c>
      <c r="U890" s="18">
        <v>874</v>
      </c>
      <c r="V890" s="19">
        <v>1711</v>
      </c>
      <c r="W890">
        <f t="shared" si="26"/>
        <v>47.748960804000028</v>
      </c>
      <c r="X890">
        <f t="shared" si="27"/>
        <v>21.782000001000029</v>
      </c>
    </row>
    <row r="891" spans="1:24" x14ac:dyDescent="0.3">
      <c r="A891" t="s">
        <v>890</v>
      </c>
      <c r="B891" t="s">
        <v>4307</v>
      </c>
      <c r="C891">
        <v>46.077038383595969</v>
      </c>
      <c r="D891">
        <v>18.619109605102889</v>
      </c>
      <c r="E891">
        <v>309590709</v>
      </c>
      <c r="F891" t="s">
        <v>6568</v>
      </c>
      <c r="G891" t="s">
        <v>3449</v>
      </c>
      <c r="H891" t="str">
        <f>IF(G891="telepules",VLOOKUP(B891,R:V,2),"")</f>
        <v>község</v>
      </c>
      <c r="I891">
        <f>IF(G891="telepules",VLOOKUP(B891,R:V,5),"")</f>
        <v>358</v>
      </c>
      <c r="O891" s="15">
        <v>20</v>
      </c>
      <c r="P891" s="3" t="s">
        <v>10006</v>
      </c>
      <c r="Q891" s="3" t="s">
        <v>9929</v>
      </c>
      <c r="R891" s="16" t="s">
        <v>4284</v>
      </c>
      <c r="S891" s="3" t="s">
        <v>6915</v>
      </c>
      <c r="T891" s="17">
        <v>63</v>
      </c>
      <c r="U891" s="18">
        <v>54</v>
      </c>
      <c r="V891" s="19">
        <v>117</v>
      </c>
      <c r="W891">
        <f t="shared" si="26"/>
        <v>46.76566540708604</v>
      </c>
      <c r="X891">
        <f t="shared" si="27"/>
        <v>17.073803898948238</v>
      </c>
    </row>
    <row r="892" spans="1:24" x14ac:dyDescent="0.3">
      <c r="A892" t="s">
        <v>891</v>
      </c>
      <c r="B892" t="s">
        <v>4308</v>
      </c>
      <c r="C892">
        <v>46.15124000000003</v>
      </c>
      <c r="D892">
        <v>17.458707637000028</v>
      </c>
      <c r="E892">
        <v>1141629574</v>
      </c>
      <c r="F892" t="s">
        <v>6568</v>
      </c>
      <c r="G892" t="s">
        <v>3449</v>
      </c>
      <c r="H892" t="str">
        <f>IF(G892="telepules",VLOOKUP(B892,R:V,2),"")</f>
        <v>község</v>
      </c>
      <c r="I892">
        <f>IF(G892="telepules",VLOOKUP(B892,R:V,5),"")</f>
        <v>1094</v>
      </c>
      <c r="O892" s="15">
        <v>5</v>
      </c>
      <c r="P892" s="3" t="s">
        <v>7520</v>
      </c>
      <c r="Q892" s="3" t="s">
        <v>7383</v>
      </c>
      <c r="R892" s="16" t="s">
        <v>4285</v>
      </c>
      <c r="S892" s="3" t="s">
        <v>6915</v>
      </c>
      <c r="T892" s="17">
        <v>167</v>
      </c>
      <c r="U892" s="18">
        <v>197</v>
      </c>
      <c r="V892" s="19">
        <v>364</v>
      </c>
      <c r="W892">
        <f t="shared" si="26"/>
        <v>48.3166615607607</v>
      </c>
      <c r="X892">
        <f t="shared" si="27"/>
        <v>21.160920795658999</v>
      </c>
    </row>
    <row r="893" spans="1:24" x14ac:dyDescent="0.3">
      <c r="A893" t="s">
        <v>892</v>
      </c>
      <c r="B893" t="s">
        <v>4309</v>
      </c>
      <c r="C893">
        <v>46.963620218842379</v>
      </c>
      <c r="D893">
        <v>16.88764415550974</v>
      </c>
      <c r="E893">
        <v>4569147232</v>
      </c>
      <c r="F893" t="s">
        <v>6568</v>
      </c>
      <c r="G893" t="s">
        <v>3449</v>
      </c>
      <c r="H893" t="str">
        <f>IF(G893="telepules",VLOOKUP(B893,R:V,2),"")</f>
        <v>község</v>
      </c>
      <c r="I893">
        <f>IF(G893="telepules",VLOOKUP(B893,R:V,5),"")</f>
        <v>306</v>
      </c>
      <c r="O893" s="15">
        <v>19</v>
      </c>
      <c r="P893" s="3" t="s">
        <v>9784</v>
      </c>
      <c r="Q893" s="3" t="s">
        <v>9708</v>
      </c>
      <c r="R893" s="16" t="s">
        <v>4286</v>
      </c>
      <c r="S893" s="3" t="s">
        <v>6915</v>
      </c>
      <c r="T893" s="17">
        <v>181</v>
      </c>
      <c r="U893" s="18">
        <v>164</v>
      </c>
      <c r="V893" s="19">
        <v>345</v>
      </c>
      <c r="W893">
        <f t="shared" si="26"/>
        <v>47.447032973000027</v>
      </c>
      <c r="X893">
        <f t="shared" si="27"/>
        <v>17.745365000000049</v>
      </c>
    </row>
    <row r="894" spans="1:24" x14ac:dyDescent="0.3">
      <c r="A894" t="s">
        <v>893</v>
      </c>
      <c r="B894" t="s">
        <v>4310</v>
      </c>
      <c r="C894">
        <v>46.296634307000033</v>
      </c>
      <c r="D894">
        <v>18.611485001000059</v>
      </c>
      <c r="E894">
        <v>935036635</v>
      </c>
      <c r="F894" t="s">
        <v>6568</v>
      </c>
      <c r="G894" t="s">
        <v>3449</v>
      </c>
      <c r="H894" t="str">
        <f>IF(G894="telepules",VLOOKUP(B894,R:V,2),"")</f>
        <v>község</v>
      </c>
      <c r="I894">
        <f>IF(G894="telepules",VLOOKUP(B894,R:V,5),"")</f>
        <v>159</v>
      </c>
      <c r="O894" s="15">
        <v>14</v>
      </c>
      <c r="P894" s="3" t="s">
        <v>8802</v>
      </c>
      <c r="Q894" s="3" t="s">
        <v>8732</v>
      </c>
      <c r="R894" s="16" t="s">
        <v>4287</v>
      </c>
      <c r="S894" s="3" t="s">
        <v>6915</v>
      </c>
      <c r="T894" s="17">
        <v>209</v>
      </c>
      <c r="U894" s="18">
        <v>199</v>
      </c>
      <c r="V894" s="19">
        <v>408</v>
      </c>
      <c r="W894">
        <f t="shared" si="26"/>
        <v>46.292690294000067</v>
      </c>
      <c r="X894">
        <f t="shared" si="27"/>
        <v>17.604135000000039</v>
      </c>
    </row>
    <row r="895" spans="1:24" x14ac:dyDescent="0.3">
      <c r="A895" t="s">
        <v>894</v>
      </c>
      <c r="B895" t="s">
        <v>4311</v>
      </c>
      <c r="C895">
        <v>48.082020000000057</v>
      </c>
      <c r="D895">
        <v>22.458117297000062</v>
      </c>
      <c r="E895">
        <v>414707510</v>
      </c>
      <c r="F895" t="s">
        <v>6570</v>
      </c>
      <c r="G895" t="s">
        <v>3449</v>
      </c>
      <c r="H895" t="str">
        <f>IF(G895="telepules",VLOOKUP(B895,R:V,2),"")</f>
        <v>község</v>
      </c>
      <c r="I895">
        <f>IF(G895="telepules",VLOOKUP(B895,R:V,5),"")</f>
        <v>1033</v>
      </c>
      <c r="O895" s="15">
        <v>2</v>
      </c>
      <c r="P895" s="3" t="s">
        <v>7100</v>
      </c>
      <c r="Q895" s="3" t="s">
        <v>7005</v>
      </c>
      <c r="R895" s="16" t="s">
        <v>4288</v>
      </c>
      <c r="S895" s="3" t="s">
        <v>6915</v>
      </c>
      <c r="T895" s="17">
        <v>197</v>
      </c>
      <c r="U895" s="18">
        <v>178</v>
      </c>
      <c r="V895" s="19">
        <v>375</v>
      </c>
      <c r="W895">
        <f t="shared" si="26"/>
        <v>45.913289197323898</v>
      </c>
      <c r="X895">
        <f t="shared" si="27"/>
        <v>17.949720071673809</v>
      </c>
    </row>
    <row r="896" spans="1:24" x14ac:dyDescent="0.3">
      <c r="A896" t="s">
        <v>895</v>
      </c>
      <c r="B896" t="s">
        <v>4312</v>
      </c>
      <c r="C896">
        <v>46.650360000000028</v>
      </c>
      <c r="D896">
        <v>16.748174936000051</v>
      </c>
      <c r="E896">
        <v>2076397417</v>
      </c>
      <c r="F896" t="s">
        <v>6568</v>
      </c>
      <c r="G896" t="s">
        <v>3449</v>
      </c>
      <c r="H896" t="str">
        <f>IF(G896="telepules",VLOOKUP(B896,R:V,2),"")</f>
        <v>község</v>
      </c>
      <c r="I896">
        <f>IF(G896="telepules",VLOOKUP(B896,R:V,5),"")</f>
        <v>912</v>
      </c>
      <c r="O896" s="15">
        <v>5</v>
      </c>
      <c r="P896" s="3" t="s">
        <v>7521</v>
      </c>
      <c r="Q896" s="3" t="s">
        <v>7383</v>
      </c>
      <c r="R896" s="16" t="s">
        <v>4289</v>
      </c>
      <c r="S896" s="3" t="s">
        <v>6915</v>
      </c>
      <c r="T896" s="17">
        <v>440</v>
      </c>
      <c r="U896" s="18">
        <v>471</v>
      </c>
      <c r="V896" s="19">
        <v>911</v>
      </c>
      <c r="W896">
        <f t="shared" si="26"/>
        <v>47.985020000000077</v>
      </c>
      <c r="X896">
        <f t="shared" si="27"/>
        <v>20.99983024200003</v>
      </c>
    </row>
    <row r="897" spans="1:24" x14ac:dyDescent="0.3">
      <c r="A897" t="s">
        <v>896</v>
      </c>
      <c r="B897" t="s">
        <v>4313</v>
      </c>
      <c r="C897">
        <v>47.369260000000047</v>
      </c>
      <c r="D897">
        <v>19.223847628000041</v>
      </c>
      <c r="E897">
        <v>474704892</v>
      </c>
      <c r="F897" t="s">
        <v>6569</v>
      </c>
      <c r="G897" t="s">
        <v>3449</v>
      </c>
      <c r="H897" t="str">
        <f>IF(G897="telepules",VLOOKUP(B897,R:V,2),"")</f>
        <v>város</v>
      </c>
      <c r="I897">
        <f>IF(G897="telepules",VLOOKUP(B897,R:V,5),"")</f>
        <v>24982</v>
      </c>
      <c r="O897" s="15">
        <v>19</v>
      </c>
      <c r="P897" s="3" t="s">
        <v>9785</v>
      </c>
      <c r="Q897" s="3" t="s">
        <v>9708</v>
      </c>
      <c r="R897" s="16" t="s">
        <v>4290</v>
      </c>
      <c r="S897" s="3" t="s">
        <v>6915</v>
      </c>
      <c r="T897" s="17">
        <v>399</v>
      </c>
      <c r="U897" s="18">
        <v>363</v>
      </c>
      <c r="V897" s="19">
        <v>762</v>
      </c>
      <c r="W897">
        <f t="shared" si="26"/>
        <v>47.026297836000033</v>
      </c>
      <c r="X897">
        <f t="shared" si="27"/>
        <v>17.188830000000049</v>
      </c>
    </row>
    <row r="898" spans="1:24" x14ac:dyDescent="0.3">
      <c r="A898" t="s">
        <v>897</v>
      </c>
      <c r="B898" t="s">
        <v>4314</v>
      </c>
      <c r="C898">
        <v>47.446462260007088</v>
      </c>
      <c r="D898">
        <v>16.703872097056529</v>
      </c>
      <c r="E898">
        <v>1792784401</v>
      </c>
      <c r="F898" t="s">
        <v>6566</v>
      </c>
      <c r="G898" t="s">
        <v>3449</v>
      </c>
      <c r="H898" t="str">
        <f>IF(G898="telepules",VLOOKUP(B898,R:V,2),"")</f>
        <v>község</v>
      </c>
      <c r="I898">
        <f>IF(G898="telepules",VLOOKUP(B898,R:V,5),"")</f>
        <v>87</v>
      </c>
      <c r="O898" s="15">
        <v>5</v>
      </c>
      <c r="P898" s="3" t="s">
        <v>7522</v>
      </c>
      <c r="Q898" s="3" t="s">
        <v>7383</v>
      </c>
      <c r="R898" s="16" t="s">
        <v>4291</v>
      </c>
      <c r="S898" s="3" t="s">
        <v>6915</v>
      </c>
      <c r="T898" s="17">
        <v>270</v>
      </c>
      <c r="U898" s="18">
        <v>299</v>
      </c>
      <c r="V898" s="19">
        <v>569</v>
      </c>
      <c r="W898">
        <f t="shared" si="26"/>
        <v>48.227210000000071</v>
      </c>
      <c r="X898">
        <f t="shared" si="27"/>
        <v>21.180415217000071</v>
      </c>
    </row>
    <row r="899" spans="1:24" x14ac:dyDescent="0.3">
      <c r="A899" t="s">
        <v>898</v>
      </c>
      <c r="B899" t="s">
        <v>4315</v>
      </c>
      <c r="C899">
        <v>47.121917776143711</v>
      </c>
      <c r="D899">
        <v>16.78256816692549</v>
      </c>
      <c r="E899">
        <v>420543002</v>
      </c>
      <c r="F899" t="s">
        <v>6566</v>
      </c>
      <c r="G899" t="s">
        <v>3449</v>
      </c>
      <c r="H899" t="str">
        <f>IF(G899="telepules",VLOOKUP(B899,R:V,2),"")</f>
        <v>község</v>
      </c>
      <c r="I899">
        <f>IF(G899="telepules",VLOOKUP(B899,R:V,5),"")</f>
        <v>161</v>
      </c>
      <c r="O899" s="15">
        <v>13</v>
      </c>
      <c r="P899" s="3" t="s">
        <v>8632</v>
      </c>
      <c r="Q899" s="3" t="s">
        <v>8536</v>
      </c>
      <c r="R899" s="16" t="s">
        <v>4292</v>
      </c>
      <c r="S899" s="3" t="s">
        <v>6915</v>
      </c>
      <c r="T899" s="17">
        <v>1603</v>
      </c>
      <c r="U899" s="18">
        <v>1631</v>
      </c>
      <c r="V899" s="19">
        <v>3234</v>
      </c>
      <c r="W899">
        <f t="shared" ref="W899:W962" si="28">VLOOKUP(R899,B:G,2)</f>
        <v>47.379120000000057</v>
      </c>
      <c r="X899">
        <f t="shared" ref="X899:X962" si="29">VLOOKUP(R899,B:G,3)</f>
        <v>19.530938365000051</v>
      </c>
    </row>
    <row r="900" spans="1:24" x14ac:dyDescent="0.3">
      <c r="A900" t="s">
        <v>899</v>
      </c>
      <c r="B900" t="s">
        <v>4316</v>
      </c>
      <c r="C900">
        <v>47.452960652000058</v>
      </c>
      <c r="D900">
        <v>17.48500000000007</v>
      </c>
      <c r="E900">
        <v>1808962395</v>
      </c>
      <c r="F900" t="s">
        <v>6566</v>
      </c>
      <c r="G900" t="s">
        <v>3449</v>
      </c>
      <c r="H900" t="str">
        <f>IF(G900="telepules",VLOOKUP(B900,R:V,2),"")</f>
        <v>község</v>
      </c>
      <c r="I900">
        <f>IF(G900="telepules",VLOOKUP(B900,R:V,5),"")</f>
        <v>1410</v>
      </c>
      <c r="O900" s="15">
        <v>20</v>
      </c>
      <c r="P900" s="3" t="s">
        <v>10007</v>
      </c>
      <c r="Q900" s="3" t="s">
        <v>9929</v>
      </c>
      <c r="R900" s="16" t="s">
        <v>4293</v>
      </c>
      <c r="S900" s="3" t="s">
        <v>6915</v>
      </c>
      <c r="T900" s="17">
        <v>36</v>
      </c>
      <c r="U900" s="18">
        <v>32</v>
      </c>
      <c r="V900" s="19">
        <v>68</v>
      </c>
      <c r="W900">
        <f t="shared" si="28"/>
        <v>46.754989723297399</v>
      </c>
      <c r="X900">
        <f t="shared" si="29"/>
        <v>16.725198813508459</v>
      </c>
    </row>
    <row r="901" spans="1:24" x14ac:dyDescent="0.3">
      <c r="A901" t="s">
        <v>900</v>
      </c>
      <c r="B901" t="s">
        <v>4317</v>
      </c>
      <c r="C901">
        <v>46.243140000000039</v>
      </c>
      <c r="D901">
        <v>16.997549037000059</v>
      </c>
      <c r="E901">
        <v>4764328289</v>
      </c>
      <c r="F901" t="s">
        <v>6568</v>
      </c>
      <c r="G901" t="s">
        <v>3449</v>
      </c>
      <c r="H901" t="str">
        <f>IF(G901="telepules",VLOOKUP(B901,R:V,2),"")</f>
        <v>község</v>
      </c>
      <c r="I901">
        <f>IF(G901="telepules",VLOOKUP(B901,R:V,5),"")</f>
        <v>992</v>
      </c>
      <c r="O901" s="15">
        <v>18</v>
      </c>
      <c r="P901" s="3" t="s">
        <v>9481</v>
      </c>
      <c r="Q901" s="3" t="s">
        <v>9398</v>
      </c>
      <c r="R901" s="16" t="s">
        <v>4294</v>
      </c>
      <c r="S901" s="3" t="s">
        <v>6915</v>
      </c>
      <c r="T901" s="17">
        <v>186</v>
      </c>
      <c r="U901" s="18">
        <v>164</v>
      </c>
      <c r="V901" s="19">
        <v>350</v>
      </c>
      <c r="W901">
        <f t="shared" si="28"/>
        <v>47.355416823000041</v>
      </c>
      <c r="X901">
        <f t="shared" si="29"/>
        <v>16.800670000000029</v>
      </c>
    </row>
    <row r="902" spans="1:24" x14ac:dyDescent="0.3">
      <c r="A902" t="s">
        <v>901</v>
      </c>
      <c r="B902" t="s">
        <v>4318</v>
      </c>
      <c r="C902">
        <v>46.78138034400007</v>
      </c>
      <c r="D902">
        <v>17.293190000000038</v>
      </c>
      <c r="E902">
        <v>512656621</v>
      </c>
      <c r="F902" t="s">
        <v>6568</v>
      </c>
      <c r="G902" t="s">
        <v>3449</v>
      </c>
      <c r="H902" t="str">
        <f>IF(G902="telepules",VLOOKUP(B902,R:V,2),"")</f>
        <v>nagyközség</v>
      </c>
      <c r="I902">
        <f>IF(G902="telepules",VLOOKUP(B902,R:V,5),"")</f>
        <v>4371</v>
      </c>
      <c r="O902" s="15">
        <v>2</v>
      </c>
      <c r="P902" s="3" t="s">
        <v>7101</v>
      </c>
      <c r="Q902" s="3" t="s">
        <v>7005</v>
      </c>
      <c r="R902" s="16" t="s">
        <v>4295</v>
      </c>
      <c r="S902" s="3" t="s">
        <v>6915</v>
      </c>
      <c r="T902" s="17">
        <v>156</v>
      </c>
      <c r="U902" s="18">
        <v>156</v>
      </c>
      <c r="V902" s="19">
        <v>312</v>
      </c>
      <c r="W902">
        <f t="shared" si="28"/>
        <v>45.798734527000079</v>
      </c>
      <c r="X902">
        <f t="shared" si="29"/>
        <v>18.241610000000041</v>
      </c>
    </row>
    <row r="903" spans="1:24" x14ac:dyDescent="0.3">
      <c r="A903" t="s">
        <v>902</v>
      </c>
      <c r="B903" t="s">
        <v>4319</v>
      </c>
      <c r="C903">
        <v>47.030875000000037</v>
      </c>
      <c r="D903">
        <v>17.325877283000072</v>
      </c>
      <c r="E903">
        <v>1879857364</v>
      </c>
      <c r="F903" t="s">
        <v>6566</v>
      </c>
      <c r="G903" t="s">
        <v>3449</v>
      </c>
      <c r="H903" t="str">
        <f>IF(G903="telepules",VLOOKUP(B903,R:V,2),"")</f>
        <v>község</v>
      </c>
      <c r="I903">
        <f>IF(G903="telepules",VLOOKUP(B903,R:V,5),"")</f>
        <v>363</v>
      </c>
      <c r="O903" s="15">
        <v>20</v>
      </c>
      <c r="P903" s="3" t="s">
        <v>10008</v>
      </c>
      <c r="Q903" s="3" t="s">
        <v>9929</v>
      </c>
      <c r="R903" s="16" t="s">
        <v>4296</v>
      </c>
      <c r="S903" s="3" t="s">
        <v>6915</v>
      </c>
      <c r="T903" s="17">
        <v>41</v>
      </c>
      <c r="U903" s="18">
        <v>39</v>
      </c>
      <c r="V903" s="19">
        <v>80</v>
      </c>
      <c r="W903">
        <f t="shared" si="28"/>
        <v>46.581651853344603</v>
      </c>
      <c r="X903">
        <f t="shared" si="29"/>
        <v>16.5310815192882</v>
      </c>
    </row>
    <row r="904" spans="1:24" x14ac:dyDescent="0.3">
      <c r="A904" t="s">
        <v>903</v>
      </c>
      <c r="B904" t="s">
        <v>4320</v>
      </c>
      <c r="C904">
        <v>47.599325001000068</v>
      </c>
      <c r="D904">
        <v>18.60180891300007</v>
      </c>
      <c r="E904">
        <v>4247014974</v>
      </c>
      <c r="F904" t="s">
        <v>6566</v>
      </c>
      <c r="G904" t="s">
        <v>3449</v>
      </c>
      <c r="H904" t="str">
        <f>IF(G904="telepules",VLOOKUP(B904,R:V,2),"")</f>
        <v>község</v>
      </c>
      <c r="I904">
        <f>IF(G904="telepules",VLOOKUP(B904,R:V,5),"")</f>
        <v>1603</v>
      </c>
      <c r="O904" s="15">
        <v>13</v>
      </c>
      <c r="P904" s="3" t="s">
        <v>8551</v>
      </c>
      <c r="Q904" s="3" t="s">
        <v>8536</v>
      </c>
      <c r="R904" s="16" t="s">
        <v>4297</v>
      </c>
      <c r="S904" s="3" t="s">
        <v>6885</v>
      </c>
      <c r="T904" s="17">
        <v>10746</v>
      </c>
      <c r="U904" s="18">
        <v>11250</v>
      </c>
      <c r="V904" s="19">
        <v>21996</v>
      </c>
      <c r="W904">
        <f t="shared" si="28"/>
        <v>47.678810000000063</v>
      </c>
      <c r="X904">
        <f t="shared" si="29"/>
        <v>19.158583493000041</v>
      </c>
    </row>
    <row r="905" spans="1:24" x14ac:dyDescent="0.3">
      <c r="A905" t="s">
        <v>904</v>
      </c>
      <c r="B905" t="s">
        <v>4321</v>
      </c>
      <c r="C905">
        <v>46.006185961524743</v>
      </c>
      <c r="D905">
        <v>18.175284850763319</v>
      </c>
      <c r="E905">
        <v>11039268554</v>
      </c>
      <c r="F905" t="s">
        <v>6568</v>
      </c>
      <c r="G905" t="s">
        <v>3449</v>
      </c>
      <c r="H905" t="str">
        <f>IF(G905="telepules",VLOOKUP(B905,R:V,2),"")</f>
        <v>község</v>
      </c>
      <c r="I905">
        <f>IF(G905="telepules",VLOOKUP(B905,R:V,5),"")</f>
        <v>779</v>
      </c>
      <c r="O905" s="15">
        <v>13</v>
      </c>
      <c r="P905" s="3" t="s">
        <v>8552</v>
      </c>
      <c r="Q905" s="3" t="s">
        <v>8536</v>
      </c>
      <c r="R905" s="16" t="s">
        <v>4298</v>
      </c>
      <c r="S905" s="3" t="s">
        <v>6885</v>
      </c>
      <c r="T905" s="17">
        <v>14844</v>
      </c>
      <c r="U905" s="18">
        <v>16487</v>
      </c>
      <c r="V905" s="19">
        <v>31331</v>
      </c>
      <c r="W905">
        <f t="shared" si="28"/>
        <v>47.599540000000047</v>
      </c>
      <c r="X905">
        <f t="shared" si="29"/>
        <v>19.371804945000061</v>
      </c>
    </row>
    <row r="906" spans="1:24" x14ac:dyDescent="0.3">
      <c r="A906" t="s">
        <v>905</v>
      </c>
      <c r="B906" t="s">
        <v>4322</v>
      </c>
      <c r="C906">
        <v>46.998105000000074</v>
      </c>
      <c r="D906">
        <v>20.802358402000038</v>
      </c>
      <c r="E906">
        <v>2411908219</v>
      </c>
      <c r="F906" t="s">
        <v>6567</v>
      </c>
      <c r="G906" t="s">
        <v>3449</v>
      </c>
      <c r="H906" t="str">
        <f>IF(G906="telepules",VLOOKUP(B906,R:V,2),"")</f>
        <v>város</v>
      </c>
      <c r="I906">
        <f>IF(G906="telepules",VLOOKUP(B906,R:V,5),"")</f>
        <v>12929</v>
      </c>
      <c r="O906" s="15">
        <v>2</v>
      </c>
      <c r="P906" s="3" t="s">
        <v>7102</v>
      </c>
      <c r="Q906" s="3" t="s">
        <v>7005</v>
      </c>
      <c r="R906" s="16" t="s">
        <v>4299</v>
      </c>
      <c r="S906" s="3" t="s">
        <v>6915</v>
      </c>
      <c r="T906" s="17">
        <v>414</v>
      </c>
      <c r="U906" s="18">
        <v>390</v>
      </c>
      <c r="V906" s="19">
        <v>804</v>
      </c>
      <c r="W906">
        <f t="shared" si="28"/>
        <v>46.278679372000063</v>
      </c>
      <c r="X906">
        <f t="shared" si="29"/>
        <v>17.97594000000004</v>
      </c>
    </row>
    <row r="907" spans="1:24" x14ac:dyDescent="0.3">
      <c r="A907" t="s">
        <v>906</v>
      </c>
      <c r="B907" t="s">
        <v>4323</v>
      </c>
      <c r="C907">
        <v>47.497980000000041</v>
      </c>
      <c r="D907">
        <v>17.033378644000042</v>
      </c>
      <c r="E907">
        <v>2048773637</v>
      </c>
      <c r="F907" t="s">
        <v>6566</v>
      </c>
      <c r="G907" t="s">
        <v>3449</v>
      </c>
      <c r="H907" t="str">
        <f>IF(G907="telepules",VLOOKUP(B907,R:V,2),"")</f>
        <v>község</v>
      </c>
      <c r="I907">
        <f>IF(G907="telepules",VLOOKUP(B907,R:V,5),"")</f>
        <v>384</v>
      </c>
      <c r="O907" s="15">
        <v>14</v>
      </c>
      <c r="P907" s="3" t="s">
        <v>8803</v>
      </c>
      <c r="Q907" s="3" t="s">
        <v>8732</v>
      </c>
      <c r="R907" s="16" t="s">
        <v>4300</v>
      </c>
      <c r="S907" s="3" t="s">
        <v>6915</v>
      </c>
      <c r="T907" s="17">
        <v>413</v>
      </c>
      <c r="U907" s="18">
        <v>429</v>
      </c>
      <c r="V907" s="19">
        <v>842</v>
      </c>
      <c r="W907">
        <f t="shared" si="28"/>
        <v>46.45107500000006</v>
      </c>
      <c r="X907">
        <f t="shared" si="29"/>
        <v>18.018899822000041</v>
      </c>
    </row>
    <row r="908" spans="1:24" x14ac:dyDescent="0.3">
      <c r="A908" t="s">
        <v>907</v>
      </c>
      <c r="B908" t="s">
        <v>4324</v>
      </c>
      <c r="C908">
        <v>47.493275001000029</v>
      </c>
      <c r="D908">
        <v>17.55536683400004</v>
      </c>
      <c r="E908">
        <v>9765718218</v>
      </c>
      <c r="F908" t="s">
        <v>6566</v>
      </c>
      <c r="G908" t="s">
        <v>3449</v>
      </c>
      <c r="H908" t="str">
        <f>IF(G908="telepules",VLOOKUP(B908,R:V,2),"")</f>
        <v>község</v>
      </c>
      <c r="I908">
        <f>IF(G908="telepules",VLOOKUP(B908,R:V,5),"")</f>
        <v>1268</v>
      </c>
      <c r="O908" s="15">
        <v>5</v>
      </c>
      <c r="P908" s="3" t="s">
        <v>7523</v>
      </c>
      <c r="Q908" s="3" t="s">
        <v>7383</v>
      </c>
      <c r="R908" s="16" t="s">
        <v>4301</v>
      </c>
      <c r="S908" s="3" t="s">
        <v>6915</v>
      </c>
      <c r="T908" s="17">
        <v>37</v>
      </c>
      <c r="U908" s="18">
        <v>43</v>
      </c>
      <c r="V908" s="19">
        <v>80</v>
      </c>
      <c r="W908">
        <f t="shared" si="28"/>
        <v>48.373750050210489</v>
      </c>
      <c r="X908">
        <f t="shared" si="29"/>
        <v>20.42789114625058</v>
      </c>
    </row>
    <row r="909" spans="1:24" x14ac:dyDescent="0.3">
      <c r="A909" t="s">
        <v>908</v>
      </c>
      <c r="B909" t="s">
        <v>4325</v>
      </c>
      <c r="C909">
        <v>47.413880000000063</v>
      </c>
      <c r="D909">
        <v>19.38750146700005</v>
      </c>
      <c r="E909">
        <v>26735602</v>
      </c>
      <c r="F909" t="s">
        <v>6569</v>
      </c>
      <c r="G909" t="s">
        <v>3449</v>
      </c>
      <c r="H909" t="str">
        <f>IF(G909="telepules",VLOOKUP(B909,R:V,2),"")</f>
        <v>város</v>
      </c>
      <c r="I909">
        <f>IF(G909="telepules",VLOOKUP(B909,R:V,5),"")</f>
        <v>20536</v>
      </c>
      <c r="O909" s="15">
        <v>5</v>
      </c>
      <c r="P909" s="3" t="s">
        <v>7392</v>
      </c>
      <c r="Q909" s="3" t="s">
        <v>7383</v>
      </c>
      <c r="R909" s="16" t="s">
        <v>4302</v>
      </c>
      <c r="S909" s="3" t="s">
        <v>6885</v>
      </c>
      <c r="T909" s="17">
        <v>973</v>
      </c>
      <c r="U909" s="18">
        <v>993</v>
      </c>
      <c r="V909" s="19">
        <v>1966</v>
      </c>
      <c r="W909">
        <f t="shared" si="28"/>
        <v>48.47435500000006</v>
      </c>
      <c r="X909">
        <f t="shared" si="29"/>
        <v>21.269980945000039</v>
      </c>
    </row>
    <row r="910" spans="1:24" x14ac:dyDescent="0.3">
      <c r="A910" t="s">
        <v>909</v>
      </c>
      <c r="B910" t="s">
        <v>4326</v>
      </c>
      <c r="C910">
        <v>45.963190828388761</v>
      </c>
      <c r="D910">
        <v>17.944728838666961</v>
      </c>
      <c r="E910">
        <v>1621703147</v>
      </c>
      <c r="F910" t="s">
        <v>6568</v>
      </c>
      <c r="G910" t="s">
        <v>3449</v>
      </c>
      <c r="H910" t="str">
        <f>IF(G910="telepules",VLOOKUP(B910,R:V,2),"")</f>
        <v>község</v>
      </c>
      <c r="I910">
        <f>IF(G910="telepules",VLOOKUP(B910,R:V,5),"")</f>
        <v>149</v>
      </c>
      <c r="O910" s="15">
        <v>5</v>
      </c>
      <c r="P910" s="3" t="s">
        <v>7524</v>
      </c>
      <c r="Q910" s="3" t="s">
        <v>7383</v>
      </c>
      <c r="R910" s="16" t="s">
        <v>4303</v>
      </c>
      <c r="S910" s="3" t="s">
        <v>6915</v>
      </c>
      <c r="T910" s="17">
        <v>363</v>
      </c>
      <c r="U910" s="18">
        <v>361</v>
      </c>
      <c r="V910" s="19">
        <v>724</v>
      </c>
      <c r="W910">
        <f t="shared" si="28"/>
        <v>48.446320000000071</v>
      </c>
      <c r="X910">
        <f t="shared" si="29"/>
        <v>21.247108501000071</v>
      </c>
    </row>
    <row r="911" spans="1:24" x14ac:dyDescent="0.3">
      <c r="A911" t="s">
        <v>910</v>
      </c>
      <c r="B911" t="s">
        <v>4327</v>
      </c>
      <c r="C911">
        <v>47.786114224000073</v>
      </c>
      <c r="D911">
        <v>19.93050240600007</v>
      </c>
      <c r="E911">
        <v>1697743608</v>
      </c>
      <c r="F911" t="s">
        <v>6567</v>
      </c>
      <c r="G911" t="s">
        <v>3449</v>
      </c>
      <c r="H911" t="str">
        <f>IF(G911="telepules",VLOOKUP(B911,R:V,2),"")</f>
        <v>város</v>
      </c>
      <c r="I911">
        <f>IF(G911="telepules",VLOOKUP(B911,R:V,5),"")</f>
        <v>26724</v>
      </c>
      <c r="O911" s="15">
        <v>8</v>
      </c>
      <c r="P911" s="3" t="s">
        <v>7976</v>
      </c>
      <c r="Q911" s="3" t="s">
        <v>7912</v>
      </c>
      <c r="R911" s="16" t="s">
        <v>4304</v>
      </c>
      <c r="S911" s="3" t="s">
        <v>6915</v>
      </c>
      <c r="T911" s="17">
        <v>1754</v>
      </c>
      <c r="U911" s="18">
        <v>1682</v>
      </c>
      <c r="V911" s="19">
        <v>3436</v>
      </c>
      <c r="W911">
        <f t="shared" si="28"/>
        <v>47.718394999000047</v>
      </c>
      <c r="X911">
        <f t="shared" si="29"/>
        <v>17.816481729000031</v>
      </c>
    </row>
    <row r="912" spans="1:24" x14ac:dyDescent="0.3">
      <c r="A912" t="s">
        <v>911</v>
      </c>
      <c r="B912" t="s">
        <v>4328</v>
      </c>
      <c r="C912">
        <v>47.309310717000074</v>
      </c>
      <c r="D912">
        <v>16.575464158000049</v>
      </c>
      <c r="E912">
        <v>454633116</v>
      </c>
      <c r="F912" t="s">
        <v>6566</v>
      </c>
      <c r="G912" t="s">
        <v>3449</v>
      </c>
      <c r="H912" t="str">
        <f>IF(G912="telepules",VLOOKUP(B912,R:V,2),"")</f>
        <v>község</v>
      </c>
      <c r="I912">
        <f>IF(G912="telepules",VLOOKUP(B912,R:V,5),"")</f>
        <v>1140</v>
      </c>
      <c r="O912" s="15">
        <v>9</v>
      </c>
      <c r="P912" s="3" t="s">
        <v>8145</v>
      </c>
      <c r="Q912" s="3" t="s">
        <v>8096</v>
      </c>
      <c r="R912" s="16" t="s">
        <v>4305</v>
      </c>
      <c r="S912" s="3" t="s">
        <v>6915</v>
      </c>
      <c r="T912" s="17">
        <v>1184</v>
      </c>
      <c r="U912" s="18">
        <v>1228</v>
      </c>
      <c r="V912" s="19">
        <v>2412</v>
      </c>
      <c r="W912">
        <f t="shared" si="28"/>
        <v>47.786711884000063</v>
      </c>
      <c r="X912">
        <f t="shared" si="29"/>
        <v>21.219315000000051</v>
      </c>
    </row>
    <row r="913" spans="1:24" x14ac:dyDescent="0.3">
      <c r="A913" t="s">
        <v>912</v>
      </c>
      <c r="B913" t="s">
        <v>4329</v>
      </c>
      <c r="C913">
        <v>47.738785001000053</v>
      </c>
      <c r="D913">
        <v>19.93536401200004</v>
      </c>
      <c r="E913">
        <v>1804266900</v>
      </c>
      <c r="F913" t="s">
        <v>6567</v>
      </c>
      <c r="G913" t="s">
        <v>3449</v>
      </c>
      <c r="H913" t="str">
        <f>IF(G913="telepules",VLOOKUP(B913,R:V,2),"")</f>
        <v>község</v>
      </c>
      <c r="I913">
        <f>IF(G913="telepules",VLOOKUP(B913,R:V,5),"")</f>
        <v>2662</v>
      </c>
      <c r="O913" s="15">
        <v>2</v>
      </c>
      <c r="P913" s="3" t="s">
        <v>7103</v>
      </c>
      <c r="Q913" s="3" t="s">
        <v>7005</v>
      </c>
      <c r="R913" s="16" t="s">
        <v>4306</v>
      </c>
      <c r="S913" s="3" t="s">
        <v>6915</v>
      </c>
      <c r="T913" s="17">
        <v>772</v>
      </c>
      <c r="U913" s="18">
        <v>849</v>
      </c>
      <c r="V913" s="19">
        <v>1621</v>
      </c>
      <c r="W913">
        <f t="shared" si="28"/>
        <v>45.966020000000071</v>
      </c>
      <c r="X913">
        <f t="shared" si="29"/>
        <v>18.145183155000041</v>
      </c>
    </row>
    <row r="914" spans="1:24" x14ac:dyDescent="0.3">
      <c r="A914" t="s">
        <v>913</v>
      </c>
      <c r="B914" t="s">
        <v>4330</v>
      </c>
      <c r="C914">
        <v>45.994275000000073</v>
      </c>
      <c r="D914">
        <v>17.68876291100003</v>
      </c>
      <c r="E914">
        <v>2296584187</v>
      </c>
      <c r="F914" t="s">
        <v>6568</v>
      </c>
      <c r="G914" t="s">
        <v>3449</v>
      </c>
      <c r="H914" t="str">
        <f>IF(G914="telepules",VLOOKUP(B914,R:V,2),"")</f>
        <v>község</v>
      </c>
      <c r="I914">
        <f>IF(G914="telepules",VLOOKUP(B914,R:V,5),"")</f>
        <v>312</v>
      </c>
      <c r="O914" s="15">
        <v>2</v>
      </c>
      <c r="P914" s="3" t="s">
        <v>7104</v>
      </c>
      <c r="Q914" s="3" t="s">
        <v>7005</v>
      </c>
      <c r="R914" s="16" t="s">
        <v>4307</v>
      </c>
      <c r="S914" s="3" t="s">
        <v>6915</v>
      </c>
      <c r="T914" s="17">
        <v>171</v>
      </c>
      <c r="U914" s="18">
        <v>187</v>
      </c>
      <c r="V914" s="19">
        <v>358</v>
      </c>
      <c r="W914">
        <f t="shared" si="28"/>
        <v>46.077038383595969</v>
      </c>
      <c r="X914">
        <f t="shared" si="29"/>
        <v>18.619109605102889</v>
      </c>
    </row>
    <row r="915" spans="1:24" x14ac:dyDescent="0.3">
      <c r="A915" t="s">
        <v>914</v>
      </c>
      <c r="B915" t="s">
        <v>4331</v>
      </c>
      <c r="C915">
        <v>47.856778719000033</v>
      </c>
      <c r="D915">
        <v>19.882005000000049</v>
      </c>
      <c r="E915">
        <v>2020141386</v>
      </c>
      <c r="F915" t="s">
        <v>6567</v>
      </c>
      <c r="G915" t="s">
        <v>3449</v>
      </c>
      <c r="H915" t="str">
        <f>IF(G915="telepules",VLOOKUP(B915,R:V,2),"")</f>
        <v>község</v>
      </c>
      <c r="I915">
        <f>IF(G915="telepules",VLOOKUP(B915,R:V,5),"")</f>
        <v>1552</v>
      </c>
      <c r="O915" s="15">
        <v>14</v>
      </c>
      <c r="P915" s="3" t="s">
        <v>8804</v>
      </c>
      <c r="Q915" s="3" t="s">
        <v>8732</v>
      </c>
      <c r="R915" s="16" t="s">
        <v>4308</v>
      </c>
      <c r="S915" s="3" t="s">
        <v>6915</v>
      </c>
      <c r="T915" s="17">
        <v>552</v>
      </c>
      <c r="U915" s="18">
        <v>542</v>
      </c>
      <c r="V915" s="19">
        <v>1094</v>
      </c>
      <c r="W915">
        <f t="shared" si="28"/>
        <v>46.15124000000003</v>
      </c>
      <c r="X915">
        <f t="shared" si="29"/>
        <v>17.458707637000028</v>
      </c>
    </row>
    <row r="916" spans="1:24" x14ac:dyDescent="0.3">
      <c r="A916" t="s">
        <v>915</v>
      </c>
      <c r="B916" t="s">
        <v>4332</v>
      </c>
      <c r="C916">
        <v>47.855690822000042</v>
      </c>
      <c r="D916">
        <v>19.778820000000049</v>
      </c>
      <c r="E916">
        <v>2020518720</v>
      </c>
      <c r="F916" t="s">
        <v>6567</v>
      </c>
      <c r="G916" t="s">
        <v>3449</v>
      </c>
      <c r="H916" t="str">
        <f>IF(G916="telepules",VLOOKUP(B916,R:V,2),"")</f>
        <v>város</v>
      </c>
      <c r="I916">
        <f>IF(G916="telepules",VLOOKUP(B916,R:V,5),"")</f>
        <v>2445</v>
      </c>
      <c r="O916" s="15">
        <v>20</v>
      </c>
      <c r="P916" s="3" t="s">
        <v>10009</v>
      </c>
      <c r="Q916" s="3" t="s">
        <v>9929</v>
      </c>
      <c r="R916" s="16" t="s">
        <v>4309</v>
      </c>
      <c r="S916" s="3" t="s">
        <v>6915</v>
      </c>
      <c r="T916" s="17">
        <v>155</v>
      </c>
      <c r="U916" s="18">
        <v>151</v>
      </c>
      <c r="V916" s="19">
        <v>306</v>
      </c>
      <c r="W916">
        <f t="shared" si="28"/>
        <v>46.963620218842379</v>
      </c>
      <c r="X916">
        <f t="shared" si="29"/>
        <v>16.88764415550974</v>
      </c>
    </row>
    <row r="917" spans="1:24" x14ac:dyDescent="0.3">
      <c r="A917" t="s">
        <v>916</v>
      </c>
      <c r="B917" t="s">
        <v>4333</v>
      </c>
      <c r="C917">
        <v>47.857764479000082</v>
      </c>
      <c r="D917">
        <v>19.92964000000006</v>
      </c>
      <c r="E917">
        <v>1787431713</v>
      </c>
      <c r="F917" t="s">
        <v>6567</v>
      </c>
      <c r="G917" t="s">
        <v>3449</v>
      </c>
      <c r="H917" t="str">
        <f>IF(G917="telepules",VLOOKUP(B917,R:V,2),"")</f>
        <v>község</v>
      </c>
      <c r="I917">
        <f>IF(G917="telepules",VLOOKUP(B917,R:V,5),"")</f>
        <v>2906</v>
      </c>
      <c r="O917" s="15">
        <v>17</v>
      </c>
      <c r="P917" s="3" t="s">
        <v>9329</v>
      </c>
      <c r="Q917" s="3" t="s">
        <v>9288</v>
      </c>
      <c r="R917" s="16" t="s">
        <v>4310</v>
      </c>
      <c r="S917" s="3" t="s">
        <v>6915</v>
      </c>
      <c r="T917" s="17">
        <v>78</v>
      </c>
      <c r="U917" s="18">
        <v>81</v>
      </c>
      <c r="V917" s="19">
        <v>159</v>
      </c>
      <c r="W917">
        <f t="shared" si="28"/>
        <v>46.296634307000033</v>
      </c>
      <c r="X917">
        <f t="shared" si="29"/>
        <v>18.611485001000059</v>
      </c>
    </row>
    <row r="918" spans="1:24" x14ac:dyDescent="0.3">
      <c r="A918" t="s">
        <v>917</v>
      </c>
      <c r="B918" t="s">
        <v>4334</v>
      </c>
      <c r="C918">
        <v>47.832083457000067</v>
      </c>
      <c r="D918">
        <v>19.852505000000061</v>
      </c>
      <c r="E918">
        <v>2020141386</v>
      </c>
      <c r="F918" t="s">
        <v>6567</v>
      </c>
      <c r="G918" t="s">
        <v>3449</v>
      </c>
      <c r="H918" t="str">
        <f>IF(G918="telepules",VLOOKUP(B918,R:V,2),"")</f>
        <v>község</v>
      </c>
      <c r="I918">
        <f>IF(G918="telepules",VLOOKUP(B918,R:V,5),"")</f>
        <v>2280</v>
      </c>
      <c r="O918" s="15">
        <v>15</v>
      </c>
      <c r="P918" s="3" t="s">
        <v>9061</v>
      </c>
      <c r="Q918" s="3" t="s">
        <v>8979</v>
      </c>
      <c r="R918" s="16" t="s">
        <v>4311</v>
      </c>
      <c r="S918" s="3" t="s">
        <v>6915</v>
      </c>
      <c r="T918" s="17">
        <v>539</v>
      </c>
      <c r="U918" s="18">
        <v>494</v>
      </c>
      <c r="V918" s="19">
        <v>1033</v>
      </c>
      <c r="W918">
        <f t="shared" si="28"/>
        <v>48.082020000000057</v>
      </c>
      <c r="X918">
        <f t="shared" si="29"/>
        <v>22.458117297000062</v>
      </c>
    </row>
    <row r="919" spans="1:24" x14ac:dyDescent="0.3">
      <c r="A919" t="s">
        <v>918</v>
      </c>
      <c r="B919" t="s">
        <v>4335</v>
      </c>
      <c r="C919">
        <v>46.568195001000049</v>
      </c>
      <c r="D919">
        <v>18.487953596000072</v>
      </c>
      <c r="E919">
        <v>1814756405</v>
      </c>
      <c r="F919" t="s">
        <v>6568</v>
      </c>
      <c r="G919" t="s">
        <v>3449</v>
      </c>
      <c r="H919" t="str">
        <f>IF(G919="telepules",VLOOKUP(B919,R:V,2),"")</f>
        <v>város</v>
      </c>
      <c r="I919">
        <f>IF(G919="telepules",VLOOKUP(B919,R:V,5),"")</f>
        <v>1695</v>
      </c>
      <c r="O919" s="15">
        <v>20</v>
      </c>
      <c r="P919" s="3" t="s">
        <v>10010</v>
      </c>
      <c r="Q919" s="3" t="s">
        <v>9929</v>
      </c>
      <c r="R919" s="16" t="s">
        <v>4312</v>
      </c>
      <c r="S919" s="3" t="s">
        <v>6915</v>
      </c>
      <c r="T919" s="17">
        <v>479</v>
      </c>
      <c r="U919" s="18">
        <v>433</v>
      </c>
      <c r="V919" s="19">
        <v>912</v>
      </c>
      <c r="W919">
        <f t="shared" si="28"/>
        <v>46.650360000000028</v>
      </c>
      <c r="X919">
        <f t="shared" si="29"/>
        <v>16.748174936000051</v>
      </c>
    </row>
    <row r="920" spans="1:24" x14ac:dyDescent="0.3">
      <c r="A920" t="s">
        <v>919</v>
      </c>
      <c r="B920" t="s">
        <v>4336</v>
      </c>
      <c r="C920">
        <v>47.683820000000033</v>
      </c>
      <c r="D920">
        <v>17.635670000000061</v>
      </c>
      <c r="E920">
        <v>284799528</v>
      </c>
      <c r="F920" t="s">
        <v>6566</v>
      </c>
      <c r="G920" t="s">
        <v>3449</v>
      </c>
      <c r="H920" t="str">
        <f>IF(G920="telepules",VLOOKUP(B920,R:V,2),"")</f>
        <v>vármegye székhely</v>
      </c>
      <c r="I920">
        <f>IF(G920="telepules",VLOOKUP(B920,R:V,5),"")</f>
        <v>120883</v>
      </c>
      <c r="O920" s="15">
        <v>13</v>
      </c>
      <c r="P920" s="3" t="s">
        <v>8553</v>
      </c>
      <c r="Q920" s="3" t="s">
        <v>8536</v>
      </c>
      <c r="R920" s="16" t="s">
        <v>4313</v>
      </c>
      <c r="S920" s="3" t="s">
        <v>6885</v>
      </c>
      <c r="T920" s="17">
        <v>12329</v>
      </c>
      <c r="U920" s="18">
        <v>12653</v>
      </c>
      <c r="V920" s="19">
        <v>24982</v>
      </c>
      <c r="W920">
        <f t="shared" si="28"/>
        <v>47.369260000000047</v>
      </c>
      <c r="X920">
        <f t="shared" si="29"/>
        <v>19.223847628000041</v>
      </c>
    </row>
    <row r="921" spans="1:24" x14ac:dyDescent="0.3">
      <c r="A921" t="s">
        <v>920</v>
      </c>
      <c r="B921" t="s">
        <v>4337</v>
      </c>
      <c r="C921">
        <v>47.491288387000047</v>
      </c>
      <c r="D921">
        <v>17.812820000000041</v>
      </c>
      <c r="E921">
        <v>418301740</v>
      </c>
      <c r="F921" t="s">
        <v>6566</v>
      </c>
      <c r="G921" t="s">
        <v>3449</v>
      </c>
      <c r="H921" t="str">
        <f>IF(G921="telepules",VLOOKUP(B921,R:V,2),"")</f>
        <v>község</v>
      </c>
      <c r="I921">
        <f>IF(G921="telepules",VLOOKUP(B921,R:V,5),"")</f>
        <v>530</v>
      </c>
      <c r="O921" s="15">
        <v>8</v>
      </c>
      <c r="P921" s="3" t="s">
        <v>7977</v>
      </c>
      <c r="Q921" s="3" t="s">
        <v>7912</v>
      </c>
      <c r="R921" s="16" t="s">
        <v>4314</v>
      </c>
      <c r="S921" s="3" t="s">
        <v>6915</v>
      </c>
      <c r="T921" s="17">
        <v>39</v>
      </c>
      <c r="U921" s="18">
        <v>48</v>
      </c>
      <c r="V921" s="19">
        <v>87</v>
      </c>
      <c r="W921">
        <f t="shared" si="28"/>
        <v>47.446462260007088</v>
      </c>
      <c r="X921">
        <f t="shared" si="29"/>
        <v>16.703872097056529</v>
      </c>
    </row>
    <row r="922" spans="1:24" x14ac:dyDescent="0.3">
      <c r="A922" t="s">
        <v>921</v>
      </c>
      <c r="B922" t="s">
        <v>4338</v>
      </c>
      <c r="C922">
        <v>46.306060648000027</v>
      </c>
      <c r="D922">
        <v>18.397120000000029</v>
      </c>
      <c r="E922">
        <v>2552860351</v>
      </c>
      <c r="F922" t="s">
        <v>6568</v>
      </c>
      <c r="G922" t="s">
        <v>3449</v>
      </c>
      <c r="H922" t="str">
        <f>IF(G922="telepules",VLOOKUP(B922,R:V,2),"")</f>
        <v>község</v>
      </c>
      <c r="I922">
        <f>IF(G922="telepules",VLOOKUP(B922,R:V,5),"")</f>
        <v>608</v>
      </c>
      <c r="O922" s="15">
        <v>18</v>
      </c>
      <c r="P922" s="3" t="s">
        <v>9482</v>
      </c>
      <c r="Q922" s="3" t="s">
        <v>9398</v>
      </c>
      <c r="R922" s="16" t="s">
        <v>4315</v>
      </c>
      <c r="S922" s="3" t="s">
        <v>6915</v>
      </c>
      <c r="T922" s="17">
        <v>80</v>
      </c>
      <c r="U922" s="18">
        <v>81</v>
      </c>
      <c r="V922" s="19">
        <v>161</v>
      </c>
      <c r="W922">
        <f t="shared" si="28"/>
        <v>47.121917776143711</v>
      </c>
      <c r="X922">
        <f t="shared" si="29"/>
        <v>16.78256816692549</v>
      </c>
    </row>
    <row r="923" spans="1:24" x14ac:dyDescent="0.3">
      <c r="A923" t="s">
        <v>922</v>
      </c>
      <c r="B923" t="s">
        <v>4339</v>
      </c>
      <c r="C923">
        <v>48.213275000000067</v>
      </c>
      <c r="D923">
        <v>21.633228467000041</v>
      </c>
      <c r="E923">
        <v>1835880692</v>
      </c>
      <c r="F923" t="s">
        <v>6570</v>
      </c>
      <c r="G923" t="s">
        <v>3449</v>
      </c>
      <c r="H923" t="str">
        <f>IF(G923="telepules",VLOOKUP(B923,R:V,2),"")</f>
        <v>község</v>
      </c>
      <c r="I923">
        <f>IF(G923="telepules",VLOOKUP(B923,R:V,5),"")</f>
        <v>547</v>
      </c>
      <c r="O923" s="15">
        <v>8</v>
      </c>
      <c r="P923" s="3" t="s">
        <v>7978</v>
      </c>
      <c r="Q923" s="3" t="s">
        <v>7912</v>
      </c>
      <c r="R923" s="16" t="s">
        <v>4316</v>
      </c>
      <c r="S923" s="3" t="s">
        <v>6915</v>
      </c>
      <c r="T923" s="17">
        <v>686</v>
      </c>
      <c r="U923" s="18">
        <v>724</v>
      </c>
      <c r="V923" s="19">
        <v>1410</v>
      </c>
      <c r="W923">
        <f t="shared" si="28"/>
        <v>47.452960652000058</v>
      </c>
      <c r="X923">
        <f t="shared" si="29"/>
        <v>17.48500000000007</v>
      </c>
    </row>
    <row r="924" spans="1:24" x14ac:dyDescent="0.3">
      <c r="A924" t="s">
        <v>923</v>
      </c>
      <c r="B924" t="s">
        <v>4340</v>
      </c>
      <c r="C924">
        <v>46.634940000000029</v>
      </c>
      <c r="D924">
        <v>18.71837147400004</v>
      </c>
      <c r="E924">
        <v>314432531</v>
      </c>
      <c r="F924" t="s">
        <v>6568</v>
      </c>
      <c r="G924" t="s">
        <v>3449</v>
      </c>
      <c r="H924" t="str">
        <f>IF(G924="telepules",VLOOKUP(B924,R:V,2),"")</f>
        <v>község</v>
      </c>
      <c r="I924">
        <f>IF(G924="telepules",VLOOKUP(B924,R:V,5),"")</f>
        <v>1014</v>
      </c>
      <c r="O924" s="15">
        <v>14</v>
      </c>
      <c r="P924" s="3" t="s">
        <v>8805</v>
      </c>
      <c r="Q924" s="3" t="s">
        <v>8732</v>
      </c>
      <c r="R924" s="16" t="s">
        <v>4317</v>
      </c>
      <c r="S924" s="3" t="s">
        <v>6915</v>
      </c>
      <c r="T924" s="17">
        <v>493</v>
      </c>
      <c r="U924" s="18">
        <v>499</v>
      </c>
      <c r="V924" s="19">
        <v>992</v>
      </c>
      <c r="W924">
        <f t="shared" si="28"/>
        <v>46.243140000000039</v>
      </c>
      <c r="X924">
        <f t="shared" si="29"/>
        <v>16.997549037000059</v>
      </c>
    </row>
    <row r="925" spans="1:24" x14ac:dyDescent="0.3">
      <c r="A925" t="s">
        <v>924</v>
      </c>
      <c r="B925" t="s">
        <v>4341</v>
      </c>
      <c r="C925">
        <v>47.768335000000043</v>
      </c>
      <c r="D925">
        <v>17.57553222100006</v>
      </c>
      <c r="E925">
        <v>3531355742</v>
      </c>
      <c r="F925" t="s">
        <v>6566</v>
      </c>
      <c r="G925" t="s">
        <v>3449</v>
      </c>
      <c r="H925" t="str">
        <f>IF(G925="telepules",VLOOKUP(B925,R:V,2),"")</f>
        <v>község</v>
      </c>
      <c r="I925">
        <f>IF(G925="telepules",VLOOKUP(B925,R:V,5),"")</f>
        <v>1934</v>
      </c>
      <c r="O925" s="15">
        <v>20</v>
      </c>
      <c r="P925" s="3" t="s">
        <v>9940</v>
      </c>
      <c r="Q925" s="3" t="s">
        <v>9929</v>
      </c>
      <c r="R925" s="16" t="s">
        <v>4318</v>
      </c>
      <c r="S925" s="3" t="s">
        <v>6906</v>
      </c>
      <c r="T925" s="17">
        <v>2116</v>
      </c>
      <c r="U925" s="18">
        <v>2255</v>
      </c>
      <c r="V925" s="19">
        <v>4371</v>
      </c>
      <c r="W925">
        <f t="shared" si="28"/>
        <v>46.78138034400007</v>
      </c>
      <c r="X925">
        <f t="shared" si="29"/>
        <v>17.293190000000038</v>
      </c>
    </row>
    <row r="926" spans="1:24" x14ac:dyDescent="0.3">
      <c r="A926" t="s">
        <v>925</v>
      </c>
      <c r="B926" t="s">
        <v>4342</v>
      </c>
      <c r="C926">
        <v>48.389382280696452</v>
      </c>
      <c r="D926">
        <v>22.15261792171999</v>
      </c>
      <c r="E926">
        <v>2050173420</v>
      </c>
      <c r="F926" t="s">
        <v>6570</v>
      </c>
      <c r="G926" t="s">
        <v>3449</v>
      </c>
      <c r="H926" t="str">
        <f>IF(G926="telepules",VLOOKUP(B926,R:V,2),"")</f>
        <v>község</v>
      </c>
      <c r="I926">
        <f>IF(G926="telepules",VLOOKUP(B926,R:V,5),"")</f>
        <v>146</v>
      </c>
      <c r="O926" s="15">
        <v>19</v>
      </c>
      <c r="P926" s="3" t="s">
        <v>9786</v>
      </c>
      <c r="Q926" s="3" t="s">
        <v>9708</v>
      </c>
      <c r="R926" s="16" t="s">
        <v>4319</v>
      </c>
      <c r="S926" s="3" t="s">
        <v>6915</v>
      </c>
      <c r="T926" s="17">
        <v>181</v>
      </c>
      <c r="U926" s="18">
        <v>182</v>
      </c>
      <c r="V926" s="19">
        <v>363</v>
      </c>
      <c r="W926">
        <f t="shared" si="28"/>
        <v>47.030875000000037</v>
      </c>
      <c r="X926">
        <f t="shared" si="29"/>
        <v>17.325877283000072</v>
      </c>
    </row>
    <row r="927" spans="1:24" x14ac:dyDescent="0.3">
      <c r="A927" t="s">
        <v>926</v>
      </c>
      <c r="B927" t="s">
        <v>4343</v>
      </c>
      <c r="C927">
        <v>47.581259107000051</v>
      </c>
      <c r="D927">
        <v>17.750734999000031</v>
      </c>
      <c r="E927">
        <v>418292097</v>
      </c>
      <c r="F927" t="s">
        <v>6566</v>
      </c>
      <c r="G927" t="s">
        <v>3449</v>
      </c>
      <c r="H927" t="str">
        <f>IF(G927="telepules",VLOOKUP(B927,R:V,2),"")</f>
        <v>község</v>
      </c>
      <c r="I927">
        <f>IF(G927="telepules",VLOOKUP(B927,R:V,5),"")</f>
        <v>1710</v>
      </c>
      <c r="O927" s="15">
        <v>11</v>
      </c>
      <c r="P927" s="3" t="s">
        <v>8341</v>
      </c>
      <c r="Q927" s="3" t="s">
        <v>8301</v>
      </c>
      <c r="R927" s="16" t="s">
        <v>4320</v>
      </c>
      <c r="S927" s="3" t="s">
        <v>6915</v>
      </c>
      <c r="T927" s="17">
        <v>805</v>
      </c>
      <c r="U927" s="18">
        <v>798</v>
      </c>
      <c r="V927" s="19">
        <v>1603</v>
      </c>
      <c r="W927">
        <f t="shared" si="28"/>
        <v>47.599325001000068</v>
      </c>
      <c r="X927">
        <f t="shared" si="29"/>
        <v>18.60180891300007</v>
      </c>
    </row>
    <row r="928" spans="1:24" x14ac:dyDescent="0.3">
      <c r="A928" t="s">
        <v>927</v>
      </c>
      <c r="B928" t="s">
        <v>4344</v>
      </c>
      <c r="C928">
        <v>47.690890000000081</v>
      </c>
      <c r="D928">
        <v>17.395381302000029</v>
      </c>
      <c r="E928">
        <v>1848773401</v>
      </c>
      <c r="F928" t="s">
        <v>6566</v>
      </c>
      <c r="G928" t="s">
        <v>3449</v>
      </c>
      <c r="H928" t="str">
        <f>IF(G928="telepules",VLOOKUP(B928,R:V,2),"")</f>
        <v>község</v>
      </c>
      <c r="I928">
        <f>IF(G928="telepules",VLOOKUP(B928,R:V,5),"")</f>
        <v>821</v>
      </c>
      <c r="O928" s="15">
        <v>2</v>
      </c>
      <c r="P928" s="3" t="s">
        <v>7105</v>
      </c>
      <c r="Q928" s="3" t="s">
        <v>7005</v>
      </c>
      <c r="R928" s="16" t="s">
        <v>4321</v>
      </c>
      <c r="S928" s="3" t="s">
        <v>6915</v>
      </c>
      <c r="T928" s="17">
        <v>393</v>
      </c>
      <c r="U928" s="18">
        <v>386</v>
      </c>
      <c r="V928" s="19">
        <v>779</v>
      </c>
      <c r="W928">
        <f t="shared" si="28"/>
        <v>46.006185961524743</v>
      </c>
      <c r="X928">
        <f t="shared" si="29"/>
        <v>18.175284850763319</v>
      </c>
    </row>
    <row r="929" spans="1:24" x14ac:dyDescent="0.3">
      <c r="A929" t="s">
        <v>928</v>
      </c>
      <c r="B929" t="s">
        <v>4345</v>
      </c>
      <c r="C929">
        <v>47.563810001000043</v>
      </c>
      <c r="D929">
        <v>17.574640528000032</v>
      </c>
      <c r="E929">
        <v>305906964</v>
      </c>
      <c r="F929" t="s">
        <v>6566</v>
      </c>
      <c r="G929" t="s">
        <v>3449</v>
      </c>
      <c r="H929" t="str">
        <f>IF(G929="telepules",VLOOKUP(B929,R:V,2),"")</f>
        <v>község</v>
      </c>
      <c r="I929">
        <f>IF(G929="telepules",VLOOKUP(B929,R:V,5),"")</f>
        <v>3731</v>
      </c>
      <c r="O929" s="15">
        <v>4</v>
      </c>
      <c r="P929" s="3" t="s">
        <v>7314</v>
      </c>
      <c r="Q929" s="3" t="s">
        <v>7307</v>
      </c>
      <c r="R929" s="16" t="s">
        <v>4322</v>
      </c>
      <c r="S929" s="3" t="s">
        <v>6885</v>
      </c>
      <c r="T929" s="17">
        <v>6215</v>
      </c>
      <c r="U929" s="18">
        <v>6714</v>
      </c>
      <c r="V929" s="19">
        <v>12929</v>
      </c>
      <c r="W929">
        <f t="shared" si="28"/>
        <v>46.998105000000074</v>
      </c>
      <c r="X929">
        <f t="shared" si="29"/>
        <v>20.802358402000038</v>
      </c>
    </row>
    <row r="930" spans="1:24" x14ac:dyDescent="0.3">
      <c r="A930" t="s">
        <v>929</v>
      </c>
      <c r="B930" t="s">
        <v>4346</v>
      </c>
      <c r="C930">
        <v>47.924753962000068</v>
      </c>
      <c r="D930">
        <v>22.426555000000061</v>
      </c>
      <c r="E930">
        <v>1891575527</v>
      </c>
      <c r="F930" t="s">
        <v>6570</v>
      </c>
      <c r="G930" t="s">
        <v>3449</v>
      </c>
      <c r="H930" t="str">
        <f>IF(G930="telepules",VLOOKUP(B930,R:V,2),"")</f>
        <v>község</v>
      </c>
      <c r="I930">
        <f>IF(G930="telepules",VLOOKUP(B930,R:V,5),"")</f>
        <v>1669</v>
      </c>
      <c r="O930" s="15">
        <v>8</v>
      </c>
      <c r="P930" s="3" t="s">
        <v>7979</v>
      </c>
      <c r="Q930" s="3" t="s">
        <v>7912</v>
      </c>
      <c r="R930" s="16" t="s">
        <v>4323</v>
      </c>
      <c r="S930" s="3" t="s">
        <v>6915</v>
      </c>
      <c r="T930" s="17">
        <v>182</v>
      </c>
      <c r="U930" s="18">
        <v>202</v>
      </c>
      <c r="V930" s="19">
        <v>384</v>
      </c>
      <c r="W930">
        <f t="shared" si="28"/>
        <v>47.497980000000041</v>
      </c>
      <c r="X930">
        <f t="shared" si="29"/>
        <v>17.033378644000042</v>
      </c>
    </row>
    <row r="931" spans="1:24" x14ac:dyDescent="0.3">
      <c r="A931" t="s">
        <v>930</v>
      </c>
      <c r="B931" t="s">
        <v>4347</v>
      </c>
      <c r="C931">
        <v>47.60475000100007</v>
      </c>
      <c r="D931">
        <v>17.64769437200005</v>
      </c>
      <c r="E931">
        <v>575129557</v>
      </c>
      <c r="F931" t="s">
        <v>6566</v>
      </c>
      <c r="G931" t="s">
        <v>3449</v>
      </c>
      <c r="H931" t="str">
        <f>IF(G931="telepules",VLOOKUP(B931,R:V,2),"")</f>
        <v>község</v>
      </c>
      <c r="I931">
        <f>IF(G931="telepules",VLOOKUP(B931,R:V,5),"")</f>
        <v>8197</v>
      </c>
      <c r="O931" s="15">
        <v>8</v>
      </c>
      <c r="P931" s="3" t="s">
        <v>7980</v>
      </c>
      <c r="Q931" s="3" t="s">
        <v>7912</v>
      </c>
      <c r="R931" s="16" t="s">
        <v>4324</v>
      </c>
      <c r="S931" s="3" t="s">
        <v>6915</v>
      </c>
      <c r="T931" s="17">
        <v>641</v>
      </c>
      <c r="U931" s="18">
        <v>627</v>
      </c>
      <c r="V931" s="19">
        <v>1268</v>
      </c>
      <c r="W931">
        <f t="shared" si="28"/>
        <v>47.493275001000029</v>
      </c>
      <c r="X931">
        <f t="shared" si="29"/>
        <v>17.55536683400004</v>
      </c>
    </row>
    <row r="932" spans="1:24" x14ac:dyDescent="0.3">
      <c r="A932" t="s">
        <v>931</v>
      </c>
      <c r="B932" t="s">
        <v>4348</v>
      </c>
      <c r="C932">
        <v>47.724520000000041</v>
      </c>
      <c r="D932">
        <v>17.60355832700003</v>
      </c>
      <c r="E932">
        <v>1178958636</v>
      </c>
      <c r="F932" t="s">
        <v>6566</v>
      </c>
      <c r="G932" t="s">
        <v>3449</v>
      </c>
      <c r="H932" t="str">
        <f>IF(G932="telepules",VLOOKUP(B932,R:V,2),"")</f>
        <v>község</v>
      </c>
      <c r="I932">
        <f>IF(G932="telepules",VLOOKUP(B932,R:V,5),"")</f>
        <v>2538</v>
      </c>
      <c r="O932" s="15">
        <v>13</v>
      </c>
      <c r="P932" s="3" t="s">
        <v>8554</v>
      </c>
      <c r="Q932" s="3" t="s">
        <v>8536</v>
      </c>
      <c r="R932" s="16" t="s">
        <v>4325</v>
      </c>
      <c r="S932" s="3" t="s">
        <v>6885</v>
      </c>
      <c r="T932" s="17">
        <v>9805</v>
      </c>
      <c r="U932" s="18">
        <v>10731</v>
      </c>
      <c r="V932" s="19">
        <v>20536</v>
      </c>
      <c r="W932">
        <f t="shared" si="28"/>
        <v>47.413880000000063</v>
      </c>
      <c r="X932">
        <f t="shared" si="29"/>
        <v>19.38750146700005</v>
      </c>
    </row>
    <row r="933" spans="1:24" x14ac:dyDescent="0.3">
      <c r="A933" t="s">
        <v>932</v>
      </c>
      <c r="B933" t="s">
        <v>4349</v>
      </c>
      <c r="C933">
        <v>46.985805600972007</v>
      </c>
      <c r="D933">
        <v>16.864234441091881</v>
      </c>
      <c r="E933">
        <v>3172113565</v>
      </c>
      <c r="F933" t="s">
        <v>6568</v>
      </c>
      <c r="G933" t="s">
        <v>3449</v>
      </c>
      <c r="H933" t="str">
        <f>IF(G933="telepules",VLOOKUP(B933,R:V,2),"")</f>
        <v>község</v>
      </c>
      <c r="I933">
        <f>IF(G933="telepules",VLOOKUP(B933,R:V,5),"")</f>
        <v>644</v>
      </c>
      <c r="O933" s="15">
        <v>2</v>
      </c>
      <c r="P933" s="3" t="s">
        <v>7106</v>
      </c>
      <c r="Q933" s="3" t="s">
        <v>7005</v>
      </c>
      <c r="R933" s="16" t="s">
        <v>4326</v>
      </c>
      <c r="S933" s="3" t="s">
        <v>6915</v>
      </c>
      <c r="T933" s="17">
        <v>78</v>
      </c>
      <c r="U933" s="18">
        <v>71</v>
      </c>
      <c r="V933" s="19">
        <v>149</v>
      </c>
      <c r="W933">
        <f t="shared" si="28"/>
        <v>45.963190828388761</v>
      </c>
      <c r="X933">
        <f t="shared" si="29"/>
        <v>17.944728838666961</v>
      </c>
    </row>
    <row r="934" spans="1:24" x14ac:dyDescent="0.3">
      <c r="A934" t="s">
        <v>933</v>
      </c>
      <c r="B934" t="s">
        <v>4350</v>
      </c>
      <c r="C934">
        <v>47.739015000000052</v>
      </c>
      <c r="D934">
        <v>17.59174471700004</v>
      </c>
      <c r="E934">
        <v>5879756743</v>
      </c>
      <c r="F934" t="s">
        <v>6566</v>
      </c>
      <c r="G934" t="s">
        <v>3449</v>
      </c>
      <c r="H934" t="str">
        <f>IF(G934="telepules",VLOOKUP(B934,R:V,2),"")</f>
        <v>község</v>
      </c>
      <c r="I934">
        <f>IF(G934="telepules",VLOOKUP(B934,R:V,5),"")</f>
        <v>4000</v>
      </c>
      <c r="O934" s="15">
        <v>10</v>
      </c>
      <c r="P934" s="3" t="s">
        <v>8182</v>
      </c>
      <c r="Q934" s="3" t="s">
        <v>8179</v>
      </c>
      <c r="R934" s="16" t="s">
        <v>4327</v>
      </c>
      <c r="S934" s="3" t="s">
        <v>6885</v>
      </c>
      <c r="T934" s="17">
        <v>12470</v>
      </c>
      <c r="U934" s="18">
        <v>14254</v>
      </c>
      <c r="V934" s="19">
        <v>26724</v>
      </c>
      <c r="W934">
        <f t="shared" si="28"/>
        <v>47.786114224000073</v>
      </c>
      <c r="X934">
        <f t="shared" si="29"/>
        <v>19.93050240600007</v>
      </c>
    </row>
    <row r="935" spans="1:24" x14ac:dyDescent="0.3">
      <c r="A935" t="s">
        <v>934</v>
      </c>
      <c r="B935" t="s">
        <v>4351</v>
      </c>
      <c r="C935">
        <v>46.683129677780776</v>
      </c>
      <c r="D935">
        <v>17.6954622106648</v>
      </c>
      <c r="E935">
        <v>1905510846</v>
      </c>
      <c r="F935" t="s">
        <v>6568</v>
      </c>
      <c r="G935" t="s">
        <v>3449</v>
      </c>
      <c r="H935" t="str">
        <f>IF(G935="telepules",VLOOKUP(B935,R:V,2),"")</f>
        <v>község</v>
      </c>
      <c r="I935">
        <f>IF(G935="telepules",VLOOKUP(B935,R:V,5),"")</f>
        <v>334</v>
      </c>
      <c r="O935" s="15">
        <v>18</v>
      </c>
      <c r="P935" s="3" t="s">
        <v>9483</v>
      </c>
      <c r="Q935" s="3" t="s">
        <v>9398</v>
      </c>
      <c r="R935" s="16" t="s">
        <v>4328</v>
      </c>
      <c r="S935" s="3" t="s">
        <v>6915</v>
      </c>
      <c r="T935" s="17">
        <v>568</v>
      </c>
      <c r="U935" s="18">
        <v>572</v>
      </c>
      <c r="V935" s="19">
        <v>1140</v>
      </c>
      <c r="W935">
        <f t="shared" si="28"/>
        <v>47.309310717000074</v>
      </c>
      <c r="X935">
        <f t="shared" si="29"/>
        <v>16.575464158000049</v>
      </c>
    </row>
    <row r="936" spans="1:24" x14ac:dyDescent="0.3">
      <c r="A936" t="s">
        <v>935</v>
      </c>
      <c r="B936" t="s">
        <v>4352</v>
      </c>
      <c r="C936">
        <v>46.622610000000073</v>
      </c>
      <c r="D936">
        <v>21.22937880000006</v>
      </c>
      <c r="E936">
        <v>2706122072</v>
      </c>
      <c r="F936" t="s">
        <v>6570</v>
      </c>
      <c r="G936" t="s">
        <v>3449</v>
      </c>
      <c r="H936" t="str">
        <f>IF(G936="telepules",VLOOKUP(B936,R:V,2),"")</f>
        <v>város</v>
      </c>
      <c r="I936">
        <f>IF(G936="telepules",VLOOKUP(B936,R:V,5),"")</f>
        <v>29128</v>
      </c>
      <c r="O936" s="15">
        <v>10</v>
      </c>
      <c r="P936" s="3" t="s">
        <v>8228</v>
      </c>
      <c r="Q936" s="3" t="s">
        <v>8179</v>
      </c>
      <c r="R936" s="16" t="s">
        <v>4329</v>
      </c>
      <c r="S936" s="3" t="s">
        <v>6915</v>
      </c>
      <c r="T936" s="17">
        <v>1310</v>
      </c>
      <c r="U936" s="18">
        <v>1352</v>
      </c>
      <c r="V936" s="19">
        <v>2662</v>
      </c>
      <c r="W936">
        <f t="shared" si="28"/>
        <v>47.738785001000053</v>
      </c>
      <c r="X936">
        <f t="shared" si="29"/>
        <v>19.93536401200004</v>
      </c>
    </row>
    <row r="937" spans="1:24" x14ac:dyDescent="0.3">
      <c r="A937" t="s">
        <v>936</v>
      </c>
      <c r="B937" t="s">
        <v>4353</v>
      </c>
      <c r="C937">
        <v>48.140210000000081</v>
      </c>
      <c r="D937">
        <v>22.104605050000028</v>
      </c>
      <c r="E937">
        <v>2054351526</v>
      </c>
      <c r="F937" t="s">
        <v>6570</v>
      </c>
      <c r="G937" t="s">
        <v>3449</v>
      </c>
      <c r="H937" t="str">
        <f>IF(G937="telepules",VLOOKUP(B937,R:V,2),"")</f>
        <v>község</v>
      </c>
      <c r="I937">
        <f>IF(G937="telepules",VLOOKUP(B937,R:V,5),"")</f>
        <v>1909</v>
      </c>
      <c r="O937" s="15">
        <v>2</v>
      </c>
      <c r="P937" s="3" t="s">
        <v>7107</v>
      </c>
      <c r="Q937" s="3" t="s">
        <v>7005</v>
      </c>
      <c r="R937" s="16" t="s">
        <v>4330</v>
      </c>
      <c r="S937" s="3" t="s">
        <v>6915</v>
      </c>
      <c r="T937" s="17">
        <v>169</v>
      </c>
      <c r="U937" s="18">
        <v>143</v>
      </c>
      <c r="V937" s="19">
        <v>312</v>
      </c>
      <c r="W937">
        <f t="shared" si="28"/>
        <v>45.994275000000073</v>
      </c>
      <c r="X937">
        <f t="shared" si="29"/>
        <v>17.68876291100003</v>
      </c>
    </row>
    <row r="938" spans="1:24" x14ac:dyDescent="0.3">
      <c r="A938" t="s">
        <v>937</v>
      </c>
      <c r="B938" t="s">
        <v>4354</v>
      </c>
      <c r="C938">
        <v>46.526550000000043</v>
      </c>
      <c r="D938">
        <v>18.28312518600006</v>
      </c>
      <c r="E938">
        <v>1161768243</v>
      </c>
      <c r="F938" t="s">
        <v>6568</v>
      </c>
      <c r="G938" t="s">
        <v>3449</v>
      </c>
      <c r="H938" t="str">
        <f>IF(G938="telepules",VLOOKUP(B938,R:V,2),"")</f>
        <v>község</v>
      </c>
      <c r="I938">
        <f>IF(G938="telepules",VLOOKUP(B938,R:V,5),"")</f>
        <v>893</v>
      </c>
      <c r="O938" s="15">
        <v>10</v>
      </c>
      <c r="P938" s="3" t="s">
        <v>8229</v>
      </c>
      <c r="Q938" s="3" t="s">
        <v>8179</v>
      </c>
      <c r="R938" s="16" t="s">
        <v>4331</v>
      </c>
      <c r="S938" s="3" t="s">
        <v>6915</v>
      </c>
      <c r="T938" s="17">
        <v>754</v>
      </c>
      <c r="U938" s="18">
        <v>798</v>
      </c>
      <c r="V938" s="19">
        <v>1552</v>
      </c>
      <c r="W938">
        <f t="shared" si="28"/>
        <v>47.856778719000033</v>
      </c>
      <c r="X938">
        <f t="shared" si="29"/>
        <v>19.882005000000049</v>
      </c>
    </row>
    <row r="939" spans="1:24" x14ac:dyDescent="0.3">
      <c r="A939" t="s">
        <v>938</v>
      </c>
      <c r="B939" t="s">
        <v>4355</v>
      </c>
      <c r="C939">
        <v>46.863525000000038</v>
      </c>
      <c r="D939">
        <v>17.487810520000039</v>
      </c>
      <c r="E939">
        <v>15731485</v>
      </c>
      <c r="F939" t="s">
        <v>6566</v>
      </c>
      <c r="G939" t="s">
        <v>3449</v>
      </c>
      <c r="H939" t="str">
        <f>IF(G939="telepules",VLOOKUP(B939,R:V,2),"")</f>
        <v>község</v>
      </c>
      <c r="I939">
        <f>IF(G939="telepules",VLOOKUP(B939,R:V,5),"")</f>
        <v>691</v>
      </c>
      <c r="O939" s="15">
        <v>10</v>
      </c>
      <c r="P939" s="3" t="s">
        <v>8183</v>
      </c>
      <c r="Q939" s="3" t="s">
        <v>8179</v>
      </c>
      <c r="R939" s="16" t="s">
        <v>4332</v>
      </c>
      <c r="S939" s="3" t="s">
        <v>6885</v>
      </c>
      <c r="T939" s="17">
        <v>1194</v>
      </c>
      <c r="U939" s="18">
        <v>1251</v>
      </c>
      <c r="V939" s="19">
        <v>2445</v>
      </c>
      <c r="W939">
        <f t="shared" si="28"/>
        <v>47.855690822000042</v>
      </c>
      <c r="X939">
        <f t="shared" si="29"/>
        <v>19.778820000000049</v>
      </c>
    </row>
    <row r="940" spans="1:24" x14ac:dyDescent="0.3">
      <c r="A940" t="s">
        <v>939</v>
      </c>
      <c r="B940" t="s">
        <v>4356</v>
      </c>
      <c r="C940">
        <v>47.382345000000043</v>
      </c>
      <c r="D940">
        <v>18.74153571100004</v>
      </c>
      <c r="E940">
        <v>1363009383</v>
      </c>
      <c r="F940" t="s">
        <v>6573</v>
      </c>
      <c r="G940" t="s">
        <v>3449</v>
      </c>
      <c r="H940" t="str">
        <f>IF(G940="telepules",VLOOKUP(B940,R:V,2),"")</f>
        <v>község</v>
      </c>
      <c r="I940">
        <f>IF(G940="telepules",VLOOKUP(B940,R:V,5),"")</f>
        <v>1395</v>
      </c>
      <c r="O940" s="15">
        <v>10</v>
      </c>
      <c r="P940" s="3" t="s">
        <v>8230</v>
      </c>
      <c r="Q940" s="3" t="s">
        <v>8179</v>
      </c>
      <c r="R940" s="16" t="s">
        <v>4333</v>
      </c>
      <c r="S940" s="3" t="s">
        <v>6915</v>
      </c>
      <c r="T940" s="17">
        <v>1426</v>
      </c>
      <c r="U940" s="18">
        <v>1480</v>
      </c>
      <c r="V940" s="19">
        <v>2906</v>
      </c>
      <c r="W940">
        <f t="shared" si="28"/>
        <v>47.857764479000082</v>
      </c>
      <c r="X940">
        <f t="shared" si="29"/>
        <v>19.92964000000006</v>
      </c>
    </row>
    <row r="941" spans="1:24" x14ac:dyDescent="0.3">
      <c r="A941" t="s">
        <v>940</v>
      </c>
      <c r="B941" t="s">
        <v>4357</v>
      </c>
      <c r="C941">
        <v>47.928880001000039</v>
      </c>
      <c r="D941">
        <v>22.57219649700005</v>
      </c>
      <c r="E941">
        <v>415284478</v>
      </c>
      <c r="F941" t="s">
        <v>6570</v>
      </c>
      <c r="G941" t="s">
        <v>3449</v>
      </c>
      <c r="H941" t="str">
        <f>IF(G941="telepules",VLOOKUP(B941,R:V,2),"")</f>
        <v>község</v>
      </c>
      <c r="I941">
        <f>IF(G941="telepules",VLOOKUP(B941,R:V,5),"")</f>
        <v>323</v>
      </c>
      <c r="O941" s="15">
        <v>10</v>
      </c>
      <c r="P941" s="3" t="s">
        <v>8231</v>
      </c>
      <c r="Q941" s="3" t="s">
        <v>8179</v>
      </c>
      <c r="R941" s="16" t="s">
        <v>4334</v>
      </c>
      <c r="S941" s="3" t="s">
        <v>6915</v>
      </c>
      <c r="T941" s="17">
        <v>1095</v>
      </c>
      <c r="U941" s="18">
        <v>1185</v>
      </c>
      <c r="V941" s="19">
        <v>2280</v>
      </c>
      <c r="W941">
        <f t="shared" si="28"/>
        <v>47.832083457000067</v>
      </c>
      <c r="X941">
        <f t="shared" si="29"/>
        <v>19.852505000000061</v>
      </c>
    </row>
    <row r="942" spans="1:24" x14ac:dyDescent="0.3">
      <c r="A942" t="s">
        <v>941</v>
      </c>
      <c r="B942" t="s">
        <v>4358</v>
      </c>
      <c r="C942">
        <v>48.169555000000059</v>
      </c>
      <c r="D942">
        <v>22.249876948000061</v>
      </c>
      <c r="E942">
        <v>2445851488</v>
      </c>
      <c r="F942" t="s">
        <v>6570</v>
      </c>
      <c r="G942" t="s">
        <v>3449</v>
      </c>
      <c r="H942" t="str">
        <f>IF(G942="telepules",VLOOKUP(B942,R:V,2),"")</f>
        <v>község</v>
      </c>
      <c r="I942">
        <f>IF(G942="telepules",VLOOKUP(B942,R:V,5),"")</f>
        <v>1271</v>
      </c>
      <c r="O942" s="15">
        <v>17</v>
      </c>
      <c r="P942" s="3" t="s">
        <v>9293</v>
      </c>
      <c r="Q942" s="3" t="s">
        <v>9288</v>
      </c>
      <c r="R942" s="16" t="s">
        <v>4335</v>
      </c>
      <c r="S942" s="3" t="s">
        <v>6885</v>
      </c>
      <c r="T942" s="17">
        <v>794</v>
      </c>
      <c r="U942" s="18">
        <v>901</v>
      </c>
      <c r="V942" s="19">
        <v>1695</v>
      </c>
      <c r="W942">
        <f t="shared" si="28"/>
        <v>46.568195001000049</v>
      </c>
      <c r="X942">
        <f t="shared" si="29"/>
        <v>18.487953596000072</v>
      </c>
    </row>
    <row r="943" spans="1:24" x14ac:dyDescent="0.3">
      <c r="A943" t="s">
        <v>942</v>
      </c>
      <c r="B943" t="s">
        <v>4359</v>
      </c>
      <c r="C943">
        <v>46.886398726599623</v>
      </c>
      <c r="D943">
        <v>16.998298237503501</v>
      </c>
      <c r="E943">
        <v>1085941815</v>
      </c>
      <c r="F943" t="s">
        <v>6566</v>
      </c>
      <c r="G943" t="s">
        <v>3449</v>
      </c>
      <c r="H943" t="str">
        <f>IF(G943="telepules",VLOOKUP(B943,R:V,2),"")</f>
        <v>község</v>
      </c>
      <c r="I943">
        <f>IF(G943="telepules",VLOOKUP(B943,R:V,5),"")</f>
        <v>90</v>
      </c>
      <c r="O943" s="15">
        <v>8</v>
      </c>
      <c r="P943" s="3" t="s">
        <v>7911</v>
      </c>
      <c r="Q943" s="3" t="s">
        <v>7912</v>
      </c>
      <c r="R943" s="16" t="s">
        <v>4336</v>
      </c>
      <c r="S943" s="3" t="s">
        <v>6881</v>
      </c>
      <c r="T943" s="17">
        <v>57427</v>
      </c>
      <c r="U943" s="18">
        <v>63456</v>
      </c>
      <c r="V943" s="19">
        <v>120883</v>
      </c>
      <c r="W943">
        <f t="shared" si="28"/>
        <v>47.683820000000033</v>
      </c>
      <c r="X943">
        <f t="shared" si="29"/>
        <v>17.635670000000061</v>
      </c>
    </row>
    <row r="944" spans="1:24" x14ac:dyDescent="0.3">
      <c r="A944" t="s">
        <v>943</v>
      </c>
      <c r="B944" t="s">
        <v>4360</v>
      </c>
      <c r="C944">
        <v>46.636229789000033</v>
      </c>
      <c r="D944">
        <v>17.699990000000071</v>
      </c>
      <c r="E944">
        <v>1112013573</v>
      </c>
      <c r="F944" t="s">
        <v>6568</v>
      </c>
      <c r="G944" t="s">
        <v>3449</v>
      </c>
      <c r="H944" t="str">
        <f>IF(G944="telepules",VLOOKUP(B944,R:V,2),"")</f>
        <v>község</v>
      </c>
      <c r="I944">
        <f>IF(G944="telepules",VLOOKUP(B944,R:V,5),"")</f>
        <v>386</v>
      </c>
      <c r="O944" s="15">
        <v>8</v>
      </c>
      <c r="P944" s="3" t="s">
        <v>7981</v>
      </c>
      <c r="Q944" s="3" t="s">
        <v>7912</v>
      </c>
      <c r="R944" s="16" t="s">
        <v>4337</v>
      </c>
      <c r="S944" s="3" t="s">
        <v>6915</v>
      </c>
      <c r="T944" s="17">
        <v>264</v>
      </c>
      <c r="U944" s="18">
        <v>266</v>
      </c>
      <c r="V944" s="19">
        <v>530</v>
      </c>
      <c r="W944">
        <f t="shared" si="28"/>
        <v>47.491288387000047</v>
      </c>
      <c r="X944">
        <f t="shared" si="29"/>
        <v>17.812820000000041</v>
      </c>
    </row>
    <row r="945" spans="1:24" x14ac:dyDescent="0.3">
      <c r="A945" t="s">
        <v>944</v>
      </c>
      <c r="B945" t="s">
        <v>4361</v>
      </c>
      <c r="C945">
        <v>46.910585809677237</v>
      </c>
      <c r="D945">
        <v>16.7212678486794</v>
      </c>
      <c r="E945">
        <v>1110221602</v>
      </c>
      <c r="F945" t="s">
        <v>6568</v>
      </c>
      <c r="G945" t="s">
        <v>3449</v>
      </c>
      <c r="H945" t="str">
        <f>IF(G945="telepules",VLOOKUP(B945,R:V,2),"")</f>
        <v>község</v>
      </c>
      <c r="I945">
        <f>IF(G945="telepules",VLOOKUP(B945,R:V,5),"")</f>
        <v>285</v>
      </c>
      <c r="O945" s="15">
        <v>17</v>
      </c>
      <c r="P945" s="3" t="s">
        <v>9330</v>
      </c>
      <c r="Q945" s="3" t="s">
        <v>9288</v>
      </c>
      <c r="R945" s="16" t="s">
        <v>4338</v>
      </c>
      <c r="S945" s="3" t="s">
        <v>6915</v>
      </c>
      <c r="T945" s="17">
        <v>304</v>
      </c>
      <c r="U945" s="18">
        <v>304</v>
      </c>
      <c r="V945" s="19">
        <v>608</v>
      </c>
      <c r="W945">
        <f t="shared" si="28"/>
        <v>46.306060648000027</v>
      </c>
      <c r="X945">
        <f t="shared" si="29"/>
        <v>18.397120000000029</v>
      </c>
    </row>
    <row r="946" spans="1:24" x14ac:dyDescent="0.3">
      <c r="A946" t="s">
        <v>945</v>
      </c>
      <c r="B946" t="s">
        <v>4362</v>
      </c>
      <c r="C946">
        <v>46.656533428000053</v>
      </c>
      <c r="D946">
        <v>16.914694999000059</v>
      </c>
      <c r="E946">
        <v>1085328013</v>
      </c>
      <c r="F946" t="s">
        <v>6568</v>
      </c>
      <c r="G946" t="s">
        <v>3449</v>
      </c>
      <c r="H946" t="str">
        <f>IF(G946="telepules",VLOOKUP(B946,R:V,2),"")</f>
        <v>község</v>
      </c>
      <c r="I946">
        <f>IF(G946="telepules",VLOOKUP(B946,R:V,5),"")</f>
        <v>1010</v>
      </c>
      <c r="O946" s="15">
        <v>5</v>
      </c>
      <c r="P946" s="3" t="s">
        <v>7525</v>
      </c>
      <c r="Q946" s="3" t="s">
        <v>7383</v>
      </c>
      <c r="R946" s="16" t="s">
        <v>4339</v>
      </c>
      <c r="S946" s="3" t="s">
        <v>6915</v>
      </c>
      <c r="T946" s="17">
        <v>281</v>
      </c>
      <c r="U946" s="18">
        <v>266</v>
      </c>
      <c r="V946" s="19">
        <v>547</v>
      </c>
      <c r="W946">
        <f t="shared" si="28"/>
        <v>48.213275000000067</v>
      </c>
      <c r="X946">
        <f t="shared" si="29"/>
        <v>21.633228467000041</v>
      </c>
    </row>
    <row r="947" spans="1:24" x14ac:dyDescent="0.3">
      <c r="A947" t="s">
        <v>946</v>
      </c>
      <c r="B947" t="s">
        <v>4363</v>
      </c>
      <c r="C947">
        <v>47.392705000000028</v>
      </c>
      <c r="D947">
        <v>21.672562949000049</v>
      </c>
      <c r="E947">
        <v>4708922979</v>
      </c>
      <c r="F947" t="s">
        <v>6570</v>
      </c>
      <c r="G947" t="s">
        <v>3449</v>
      </c>
      <c r="H947" t="str">
        <f>IF(G947="telepules",VLOOKUP(B947,R:V,2),"")</f>
        <v>község</v>
      </c>
      <c r="I947">
        <f>IF(G947="telepules",VLOOKUP(B947,R:V,5),"")</f>
        <v>2114</v>
      </c>
      <c r="O947" s="15">
        <v>17</v>
      </c>
      <c r="P947" s="3" t="s">
        <v>9331</v>
      </c>
      <c r="Q947" s="3" t="s">
        <v>9288</v>
      </c>
      <c r="R947" s="16" t="s">
        <v>4340</v>
      </c>
      <c r="S947" s="3" t="s">
        <v>6915</v>
      </c>
      <c r="T947" s="17">
        <v>497</v>
      </c>
      <c r="U947" s="18">
        <v>517</v>
      </c>
      <c r="V947" s="19">
        <v>1014</v>
      </c>
      <c r="W947">
        <f t="shared" si="28"/>
        <v>46.634940000000029</v>
      </c>
      <c r="X947">
        <f t="shared" si="29"/>
        <v>18.71837147400004</v>
      </c>
    </row>
    <row r="948" spans="1:24" x14ac:dyDescent="0.3">
      <c r="A948" t="s">
        <v>947</v>
      </c>
      <c r="B948" t="s">
        <v>4364</v>
      </c>
      <c r="C948">
        <v>47.742614010000068</v>
      </c>
      <c r="D948">
        <v>21.345792015000029</v>
      </c>
      <c r="E948">
        <v>2138900275</v>
      </c>
      <c r="F948" t="s">
        <v>6570</v>
      </c>
      <c r="G948" t="s">
        <v>3449</v>
      </c>
      <c r="H948" t="str">
        <f>IF(G948="telepules",VLOOKUP(B948,R:V,2),"")</f>
        <v>város</v>
      </c>
      <c r="I948">
        <f>IF(G948="telepules",VLOOKUP(B948,R:V,5),"")</f>
        <v>29972</v>
      </c>
      <c r="O948" s="15">
        <v>8</v>
      </c>
      <c r="P948" s="3" t="s">
        <v>7982</v>
      </c>
      <c r="Q948" s="3" t="s">
        <v>7912</v>
      </c>
      <c r="R948" s="16" t="s">
        <v>4341</v>
      </c>
      <c r="S948" s="3" t="s">
        <v>6915</v>
      </c>
      <c r="T948" s="17">
        <v>938</v>
      </c>
      <c r="U948" s="18">
        <v>996</v>
      </c>
      <c r="V948" s="19">
        <v>1934</v>
      </c>
      <c r="W948">
        <f t="shared" si="28"/>
        <v>47.768335000000043</v>
      </c>
      <c r="X948">
        <f t="shared" si="29"/>
        <v>17.57553222100006</v>
      </c>
    </row>
    <row r="949" spans="1:24" x14ac:dyDescent="0.3">
      <c r="A949" t="s">
        <v>948</v>
      </c>
      <c r="B949" t="s">
        <v>4365</v>
      </c>
      <c r="C949">
        <v>47.855896982000047</v>
      </c>
      <c r="D949">
        <v>21.52123000000006</v>
      </c>
      <c r="E949">
        <v>838611368</v>
      </c>
      <c r="F949" t="s">
        <v>6570</v>
      </c>
      <c r="G949" t="s">
        <v>3449</v>
      </c>
      <c r="H949" t="str">
        <f>IF(G949="telepules",VLOOKUP(B949,R:V,2),"")</f>
        <v>város</v>
      </c>
      <c r="I949">
        <f>IF(G949="telepules",VLOOKUP(B949,R:V,5),"")</f>
        <v>8871</v>
      </c>
      <c r="O949" s="15">
        <v>15</v>
      </c>
      <c r="P949" s="3" t="s">
        <v>9062</v>
      </c>
      <c r="Q949" s="3" t="s">
        <v>8979</v>
      </c>
      <c r="R949" s="16" t="s">
        <v>4342</v>
      </c>
      <c r="S949" s="3" t="s">
        <v>6915</v>
      </c>
      <c r="T949" s="17">
        <v>78</v>
      </c>
      <c r="U949" s="18">
        <v>68</v>
      </c>
      <c r="V949" s="19">
        <v>146</v>
      </c>
      <c r="W949">
        <f t="shared" si="28"/>
        <v>48.389382280696452</v>
      </c>
      <c r="X949">
        <f t="shared" si="29"/>
        <v>22.15261792171999</v>
      </c>
    </row>
    <row r="950" spans="1:24" x14ac:dyDescent="0.3">
      <c r="A950" t="s">
        <v>949</v>
      </c>
      <c r="B950" t="s">
        <v>4366</v>
      </c>
      <c r="C950">
        <v>47.674415000000067</v>
      </c>
      <c r="D950">
        <v>21.686366409000069</v>
      </c>
      <c r="E950">
        <v>1820234231</v>
      </c>
      <c r="F950" t="s">
        <v>6570</v>
      </c>
      <c r="G950" t="s">
        <v>3449</v>
      </c>
      <c r="H950" t="str">
        <f>IF(G950="telepules",VLOOKUP(B950,R:V,2),"")</f>
        <v>város</v>
      </c>
      <c r="I950">
        <f>IF(G950="telepules",VLOOKUP(B950,R:V,5),"")</f>
        <v>13573</v>
      </c>
      <c r="O950" s="15">
        <v>8</v>
      </c>
      <c r="P950" s="3" t="s">
        <v>7983</v>
      </c>
      <c r="Q950" s="3" t="s">
        <v>7912</v>
      </c>
      <c r="R950" s="16" t="s">
        <v>4343</v>
      </c>
      <c r="S950" s="3" t="s">
        <v>6915</v>
      </c>
      <c r="T950" s="17">
        <v>851</v>
      </c>
      <c r="U950" s="18">
        <v>859</v>
      </c>
      <c r="V950" s="19">
        <v>1710</v>
      </c>
      <c r="W950">
        <f t="shared" si="28"/>
        <v>47.581259107000051</v>
      </c>
      <c r="X950">
        <f t="shared" si="29"/>
        <v>17.750734999000031</v>
      </c>
    </row>
    <row r="951" spans="1:24" x14ac:dyDescent="0.3">
      <c r="A951" t="s">
        <v>950</v>
      </c>
      <c r="B951" t="s">
        <v>4367</v>
      </c>
      <c r="C951">
        <v>47.848871967000044</v>
      </c>
      <c r="D951">
        <v>21.317784288000041</v>
      </c>
      <c r="E951">
        <v>2150416884</v>
      </c>
      <c r="F951" t="s">
        <v>6570</v>
      </c>
      <c r="G951" t="s">
        <v>3449</v>
      </c>
      <c r="H951" t="str">
        <f>IF(G951="telepules",VLOOKUP(B951,R:V,2),"")</f>
        <v>város</v>
      </c>
      <c r="I951">
        <f>IF(G951="telepules",VLOOKUP(B951,R:V,5),"")</f>
        <v>16447</v>
      </c>
      <c r="O951" s="15">
        <v>8</v>
      </c>
      <c r="P951" s="3" t="s">
        <v>7984</v>
      </c>
      <c r="Q951" s="3" t="s">
        <v>7912</v>
      </c>
      <c r="R951" s="16" t="s">
        <v>4344</v>
      </c>
      <c r="S951" s="3" t="s">
        <v>6915</v>
      </c>
      <c r="T951" s="17">
        <v>432</v>
      </c>
      <c r="U951" s="18">
        <v>389</v>
      </c>
      <c r="V951" s="19">
        <v>821</v>
      </c>
      <c r="W951">
        <f t="shared" si="28"/>
        <v>47.690890000000081</v>
      </c>
      <c r="X951">
        <f t="shared" si="29"/>
        <v>17.395381302000029</v>
      </c>
    </row>
    <row r="952" spans="1:24" x14ac:dyDescent="0.3">
      <c r="A952" t="s">
        <v>951</v>
      </c>
      <c r="B952" t="s">
        <v>4368</v>
      </c>
      <c r="C952">
        <v>47.625564606000069</v>
      </c>
      <c r="D952">
        <v>21.76527000000004</v>
      </c>
      <c r="E952">
        <v>1828842549</v>
      </c>
      <c r="F952" t="s">
        <v>6570</v>
      </c>
      <c r="G952" t="s">
        <v>3449</v>
      </c>
      <c r="H952" t="str">
        <f>IF(G952="telepules",VLOOKUP(B952,R:V,2),"")</f>
        <v>város</v>
      </c>
      <c r="I952">
        <f>IF(G952="telepules",VLOOKUP(B952,R:V,5),"")</f>
        <v>15184</v>
      </c>
      <c r="O952" s="15">
        <v>8</v>
      </c>
      <c r="P952" s="3" t="s">
        <v>7985</v>
      </c>
      <c r="Q952" s="3" t="s">
        <v>7912</v>
      </c>
      <c r="R952" s="16" t="s">
        <v>4345</v>
      </c>
      <c r="S952" s="3" t="s">
        <v>6915</v>
      </c>
      <c r="T952" s="17">
        <v>1861</v>
      </c>
      <c r="U952" s="18">
        <v>1870</v>
      </c>
      <c r="V952" s="19">
        <v>3731</v>
      </c>
      <c r="W952">
        <f t="shared" si="28"/>
        <v>47.563810001000043</v>
      </c>
      <c r="X952">
        <f t="shared" si="29"/>
        <v>17.574640528000032</v>
      </c>
    </row>
    <row r="953" spans="1:24" x14ac:dyDescent="0.3">
      <c r="A953" t="s">
        <v>952</v>
      </c>
      <c r="B953" t="s">
        <v>4369</v>
      </c>
      <c r="C953">
        <v>47.439190000000053</v>
      </c>
      <c r="D953">
        <v>21.39394928500008</v>
      </c>
      <c r="E953">
        <v>976584889</v>
      </c>
      <c r="F953" t="s">
        <v>6570</v>
      </c>
      <c r="G953" t="s">
        <v>3449</v>
      </c>
      <c r="H953" t="str">
        <f>IF(G953="telepules",VLOOKUP(B953,R:V,2),"")</f>
        <v>város</v>
      </c>
      <c r="I953">
        <f>IF(G953="telepules",VLOOKUP(B953,R:V,5),"")</f>
        <v>24385</v>
      </c>
      <c r="O953" s="15">
        <v>15</v>
      </c>
      <c r="P953" s="3" t="s">
        <v>9063</v>
      </c>
      <c r="Q953" s="3" t="s">
        <v>8979</v>
      </c>
      <c r="R953" s="16" t="s">
        <v>4346</v>
      </c>
      <c r="S953" s="3" t="s">
        <v>6915</v>
      </c>
      <c r="T953" s="17">
        <v>830</v>
      </c>
      <c r="U953" s="18">
        <v>839</v>
      </c>
      <c r="V953" s="19">
        <v>1669</v>
      </c>
      <c r="W953">
        <f t="shared" si="28"/>
        <v>47.924753962000068</v>
      </c>
      <c r="X953">
        <f t="shared" si="29"/>
        <v>22.426555000000061</v>
      </c>
    </row>
    <row r="954" spans="1:24" x14ac:dyDescent="0.3">
      <c r="A954" t="s">
        <v>953</v>
      </c>
      <c r="B954" t="s">
        <v>4370</v>
      </c>
      <c r="C954">
        <v>47.371900000000039</v>
      </c>
      <c r="D954">
        <v>21.44901723900006</v>
      </c>
      <c r="E954">
        <v>1840295445</v>
      </c>
      <c r="F954" t="s">
        <v>6570</v>
      </c>
      <c r="G954" t="s">
        <v>3449</v>
      </c>
      <c r="H954" t="str">
        <f>IF(G954="telepules",VLOOKUP(B954,R:V,2),"")</f>
        <v>község</v>
      </c>
      <c r="I954">
        <f>IF(G954="telepules",VLOOKUP(B954,R:V,5),"")</f>
        <v>3163</v>
      </c>
      <c r="O954" s="15">
        <v>8</v>
      </c>
      <c r="P954" s="3" t="s">
        <v>7986</v>
      </c>
      <c r="Q954" s="3" t="s">
        <v>7912</v>
      </c>
      <c r="R954" s="16" t="s">
        <v>4347</v>
      </c>
      <c r="S954" s="3" t="s">
        <v>6915</v>
      </c>
      <c r="T954" s="17">
        <v>4038</v>
      </c>
      <c r="U954" s="18">
        <v>4159</v>
      </c>
      <c r="V954" s="19">
        <v>8197</v>
      </c>
      <c r="W954">
        <f t="shared" si="28"/>
        <v>47.60475000100007</v>
      </c>
      <c r="X954">
        <f t="shared" si="29"/>
        <v>17.64769437200005</v>
      </c>
    </row>
    <row r="955" spans="1:24" x14ac:dyDescent="0.3">
      <c r="A955" t="s">
        <v>954</v>
      </c>
      <c r="B955" t="s">
        <v>4371</v>
      </c>
      <c r="C955">
        <v>46.280539259676758</v>
      </c>
      <c r="D955">
        <v>17.915689463415699</v>
      </c>
      <c r="E955">
        <v>361505611</v>
      </c>
      <c r="F955" t="s">
        <v>6568</v>
      </c>
      <c r="G955" t="s">
        <v>3449</v>
      </c>
      <c r="H955" t="str">
        <f>IF(G955="telepules",VLOOKUP(B955,R:V,2),"")</f>
        <v>község</v>
      </c>
      <c r="I955">
        <f>IF(G955="telepules",VLOOKUP(B955,R:V,5),"")</f>
        <v>241</v>
      </c>
      <c r="O955" s="15">
        <v>8</v>
      </c>
      <c r="P955" s="3" t="s">
        <v>7987</v>
      </c>
      <c r="Q955" s="3" t="s">
        <v>7912</v>
      </c>
      <c r="R955" s="16" t="s">
        <v>4348</v>
      </c>
      <c r="S955" s="3" t="s">
        <v>6915</v>
      </c>
      <c r="T955" s="17">
        <v>1255</v>
      </c>
      <c r="U955" s="18">
        <v>1283</v>
      </c>
      <c r="V955" s="19">
        <v>2538</v>
      </c>
      <c r="W955">
        <f t="shared" si="28"/>
        <v>47.724520000000041</v>
      </c>
      <c r="X955">
        <f t="shared" si="29"/>
        <v>17.60355832700003</v>
      </c>
    </row>
    <row r="956" spans="1:24" x14ac:dyDescent="0.3">
      <c r="A956" t="s">
        <v>955</v>
      </c>
      <c r="B956" t="s">
        <v>4372</v>
      </c>
      <c r="C956">
        <v>47.161830000000073</v>
      </c>
      <c r="D956">
        <v>18.00129088000006</v>
      </c>
      <c r="E956">
        <v>1585136672</v>
      </c>
      <c r="F956" t="s">
        <v>6566</v>
      </c>
      <c r="G956" t="s">
        <v>3449</v>
      </c>
      <c r="H956" t="str">
        <f>IF(G956="telepules",VLOOKUP(B956,R:V,2),"")</f>
        <v>község</v>
      </c>
      <c r="I956">
        <f>IF(G956="telepules",VLOOKUP(B956,R:V,5),"")</f>
        <v>3010</v>
      </c>
      <c r="O956" s="15">
        <v>18</v>
      </c>
      <c r="P956" s="3" t="s">
        <v>9484</v>
      </c>
      <c r="Q956" s="3" t="s">
        <v>9398</v>
      </c>
      <c r="R956" s="16" t="s">
        <v>4349</v>
      </c>
      <c r="S956" s="3" t="s">
        <v>6915</v>
      </c>
      <c r="T956" s="17">
        <v>319</v>
      </c>
      <c r="U956" s="18">
        <v>325</v>
      </c>
      <c r="V956" s="19">
        <v>644</v>
      </c>
      <c r="W956">
        <f t="shared" si="28"/>
        <v>46.985805600972007</v>
      </c>
      <c r="X956">
        <f t="shared" si="29"/>
        <v>16.864234441091881</v>
      </c>
    </row>
    <row r="957" spans="1:24" x14ac:dyDescent="0.3">
      <c r="A957" t="s">
        <v>956</v>
      </c>
      <c r="B957" t="s">
        <v>4373</v>
      </c>
      <c r="C957">
        <v>46.387920000000072</v>
      </c>
      <c r="D957">
        <v>19.118545176000051</v>
      </c>
      <c r="E957">
        <v>1196744233</v>
      </c>
      <c r="F957" t="s">
        <v>6569</v>
      </c>
      <c r="G957" t="s">
        <v>3449</v>
      </c>
      <c r="H957" t="str">
        <f>IF(G957="telepules",VLOOKUP(B957,R:V,2),"")</f>
        <v>város</v>
      </c>
      <c r="I957">
        <f>IF(G957="telepules",VLOOKUP(B957,R:V,5),"")</f>
        <v>2929</v>
      </c>
      <c r="O957" s="15">
        <v>8</v>
      </c>
      <c r="P957" s="3" t="s">
        <v>7988</v>
      </c>
      <c r="Q957" s="3" t="s">
        <v>7912</v>
      </c>
      <c r="R957" s="16" t="s">
        <v>4350</v>
      </c>
      <c r="S957" s="3" t="s">
        <v>6915</v>
      </c>
      <c r="T957" s="17">
        <v>2002</v>
      </c>
      <c r="U957" s="18">
        <v>1998</v>
      </c>
      <c r="V957" s="19">
        <v>4000</v>
      </c>
      <c r="W957">
        <f t="shared" si="28"/>
        <v>47.739015000000052</v>
      </c>
      <c r="X957">
        <f t="shared" si="29"/>
        <v>17.59174471700004</v>
      </c>
    </row>
    <row r="958" spans="1:24" x14ac:dyDescent="0.3">
      <c r="A958" t="s">
        <v>957</v>
      </c>
      <c r="B958" t="s">
        <v>6603</v>
      </c>
      <c r="C958">
        <v>46.945685000000033</v>
      </c>
      <c r="D958">
        <v>16.686596555000051</v>
      </c>
      <c r="E958">
        <v>2314091168</v>
      </c>
      <c r="F958" t="s">
        <v>6568</v>
      </c>
      <c r="G958" t="s">
        <v>3449</v>
      </c>
      <c r="H958" t="str">
        <f>IF(G958="telepules",VLOOKUP(B958,R:V,2),"")</f>
        <v>község</v>
      </c>
      <c r="I958">
        <f>IF(G958="telepules",VLOOKUP(B958,R:V,5),"")</f>
        <v>92</v>
      </c>
      <c r="O958" s="15">
        <v>14</v>
      </c>
      <c r="P958" s="3" t="s">
        <v>8806</v>
      </c>
      <c r="Q958" s="3" t="s">
        <v>8732</v>
      </c>
      <c r="R958" s="16" t="s">
        <v>4351</v>
      </c>
      <c r="S958" s="3" t="s">
        <v>6915</v>
      </c>
      <c r="T958" s="17">
        <v>179</v>
      </c>
      <c r="U958" s="18">
        <v>155</v>
      </c>
      <c r="V958" s="19">
        <v>334</v>
      </c>
      <c r="W958">
        <f t="shared" si="28"/>
        <v>46.683129677780776</v>
      </c>
      <c r="X958">
        <f t="shared" si="29"/>
        <v>17.6954622106648</v>
      </c>
    </row>
    <row r="959" spans="1:24" x14ac:dyDescent="0.3">
      <c r="A959" t="s">
        <v>958</v>
      </c>
      <c r="B959" t="s">
        <v>4374</v>
      </c>
      <c r="C959">
        <v>47.889106517000073</v>
      </c>
      <c r="D959">
        <v>17.347745001000082</v>
      </c>
      <c r="E959">
        <v>1060239619</v>
      </c>
      <c r="F959" t="s">
        <v>6566</v>
      </c>
      <c r="G959" t="s">
        <v>3449</v>
      </c>
      <c r="H959" t="str">
        <f>IF(G959="telepules",VLOOKUP(B959,R:V,2),"")</f>
        <v>község</v>
      </c>
      <c r="I959">
        <f>IF(G959="telepules",VLOOKUP(B959,R:V,5),"")</f>
        <v>3367</v>
      </c>
      <c r="O959" s="15">
        <v>4</v>
      </c>
      <c r="P959" s="3" t="s">
        <v>7315</v>
      </c>
      <c r="Q959" s="3" t="s">
        <v>7307</v>
      </c>
      <c r="R959" s="16" t="s">
        <v>4352</v>
      </c>
      <c r="S959" s="3" t="s">
        <v>6885</v>
      </c>
      <c r="T959" s="17">
        <v>13804</v>
      </c>
      <c r="U959" s="18">
        <v>15324</v>
      </c>
      <c r="V959" s="19">
        <v>29128</v>
      </c>
      <c r="W959">
        <f t="shared" si="28"/>
        <v>46.622610000000073</v>
      </c>
      <c r="X959">
        <f t="shared" si="29"/>
        <v>21.22937880000006</v>
      </c>
    </row>
    <row r="960" spans="1:24" x14ac:dyDescent="0.3">
      <c r="A960" t="s">
        <v>959</v>
      </c>
      <c r="B960" t="s">
        <v>4375</v>
      </c>
      <c r="C960">
        <v>47.363855000000058</v>
      </c>
      <c r="D960">
        <v>18.975374602000041</v>
      </c>
      <c r="E960">
        <v>1132674051</v>
      </c>
      <c r="F960" t="s">
        <v>6569</v>
      </c>
      <c r="G960" t="s">
        <v>3449</v>
      </c>
      <c r="H960" t="str">
        <f>IF(G960="telepules",VLOOKUP(B960,R:V,2),"")</f>
        <v>város</v>
      </c>
      <c r="I960">
        <f>IF(G960="telepules",VLOOKUP(B960,R:V,5),"")</f>
        <v>12412</v>
      </c>
      <c r="O960" s="15">
        <v>15</v>
      </c>
      <c r="P960" s="3" t="s">
        <v>9064</v>
      </c>
      <c r="Q960" s="3" t="s">
        <v>8979</v>
      </c>
      <c r="R960" s="16" t="s">
        <v>4353</v>
      </c>
      <c r="S960" s="3" t="s">
        <v>6915</v>
      </c>
      <c r="T960" s="17">
        <v>931</v>
      </c>
      <c r="U960" s="18">
        <v>978</v>
      </c>
      <c r="V960" s="19">
        <v>1909</v>
      </c>
      <c r="W960">
        <f t="shared" si="28"/>
        <v>48.140210000000081</v>
      </c>
      <c r="X960">
        <f t="shared" si="29"/>
        <v>22.104605050000028</v>
      </c>
    </row>
    <row r="961" spans="1:24" x14ac:dyDescent="0.3">
      <c r="A961" t="s">
        <v>960</v>
      </c>
      <c r="B961" t="s">
        <v>4376</v>
      </c>
      <c r="C961">
        <v>47.031690001000072</v>
      </c>
      <c r="D961">
        <v>17.526741664000038</v>
      </c>
      <c r="E961">
        <v>1786468453</v>
      </c>
      <c r="F961" t="s">
        <v>6566</v>
      </c>
      <c r="G961" t="s">
        <v>3449</v>
      </c>
      <c r="H961" t="str">
        <f>IF(G961="telepules",VLOOKUP(B961,R:V,2),"")</f>
        <v>község</v>
      </c>
      <c r="I961">
        <f>IF(G961="telepules",VLOOKUP(B961,R:V,5),"")</f>
        <v>1199</v>
      </c>
      <c r="O961" s="15">
        <v>17</v>
      </c>
      <c r="P961" s="3" t="s">
        <v>9332</v>
      </c>
      <c r="Q961" s="3" t="s">
        <v>9288</v>
      </c>
      <c r="R961" s="16" t="s">
        <v>4354</v>
      </c>
      <c r="S961" s="3" t="s">
        <v>6915</v>
      </c>
      <c r="T961" s="17">
        <v>441</v>
      </c>
      <c r="U961" s="18">
        <v>452</v>
      </c>
      <c r="V961" s="19">
        <v>893</v>
      </c>
      <c r="W961">
        <f t="shared" si="28"/>
        <v>46.526550000000043</v>
      </c>
      <c r="X961">
        <f t="shared" si="29"/>
        <v>18.28312518600006</v>
      </c>
    </row>
    <row r="962" spans="1:24" x14ac:dyDescent="0.3">
      <c r="A962" t="s">
        <v>961</v>
      </c>
      <c r="B962" t="s">
        <v>4377</v>
      </c>
      <c r="C962">
        <v>48.251785000000041</v>
      </c>
      <c r="D962">
        <v>20.99784135800007</v>
      </c>
      <c r="E962">
        <v>2409888834</v>
      </c>
      <c r="F962" t="s">
        <v>6567</v>
      </c>
      <c r="G962" t="s">
        <v>3449</v>
      </c>
      <c r="H962" t="str">
        <f>IF(G962="telepules",VLOOKUP(B962,R:V,2),"")</f>
        <v>község</v>
      </c>
      <c r="I962">
        <f>IF(G962="telepules",VLOOKUP(B962,R:V,5),"")</f>
        <v>1609</v>
      </c>
      <c r="O962" s="15">
        <v>19</v>
      </c>
      <c r="P962" s="3" t="s">
        <v>9787</v>
      </c>
      <c r="Q962" s="3" t="s">
        <v>9708</v>
      </c>
      <c r="R962" s="16" t="s">
        <v>4355</v>
      </c>
      <c r="S962" s="3" t="s">
        <v>6915</v>
      </c>
      <c r="T962" s="17">
        <v>357</v>
      </c>
      <c r="U962" s="18">
        <v>334</v>
      </c>
      <c r="V962" s="19">
        <v>691</v>
      </c>
      <c r="W962">
        <f t="shared" si="28"/>
        <v>46.863525000000038</v>
      </c>
      <c r="X962">
        <f t="shared" si="29"/>
        <v>17.487810520000039</v>
      </c>
    </row>
    <row r="963" spans="1:24" x14ac:dyDescent="0.3">
      <c r="A963" t="s">
        <v>962</v>
      </c>
      <c r="B963" t="s">
        <v>4378</v>
      </c>
      <c r="C963">
        <v>47.763215001000049</v>
      </c>
      <c r="D963">
        <v>20.06300647300003</v>
      </c>
      <c r="E963">
        <v>1321437254</v>
      </c>
      <c r="F963" t="s">
        <v>6567</v>
      </c>
      <c r="G963" t="s">
        <v>3449</v>
      </c>
      <c r="H963" t="str">
        <f>IF(G963="telepules",VLOOKUP(B963,R:V,2),"")</f>
        <v>község</v>
      </c>
      <c r="I963">
        <f>IF(G963="telepules",VLOOKUP(B963,R:V,5),"")</f>
        <v>1335</v>
      </c>
      <c r="O963" s="15">
        <v>7</v>
      </c>
      <c r="P963" s="3" t="s">
        <v>7853</v>
      </c>
      <c r="Q963" s="3" t="s">
        <v>7803</v>
      </c>
      <c r="R963" s="16" t="s">
        <v>4356</v>
      </c>
      <c r="S963" s="3" t="s">
        <v>6915</v>
      </c>
      <c r="T963" s="17">
        <v>720</v>
      </c>
      <c r="U963" s="18">
        <v>675</v>
      </c>
      <c r="V963" s="19">
        <v>1395</v>
      </c>
      <c r="W963">
        <f t="shared" ref="W963:W1026" si="30">VLOOKUP(R963,B:G,2)</f>
        <v>47.382345000000043</v>
      </c>
      <c r="X963">
        <f t="shared" ref="X963:X1026" si="31">VLOOKUP(R963,B:G,3)</f>
        <v>18.74153571100004</v>
      </c>
    </row>
    <row r="964" spans="1:24" x14ac:dyDescent="0.3">
      <c r="A964" t="s">
        <v>963</v>
      </c>
      <c r="B964" t="s">
        <v>6604</v>
      </c>
      <c r="C964">
        <v>46.957232876000027</v>
      </c>
      <c r="D964">
        <v>16.562605001000069</v>
      </c>
      <c r="E964">
        <v>2470439475</v>
      </c>
      <c r="F964" t="s">
        <v>6566</v>
      </c>
      <c r="G964" t="s">
        <v>3449</v>
      </c>
      <c r="H964" t="str">
        <f>IF(G964="telepules",VLOOKUP(B964,R:V,2),"")</f>
        <v>község</v>
      </c>
      <c r="I964">
        <f>IF(G964="telepules",VLOOKUP(B964,R:V,5),"")</f>
        <v>286</v>
      </c>
      <c r="O964" s="15">
        <v>15</v>
      </c>
      <c r="P964" s="3" t="s">
        <v>9065</v>
      </c>
      <c r="Q964" s="3" t="s">
        <v>8979</v>
      </c>
      <c r="R964" s="16" t="s">
        <v>4357</v>
      </c>
      <c r="S964" s="3" t="s">
        <v>6915</v>
      </c>
      <c r="T964" s="17">
        <v>165</v>
      </c>
      <c r="U964" s="18">
        <v>158</v>
      </c>
      <c r="V964" s="19">
        <v>323</v>
      </c>
      <c r="W964">
        <f t="shared" si="30"/>
        <v>47.928880001000039</v>
      </c>
      <c r="X964">
        <f t="shared" si="31"/>
        <v>22.57219649700005</v>
      </c>
    </row>
    <row r="965" spans="1:24" x14ac:dyDescent="0.3">
      <c r="A965" t="s">
        <v>964</v>
      </c>
      <c r="B965" t="s">
        <v>4379</v>
      </c>
      <c r="C965">
        <v>48.290090001000067</v>
      </c>
      <c r="D965">
        <v>20.844555569000018</v>
      </c>
      <c r="E965">
        <v>2779640108</v>
      </c>
      <c r="F965" t="s">
        <v>6567</v>
      </c>
      <c r="G965" t="s">
        <v>3449</v>
      </c>
      <c r="H965" t="str">
        <f>IF(G965="telepules",VLOOKUP(B965,R:V,2),"")</f>
        <v>község</v>
      </c>
      <c r="I965">
        <f>IF(G965="telepules",VLOOKUP(B965,R:V,5),"")</f>
        <v>607</v>
      </c>
      <c r="O965" s="15">
        <v>15</v>
      </c>
      <c r="P965" s="3" t="s">
        <v>9066</v>
      </c>
      <c r="Q965" s="3" t="s">
        <v>8979</v>
      </c>
      <c r="R965" s="16" t="s">
        <v>4358</v>
      </c>
      <c r="S965" s="3" t="s">
        <v>6915</v>
      </c>
      <c r="T965" s="17">
        <v>635</v>
      </c>
      <c r="U965" s="18">
        <v>636</v>
      </c>
      <c r="V965" s="19">
        <v>1271</v>
      </c>
      <c r="W965">
        <f t="shared" si="30"/>
        <v>48.169555000000059</v>
      </c>
      <c r="X965">
        <f t="shared" si="31"/>
        <v>22.249876948000061</v>
      </c>
    </row>
    <row r="966" spans="1:24" x14ac:dyDescent="0.3">
      <c r="A966" t="s">
        <v>965</v>
      </c>
      <c r="B966" t="s">
        <v>4380</v>
      </c>
      <c r="C966">
        <v>48.213740001000083</v>
      </c>
      <c r="D966">
        <v>20.162563826000049</v>
      </c>
      <c r="E966">
        <v>3038773044</v>
      </c>
      <c r="F966" t="s">
        <v>6567</v>
      </c>
      <c r="G966" t="s">
        <v>3449</v>
      </c>
      <c r="H966" t="str">
        <f>IF(G966="telepules",VLOOKUP(B966,R:V,2),"")</f>
        <v>község</v>
      </c>
      <c r="I966">
        <f>IF(G966="telepules",VLOOKUP(B966,R:V,5),"")</f>
        <v>1489</v>
      </c>
      <c r="O966" s="15">
        <v>20</v>
      </c>
      <c r="P966" s="3" t="s">
        <v>10011</v>
      </c>
      <c r="Q966" s="3" t="s">
        <v>9929</v>
      </c>
      <c r="R966" s="16" t="s">
        <v>4359</v>
      </c>
      <c r="S966" s="3" t="s">
        <v>6915</v>
      </c>
      <c r="T966" s="17">
        <v>44</v>
      </c>
      <c r="U966" s="18">
        <v>46</v>
      </c>
      <c r="V966" s="19">
        <v>90</v>
      </c>
      <c r="W966">
        <f t="shared" si="30"/>
        <v>46.886398726599623</v>
      </c>
      <c r="X966">
        <f t="shared" si="31"/>
        <v>16.998298237503501</v>
      </c>
    </row>
    <row r="967" spans="1:24" x14ac:dyDescent="0.3">
      <c r="A967" t="s">
        <v>966</v>
      </c>
      <c r="B967" t="s">
        <v>4381</v>
      </c>
      <c r="C967">
        <v>46.989960001000043</v>
      </c>
      <c r="D967">
        <v>18.703130790000049</v>
      </c>
      <c r="E967">
        <v>1204593961</v>
      </c>
      <c r="F967" t="s">
        <v>6568</v>
      </c>
      <c r="G967" t="s">
        <v>3449</v>
      </c>
      <c r="H967" t="str">
        <f>IF(G967="telepules",VLOOKUP(B967,R:V,2),"")</f>
        <v>község</v>
      </c>
      <c r="I967">
        <f>IF(G967="telepules",VLOOKUP(B967,R:V,5),"")</f>
        <v>936</v>
      </c>
      <c r="O967" s="15">
        <v>14</v>
      </c>
      <c r="P967" s="3" t="s">
        <v>8807</v>
      </c>
      <c r="Q967" s="3" t="s">
        <v>8732</v>
      </c>
      <c r="R967" s="16" t="s">
        <v>4360</v>
      </c>
      <c r="S967" s="3" t="s">
        <v>6915</v>
      </c>
      <c r="T967" s="17">
        <v>198</v>
      </c>
      <c r="U967" s="18">
        <v>188</v>
      </c>
      <c r="V967" s="19">
        <v>386</v>
      </c>
      <c r="W967">
        <f t="shared" si="30"/>
        <v>46.636229789000033</v>
      </c>
      <c r="X967">
        <f t="shared" si="31"/>
        <v>17.699990000000071</v>
      </c>
    </row>
    <row r="968" spans="1:24" x14ac:dyDescent="0.3">
      <c r="A968" t="s">
        <v>967</v>
      </c>
      <c r="B968" t="s">
        <v>6605</v>
      </c>
      <c r="C968">
        <v>47.049415168776967</v>
      </c>
      <c r="D968">
        <v>16.561825597448721</v>
      </c>
      <c r="E968">
        <v>2902287031</v>
      </c>
      <c r="F968" t="s">
        <v>6566</v>
      </c>
      <c r="G968" t="s">
        <v>3449</v>
      </c>
      <c r="H968" t="str">
        <f>IF(G968="telepules",VLOOKUP(B968,R:V,2),"")</f>
        <v>község</v>
      </c>
      <c r="I968">
        <f>IF(G968="telepules",VLOOKUP(B968,R:V,5),"")</f>
        <v>203</v>
      </c>
      <c r="O968" s="15">
        <v>20</v>
      </c>
      <c r="P968" s="3" t="s">
        <v>10012</v>
      </c>
      <c r="Q968" s="3" t="s">
        <v>9929</v>
      </c>
      <c r="R968" s="16" t="s">
        <v>4361</v>
      </c>
      <c r="S968" s="3" t="s">
        <v>6915</v>
      </c>
      <c r="T968" s="17">
        <v>146</v>
      </c>
      <c r="U968" s="18">
        <v>139</v>
      </c>
      <c r="V968" s="19">
        <v>285</v>
      </c>
      <c r="W968">
        <f t="shared" si="30"/>
        <v>46.910585809677237</v>
      </c>
      <c r="X968">
        <f t="shared" si="31"/>
        <v>16.7212678486794</v>
      </c>
    </row>
    <row r="969" spans="1:24" x14ac:dyDescent="0.3">
      <c r="A969" t="s">
        <v>968</v>
      </c>
      <c r="B969" t="s">
        <v>4382</v>
      </c>
      <c r="C969">
        <v>46.424271669000063</v>
      </c>
      <c r="D969">
        <v>18.628949999000039</v>
      </c>
      <c r="E969">
        <v>287943888</v>
      </c>
      <c r="F969" t="s">
        <v>6568</v>
      </c>
      <c r="G969" t="s">
        <v>3449</v>
      </c>
      <c r="H969" t="str">
        <f>IF(G969="telepules",VLOOKUP(B969,R:V,2),"")</f>
        <v>község</v>
      </c>
      <c r="I969">
        <f>IF(G969="telepules",VLOOKUP(B969,R:V,5),"")</f>
        <v>824</v>
      </c>
      <c r="O969" s="15">
        <v>20</v>
      </c>
      <c r="P969" s="3" t="s">
        <v>10013</v>
      </c>
      <c r="Q969" s="3" t="s">
        <v>9929</v>
      </c>
      <c r="R969" s="16" t="s">
        <v>4362</v>
      </c>
      <c r="S969" s="3" t="s">
        <v>6915</v>
      </c>
      <c r="T969" s="17">
        <v>503</v>
      </c>
      <c r="U969" s="18">
        <v>507</v>
      </c>
      <c r="V969" s="19">
        <v>1010</v>
      </c>
      <c r="W969">
        <f t="shared" si="30"/>
        <v>46.656533428000053</v>
      </c>
      <c r="X969">
        <f t="shared" si="31"/>
        <v>16.914694999000059</v>
      </c>
    </row>
    <row r="970" spans="1:24" x14ac:dyDescent="0.3">
      <c r="A970" t="s">
        <v>969</v>
      </c>
      <c r="B970" t="s">
        <v>4383</v>
      </c>
      <c r="C970">
        <v>47.632910000000038</v>
      </c>
      <c r="D970">
        <v>16.58556045500006</v>
      </c>
      <c r="E970">
        <v>6964220756</v>
      </c>
      <c r="F970" t="s">
        <v>6566</v>
      </c>
      <c r="G970" t="s">
        <v>3449</v>
      </c>
      <c r="H970" t="str">
        <f>IF(G970="telepules",VLOOKUP(B970,R:V,2),"")</f>
        <v>község</v>
      </c>
      <c r="I970">
        <f>IF(G970="telepules",VLOOKUP(B970,R:V,5),"")</f>
        <v>3167</v>
      </c>
      <c r="O970" s="15">
        <v>9</v>
      </c>
      <c r="P970" s="3" t="s">
        <v>8146</v>
      </c>
      <c r="Q970" s="3" t="s">
        <v>8096</v>
      </c>
      <c r="R970" s="16" t="s">
        <v>4363</v>
      </c>
      <c r="S970" s="3" t="s">
        <v>6915</v>
      </c>
      <c r="T970" s="17">
        <v>1035</v>
      </c>
      <c r="U970" s="18">
        <v>1079</v>
      </c>
      <c r="V970" s="19">
        <v>2114</v>
      </c>
      <c r="W970">
        <f t="shared" si="30"/>
        <v>47.392705000000028</v>
      </c>
      <c r="X970">
        <f t="shared" si="31"/>
        <v>21.672562949000049</v>
      </c>
    </row>
    <row r="971" spans="1:24" x14ac:dyDescent="0.3">
      <c r="A971" t="s">
        <v>970</v>
      </c>
      <c r="B971" t="s">
        <v>4384</v>
      </c>
      <c r="C971">
        <v>46.487405000000081</v>
      </c>
      <c r="D971">
        <v>19.579962650000031</v>
      </c>
      <c r="E971">
        <v>5200826350</v>
      </c>
      <c r="F971" t="s">
        <v>6569</v>
      </c>
      <c r="G971" t="s">
        <v>3449</v>
      </c>
      <c r="H971" t="str">
        <f>IF(G971="telepules",VLOOKUP(B971,R:V,2),"")</f>
        <v>község</v>
      </c>
      <c r="I971">
        <f>IF(G971="telepules",VLOOKUP(B971,R:V,5),"")</f>
        <v>791</v>
      </c>
      <c r="O971" s="15">
        <v>9</v>
      </c>
      <c r="P971" s="3" t="s">
        <v>8101</v>
      </c>
      <c r="Q971" s="3" t="s">
        <v>8096</v>
      </c>
      <c r="R971" s="16" t="s">
        <v>4364</v>
      </c>
      <c r="S971" s="3" t="s">
        <v>6885</v>
      </c>
      <c r="T971" s="17">
        <v>14671</v>
      </c>
      <c r="U971" s="18">
        <v>15301</v>
      </c>
      <c r="V971" s="19">
        <v>29972</v>
      </c>
      <c r="W971">
        <f t="shared" si="30"/>
        <v>47.742614010000068</v>
      </c>
      <c r="X971">
        <f t="shared" si="31"/>
        <v>21.345792015000029</v>
      </c>
    </row>
    <row r="972" spans="1:24" x14ac:dyDescent="0.3">
      <c r="A972" t="s">
        <v>971</v>
      </c>
      <c r="B972" t="s">
        <v>4385</v>
      </c>
      <c r="C972">
        <v>45.853915000000029</v>
      </c>
      <c r="D972">
        <v>18.22106999000005</v>
      </c>
      <c r="E972">
        <v>498397215</v>
      </c>
      <c r="F972" t="s">
        <v>6568</v>
      </c>
      <c r="G972" t="s">
        <v>3449</v>
      </c>
      <c r="H972" t="str">
        <f>IF(G972="telepules",VLOOKUP(B972,R:V,2),"")</f>
        <v>város</v>
      </c>
      <c r="I972">
        <f>IF(G972="telepules",VLOOKUP(B972,R:V,5),"")</f>
        <v>5481</v>
      </c>
      <c r="O972" s="15">
        <v>9</v>
      </c>
      <c r="P972" s="3" t="s">
        <v>8102</v>
      </c>
      <c r="Q972" s="3" t="s">
        <v>8096</v>
      </c>
      <c r="R972" s="16" t="s">
        <v>4365</v>
      </c>
      <c r="S972" s="3" t="s">
        <v>6885</v>
      </c>
      <c r="T972" s="17">
        <v>4417</v>
      </c>
      <c r="U972" s="18">
        <v>4454</v>
      </c>
      <c r="V972" s="19">
        <v>8871</v>
      </c>
      <c r="W972">
        <f t="shared" si="30"/>
        <v>47.855896982000047</v>
      </c>
      <c r="X972">
        <f t="shared" si="31"/>
        <v>21.52123000000006</v>
      </c>
    </row>
    <row r="973" spans="1:24" x14ac:dyDescent="0.3">
      <c r="A973" t="s">
        <v>972</v>
      </c>
      <c r="B973" t="s">
        <v>4386</v>
      </c>
      <c r="C973">
        <v>46.10805720500008</v>
      </c>
      <c r="D973">
        <v>17.331215000000039</v>
      </c>
      <c r="E973">
        <v>1139377947</v>
      </c>
      <c r="F973" t="s">
        <v>6568</v>
      </c>
      <c r="G973" t="s">
        <v>3449</v>
      </c>
      <c r="H973" t="str">
        <f>IF(G973="telepules",VLOOKUP(B973,R:V,2),"")</f>
        <v>község</v>
      </c>
      <c r="I973">
        <f>IF(G973="telepules",VLOOKUP(B973,R:V,5),"")</f>
        <v>695</v>
      </c>
      <c r="O973" s="15">
        <v>9</v>
      </c>
      <c r="P973" s="3" t="s">
        <v>8103</v>
      </c>
      <c r="Q973" s="3" t="s">
        <v>8096</v>
      </c>
      <c r="R973" s="16" t="s">
        <v>4366</v>
      </c>
      <c r="S973" s="3" t="s">
        <v>6885</v>
      </c>
      <c r="T973" s="17">
        <v>6797</v>
      </c>
      <c r="U973" s="18">
        <v>6776</v>
      </c>
      <c r="V973" s="19">
        <v>13573</v>
      </c>
      <c r="W973">
        <f t="shared" si="30"/>
        <v>47.674415000000067</v>
      </c>
      <c r="X973">
        <f t="shared" si="31"/>
        <v>21.686366409000069</v>
      </c>
    </row>
    <row r="974" spans="1:24" x14ac:dyDescent="0.3">
      <c r="A974" t="s">
        <v>973</v>
      </c>
      <c r="B974" t="s">
        <v>4387</v>
      </c>
      <c r="C974">
        <v>48.391665000000053</v>
      </c>
      <c r="D974">
        <v>21.422573684000039</v>
      </c>
      <c r="E974">
        <v>3781462521</v>
      </c>
      <c r="F974" t="s">
        <v>6567</v>
      </c>
      <c r="G974" t="s">
        <v>3449</v>
      </c>
      <c r="H974" t="str">
        <f>IF(G974="telepules",VLOOKUP(B974,R:V,2),"")</f>
        <v>község</v>
      </c>
      <c r="I974">
        <f>IF(G974="telepules",VLOOKUP(B974,R:V,5),"")</f>
        <v>142</v>
      </c>
      <c r="O974" s="15">
        <v>9</v>
      </c>
      <c r="P974" s="3" t="s">
        <v>8104</v>
      </c>
      <c r="Q974" s="3" t="s">
        <v>8096</v>
      </c>
      <c r="R974" s="16" t="s">
        <v>4367</v>
      </c>
      <c r="S974" s="3" t="s">
        <v>6885</v>
      </c>
      <c r="T974" s="17">
        <v>8076</v>
      </c>
      <c r="U974" s="18">
        <v>8371</v>
      </c>
      <c r="V974" s="19">
        <v>16447</v>
      </c>
      <c r="W974">
        <f t="shared" si="30"/>
        <v>47.848871967000044</v>
      </c>
      <c r="X974">
        <f t="shared" si="31"/>
        <v>21.317784288000041</v>
      </c>
    </row>
    <row r="975" spans="1:24" x14ac:dyDescent="0.3">
      <c r="A975" t="s">
        <v>974</v>
      </c>
      <c r="B975" t="s">
        <v>4388</v>
      </c>
      <c r="C975">
        <v>47.969224999000062</v>
      </c>
      <c r="D975">
        <v>20.740029213000071</v>
      </c>
      <c r="E975">
        <v>1786343467</v>
      </c>
      <c r="F975" t="s">
        <v>6567</v>
      </c>
      <c r="G975" t="s">
        <v>3449</v>
      </c>
      <c r="H975" t="str">
        <f>IF(G975="telepules",VLOOKUP(B975,R:V,2),"")</f>
        <v>község</v>
      </c>
      <c r="I975">
        <f>IF(G975="telepules",VLOOKUP(B975,R:V,5),"")</f>
        <v>2002</v>
      </c>
      <c r="O975" s="15">
        <v>9</v>
      </c>
      <c r="P975" s="3" t="s">
        <v>8105</v>
      </c>
      <c r="Q975" s="3" t="s">
        <v>8096</v>
      </c>
      <c r="R975" s="16" t="s">
        <v>4368</v>
      </c>
      <c r="S975" s="3" t="s">
        <v>6885</v>
      </c>
      <c r="T975" s="17">
        <v>7692</v>
      </c>
      <c r="U975" s="18">
        <v>7492</v>
      </c>
      <c r="V975" s="19">
        <v>15184</v>
      </c>
      <c r="W975">
        <f t="shared" si="30"/>
        <v>47.625564606000069</v>
      </c>
      <c r="X975">
        <f t="shared" si="31"/>
        <v>21.76527000000004</v>
      </c>
    </row>
    <row r="976" spans="1:24" x14ac:dyDescent="0.3">
      <c r="A976" t="s">
        <v>975</v>
      </c>
      <c r="B976" t="s">
        <v>4389</v>
      </c>
      <c r="C976">
        <v>47.188120000000033</v>
      </c>
      <c r="D976">
        <v>17.78457241000007</v>
      </c>
      <c r="E976">
        <v>2468756195</v>
      </c>
      <c r="F976" t="s">
        <v>6566</v>
      </c>
      <c r="G976" t="s">
        <v>3449</v>
      </c>
      <c r="H976" t="str">
        <f>IF(G976="telepules",VLOOKUP(B976,R:V,2),"")</f>
        <v>község</v>
      </c>
      <c r="I976">
        <f>IF(G976="telepules",VLOOKUP(B976,R:V,5),"")</f>
        <v>692</v>
      </c>
      <c r="O976" s="15">
        <v>9</v>
      </c>
      <c r="P976" s="3" t="s">
        <v>8106</v>
      </c>
      <c r="Q976" s="3" t="s">
        <v>8096</v>
      </c>
      <c r="R976" s="16" t="s">
        <v>4369</v>
      </c>
      <c r="S976" s="3" t="s">
        <v>6885</v>
      </c>
      <c r="T976" s="17">
        <v>11751</v>
      </c>
      <c r="U976" s="18">
        <v>12634</v>
      </c>
      <c r="V976" s="19">
        <v>24385</v>
      </c>
      <c r="W976">
        <f t="shared" si="30"/>
        <v>47.439190000000053</v>
      </c>
      <c r="X976">
        <f t="shared" si="31"/>
        <v>21.39394928500008</v>
      </c>
    </row>
    <row r="977" spans="1:24" x14ac:dyDescent="0.3">
      <c r="A977" t="s">
        <v>976</v>
      </c>
      <c r="B977" t="s">
        <v>4390</v>
      </c>
      <c r="C977">
        <v>46.688330000000057</v>
      </c>
      <c r="D977">
        <v>19.08050645600002</v>
      </c>
      <c r="E977">
        <v>4384425494</v>
      </c>
      <c r="F977" t="s">
        <v>6569</v>
      </c>
      <c r="G977" t="s">
        <v>3449</v>
      </c>
      <c r="H977" t="str">
        <f>IF(G977="telepules",VLOOKUP(B977,R:V,2),"")</f>
        <v>nagyközség</v>
      </c>
      <c r="I977">
        <f>IF(G977="telepules",VLOOKUP(B977,R:V,5),"")</f>
        <v>3290</v>
      </c>
      <c r="O977" s="15">
        <v>9</v>
      </c>
      <c r="P977" s="3" t="s">
        <v>8147</v>
      </c>
      <c r="Q977" s="3" t="s">
        <v>8096</v>
      </c>
      <c r="R977" s="16" t="s">
        <v>4370</v>
      </c>
      <c r="S977" s="3" t="s">
        <v>6915</v>
      </c>
      <c r="T977" s="17">
        <v>1582</v>
      </c>
      <c r="U977" s="18">
        <v>1581</v>
      </c>
      <c r="V977" s="19">
        <v>3163</v>
      </c>
      <c r="W977">
        <f t="shared" si="30"/>
        <v>47.371900000000039</v>
      </c>
      <c r="X977">
        <f t="shared" si="31"/>
        <v>21.44901723900006</v>
      </c>
    </row>
    <row r="978" spans="1:24" x14ac:dyDescent="0.3">
      <c r="A978" t="s">
        <v>977</v>
      </c>
      <c r="B978" t="s">
        <v>4391</v>
      </c>
      <c r="C978">
        <v>46.030558228955108</v>
      </c>
      <c r="D978">
        <v>18.392723576803441</v>
      </c>
      <c r="E978">
        <v>354478353</v>
      </c>
      <c r="F978" t="s">
        <v>6568</v>
      </c>
      <c r="G978" t="s">
        <v>3449</v>
      </c>
      <c r="H978" t="str">
        <f>IF(G978="telepules",VLOOKUP(B978,R:V,2),"")</f>
        <v>község</v>
      </c>
      <c r="I978">
        <f>IF(G978="telepules",VLOOKUP(B978,R:V,5),"")</f>
        <v>315</v>
      </c>
      <c r="O978" s="15">
        <v>14</v>
      </c>
      <c r="P978" s="3" t="s">
        <v>8808</v>
      </c>
      <c r="Q978" s="3" t="s">
        <v>8732</v>
      </c>
      <c r="R978" s="16" t="s">
        <v>4371</v>
      </c>
      <c r="S978" s="3" t="s">
        <v>6915</v>
      </c>
      <c r="T978" s="17">
        <v>130</v>
      </c>
      <c r="U978" s="18">
        <v>111</v>
      </c>
      <c r="V978" s="19">
        <v>241</v>
      </c>
      <c r="W978">
        <f t="shared" si="30"/>
        <v>46.280539259676758</v>
      </c>
      <c r="X978">
        <f t="shared" si="31"/>
        <v>17.915689463415699</v>
      </c>
    </row>
    <row r="979" spans="1:24" x14ac:dyDescent="0.3">
      <c r="A979" t="s">
        <v>978</v>
      </c>
      <c r="B979" t="s">
        <v>4392</v>
      </c>
      <c r="C979">
        <v>47.673550001000081</v>
      </c>
      <c r="D979">
        <v>19.68869163700003</v>
      </c>
      <c r="E979">
        <v>869351414</v>
      </c>
      <c r="F979" t="s">
        <v>6567</v>
      </c>
      <c r="G979" t="s">
        <v>3449</v>
      </c>
      <c r="H979" t="str">
        <f>IF(G979="telepules",VLOOKUP(B979,R:V,2),"")</f>
        <v>város</v>
      </c>
      <c r="I979">
        <f>IF(G979="telepules",VLOOKUP(B979,R:V,5),"")</f>
        <v>19885</v>
      </c>
      <c r="O979" s="15">
        <v>19</v>
      </c>
      <c r="P979" s="3" t="s">
        <v>9788</v>
      </c>
      <c r="Q979" s="3" t="s">
        <v>9708</v>
      </c>
      <c r="R979" s="16" t="s">
        <v>4372</v>
      </c>
      <c r="S979" s="3" t="s">
        <v>6915</v>
      </c>
      <c r="T979" s="17">
        <v>1465</v>
      </c>
      <c r="U979" s="18">
        <v>1545</v>
      </c>
      <c r="V979" s="19">
        <v>3010</v>
      </c>
      <c r="W979">
        <f t="shared" si="30"/>
        <v>47.161830000000073</v>
      </c>
      <c r="X979">
        <f t="shared" si="31"/>
        <v>18.00129088000006</v>
      </c>
    </row>
    <row r="980" spans="1:24" x14ac:dyDescent="0.3">
      <c r="A980" t="s">
        <v>979</v>
      </c>
      <c r="B980" t="s">
        <v>4393</v>
      </c>
      <c r="C980">
        <v>47.822125000000028</v>
      </c>
      <c r="D980">
        <v>17.454687695000079</v>
      </c>
      <c r="E980">
        <v>3459970119</v>
      </c>
      <c r="F980" t="s">
        <v>6566</v>
      </c>
      <c r="G980" t="s">
        <v>3449</v>
      </c>
      <c r="H980" t="str">
        <f>IF(G980="telepules",VLOOKUP(B980,R:V,2),"")</f>
        <v>község</v>
      </c>
      <c r="I980">
        <f>IF(G980="telepules",VLOOKUP(B980,R:V,5),"")</f>
        <v>1350</v>
      </c>
      <c r="O980" s="15">
        <v>3</v>
      </c>
      <c r="P980" s="3" t="s">
        <v>6887</v>
      </c>
      <c r="Q980" s="3" t="s">
        <v>6880</v>
      </c>
      <c r="R980" s="16" t="s">
        <v>4373</v>
      </c>
      <c r="S980" s="3" t="s">
        <v>6885</v>
      </c>
      <c r="T980" s="17">
        <v>1395</v>
      </c>
      <c r="U980" s="18">
        <v>1534</v>
      </c>
      <c r="V980" s="19">
        <v>2929</v>
      </c>
      <c r="W980">
        <f t="shared" si="30"/>
        <v>46.387920000000072</v>
      </c>
      <c r="X980">
        <f t="shared" si="31"/>
        <v>19.118545176000051</v>
      </c>
    </row>
    <row r="981" spans="1:24" x14ac:dyDescent="0.3">
      <c r="A981" t="s">
        <v>980</v>
      </c>
      <c r="B981" t="s">
        <v>4394</v>
      </c>
      <c r="C981">
        <v>46.198887188000072</v>
      </c>
      <c r="D981">
        <v>17.666705000000039</v>
      </c>
      <c r="E981">
        <v>1648375081</v>
      </c>
      <c r="F981" t="s">
        <v>6568</v>
      </c>
      <c r="G981" t="s">
        <v>3449</v>
      </c>
      <c r="H981" t="str">
        <f>IF(G981="telepules",VLOOKUP(B981,R:V,2),"")</f>
        <v>község</v>
      </c>
      <c r="I981">
        <f>IF(G981="telepules",VLOOKUP(B981,R:V,5),"")</f>
        <v>386</v>
      </c>
      <c r="O981" s="15">
        <v>18</v>
      </c>
      <c r="P981" s="3" t="s">
        <v>9485</v>
      </c>
      <c r="Q981" s="3" t="s">
        <v>9398</v>
      </c>
      <c r="R981" s="16" t="s">
        <v>9486</v>
      </c>
      <c r="S981" s="3" t="s">
        <v>6915</v>
      </c>
      <c r="T981" s="17">
        <v>46</v>
      </c>
      <c r="U981" s="18">
        <v>46</v>
      </c>
      <c r="V981" s="19">
        <v>92</v>
      </c>
      <c r="W981">
        <f t="shared" si="30"/>
        <v>46.945685000000033</v>
      </c>
      <c r="X981">
        <f t="shared" si="31"/>
        <v>16.686596555000051</v>
      </c>
    </row>
    <row r="982" spans="1:24" x14ac:dyDescent="0.3">
      <c r="A982" t="s">
        <v>981</v>
      </c>
      <c r="B982" t="s">
        <v>4395</v>
      </c>
      <c r="C982">
        <v>46.917542334277947</v>
      </c>
      <c r="D982">
        <v>17.523641639857139</v>
      </c>
      <c r="E982">
        <v>783258562</v>
      </c>
      <c r="F982" t="s">
        <v>6566</v>
      </c>
      <c r="G982" t="s">
        <v>3449</v>
      </c>
      <c r="H982" t="str">
        <f>IF(G982="telepules",VLOOKUP(B982,R:V,2),"")</f>
        <v>község</v>
      </c>
      <c r="I982">
        <f>IF(G982="telepules",VLOOKUP(B982,R:V,5),"")</f>
        <v>177</v>
      </c>
      <c r="O982" s="15">
        <v>8</v>
      </c>
      <c r="P982" s="3" t="s">
        <v>7989</v>
      </c>
      <c r="Q982" s="3" t="s">
        <v>7912</v>
      </c>
      <c r="R982" s="16" t="s">
        <v>4374</v>
      </c>
      <c r="S982" s="3" t="s">
        <v>6915</v>
      </c>
      <c r="T982" s="17">
        <v>1675</v>
      </c>
      <c r="U982" s="18">
        <v>1692</v>
      </c>
      <c r="V982" s="19">
        <v>3367</v>
      </c>
      <c r="W982">
        <f t="shared" si="30"/>
        <v>47.889106517000073</v>
      </c>
      <c r="X982">
        <f t="shared" si="31"/>
        <v>17.347745001000082</v>
      </c>
    </row>
    <row r="983" spans="1:24" x14ac:dyDescent="0.3">
      <c r="A983" t="s">
        <v>982</v>
      </c>
      <c r="B983" t="s">
        <v>4396</v>
      </c>
      <c r="C983">
        <v>47.919550000000072</v>
      </c>
      <c r="D983">
        <v>17.156413697000058</v>
      </c>
      <c r="E983">
        <v>3554223493</v>
      </c>
      <c r="F983" t="s">
        <v>6566</v>
      </c>
      <c r="G983" t="s">
        <v>3449</v>
      </c>
      <c r="H983" t="str">
        <f>IF(G983="telepules",VLOOKUP(B983,R:V,2),"")</f>
        <v>nagyközség</v>
      </c>
      <c r="I983">
        <f>IF(G983="telepules",VLOOKUP(B983,R:V,5),"")</f>
        <v>4024</v>
      </c>
      <c r="O983" s="15">
        <v>13</v>
      </c>
      <c r="P983" s="3" t="s">
        <v>8555</v>
      </c>
      <c r="Q983" s="3" t="s">
        <v>8536</v>
      </c>
      <c r="R983" s="16" t="s">
        <v>4375</v>
      </c>
      <c r="S983" s="3" t="s">
        <v>6885</v>
      </c>
      <c r="T983" s="17">
        <v>6049</v>
      </c>
      <c r="U983" s="18">
        <v>6363</v>
      </c>
      <c r="V983" s="19">
        <v>12412</v>
      </c>
      <c r="W983">
        <f t="shared" si="30"/>
        <v>47.363855000000058</v>
      </c>
      <c r="X983">
        <f t="shared" si="31"/>
        <v>18.975374602000041</v>
      </c>
    </row>
    <row r="984" spans="1:24" x14ac:dyDescent="0.3">
      <c r="A984" t="s">
        <v>983</v>
      </c>
      <c r="B984" t="s">
        <v>4397</v>
      </c>
      <c r="C984">
        <v>47.341489334000073</v>
      </c>
      <c r="D984">
        <v>16.88287500000007</v>
      </c>
      <c r="E984">
        <v>2800139596</v>
      </c>
      <c r="F984" t="s">
        <v>6566</v>
      </c>
      <c r="G984" t="s">
        <v>3449</v>
      </c>
      <c r="H984" t="str">
        <f>IF(G984="telepules",VLOOKUP(B984,R:V,2),"")</f>
        <v>község</v>
      </c>
      <c r="I984">
        <f>IF(G984="telepules",VLOOKUP(B984,R:V,5),"")</f>
        <v>769</v>
      </c>
      <c r="O984" s="15">
        <v>19</v>
      </c>
      <c r="P984" s="3" t="s">
        <v>9789</v>
      </c>
      <c r="Q984" s="3" t="s">
        <v>9708</v>
      </c>
      <c r="R984" s="16" t="s">
        <v>4376</v>
      </c>
      <c r="S984" s="3" t="s">
        <v>6915</v>
      </c>
      <c r="T984" s="17">
        <v>597</v>
      </c>
      <c r="U984" s="18">
        <v>602</v>
      </c>
      <c r="V984" s="19">
        <v>1199</v>
      </c>
      <c r="W984">
        <f t="shared" si="30"/>
        <v>47.031690001000072</v>
      </c>
      <c r="X984">
        <f t="shared" si="31"/>
        <v>17.526741664000038</v>
      </c>
    </row>
    <row r="985" spans="1:24" x14ac:dyDescent="0.3">
      <c r="A985" t="s">
        <v>984</v>
      </c>
      <c r="B985" t="s">
        <v>6606</v>
      </c>
      <c r="C985">
        <v>46.942439869293153</v>
      </c>
      <c r="D985">
        <v>16.661653165442029</v>
      </c>
      <c r="E985">
        <v>16991552</v>
      </c>
      <c r="F985" t="s">
        <v>6568</v>
      </c>
      <c r="G985" t="s">
        <v>3449</v>
      </c>
      <c r="H985" t="str">
        <f>IF(G985="telepules",VLOOKUP(B985,R:V,2),"")</f>
        <v>község</v>
      </c>
      <c r="I985">
        <f>IF(G985="telepules",VLOOKUP(B985,R:V,5),"")</f>
        <v>149</v>
      </c>
      <c r="O985" s="15">
        <v>5</v>
      </c>
      <c r="P985" s="3" t="s">
        <v>7526</v>
      </c>
      <c r="Q985" s="3" t="s">
        <v>7383</v>
      </c>
      <c r="R985" s="16" t="s">
        <v>4377</v>
      </c>
      <c r="S985" s="3" t="s">
        <v>6915</v>
      </c>
      <c r="T985" s="17">
        <v>768</v>
      </c>
      <c r="U985" s="18">
        <v>841</v>
      </c>
      <c r="V985" s="19">
        <v>1609</v>
      </c>
      <c r="W985">
        <f t="shared" si="30"/>
        <v>48.251785000000041</v>
      </c>
      <c r="X985">
        <f t="shared" si="31"/>
        <v>20.99784135800007</v>
      </c>
    </row>
    <row r="986" spans="1:24" x14ac:dyDescent="0.3">
      <c r="A986" t="s">
        <v>985</v>
      </c>
      <c r="B986" t="s">
        <v>4398</v>
      </c>
      <c r="C986">
        <v>46.305890000000034</v>
      </c>
      <c r="D986">
        <v>18.34681242300007</v>
      </c>
      <c r="E986">
        <v>1818679909</v>
      </c>
      <c r="F986" t="s">
        <v>6568</v>
      </c>
      <c r="G986" t="s">
        <v>3449</v>
      </c>
      <c r="H986" t="str">
        <f>IF(G986="telepules",VLOOKUP(B986,R:V,2),"")</f>
        <v>község</v>
      </c>
      <c r="I986">
        <f>IF(G986="telepules",VLOOKUP(B986,R:V,5),"")</f>
        <v>143</v>
      </c>
      <c r="O986" s="15">
        <v>10</v>
      </c>
      <c r="P986" s="3" t="s">
        <v>8232</v>
      </c>
      <c r="Q986" s="3" t="s">
        <v>8179</v>
      </c>
      <c r="R986" s="16" t="s">
        <v>4378</v>
      </c>
      <c r="S986" s="3" t="s">
        <v>6915</v>
      </c>
      <c r="T986" s="17">
        <v>649</v>
      </c>
      <c r="U986" s="18">
        <v>686</v>
      </c>
      <c r="V986" s="19">
        <v>1335</v>
      </c>
      <c r="W986">
        <f t="shared" si="30"/>
        <v>47.763215001000049</v>
      </c>
      <c r="X986">
        <f t="shared" si="31"/>
        <v>20.06300647300003</v>
      </c>
    </row>
    <row r="987" spans="1:24" x14ac:dyDescent="0.3">
      <c r="A987" t="s">
        <v>986</v>
      </c>
      <c r="B987" t="s">
        <v>6607</v>
      </c>
      <c r="C987">
        <v>46.951879117587481</v>
      </c>
      <c r="D987">
        <v>16.649513395744869</v>
      </c>
      <c r="E987">
        <v>5306663953</v>
      </c>
      <c r="F987" t="s">
        <v>6566</v>
      </c>
      <c r="G987" t="s">
        <v>3449</v>
      </c>
      <c r="H987" t="str">
        <f>IF(G987="telepules",VLOOKUP(B987,R:V,2),"")</f>
        <v>község</v>
      </c>
      <c r="I987">
        <f>IF(G987="telepules",VLOOKUP(B987,R:V,5),"")</f>
        <v>136</v>
      </c>
      <c r="O987" s="15">
        <v>18</v>
      </c>
      <c r="P987" s="3" t="s">
        <v>9487</v>
      </c>
      <c r="Q987" s="3" t="s">
        <v>9398</v>
      </c>
      <c r="R987" s="16" t="s">
        <v>9488</v>
      </c>
      <c r="S987" s="3" t="s">
        <v>6915</v>
      </c>
      <c r="T987" s="17">
        <v>138</v>
      </c>
      <c r="U987" s="18">
        <v>148</v>
      </c>
      <c r="V987" s="19">
        <v>286</v>
      </c>
      <c r="W987">
        <f t="shared" si="30"/>
        <v>46.957232876000027</v>
      </c>
      <c r="X987">
        <f t="shared" si="31"/>
        <v>16.562605001000069</v>
      </c>
    </row>
    <row r="988" spans="1:24" x14ac:dyDescent="0.3">
      <c r="A988" t="s">
        <v>987</v>
      </c>
      <c r="B988" t="s">
        <v>6608</v>
      </c>
      <c r="C988">
        <v>46.867755587380799</v>
      </c>
      <c r="D988">
        <v>16.5451427233426</v>
      </c>
      <c r="E988">
        <v>340256095</v>
      </c>
      <c r="F988" t="s">
        <v>6568</v>
      </c>
      <c r="G988" t="s">
        <v>3449</v>
      </c>
      <c r="H988" t="str">
        <f>IF(G988="telepules",VLOOKUP(B988,R:V,2),"")</f>
        <v>község</v>
      </c>
      <c r="I988">
        <f>IF(G988="telepules",VLOOKUP(B988,R:V,5),"")</f>
        <v>276</v>
      </c>
      <c r="O988" s="15">
        <v>5</v>
      </c>
      <c r="P988" s="3" t="s">
        <v>7527</v>
      </c>
      <c r="Q988" s="3" t="s">
        <v>7383</v>
      </c>
      <c r="R988" s="16" t="s">
        <v>4379</v>
      </c>
      <c r="S988" s="3" t="s">
        <v>6915</v>
      </c>
      <c r="T988" s="17">
        <v>303</v>
      </c>
      <c r="U988" s="18">
        <v>304</v>
      </c>
      <c r="V988" s="19">
        <v>607</v>
      </c>
      <c r="W988">
        <f t="shared" si="30"/>
        <v>48.290090001000067</v>
      </c>
      <c r="X988">
        <f t="shared" si="31"/>
        <v>20.844555569000018</v>
      </c>
    </row>
    <row r="989" spans="1:24" x14ac:dyDescent="0.3">
      <c r="A989" t="s">
        <v>988</v>
      </c>
      <c r="B989" t="s">
        <v>6609</v>
      </c>
      <c r="C989">
        <v>46.926646998002703</v>
      </c>
      <c r="D989">
        <v>16.472381196365902</v>
      </c>
      <c r="E989">
        <v>2099016980</v>
      </c>
      <c r="F989" t="s">
        <v>6566</v>
      </c>
      <c r="G989" t="s">
        <v>3449</v>
      </c>
      <c r="H989" t="str">
        <f>IF(G989="telepules",VLOOKUP(B989,R:V,2),"")</f>
        <v>község</v>
      </c>
      <c r="I989">
        <f>IF(G989="telepules",VLOOKUP(B989,R:V,5),"")</f>
        <v>69</v>
      </c>
      <c r="O989" s="15">
        <v>5</v>
      </c>
      <c r="P989" s="3" t="s">
        <v>7528</v>
      </c>
      <c r="Q989" s="3" t="s">
        <v>7383</v>
      </c>
      <c r="R989" s="16" t="s">
        <v>4380</v>
      </c>
      <c r="S989" s="3" t="s">
        <v>6915</v>
      </c>
      <c r="T989" s="17">
        <v>736</v>
      </c>
      <c r="U989" s="18">
        <v>753</v>
      </c>
      <c r="V989" s="19">
        <v>1489</v>
      </c>
      <c r="W989">
        <f t="shared" si="30"/>
        <v>48.213740001000083</v>
      </c>
      <c r="X989">
        <f t="shared" si="31"/>
        <v>20.162563826000049</v>
      </c>
    </row>
    <row r="990" spans="1:24" x14ac:dyDescent="0.3">
      <c r="A990" t="s">
        <v>989</v>
      </c>
      <c r="B990" t="s">
        <v>4399</v>
      </c>
      <c r="C990">
        <v>46.980220000000031</v>
      </c>
      <c r="D990">
        <v>16.810310000000069</v>
      </c>
      <c r="E990">
        <v>347300822</v>
      </c>
      <c r="F990" t="s">
        <v>6568</v>
      </c>
      <c r="G990" t="s">
        <v>3449</v>
      </c>
      <c r="H990" t="str">
        <f>IF(G990="telepules",VLOOKUP(B990,R:V,2),"")</f>
        <v>község</v>
      </c>
      <c r="I990">
        <f>IF(G990="telepules",VLOOKUP(B990,R:V,5),"")</f>
        <v>137</v>
      </c>
      <c r="O990" s="15">
        <v>7</v>
      </c>
      <c r="P990" s="3" t="s">
        <v>7854</v>
      </c>
      <c r="Q990" s="3" t="s">
        <v>7803</v>
      </c>
      <c r="R990" s="16" t="s">
        <v>4381</v>
      </c>
      <c r="S990" s="3" t="s">
        <v>6915</v>
      </c>
      <c r="T990" s="17">
        <v>461</v>
      </c>
      <c r="U990" s="18">
        <v>475</v>
      </c>
      <c r="V990" s="19">
        <v>936</v>
      </c>
      <c r="W990">
        <f t="shared" si="30"/>
        <v>46.989960001000043</v>
      </c>
      <c r="X990">
        <f t="shared" si="31"/>
        <v>18.703130790000049</v>
      </c>
    </row>
    <row r="991" spans="1:24" x14ac:dyDescent="0.3">
      <c r="A991" t="s">
        <v>990</v>
      </c>
      <c r="B991" t="s">
        <v>4400</v>
      </c>
      <c r="C991">
        <v>47.629701844000067</v>
      </c>
      <c r="D991">
        <v>16.79656000000006</v>
      </c>
      <c r="E991">
        <v>993651236</v>
      </c>
      <c r="F991" t="s">
        <v>6566</v>
      </c>
      <c r="G991" t="s">
        <v>3449</v>
      </c>
      <c r="H991" t="str">
        <f>IF(G991="telepules",VLOOKUP(B991,R:V,2),"")</f>
        <v>község</v>
      </c>
      <c r="I991">
        <f>IF(G991="telepules",VLOOKUP(B991,R:V,5),"")</f>
        <v>1671</v>
      </c>
      <c r="O991" s="15">
        <v>18</v>
      </c>
      <c r="P991" s="3" t="s">
        <v>9489</v>
      </c>
      <c r="Q991" s="3" t="s">
        <v>9398</v>
      </c>
      <c r="R991" s="16" t="s">
        <v>9490</v>
      </c>
      <c r="S991" s="3" t="s">
        <v>6915</v>
      </c>
      <c r="T991" s="17">
        <v>101</v>
      </c>
      <c r="U991" s="18">
        <v>102</v>
      </c>
      <c r="V991" s="19">
        <v>203</v>
      </c>
      <c r="W991">
        <f t="shared" si="30"/>
        <v>47.049415168776967</v>
      </c>
      <c r="X991">
        <f t="shared" si="31"/>
        <v>16.561825597448721</v>
      </c>
    </row>
    <row r="992" spans="1:24" x14ac:dyDescent="0.3">
      <c r="A992" t="s">
        <v>991</v>
      </c>
      <c r="B992" t="s">
        <v>4401</v>
      </c>
      <c r="C992">
        <v>46.824225000000069</v>
      </c>
      <c r="D992">
        <v>17.446081702000068</v>
      </c>
      <c r="E992">
        <v>483207126</v>
      </c>
      <c r="F992" t="s">
        <v>6566</v>
      </c>
      <c r="G992" t="s">
        <v>3449</v>
      </c>
      <c r="H992" t="str">
        <f>IF(G992="telepules",VLOOKUP(B992,R:V,2),"")</f>
        <v>község</v>
      </c>
      <c r="I992">
        <f>IF(G992="telepules",VLOOKUP(B992,R:V,5),"")</f>
        <v>306</v>
      </c>
      <c r="O992" s="15">
        <v>17</v>
      </c>
      <c r="P992" s="3" t="s">
        <v>9333</v>
      </c>
      <c r="Q992" s="3" t="s">
        <v>9288</v>
      </c>
      <c r="R992" s="16" t="s">
        <v>4382</v>
      </c>
      <c r="S992" s="3" t="s">
        <v>6915</v>
      </c>
      <c r="T992" s="17">
        <v>408</v>
      </c>
      <c r="U992" s="18">
        <v>416</v>
      </c>
      <c r="V992" s="19">
        <v>824</v>
      </c>
      <c r="W992">
        <f t="shared" si="30"/>
        <v>46.424271669000063</v>
      </c>
      <c r="X992">
        <f t="shared" si="31"/>
        <v>18.628949999000039</v>
      </c>
    </row>
    <row r="993" spans="1:24" x14ac:dyDescent="0.3">
      <c r="A993" t="s">
        <v>992</v>
      </c>
      <c r="B993" t="s">
        <v>4402</v>
      </c>
      <c r="C993">
        <v>48.330825643159827</v>
      </c>
      <c r="D993">
        <v>20.85097711556508</v>
      </c>
      <c r="E993">
        <v>472836492</v>
      </c>
      <c r="F993" t="s">
        <v>6567</v>
      </c>
      <c r="G993" t="s">
        <v>3449</v>
      </c>
      <c r="H993" t="str">
        <f>IF(G993="telepules",VLOOKUP(B993,R:V,2),"")</f>
        <v>község</v>
      </c>
      <c r="I993">
        <f>IF(G993="telepules",VLOOKUP(B993,R:V,5),"")</f>
        <v>119</v>
      </c>
      <c r="O993" s="15">
        <v>8</v>
      </c>
      <c r="P993" s="3" t="s">
        <v>7990</v>
      </c>
      <c r="Q993" s="3" t="s">
        <v>7912</v>
      </c>
      <c r="R993" s="16" t="s">
        <v>4383</v>
      </c>
      <c r="S993" s="3" t="s">
        <v>6915</v>
      </c>
      <c r="T993" s="17">
        <v>1585</v>
      </c>
      <c r="U993" s="18">
        <v>1582</v>
      </c>
      <c r="V993" s="19">
        <v>3167</v>
      </c>
      <c r="W993">
        <f t="shared" si="30"/>
        <v>47.632910000000038</v>
      </c>
      <c r="X993">
        <f t="shared" si="31"/>
        <v>16.58556045500006</v>
      </c>
    </row>
    <row r="994" spans="1:24" x14ac:dyDescent="0.3">
      <c r="A994" t="s">
        <v>993</v>
      </c>
      <c r="B994" t="s">
        <v>4403</v>
      </c>
      <c r="C994">
        <v>45.903290000000027</v>
      </c>
      <c r="D994">
        <v>18.083061163000021</v>
      </c>
      <c r="E994">
        <v>1799394546</v>
      </c>
      <c r="F994" t="s">
        <v>6568</v>
      </c>
      <c r="G994" t="s">
        <v>3449</v>
      </c>
      <c r="H994" t="str">
        <f>IF(G994="telepules",VLOOKUP(B994,R:V,2),"")</f>
        <v>község</v>
      </c>
      <c r="I994">
        <f>IF(G994="telepules",VLOOKUP(B994,R:V,5),"")</f>
        <v>407</v>
      </c>
      <c r="O994" s="15">
        <v>3</v>
      </c>
      <c r="P994" s="3" t="s">
        <v>6953</v>
      </c>
      <c r="Q994" s="3" t="s">
        <v>6880</v>
      </c>
      <c r="R994" s="16" t="s">
        <v>4384</v>
      </c>
      <c r="S994" s="3" t="s">
        <v>6915</v>
      </c>
      <c r="T994" s="17">
        <v>383</v>
      </c>
      <c r="U994" s="18">
        <v>408</v>
      </c>
      <c r="V994" s="19">
        <v>791</v>
      </c>
      <c r="W994">
        <f t="shared" si="30"/>
        <v>46.487405000000081</v>
      </c>
      <c r="X994">
        <f t="shared" si="31"/>
        <v>19.579962650000031</v>
      </c>
    </row>
    <row r="995" spans="1:24" x14ac:dyDescent="0.3">
      <c r="A995" t="s">
        <v>994</v>
      </c>
      <c r="B995" t="s">
        <v>4404</v>
      </c>
      <c r="C995">
        <v>47.767345000000027</v>
      </c>
      <c r="D995">
        <v>19.59365262200004</v>
      </c>
      <c r="E995">
        <v>5270732368</v>
      </c>
      <c r="F995" t="s">
        <v>6567</v>
      </c>
      <c r="G995" t="s">
        <v>3449</v>
      </c>
      <c r="H995" t="str">
        <f>IF(G995="telepules",VLOOKUP(B995,R:V,2),"")</f>
        <v>község</v>
      </c>
      <c r="I995">
        <f>IF(G995="telepules",VLOOKUP(B995,R:V,5),"")</f>
        <v>1002</v>
      </c>
      <c r="O995" s="15">
        <v>2</v>
      </c>
      <c r="P995" s="3" t="s">
        <v>7007</v>
      </c>
      <c r="Q995" s="3" t="s">
        <v>7005</v>
      </c>
      <c r="R995" s="16" t="s">
        <v>4385</v>
      </c>
      <c r="S995" s="3" t="s">
        <v>6885</v>
      </c>
      <c r="T995" s="17">
        <v>2634</v>
      </c>
      <c r="U995" s="18">
        <v>2847</v>
      </c>
      <c r="V995" s="19">
        <v>5481</v>
      </c>
      <c r="W995">
        <f t="shared" si="30"/>
        <v>45.853915000000029</v>
      </c>
      <c r="X995">
        <f t="shared" si="31"/>
        <v>18.22106999000005</v>
      </c>
    </row>
    <row r="996" spans="1:24" x14ac:dyDescent="0.3">
      <c r="A996" t="s">
        <v>995</v>
      </c>
      <c r="B996" t="s">
        <v>4405</v>
      </c>
      <c r="C996">
        <v>48.422605001000079</v>
      </c>
      <c r="D996">
        <v>21.276595032000049</v>
      </c>
      <c r="E996">
        <v>3542445314</v>
      </c>
      <c r="F996" t="s">
        <v>6567</v>
      </c>
      <c r="G996" t="s">
        <v>3449</v>
      </c>
      <c r="H996" t="str">
        <f>IF(G996="telepules",VLOOKUP(B996,R:V,2),"")</f>
        <v>község</v>
      </c>
      <c r="I996">
        <f>IF(G996="telepules",VLOOKUP(B996,R:V,5),"")</f>
        <v>256</v>
      </c>
      <c r="O996" s="15">
        <v>14</v>
      </c>
      <c r="P996" s="3" t="s">
        <v>8809</v>
      </c>
      <c r="Q996" s="3" t="s">
        <v>8732</v>
      </c>
      <c r="R996" s="16" t="s">
        <v>4386</v>
      </c>
      <c r="S996" s="3" t="s">
        <v>6915</v>
      </c>
      <c r="T996" s="17">
        <v>339</v>
      </c>
      <c r="U996" s="18">
        <v>356</v>
      </c>
      <c r="V996" s="19">
        <v>695</v>
      </c>
      <c r="W996">
        <f t="shared" si="30"/>
        <v>46.10805720500008</v>
      </c>
      <c r="X996">
        <f t="shared" si="31"/>
        <v>17.331215000000039</v>
      </c>
    </row>
    <row r="997" spans="1:24" x14ac:dyDescent="0.3">
      <c r="A997" t="s">
        <v>996</v>
      </c>
      <c r="B997" t="s">
        <v>4406</v>
      </c>
      <c r="C997">
        <v>47.909250000000043</v>
      </c>
      <c r="D997">
        <v>20.947546725000048</v>
      </c>
      <c r="E997">
        <v>1697943796</v>
      </c>
      <c r="F997" t="s">
        <v>6567</v>
      </c>
      <c r="G997" t="s">
        <v>3449</v>
      </c>
      <c r="H997" t="str">
        <f>IF(G997="telepules",VLOOKUP(B997,R:V,2),"")</f>
        <v>község</v>
      </c>
      <c r="I997">
        <f>IF(G997="telepules",VLOOKUP(B997,R:V,5),"")</f>
        <v>1949</v>
      </c>
      <c r="O997" s="15">
        <v>5</v>
      </c>
      <c r="P997" s="3" t="s">
        <v>7529</v>
      </c>
      <c r="Q997" s="3" t="s">
        <v>7383</v>
      </c>
      <c r="R997" s="16" t="s">
        <v>4387</v>
      </c>
      <c r="S997" s="3" t="s">
        <v>6915</v>
      </c>
      <c r="T997" s="17">
        <v>64</v>
      </c>
      <c r="U997" s="18">
        <v>78</v>
      </c>
      <c r="V997" s="19">
        <v>142</v>
      </c>
      <c r="W997">
        <f t="shared" si="30"/>
        <v>48.391665000000053</v>
      </c>
      <c r="X997">
        <f t="shared" si="31"/>
        <v>21.422573684000039</v>
      </c>
    </row>
    <row r="998" spans="1:24" x14ac:dyDescent="0.3">
      <c r="A998" t="s">
        <v>997</v>
      </c>
      <c r="B998" t="s">
        <v>4407</v>
      </c>
      <c r="C998">
        <v>47.959340000000047</v>
      </c>
      <c r="D998">
        <v>20.874875999000039</v>
      </c>
      <c r="E998">
        <v>2007737969</v>
      </c>
      <c r="F998" t="s">
        <v>6567</v>
      </c>
      <c r="G998" t="s">
        <v>3449</v>
      </c>
      <c r="H998" t="str">
        <f>IF(G998="telepules",VLOOKUP(B998,R:V,2),"")</f>
        <v>község</v>
      </c>
      <c r="I998">
        <f>IF(G998="telepules",VLOOKUP(B998,R:V,5),"")</f>
        <v>1049</v>
      </c>
      <c r="O998" s="15">
        <v>5</v>
      </c>
      <c r="P998" s="3" t="s">
        <v>7530</v>
      </c>
      <c r="Q998" s="3" t="s">
        <v>7383</v>
      </c>
      <c r="R998" s="16" t="s">
        <v>4388</v>
      </c>
      <c r="S998" s="3" t="s">
        <v>6915</v>
      </c>
      <c r="T998" s="17">
        <v>998</v>
      </c>
      <c r="U998" s="18">
        <v>1004</v>
      </c>
      <c r="V998" s="19">
        <v>2002</v>
      </c>
      <c r="W998">
        <f t="shared" si="30"/>
        <v>47.969224999000062</v>
      </c>
      <c r="X998">
        <f t="shared" si="31"/>
        <v>20.740029213000071</v>
      </c>
    </row>
    <row r="999" spans="1:24" x14ac:dyDescent="0.3">
      <c r="A999" t="s">
        <v>998</v>
      </c>
      <c r="B999" t="s">
        <v>4408</v>
      </c>
      <c r="C999">
        <v>47.859390000000083</v>
      </c>
      <c r="D999">
        <v>21.00015736000006</v>
      </c>
      <c r="E999">
        <v>1697983912</v>
      </c>
      <c r="F999" t="s">
        <v>6567</v>
      </c>
      <c r="G999" t="s">
        <v>3449</v>
      </c>
      <c r="H999" t="str">
        <f>IF(G999="telepules",VLOOKUP(B999,R:V,2),"")</f>
        <v>község</v>
      </c>
      <c r="I999">
        <f>IF(G999="telepules",VLOOKUP(B999,R:V,5),"")</f>
        <v>282</v>
      </c>
      <c r="O999" s="15">
        <v>19</v>
      </c>
      <c r="P999" s="3" t="s">
        <v>9790</v>
      </c>
      <c r="Q999" s="3" t="s">
        <v>9708</v>
      </c>
      <c r="R999" s="16" t="s">
        <v>4389</v>
      </c>
      <c r="S999" s="3" t="s">
        <v>6915</v>
      </c>
      <c r="T999" s="17">
        <v>339</v>
      </c>
      <c r="U999" s="18">
        <v>353</v>
      </c>
      <c r="V999" s="19">
        <v>692</v>
      </c>
      <c r="W999">
        <f t="shared" si="30"/>
        <v>47.188120000000033</v>
      </c>
      <c r="X999">
        <f t="shared" si="31"/>
        <v>17.78457241000007</v>
      </c>
    </row>
    <row r="1000" spans="1:24" x14ac:dyDescent="0.3">
      <c r="A1000" t="s">
        <v>999</v>
      </c>
      <c r="B1000" t="s">
        <v>4409</v>
      </c>
      <c r="C1000">
        <v>47.896835000000067</v>
      </c>
      <c r="D1000">
        <v>20.89590415300006</v>
      </c>
      <c r="E1000">
        <v>1698098037</v>
      </c>
      <c r="F1000" t="s">
        <v>6567</v>
      </c>
      <c r="G1000" t="s">
        <v>3449</v>
      </c>
      <c r="H1000" t="str">
        <f>IF(G1000="telepules",VLOOKUP(B1000,R:V,2),"")</f>
        <v>község</v>
      </c>
      <c r="I1000">
        <f>IF(G1000="telepules",VLOOKUP(B1000,R:V,5),"")</f>
        <v>1100</v>
      </c>
      <c r="O1000" s="15">
        <v>3</v>
      </c>
      <c r="P1000" s="3" t="s">
        <v>6909</v>
      </c>
      <c r="Q1000" s="3" t="s">
        <v>6880</v>
      </c>
      <c r="R1000" s="16" t="s">
        <v>4390</v>
      </c>
      <c r="S1000" s="3" t="s">
        <v>6906</v>
      </c>
      <c r="T1000" s="17">
        <v>1604</v>
      </c>
      <c r="U1000" s="18">
        <v>1686</v>
      </c>
      <c r="V1000" s="19">
        <v>3290</v>
      </c>
      <c r="W1000">
        <f t="shared" si="30"/>
        <v>46.688330000000057</v>
      </c>
      <c r="X1000">
        <f t="shared" si="31"/>
        <v>19.08050645600002</v>
      </c>
    </row>
    <row r="1001" spans="1:24" x14ac:dyDescent="0.3">
      <c r="A1001" t="s">
        <v>1000</v>
      </c>
      <c r="B1001" t="s">
        <v>4410</v>
      </c>
      <c r="C1001">
        <v>47.932530000000042</v>
      </c>
      <c r="D1001">
        <v>20.872683370000061</v>
      </c>
      <c r="E1001">
        <v>11039639760</v>
      </c>
      <c r="F1001" t="s">
        <v>6567</v>
      </c>
      <c r="G1001" t="s">
        <v>3449</v>
      </c>
      <c r="H1001" t="str">
        <f>IF(G1001="telepules",VLOOKUP(B1001,R:V,2),"")</f>
        <v>község</v>
      </c>
      <c r="I1001">
        <f>IF(G1001="telepules",VLOOKUP(B1001,R:V,5),"")</f>
        <v>816</v>
      </c>
      <c r="O1001" s="15">
        <v>2</v>
      </c>
      <c r="P1001" s="3" t="s">
        <v>7108</v>
      </c>
      <c r="Q1001" s="3" t="s">
        <v>7005</v>
      </c>
      <c r="R1001" s="16" t="s">
        <v>4391</v>
      </c>
      <c r="S1001" s="3" t="s">
        <v>6915</v>
      </c>
      <c r="T1001" s="17">
        <v>150</v>
      </c>
      <c r="U1001" s="18">
        <v>165</v>
      </c>
      <c r="V1001" s="19">
        <v>315</v>
      </c>
      <c r="W1001">
        <f t="shared" si="30"/>
        <v>46.030558228955108</v>
      </c>
      <c r="X1001">
        <f t="shared" si="31"/>
        <v>18.392723576803441</v>
      </c>
    </row>
    <row r="1002" spans="1:24" x14ac:dyDescent="0.3">
      <c r="A1002" t="s">
        <v>1001</v>
      </c>
      <c r="B1002" t="s">
        <v>4411</v>
      </c>
      <c r="C1002">
        <v>46.096659999000053</v>
      </c>
      <c r="D1002">
        <v>17.97366667600005</v>
      </c>
      <c r="E1002">
        <v>347338965</v>
      </c>
      <c r="F1002" t="s">
        <v>6568</v>
      </c>
      <c r="G1002" t="s">
        <v>3449</v>
      </c>
      <c r="H1002" t="str">
        <f>IF(G1002="telepules",VLOOKUP(B1002,R:V,2),"")</f>
        <v>község</v>
      </c>
      <c r="I1002">
        <f>IF(G1002="telepules",VLOOKUP(B1002,R:V,5),"")</f>
        <v>474</v>
      </c>
      <c r="O1002" s="15">
        <v>10</v>
      </c>
      <c r="P1002" s="3" t="s">
        <v>8184</v>
      </c>
      <c r="Q1002" s="3" t="s">
        <v>8179</v>
      </c>
      <c r="R1002" s="16" t="s">
        <v>4392</v>
      </c>
      <c r="S1002" s="3" t="s">
        <v>6885</v>
      </c>
      <c r="T1002" s="17">
        <v>9479</v>
      </c>
      <c r="U1002" s="18">
        <v>10406</v>
      </c>
      <c r="V1002" s="19">
        <v>19885</v>
      </c>
      <c r="W1002">
        <f t="shared" si="30"/>
        <v>47.673550001000081</v>
      </c>
      <c r="X1002">
        <f t="shared" si="31"/>
        <v>19.68869163700003</v>
      </c>
    </row>
    <row r="1003" spans="1:24" x14ac:dyDescent="0.3">
      <c r="A1003" t="s">
        <v>1002</v>
      </c>
      <c r="B1003" t="s">
        <v>4412</v>
      </c>
      <c r="C1003">
        <v>46.812666848000049</v>
      </c>
      <c r="D1003">
        <v>19.587088643000069</v>
      </c>
      <c r="E1003">
        <v>2171368427</v>
      </c>
      <c r="F1003" t="s">
        <v>6569</v>
      </c>
      <c r="G1003" t="s">
        <v>3449</v>
      </c>
      <c r="H1003" t="str">
        <f>IF(G1003="telepules",VLOOKUP(B1003,R:V,2),"")</f>
        <v>nagyközség</v>
      </c>
      <c r="I1003">
        <f>IF(G1003="telepules",VLOOKUP(B1003,R:V,5),"")</f>
        <v>5301</v>
      </c>
      <c r="O1003" s="15">
        <v>8</v>
      </c>
      <c r="P1003" s="3" t="s">
        <v>7991</v>
      </c>
      <c r="Q1003" s="3" t="s">
        <v>7912</v>
      </c>
      <c r="R1003" s="16" t="s">
        <v>4393</v>
      </c>
      <c r="S1003" s="3" t="s">
        <v>6915</v>
      </c>
      <c r="T1003" s="17">
        <v>682</v>
      </c>
      <c r="U1003" s="18">
        <v>668</v>
      </c>
      <c r="V1003" s="19">
        <v>1350</v>
      </c>
      <c r="W1003">
        <f t="shared" si="30"/>
        <v>47.822125000000028</v>
      </c>
      <c r="X1003">
        <f t="shared" si="31"/>
        <v>17.454687695000079</v>
      </c>
    </row>
    <row r="1004" spans="1:24" x14ac:dyDescent="0.3">
      <c r="A1004" t="s">
        <v>1003</v>
      </c>
      <c r="B1004" t="s">
        <v>4413</v>
      </c>
      <c r="C1004">
        <v>47.24989000000005</v>
      </c>
      <c r="D1004">
        <v>21.707158825000079</v>
      </c>
      <c r="E1004">
        <v>2085085618</v>
      </c>
      <c r="F1004" t="s">
        <v>6570</v>
      </c>
      <c r="G1004" t="s">
        <v>3449</v>
      </c>
      <c r="H1004" t="str">
        <f>IF(G1004="telepules",VLOOKUP(B1004,R:V,2),"")</f>
        <v>község</v>
      </c>
      <c r="I1004">
        <f>IF(G1004="telepules",VLOOKUP(B1004,R:V,5),"")</f>
        <v>1240</v>
      </c>
      <c r="O1004" s="15">
        <v>14</v>
      </c>
      <c r="P1004" s="3" t="s">
        <v>8810</v>
      </c>
      <c r="Q1004" s="3" t="s">
        <v>8732</v>
      </c>
      <c r="R1004" s="16" t="s">
        <v>4394</v>
      </c>
      <c r="S1004" s="3" t="s">
        <v>6915</v>
      </c>
      <c r="T1004" s="17">
        <v>201</v>
      </c>
      <c r="U1004" s="18">
        <v>185</v>
      </c>
      <c r="V1004" s="19">
        <v>386</v>
      </c>
      <c r="W1004">
        <f t="shared" si="30"/>
        <v>46.198887188000072</v>
      </c>
      <c r="X1004">
        <f t="shared" si="31"/>
        <v>17.666705000000039</v>
      </c>
    </row>
    <row r="1005" spans="1:24" x14ac:dyDescent="0.3">
      <c r="A1005" t="s">
        <v>1004</v>
      </c>
      <c r="B1005" t="s">
        <v>4414</v>
      </c>
      <c r="C1005">
        <v>46.19852000000003</v>
      </c>
      <c r="D1005">
        <v>17.612539408000028</v>
      </c>
      <c r="E1005">
        <v>412178513</v>
      </c>
      <c r="F1005" t="s">
        <v>6568</v>
      </c>
      <c r="G1005" t="s">
        <v>3449</v>
      </c>
      <c r="H1005" t="str">
        <f>IF(G1005="telepules",VLOOKUP(B1005,R:V,2),"")</f>
        <v>község</v>
      </c>
      <c r="I1005">
        <f>IF(G1005="telepules",VLOOKUP(B1005,R:V,5),"")</f>
        <v>320</v>
      </c>
      <c r="O1005" s="15">
        <v>19</v>
      </c>
      <c r="P1005" s="3" t="s">
        <v>9791</v>
      </c>
      <c r="Q1005" s="3" t="s">
        <v>9708</v>
      </c>
      <c r="R1005" s="16" t="s">
        <v>4395</v>
      </c>
      <c r="S1005" s="3" t="s">
        <v>6915</v>
      </c>
      <c r="T1005" s="17">
        <v>93</v>
      </c>
      <c r="U1005" s="18">
        <v>84</v>
      </c>
      <c r="V1005" s="19">
        <v>177</v>
      </c>
      <c r="W1005">
        <f t="shared" si="30"/>
        <v>46.917542334277947</v>
      </c>
      <c r="X1005">
        <f t="shared" si="31"/>
        <v>17.523641639857139</v>
      </c>
    </row>
    <row r="1006" spans="1:24" x14ac:dyDescent="0.3">
      <c r="A1006" t="s">
        <v>1005</v>
      </c>
      <c r="B1006" t="s">
        <v>4415</v>
      </c>
      <c r="C1006">
        <v>47.496830000000053</v>
      </c>
      <c r="D1006">
        <v>18.744397651000039</v>
      </c>
      <c r="E1006">
        <v>1252818376</v>
      </c>
      <c r="F1006" t="s">
        <v>6566</v>
      </c>
      <c r="G1006" t="s">
        <v>3449</v>
      </c>
      <c r="H1006" t="str">
        <f>IF(G1006="telepules",VLOOKUP(B1006,R:V,2),"")</f>
        <v>község</v>
      </c>
      <c r="I1006">
        <f>IF(G1006="telepules",VLOOKUP(B1006,R:V,5),"")</f>
        <v>2892</v>
      </c>
      <c r="O1006" s="15">
        <v>8</v>
      </c>
      <c r="P1006" s="3" t="s">
        <v>7925</v>
      </c>
      <c r="Q1006" s="3" t="s">
        <v>7912</v>
      </c>
      <c r="R1006" s="16" t="s">
        <v>4396</v>
      </c>
      <c r="S1006" s="3" t="s">
        <v>6906</v>
      </c>
      <c r="T1006" s="17">
        <v>1970</v>
      </c>
      <c r="U1006" s="18">
        <v>2054</v>
      </c>
      <c r="V1006" s="19">
        <v>4024</v>
      </c>
      <c r="W1006">
        <f t="shared" si="30"/>
        <v>47.919550000000072</v>
      </c>
      <c r="X1006">
        <f t="shared" si="31"/>
        <v>17.156413697000058</v>
      </c>
    </row>
    <row r="1007" spans="1:24" x14ac:dyDescent="0.3">
      <c r="A1007" t="s">
        <v>1006</v>
      </c>
      <c r="B1007" t="s">
        <v>4416</v>
      </c>
      <c r="C1007">
        <v>48.329625000000078</v>
      </c>
      <c r="D1007">
        <v>21.521811582000051</v>
      </c>
      <c r="E1007">
        <v>2065497175</v>
      </c>
      <c r="F1007" t="s">
        <v>6567</v>
      </c>
      <c r="G1007" t="s">
        <v>3449</v>
      </c>
      <c r="H1007" t="str">
        <f>IF(G1007="telepules",VLOOKUP(B1007,R:V,2),"")</f>
        <v>község</v>
      </c>
      <c r="I1007">
        <f>IF(G1007="telepules",VLOOKUP(B1007,R:V,5),"")</f>
        <v>654</v>
      </c>
      <c r="O1007" s="15">
        <v>18</v>
      </c>
      <c r="P1007" s="3" t="s">
        <v>9491</v>
      </c>
      <c r="Q1007" s="3" t="s">
        <v>9398</v>
      </c>
      <c r="R1007" s="16" t="s">
        <v>4397</v>
      </c>
      <c r="S1007" s="3" t="s">
        <v>6915</v>
      </c>
      <c r="T1007" s="17">
        <v>391</v>
      </c>
      <c r="U1007" s="18">
        <v>378</v>
      </c>
      <c r="V1007" s="19">
        <v>769</v>
      </c>
      <c r="W1007">
        <f t="shared" si="30"/>
        <v>47.341489334000073</v>
      </c>
      <c r="X1007">
        <f t="shared" si="31"/>
        <v>16.88287500000007</v>
      </c>
    </row>
    <row r="1008" spans="1:24" x14ac:dyDescent="0.3">
      <c r="A1008" t="s">
        <v>1007</v>
      </c>
      <c r="B1008" t="s">
        <v>4417</v>
      </c>
      <c r="C1008">
        <v>45.940455000000043</v>
      </c>
      <c r="D1008">
        <v>18.914941751000072</v>
      </c>
      <c r="E1008">
        <v>4677295306</v>
      </c>
      <c r="F1008" t="s">
        <v>6569</v>
      </c>
      <c r="G1008" t="s">
        <v>3449</v>
      </c>
      <c r="H1008" t="str">
        <f>IF(G1008="telepules",VLOOKUP(B1008,R:V,2),"")</f>
        <v>község</v>
      </c>
      <c r="I1008">
        <f>IF(G1008="telepules",VLOOKUP(B1008,R:V,5),"")</f>
        <v>1909</v>
      </c>
      <c r="O1008" s="15">
        <v>18</v>
      </c>
      <c r="P1008" s="3" t="s">
        <v>9492</v>
      </c>
      <c r="Q1008" s="3" t="s">
        <v>9398</v>
      </c>
      <c r="R1008" s="16" t="s">
        <v>9493</v>
      </c>
      <c r="S1008" s="3" t="s">
        <v>6915</v>
      </c>
      <c r="T1008" s="17">
        <v>87</v>
      </c>
      <c r="U1008" s="18">
        <v>62</v>
      </c>
      <c r="V1008" s="19">
        <v>149</v>
      </c>
      <c r="W1008">
        <f t="shared" si="30"/>
        <v>46.942439869293153</v>
      </c>
      <c r="X1008">
        <f t="shared" si="31"/>
        <v>16.661653165442029</v>
      </c>
    </row>
    <row r="1009" spans="1:24" x14ac:dyDescent="0.3">
      <c r="A1009" t="s">
        <v>1008</v>
      </c>
      <c r="B1009" t="s">
        <v>4418</v>
      </c>
      <c r="C1009">
        <v>47.714195000000068</v>
      </c>
      <c r="D1009">
        <v>19.645624425000051</v>
      </c>
      <c r="E1009">
        <v>2290630413</v>
      </c>
      <c r="F1009" t="s">
        <v>6567</v>
      </c>
      <c r="G1009" t="s">
        <v>3449</v>
      </c>
      <c r="H1009" t="str">
        <f>IF(G1009="telepules",VLOOKUP(B1009,R:V,2),"")</f>
        <v>község</v>
      </c>
      <c r="I1009">
        <f>IF(G1009="telepules",VLOOKUP(B1009,R:V,5),"")</f>
        <v>1854</v>
      </c>
      <c r="O1009" s="15">
        <v>2</v>
      </c>
      <c r="P1009" s="3" t="s">
        <v>7109</v>
      </c>
      <c r="Q1009" s="3" t="s">
        <v>7005</v>
      </c>
      <c r="R1009" s="16" t="s">
        <v>4398</v>
      </c>
      <c r="S1009" s="3" t="s">
        <v>6915</v>
      </c>
      <c r="T1009" s="17">
        <v>71</v>
      </c>
      <c r="U1009" s="18">
        <v>72</v>
      </c>
      <c r="V1009" s="19">
        <v>143</v>
      </c>
      <c r="W1009">
        <f t="shared" si="30"/>
        <v>46.305890000000034</v>
      </c>
      <c r="X1009">
        <f t="shared" si="31"/>
        <v>18.34681242300007</v>
      </c>
    </row>
    <row r="1010" spans="1:24" x14ac:dyDescent="0.3">
      <c r="A1010" t="s">
        <v>1009</v>
      </c>
      <c r="B1010" t="s">
        <v>4419</v>
      </c>
      <c r="C1010">
        <v>47.648820001000047</v>
      </c>
      <c r="D1010">
        <v>18.512046565000048</v>
      </c>
      <c r="E1010">
        <v>1001266905</v>
      </c>
      <c r="F1010" t="s">
        <v>6566</v>
      </c>
      <c r="G1010" t="s">
        <v>3449</v>
      </c>
      <c r="H1010" t="str">
        <f>IF(G1010="telepules",VLOOKUP(B1010,R:V,2),"")</f>
        <v>község</v>
      </c>
      <c r="I1010">
        <f>IF(G1010="telepules",VLOOKUP(B1010,R:V,5),"")</f>
        <v>1126</v>
      </c>
      <c r="O1010" s="15">
        <v>18</v>
      </c>
      <c r="P1010" s="3" t="s">
        <v>9494</v>
      </c>
      <c r="Q1010" s="3" t="s">
        <v>9398</v>
      </c>
      <c r="R1010" s="16" t="s">
        <v>9495</v>
      </c>
      <c r="S1010" s="3" t="s">
        <v>6915</v>
      </c>
      <c r="T1010" s="17">
        <v>57</v>
      </c>
      <c r="U1010" s="18">
        <v>79</v>
      </c>
      <c r="V1010" s="19">
        <v>136</v>
      </c>
      <c r="W1010">
        <f t="shared" si="30"/>
        <v>46.951879117587481</v>
      </c>
      <c r="X1010">
        <f t="shared" si="31"/>
        <v>16.649513395744869</v>
      </c>
    </row>
    <row r="1011" spans="1:24" x14ac:dyDescent="0.3">
      <c r="A1011" t="s">
        <v>1010</v>
      </c>
      <c r="B1011" t="s">
        <v>6610</v>
      </c>
      <c r="C1011">
        <v>47.961795000000052</v>
      </c>
      <c r="D1011">
        <v>19.49431756000007</v>
      </c>
      <c r="E1011">
        <v>3760242546</v>
      </c>
      <c r="F1011" t="s">
        <v>6567</v>
      </c>
      <c r="G1011" t="s">
        <v>3449</v>
      </c>
      <c r="H1011" t="str">
        <f>IF(G1011="telepules",VLOOKUP(B1011,R:V,2),"")</f>
        <v>község</v>
      </c>
      <c r="I1011">
        <f>IF(G1011="telepules",VLOOKUP(B1011,R:V,5),"")</f>
        <v>565</v>
      </c>
      <c r="O1011" s="15">
        <v>18</v>
      </c>
      <c r="P1011" s="3" t="s">
        <v>9496</v>
      </c>
      <c r="Q1011" s="3" t="s">
        <v>9398</v>
      </c>
      <c r="R1011" s="16" t="s">
        <v>9497</v>
      </c>
      <c r="S1011" s="3" t="s">
        <v>6915</v>
      </c>
      <c r="T1011" s="17">
        <v>143</v>
      </c>
      <c r="U1011" s="18">
        <v>133</v>
      </c>
      <c r="V1011" s="19">
        <v>276</v>
      </c>
      <c r="W1011">
        <f t="shared" si="30"/>
        <v>46.867755587380799</v>
      </c>
      <c r="X1011">
        <f t="shared" si="31"/>
        <v>16.5451427233426</v>
      </c>
    </row>
    <row r="1012" spans="1:24" x14ac:dyDescent="0.3">
      <c r="A1012" t="s">
        <v>1011</v>
      </c>
      <c r="B1012" t="s">
        <v>4420</v>
      </c>
      <c r="C1012">
        <v>47.152075001000071</v>
      </c>
      <c r="D1012">
        <v>17.741917294000071</v>
      </c>
      <c r="E1012">
        <v>2873267114</v>
      </c>
      <c r="F1012" t="s">
        <v>6566</v>
      </c>
      <c r="G1012" t="s">
        <v>3449</v>
      </c>
      <c r="H1012" t="str">
        <f>IF(G1012="telepules",VLOOKUP(B1012,R:V,2),"")</f>
        <v>város</v>
      </c>
      <c r="I1012">
        <f>IF(G1012="telepules",VLOOKUP(B1012,R:V,5),"")</f>
        <v>3545</v>
      </c>
      <c r="O1012" s="15">
        <v>18</v>
      </c>
      <c r="P1012" s="3" t="s">
        <v>9498</v>
      </c>
      <c r="Q1012" s="3" t="s">
        <v>9398</v>
      </c>
      <c r="R1012" s="16" t="s">
        <v>9499</v>
      </c>
      <c r="S1012" s="3" t="s">
        <v>6915</v>
      </c>
      <c r="T1012" s="17">
        <v>37</v>
      </c>
      <c r="U1012" s="18">
        <v>32</v>
      </c>
      <c r="V1012" s="19">
        <v>69</v>
      </c>
      <c r="W1012">
        <f t="shared" si="30"/>
        <v>46.926646998002703</v>
      </c>
      <c r="X1012">
        <f t="shared" si="31"/>
        <v>16.472381196365902</v>
      </c>
    </row>
    <row r="1013" spans="1:24" x14ac:dyDescent="0.3">
      <c r="A1013" t="s">
        <v>1012</v>
      </c>
      <c r="B1013" t="s">
        <v>4421</v>
      </c>
      <c r="C1013">
        <v>46.064215957000037</v>
      </c>
      <c r="D1013">
        <v>17.275980000000061</v>
      </c>
      <c r="E1013">
        <v>1339789883</v>
      </c>
      <c r="F1013" t="s">
        <v>6568</v>
      </c>
      <c r="G1013" t="s">
        <v>3449</v>
      </c>
      <c r="H1013" t="str">
        <f>IF(G1013="telepules",VLOOKUP(B1013,R:V,2),"")</f>
        <v>község</v>
      </c>
      <c r="I1013">
        <f>IF(G1013="telepules",VLOOKUP(B1013,R:V,5),"")</f>
        <v>280</v>
      </c>
      <c r="O1013" s="15">
        <v>18</v>
      </c>
      <c r="P1013" s="3" t="s">
        <v>9500</v>
      </c>
      <c r="Q1013" s="3" t="s">
        <v>9398</v>
      </c>
      <c r="R1013" s="16" t="s">
        <v>4399</v>
      </c>
      <c r="S1013" s="3" t="s">
        <v>6915</v>
      </c>
      <c r="T1013" s="17">
        <v>71</v>
      </c>
      <c r="U1013" s="18">
        <v>66</v>
      </c>
      <c r="V1013" s="19">
        <v>137</v>
      </c>
      <c r="W1013">
        <f t="shared" si="30"/>
        <v>46.980220000000031</v>
      </c>
      <c r="X1013">
        <f t="shared" si="31"/>
        <v>16.810310000000069</v>
      </c>
    </row>
    <row r="1014" spans="1:24" x14ac:dyDescent="0.3">
      <c r="A1014" t="s">
        <v>1013</v>
      </c>
      <c r="B1014" t="s">
        <v>4422</v>
      </c>
      <c r="C1014">
        <v>47.910240001000027</v>
      </c>
      <c r="D1014">
        <v>22.621711588000039</v>
      </c>
      <c r="E1014">
        <v>2709684723</v>
      </c>
      <c r="F1014" t="s">
        <v>6570</v>
      </c>
      <c r="G1014" t="s">
        <v>3449</v>
      </c>
      <c r="H1014" t="str">
        <f>IF(G1014="telepules",VLOOKUP(B1014,R:V,2),"")</f>
        <v>község</v>
      </c>
      <c r="I1014">
        <f>IF(G1014="telepules",VLOOKUP(B1014,R:V,5),"")</f>
        <v>263</v>
      </c>
      <c r="O1014" s="15">
        <v>8</v>
      </c>
      <c r="P1014" s="3" t="s">
        <v>7992</v>
      </c>
      <c r="Q1014" s="3" t="s">
        <v>7912</v>
      </c>
      <c r="R1014" s="16" t="s">
        <v>4400</v>
      </c>
      <c r="S1014" s="3" t="s">
        <v>6915</v>
      </c>
      <c r="T1014" s="17">
        <v>841</v>
      </c>
      <c r="U1014" s="18">
        <v>830</v>
      </c>
      <c r="V1014" s="19">
        <v>1671</v>
      </c>
      <c r="W1014">
        <f t="shared" si="30"/>
        <v>47.629701844000067</v>
      </c>
      <c r="X1014">
        <f t="shared" si="31"/>
        <v>16.79656000000006</v>
      </c>
    </row>
    <row r="1015" spans="1:24" x14ac:dyDescent="0.3">
      <c r="A1015" t="s">
        <v>1014</v>
      </c>
      <c r="B1015" t="s">
        <v>4423</v>
      </c>
      <c r="C1015">
        <v>47.183345000000031</v>
      </c>
      <c r="D1015">
        <v>19.426249781000021</v>
      </c>
      <c r="E1015">
        <v>835623891</v>
      </c>
      <c r="F1015" t="s">
        <v>6569</v>
      </c>
      <c r="G1015" t="s">
        <v>3449</v>
      </c>
      <c r="H1015" t="str">
        <f>IF(G1015="telepules",VLOOKUP(B1015,R:V,2),"")</f>
        <v>község</v>
      </c>
      <c r="I1015">
        <f>IF(G1015="telepules",VLOOKUP(B1015,R:V,5),"")</f>
        <v>4342</v>
      </c>
      <c r="O1015" s="15">
        <v>19</v>
      </c>
      <c r="P1015" s="3" t="s">
        <v>9792</v>
      </c>
      <c r="Q1015" s="3" t="s">
        <v>9708</v>
      </c>
      <c r="R1015" s="16" t="s">
        <v>4401</v>
      </c>
      <c r="S1015" s="3" t="s">
        <v>6915</v>
      </c>
      <c r="T1015" s="17">
        <v>154</v>
      </c>
      <c r="U1015" s="18">
        <v>152</v>
      </c>
      <c r="V1015" s="19">
        <v>306</v>
      </c>
      <c r="W1015">
        <f t="shared" si="30"/>
        <v>46.824225000000069</v>
      </c>
      <c r="X1015">
        <f t="shared" si="31"/>
        <v>17.446081702000068</v>
      </c>
    </row>
    <row r="1016" spans="1:24" x14ac:dyDescent="0.3">
      <c r="A1016" t="s">
        <v>1015</v>
      </c>
      <c r="B1016" t="s">
        <v>4424</v>
      </c>
      <c r="C1016">
        <v>48.300183749289893</v>
      </c>
      <c r="D1016">
        <v>21.14434632280074</v>
      </c>
      <c r="E1016">
        <v>1315984928</v>
      </c>
      <c r="F1016" t="s">
        <v>6567</v>
      </c>
      <c r="G1016" t="s">
        <v>3449</v>
      </c>
      <c r="H1016" t="str">
        <f>IF(G1016="telepules",VLOOKUP(B1016,R:V,2),"")</f>
        <v>község</v>
      </c>
      <c r="I1016">
        <f>IF(G1016="telepules",VLOOKUP(B1016,R:V,5),"")</f>
        <v>118</v>
      </c>
      <c r="O1016" s="15">
        <v>5</v>
      </c>
      <c r="P1016" s="3" t="s">
        <v>7531</v>
      </c>
      <c r="Q1016" s="3" t="s">
        <v>7383</v>
      </c>
      <c r="R1016" s="16" t="s">
        <v>4402</v>
      </c>
      <c r="S1016" s="3" t="s">
        <v>6915</v>
      </c>
      <c r="T1016" s="17">
        <v>53</v>
      </c>
      <c r="U1016" s="18">
        <v>66</v>
      </c>
      <c r="V1016" s="19">
        <v>119</v>
      </c>
      <c r="W1016">
        <f t="shared" si="30"/>
        <v>48.330825643159827</v>
      </c>
      <c r="X1016">
        <f t="shared" si="31"/>
        <v>20.85097711556508</v>
      </c>
    </row>
    <row r="1017" spans="1:24" x14ac:dyDescent="0.3">
      <c r="A1017" t="s">
        <v>1016</v>
      </c>
      <c r="B1017" t="s">
        <v>4425</v>
      </c>
      <c r="C1017">
        <v>48.349880000000041</v>
      </c>
      <c r="D1017">
        <v>21.187018414000018</v>
      </c>
      <c r="E1017">
        <v>2984620191</v>
      </c>
      <c r="F1017" t="s">
        <v>6567</v>
      </c>
      <c r="G1017" t="s">
        <v>3449</v>
      </c>
      <c r="H1017" t="str">
        <f>IF(G1017="telepules",VLOOKUP(B1017,R:V,2),"")</f>
        <v>község</v>
      </c>
      <c r="I1017">
        <f>IF(G1017="telepules",VLOOKUP(B1017,R:V,5),"")</f>
        <v>271</v>
      </c>
      <c r="O1017" s="15">
        <v>2</v>
      </c>
      <c r="P1017" s="3" t="s">
        <v>7110</v>
      </c>
      <c r="Q1017" s="3" t="s">
        <v>7005</v>
      </c>
      <c r="R1017" s="16" t="s">
        <v>4403</v>
      </c>
      <c r="S1017" s="3" t="s">
        <v>6915</v>
      </c>
      <c r="T1017" s="17">
        <v>196</v>
      </c>
      <c r="U1017" s="18">
        <v>211</v>
      </c>
      <c r="V1017" s="19">
        <v>407</v>
      </c>
      <c r="W1017">
        <f t="shared" si="30"/>
        <v>45.903290000000027</v>
      </c>
      <c r="X1017">
        <f t="shared" si="31"/>
        <v>18.083061163000021</v>
      </c>
    </row>
    <row r="1018" spans="1:24" x14ac:dyDescent="0.3">
      <c r="A1018" t="s">
        <v>1017</v>
      </c>
      <c r="B1018" t="s">
        <v>4426</v>
      </c>
      <c r="C1018">
        <v>48.093314999000029</v>
      </c>
      <c r="D1018">
        <v>20.980405911000052</v>
      </c>
      <c r="E1018">
        <v>10155735493</v>
      </c>
      <c r="F1018" t="s">
        <v>6567</v>
      </c>
      <c r="G1018" t="s">
        <v>3449</v>
      </c>
      <c r="H1018" t="str">
        <f>IF(G1018="telepules",VLOOKUP(B1018,R:V,2),"")</f>
        <v>község</v>
      </c>
      <c r="I1018">
        <f>IF(G1018="telepules",VLOOKUP(B1018,R:V,5),"")</f>
        <v>1650</v>
      </c>
      <c r="O1018" s="15">
        <v>12</v>
      </c>
      <c r="P1018" s="3" t="s">
        <v>8425</v>
      </c>
      <c r="Q1018" s="3" t="s">
        <v>8378</v>
      </c>
      <c r="R1018" s="16" t="s">
        <v>4404</v>
      </c>
      <c r="S1018" s="3" t="s">
        <v>6915</v>
      </c>
      <c r="T1018" s="17">
        <v>507</v>
      </c>
      <c r="U1018" s="18">
        <v>495</v>
      </c>
      <c r="V1018" s="19">
        <v>1002</v>
      </c>
      <c r="W1018">
        <f t="shared" si="30"/>
        <v>47.767345000000027</v>
      </c>
      <c r="X1018">
        <f t="shared" si="31"/>
        <v>19.59365262200004</v>
      </c>
    </row>
    <row r="1019" spans="1:24" x14ac:dyDescent="0.3">
      <c r="A1019" t="s">
        <v>1018</v>
      </c>
      <c r="B1019" t="s">
        <v>4427</v>
      </c>
      <c r="C1019">
        <v>48.238665001000072</v>
      </c>
      <c r="D1019">
        <v>21.063348826000041</v>
      </c>
      <c r="E1019">
        <v>2685216254</v>
      </c>
      <c r="F1019" t="s">
        <v>6567</v>
      </c>
      <c r="G1019" t="s">
        <v>3449</v>
      </c>
      <c r="H1019" t="str">
        <f>IF(G1019="telepules",VLOOKUP(B1019,R:V,2),"")</f>
        <v>község</v>
      </c>
      <c r="I1019">
        <f>IF(G1019="telepules",VLOOKUP(B1019,R:V,5),"")</f>
        <v>309</v>
      </c>
      <c r="O1019" s="15">
        <v>5</v>
      </c>
      <c r="P1019" s="3" t="s">
        <v>7532</v>
      </c>
      <c r="Q1019" s="3" t="s">
        <v>7383</v>
      </c>
      <c r="R1019" s="16" t="s">
        <v>4405</v>
      </c>
      <c r="S1019" s="3" t="s">
        <v>6915</v>
      </c>
      <c r="T1019" s="17">
        <v>135</v>
      </c>
      <c r="U1019" s="18">
        <v>121</v>
      </c>
      <c r="V1019" s="19">
        <v>256</v>
      </c>
      <c r="W1019">
        <f t="shared" si="30"/>
        <v>48.422605001000079</v>
      </c>
      <c r="X1019">
        <f t="shared" si="31"/>
        <v>21.276595032000049</v>
      </c>
    </row>
    <row r="1020" spans="1:24" x14ac:dyDescent="0.3">
      <c r="A1020" t="s">
        <v>1019</v>
      </c>
      <c r="B1020" t="s">
        <v>4428</v>
      </c>
      <c r="C1020">
        <v>48.085110000000043</v>
      </c>
      <c r="D1020">
        <v>21.021155503000049</v>
      </c>
      <c r="E1020">
        <v>1208435085</v>
      </c>
      <c r="F1020" t="s">
        <v>6567</v>
      </c>
      <c r="G1020" t="s">
        <v>3449</v>
      </c>
      <c r="H1020" t="str">
        <f>IF(G1020="telepules",VLOOKUP(B1020,R:V,2),"")</f>
        <v>község</v>
      </c>
      <c r="I1020">
        <f>IF(G1020="telepules",VLOOKUP(B1020,R:V,5),"")</f>
        <v>3632</v>
      </c>
      <c r="O1020" s="15">
        <v>5</v>
      </c>
      <c r="P1020" s="3" t="s">
        <v>7533</v>
      </c>
      <c r="Q1020" s="3" t="s">
        <v>7383</v>
      </c>
      <c r="R1020" s="16" t="s">
        <v>4406</v>
      </c>
      <c r="S1020" s="3" t="s">
        <v>6915</v>
      </c>
      <c r="T1020" s="17">
        <v>979</v>
      </c>
      <c r="U1020" s="18">
        <v>970</v>
      </c>
      <c r="V1020" s="19">
        <v>1949</v>
      </c>
      <c r="W1020">
        <f t="shared" si="30"/>
        <v>47.909250000000043</v>
      </c>
      <c r="X1020">
        <f t="shared" si="31"/>
        <v>20.947546725000048</v>
      </c>
    </row>
    <row r="1021" spans="1:24" x14ac:dyDescent="0.3">
      <c r="A1021" t="s">
        <v>1020</v>
      </c>
      <c r="B1021" t="s">
        <v>4429</v>
      </c>
      <c r="C1021">
        <v>48.490068773643522</v>
      </c>
      <c r="D1021">
        <v>21.177960801783591</v>
      </c>
      <c r="E1021">
        <v>1319880476</v>
      </c>
      <c r="F1021" t="s">
        <v>6567</v>
      </c>
      <c r="G1021" t="s">
        <v>3449</v>
      </c>
      <c r="H1021" t="str">
        <f>IF(G1021="telepules",VLOOKUP(B1021,R:V,2),"")</f>
        <v>község</v>
      </c>
      <c r="I1021">
        <f>IF(G1021="telepules",VLOOKUP(B1021,R:V,5),"")</f>
        <v>240</v>
      </c>
      <c r="O1021" s="15">
        <v>5</v>
      </c>
      <c r="P1021" s="3" t="s">
        <v>7534</v>
      </c>
      <c r="Q1021" s="3" t="s">
        <v>7383</v>
      </c>
      <c r="R1021" s="16" t="s">
        <v>4407</v>
      </c>
      <c r="S1021" s="3" t="s">
        <v>6915</v>
      </c>
      <c r="T1021" s="17">
        <v>529</v>
      </c>
      <c r="U1021" s="18">
        <v>520</v>
      </c>
      <c r="V1021" s="19">
        <v>1049</v>
      </c>
      <c r="W1021">
        <f t="shared" si="30"/>
        <v>47.959340000000047</v>
      </c>
      <c r="X1021">
        <f t="shared" si="31"/>
        <v>20.874875999000039</v>
      </c>
    </row>
    <row r="1022" spans="1:24" x14ac:dyDescent="0.3">
      <c r="A1022" t="s">
        <v>1021</v>
      </c>
      <c r="B1022" t="s">
        <v>4430</v>
      </c>
      <c r="C1022">
        <v>48.294554572000038</v>
      </c>
      <c r="D1022">
        <v>21.08253000000008</v>
      </c>
      <c r="E1022">
        <v>740464561</v>
      </c>
      <c r="F1022" t="s">
        <v>6567</v>
      </c>
      <c r="G1022" t="s">
        <v>3449</v>
      </c>
      <c r="H1022" t="str">
        <f>IF(G1022="telepules",VLOOKUP(B1022,R:V,2),"")</f>
        <v>község</v>
      </c>
      <c r="I1022">
        <f>IF(G1022="telepules",VLOOKUP(B1022,R:V,5),"")</f>
        <v>425</v>
      </c>
      <c r="O1022" s="15">
        <v>5</v>
      </c>
      <c r="P1022" s="3" t="s">
        <v>7535</v>
      </c>
      <c r="Q1022" s="3" t="s">
        <v>7383</v>
      </c>
      <c r="R1022" s="16" t="s">
        <v>4408</v>
      </c>
      <c r="S1022" s="3" t="s">
        <v>6915</v>
      </c>
      <c r="T1022" s="17">
        <v>140</v>
      </c>
      <c r="U1022" s="18">
        <v>142</v>
      </c>
      <c r="V1022" s="19">
        <v>282</v>
      </c>
      <c r="W1022">
        <f t="shared" si="30"/>
        <v>47.859390000000083</v>
      </c>
      <c r="X1022">
        <f t="shared" si="31"/>
        <v>21.00015736000006</v>
      </c>
    </row>
    <row r="1023" spans="1:24" x14ac:dyDescent="0.3">
      <c r="A1023" t="s">
        <v>1022</v>
      </c>
      <c r="B1023" t="s">
        <v>4431</v>
      </c>
      <c r="C1023">
        <v>48.476905000000038</v>
      </c>
      <c r="D1023">
        <v>21.200464883000048</v>
      </c>
      <c r="E1023">
        <v>1319880744</v>
      </c>
      <c r="F1023" t="s">
        <v>6567</v>
      </c>
      <c r="G1023" t="s">
        <v>3449</v>
      </c>
      <c r="H1023" t="str">
        <f>IF(G1023="telepules",VLOOKUP(B1023,R:V,2),"")</f>
        <v>község</v>
      </c>
      <c r="I1023">
        <f>IF(G1023="telepules",VLOOKUP(B1023,R:V,5),"")</f>
        <v>210</v>
      </c>
      <c r="O1023" s="15">
        <v>5</v>
      </c>
      <c r="P1023" s="3" t="s">
        <v>7536</v>
      </c>
      <c r="Q1023" s="3" t="s">
        <v>7383</v>
      </c>
      <c r="R1023" s="16" t="s">
        <v>4409</v>
      </c>
      <c r="S1023" s="3" t="s">
        <v>6915</v>
      </c>
      <c r="T1023" s="17">
        <v>561</v>
      </c>
      <c r="U1023" s="18">
        <v>539</v>
      </c>
      <c r="V1023" s="19">
        <v>1100</v>
      </c>
      <c r="W1023">
        <f t="shared" si="30"/>
        <v>47.896835000000067</v>
      </c>
      <c r="X1023">
        <f t="shared" si="31"/>
        <v>20.89590415300006</v>
      </c>
    </row>
    <row r="1024" spans="1:24" x14ac:dyDescent="0.3">
      <c r="A1024" t="s">
        <v>1023</v>
      </c>
      <c r="B1024" t="s">
        <v>4432</v>
      </c>
      <c r="C1024">
        <v>48.468779829000027</v>
      </c>
      <c r="D1024">
        <v>21.15658000000008</v>
      </c>
      <c r="E1024">
        <v>2622520155</v>
      </c>
      <c r="F1024" t="s">
        <v>6567</v>
      </c>
      <c r="G1024" t="s">
        <v>3449</v>
      </c>
      <c r="H1024" t="str">
        <f>IF(G1024="telepules",VLOOKUP(B1024,R:V,2),"")</f>
        <v>község</v>
      </c>
      <c r="I1024">
        <f>IF(G1024="telepules",VLOOKUP(B1024,R:V,5),"")</f>
        <v>1096</v>
      </c>
      <c r="O1024" s="15">
        <v>5</v>
      </c>
      <c r="P1024" s="3" t="s">
        <v>7537</v>
      </c>
      <c r="Q1024" s="3" t="s">
        <v>7383</v>
      </c>
      <c r="R1024" s="16" t="s">
        <v>4410</v>
      </c>
      <c r="S1024" s="3" t="s">
        <v>6915</v>
      </c>
      <c r="T1024" s="17">
        <v>415</v>
      </c>
      <c r="U1024" s="18">
        <v>401</v>
      </c>
      <c r="V1024" s="19">
        <v>816</v>
      </c>
      <c r="W1024">
        <f t="shared" si="30"/>
        <v>47.932530000000042</v>
      </c>
      <c r="X1024">
        <f t="shared" si="31"/>
        <v>20.872683370000061</v>
      </c>
    </row>
    <row r="1025" spans="1:24" x14ac:dyDescent="0.3">
      <c r="A1025" t="s">
        <v>1024</v>
      </c>
      <c r="B1025" t="s">
        <v>4433</v>
      </c>
      <c r="C1025">
        <v>46.65635196750199</v>
      </c>
      <c r="D1025">
        <v>16.628963106896752</v>
      </c>
      <c r="E1025">
        <v>4379686379</v>
      </c>
      <c r="F1025" t="s">
        <v>6568</v>
      </c>
      <c r="G1025" t="s">
        <v>3449</v>
      </c>
      <c r="H1025" t="str">
        <f>IF(G1025="telepules",VLOOKUP(B1025,R:V,2),"")</f>
        <v>község</v>
      </c>
      <c r="I1025">
        <f>IF(G1025="telepules",VLOOKUP(B1025,R:V,5),"")</f>
        <v>86</v>
      </c>
      <c r="O1025" s="15">
        <v>2</v>
      </c>
      <c r="P1025" s="3" t="s">
        <v>7111</v>
      </c>
      <c r="Q1025" s="3" t="s">
        <v>7005</v>
      </c>
      <c r="R1025" s="16" t="s">
        <v>4411</v>
      </c>
      <c r="S1025" s="3" t="s">
        <v>6915</v>
      </c>
      <c r="T1025" s="17">
        <v>245</v>
      </c>
      <c r="U1025" s="18">
        <v>229</v>
      </c>
      <c r="V1025" s="19">
        <v>474</v>
      </c>
      <c r="W1025">
        <f t="shared" si="30"/>
        <v>46.096659999000053</v>
      </c>
      <c r="X1025">
        <f t="shared" si="31"/>
        <v>17.97366667600005</v>
      </c>
    </row>
    <row r="1026" spans="1:24" x14ac:dyDescent="0.3">
      <c r="A1026" t="s">
        <v>1025</v>
      </c>
      <c r="B1026" t="s">
        <v>4434</v>
      </c>
      <c r="C1026">
        <v>48.28763500000008</v>
      </c>
      <c r="D1026">
        <v>20.38880411100007</v>
      </c>
      <c r="E1026">
        <v>9501592919</v>
      </c>
      <c r="F1026" t="s">
        <v>6567</v>
      </c>
      <c r="G1026" t="s">
        <v>3449</v>
      </c>
      <c r="H1026" t="str">
        <f>IF(G1026="telepules",VLOOKUP(B1026,R:V,2),"")</f>
        <v>község</v>
      </c>
      <c r="I1026">
        <f>IF(G1026="telepules",VLOOKUP(B1026,R:V,5),"")</f>
        <v>463</v>
      </c>
      <c r="O1026" s="15">
        <v>3</v>
      </c>
      <c r="P1026" s="3" t="s">
        <v>6910</v>
      </c>
      <c r="Q1026" s="3" t="s">
        <v>6880</v>
      </c>
      <c r="R1026" s="16" t="s">
        <v>4412</v>
      </c>
      <c r="S1026" s="3" t="s">
        <v>6906</v>
      </c>
      <c r="T1026" s="17">
        <v>2646</v>
      </c>
      <c r="U1026" s="18">
        <v>2655</v>
      </c>
      <c r="V1026" s="19">
        <v>5301</v>
      </c>
      <c r="W1026">
        <f t="shared" si="30"/>
        <v>46.812666848000049</v>
      </c>
      <c r="X1026">
        <f t="shared" si="31"/>
        <v>19.587088643000069</v>
      </c>
    </row>
    <row r="1027" spans="1:24" x14ac:dyDescent="0.3">
      <c r="A1027" t="s">
        <v>1026</v>
      </c>
      <c r="B1027" t="s">
        <v>4435</v>
      </c>
      <c r="C1027">
        <v>48.122340000000072</v>
      </c>
      <c r="D1027">
        <v>22.468955582000039</v>
      </c>
      <c r="E1027">
        <v>414708377</v>
      </c>
      <c r="F1027" t="s">
        <v>6570</v>
      </c>
      <c r="G1027" t="s">
        <v>3449</v>
      </c>
      <c r="H1027" t="str">
        <f>IF(G1027="telepules",VLOOKUP(B1027,R:V,2),"")</f>
        <v>község</v>
      </c>
      <c r="I1027">
        <f>IF(G1027="telepules",VLOOKUP(B1027,R:V,5),"")</f>
        <v>324</v>
      </c>
      <c r="O1027" s="15">
        <v>9</v>
      </c>
      <c r="P1027" s="3" t="s">
        <v>8148</v>
      </c>
      <c r="Q1027" s="3" t="s">
        <v>8096</v>
      </c>
      <c r="R1027" s="16" t="s">
        <v>4413</v>
      </c>
      <c r="S1027" s="3" t="s">
        <v>6915</v>
      </c>
      <c r="T1027" s="17">
        <v>645</v>
      </c>
      <c r="U1027" s="18">
        <v>595</v>
      </c>
      <c r="V1027" s="19">
        <v>1240</v>
      </c>
      <c r="W1027">
        <f t="shared" ref="W1027:W1090" si="32">VLOOKUP(R1027,B:G,2)</f>
        <v>47.24989000000005</v>
      </c>
      <c r="X1027">
        <f t="shared" ref="X1027:X1090" si="33">VLOOKUP(R1027,B:G,3)</f>
        <v>21.707158825000079</v>
      </c>
    </row>
    <row r="1028" spans="1:24" x14ac:dyDescent="0.3">
      <c r="A1028" t="s">
        <v>1027</v>
      </c>
      <c r="B1028" t="s">
        <v>4436</v>
      </c>
      <c r="C1028">
        <v>46.429506160000066</v>
      </c>
      <c r="D1028">
        <v>17.689630000000019</v>
      </c>
      <c r="E1028">
        <v>356738848</v>
      </c>
      <c r="F1028" t="s">
        <v>6568</v>
      </c>
      <c r="G1028" t="s">
        <v>3449</v>
      </c>
      <c r="H1028" t="str">
        <f>IF(G1028="telepules",VLOOKUP(B1028,R:V,2),"")</f>
        <v>község</v>
      </c>
      <c r="I1028">
        <f>IF(G1028="telepules",VLOOKUP(B1028,R:V,5),"")</f>
        <v>1135</v>
      </c>
      <c r="O1028" s="15">
        <v>14</v>
      </c>
      <c r="P1028" s="3" t="s">
        <v>8811</v>
      </c>
      <c r="Q1028" s="3" t="s">
        <v>8732</v>
      </c>
      <c r="R1028" s="16" t="s">
        <v>4414</v>
      </c>
      <c r="S1028" s="3" t="s">
        <v>6915</v>
      </c>
      <c r="T1028" s="17">
        <v>153</v>
      </c>
      <c r="U1028" s="18">
        <v>167</v>
      </c>
      <c r="V1028" s="19">
        <v>320</v>
      </c>
      <c r="W1028">
        <f t="shared" si="32"/>
        <v>46.19852000000003</v>
      </c>
      <c r="X1028">
        <f t="shared" si="33"/>
        <v>17.612539408000028</v>
      </c>
    </row>
    <row r="1029" spans="1:24" x14ac:dyDescent="0.3">
      <c r="A1029" t="s">
        <v>1028</v>
      </c>
      <c r="B1029" t="s">
        <v>4437</v>
      </c>
      <c r="C1029">
        <v>46.161879457550477</v>
      </c>
      <c r="D1029">
        <v>18.01019028371455</v>
      </c>
      <c r="E1029">
        <v>2452059544</v>
      </c>
      <c r="F1029" t="s">
        <v>6568</v>
      </c>
      <c r="G1029" t="s">
        <v>3449</v>
      </c>
      <c r="H1029" t="str">
        <f>IF(G1029="telepules",VLOOKUP(B1029,R:V,2),"")</f>
        <v>község</v>
      </c>
      <c r="I1029">
        <f>IF(G1029="telepules",VLOOKUP(B1029,R:V,5),"")</f>
        <v>487</v>
      </c>
      <c r="O1029" s="15">
        <v>13</v>
      </c>
      <c r="P1029" s="3" t="s">
        <v>8633</v>
      </c>
      <c r="Q1029" s="3" t="s">
        <v>8536</v>
      </c>
      <c r="R1029" s="16" t="s">
        <v>4415</v>
      </c>
      <c r="S1029" s="3" t="s">
        <v>6915</v>
      </c>
      <c r="T1029" s="17">
        <v>1491</v>
      </c>
      <c r="U1029" s="18">
        <v>1401</v>
      </c>
      <c r="V1029" s="19">
        <v>2892</v>
      </c>
      <c r="W1029">
        <f t="shared" si="32"/>
        <v>47.496830000000053</v>
      </c>
      <c r="X1029">
        <f t="shared" si="33"/>
        <v>18.744397651000039</v>
      </c>
    </row>
    <row r="1030" spans="1:24" x14ac:dyDescent="0.3">
      <c r="A1030" t="s">
        <v>1029</v>
      </c>
      <c r="B1030" t="s">
        <v>4438</v>
      </c>
      <c r="C1030">
        <v>47.051091912802512</v>
      </c>
      <c r="D1030">
        <v>17.15706008962891</v>
      </c>
      <c r="E1030">
        <v>2687632990</v>
      </c>
      <c r="F1030" t="s">
        <v>6566</v>
      </c>
      <c r="G1030" t="s">
        <v>3449</v>
      </c>
      <c r="H1030" t="str">
        <f>IF(G1030="telepules",VLOOKUP(B1030,R:V,2),"")</f>
        <v>község</v>
      </c>
      <c r="I1030">
        <f>IF(G1030="telepules",VLOOKUP(B1030,R:V,5),"")</f>
        <v>101</v>
      </c>
      <c r="O1030" s="15">
        <v>5</v>
      </c>
      <c r="P1030" s="3" t="s">
        <v>7538</v>
      </c>
      <c r="Q1030" s="3" t="s">
        <v>7383</v>
      </c>
      <c r="R1030" s="16" t="s">
        <v>4416</v>
      </c>
      <c r="S1030" s="3" t="s">
        <v>6915</v>
      </c>
      <c r="T1030" s="17">
        <v>309</v>
      </c>
      <c r="U1030" s="18">
        <v>345</v>
      </c>
      <c r="V1030" s="19">
        <v>654</v>
      </c>
      <c r="W1030">
        <f t="shared" si="32"/>
        <v>48.329625000000078</v>
      </c>
      <c r="X1030">
        <f t="shared" si="33"/>
        <v>21.521811582000051</v>
      </c>
    </row>
    <row r="1031" spans="1:24" x14ac:dyDescent="0.3">
      <c r="A1031" t="s">
        <v>1030</v>
      </c>
      <c r="B1031" t="s">
        <v>4439</v>
      </c>
      <c r="C1031">
        <v>47.59755341400006</v>
      </c>
      <c r="D1031">
        <v>20.295945000000071</v>
      </c>
      <c r="E1031">
        <v>2444178841</v>
      </c>
      <c r="F1031" t="s">
        <v>6567</v>
      </c>
      <c r="G1031" t="s">
        <v>3449</v>
      </c>
      <c r="H1031" t="str">
        <f>IF(G1031="telepules",VLOOKUP(B1031,R:V,2),"")</f>
        <v>város</v>
      </c>
      <c r="I1031">
        <f>IF(G1031="telepules",VLOOKUP(B1031,R:V,5),"")</f>
        <v>10107</v>
      </c>
      <c r="O1031" s="15">
        <v>3</v>
      </c>
      <c r="P1031" s="3" t="s">
        <v>6954</v>
      </c>
      <c r="Q1031" s="3" t="s">
        <v>6880</v>
      </c>
      <c r="R1031" s="16" t="s">
        <v>4417</v>
      </c>
      <c r="S1031" s="3" t="s">
        <v>6915</v>
      </c>
      <c r="T1031" s="17">
        <v>942</v>
      </c>
      <c r="U1031" s="18">
        <v>967</v>
      </c>
      <c r="V1031" s="19">
        <v>1909</v>
      </c>
      <c r="W1031">
        <f t="shared" si="32"/>
        <v>45.940455000000043</v>
      </c>
      <c r="X1031">
        <f t="shared" si="33"/>
        <v>18.914941751000072</v>
      </c>
    </row>
    <row r="1032" spans="1:24" x14ac:dyDescent="0.3">
      <c r="A1032" t="s">
        <v>1031</v>
      </c>
      <c r="B1032" t="s">
        <v>4440</v>
      </c>
      <c r="C1032">
        <v>48.008220000000051</v>
      </c>
      <c r="D1032">
        <v>20.203655034000061</v>
      </c>
      <c r="E1032">
        <v>2480051783</v>
      </c>
      <c r="F1032" t="s">
        <v>6567</v>
      </c>
      <c r="G1032" t="s">
        <v>3449</v>
      </c>
      <c r="H1032" t="str">
        <f>IF(G1032="telepules",VLOOKUP(B1032,R:V,2),"")</f>
        <v>község</v>
      </c>
      <c r="I1032">
        <f>IF(G1032="telepules",VLOOKUP(B1032,R:V,5),"")</f>
        <v>580</v>
      </c>
      <c r="O1032" s="15">
        <v>10</v>
      </c>
      <c r="P1032" s="3" t="s">
        <v>8233</v>
      </c>
      <c r="Q1032" s="3" t="s">
        <v>8179</v>
      </c>
      <c r="R1032" s="16" t="s">
        <v>4418</v>
      </c>
      <c r="S1032" s="3" t="s">
        <v>6915</v>
      </c>
      <c r="T1032" s="17">
        <v>919</v>
      </c>
      <c r="U1032" s="18">
        <v>935</v>
      </c>
      <c r="V1032" s="19">
        <v>1854</v>
      </c>
      <c r="W1032">
        <f t="shared" si="32"/>
        <v>47.714195000000068</v>
      </c>
      <c r="X1032">
        <f t="shared" si="33"/>
        <v>19.645624425000051</v>
      </c>
    </row>
    <row r="1033" spans="1:24" x14ac:dyDescent="0.3">
      <c r="A1033" t="s">
        <v>1032</v>
      </c>
      <c r="B1033" t="s">
        <v>4441</v>
      </c>
      <c r="C1033">
        <v>47.551430001000028</v>
      </c>
      <c r="D1033">
        <v>20.344669986000039</v>
      </c>
      <c r="E1033">
        <v>2473980299</v>
      </c>
      <c r="F1033" t="s">
        <v>6567</v>
      </c>
      <c r="G1033" t="s">
        <v>3449</v>
      </c>
      <c r="H1033" t="str">
        <f>IF(G1033="telepules",VLOOKUP(B1033,R:V,2),"")</f>
        <v>község</v>
      </c>
      <c r="I1033">
        <f>IF(G1033="telepules",VLOOKUP(B1033,R:V,5),"")</f>
        <v>642</v>
      </c>
      <c r="O1033" s="15">
        <v>11</v>
      </c>
      <c r="P1033" s="3" t="s">
        <v>8342</v>
      </c>
      <c r="Q1033" s="3" t="s">
        <v>8301</v>
      </c>
      <c r="R1033" s="16" t="s">
        <v>4419</v>
      </c>
      <c r="S1033" s="3" t="s">
        <v>6915</v>
      </c>
      <c r="T1033" s="17">
        <v>582</v>
      </c>
      <c r="U1033" s="18">
        <v>544</v>
      </c>
      <c r="V1033" s="19">
        <v>1126</v>
      </c>
      <c r="W1033">
        <f t="shared" si="32"/>
        <v>47.648820001000047</v>
      </c>
      <c r="X1033">
        <f t="shared" si="33"/>
        <v>18.512046565000048</v>
      </c>
    </row>
    <row r="1034" spans="1:24" x14ac:dyDescent="0.3">
      <c r="A1034" t="s">
        <v>1033</v>
      </c>
      <c r="B1034" t="s">
        <v>4442</v>
      </c>
      <c r="C1034">
        <v>46.793905650176221</v>
      </c>
      <c r="D1034">
        <v>17.185317582999389</v>
      </c>
      <c r="E1034">
        <v>1150590960</v>
      </c>
      <c r="F1034" t="s">
        <v>6568</v>
      </c>
      <c r="G1034" t="s">
        <v>3449</v>
      </c>
      <c r="H1034" t="str">
        <f>IF(G1034="telepules",VLOOKUP(B1034,R:V,2),"")</f>
        <v>város</v>
      </c>
      <c r="I1034">
        <f>IF(G1034="telepules",VLOOKUP(B1034,R:V,5),"")</f>
        <v>4730</v>
      </c>
      <c r="O1034" s="15">
        <v>12</v>
      </c>
      <c r="P1034" s="3" t="s">
        <v>8426</v>
      </c>
      <c r="Q1034" s="3" t="s">
        <v>8378</v>
      </c>
      <c r="R1034" s="16" t="s">
        <v>8427</v>
      </c>
      <c r="S1034" s="3" t="s">
        <v>6915</v>
      </c>
      <c r="T1034" s="17">
        <v>294</v>
      </c>
      <c r="U1034" s="18">
        <v>271</v>
      </c>
      <c r="V1034" s="19">
        <v>565</v>
      </c>
      <c r="W1034">
        <f t="shared" si="32"/>
        <v>47.961795000000052</v>
      </c>
      <c r="X1034">
        <f t="shared" si="33"/>
        <v>19.49431756000007</v>
      </c>
    </row>
    <row r="1035" spans="1:24" x14ac:dyDescent="0.3">
      <c r="A1035" t="s">
        <v>1034</v>
      </c>
      <c r="B1035" t="s">
        <v>4443</v>
      </c>
      <c r="C1035">
        <v>47.640235000000082</v>
      </c>
      <c r="D1035">
        <v>19.53372532800006</v>
      </c>
      <c r="E1035">
        <v>835913188</v>
      </c>
      <c r="F1035" t="s">
        <v>6567</v>
      </c>
      <c r="G1035" t="s">
        <v>3449</v>
      </c>
      <c r="H1035" t="str">
        <f>IF(G1035="telepules",VLOOKUP(B1035,R:V,2),"")</f>
        <v>község</v>
      </c>
      <c r="I1035">
        <f>IF(G1035="telepules",VLOOKUP(B1035,R:V,5),"")</f>
        <v>3455</v>
      </c>
      <c r="O1035" s="15">
        <v>19</v>
      </c>
      <c r="P1035" s="3" t="s">
        <v>9717</v>
      </c>
      <c r="Q1035" s="3" t="s">
        <v>9708</v>
      </c>
      <c r="R1035" s="16" t="s">
        <v>4420</v>
      </c>
      <c r="S1035" s="3" t="s">
        <v>6885</v>
      </c>
      <c r="T1035" s="17">
        <v>1768</v>
      </c>
      <c r="U1035" s="18">
        <v>1777</v>
      </c>
      <c r="V1035" s="19">
        <v>3545</v>
      </c>
      <c r="W1035">
        <f t="shared" si="32"/>
        <v>47.152075001000071</v>
      </c>
      <c r="X1035">
        <f t="shared" si="33"/>
        <v>17.741917294000071</v>
      </c>
    </row>
    <row r="1036" spans="1:24" x14ac:dyDescent="0.3">
      <c r="A1036" t="s">
        <v>1035</v>
      </c>
      <c r="B1036" t="s">
        <v>4444</v>
      </c>
      <c r="C1036">
        <v>46.270594567000053</v>
      </c>
      <c r="D1036">
        <v>18.485760000000031</v>
      </c>
      <c r="E1036">
        <v>1614491882</v>
      </c>
      <c r="F1036" t="s">
        <v>6568</v>
      </c>
      <c r="G1036" t="s">
        <v>3449</v>
      </c>
      <c r="H1036" t="str">
        <f>IF(G1036="telepules",VLOOKUP(B1036,R:V,2),"")</f>
        <v>község</v>
      </c>
      <c r="I1036">
        <f>IF(G1036="telepules",VLOOKUP(B1036,R:V,5),"")</f>
        <v>2039</v>
      </c>
      <c r="O1036" s="15">
        <v>14</v>
      </c>
      <c r="P1036" s="3" t="s">
        <v>8812</v>
      </c>
      <c r="Q1036" s="3" t="s">
        <v>8732</v>
      </c>
      <c r="R1036" s="16" t="s">
        <v>4421</v>
      </c>
      <c r="S1036" s="3" t="s">
        <v>6915</v>
      </c>
      <c r="T1036" s="17">
        <v>147</v>
      </c>
      <c r="U1036" s="18">
        <v>133</v>
      </c>
      <c r="V1036" s="19">
        <v>280</v>
      </c>
      <c r="W1036">
        <f t="shared" si="32"/>
        <v>46.064215957000037</v>
      </c>
      <c r="X1036">
        <f t="shared" si="33"/>
        <v>17.275980000000061</v>
      </c>
    </row>
    <row r="1037" spans="1:24" x14ac:dyDescent="0.3">
      <c r="A1037" t="s">
        <v>1036</v>
      </c>
      <c r="B1037" t="s">
        <v>4445</v>
      </c>
      <c r="C1037">
        <v>48.506045000000029</v>
      </c>
      <c r="D1037">
        <v>21.188801758000071</v>
      </c>
      <c r="E1037">
        <v>1978226059</v>
      </c>
      <c r="F1037" t="s">
        <v>6567</v>
      </c>
      <c r="G1037" t="s">
        <v>3449</v>
      </c>
      <c r="H1037" t="str">
        <f>IF(G1037="telepules",VLOOKUP(B1037,R:V,2),"")</f>
        <v>község</v>
      </c>
      <c r="I1037">
        <f>IF(G1037="telepules",VLOOKUP(B1037,R:V,5),"")</f>
        <v>1166</v>
      </c>
      <c r="O1037" s="15">
        <v>15</v>
      </c>
      <c r="P1037" s="3" t="s">
        <v>9067</v>
      </c>
      <c r="Q1037" s="3" t="s">
        <v>8979</v>
      </c>
      <c r="R1037" s="16" t="s">
        <v>4422</v>
      </c>
      <c r="S1037" s="3" t="s">
        <v>6915</v>
      </c>
      <c r="T1037" s="17">
        <v>131</v>
      </c>
      <c r="U1037" s="18">
        <v>132</v>
      </c>
      <c r="V1037" s="19">
        <v>263</v>
      </c>
      <c r="W1037">
        <f t="shared" si="32"/>
        <v>47.910240001000027</v>
      </c>
      <c r="X1037">
        <f t="shared" si="33"/>
        <v>22.621711588000039</v>
      </c>
    </row>
    <row r="1038" spans="1:24" x14ac:dyDescent="0.3">
      <c r="A1038" t="s">
        <v>1037</v>
      </c>
      <c r="B1038" t="s">
        <v>4446</v>
      </c>
      <c r="C1038">
        <v>47.010645000000068</v>
      </c>
      <c r="D1038">
        <v>17.843598766000071</v>
      </c>
      <c r="E1038">
        <v>495589160</v>
      </c>
      <c r="F1038" t="s">
        <v>6566</v>
      </c>
      <c r="G1038" t="s">
        <v>3449</v>
      </c>
      <c r="H1038" t="str">
        <f>IF(G1038="telepules",VLOOKUP(B1038,R:V,2),"")</f>
        <v>község</v>
      </c>
      <c r="I1038">
        <f>IF(G1038="telepules",VLOOKUP(B1038,R:V,5),"")</f>
        <v>492</v>
      </c>
      <c r="O1038" s="15">
        <v>13</v>
      </c>
      <c r="P1038" s="3" t="s">
        <v>8634</v>
      </c>
      <c r="Q1038" s="3" t="s">
        <v>8536</v>
      </c>
      <c r="R1038" s="16" t="s">
        <v>4423</v>
      </c>
      <c r="S1038" s="3" t="s">
        <v>6915</v>
      </c>
      <c r="T1038" s="17">
        <v>2148</v>
      </c>
      <c r="U1038" s="18">
        <v>2194</v>
      </c>
      <c r="V1038" s="19">
        <v>4342</v>
      </c>
      <c r="W1038">
        <f t="shared" si="32"/>
        <v>47.183345000000031</v>
      </c>
      <c r="X1038">
        <f t="shared" si="33"/>
        <v>19.426249781000021</v>
      </c>
    </row>
    <row r="1039" spans="1:24" x14ac:dyDescent="0.3">
      <c r="A1039" t="s">
        <v>1038</v>
      </c>
      <c r="B1039" t="s">
        <v>4447</v>
      </c>
      <c r="C1039">
        <v>47.639444010000027</v>
      </c>
      <c r="D1039">
        <v>16.73179500000003</v>
      </c>
      <c r="E1039">
        <v>642084527</v>
      </c>
      <c r="F1039" t="s">
        <v>6566</v>
      </c>
      <c r="G1039" t="s">
        <v>3449</v>
      </c>
      <c r="H1039" t="str">
        <f>IF(G1039="telepules",VLOOKUP(B1039,R:V,2),"")</f>
        <v>község</v>
      </c>
      <c r="I1039">
        <f>IF(G1039="telepules",VLOOKUP(B1039,R:V,5),"")</f>
        <v>483</v>
      </c>
      <c r="O1039" s="15">
        <v>5</v>
      </c>
      <c r="P1039" s="3" t="s">
        <v>7539</v>
      </c>
      <c r="Q1039" s="3" t="s">
        <v>7383</v>
      </c>
      <c r="R1039" s="16" t="s">
        <v>4424</v>
      </c>
      <c r="S1039" s="3" t="s">
        <v>6915</v>
      </c>
      <c r="T1039" s="17">
        <v>58</v>
      </c>
      <c r="U1039" s="18">
        <v>60</v>
      </c>
      <c r="V1039" s="19">
        <v>118</v>
      </c>
      <c r="W1039">
        <f t="shared" si="32"/>
        <v>48.300183749289893</v>
      </c>
      <c r="X1039">
        <f t="shared" si="33"/>
        <v>21.14434632280074</v>
      </c>
    </row>
    <row r="1040" spans="1:24" x14ac:dyDescent="0.3">
      <c r="A1040" t="s">
        <v>1039</v>
      </c>
      <c r="B1040" t="s">
        <v>4448</v>
      </c>
      <c r="C1040">
        <v>48.557800034413361</v>
      </c>
      <c r="D1040">
        <v>20.83539567994578</v>
      </c>
      <c r="E1040">
        <v>2603100983</v>
      </c>
      <c r="F1040" t="s">
        <v>6567</v>
      </c>
      <c r="G1040" t="s">
        <v>3449</v>
      </c>
      <c r="H1040" t="str">
        <f>IF(G1040="telepules",VLOOKUP(B1040,R:V,2),"")</f>
        <v>község</v>
      </c>
      <c r="I1040">
        <f>IF(G1040="telepules",VLOOKUP(B1040,R:V,5),"")</f>
        <v>543</v>
      </c>
      <c r="O1040" s="15">
        <v>5</v>
      </c>
      <c r="P1040" s="3" t="s">
        <v>7540</v>
      </c>
      <c r="Q1040" s="3" t="s">
        <v>7383</v>
      </c>
      <c r="R1040" s="16" t="s">
        <v>4425</v>
      </c>
      <c r="S1040" s="3" t="s">
        <v>6915</v>
      </c>
      <c r="T1040" s="17">
        <v>131</v>
      </c>
      <c r="U1040" s="18">
        <v>140</v>
      </c>
      <c r="V1040" s="19">
        <v>271</v>
      </c>
      <c r="W1040">
        <f t="shared" si="32"/>
        <v>48.349880000000041</v>
      </c>
      <c r="X1040">
        <f t="shared" si="33"/>
        <v>21.187018414000018</v>
      </c>
    </row>
    <row r="1041" spans="1:24" x14ac:dyDescent="0.3">
      <c r="A1041" t="s">
        <v>1040</v>
      </c>
      <c r="B1041" t="s">
        <v>4449</v>
      </c>
      <c r="C1041">
        <v>46.09281519600006</v>
      </c>
      <c r="D1041">
        <v>18.567835000000059</v>
      </c>
      <c r="E1041">
        <v>6796114346</v>
      </c>
      <c r="F1041" t="s">
        <v>6568</v>
      </c>
      <c r="G1041" t="s">
        <v>3449</v>
      </c>
      <c r="H1041" t="str">
        <f>IF(G1041="telepules",VLOOKUP(B1041,R:V,2),"")</f>
        <v>község</v>
      </c>
      <c r="I1041">
        <f>IF(G1041="telepules",VLOOKUP(B1041,R:V,5),"")</f>
        <v>1011</v>
      </c>
      <c r="O1041" s="15">
        <v>5</v>
      </c>
      <c r="P1041" s="3" t="s">
        <v>7541</v>
      </c>
      <c r="Q1041" s="3" t="s">
        <v>7383</v>
      </c>
      <c r="R1041" s="16" t="s">
        <v>4426</v>
      </c>
      <c r="S1041" s="3" t="s">
        <v>6915</v>
      </c>
      <c r="T1041" s="17">
        <v>850</v>
      </c>
      <c r="U1041" s="18">
        <v>800</v>
      </c>
      <c r="V1041" s="19">
        <v>1650</v>
      </c>
      <c r="W1041">
        <f t="shared" si="32"/>
        <v>48.093314999000029</v>
      </c>
      <c r="X1041">
        <f t="shared" si="33"/>
        <v>20.980405911000052</v>
      </c>
    </row>
    <row r="1042" spans="1:24" x14ac:dyDescent="0.3">
      <c r="A1042" t="s">
        <v>1041</v>
      </c>
      <c r="B1042" t="s">
        <v>4450</v>
      </c>
      <c r="C1042">
        <v>47.526135001000057</v>
      </c>
      <c r="D1042">
        <v>17.02292257900007</v>
      </c>
      <c r="E1042">
        <v>2048773461</v>
      </c>
      <c r="F1042" t="s">
        <v>6566</v>
      </c>
      <c r="G1042" t="s">
        <v>3449</v>
      </c>
      <c r="H1042" t="str">
        <f>IF(G1042="telepules",VLOOKUP(B1042,R:V,2),"")</f>
        <v>község</v>
      </c>
      <c r="I1042">
        <f>IF(G1042="telepules",VLOOKUP(B1042,R:V,5),"")</f>
        <v>673</v>
      </c>
      <c r="O1042" s="15">
        <v>5</v>
      </c>
      <c r="P1042" s="3" t="s">
        <v>7542</v>
      </c>
      <c r="Q1042" s="3" t="s">
        <v>7383</v>
      </c>
      <c r="R1042" s="16" t="s">
        <v>4427</v>
      </c>
      <c r="S1042" s="3" t="s">
        <v>6915</v>
      </c>
      <c r="T1042" s="17">
        <v>158</v>
      </c>
      <c r="U1042" s="18">
        <v>151</v>
      </c>
      <c r="V1042" s="19">
        <v>309</v>
      </c>
      <c r="W1042">
        <f t="shared" si="32"/>
        <v>48.238665001000072</v>
      </c>
      <c r="X1042">
        <f t="shared" si="33"/>
        <v>21.063348826000041</v>
      </c>
    </row>
    <row r="1043" spans="1:24" x14ac:dyDescent="0.3">
      <c r="A1043" t="s">
        <v>1042</v>
      </c>
      <c r="B1043" t="s">
        <v>4451</v>
      </c>
      <c r="C1043">
        <v>45.807114157273602</v>
      </c>
      <c r="D1043">
        <v>17.997752931663388</v>
      </c>
      <c r="E1043">
        <v>2440363375</v>
      </c>
      <c r="F1043" t="s">
        <v>6568</v>
      </c>
      <c r="G1043" t="s">
        <v>3449</v>
      </c>
      <c r="H1043" t="str">
        <f>IF(G1043="telepules",VLOOKUP(B1043,R:V,2),"")</f>
        <v>község</v>
      </c>
      <c r="I1043">
        <f>IF(G1043="telepules",VLOOKUP(B1043,R:V,5),"")</f>
        <v>251</v>
      </c>
      <c r="O1043" s="15">
        <v>5</v>
      </c>
      <c r="P1043" s="3" t="s">
        <v>7543</v>
      </c>
      <c r="Q1043" s="3" t="s">
        <v>7383</v>
      </c>
      <c r="R1043" s="16" t="s">
        <v>4428</v>
      </c>
      <c r="S1043" s="3" t="s">
        <v>6915</v>
      </c>
      <c r="T1043" s="17">
        <v>1813</v>
      </c>
      <c r="U1043" s="18">
        <v>1819</v>
      </c>
      <c r="V1043" s="19">
        <v>3632</v>
      </c>
      <c r="W1043">
        <f t="shared" si="32"/>
        <v>48.085110000000043</v>
      </c>
      <c r="X1043">
        <f t="shared" si="33"/>
        <v>21.021155503000049</v>
      </c>
    </row>
    <row r="1044" spans="1:24" x14ac:dyDescent="0.3">
      <c r="A1044" t="s">
        <v>1043</v>
      </c>
      <c r="B1044" t="s">
        <v>4452</v>
      </c>
      <c r="C1044">
        <v>46.013074999000033</v>
      </c>
      <c r="D1044">
        <v>17.780047166000031</v>
      </c>
      <c r="E1044">
        <v>3642911317</v>
      </c>
      <c r="F1044" t="s">
        <v>6568</v>
      </c>
      <c r="G1044" t="s">
        <v>3449</v>
      </c>
      <c r="H1044" t="str">
        <f>IF(G1044="telepules",VLOOKUP(B1044,R:V,2),"")</f>
        <v>község</v>
      </c>
      <c r="I1044">
        <f>IF(G1044="telepules",VLOOKUP(B1044,R:V,5),"")</f>
        <v>976</v>
      </c>
      <c r="O1044" s="15">
        <v>5</v>
      </c>
      <c r="P1044" s="3" t="s">
        <v>7544</v>
      </c>
      <c r="Q1044" s="3" t="s">
        <v>7383</v>
      </c>
      <c r="R1044" s="16" t="s">
        <v>4429</v>
      </c>
      <c r="S1044" s="3" t="s">
        <v>6915</v>
      </c>
      <c r="T1044" s="17">
        <v>120</v>
      </c>
      <c r="U1044" s="18">
        <v>120</v>
      </c>
      <c r="V1044" s="19">
        <v>240</v>
      </c>
      <c r="W1044">
        <f t="shared" si="32"/>
        <v>48.490068773643522</v>
      </c>
      <c r="X1044">
        <f t="shared" si="33"/>
        <v>21.177960801783591</v>
      </c>
    </row>
    <row r="1045" spans="1:24" x14ac:dyDescent="0.3">
      <c r="A1045" t="s">
        <v>1044</v>
      </c>
      <c r="B1045" t="s">
        <v>4453</v>
      </c>
      <c r="C1045">
        <v>47.930969904000051</v>
      </c>
      <c r="D1045">
        <v>22.215359999000039</v>
      </c>
      <c r="E1045">
        <v>2426946360</v>
      </c>
      <c r="F1045" t="s">
        <v>6570</v>
      </c>
      <c r="G1045" t="s">
        <v>3449</v>
      </c>
      <c r="H1045" t="str">
        <f>IF(G1045="telepules",VLOOKUP(B1045,R:V,2),"")</f>
        <v>nagyközség</v>
      </c>
      <c r="I1045">
        <f>IF(G1045="telepules",VLOOKUP(B1045,R:V,5),"")</f>
        <v>3211</v>
      </c>
      <c r="O1045" s="15">
        <v>5</v>
      </c>
      <c r="P1045" s="3" t="s">
        <v>7545</v>
      </c>
      <c r="Q1045" s="3" t="s">
        <v>7383</v>
      </c>
      <c r="R1045" s="16" t="s">
        <v>4430</v>
      </c>
      <c r="S1045" s="3" t="s">
        <v>6915</v>
      </c>
      <c r="T1045" s="17">
        <v>201</v>
      </c>
      <c r="U1045" s="18">
        <v>224</v>
      </c>
      <c r="V1045" s="19">
        <v>425</v>
      </c>
      <c r="W1045">
        <f t="shared" si="32"/>
        <v>48.294554572000038</v>
      </c>
      <c r="X1045">
        <f t="shared" si="33"/>
        <v>21.08253000000008</v>
      </c>
    </row>
    <row r="1046" spans="1:24" x14ac:dyDescent="0.3">
      <c r="A1046" t="s">
        <v>1045</v>
      </c>
      <c r="B1046" t="s">
        <v>4454</v>
      </c>
      <c r="C1046">
        <v>46.411600000000078</v>
      </c>
      <c r="D1046">
        <v>20.384387851000039</v>
      </c>
      <c r="E1046">
        <v>6255695964</v>
      </c>
      <c r="F1046" t="s">
        <v>6569</v>
      </c>
      <c r="G1046" t="s">
        <v>3449</v>
      </c>
      <c r="H1046" t="str">
        <f>IF(G1046="telepules",VLOOKUP(B1046,R:V,2),"")</f>
        <v>vármegyei jogú város</v>
      </c>
      <c r="I1046">
        <f>IF(G1046="telepules",VLOOKUP(B1046,R:V,5),"")</f>
        <v>42810</v>
      </c>
      <c r="O1046" s="15">
        <v>5</v>
      </c>
      <c r="P1046" s="3" t="s">
        <v>7546</v>
      </c>
      <c r="Q1046" s="3" t="s">
        <v>7383</v>
      </c>
      <c r="R1046" s="16" t="s">
        <v>4431</v>
      </c>
      <c r="S1046" s="3" t="s">
        <v>6915</v>
      </c>
      <c r="T1046" s="17">
        <v>108</v>
      </c>
      <c r="U1046" s="18">
        <v>102</v>
      </c>
      <c r="V1046" s="19">
        <v>210</v>
      </c>
      <c r="W1046">
        <f t="shared" si="32"/>
        <v>48.476905000000038</v>
      </c>
      <c r="X1046">
        <f t="shared" si="33"/>
        <v>21.200464883000048</v>
      </c>
    </row>
    <row r="1047" spans="1:24" x14ac:dyDescent="0.3">
      <c r="A1047" t="s">
        <v>1046</v>
      </c>
      <c r="B1047" t="s">
        <v>4455</v>
      </c>
      <c r="C1047">
        <v>46.644665000000032</v>
      </c>
      <c r="D1047">
        <v>17.30362733200008</v>
      </c>
      <c r="E1047">
        <v>6219199834</v>
      </c>
      <c r="F1047" t="s">
        <v>6568</v>
      </c>
      <c r="G1047" t="s">
        <v>3449</v>
      </c>
      <c r="H1047" t="str">
        <f>IF(G1047="telepules",VLOOKUP(B1047,R:V,2),"")</f>
        <v>község</v>
      </c>
      <c r="I1047">
        <f>IF(G1047="telepules",VLOOKUP(B1047,R:V,5),"")</f>
        <v>277</v>
      </c>
      <c r="O1047" s="15">
        <v>5</v>
      </c>
      <c r="P1047" s="3" t="s">
        <v>7547</v>
      </c>
      <c r="Q1047" s="3" t="s">
        <v>7383</v>
      </c>
      <c r="R1047" s="16" t="s">
        <v>4432</v>
      </c>
      <c r="S1047" s="3" t="s">
        <v>6915</v>
      </c>
      <c r="T1047" s="17">
        <v>572</v>
      </c>
      <c r="U1047" s="18">
        <v>524</v>
      </c>
      <c r="V1047" s="19">
        <v>1096</v>
      </c>
      <c r="W1047">
        <f t="shared" si="32"/>
        <v>48.468779829000027</v>
      </c>
      <c r="X1047">
        <f t="shared" si="33"/>
        <v>21.15658000000008</v>
      </c>
    </row>
    <row r="1048" spans="1:24" x14ac:dyDescent="0.3">
      <c r="A1048" t="s">
        <v>1047</v>
      </c>
      <c r="B1048" t="s">
        <v>4456</v>
      </c>
      <c r="C1048">
        <v>48.53116102000007</v>
      </c>
      <c r="D1048">
        <v>21.404635000000042</v>
      </c>
      <c r="E1048">
        <v>6406556559</v>
      </c>
      <c r="F1048" t="s">
        <v>6567</v>
      </c>
      <c r="G1048" t="s">
        <v>3449</v>
      </c>
      <c r="H1048" t="str">
        <f>IF(G1048="telepules",VLOOKUP(B1048,R:V,2),"")</f>
        <v>község</v>
      </c>
      <c r="I1048">
        <f>IF(G1048="telepules",VLOOKUP(B1048,R:V,5),"")</f>
        <v>860</v>
      </c>
      <c r="O1048" s="15">
        <v>20</v>
      </c>
      <c r="P1048" s="3" t="s">
        <v>10014</v>
      </c>
      <c r="Q1048" s="3" t="s">
        <v>9929</v>
      </c>
      <c r="R1048" s="16" t="s">
        <v>4433</v>
      </c>
      <c r="S1048" s="3" t="s">
        <v>6915</v>
      </c>
      <c r="T1048" s="17">
        <v>43</v>
      </c>
      <c r="U1048" s="18">
        <v>43</v>
      </c>
      <c r="V1048" s="19">
        <v>86</v>
      </c>
      <c r="W1048">
        <f t="shared" si="32"/>
        <v>46.65635196750199</v>
      </c>
      <c r="X1048">
        <f t="shared" si="33"/>
        <v>16.628963106896752</v>
      </c>
    </row>
    <row r="1049" spans="1:24" x14ac:dyDescent="0.3">
      <c r="A1049" t="s">
        <v>1048</v>
      </c>
      <c r="B1049" t="s">
        <v>4457</v>
      </c>
      <c r="C1049">
        <v>47.997895000000028</v>
      </c>
      <c r="D1049">
        <v>19.589109344000061</v>
      </c>
      <c r="E1049">
        <v>2780643911</v>
      </c>
      <c r="F1049" t="s">
        <v>6567</v>
      </c>
      <c r="G1049" t="s">
        <v>3449</v>
      </c>
      <c r="H1049" t="str">
        <f>IF(G1049="telepules",VLOOKUP(B1049,R:V,2),"")</f>
        <v>község</v>
      </c>
      <c r="I1049">
        <f>IF(G1049="telepules",VLOOKUP(B1049,R:V,5),"")</f>
        <v>334</v>
      </c>
      <c r="O1049" s="15">
        <v>5</v>
      </c>
      <c r="P1049" s="3" t="s">
        <v>7548</v>
      </c>
      <c r="Q1049" s="3" t="s">
        <v>7383</v>
      </c>
      <c r="R1049" s="16" t="s">
        <v>4434</v>
      </c>
      <c r="S1049" s="3" t="s">
        <v>6915</v>
      </c>
      <c r="T1049" s="17">
        <v>236</v>
      </c>
      <c r="U1049" s="18">
        <v>227</v>
      </c>
      <c r="V1049" s="19">
        <v>463</v>
      </c>
      <c r="W1049">
        <f t="shared" si="32"/>
        <v>48.28763500000008</v>
      </c>
      <c r="X1049">
        <f t="shared" si="33"/>
        <v>20.38880411100007</v>
      </c>
    </row>
    <row r="1050" spans="1:24" x14ac:dyDescent="0.3">
      <c r="A1050" t="s">
        <v>1049</v>
      </c>
      <c r="B1050" t="s">
        <v>4458</v>
      </c>
      <c r="C1050">
        <v>47.293640000000039</v>
      </c>
      <c r="D1050">
        <v>17.60263418400007</v>
      </c>
      <c r="E1050">
        <v>11090759824</v>
      </c>
      <c r="F1050" t="s">
        <v>6566</v>
      </c>
      <c r="G1050" t="s">
        <v>3449</v>
      </c>
      <c r="H1050" t="str">
        <f>IF(G1050="telepules",VLOOKUP(B1050,R:V,2),"")</f>
        <v>község</v>
      </c>
      <c r="I1050">
        <f>IF(G1050="telepules",VLOOKUP(B1050,R:V,5),"")</f>
        <v>669</v>
      </c>
      <c r="O1050" s="15">
        <v>15</v>
      </c>
      <c r="P1050" s="3" t="s">
        <v>9068</v>
      </c>
      <c r="Q1050" s="3" t="s">
        <v>8979</v>
      </c>
      <c r="R1050" s="16" t="s">
        <v>4435</v>
      </c>
      <c r="S1050" s="3" t="s">
        <v>6915</v>
      </c>
      <c r="T1050" s="17">
        <v>142</v>
      </c>
      <c r="U1050" s="18">
        <v>182</v>
      </c>
      <c r="V1050" s="19">
        <v>324</v>
      </c>
      <c r="W1050">
        <f t="shared" si="32"/>
        <v>48.122340000000072</v>
      </c>
      <c r="X1050">
        <f t="shared" si="33"/>
        <v>22.468955582000039</v>
      </c>
    </row>
    <row r="1051" spans="1:24" x14ac:dyDescent="0.3">
      <c r="A1051" t="s">
        <v>1050</v>
      </c>
      <c r="B1051" t="s">
        <v>4459</v>
      </c>
      <c r="C1051">
        <v>46.512145000000032</v>
      </c>
      <c r="D1051">
        <v>16.92850642400003</v>
      </c>
      <c r="E1051">
        <v>3089698189</v>
      </c>
      <c r="F1051" t="s">
        <v>6568</v>
      </c>
      <c r="G1051" t="s">
        <v>3449</v>
      </c>
      <c r="H1051" t="str">
        <f>IF(G1051="telepules",VLOOKUP(B1051,R:V,2),"")</f>
        <v>község</v>
      </c>
      <c r="I1051">
        <f>IF(G1051="telepules",VLOOKUP(B1051,R:V,5),"")</f>
        <v>251</v>
      </c>
      <c r="O1051" s="15">
        <v>14</v>
      </c>
      <c r="P1051" s="3" t="s">
        <v>8813</v>
      </c>
      <c r="Q1051" s="3" t="s">
        <v>8732</v>
      </c>
      <c r="R1051" s="16" t="s">
        <v>4436</v>
      </c>
      <c r="S1051" s="3" t="s">
        <v>6915</v>
      </c>
      <c r="T1051" s="17">
        <v>533</v>
      </c>
      <c r="U1051" s="18">
        <v>602</v>
      </c>
      <c r="V1051" s="19">
        <v>1135</v>
      </c>
      <c r="W1051">
        <f t="shared" si="32"/>
        <v>46.429506160000066</v>
      </c>
      <c r="X1051">
        <f t="shared" si="33"/>
        <v>17.689630000000019</v>
      </c>
    </row>
    <row r="1052" spans="1:24" x14ac:dyDescent="0.3">
      <c r="A1052" t="s">
        <v>1051</v>
      </c>
      <c r="B1052" t="s">
        <v>4460</v>
      </c>
      <c r="C1052">
        <v>46.483700001000052</v>
      </c>
      <c r="D1052">
        <v>19.111973066000079</v>
      </c>
      <c r="E1052">
        <v>1673670391</v>
      </c>
      <c r="F1052" t="s">
        <v>6569</v>
      </c>
      <c r="G1052" t="s">
        <v>3449</v>
      </c>
      <c r="H1052" t="str">
        <f>IF(G1052="telepules",VLOOKUP(B1052,R:V,2),"")</f>
        <v>község</v>
      </c>
      <c r="I1052">
        <f>IF(G1052="telepules",VLOOKUP(B1052,R:V,5),"")</f>
        <v>1275</v>
      </c>
      <c r="O1052" s="15">
        <v>2</v>
      </c>
      <c r="P1052" s="3" t="s">
        <v>7112</v>
      </c>
      <c r="Q1052" s="3" t="s">
        <v>7005</v>
      </c>
      <c r="R1052" s="16" t="s">
        <v>4437</v>
      </c>
      <c r="S1052" s="3" t="s">
        <v>6915</v>
      </c>
      <c r="T1052" s="17">
        <v>241</v>
      </c>
      <c r="U1052" s="18">
        <v>246</v>
      </c>
      <c r="V1052" s="19">
        <v>487</v>
      </c>
      <c r="W1052">
        <f t="shared" si="32"/>
        <v>46.161879457550477</v>
      </c>
      <c r="X1052">
        <f t="shared" si="33"/>
        <v>18.01019028371455</v>
      </c>
    </row>
    <row r="1053" spans="1:24" x14ac:dyDescent="0.3">
      <c r="A1053" t="s">
        <v>1052</v>
      </c>
      <c r="B1053" t="s">
        <v>4461</v>
      </c>
      <c r="C1053">
        <v>46.116580001000052</v>
      </c>
      <c r="D1053">
        <v>17.544215713000028</v>
      </c>
      <c r="E1053">
        <v>4367845321</v>
      </c>
      <c r="F1053" t="s">
        <v>6568</v>
      </c>
      <c r="G1053" t="s">
        <v>3449</v>
      </c>
      <c r="H1053" t="str">
        <f>IF(G1053="telepules",VLOOKUP(B1053,R:V,2),"")</f>
        <v>község</v>
      </c>
      <c r="I1053">
        <f>IF(G1053="telepules",VLOOKUP(B1053,R:V,5),"")</f>
        <v>1021</v>
      </c>
      <c r="O1053" s="15">
        <v>19</v>
      </c>
      <c r="P1053" s="3" t="s">
        <v>9793</v>
      </c>
      <c r="Q1053" s="3" t="s">
        <v>9708</v>
      </c>
      <c r="R1053" s="16" t="s">
        <v>4438</v>
      </c>
      <c r="S1053" s="3" t="s">
        <v>6915</v>
      </c>
      <c r="T1053" s="17">
        <v>47</v>
      </c>
      <c r="U1053" s="18">
        <v>54</v>
      </c>
      <c r="V1053" s="19">
        <v>101</v>
      </c>
      <c r="W1053">
        <f t="shared" si="32"/>
        <v>47.051091912802512</v>
      </c>
      <c r="X1053">
        <f t="shared" si="33"/>
        <v>17.15706008962891</v>
      </c>
    </row>
    <row r="1054" spans="1:24" x14ac:dyDescent="0.3">
      <c r="A1054" t="s">
        <v>1053</v>
      </c>
      <c r="B1054" t="s">
        <v>4462</v>
      </c>
      <c r="C1054">
        <v>45.960580565000043</v>
      </c>
      <c r="D1054">
        <v>18.79761000100007</v>
      </c>
      <c r="E1054">
        <v>1022901160</v>
      </c>
      <c r="F1054" t="s">
        <v>6569</v>
      </c>
      <c r="G1054" t="s">
        <v>3449</v>
      </c>
      <c r="H1054" t="str">
        <f>IF(G1054="telepules",VLOOKUP(B1054,R:V,2),"")</f>
        <v>község</v>
      </c>
      <c r="I1054">
        <f>IF(G1054="telepules",VLOOKUP(B1054,R:V,5),"")</f>
        <v>580</v>
      </c>
      <c r="O1054" s="15">
        <v>10</v>
      </c>
      <c r="P1054" s="3" t="s">
        <v>8185</v>
      </c>
      <c r="Q1054" s="3" t="s">
        <v>8179</v>
      </c>
      <c r="R1054" s="16" t="s">
        <v>4439</v>
      </c>
      <c r="S1054" s="3" t="s">
        <v>6885</v>
      </c>
      <c r="T1054" s="17">
        <v>4827</v>
      </c>
      <c r="U1054" s="18">
        <v>5280</v>
      </c>
      <c r="V1054" s="19">
        <v>10107</v>
      </c>
      <c r="W1054">
        <f t="shared" si="32"/>
        <v>47.59755341400006</v>
      </c>
      <c r="X1054">
        <f t="shared" si="33"/>
        <v>20.295945000000071</v>
      </c>
    </row>
    <row r="1055" spans="1:24" x14ac:dyDescent="0.3">
      <c r="A1055" t="s">
        <v>1054</v>
      </c>
      <c r="B1055" t="s">
        <v>4463</v>
      </c>
      <c r="C1055">
        <v>48.291565000000048</v>
      </c>
      <c r="D1055">
        <v>20.91946921300007</v>
      </c>
      <c r="E1055">
        <v>2779639826</v>
      </c>
      <c r="F1055" t="s">
        <v>6567</v>
      </c>
      <c r="G1055" t="s">
        <v>3449</v>
      </c>
      <c r="H1055" t="str">
        <f>IF(G1055="telepules",VLOOKUP(B1055,R:V,2),"")</f>
        <v>község</v>
      </c>
      <c r="I1055">
        <f>IF(G1055="telepules",VLOOKUP(B1055,R:V,5),"")</f>
        <v>956</v>
      </c>
      <c r="O1055" s="15">
        <v>10</v>
      </c>
      <c r="P1055" s="3" t="s">
        <v>8234</v>
      </c>
      <c r="Q1055" s="3" t="s">
        <v>8179</v>
      </c>
      <c r="R1055" s="16" t="s">
        <v>4440</v>
      </c>
      <c r="S1055" s="3" t="s">
        <v>6915</v>
      </c>
      <c r="T1055" s="17">
        <v>287</v>
      </c>
      <c r="U1055" s="18">
        <v>293</v>
      </c>
      <c r="V1055" s="19">
        <v>580</v>
      </c>
      <c r="W1055">
        <f t="shared" si="32"/>
        <v>48.008220000000051</v>
      </c>
      <c r="X1055">
        <f t="shared" si="33"/>
        <v>20.203655034000061</v>
      </c>
    </row>
    <row r="1056" spans="1:24" x14ac:dyDescent="0.3">
      <c r="A1056" t="s">
        <v>1055</v>
      </c>
      <c r="B1056" t="s">
        <v>6611</v>
      </c>
      <c r="C1056">
        <v>48.043500000000051</v>
      </c>
      <c r="D1056">
        <v>18.98392688000007</v>
      </c>
      <c r="E1056">
        <v>1156275418</v>
      </c>
      <c r="F1056" t="s">
        <v>6567</v>
      </c>
      <c r="G1056" t="s">
        <v>3449</v>
      </c>
      <c r="H1056" t="str">
        <f>IF(G1056="telepules",VLOOKUP(B1056,R:V,2),"")</f>
        <v>község</v>
      </c>
      <c r="I1056">
        <f>IF(G1056="telepules",VLOOKUP(B1056,R:V,5),"")</f>
        <v>521</v>
      </c>
      <c r="O1056" s="15">
        <v>10</v>
      </c>
      <c r="P1056" s="3" t="s">
        <v>8235</v>
      </c>
      <c r="Q1056" s="3" t="s">
        <v>8179</v>
      </c>
      <c r="R1056" s="16" t="s">
        <v>4441</v>
      </c>
      <c r="S1056" s="3" t="s">
        <v>6915</v>
      </c>
      <c r="T1056" s="17">
        <v>309</v>
      </c>
      <c r="U1056" s="18">
        <v>333</v>
      </c>
      <c r="V1056" s="19">
        <v>642</v>
      </c>
      <c r="W1056">
        <f t="shared" si="32"/>
        <v>47.551430001000028</v>
      </c>
      <c r="X1056">
        <f t="shared" si="33"/>
        <v>20.344669986000039</v>
      </c>
    </row>
    <row r="1057" spans="1:24" x14ac:dyDescent="0.3">
      <c r="A1057" t="s">
        <v>1056</v>
      </c>
      <c r="B1057" t="s">
        <v>6612</v>
      </c>
      <c r="C1057">
        <v>47.995551687688113</v>
      </c>
      <c r="D1057">
        <v>19.13202463696982</v>
      </c>
      <c r="E1057">
        <v>5440885609</v>
      </c>
      <c r="F1057" t="s">
        <v>6567</v>
      </c>
      <c r="G1057" t="s">
        <v>3449</v>
      </c>
      <c r="H1057" t="str">
        <f>IF(G1057="telepules",VLOOKUP(B1057,R:V,2),"")</f>
        <v>község</v>
      </c>
      <c r="I1057">
        <f>IF(G1057="telepules",VLOOKUP(B1057,R:V,5),"")</f>
        <v>162</v>
      </c>
      <c r="O1057" s="15">
        <v>20</v>
      </c>
      <c r="P1057" s="3" t="s">
        <v>9931</v>
      </c>
      <c r="Q1057" s="3" t="s">
        <v>9929</v>
      </c>
      <c r="R1057" s="16" t="s">
        <v>4442</v>
      </c>
      <c r="S1057" s="3" t="s">
        <v>6885</v>
      </c>
      <c r="T1057" s="17">
        <v>2183</v>
      </c>
      <c r="U1057" s="18">
        <v>2547</v>
      </c>
      <c r="V1057" s="19">
        <v>4730</v>
      </c>
      <c r="W1057">
        <f t="shared" si="32"/>
        <v>46.793905650176221</v>
      </c>
      <c r="X1057">
        <f t="shared" si="33"/>
        <v>17.185317582999389</v>
      </c>
    </row>
    <row r="1058" spans="1:24" x14ac:dyDescent="0.3">
      <c r="A1058" t="s">
        <v>1057</v>
      </c>
      <c r="B1058" t="s">
        <v>4464</v>
      </c>
      <c r="C1058">
        <v>47.695485001000073</v>
      </c>
      <c r="D1058">
        <v>19.794028387000029</v>
      </c>
      <c r="E1058">
        <v>1804075682</v>
      </c>
      <c r="F1058" t="s">
        <v>6567</v>
      </c>
      <c r="G1058" t="s">
        <v>3449</v>
      </c>
      <c r="H1058" t="str">
        <f>IF(G1058="telepules",VLOOKUP(B1058,R:V,2),"")</f>
        <v>község</v>
      </c>
      <c r="I1058">
        <f>IF(G1058="telepules",VLOOKUP(B1058,R:V,5),"")</f>
        <v>3667</v>
      </c>
      <c r="O1058" s="15">
        <v>13</v>
      </c>
      <c r="P1058" s="3" t="s">
        <v>8635</v>
      </c>
      <c r="Q1058" s="3" t="s">
        <v>8536</v>
      </c>
      <c r="R1058" s="16" t="s">
        <v>4443</v>
      </c>
      <c r="S1058" s="3" t="s">
        <v>6915</v>
      </c>
      <c r="T1058" s="17">
        <v>1653</v>
      </c>
      <c r="U1058" s="18">
        <v>1802</v>
      </c>
      <c r="V1058" s="19">
        <v>3455</v>
      </c>
      <c r="W1058">
        <f t="shared" si="32"/>
        <v>47.640235000000082</v>
      </c>
      <c r="X1058">
        <f t="shared" si="33"/>
        <v>19.53372532800006</v>
      </c>
    </row>
    <row r="1059" spans="1:24" x14ac:dyDescent="0.3">
      <c r="A1059" t="s">
        <v>1058</v>
      </c>
      <c r="B1059" t="s">
        <v>4465</v>
      </c>
      <c r="C1059">
        <v>47.577470000000062</v>
      </c>
      <c r="D1059">
        <v>21.119902404000069</v>
      </c>
      <c r="E1059">
        <v>3951992112</v>
      </c>
      <c r="F1059" t="s">
        <v>6567</v>
      </c>
      <c r="G1059" t="s">
        <v>3449</v>
      </c>
      <c r="H1059" t="str">
        <f>IF(G1059="telepules",VLOOKUP(B1059,R:V,2),"")</f>
        <v>község</v>
      </c>
      <c r="I1059">
        <f>IF(G1059="telepules",VLOOKUP(B1059,R:V,5),"")</f>
        <v>1334</v>
      </c>
      <c r="O1059" s="15">
        <v>2</v>
      </c>
      <c r="P1059" s="3" t="s">
        <v>7113</v>
      </c>
      <c r="Q1059" s="3" t="s">
        <v>7005</v>
      </c>
      <c r="R1059" s="16" t="s">
        <v>4444</v>
      </c>
      <c r="S1059" s="3" t="s">
        <v>6915</v>
      </c>
      <c r="T1059" s="17">
        <v>1007</v>
      </c>
      <c r="U1059" s="18">
        <v>1032</v>
      </c>
      <c r="V1059" s="19">
        <v>2039</v>
      </c>
      <c r="W1059">
        <f t="shared" si="32"/>
        <v>46.270594567000053</v>
      </c>
      <c r="X1059">
        <f t="shared" si="33"/>
        <v>18.485760000000031</v>
      </c>
    </row>
    <row r="1060" spans="1:24" x14ac:dyDescent="0.3">
      <c r="A1060" t="s">
        <v>1059</v>
      </c>
      <c r="B1060" t="s">
        <v>4466</v>
      </c>
      <c r="C1060">
        <v>46.174474652702962</v>
      </c>
      <c r="D1060">
        <v>17.93948968796488</v>
      </c>
      <c r="E1060">
        <v>356283630</v>
      </c>
      <c r="F1060" t="s">
        <v>6568</v>
      </c>
      <c r="G1060" t="s">
        <v>3449</v>
      </c>
      <c r="H1060" t="str">
        <f>IF(G1060="telepules",VLOOKUP(B1060,R:V,2),"")</f>
        <v>község</v>
      </c>
      <c r="I1060">
        <f>IF(G1060="telepules",VLOOKUP(B1060,R:V,5),"")</f>
        <v>61</v>
      </c>
      <c r="O1060" s="15">
        <v>5</v>
      </c>
      <c r="P1060" s="3" t="s">
        <v>7549</v>
      </c>
      <c r="Q1060" s="3" t="s">
        <v>7383</v>
      </c>
      <c r="R1060" s="16" t="s">
        <v>4445</v>
      </c>
      <c r="S1060" s="3" t="s">
        <v>6915</v>
      </c>
      <c r="T1060" s="17">
        <v>579</v>
      </c>
      <c r="U1060" s="18">
        <v>587</v>
      </c>
      <c r="V1060" s="19">
        <v>1166</v>
      </c>
      <c r="W1060">
        <f t="shared" si="32"/>
        <v>48.506045000000029</v>
      </c>
      <c r="X1060">
        <f t="shared" si="33"/>
        <v>21.188801758000071</v>
      </c>
    </row>
    <row r="1061" spans="1:24" x14ac:dyDescent="0.3">
      <c r="A1061" t="s">
        <v>1060</v>
      </c>
      <c r="B1061" t="s">
        <v>6613</v>
      </c>
      <c r="C1061">
        <v>47.180852014462417</v>
      </c>
      <c r="D1061">
        <v>16.47648719555264</v>
      </c>
      <c r="E1061">
        <v>2229340688</v>
      </c>
      <c r="F1061" t="s">
        <v>6566</v>
      </c>
      <c r="G1061" t="s">
        <v>3449</v>
      </c>
      <c r="H1061" t="str">
        <f>IF(G1061="telepules",VLOOKUP(B1061,R:V,2),"")</f>
        <v>község</v>
      </c>
      <c r="I1061">
        <f>IF(G1061="telepules",VLOOKUP(B1061,R:V,5),"")</f>
        <v>191</v>
      </c>
      <c r="O1061" s="15">
        <v>19</v>
      </c>
      <c r="P1061" s="3" t="s">
        <v>9794</v>
      </c>
      <c r="Q1061" s="3" t="s">
        <v>9708</v>
      </c>
      <c r="R1061" s="16" t="s">
        <v>4446</v>
      </c>
      <c r="S1061" s="3" t="s">
        <v>6915</v>
      </c>
      <c r="T1061" s="17">
        <v>240</v>
      </c>
      <c r="U1061" s="18">
        <v>252</v>
      </c>
      <c r="V1061" s="19">
        <v>492</v>
      </c>
      <c r="W1061">
        <f t="shared" si="32"/>
        <v>47.010645000000068</v>
      </c>
      <c r="X1061">
        <f t="shared" si="33"/>
        <v>17.843598766000071</v>
      </c>
    </row>
    <row r="1062" spans="1:24" x14ac:dyDescent="0.3">
      <c r="A1062" t="s">
        <v>1061</v>
      </c>
      <c r="B1062" t="s">
        <v>4467</v>
      </c>
      <c r="C1062">
        <v>47.399590001000043</v>
      </c>
      <c r="D1062">
        <v>16.62152630200006</v>
      </c>
      <c r="E1062">
        <v>371554462</v>
      </c>
      <c r="F1062" t="s">
        <v>6566</v>
      </c>
      <c r="G1062" t="s">
        <v>3449</v>
      </c>
      <c r="H1062" t="str">
        <f>IF(G1062="telepules",VLOOKUP(B1062,R:V,2),"")</f>
        <v>község</v>
      </c>
      <c r="I1062">
        <f>IF(G1062="telepules",VLOOKUP(B1062,R:V,5),"")</f>
        <v>839</v>
      </c>
      <c r="O1062" s="15">
        <v>8</v>
      </c>
      <c r="P1062" s="3" t="s">
        <v>7993</v>
      </c>
      <c r="Q1062" s="3" t="s">
        <v>7912</v>
      </c>
      <c r="R1062" s="16" t="s">
        <v>4447</v>
      </c>
      <c r="S1062" s="3" t="s">
        <v>6915</v>
      </c>
      <c r="T1062" s="17">
        <v>249</v>
      </c>
      <c r="U1062" s="18">
        <v>234</v>
      </c>
      <c r="V1062" s="19">
        <v>483</v>
      </c>
      <c r="W1062">
        <f t="shared" si="32"/>
        <v>47.639444010000027</v>
      </c>
      <c r="X1062">
        <f t="shared" si="33"/>
        <v>16.73179500000003</v>
      </c>
    </row>
    <row r="1063" spans="1:24" x14ac:dyDescent="0.3">
      <c r="A1063" t="s">
        <v>1062</v>
      </c>
      <c r="B1063" t="s">
        <v>4468</v>
      </c>
      <c r="C1063">
        <v>46.175084047000041</v>
      </c>
      <c r="D1063">
        <v>18.344510000000071</v>
      </c>
      <c r="E1063">
        <v>345617364</v>
      </c>
      <c r="F1063" t="s">
        <v>6568</v>
      </c>
      <c r="G1063" t="s">
        <v>3449</v>
      </c>
      <c r="H1063" t="str">
        <f>IF(G1063="telepules",VLOOKUP(B1063,R:V,2),"")</f>
        <v>község</v>
      </c>
      <c r="I1063">
        <f>IF(G1063="telepules",VLOOKUP(B1063,R:V,5),"")</f>
        <v>3525</v>
      </c>
      <c r="O1063" s="15">
        <v>5</v>
      </c>
      <c r="P1063" s="3" t="s">
        <v>7550</v>
      </c>
      <c r="Q1063" s="3" t="s">
        <v>7383</v>
      </c>
      <c r="R1063" s="16" t="s">
        <v>4448</v>
      </c>
      <c r="S1063" s="3" t="s">
        <v>6915</v>
      </c>
      <c r="T1063" s="17">
        <v>263</v>
      </c>
      <c r="U1063" s="18">
        <v>280</v>
      </c>
      <c r="V1063" s="19">
        <v>543</v>
      </c>
      <c r="W1063">
        <f t="shared" si="32"/>
        <v>48.557800034413361</v>
      </c>
      <c r="X1063">
        <f t="shared" si="33"/>
        <v>20.83539567994578</v>
      </c>
    </row>
    <row r="1064" spans="1:24" x14ac:dyDescent="0.3">
      <c r="A1064" t="s">
        <v>1063</v>
      </c>
      <c r="B1064" t="s">
        <v>4469</v>
      </c>
      <c r="C1064">
        <v>47.374868971000069</v>
      </c>
      <c r="D1064">
        <v>21.737105000000039</v>
      </c>
      <c r="E1064">
        <v>2087429013</v>
      </c>
      <c r="F1064" t="s">
        <v>6570</v>
      </c>
      <c r="G1064" t="s">
        <v>3449</v>
      </c>
      <c r="H1064" t="str">
        <f>IF(G1064="telepules",VLOOKUP(B1064,R:V,2),"")</f>
        <v>nagyközség</v>
      </c>
      <c r="I1064">
        <f>IF(G1064="telepules",VLOOKUP(B1064,R:V,5),"")</f>
        <v>5864</v>
      </c>
      <c r="O1064" s="15">
        <v>2</v>
      </c>
      <c r="P1064" s="3" t="s">
        <v>7114</v>
      </c>
      <c r="Q1064" s="3" t="s">
        <v>7005</v>
      </c>
      <c r="R1064" s="16" t="s">
        <v>4449</v>
      </c>
      <c r="S1064" s="3" t="s">
        <v>6915</v>
      </c>
      <c r="T1064" s="17">
        <v>473</v>
      </c>
      <c r="U1064" s="18">
        <v>538</v>
      </c>
      <c r="V1064" s="19">
        <v>1011</v>
      </c>
      <c r="W1064">
        <f t="shared" si="32"/>
        <v>46.09281519600006</v>
      </c>
      <c r="X1064">
        <f t="shared" si="33"/>
        <v>18.567835000000059</v>
      </c>
    </row>
    <row r="1065" spans="1:24" x14ac:dyDescent="0.3">
      <c r="A1065" t="s">
        <v>1064</v>
      </c>
      <c r="B1065" t="s">
        <v>4470</v>
      </c>
      <c r="C1065">
        <v>47.081510000000037</v>
      </c>
      <c r="D1065">
        <v>16.998880370000052</v>
      </c>
      <c r="E1065">
        <v>4394811323</v>
      </c>
      <c r="F1065" t="s">
        <v>6566</v>
      </c>
      <c r="G1065" t="s">
        <v>3449</v>
      </c>
      <c r="H1065" t="str">
        <f>IF(G1065="telepules",VLOOKUP(B1065,R:V,2),"")</f>
        <v>község</v>
      </c>
      <c r="I1065">
        <f>IF(G1065="telepules",VLOOKUP(B1065,R:V,5),"")</f>
        <v>645</v>
      </c>
      <c r="O1065" s="15">
        <v>8</v>
      </c>
      <c r="P1065" s="3" t="s">
        <v>7994</v>
      </c>
      <c r="Q1065" s="3" t="s">
        <v>7912</v>
      </c>
      <c r="R1065" s="16" t="s">
        <v>4450</v>
      </c>
      <c r="S1065" s="3" t="s">
        <v>6915</v>
      </c>
      <c r="T1065" s="17">
        <v>343</v>
      </c>
      <c r="U1065" s="18">
        <v>330</v>
      </c>
      <c r="V1065" s="19">
        <v>673</v>
      </c>
      <c r="W1065">
        <f t="shared" si="32"/>
        <v>47.526135001000057</v>
      </c>
      <c r="X1065">
        <f t="shared" si="33"/>
        <v>17.02292257900007</v>
      </c>
    </row>
    <row r="1066" spans="1:24" x14ac:dyDescent="0.3">
      <c r="A1066" t="s">
        <v>1065</v>
      </c>
      <c r="B1066" t="s">
        <v>4471</v>
      </c>
      <c r="C1066">
        <v>46.508583720121337</v>
      </c>
      <c r="D1066">
        <v>17.460682649234752</v>
      </c>
      <c r="E1066">
        <v>2926407792</v>
      </c>
      <c r="F1066" t="s">
        <v>6568</v>
      </c>
      <c r="G1066" t="s">
        <v>3449</v>
      </c>
      <c r="H1066" t="str">
        <f>IF(G1066="telepules",VLOOKUP(B1066,R:V,2),"")</f>
        <v>község</v>
      </c>
      <c r="I1066">
        <f>IF(G1066="telepules",VLOOKUP(B1066,R:V,5),"")</f>
        <v>67</v>
      </c>
      <c r="O1066" s="15">
        <v>2</v>
      </c>
      <c r="P1066" s="3" t="s">
        <v>7115</v>
      </c>
      <c r="Q1066" s="3" t="s">
        <v>7005</v>
      </c>
      <c r="R1066" s="16" t="s">
        <v>4451</v>
      </c>
      <c r="S1066" s="3" t="s">
        <v>6915</v>
      </c>
      <c r="T1066" s="17">
        <v>138</v>
      </c>
      <c r="U1066" s="18">
        <v>113</v>
      </c>
      <c r="V1066" s="19">
        <v>251</v>
      </c>
      <c r="W1066">
        <f t="shared" si="32"/>
        <v>45.807114157273602</v>
      </c>
      <c r="X1066">
        <f t="shared" si="33"/>
        <v>17.997752931663388</v>
      </c>
    </row>
    <row r="1067" spans="1:24" x14ac:dyDescent="0.3">
      <c r="A1067" t="s">
        <v>1066</v>
      </c>
      <c r="B1067" t="s">
        <v>4472</v>
      </c>
      <c r="C1067">
        <v>46.517769284592177</v>
      </c>
      <c r="D1067">
        <v>16.939404348879162</v>
      </c>
      <c r="E1067">
        <v>733799601</v>
      </c>
      <c r="F1067" t="s">
        <v>6568</v>
      </c>
      <c r="G1067" t="s">
        <v>3449</v>
      </c>
      <c r="H1067" t="str">
        <f>IF(G1067="telepules",VLOOKUP(B1067,R:V,2),"")</f>
        <v>község</v>
      </c>
      <c r="I1067">
        <f>IF(G1067="telepules",VLOOKUP(B1067,R:V,5),"")</f>
        <v>181</v>
      </c>
      <c r="O1067" s="15">
        <v>2</v>
      </c>
      <c r="P1067" s="3" t="s">
        <v>7116</v>
      </c>
      <c r="Q1067" s="3" t="s">
        <v>7005</v>
      </c>
      <c r="R1067" s="16" t="s">
        <v>4452</v>
      </c>
      <c r="S1067" s="3" t="s">
        <v>6915</v>
      </c>
      <c r="T1067" s="17">
        <v>467</v>
      </c>
      <c r="U1067" s="18">
        <v>509</v>
      </c>
      <c r="V1067" s="19">
        <v>976</v>
      </c>
      <c r="W1067">
        <f t="shared" si="32"/>
        <v>46.013074999000033</v>
      </c>
      <c r="X1067">
        <f t="shared" si="33"/>
        <v>17.780047166000031</v>
      </c>
    </row>
    <row r="1068" spans="1:24" x14ac:dyDescent="0.3">
      <c r="A1068" t="s">
        <v>1067</v>
      </c>
      <c r="B1068" t="s">
        <v>4473</v>
      </c>
      <c r="C1068">
        <v>47.080419777721708</v>
      </c>
      <c r="D1068">
        <v>17.241214319625069</v>
      </c>
      <c r="E1068">
        <v>1761379841</v>
      </c>
      <c r="F1068" t="s">
        <v>6566</v>
      </c>
      <c r="G1068" t="s">
        <v>3449</v>
      </c>
      <c r="H1068" t="str">
        <f>IF(G1068="telepules",VLOOKUP(B1068,R:V,2),"")</f>
        <v>község</v>
      </c>
      <c r="I1068">
        <f>IF(G1068="telepules",VLOOKUP(B1068,R:V,5),"")</f>
        <v>69</v>
      </c>
      <c r="O1068" s="15">
        <v>15</v>
      </c>
      <c r="P1068" s="3" t="s">
        <v>9009</v>
      </c>
      <c r="Q1068" s="3" t="s">
        <v>8979</v>
      </c>
      <c r="R1068" s="16" t="s">
        <v>4453</v>
      </c>
      <c r="S1068" s="3" t="s">
        <v>6906</v>
      </c>
      <c r="T1068" s="17">
        <v>1606</v>
      </c>
      <c r="U1068" s="18">
        <v>1605</v>
      </c>
      <c r="V1068" s="19">
        <v>3211</v>
      </c>
      <c r="W1068">
        <f t="shared" si="32"/>
        <v>47.930969904000051</v>
      </c>
      <c r="X1068">
        <f t="shared" si="33"/>
        <v>22.215359999000039</v>
      </c>
    </row>
    <row r="1069" spans="1:24" x14ac:dyDescent="0.3">
      <c r="A1069" t="s">
        <v>1068</v>
      </c>
      <c r="B1069" t="s">
        <v>4474</v>
      </c>
      <c r="C1069">
        <v>46.839360000000063</v>
      </c>
      <c r="D1069">
        <v>16.738404993000071</v>
      </c>
      <c r="E1069">
        <v>1775851887</v>
      </c>
      <c r="F1069" t="s">
        <v>6568</v>
      </c>
      <c r="G1069" t="s">
        <v>3449</v>
      </c>
      <c r="H1069" t="str">
        <f>IF(G1069="telepules",VLOOKUP(B1069,R:V,2),"")</f>
        <v>község</v>
      </c>
      <c r="I1069">
        <f>IF(G1069="telepules",VLOOKUP(B1069,R:V,5),"")</f>
        <v>359</v>
      </c>
      <c r="O1069" s="15">
        <v>6</v>
      </c>
      <c r="P1069" s="3" t="s">
        <v>7743</v>
      </c>
      <c r="Q1069" s="3" t="s">
        <v>7742</v>
      </c>
      <c r="R1069" s="16" t="s">
        <v>4454</v>
      </c>
      <c r="S1069" s="3" t="s">
        <v>6883</v>
      </c>
      <c r="T1069" s="17">
        <v>20644</v>
      </c>
      <c r="U1069" s="18">
        <v>22166</v>
      </c>
      <c r="V1069" s="19">
        <v>42810</v>
      </c>
      <c r="W1069">
        <f t="shared" si="32"/>
        <v>46.411600000000078</v>
      </c>
      <c r="X1069">
        <f t="shared" si="33"/>
        <v>20.384387851000039</v>
      </c>
    </row>
    <row r="1070" spans="1:24" x14ac:dyDescent="0.3">
      <c r="A1070" t="s">
        <v>1069</v>
      </c>
      <c r="B1070" t="s">
        <v>4475</v>
      </c>
      <c r="C1070">
        <v>46.485762201000057</v>
      </c>
      <c r="D1070">
        <v>18.424050000000019</v>
      </c>
      <c r="E1070">
        <v>2338461296</v>
      </c>
      <c r="F1070" t="s">
        <v>6568</v>
      </c>
      <c r="G1070" t="s">
        <v>3449</v>
      </c>
      <c r="H1070" t="str">
        <f>IF(G1070="telepules",VLOOKUP(B1070,R:V,2),"")</f>
        <v>nagyközség</v>
      </c>
      <c r="I1070">
        <f>IF(G1070="telepules",VLOOKUP(B1070,R:V,5),"")</f>
        <v>2667</v>
      </c>
      <c r="O1070" s="15">
        <v>14</v>
      </c>
      <c r="P1070" s="3" t="s">
        <v>8814</v>
      </c>
      <c r="Q1070" s="3" t="s">
        <v>8732</v>
      </c>
      <c r="R1070" s="16" t="s">
        <v>4455</v>
      </c>
      <c r="S1070" s="3" t="s">
        <v>6915</v>
      </c>
      <c r="T1070" s="17">
        <v>137</v>
      </c>
      <c r="U1070" s="18">
        <v>140</v>
      </c>
      <c r="V1070" s="19">
        <v>277</v>
      </c>
      <c r="W1070">
        <f t="shared" si="32"/>
        <v>46.644665000000032</v>
      </c>
      <c r="X1070">
        <f t="shared" si="33"/>
        <v>17.30362733200008</v>
      </c>
    </row>
    <row r="1071" spans="1:24" x14ac:dyDescent="0.3">
      <c r="A1071" t="s">
        <v>1070</v>
      </c>
      <c r="B1071" t="s">
        <v>4476</v>
      </c>
      <c r="C1071">
        <v>47.550460000000037</v>
      </c>
      <c r="D1071">
        <v>17.013256942000059</v>
      </c>
      <c r="E1071">
        <v>2048742638</v>
      </c>
      <c r="F1071" t="s">
        <v>6566</v>
      </c>
      <c r="G1071" t="s">
        <v>3449</v>
      </c>
      <c r="H1071" t="str">
        <f>IF(G1071="telepules",VLOOKUP(B1071,R:V,2),"")</f>
        <v>község</v>
      </c>
      <c r="I1071">
        <f>IF(G1071="telepules",VLOOKUP(B1071,R:V,5),"")</f>
        <v>374</v>
      </c>
      <c r="O1071" s="15">
        <v>5</v>
      </c>
      <c r="P1071" s="3" t="s">
        <v>7551</v>
      </c>
      <c r="Q1071" s="3" t="s">
        <v>7383</v>
      </c>
      <c r="R1071" s="16" t="s">
        <v>4456</v>
      </c>
      <c r="S1071" s="3" t="s">
        <v>6915</v>
      </c>
      <c r="T1071" s="17">
        <v>403</v>
      </c>
      <c r="U1071" s="18">
        <v>457</v>
      </c>
      <c r="V1071" s="19">
        <v>860</v>
      </c>
      <c r="W1071">
        <f t="shared" si="32"/>
        <v>48.53116102000007</v>
      </c>
      <c r="X1071">
        <f t="shared" si="33"/>
        <v>21.404635000000042</v>
      </c>
    </row>
    <row r="1072" spans="1:24" x14ac:dyDescent="0.3">
      <c r="A1072" t="s">
        <v>1071</v>
      </c>
      <c r="B1072" t="s">
        <v>4477</v>
      </c>
      <c r="C1072">
        <v>48.081670000000031</v>
      </c>
      <c r="D1072">
        <v>19.438556694000059</v>
      </c>
      <c r="E1072">
        <v>2045913839</v>
      </c>
      <c r="F1072" t="s">
        <v>6567</v>
      </c>
      <c r="G1072" t="s">
        <v>3449</v>
      </c>
      <c r="H1072" t="str">
        <f>IF(G1072="telepules",VLOOKUP(B1072,R:V,2),"")</f>
        <v>község</v>
      </c>
      <c r="I1072">
        <f>IF(G1072="telepules",VLOOKUP(B1072,R:V,5),"")</f>
        <v>894</v>
      </c>
      <c r="O1072" s="15">
        <v>12</v>
      </c>
      <c r="P1072" s="3" t="s">
        <v>8428</v>
      </c>
      <c r="Q1072" s="3" t="s">
        <v>8378</v>
      </c>
      <c r="R1072" s="16" t="s">
        <v>4457</v>
      </c>
      <c r="S1072" s="3" t="s">
        <v>6915</v>
      </c>
      <c r="T1072" s="17">
        <v>151</v>
      </c>
      <c r="U1072" s="18">
        <v>183</v>
      </c>
      <c r="V1072" s="19">
        <v>334</v>
      </c>
      <c r="W1072">
        <f t="shared" si="32"/>
        <v>47.997895000000028</v>
      </c>
      <c r="X1072">
        <f t="shared" si="33"/>
        <v>19.589109344000061</v>
      </c>
    </row>
    <row r="1073" spans="1:24" x14ac:dyDescent="0.3">
      <c r="A1073" t="s">
        <v>1072</v>
      </c>
      <c r="B1073" t="s">
        <v>4478</v>
      </c>
      <c r="C1073">
        <v>46.810840000000042</v>
      </c>
      <c r="D1073">
        <v>20.84193024700005</v>
      </c>
      <c r="E1073">
        <v>2124109303</v>
      </c>
      <c r="F1073" t="s">
        <v>6570</v>
      </c>
      <c r="G1073" t="s">
        <v>3449</v>
      </c>
      <c r="H1073" t="str">
        <f>IF(G1073="telepules",VLOOKUP(B1073,R:V,2),"")</f>
        <v>község</v>
      </c>
      <c r="I1073">
        <f>IF(G1073="telepules",VLOOKUP(B1073,R:V,5),"")</f>
        <v>606</v>
      </c>
      <c r="O1073" s="15">
        <v>19</v>
      </c>
      <c r="P1073" s="3" t="s">
        <v>9795</v>
      </c>
      <c r="Q1073" s="3" t="s">
        <v>9708</v>
      </c>
      <c r="R1073" s="16" t="s">
        <v>4458</v>
      </c>
      <c r="S1073" s="3" t="s">
        <v>6915</v>
      </c>
      <c r="T1073" s="17">
        <v>327</v>
      </c>
      <c r="U1073" s="18">
        <v>342</v>
      </c>
      <c r="V1073" s="19">
        <v>669</v>
      </c>
      <c r="W1073">
        <f t="shared" si="32"/>
        <v>47.293640000000039</v>
      </c>
      <c r="X1073">
        <f t="shared" si="33"/>
        <v>17.60263418400007</v>
      </c>
    </row>
    <row r="1074" spans="1:24" x14ac:dyDescent="0.3">
      <c r="A1074" t="s">
        <v>1073</v>
      </c>
      <c r="B1074" t="s">
        <v>4479</v>
      </c>
      <c r="C1074">
        <v>47.313740000000053</v>
      </c>
      <c r="D1074">
        <v>20.366843465000041</v>
      </c>
      <c r="E1074">
        <v>2469994264</v>
      </c>
      <c r="F1074" t="s">
        <v>6567</v>
      </c>
      <c r="G1074" t="s">
        <v>3449</v>
      </c>
      <c r="H1074" t="str">
        <f>IF(G1074="telepules",VLOOKUP(B1074,R:V,2),"")</f>
        <v>község</v>
      </c>
      <c r="I1074">
        <f>IF(G1074="telepules",VLOOKUP(B1074,R:V,5),"")</f>
        <v>193</v>
      </c>
      <c r="O1074" s="15">
        <v>20</v>
      </c>
      <c r="P1074" s="3" t="s">
        <v>10015</v>
      </c>
      <c r="Q1074" s="3" t="s">
        <v>9929</v>
      </c>
      <c r="R1074" s="16" t="s">
        <v>4459</v>
      </c>
      <c r="S1074" s="3" t="s">
        <v>6915</v>
      </c>
      <c r="T1074" s="17">
        <v>133</v>
      </c>
      <c r="U1074" s="18">
        <v>118</v>
      </c>
      <c r="V1074" s="19">
        <v>251</v>
      </c>
      <c r="W1074">
        <f t="shared" si="32"/>
        <v>46.512145000000032</v>
      </c>
      <c r="X1074">
        <f t="shared" si="33"/>
        <v>16.92850642400003</v>
      </c>
    </row>
    <row r="1075" spans="1:24" x14ac:dyDescent="0.3">
      <c r="A1075" t="s">
        <v>1074</v>
      </c>
      <c r="B1075" t="s">
        <v>4480</v>
      </c>
      <c r="C1075">
        <v>46.178980628450731</v>
      </c>
      <c r="D1075">
        <v>18.08936895860619</v>
      </c>
      <c r="E1075">
        <v>9942719956</v>
      </c>
      <c r="F1075" t="s">
        <v>6568</v>
      </c>
      <c r="G1075" t="s">
        <v>3449</v>
      </c>
      <c r="H1075" t="str">
        <f>IF(G1075="telepules",VLOOKUP(B1075,R:V,2),"")</f>
        <v>község</v>
      </c>
      <c r="I1075">
        <f>IF(G1075="telepules",VLOOKUP(B1075,R:V,5),"")</f>
        <v>65</v>
      </c>
      <c r="O1075" s="15">
        <v>3</v>
      </c>
      <c r="P1075" s="3" t="s">
        <v>6955</v>
      </c>
      <c r="Q1075" s="3" t="s">
        <v>6880</v>
      </c>
      <c r="R1075" s="16" t="s">
        <v>4460</v>
      </c>
      <c r="S1075" s="3" t="s">
        <v>6915</v>
      </c>
      <c r="T1075" s="17">
        <v>628</v>
      </c>
      <c r="U1075" s="18">
        <v>647</v>
      </c>
      <c r="V1075" s="19">
        <v>1275</v>
      </c>
      <c r="W1075">
        <f t="shared" si="32"/>
        <v>46.483700001000052</v>
      </c>
      <c r="X1075">
        <f t="shared" si="33"/>
        <v>19.111973066000079</v>
      </c>
    </row>
    <row r="1076" spans="1:24" x14ac:dyDescent="0.3">
      <c r="A1076" t="s">
        <v>1075</v>
      </c>
      <c r="B1076" t="s">
        <v>4481</v>
      </c>
      <c r="C1076">
        <v>46.157179916000082</v>
      </c>
      <c r="D1076">
        <v>17.940040000000071</v>
      </c>
      <c r="E1076">
        <v>354872026</v>
      </c>
      <c r="F1076" t="s">
        <v>6568</v>
      </c>
      <c r="G1076" t="s">
        <v>3449</v>
      </c>
      <c r="H1076" t="str">
        <f>IF(G1076="telepules",VLOOKUP(B1076,R:V,2),"")</f>
        <v>község</v>
      </c>
      <c r="I1076">
        <f>IF(G1076="telepules",VLOOKUP(B1076,R:V,5),"")</f>
        <v>220</v>
      </c>
      <c r="O1076" s="15">
        <v>14</v>
      </c>
      <c r="P1076" s="3" t="s">
        <v>8815</v>
      </c>
      <c r="Q1076" s="3" t="s">
        <v>8732</v>
      </c>
      <c r="R1076" s="16" t="s">
        <v>4461</v>
      </c>
      <c r="S1076" s="3" t="s">
        <v>6915</v>
      </c>
      <c r="T1076" s="17">
        <v>491</v>
      </c>
      <c r="U1076" s="18">
        <v>530</v>
      </c>
      <c r="V1076" s="19">
        <v>1021</v>
      </c>
      <c r="W1076">
        <f t="shared" si="32"/>
        <v>46.116580001000052</v>
      </c>
      <c r="X1076">
        <f t="shared" si="33"/>
        <v>17.544215713000028</v>
      </c>
    </row>
    <row r="1077" spans="1:24" x14ac:dyDescent="0.3">
      <c r="A1077" t="s">
        <v>1076</v>
      </c>
      <c r="B1077" t="s">
        <v>4482</v>
      </c>
      <c r="C1077">
        <v>46.727457270509063</v>
      </c>
      <c r="D1077">
        <v>16.75247391537863</v>
      </c>
      <c r="E1077">
        <v>7735346562</v>
      </c>
      <c r="F1077" t="s">
        <v>6568</v>
      </c>
      <c r="G1077" t="s">
        <v>3449</v>
      </c>
      <c r="H1077" t="str">
        <f>IF(G1077="telepules",VLOOKUP(B1077,R:V,2),"")</f>
        <v>község</v>
      </c>
      <c r="I1077">
        <f>IF(G1077="telepules",VLOOKUP(B1077,R:V,5),"")</f>
        <v>14</v>
      </c>
      <c r="O1077" s="15">
        <v>2</v>
      </c>
      <c r="P1077" s="3" t="s">
        <v>7117</v>
      </c>
      <c r="Q1077" s="3" t="s">
        <v>7005</v>
      </c>
      <c r="R1077" s="16" t="s">
        <v>4462</v>
      </c>
      <c r="S1077" s="3" t="s">
        <v>6915</v>
      </c>
      <c r="T1077" s="17">
        <v>303</v>
      </c>
      <c r="U1077" s="18">
        <v>277</v>
      </c>
      <c r="V1077" s="19">
        <v>580</v>
      </c>
      <c r="W1077">
        <f t="shared" si="32"/>
        <v>45.960580565000043</v>
      </c>
      <c r="X1077">
        <f t="shared" si="33"/>
        <v>18.79761000100007</v>
      </c>
    </row>
    <row r="1078" spans="1:24" x14ac:dyDescent="0.3">
      <c r="A1078" t="s">
        <v>1077</v>
      </c>
      <c r="B1078" t="s">
        <v>4483</v>
      </c>
      <c r="C1078">
        <v>48.123565522000042</v>
      </c>
      <c r="D1078">
        <v>21.70374500000003</v>
      </c>
      <c r="E1078">
        <v>1080308018</v>
      </c>
      <c r="F1078" t="s">
        <v>6570</v>
      </c>
      <c r="G1078" t="s">
        <v>3449</v>
      </c>
      <c r="H1078" t="str">
        <f>IF(G1078="telepules",VLOOKUP(B1078,R:V,2),"")</f>
        <v>város</v>
      </c>
      <c r="I1078">
        <f>IF(G1078="telepules",VLOOKUP(B1078,R:V,5),"")</f>
        <v>6664</v>
      </c>
      <c r="O1078" s="15">
        <v>5</v>
      </c>
      <c r="P1078" s="3" t="s">
        <v>7552</v>
      </c>
      <c r="Q1078" s="3" t="s">
        <v>7383</v>
      </c>
      <c r="R1078" s="16" t="s">
        <v>4463</v>
      </c>
      <c r="S1078" s="3" t="s">
        <v>6915</v>
      </c>
      <c r="T1078" s="17">
        <v>494</v>
      </c>
      <c r="U1078" s="18">
        <v>462</v>
      </c>
      <c r="V1078" s="19">
        <v>956</v>
      </c>
      <c r="W1078">
        <f t="shared" si="32"/>
        <v>48.291565000000048</v>
      </c>
      <c r="X1078">
        <f t="shared" si="33"/>
        <v>20.91946921300007</v>
      </c>
    </row>
    <row r="1079" spans="1:24" x14ac:dyDescent="0.3">
      <c r="A1079" t="s">
        <v>1078</v>
      </c>
      <c r="B1079" t="s">
        <v>4484</v>
      </c>
      <c r="C1079">
        <v>46.534876336000018</v>
      </c>
      <c r="D1079">
        <v>17.942815001000039</v>
      </c>
      <c r="E1079">
        <v>362774540</v>
      </c>
      <c r="F1079" t="s">
        <v>6568</v>
      </c>
      <c r="G1079" t="s">
        <v>3449</v>
      </c>
      <c r="H1079" t="str">
        <f>IF(G1079="telepules",VLOOKUP(B1079,R:V,2),"")</f>
        <v>város</v>
      </c>
      <c r="I1079">
        <f>IF(G1079="telepules",VLOOKUP(B1079,R:V,5),"")</f>
        <v>1606</v>
      </c>
      <c r="O1079" s="15">
        <v>12</v>
      </c>
      <c r="P1079" s="3" t="s">
        <v>8429</v>
      </c>
      <c r="Q1079" s="3" t="s">
        <v>8378</v>
      </c>
      <c r="R1079" s="16" t="s">
        <v>8430</v>
      </c>
      <c r="S1079" s="3" t="s">
        <v>6915</v>
      </c>
      <c r="T1079" s="17">
        <v>249</v>
      </c>
      <c r="U1079" s="18">
        <v>272</v>
      </c>
      <c r="V1079" s="19">
        <v>521</v>
      </c>
      <c r="W1079">
        <f t="shared" si="32"/>
        <v>48.043500000000051</v>
      </c>
      <c r="X1079">
        <f t="shared" si="33"/>
        <v>18.98392688000007</v>
      </c>
    </row>
    <row r="1080" spans="1:24" x14ac:dyDescent="0.3">
      <c r="A1080" t="s">
        <v>1079</v>
      </c>
      <c r="B1080" t="s">
        <v>4485</v>
      </c>
      <c r="C1080">
        <v>46.769745000000057</v>
      </c>
      <c r="D1080">
        <v>18.473949319000042</v>
      </c>
      <c r="E1080">
        <v>2384643325</v>
      </c>
      <c r="F1080" t="s">
        <v>6568</v>
      </c>
      <c r="G1080" t="s">
        <v>3449</v>
      </c>
      <c r="H1080" t="str">
        <f>IF(G1080="telepules",VLOOKUP(B1080,R:V,2),"")</f>
        <v>község</v>
      </c>
      <c r="I1080">
        <f>IF(G1080="telepules",VLOOKUP(B1080,R:V,5),"")</f>
        <v>850</v>
      </c>
      <c r="O1080" s="15">
        <v>12</v>
      </c>
      <c r="P1080" s="3" t="s">
        <v>8431</v>
      </c>
      <c r="Q1080" s="3" t="s">
        <v>8378</v>
      </c>
      <c r="R1080" s="16" t="s">
        <v>8432</v>
      </c>
      <c r="S1080" s="3" t="s">
        <v>6915</v>
      </c>
      <c r="T1080" s="17">
        <v>78</v>
      </c>
      <c r="U1080" s="18">
        <v>84</v>
      </c>
      <c r="V1080" s="19">
        <v>162</v>
      </c>
      <c r="W1080">
        <f t="shared" si="32"/>
        <v>47.995551687688113</v>
      </c>
      <c r="X1080">
        <f t="shared" si="33"/>
        <v>19.13202463696982</v>
      </c>
    </row>
    <row r="1081" spans="1:24" x14ac:dyDescent="0.3">
      <c r="A1081" t="s">
        <v>1080</v>
      </c>
      <c r="B1081" t="s">
        <v>4486</v>
      </c>
      <c r="C1081">
        <v>47.872845000000041</v>
      </c>
      <c r="D1081">
        <v>20.875262145000018</v>
      </c>
      <c r="E1081">
        <v>1805893229</v>
      </c>
      <c r="F1081" t="s">
        <v>6567</v>
      </c>
      <c r="G1081" t="s">
        <v>3449</v>
      </c>
      <c r="H1081" t="str">
        <f>IF(G1081="telepules",VLOOKUP(B1081,R:V,2),"")</f>
        <v>község</v>
      </c>
      <c r="I1081">
        <f>IF(G1081="telepules",VLOOKUP(B1081,R:V,5),"")</f>
        <v>1181</v>
      </c>
      <c r="O1081" s="15">
        <v>10</v>
      </c>
      <c r="P1081" s="3" t="s">
        <v>8236</v>
      </c>
      <c r="Q1081" s="3" t="s">
        <v>8179</v>
      </c>
      <c r="R1081" s="16" t="s">
        <v>4464</v>
      </c>
      <c r="S1081" s="3" t="s">
        <v>6915</v>
      </c>
      <c r="T1081" s="17">
        <v>1768</v>
      </c>
      <c r="U1081" s="18">
        <v>1899</v>
      </c>
      <c r="V1081" s="19">
        <v>3667</v>
      </c>
      <c r="W1081">
        <f t="shared" si="32"/>
        <v>47.695485001000073</v>
      </c>
      <c r="X1081">
        <f t="shared" si="33"/>
        <v>19.794028387000029</v>
      </c>
    </row>
    <row r="1082" spans="1:24" x14ac:dyDescent="0.3">
      <c r="A1082" t="s">
        <v>1081</v>
      </c>
      <c r="B1082" t="s">
        <v>4487</v>
      </c>
      <c r="C1082">
        <v>46.33227000100004</v>
      </c>
      <c r="D1082">
        <v>17.122046690000051</v>
      </c>
      <c r="E1082">
        <v>1655953951</v>
      </c>
      <c r="F1082" t="s">
        <v>6568</v>
      </c>
      <c r="G1082" t="s">
        <v>3449</v>
      </c>
      <c r="H1082" t="str">
        <f>IF(G1082="telepules",VLOOKUP(B1082,R:V,2),"")</f>
        <v>község</v>
      </c>
      <c r="I1082">
        <f>IF(G1082="telepules",VLOOKUP(B1082,R:V,5),"")</f>
        <v>486</v>
      </c>
      <c r="O1082" s="15">
        <v>9</v>
      </c>
      <c r="P1082" s="3" t="s">
        <v>8149</v>
      </c>
      <c r="Q1082" s="3" t="s">
        <v>8096</v>
      </c>
      <c r="R1082" s="16" t="s">
        <v>4465</v>
      </c>
      <c r="S1082" s="3" t="s">
        <v>6915</v>
      </c>
      <c r="T1082" s="17">
        <v>647</v>
      </c>
      <c r="U1082" s="18">
        <v>687</v>
      </c>
      <c r="V1082" s="19">
        <v>1334</v>
      </c>
      <c r="W1082">
        <f t="shared" si="32"/>
        <v>47.577470000000062</v>
      </c>
      <c r="X1082">
        <f t="shared" si="33"/>
        <v>21.119902404000069</v>
      </c>
    </row>
    <row r="1083" spans="1:24" x14ac:dyDescent="0.3">
      <c r="A1083" t="s">
        <v>1082</v>
      </c>
      <c r="B1083" t="s">
        <v>4488</v>
      </c>
      <c r="C1083">
        <v>46.383220001000041</v>
      </c>
      <c r="D1083">
        <v>17.118118917000061</v>
      </c>
      <c r="E1083">
        <v>1654644698</v>
      </c>
      <c r="F1083" t="s">
        <v>6568</v>
      </c>
      <c r="G1083" t="s">
        <v>3449</v>
      </c>
      <c r="H1083" t="str">
        <f>IF(G1083="telepules",VLOOKUP(B1083,R:V,2),"")</f>
        <v>község</v>
      </c>
      <c r="I1083">
        <f>IF(G1083="telepules",VLOOKUP(B1083,R:V,5),"")</f>
        <v>1313</v>
      </c>
      <c r="O1083" s="15">
        <v>2</v>
      </c>
      <c r="P1083" s="3" t="s">
        <v>7118</v>
      </c>
      <c r="Q1083" s="3" t="s">
        <v>7005</v>
      </c>
      <c r="R1083" s="16" t="s">
        <v>4466</v>
      </c>
      <c r="S1083" s="3" t="s">
        <v>6915</v>
      </c>
      <c r="T1083" s="17">
        <v>31</v>
      </c>
      <c r="U1083" s="18">
        <v>30</v>
      </c>
      <c r="V1083" s="19">
        <v>61</v>
      </c>
      <c r="W1083">
        <f t="shared" si="32"/>
        <v>46.174474652702962</v>
      </c>
      <c r="X1083">
        <f t="shared" si="33"/>
        <v>17.93948968796488</v>
      </c>
    </row>
    <row r="1084" spans="1:24" x14ac:dyDescent="0.3">
      <c r="A1084" t="s">
        <v>1083</v>
      </c>
      <c r="B1084" t="s">
        <v>4489</v>
      </c>
      <c r="C1084">
        <v>47.193449190000081</v>
      </c>
      <c r="D1084">
        <v>16.900765000000039</v>
      </c>
      <c r="E1084">
        <v>3191464374</v>
      </c>
      <c r="F1084" t="s">
        <v>6566</v>
      </c>
      <c r="G1084" t="s">
        <v>3449</v>
      </c>
      <c r="H1084" t="str">
        <f>IF(G1084="telepules",VLOOKUP(B1084,R:V,2),"")</f>
        <v>község</v>
      </c>
      <c r="I1084">
        <f>IF(G1084="telepules",VLOOKUP(B1084,R:V,5),"")</f>
        <v>1669</v>
      </c>
      <c r="O1084" s="15">
        <v>18</v>
      </c>
      <c r="P1084" s="3" t="s">
        <v>9501</v>
      </c>
      <c r="Q1084" s="3" t="s">
        <v>9398</v>
      </c>
      <c r="R1084" s="16" t="s">
        <v>9502</v>
      </c>
      <c r="S1084" s="3" t="s">
        <v>6915</v>
      </c>
      <c r="T1084" s="17">
        <v>95</v>
      </c>
      <c r="U1084" s="18">
        <v>96</v>
      </c>
      <c r="V1084" s="19">
        <v>191</v>
      </c>
      <c r="W1084">
        <f t="shared" si="32"/>
        <v>47.180852014462417</v>
      </c>
      <c r="X1084">
        <f t="shared" si="33"/>
        <v>16.47648719555264</v>
      </c>
    </row>
    <row r="1085" spans="1:24" x14ac:dyDescent="0.3">
      <c r="A1085" t="s">
        <v>1084</v>
      </c>
      <c r="B1085" t="s">
        <v>4490</v>
      </c>
      <c r="C1085">
        <v>47.676030000000033</v>
      </c>
      <c r="D1085">
        <v>19.428562237000051</v>
      </c>
      <c r="E1085">
        <v>9018071120</v>
      </c>
      <c r="F1085" t="s">
        <v>6567</v>
      </c>
      <c r="G1085" t="s">
        <v>3449</v>
      </c>
      <c r="H1085" t="str">
        <f>IF(G1085="telepules",VLOOKUP(B1085,R:V,2),"")</f>
        <v>község</v>
      </c>
      <c r="I1085">
        <f>IF(G1085="telepules",VLOOKUP(B1085,R:V,5),"")</f>
        <v>2061</v>
      </c>
      <c r="O1085" s="15">
        <v>18</v>
      </c>
      <c r="P1085" s="3" t="s">
        <v>9503</v>
      </c>
      <c r="Q1085" s="3" t="s">
        <v>9398</v>
      </c>
      <c r="R1085" s="16" t="s">
        <v>4467</v>
      </c>
      <c r="S1085" s="3" t="s">
        <v>6915</v>
      </c>
      <c r="T1085" s="17">
        <v>398</v>
      </c>
      <c r="U1085" s="18">
        <v>441</v>
      </c>
      <c r="V1085" s="19">
        <v>839</v>
      </c>
      <c r="W1085">
        <f t="shared" si="32"/>
        <v>47.399590001000043</v>
      </c>
      <c r="X1085">
        <f t="shared" si="33"/>
        <v>16.62152630200006</v>
      </c>
    </row>
    <row r="1086" spans="1:24" x14ac:dyDescent="0.3">
      <c r="A1086" t="s">
        <v>1085</v>
      </c>
      <c r="B1086" t="s">
        <v>4491</v>
      </c>
      <c r="C1086">
        <v>47.422914600404759</v>
      </c>
      <c r="D1086">
        <v>16.803279511911839</v>
      </c>
      <c r="E1086">
        <v>2800038349</v>
      </c>
      <c r="F1086" t="s">
        <v>6566</v>
      </c>
      <c r="G1086" t="s">
        <v>3449</v>
      </c>
      <c r="H1086" t="str">
        <f>IF(G1086="telepules",VLOOKUP(B1086,R:V,2),"")</f>
        <v>község</v>
      </c>
      <c r="I1086">
        <f>IF(G1086="telepules",VLOOKUP(B1086,R:V,5),"")</f>
        <v>62</v>
      </c>
      <c r="O1086" s="15">
        <v>2</v>
      </c>
      <c r="P1086" s="3" t="s">
        <v>7119</v>
      </c>
      <c r="Q1086" s="3" t="s">
        <v>7005</v>
      </c>
      <c r="R1086" s="16" t="s">
        <v>4468</v>
      </c>
      <c r="S1086" s="3" t="s">
        <v>6915</v>
      </c>
      <c r="T1086" s="17">
        <v>1777</v>
      </c>
      <c r="U1086" s="18">
        <v>1748</v>
      </c>
      <c r="V1086" s="19">
        <v>3525</v>
      </c>
      <c r="W1086">
        <f t="shared" si="32"/>
        <v>46.175084047000041</v>
      </c>
      <c r="X1086">
        <f t="shared" si="33"/>
        <v>18.344510000000071</v>
      </c>
    </row>
    <row r="1087" spans="1:24" x14ac:dyDescent="0.3">
      <c r="A1087" t="s">
        <v>1086</v>
      </c>
      <c r="B1087" t="s">
        <v>4492</v>
      </c>
      <c r="C1087">
        <v>46.598784949000049</v>
      </c>
      <c r="D1087">
        <v>16.613500000000041</v>
      </c>
      <c r="E1087">
        <v>552456450</v>
      </c>
      <c r="F1087" t="s">
        <v>6568</v>
      </c>
      <c r="G1087" t="s">
        <v>3449</v>
      </c>
      <c r="H1087" t="str">
        <f>IF(G1087="telepules",VLOOKUP(B1087,R:V,2),"")</f>
        <v>község</v>
      </c>
      <c r="I1087">
        <f>IF(G1087="telepules",VLOOKUP(B1087,R:V,5),"")</f>
        <v>301</v>
      </c>
      <c r="O1087" s="15">
        <v>9</v>
      </c>
      <c r="P1087" s="3" t="s">
        <v>8121</v>
      </c>
      <c r="Q1087" s="3" t="s">
        <v>8096</v>
      </c>
      <c r="R1087" s="16" t="s">
        <v>4469</v>
      </c>
      <c r="S1087" s="3" t="s">
        <v>6906</v>
      </c>
      <c r="T1087" s="17">
        <v>2922</v>
      </c>
      <c r="U1087" s="18">
        <v>2942</v>
      </c>
      <c r="V1087" s="19">
        <v>5864</v>
      </c>
      <c r="W1087">
        <f t="shared" si="32"/>
        <v>47.374868971000069</v>
      </c>
      <c r="X1087">
        <f t="shared" si="33"/>
        <v>21.737105000000039</v>
      </c>
    </row>
    <row r="1088" spans="1:24" x14ac:dyDescent="0.3">
      <c r="A1088" t="s">
        <v>1087</v>
      </c>
      <c r="B1088" t="s">
        <v>4493</v>
      </c>
      <c r="C1088">
        <v>47.659660000000031</v>
      </c>
      <c r="D1088">
        <v>17.543327742000031</v>
      </c>
      <c r="E1088">
        <v>994906963</v>
      </c>
      <c r="F1088" t="s">
        <v>6566</v>
      </c>
      <c r="G1088" t="s">
        <v>3449</v>
      </c>
      <c r="H1088" t="str">
        <f>IF(G1088="telepules",VLOOKUP(B1088,R:V,2),"")</f>
        <v>község</v>
      </c>
      <c r="I1088">
        <f>IF(G1088="telepules",VLOOKUP(B1088,R:V,5),"")</f>
        <v>1963</v>
      </c>
      <c r="O1088" s="15">
        <v>18</v>
      </c>
      <c r="P1088" s="3" t="s">
        <v>9504</v>
      </c>
      <c r="Q1088" s="3" t="s">
        <v>9398</v>
      </c>
      <c r="R1088" s="16" t="s">
        <v>4470</v>
      </c>
      <c r="S1088" s="3" t="s">
        <v>6915</v>
      </c>
      <c r="T1088" s="17">
        <v>311</v>
      </c>
      <c r="U1088" s="18">
        <v>334</v>
      </c>
      <c r="V1088" s="19">
        <v>645</v>
      </c>
      <c r="W1088">
        <f t="shared" si="32"/>
        <v>47.081510000000037</v>
      </c>
      <c r="X1088">
        <f t="shared" si="33"/>
        <v>16.998880370000052</v>
      </c>
    </row>
    <row r="1089" spans="1:24" x14ac:dyDescent="0.3">
      <c r="A1089" t="s">
        <v>1088</v>
      </c>
      <c r="B1089" t="s">
        <v>4494</v>
      </c>
      <c r="C1089">
        <v>48.028684867104587</v>
      </c>
      <c r="D1089">
        <v>19.43388927041611</v>
      </c>
      <c r="E1089">
        <v>2046034649</v>
      </c>
      <c r="F1089" t="s">
        <v>6567</v>
      </c>
      <c r="G1089" t="s">
        <v>3449</v>
      </c>
      <c r="H1089" t="str">
        <f>IF(G1089="telepules",VLOOKUP(B1089,R:V,2),"")</f>
        <v>község</v>
      </c>
      <c r="I1089">
        <f>IF(G1089="telepules",VLOOKUP(B1089,R:V,5),"")</f>
        <v>159</v>
      </c>
      <c r="O1089" s="15">
        <v>14</v>
      </c>
      <c r="P1089" s="3" t="s">
        <v>8816</v>
      </c>
      <c r="Q1089" s="3" t="s">
        <v>8732</v>
      </c>
      <c r="R1089" s="16" t="s">
        <v>4471</v>
      </c>
      <c r="S1089" s="3" t="s">
        <v>6915</v>
      </c>
      <c r="T1089" s="17">
        <v>37</v>
      </c>
      <c r="U1089" s="18">
        <v>30</v>
      </c>
      <c r="V1089" s="19">
        <v>67</v>
      </c>
      <c r="W1089">
        <f t="shared" si="32"/>
        <v>46.508583720121337</v>
      </c>
      <c r="X1089">
        <f t="shared" si="33"/>
        <v>17.460682649234752</v>
      </c>
    </row>
    <row r="1090" spans="1:24" x14ac:dyDescent="0.3">
      <c r="A1090" t="s">
        <v>1089</v>
      </c>
      <c r="B1090" t="s">
        <v>4495</v>
      </c>
      <c r="C1090">
        <v>48.119452140000078</v>
      </c>
      <c r="D1090">
        <v>22.231330000000071</v>
      </c>
      <c r="E1090">
        <v>2054740651</v>
      </c>
      <c r="F1090" t="s">
        <v>6570</v>
      </c>
      <c r="G1090" t="s">
        <v>3449</v>
      </c>
      <c r="H1090" t="str">
        <f>IF(G1090="telepules",VLOOKUP(B1090,R:V,2),"")</f>
        <v>község</v>
      </c>
      <c r="I1090">
        <f>IF(G1090="telepules",VLOOKUP(B1090,R:V,5),"")</f>
        <v>1282</v>
      </c>
      <c r="O1090" s="15">
        <v>20</v>
      </c>
      <c r="P1090" s="3" t="s">
        <v>10016</v>
      </c>
      <c r="Q1090" s="3" t="s">
        <v>9929</v>
      </c>
      <c r="R1090" s="16" t="s">
        <v>4472</v>
      </c>
      <c r="S1090" s="3" t="s">
        <v>6915</v>
      </c>
      <c r="T1090" s="17">
        <v>91</v>
      </c>
      <c r="U1090" s="18">
        <v>90</v>
      </c>
      <c r="V1090" s="19">
        <v>181</v>
      </c>
      <c r="W1090">
        <f t="shared" si="32"/>
        <v>46.517769284592177</v>
      </c>
      <c r="X1090">
        <f t="shared" si="33"/>
        <v>16.939404348879162</v>
      </c>
    </row>
    <row r="1091" spans="1:24" x14ac:dyDescent="0.3">
      <c r="A1091" t="s">
        <v>1090</v>
      </c>
      <c r="B1091" t="s">
        <v>4496</v>
      </c>
      <c r="C1091">
        <v>45.808784585721703</v>
      </c>
      <c r="D1091">
        <v>18.523915428358698</v>
      </c>
      <c r="E1091">
        <v>1822856045</v>
      </c>
      <c r="F1091" t="s">
        <v>6568</v>
      </c>
      <c r="G1091" t="s">
        <v>3449</v>
      </c>
      <c r="H1091" t="str">
        <f>IF(G1091="telepules",VLOOKUP(B1091,R:V,2),"")</f>
        <v>község</v>
      </c>
      <c r="I1091">
        <f>IF(G1091="telepules",VLOOKUP(B1091,R:V,5),"")</f>
        <v>255</v>
      </c>
      <c r="O1091" s="15">
        <v>19</v>
      </c>
      <c r="P1091" s="3" t="s">
        <v>9796</v>
      </c>
      <c r="Q1091" s="3" t="s">
        <v>9708</v>
      </c>
      <c r="R1091" s="16" t="s">
        <v>4473</v>
      </c>
      <c r="S1091" s="3" t="s">
        <v>6915</v>
      </c>
      <c r="T1091" s="17">
        <v>34</v>
      </c>
      <c r="U1091" s="18">
        <v>35</v>
      </c>
      <c r="V1091" s="19">
        <v>69</v>
      </c>
      <c r="W1091">
        <f t="shared" ref="W1091:W1154" si="34">VLOOKUP(R1091,B:G,2)</f>
        <v>47.080419777721708</v>
      </c>
      <c r="X1091">
        <f t="shared" ref="X1091:X1154" si="35">VLOOKUP(R1091,B:G,3)</f>
        <v>17.241214319625069</v>
      </c>
    </row>
    <row r="1092" spans="1:24" x14ac:dyDescent="0.3">
      <c r="A1092" t="s">
        <v>1091</v>
      </c>
      <c r="B1092" t="s">
        <v>4497</v>
      </c>
      <c r="C1092">
        <v>48.415491787768588</v>
      </c>
      <c r="D1092">
        <v>20.556062884302069</v>
      </c>
      <c r="E1092">
        <v>2804706118</v>
      </c>
      <c r="F1092" t="s">
        <v>6567</v>
      </c>
      <c r="G1092" t="s">
        <v>3449</v>
      </c>
      <c r="H1092" t="str">
        <f>IF(G1092="telepules",VLOOKUP(B1092,R:V,2),"")</f>
        <v>község</v>
      </c>
      <c r="I1092">
        <f>IF(G1092="telepules",VLOOKUP(B1092,R:V,5),"")</f>
        <v>94</v>
      </c>
      <c r="O1092" s="15">
        <v>20</v>
      </c>
      <c r="P1092" s="3" t="s">
        <v>10017</v>
      </c>
      <c r="Q1092" s="3" t="s">
        <v>9929</v>
      </c>
      <c r="R1092" s="16" t="s">
        <v>4474</v>
      </c>
      <c r="S1092" s="3" t="s">
        <v>6915</v>
      </c>
      <c r="T1092" s="17">
        <v>172</v>
      </c>
      <c r="U1092" s="18">
        <v>187</v>
      </c>
      <c r="V1092" s="19">
        <v>359</v>
      </c>
      <c r="W1092">
        <f t="shared" si="34"/>
        <v>46.839360000000063</v>
      </c>
      <c r="X1092">
        <f t="shared" si="35"/>
        <v>16.738404993000071</v>
      </c>
    </row>
    <row r="1093" spans="1:24" x14ac:dyDescent="0.3">
      <c r="A1093" t="s">
        <v>1092</v>
      </c>
      <c r="B1093" t="s">
        <v>4498</v>
      </c>
      <c r="C1093">
        <v>46.465665000000058</v>
      </c>
      <c r="D1093">
        <v>19.30134683000006</v>
      </c>
      <c r="E1093">
        <v>903861479</v>
      </c>
      <c r="F1093" t="s">
        <v>6569</v>
      </c>
      <c r="G1093" t="s">
        <v>3449</v>
      </c>
      <c r="H1093" t="str">
        <f>IF(G1093="telepules",VLOOKUP(B1093,R:V,2),"")</f>
        <v>község</v>
      </c>
      <c r="I1093">
        <f>IF(G1093="telepules",VLOOKUP(B1093,R:V,5),"")</f>
        <v>625</v>
      </c>
      <c r="O1093" s="15">
        <v>17</v>
      </c>
      <c r="P1093" s="3" t="s">
        <v>9301</v>
      </c>
      <c r="Q1093" s="3" t="s">
        <v>9288</v>
      </c>
      <c r="R1093" s="16" t="s">
        <v>4475</v>
      </c>
      <c r="S1093" s="3" t="s">
        <v>6906</v>
      </c>
      <c r="T1093" s="17">
        <v>1265</v>
      </c>
      <c r="U1093" s="18">
        <v>1402</v>
      </c>
      <c r="V1093" s="19">
        <v>2667</v>
      </c>
      <c r="W1093">
        <f t="shared" si="34"/>
        <v>46.485762201000057</v>
      </c>
      <c r="X1093">
        <f t="shared" si="35"/>
        <v>18.424050000000019</v>
      </c>
    </row>
    <row r="1094" spans="1:24" x14ac:dyDescent="0.3">
      <c r="A1094" t="s">
        <v>1093</v>
      </c>
      <c r="B1094" t="s">
        <v>4499</v>
      </c>
      <c r="C1094">
        <v>48.293910000000039</v>
      </c>
      <c r="D1094">
        <v>21.043115440000069</v>
      </c>
      <c r="E1094">
        <v>740464458</v>
      </c>
      <c r="F1094" t="s">
        <v>6567</v>
      </c>
      <c r="G1094" t="s">
        <v>3449</v>
      </c>
      <c r="H1094" t="str">
        <f>IF(G1094="telepules",VLOOKUP(B1094,R:V,2),"")</f>
        <v>község</v>
      </c>
      <c r="I1094">
        <f>IF(G1094="telepules",VLOOKUP(B1094,R:V,5),"")</f>
        <v>1142</v>
      </c>
      <c r="O1094" s="15">
        <v>8</v>
      </c>
      <c r="P1094" s="3" t="s">
        <v>7995</v>
      </c>
      <c r="Q1094" s="3" t="s">
        <v>7912</v>
      </c>
      <c r="R1094" s="16" t="s">
        <v>4476</v>
      </c>
      <c r="S1094" s="3" t="s">
        <v>6915</v>
      </c>
      <c r="T1094" s="17">
        <v>197</v>
      </c>
      <c r="U1094" s="18">
        <v>177</v>
      </c>
      <c r="V1094" s="19">
        <v>374</v>
      </c>
      <c r="W1094">
        <f t="shared" si="34"/>
        <v>47.550460000000037</v>
      </c>
      <c r="X1094">
        <f t="shared" si="35"/>
        <v>17.013256942000059</v>
      </c>
    </row>
    <row r="1095" spans="1:24" x14ac:dyDescent="0.3">
      <c r="A1095" t="s">
        <v>1094</v>
      </c>
      <c r="B1095" t="s">
        <v>4500</v>
      </c>
      <c r="C1095">
        <v>47.257910000000038</v>
      </c>
      <c r="D1095">
        <v>19.31645093200007</v>
      </c>
      <c r="E1095">
        <v>1707566103</v>
      </c>
      <c r="F1095" t="s">
        <v>6569</v>
      </c>
      <c r="G1095" t="s">
        <v>3449</v>
      </c>
      <c r="H1095" t="str">
        <f>IF(G1095="telepules",VLOOKUP(B1095,R:V,2),"")</f>
        <v>község</v>
      </c>
      <c r="I1095">
        <f>IF(G1095="telepules",VLOOKUP(B1095,R:V,5),"")</f>
        <v>4975</v>
      </c>
      <c r="O1095" s="15">
        <v>12</v>
      </c>
      <c r="P1095" s="3" t="s">
        <v>8433</v>
      </c>
      <c r="Q1095" s="3" t="s">
        <v>8378</v>
      </c>
      <c r="R1095" s="16" t="s">
        <v>4477</v>
      </c>
      <c r="S1095" s="3" t="s">
        <v>6915</v>
      </c>
      <c r="T1095" s="17">
        <v>435</v>
      </c>
      <c r="U1095" s="18">
        <v>459</v>
      </c>
      <c r="V1095" s="19">
        <v>894</v>
      </c>
      <c r="W1095">
        <f t="shared" si="34"/>
        <v>48.081670000000031</v>
      </c>
      <c r="X1095">
        <f t="shared" si="35"/>
        <v>19.438556694000059</v>
      </c>
    </row>
    <row r="1096" spans="1:24" x14ac:dyDescent="0.3">
      <c r="A1096" t="s">
        <v>1095</v>
      </c>
      <c r="B1096" t="s">
        <v>4501</v>
      </c>
      <c r="C1096">
        <v>46.388230000000078</v>
      </c>
      <c r="D1096">
        <v>17.193097708000039</v>
      </c>
      <c r="E1096">
        <v>1654645260</v>
      </c>
      <c r="F1096" t="s">
        <v>6568</v>
      </c>
      <c r="G1096" t="s">
        <v>3449</v>
      </c>
      <c r="H1096" t="str">
        <f>IF(G1096="telepules",VLOOKUP(B1096,R:V,2),"")</f>
        <v>község</v>
      </c>
      <c r="I1096">
        <f>IF(G1096="telepules",VLOOKUP(B1096,R:V,5),"")</f>
        <v>1180</v>
      </c>
      <c r="O1096" s="15">
        <v>4</v>
      </c>
      <c r="P1096" s="3" t="s">
        <v>7349</v>
      </c>
      <c r="Q1096" s="3" t="s">
        <v>7307</v>
      </c>
      <c r="R1096" s="16" t="s">
        <v>4478</v>
      </c>
      <c r="S1096" s="3" t="s">
        <v>6915</v>
      </c>
      <c r="T1096" s="17">
        <v>299</v>
      </c>
      <c r="U1096" s="18">
        <v>307</v>
      </c>
      <c r="V1096" s="19">
        <v>606</v>
      </c>
      <c r="W1096">
        <f t="shared" si="34"/>
        <v>46.810840000000042</v>
      </c>
      <c r="X1096">
        <f t="shared" si="35"/>
        <v>20.84193024700005</v>
      </c>
    </row>
    <row r="1097" spans="1:24" x14ac:dyDescent="0.3">
      <c r="A1097" t="s">
        <v>1096</v>
      </c>
      <c r="B1097" t="s">
        <v>4502</v>
      </c>
      <c r="C1097">
        <v>45.829575285874569</v>
      </c>
      <c r="D1097">
        <v>18.216672235815029</v>
      </c>
      <c r="E1097">
        <v>1601725303</v>
      </c>
      <c r="F1097" t="s">
        <v>6568</v>
      </c>
      <c r="G1097" t="s">
        <v>3449</v>
      </c>
      <c r="H1097" t="str">
        <f>IF(G1097="telepules",VLOOKUP(B1097,R:V,2),"")</f>
        <v>község</v>
      </c>
      <c r="I1097">
        <f>IF(G1097="telepules",VLOOKUP(B1097,R:V,5),"")</f>
        <v>205</v>
      </c>
      <c r="O1097" s="15">
        <v>16</v>
      </c>
      <c r="P1097" s="3" t="s">
        <v>9240</v>
      </c>
      <c r="Q1097" s="3" t="s">
        <v>9209</v>
      </c>
      <c r="R1097" s="16" t="s">
        <v>4479</v>
      </c>
      <c r="S1097" s="3" t="s">
        <v>6915</v>
      </c>
      <c r="T1097" s="17">
        <v>98</v>
      </c>
      <c r="U1097" s="18">
        <v>95</v>
      </c>
      <c r="V1097" s="19">
        <v>193</v>
      </c>
      <c r="W1097">
        <f t="shared" si="34"/>
        <v>47.313740000000053</v>
      </c>
      <c r="X1097">
        <f t="shared" si="35"/>
        <v>20.366843465000041</v>
      </c>
    </row>
    <row r="1098" spans="1:24" x14ac:dyDescent="0.3">
      <c r="A1098" t="s">
        <v>1097</v>
      </c>
      <c r="B1098" t="s">
        <v>6614</v>
      </c>
      <c r="C1098">
        <v>47.856325549000083</v>
      </c>
      <c r="D1098">
        <v>18.82774500000005</v>
      </c>
      <c r="E1098">
        <v>983678968</v>
      </c>
      <c r="F1098" t="s">
        <v>6567</v>
      </c>
      <c r="G1098" t="s">
        <v>3449</v>
      </c>
      <c r="H1098" t="str">
        <f>IF(G1098="telepules",VLOOKUP(B1098,R:V,2),"")</f>
        <v>község</v>
      </c>
      <c r="I1098">
        <f>IF(G1098="telepules",VLOOKUP(B1098,R:V,5),"")</f>
        <v>415</v>
      </c>
      <c r="O1098" s="15">
        <v>2</v>
      </c>
      <c r="P1098" s="3" t="s">
        <v>7120</v>
      </c>
      <c r="Q1098" s="3" t="s">
        <v>7005</v>
      </c>
      <c r="R1098" s="16" t="s">
        <v>4480</v>
      </c>
      <c r="S1098" s="3" t="s">
        <v>6915</v>
      </c>
      <c r="T1098" s="17">
        <v>30</v>
      </c>
      <c r="U1098" s="18">
        <v>35</v>
      </c>
      <c r="V1098" s="19">
        <v>65</v>
      </c>
      <c r="W1098">
        <f t="shared" si="34"/>
        <v>46.178980628450731</v>
      </c>
      <c r="X1098">
        <f t="shared" si="35"/>
        <v>18.08936895860619</v>
      </c>
    </row>
    <row r="1099" spans="1:24" x14ac:dyDescent="0.3">
      <c r="A1099" t="s">
        <v>1098</v>
      </c>
      <c r="B1099" t="s">
        <v>6615</v>
      </c>
      <c r="C1099">
        <v>48.049348772975499</v>
      </c>
      <c r="D1099">
        <v>19.239294895942599</v>
      </c>
      <c r="E1099">
        <v>4233906547</v>
      </c>
      <c r="F1099" t="s">
        <v>6567</v>
      </c>
      <c r="G1099" t="s">
        <v>3449</v>
      </c>
      <c r="H1099" t="str">
        <f>IF(G1099="telepules",VLOOKUP(B1099,R:V,2),"")</f>
        <v>község</v>
      </c>
      <c r="I1099">
        <f>IF(G1099="telepules",VLOOKUP(B1099,R:V,5),"")</f>
        <v>589</v>
      </c>
      <c r="O1099" s="15">
        <v>2</v>
      </c>
      <c r="P1099" s="3" t="s">
        <v>7121</v>
      </c>
      <c r="Q1099" s="3" t="s">
        <v>7005</v>
      </c>
      <c r="R1099" s="16" t="s">
        <v>4481</v>
      </c>
      <c r="S1099" s="3" t="s">
        <v>6915</v>
      </c>
      <c r="T1099" s="17">
        <v>120</v>
      </c>
      <c r="U1099" s="18">
        <v>100</v>
      </c>
      <c r="V1099" s="19">
        <v>220</v>
      </c>
      <c r="W1099">
        <f t="shared" si="34"/>
        <v>46.157179916000082</v>
      </c>
      <c r="X1099">
        <f t="shared" si="35"/>
        <v>17.940040000000071</v>
      </c>
    </row>
    <row r="1100" spans="1:24" x14ac:dyDescent="0.3">
      <c r="A1100" t="s">
        <v>1099</v>
      </c>
      <c r="B1100" t="s">
        <v>4503</v>
      </c>
      <c r="C1100">
        <v>48.232560000000028</v>
      </c>
      <c r="D1100">
        <v>19.638173962000049</v>
      </c>
      <c r="E1100">
        <v>2968079264</v>
      </c>
      <c r="F1100" t="s">
        <v>6567</v>
      </c>
      <c r="G1100" t="s">
        <v>3449</v>
      </c>
      <c r="H1100" t="str">
        <f>IF(G1100="telepules",VLOOKUP(B1100,R:V,2),"")</f>
        <v>község</v>
      </c>
      <c r="I1100">
        <f>IF(G1100="telepules",VLOOKUP(B1100,R:V,5),"")</f>
        <v>436</v>
      </c>
      <c r="O1100" s="15">
        <v>20</v>
      </c>
      <c r="P1100" s="3" t="s">
        <v>10018</v>
      </c>
      <c r="Q1100" s="3" t="s">
        <v>9929</v>
      </c>
      <c r="R1100" s="16" t="s">
        <v>4482</v>
      </c>
      <c r="S1100" s="3" t="s">
        <v>6915</v>
      </c>
      <c r="T1100" s="17">
        <v>10</v>
      </c>
      <c r="U1100" s="18">
        <v>4</v>
      </c>
      <c r="V1100" s="19">
        <v>14</v>
      </c>
      <c r="W1100">
        <f t="shared" si="34"/>
        <v>46.727457270509063</v>
      </c>
      <c r="X1100">
        <f t="shared" si="35"/>
        <v>16.75247391537863</v>
      </c>
    </row>
    <row r="1101" spans="1:24" x14ac:dyDescent="0.3">
      <c r="A1101" t="s">
        <v>1100</v>
      </c>
      <c r="B1101" t="s">
        <v>6616</v>
      </c>
      <c r="C1101">
        <v>47.916880000000049</v>
      </c>
      <c r="D1101">
        <v>18.79251740900003</v>
      </c>
      <c r="E1101">
        <v>5012752186</v>
      </c>
      <c r="F1101" t="s">
        <v>6567</v>
      </c>
      <c r="G1101" t="s">
        <v>3449</v>
      </c>
      <c r="H1101" t="str">
        <f>IF(G1101="telepules",VLOOKUP(B1101,R:V,2),"")</f>
        <v>község</v>
      </c>
      <c r="I1101">
        <f>IF(G1101="telepules",VLOOKUP(B1101,R:V,5),"")</f>
        <v>306</v>
      </c>
      <c r="O1101" s="15">
        <v>15</v>
      </c>
      <c r="P1101" s="3" t="s">
        <v>8987</v>
      </c>
      <c r="Q1101" s="3" t="s">
        <v>8979</v>
      </c>
      <c r="R1101" s="16" t="s">
        <v>4483</v>
      </c>
      <c r="S1101" s="3" t="s">
        <v>6885</v>
      </c>
      <c r="T1101" s="17">
        <v>3282</v>
      </c>
      <c r="U1101" s="18">
        <v>3382</v>
      </c>
      <c r="V1101" s="19">
        <v>6664</v>
      </c>
      <c r="W1101">
        <f t="shared" si="34"/>
        <v>48.123565522000042</v>
      </c>
      <c r="X1101">
        <f t="shared" si="35"/>
        <v>21.70374500000003</v>
      </c>
    </row>
    <row r="1102" spans="1:24" x14ac:dyDescent="0.3">
      <c r="A1102" t="s">
        <v>1101</v>
      </c>
      <c r="B1102" t="s">
        <v>6617</v>
      </c>
      <c r="C1102">
        <v>48.053375000000067</v>
      </c>
      <c r="D1102">
        <v>19.108366787000019</v>
      </c>
      <c r="E1102">
        <v>3183132485</v>
      </c>
      <c r="F1102" t="s">
        <v>6567</v>
      </c>
      <c r="G1102" t="s">
        <v>3449</v>
      </c>
      <c r="H1102" t="str">
        <f>IF(G1102="telepules",VLOOKUP(B1102,R:V,2),"")</f>
        <v>község</v>
      </c>
      <c r="I1102">
        <f>IF(G1102="telepules",VLOOKUP(B1102,R:V,5),"")</f>
        <v>818</v>
      </c>
      <c r="O1102" s="15">
        <v>14</v>
      </c>
      <c r="P1102" s="3" t="s">
        <v>8739</v>
      </c>
      <c r="Q1102" s="3" t="s">
        <v>8732</v>
      </c>
      <c r="R1102" s="16" t="s">
        <v>4484</v>
      </c>
      <c r="S1102" s="3" t="s">
        <v>6885</v>
      </c>
      <c r="T1102" s="17">
        <v>790</v>
      </c>
      <c r="U1102" s="18">
        <v>816</v>
      </c>
      <c r="V1102" s="19">
        <v>1606</v>
      </c>
      <c r="W1102">
        <f t="shared" si="34"/>
        <v>46.534876336000018</v>
      </c>
      <c r="X1102">
        <f t="shared" si="35"/>
        <v>17.942815001000039</v>
      </c>
    </row>
    <row r="1103" spans="1:24" x14ac:dyDescent="0.3">
      <c r="A1103" t="s">
        <v>1102</v>
      </c>
      <c r="B1103" t="s">
        <v>4504</v>
      </c>
      <c r="C1103">
        <v>46.684346427000037</v>
      </c>
      <c r="D1103">
        <v>18.176555000000061</v>
      </c>
      <c r="E1103">
        <v>1687306596</v>
      </c>
      <c r="F1103" t="s">
        <v>6568</v>
      </c>
      <c r="G1103" t="s">
        <v>3449</v>
      </c>
      <c r="H1103" t="str">
        <f>IF(G1103="telepules",VLOOKUP(B1103,R:V,2),"")</f>
        <v>község</v>
      </c>
      <c r="I1103">
        <f>IF(G1103="telepules",VLOOKUP(B1103,R:V,5),"")</f>
        <v>2580</v>
      </c>
      <c r="O1103" s="15">
        <v>7</v>
      </c>
      <c r="P1103" s="3" t="s">
        <v>7855</v>
      </c>
      <c r="Q1103" s="3" t="s">
        <v>7803</v>
      </c>
      <c r="R1103" s="16" t="s">
        <v>4485</v>
      </c>
      <c r="S1103" s="3" t="s">
        <v>6915</v>
      </c>
      <c r="T1103" s="17">
        <v>441</v>
      </c>
      <c r="U1103" s="18">
        <v>409</v>
      </c>
      <c r="V1103" s="19">
        <v>850</v>
      </c>
      <c r="W1103">
        <f t="shared" si="34"/>
        <v>46.769745000000057</v>
      </c>
      <c r="X1103">
        <f t="shared" si="35"/>
        <v>18.473949319000042</v>
      </c>
    </row>
    <row r="1104" spans="1:24" x14ac:dyDescent="0.3">
      <c r="A1104" t="s">
        <v>1103</v>
      </c>
      <c r="B1104" t="s">
        <v>4505</v>
      </c>
      <c r="C1104">
        <v>48.396637516284429</v>
      </c>
      <c r="D1104">
        <v>20.87526335378039</v>
      </c>
      <c r="E1104">
        <v>2782145166</v>
      </c>
      <c r="F1104" t="s">
        <v>6567</v>
      </c>
      <c r="G1104" t="s">
        <v>3449</v>
      </c>
      <c r="H1104" t="str">
        <f>IF(G1104="telepules",VLOOKUP(B1104,R:V,2),"")</f>
        <v>község</v>
      </c>
      <c r="I1104">
        <f>IF(G1104="telepules",VLOOKUP(B1104,R:V,5),"")</f>
        <v>89</v>
      </c>
      <c r="O1104" s="15">
        <v>5</v>
      </c>
      <c r="P1104" s="3" t="s">
        <v>7553</v>
      </c>
      <c r="Q1104" s="3" t="s">
        <v>7383</v>
      </c>
      <c r="R1104" s="16" t="s">
        <v>4486</v>
      </c>
      <c r="S1104" s="3" t="s">
        <v>6915</v>
      </c>
      <c r="T1104" s="17">
        <v>582</v>
      </c>
      <c r="U1104" s="18">
        <v>599</v>
      </c>
      <c r="V1104" s="19">
        <v>1181</v>
      </c>
      <c r="W1104">
        <f t="shared" si="34"/>
        <v>47.872845000000041</v>
      </c>
      <c r="X1104">
        <f t="shared" si="35"/>
        <v>20.875262145000018</v>
      </c>
    </row>
    <row r="1105" spans="1:24" x14ac:dyDescent="0.3">
      <c r="A1105" t="s">
        <v>1104</v>
      </c>
      <c r="B1105" t="s">
        <v>4506</v>
      </c>
      <c r="C1105">
        <v>47.534655001000033</v>
      </c>
      <c r="D1105">
        <v>19.39517819200006</v>
      </c>
      <c r="E1105">
        <v>1676149316</v>
      </c>
      <c r="F1105" t="s">
        <v>6573</v>
      </c>
      <c r="G1105" t="s">
        <v>3449</v>
      </c>
      <c r="H1105" t="str">
        <f>IF(G1105="telepules",VLOOKUP(B1105,R:V,2),"")</f>
        <v>város</v>
      </c>
      <c r="I1105">
        <f>IF(G1105="telepules",VLOOKUP(B1105,R:V,5),"")</f>
        <v>11876</v>
      </c>
      <c r="O1105" s="15">
        <v>14</v>
      </c>
      <c r="P1105" s="3" t="s">
        <v>8817</v>
      </c>
      <c r="Q1105" s="3" t="s">
        <v>8732</v>
      </c>
      <c r="R1105" s="16" t="s">
        <v>4487</v>
      </c>
      <c r="S1105" s="3" t="s">
        <v>6915</v>
      </c>
      <c r="T1105" s="17">
        <v>245</v>
      </c>
      <c r="U1105" s="18">
        <v>241</v>
      </c>
      <c r="V1105" s="19">
        <v>486</v>
      </c>
      <c r="W1105">
        <f t="shared" si="34"/>
        <v>46.33227000100004</v>
      </c>
      <c r="X1105">
        <f t="shared" si="35"/>
        <v>17.122046690000051</v>
      </c>
    </row>
    <row r="1106" spans="1:24" x14ac:dyDescent="0.3">
      <c r="A1106" t="s">
        <v>1105</v>
      </c>
      <c r="B1106" t="s">
        <v>6618</v>
      </c>
      <c r="C1106">
        <v>46.871494901746587</v>
      </c>
      <c r="D1106">
        <v>16.44648280346826</v>
      </c>
      <c r="E1106">
        <v>5893818874</v>
      </c>
      <c r="F1106" t="s">
        <v>6566</v>
      </c>
      <c r="G1106" t="s">
        <v>3449</v>
      </c>
      <c r="H1106" t="str">
        <f>IF(G1106="telepules",VLOOKUP(B1106,R:V,2),"")</f>
        <v>község</v>
      </c>
      <c r="I1106">
        <f>IF(G1106="telepules",VLOOKUP(B1106,R:V,5),"")</f>
        <v>109</v>
      </c>
      <c r="O1106" s="15">
        <v>14</v>
      </c>
      <c r="P1106" s="3" t="s">
        <v>8818</v>
      </c>
      <c r="Q1106" s="3" t="s">
        <v>8732</v>
      </c>
      <c r="R1106" s="16" t="s">
        <v>4488</v>
      </c>
      <c r="S1106" s="3" t="s">
        <v>6915</v>
      </c>
      <c r="T1106" s="17">
        <v>646</v>
      </c>
      <c r="U1106" s="18">
        <v>667</v>
      </c>
      <c r="V1106" s="19">
        <v>1313</v>
      </c>
      <c r="W1106">
        <f t="shared" si="34"/>
        <v>46.383220001000041</v>
      </c>
      <c r="X1106">
        <f t="shared" si="35"/>
        <v>17.118118917000061</v>
      </c>
    </row>
    <row r="1107" spans="1:24" x14ac:dyDescent="0.3">
      <c r="A1107" t="s">
        <v>1106</v>
      </c>
      <c r="B1107" t="s">
        <v>4507</v>
      </c>
      <c r="C1107">
        <v>48.093085001000077</v>
      </c>
      <c r="D1107">
        <v>20.031780205000079</v>
      </c>
      <c r="E1107">
        <v>2990815068</v>
      </c>
      <c r="F1107" t="s">
        <v>6567</v>
      </c>
      <c r="G1107" t="s">
        <v>3449</v>
      </c>
      <c r="H1107" t="str">
        <f>IF(G1107="telepules",VLOOKUP(B1107,R:V,2),"")</f>
        <v>község</v>
      </c>
      <c r="I1107">
        <f>IF(G1107="telepules",VLOOKUP(B1107,R:V,5),"")</f>
        <v>1316</v>
      </c>
      <c r="O1107" s="15">
        <v>18</v>
      </c>
      <c r="P1107" s="3" t="s">
        <v>9505</v>
      </c>
      <c r="Q1107" s="3" t="s">
        <v>9398</v>
      </c>
      <c r="R1107" s="16" t="s">
        <v>4489</v>
      </c>
      <c r="S1107" s="3" t="s">
        <v>6915</v>
      </c>
      <c r="T1107" s="17">
        <v>813</v>
      </c>
      <c r="U1107" s="18">
        <v>856</v>
      </c>
      <c r="V1107" s="19">
        <v>1669</v>
      </c>
      <c r="W1107">
        <f t="shared" si="34"/>
        <v>47.193449190000081</v>
      </c>
      <c r="X1107">
        <f t="shared" si="35"/>
        <v>16.900765000000039</v>
      </c>
    </row>
    <row r="1108" spans="1:24" x14ac:dyDescent="0.3">
      <c r="A1108" t="s">
        <v>1107</v>
      </c>
      <c r="B1108" t="s">
        <v>4508</v>
      </c>
      <c r="C1108">
        <v>46.020385000000033</v>
      </c>
      <c r="D1108">
        <v>17.598945041000039</v>
      </c>
      <c r="E1108">
        <v>1073813255</v>
      </c>
      <c r="F1108" t="s">
        <v>6568</v>
      </c>
      <c r="G1108" t="s">
        <v>3449</v>
      </c>
      <c r="H1108" t="str">
        <f>IF(G1108="telepules",VLOOKUP(B1108,R:V,2),"")</f>
        <v>község</v>
      </c>
      <c r="I1108">
        <f>IF(G1108="telepules",VLOOKUP(B1108,R:V,5),"")</f>
        <v>554</v>
      </c>
      <c r="O1108" s="15">
        <v>13</v>
      </c>
      <c r="P1108" s="3" t="s">
        <v>8636</v>
      </c>
      <c r="Q1108" s="3" t="s">
        <v>8536</v>
      </c>
      <c r="R1108" s="16" t="s">
        <v>4490</v>
      </c>
      <c r="S1108" s="3" t="s">
        <v>6915</v>
      </c>
      <c r="T1108" s="17">
        <v>996</v>
      </c>
      <c r="U1108" s="18">
        <v>1065</v>
      </c>
      <c r="V1108" s="19">
        <v>2061</v>
      </c>
      <c r="W1108">
        <f t="shared" si="34"/>
        <v>47.676030000000033</v>
      </c>
      <c r="X1108">
        <f t="shared" si="35"/>
        <v>19.428562237000051</v>
      </c>
    </row>
    <row r="1109" spans="1:24" x14ac:dyDescent="0.3">
      <c r="A1109" t="s">
        <v>1108</v>
      </c>
      <c r="B1109" t="s">
        <v>4509</v>
      </c>
      <c r="C1109">
        <v>47.24020500000006</v>
      </c>
      <c r="D1109">
        <v>18.281804652000059</v>
      </c>
      <c r="E1109">
        <v>1331014930</v>
      </c>
      <c r="F1109" t="s">
        <v>6566</v>
      </c>
      <c r="G1109" t="s">
        <v>3449</v>
      </c>
      <c r="H1109" t="str">
        <f>IF(G1109="telepules",VLOOKUP(B1109,R:V,2),"")</f>
        <v>község</v>
      </c>
      <c r="I1109">
        <f>IF(G1109="telepules",VLOOKUP(B1109,R:V,5),"")</f>
        <v>2369</v>
      </c>
      <c r="O1109" s="15">
        <v>18</v>
      </c>
      <c r="P1109" s="3" t="s">
        <v>9506</v>
      </c>
      <c r="Q1109" s="3" t="s">
        <v>9398</v>
      </c>
      <c r="R1109" s="16" t="s">
        <v>4491</v>
      </c>
      <c r="S1109" s="3" t="s">
        <v>6915</v>
      </c>
      <c r="T1109" s="17">
        <v>30</v>
      </c>
      <c r="U1109" s="18">
        <v>32</v>
      </c>
      <c r="V1109" s="19">
        <v>62</v>
      </c>
      <c r="W1109">
        <f t="shared" si="34"/>
        <v>47.422914600404759</v>
      </c>
      <c r="X1109">
        <f t="shared" si="35"/>
        <v>16.803279511911839</v>
      </c>
    </row>
    <row r="1110" spans="1:24" x14ac:dyDescent="0.3">
      <c r="A1110" t="s">
        <v>1109</v>
      </c>
      <c r="B1110" t="s">
        <v>4510</v>
      </c>
      <c r="C1110">
        <v>47.16424500100004</v>
      </c>
      <c r="D1110">
        <v>17.309632410000059</v>
      </c>
      <c r="E1110">
        <v>420528180</v>
      </c>
      <c r="F1110" t="s">
        <v>6566</v>
      </c>
      <c r="G1110" t="s">
        <v>3449</v>
      </c>
      <c r="H1110" t="str">
        <f>IF(G1110="telepules",VLOOKUP(B1110,R:V,2),"")</f>
        <v>község</v>
      </c>
      <c r="I1110">
        <f>IF(G1110="telepules",VLOOKUP(B1110,R:V,5),"")</f>
        <v>346</v>
      </c>
      <c r="O1110" s="15">
        <v>20</v>
      </c>
      <c r="P1110" s="3" t="s">
        <v>10019</v>
      </c>
      <c r="Q1110" s="3" t="s">
        <v>9929</v>
      </c>
      <c r="R1110" s="16" t="s">
        <v>4492</v>
      </c>
      <c r="S1110" s="3" t="s">
        <v>6915</v>
      </c>
      <c r="T1110" s="17">
        <v>159</v>
      </c>
      <c r="U1110" s="18">
        <v>142</v>
      </c>
      <c r="V1110" s="19">
        <v>301</v>
      </c>
      <c r="W1110">
        <f t="shared" si="34"/>
        <v>46.598784949000049</v>
      </c>
      <c r="X1110">
        <f t="shared" si="35"/>
        <v>16.613500000000041</v>
      </c>
    </row>
    <row r="1111" spans="1:24" x14ac:dyDescent="0.3">
      <c r="A1111" t="s">
        <v>1110</v>
      </c>
      <c r="B1111" t="s">
        <v>4511</v>
      </c>
      <c r="C1111">
        <v>47.275740000000042</v>
      </c>
      <c r="D1111">
        <v>18.159597237000071</v>
      </c>
      <c r="E1111">
        <v>1330795904</v>
      </c>
      <c r="F1111" t="s">
        <v>6566</v>
      </c>
      <c r="G1111" t="s">
        <v>3449</v>
      </c>
      <c r="H1111" t="str">
        <f>IF(G1111="telepules",VLOOKUP(B1111,R:V,2),"")</f>
        <v>község</v>
      </c>
      <c r="I1111">
        <f>IF(G1111="telepules",VLOOKUP(B1111,R:V,5),"")</f>
        <v>934</v>
      </c>
      <c r="O1111" s="15">
        <v>8</v>
      </c>
      <c r="P1111" s="3" t="s">
        <v>7996</v>
      </c>
      <c r="Q1111" s="3" t="s">
        <v>7912</v>
      </c>
      <c r="R1111" s="16" t="s">
        <v>4493</v>
      </c>
      <c r="S1111" s="3" t="s">
        <v>6915</v>
      </c>
      <c r="T1111" s="17">
        <v>972</v>
      </c>
      <c r="U1111" s="18">
        <v>991</v>
      </c>
      <c r="V1111" s="19">
        <v>1963</v>
      </c>
      <c r="W1111">
        <f t="shared" si="34"/>
        <v>47.659660000000031</v>
      </c>
      <c r="X1111">
        <f t="shared" si="35"/>
        <v>17.543327742000031</v>
      </c>
    </row>
    <row r="1112" spans="1:24" x14ac:dyDescent="0.3">
      <c r="A1112" t="s">
        <v>1111</v>
      </c>
      <c r="B1112" t="s">
        <v>4512</v>
      </c>
      <c r="C1112">
        <v>48.028700000000072</v>
      </c>
      <c r="D1112">
        <v>20.032094918000041</v>
      </c>
      <c r="E1112">
        <v>2560369866</v>
      </c>
      <c r="F1112" t="s">
        <v>6567</v>
      </c>
      <c r="G1112" t="s">
        <v>3449</v>
      </c>
      <c r="H1112" t="str">
        <f>IF(G1112="telepules",VLOOKUP(B1112,R:V,2),"")</f>
        <v>község</v>
      </c>
      <c r="I1112">
        <f>IF(G1112="telepules",VLOOKUP(B1112,R:V,5),"")</f>
        <v>381</v>
      </c>
      <c r="O1112" s="15">
        <v>12</v>
      </c>
      <c r="P1112" s="3" t="s">
        <v>8434</v>
      </c>
      <c r="Q1112" s="3" t="s">
        <v>8378</v>
      </c>
      <c r="R1112" s="16" t="s">
        <v>4494</v>
      </c>
      <c r="S1112" s="3" t="s">
        <v>6915</v>
      </c>
      <c r="T1112" s="17">
        <v>73</v>
      </c>
      <c r="U1112" s="18">
        <v>86</v>
      </c>
      <c r="V1112" s="19">
        <v>159</v>
      </c>
      <c r="W1112">
        <f t="shared" si="34"/>
        <v>48.028684867104587</v>
      </c>
      <c r="X1112">
        <f t="shared" si="35"/>
        <v>19.43388927041611</v>
      </c>
    </row>
    <row r="1113" spans="1:24" x14ac:dyDescent="0.3">
      <c r="A1113" t="s">
        <v>1112</v>
      </c>
      <c r="B1113" t="s">
        <v>4513</v>
      </c>
      <c r="C1113">
        <v>47.450400000000059</v>
      </c>
      <c r="D1113">
        <v>16.914220433000029</v>
      </c>
      <c r="E1113">
        <v>2810781552</v>
      </c>
      <c r="F1113" t="s">
        <v>6566</v>
      </c>
      <c r="G1113" t="s">
        <v>3449</v>
      </c>
      <c r="H1113" t="str">
        <f>IF(G1113="telepules",VLOOKUP(B1113,R:V,2),"")</f>
        <v>község</v>
      </c>
      <c r="I1113">
        <f>IF(G1113="telepules",VLOOKUP(B1113,R:V,5),"")</f>
        <v>1246</v>
      </c>
      <c r="O1113" s="15">
        <v>15</v>
      </c>
      <c r="P1113" s="3" t="s">
        <v>9069</v>
      </c>
      <c r="Q1113" s="3" t="s">
        <v>8979</v>
      </c>
      <c r="R1113" s="16" t="s">
        <v>4495</v>
      </c>
      <c r="S1113" s="3" t="s">
        <v>6915</v>
      </c>
      <c r="T1113" s="17">
        <v>652</v>
      </c>
      <c r="U1113" s="18">
        <v>630</v>
      </c>
      <c r="V1113" s="19">
        <v>1282</v>
      </c>
      <c r="W1113">
        <f t="shared" si="34"/>
        <v>48.119452140000078</v>
      </c>
      <c r="X1113">
        <f t="shared" si="35"/>
        <v>22.231330000000071</v>
      </c>
    </row>
    <row r="1114" spans="1:24" x14ac:dyDescent="0.3">
      <c r="A1114" t="s">
        <v>1113</v>
      </c>
      <c r="B1114" t="s">
        <v>4514</v>
      </c>
      <c r="C1114">
        <v>45.902598313087182</v>
      </c>
      <c r="D1114">
        <v>18.41266784251971</v>
      </c>
      <c r="E1114">
        <v>2601409437</v>
      </c>
      <c r="F1114" t="s">
        <v>6568</v>
      </c>
      <c r="G1114" t="s">
        <v>3449</v>
      </c>
      <c r="H1114" t="str">
        <f>IF(G1114="telepules",VLOOKUP(B1114,R:V,2),"")</f>
        <v>község</v>
      </c>
      <c r="I1114">
        <f>IF(G1114="telepules",VLOOKUP(B1114,R:V,5),"")</f>
        <v>107</v>
      </c>
      <c r="O1114" s="15">
        <v>2</v>
      </c>
      <c r="P1114" s="3" t="s">
        <v>7122</v>
      </c>
      <c r="Q1114" s="3" t="s">
        <v>7005</v>
      </c>
      <c r="R1114" s="16" t="s">
        <v>4496</v>
      </c>
      <c r="S1114" s="3" t="s">
        <v>6915</v>
      </c>
      <c r="T1114" s="17">
        <v>125</v>
      </c>
      <c r="U1114" s="18">
        <v>130</v>
      </c>
      <c r="V1114" s="19">
        <v>255</v>
      </c>
      <c r="W1114">
        <f t="shared" si="34"/>
        <v>45.808784585721703</v>
      </c>
      <c r="X1114">
        <f t="shared" si="35"/>
        <v>18.523915428358698</v>
      </c>
    </row>
    <row r="1115" spans="1:24" x14ac:dyDescent="0.3">
      <c r="A1115" t="s">
        <v>1114</v>
      </c>
      <c r="B1115" t="s">
        <v>6619</v>
      </c>
      <c r="C1115">
        <v>46.92193513274443</v>
      </c>
      <c r="D1115">
        <v>16.487830085379152</v>
      </c>
      <c r="E1115">
        <v>413932455</v>
      </c>
      <c r="F1115" t="s">
        <v>6566</v>
      </c>
      <c r="G1115" t="s">
        <v>3449</v>
      </c>
      <c r="H1115" t="str">
        <f>IF(G1115="telepules",VLOOKUP(B1115,R:V,2),"")</f>
        <v>község</v>
      </c>
      <c r="I1115">
        <f>IF(G1115="telepules",VLOOKUP(B1115,R:V,5),"")</f>
        <v>671</v>
      </c>
      <c r="O1115" s="15">
        <v>5</v>
      </c>
      <c r="P1115" s="3" t="s">
        <v>7554</v>
      </c>
      <c r="Q1115" s="3" t="s">
        <v>7383</v>
      </c>
      <c r="R1115" s="16" t="s">
        <v>4497</v>
      </c>
      <c r="S1115" s="3" t="s">
        <v>6915</v>
      </c>
      <c r="T1115" s="17">
        <v>48</v>
      </c>
      <c r="U1115" s="18">
        <v>46</v>
      </c>
      <c r="V1115" s="19">
        <v>94</v>
      </c>
      <c r="W1115">
        <f t="shared" si="34"/>
        <v>48.415491787768588</v>
      </c>
      <c r="X1115">
        <f t="shared" si="35"/>
        <v>20.556062884302069</v>
      </c>
    </row>
    <row r="1116" spans="1:24" x14ac:dyDescent="0.3">
      <c r="A1116" t="s">
        <v>1115</v>
      </c>
      <c r="B1116" t="s">
        <v>4515</v>
      </c>
      <c r="C1116">
        <v>47.146950000000061</v>
      </c>
      <c r="D1116">
        <v>18.832183876000041</v>
      </c>
      <c r="E1116">
        <v>1175667565</v>
      </c>
      <c r="F1116" t="s">
        <v>6568</v>
      </c>
      <c r="G1116" t="s">
        <v>3449</v>
      </c>
      <c r="H1116" t="str">
        <f>IF(G1116="telepules",VLOOKUP(B1116,R:V,2),"")</f>
        <v>község</v>
      </c>
      <c r="I1116">
        <f>IF(G1116="telepules",VLOOKUP(B1116,R:V,5),"")</f>
        <v>2816</v>
      </c>
      <c r="O1116" s="15">
        <v>3</v>
      </c>
      <c r="P1116" s="3" t="s">
        <v>6956</v>
      </c>
      <c r="Q1116" s="3" t="s">
        <v>6880</v>
      </c>
      <c r="R1116" s="16" t="s">
        <v>4498</v>
      </c>
      <c r="S1116" s="3" t="s">
        <v>6915</v>
      </c>
      <c r="T1116" s="17">
        <v>322</v>
      </c>
      <c r="U1116" s="18">
        <v>303</v>
      </c>
      <c r="V1116" s="19">
        <v>625</v>
      </c>
      <c r="W1116">
        <f t="shared" si="34"/>
        <v>46.465665000000058</v>
      </c>
      <c r="X1116">
        <f t="shared" si="35"/>
        <v>19.30134683000006</v>
      </c>
    </row>
    <row r="1117" spans="1:24" x14ac:dyDescent="0.3">
      <c r="A1117" t="s">
        <v>1116</v>
      </c>
      <c r="B1117" t="s">
        <v>4516</v>
      </c>
      <c r="C1117">
        <v>45.827411389650948</v>
      </c>
      <c r="D1117">
        <v>18.575763230025888</v>
      </c>
      <c r="E1117">
        <v>408936090</v>
      </c>
      <c r="F1117" t="s">
        <v>6568</v>
      </c>
      <c r="G1117" t="s">
        <v>3449</v>
      </c>
      <c r="H1117" t="str">
        <f>IF(G1117="telepules",VLOOKUP(B1117,R:V,2),"")</f>
        <v>község</v>
      </c>
      <c r="I1117">
        <f>IF(G1117="telepules",VLOOKUP(B1117,R:V,5),"")</f>
        <v>211</v>
      </c>
      <c r="O1117" s="15">
        <v>5</v>
      </c>
      <c r="P1117" s="3" t="s">
        <v>7555</v>
      </c>
      <c r="Q1117" s="3" t="s">
        <v>7383</v>
      </c>
      <c r="R1117" s="16" t="s">
        <v>4499</v>
      </c>
      <c r="S1117" s="3" t="s">
        <v>6915</v>
      </c>
      <c r="T1117" s="17">
        <v>578</v>
      </c>
      <c r="U1117" s="18">
        <v>564</v>
      </c>
      <c r="V1117" s="19">
        <v>1142</v>
      </c>
      <c r="W1117">
        <f t="shared" si="34"/>
        <v>48.293910000000039</v>
      </c>
      <c r="X1117">
        <f t="shared" si="35"/>
        <v>21.043115440000069</v>
      </c>
    </row>
    <row r="1118" spans="1:24" x14ac:dyDescent="0.3">
      <c r="A1118" t="s">
        <v>1117</v>
      </c>
      <c r="B1118" t="s">
        <v>4517</v>
      </c>
      <c r="C1118">
        <v>46.320145000000018</v>
      </c>
      <c r="D1118">
        <v>18.424349249000041</v>
      </c>
      <c r="E1118">
        <v>1817829718</v>
      </c>
      <c r="F1118" t="s">
        <v>6568</v>
      </c>
      <c r="G1118" t="s">
        <v>3449</v>
      </c>
      <c r="H1118" t="str">
        <f>IF(G1118="telepules",VLOOKUP(B1118,R:V,2),"")</f>
        <v>község</v>
      </c>
      <c r="I1118">
        <f>IF(G1118="telepules",VLOOKUP(B1118,R:V,5),"")</f>
        <v>508</v>
      </c>
      <c r="O1118" s="15">
        <v>13</v>
      </c>
      <c r="P1118" s="3" t="s">
        <v>8637</v>
      </c>
      <c r="Q1118" s="3" t="s">
        <v>8536</v>
      </c>
      <c r="R1118" s="16" t="s">
        <v>4500</v>
      </c>
      <c r="S1118" s="3" t="s">
        <v>6915</v>
      </c>
      <c r="T1118" s="17">
        <v>2436</v>
      </c>
      <c r="U1118" s="18">
        <v>2539</v>
      </c>
      <c r="V1118" s="19">
        <v>4975</v>
      </c>
      <c r="W1118">
        <f t="shared" si="34"/>
        <v>47.257910000000038</v>
      </c>
      <c r="X1118">
        <f t="shared" si="35"/>
        <v>19.31645093200007</v>
      </c>
    </row>
    <row r="1119" spans="1:24" x14ac:dyDescent="0.3">
      <c r="A1119" t="s">
        <v>1118</v>
      </c>
      <c r="B1119" t="s">
        <v>4518</v>
      </c>
      <c r="C1119">
        <v>46.806655000000028</v>
      </c>
      <c r="D1119">
        <v>19.370470905000051</v>
      </c>
      <c r="E1119">
        <v>1844409475</v>
      </c>
      <c r="F1119" t="s">
        <v>6569</v>
      </c>
      <c r="G1119" t="s">
        <v>3449</v>
      </c>
      <c r="H1119" t="str">
        <f>IF(G1119="telepules",VLOOKUP(B1119,R:V,2),"")</f>
        <v>város</v>
      </c>
      <c r="I1119">
        <f>IF(G1119="telepules",VLOOKUP(B1119,R:V,5),"")</f>
        <v>5807</v>
      </c>
      <c r="O1119" s="15">
        <v>14</v>
      </c>
      <c r="P1119" s="3" t="s">
        <v>8819</v>
      </c>
      <c r="Q1119" s="3" t="s">
        <v>8732</v>
      </c>
      <c r="R1119" s="16" t="s">
        <v>4501</v>
      </c>
      <c r="S1119" s="3" t="s">
        <v>6915</v>
      </c>
      <c r="T1119" s="17">
        <v>585</v>
      </c>
      <c r="U1119" s="18">
        <v>595</v>
      </c>
      <c r="V1119" s="19">
        <v>1180</v>
      </c>
      <c r="W1119">
        <f t="shared" si="34"/>
        <v>46.388230000000078</v>
      </c>
      <c r="X1119">
        <f t="shared" si="35"/>
        <v>17.193097708000039</v>
      </c>
    </row>
    <row r="1120" spans="1:24" x14ac:dyDescent="0.3">
      <c r="A1120" t="s">
        <v>1119</v>
      </c>
      <c r="B1120" t="s">
        <v>4519</v>
      </c>
      <c r="C1120">
        <v>48.315805000000069</v>
      </c>
      <c r="D1120">
        <v>20.651712933000059</v>
      </c>
      <c r="E1120">
        <v>2804887523</v>
      </c>
      <c r="F1120" t="s">
        <v>6567</v>
      </c>
      <c r="G1120" t="s">
        <v>3449</v>
      </c>
      <c r="H1120" t="str">
        <f>IF(G1120="telepules",VLOOKUP(B1120,R:V,2),"")</f>
        <v>nagyközség</v>
      </c>
      <c r="I1120">
        <f>IF(G1120="telepules",VLOOKUP(B1120,R:V,5),"")</f>
        <v>1703</v>
      </c>
      <c r="O1120" s="15">
        <v>2</v>
      </c>
      <c r="P1120" s="3" t="s">
        <v>7123</v>
      </c>
      <c r="Q1120" s="3" t="s">
        <v>7005</v>
      </c>
      <c r="R1120" s="16" t="s">
        <v>4502</v>
      </c>
      <c r="S1120" s="3" t="s">
        <v>6915</v>
      </c>
      <c r="T1120" s="17">
        <v>100</v>
      </c>
      <c r="U1120" s="18">
        <v>105</v>
      </c>
      <c r="V1120" s="19">
        <v>205</v>
      </c>
      <c r="W1120">
        <f t="shared" si="34"/>
        <v>45.829575285874569</v>
      </c>
      <c r="X1120">
        <f t="shared" si="35"/>
        <v>18.216672235815029</v>
      </c>
    </row>
    <row r="1121" spans="1:24" x14ac:dyDescent="0.3">
      <c r="A1121" t="s">
        <v>1120</v>
      </c>
      <c r="B1121" t="s">
        <v>4520</v>
      </c>
      <c r="C1121">
        <v>46.311470000000043</v>
      </c>
      <c r="D1121">
        <v>18.09261000000004</v>
      </c>
      <c r="E1121">
        <v>357130153</v>
      </c>
      <c r="F1121" t="s">
        <v>6568</v>
      </c>
      <c r="G1121" t="s">
        <v>3449</v>
      </c>
      <c r="H1121" t="str">
        <f>IF(G1121="telepules",VLOOKUP(B1121,R:V,2),"")</f>
        <v>község</v>
      </c>
      <c r="I1121">
        <f>IF(G1121="telepules",VLOOKUP(B1121,R:V,5),"")</f>
        <v>231</v>
      </c>
      <c r="O1121" s="15">
        <v>13</v>
      </c>
      <c r="P1121" s="3" t="s">
        <v>8638</v>
      </c>
      <c r="Q1121" s="3" t="s">
        <v>8536</v>
      </c>
      <c r="R1121" s="16" t="s">
        <v>8639</v>
      </c>
      <c r="S1121" s="3" t="s">
        <v>6915</v>
      </c>
      <c r="T1121" s="17">
        <v>232</v>
      </c>
      <c r="U1121" s="18">
        <v>183</v>
      </c>
      <c r="V1121" s="19">
        <v>415</v>
      </c>
      <c r="W1121">
        <f t="shared" si="34"/>
        <v>47.856325549000083</v>
      </c>
      <c r="X1121">
        <f t="shared" si="35"/>
        <v>18.82774500000005</v>
      </c>
    </row>
    <row r="1122" spans="1:24" x14ac:dyDescent="0.3">
      <c r="A1122" t="s">
        <v>1121</v>
      </c>
      <c r="B1122" t="s">
        <v>4521</v>
      </c>
      <c r="C1122">
        <v>47.138640000000073</v>
      </c>
      <c r="D1122">
        <v>16.56882055200003</v>
      </c>
      <c r="E1122">
        <v>1018056361</v>
      </c>
      <c r="F1122" t="s">
        <v>6566</v>
      </c>
      <c r="G1122" t="s">
        <v>3449</v>
      </c>
      <c r="H1122" t="str">
        <f>IF(G1122="telepules",VLOOKUP(B1122,R:V,2),"")</f>
        <v>község</v>
      </c>
      <c r="I1122">
        <f>IF(G1122="telepules",VLOOKUP(B1122,R:V,5),"")</f>
        <v>2659</v>
      </c>
      <c r="O1122" s="15">
        <v>12</v>
      </c>
      <c r="P1122" s="3" t="s">
        <v>8435</v>
      </c>
      <c r="Q1122" s="3" t="s">
        <v>8378</v>
      </c>
      <c r="R1122" s="16" t="s">
        <v>8436</v>
      </c>
      <c r="S1122" s="3" t="s">
        <v>6915</v>
      </c>
      <c r="T1122" s="17">
        <v>293</v>
      </c>
      <c r="U1122" s="18">
        <v>296</v>
      </c>
      <c r="V1122" s="19">
        <v>589</v>
      </c>
      <c r="W1122">
        <f t="shared" si="34"/>
        <v>48.049348772975499</v>
      </c>
      <c r="X1122">
        <f t="shared" si="35"/>
        <v>19.239294895942599</v>
      </c>
    </row>
    <row r="1123" spans="1:24" x14ac:dyDescent="0.3">
      <c r="A1123" t="s">
        <v>1122</v>
      </c>
      <c r="B1123" t="s">
        <v>4522</v>
      </c>
      <c r="C1123">
        <v>46.746095000000032</v>
      </c>
      <c r="D1123">
        <v>19.61743294300004</v>
      </c>
      <c r="E1123">
        <v>1314428540</v>
      </c>
      <c r="F1123" t="s">
        <v>6569</v>
      </c>
      <c r="G1123" t="s">
        <v>3449</v>
      </c>
      <c r="H1123" t="str">
        <f>IF(G1123="telepules",VLOOKUP(B1123,R:V,2),"")</f>
        <v>község</v>
      </c>
      <c r="I1123">
        <f>IF(G1123="telepules",VLOOKUP(B1123,R:V,5),"")</f>
        <v>2748</v>
      </c>
      <c r="O1123" s="15">
        <v>12</v>
      </c>
      <c r="P1123" s="3" t="s">
        <v>8437</v>
      </c>
      <c r="Q1123" s="3" t="s">
        <v>8378</v>
      </c>
      <c r="R1123" s="16" t="s">
        <v>4503</v>
      </c>
      <c r="S1123" s="3" t="s">
        <v>6915</v>
      </c>
      <c r="T1123" s="17">
        <v>227</v>
      </c>
      <c r="U1123" s="18">
        <v>209</v>
      </c>
      <c r="V1123" s="19">
        <v>436</v>
      </c>
      <c r="W1123">
        <f t="shared" si="34"/>
        <v>48.232560000000028</v>
      </c>
      <c r="X1123">
        <f t="shared" si="35"/>
        <v>19.638173962000049</v>
      </c>
    </row>
    <row r="1124" spans="1:24" x14ac:dyDescent="0.3">
      <c r="A1124" t="s">
        <v>1123</v>
      </c>
      <c r="B1124" t="s">
        <v>6620</v>
      </c>
      <c r="C1124">
        <v>47.340480000000071</v>
      </c>
      <c r="D1124">
        <v>16.960235423000029</v>
      </c>
      <c r="E1124">
        <v>3096186369</v>
      </c>
      <c r="F1124" t="s">
        <v>6566</v>
      </c>
      <c r="G1124" t="s">
        <v>3449</v>
      </c>
      <c r="H1124" t="str">
        <f>IF(G1124="telepules",VLOOKUP(B1124,R:V,2),"")</f>
        <v>község</v>
      </c>
      <c r="I1124">
        <f>IF(G1124="telepules",VLOOKUP(B1124,R:V,5),"")</f>
        <v>507</v>
      </c>
      <c r="O1124" s="15">
        <v>13</v>
      </c>
      <c r="P1124" s="3" t="s">
        <v>8640</v>
      </c>
      <c r="Q1124" s="3" t="s">
        <v>8536</v>
      </c>
      <c r="R1124" s="16" t="s">
        <v>8641</v>
      </c>
      <c r="S1124" s="3" t="s">
        <v>6915</v>
      </c>
      <c r="T1124" s="17">
        <v>152</v>
      </c>
      <c r="U1124" s="18">
        <v>154</v>
      </c>
      <c r="V1124" s="19">
        <v>306</v>
      </c>
      <c r="W1124">
        <f t="shared" si="34"/>
        <v>47.916880000000049</v>
      </c>
      <c r="X1124">
        <f t="shared" si="35"/>
        <v>18.79251740900003</v>
      </c>
    </row>
    <row r="1125" spans="1:24" x14ac:dyDescent="0.3">
      <c r="A1125" t="s">
        <v>1124</v>
      </c>
      <c r="B1125" t="s">
        <v>4523</v>
      </c>
      <c r="C1125">
        <v>48.337570000000028</v>
      </c>
      <c r="D1125">
        <v>20.572276227000032</v>
      </c>
      <c r="E1125">
        <v>2808292516</v>
      </c>
      <c r="F1125" t="s">
        <v>6567</v>
      </c>
      <c r="G1125" t="s">
        <v>3449</v>
      </c>
      <c r="H1125" t="str">
        <f>IF(G1125="telepules",VLOOKUP(B1125,R:V,2),"")</f>
        <v>község</v>
      </c>
      <c r="I1125">
        <f>IF(G1125="telepules",VLOOKUP(B1125,R:V,5),"")</f>
        <v>530</v>
      </c>
      <c r="O1125" s="15">
        <v>12</v>
      </c>
      <c r="P1125" s="3" t="s">
        <v>8438</v>
      </c>
      <c r="Q1125" s="3" t="s">
        <v>8378</v>
      </c>
      <c r="R1125" s="16" t="s">
        <v>8439</v>
      </c>
      <c r="S1125" s="3" t="s">
        <v>6915</v>
      </c>
      <c r="T1125" s="17">
        <v>410</v>
      </c>
      <c r="U1125" s="18">
        <v>408</v>
      </c>
      <c r="V1125" s="19">
        <v>818</v>
      </c>
      <c r="W1125">
        <f t="shared" si="34"/>
        <v>48.053375000000067</v>
      </c>
      <c r="X1125">
        <f t="shared" si="35"/>
        <v>19.108366787000019</v>
      </c>
    </row>
    <row r="1126" spans="1:24" x14ac:dyDescent="0.3">
      <c r="A1126" t="s">
        <v>1125</v>
      </c>
      <c r="B1126" t="s">
        <v>4524</v>
      </c>
      <c r="C1126">
        <v>46.339285000000068</v>
      </c>
      <c r="D1126">
        <v>17.54435693400006</v>
      </c>
      <c r="E1126">
        <v>2912381143</v>
      </c>
      <c r="F1126" t="s">
        <v>6568</v>
      </c>
      <c r="G1126" t="s">
        <v>3449</v>
      </c>
      <c r="H1126" t="str">
        <f>IF(G1126="telepules",VLOOKUP(B1126,R:V,2),"")</f>
        <v>község</v>
      </c>
      <c r="I1126">
        <f>IF(G1126="telepules",VLOOKUP(B1126,R:V,5),"")</f>
        <v>632</v>
      </c>
      <c r="O1126" s="15">
        <v>17</v>
      </c>
      <c r="P1126" s="3" t="s">
        <v>9334</v>
      </c>
      <c r="Q1126" s="3" t="s">
        <v>9288</v>
      </c>
      <c r="R1126" s="16" t="s">
        <v>4504</v>
      </c>
      <c r="S1126" s="3" t="s">
        <v>6915</v>
      </c>
      <c r="T1126" s="17">
        <v>1293</v>
      </c>
      <c r="U1126" s="18">
        <v>1287</v>
      </c>
      <c r="V1126" s="19">
        <v>2580</v>
      </c>
      <c r="W1126">
        <f t="shared" si="34"/>
        <v>46.684346427000037</v>
      </c>
      <c r="X1126">
        <f t="shared" si="35"/>
        <v>18.176555000000061</v>
      </c>
    </row>
    <row r="1127" spans="1:24" x14ac:dyDescent="0.3">
      <c r="A1127" t="s">
        <v>1126</v>
      </c>
      <c r="B1127" t="s">
        <v>4525</v>
      </c>
      <c r="C1127">
        <v>48.11080000000004</v>
      </c>
      <c r="D1127">
        <v>22.39190504000004</v>
      </c>
      <c r="E1127">
        <v>5203407493</v>
      </c>
      <c r="F1127" t="s">
        <v>6570</v>
      </c>
      <c r="G1127" t="s">
        <v>3449</v>
      </c>
      <c r="H1127" t="str">
        <f>IF(G1127="telepules",VLOOKUP(B1127,R:V,2),"")</f>
        <v>község</v>
      </c>
      <c r="I1127">
        <f>IF(G1127="telepules",VLOOKUP(B1127,R:V,5),"")</f>
        <v>777</v>
      </c>
      <c r="O1127" s="15">
        <v>5</v>
      </c>
      <c r="P1127" s="3" t="s">
        <v>7556</v>
      </c>
      <c r="Q1127" s="3" t="s">
        <v>7383</v>
      </c>
      <c r="R1127" s="16" t="s">
        <v>4505</v>
      </c>
      <c r="S1127" s="3" t="s">
        <v>6915</v>
      </c>
      <c r="T1127" s="17">
        <v>38</v>
      </c>
      <c r="U1127" s="18">
        <v>51</v>
      </c>
      <c r="V1127" s="19">
        <v>89</v>
      </c>
      <c r="W1127">
        <f t="shared" si="34"/>
        <v>48.396637516284429</v>
      </c>
      <c r="X1127">
        <f t="shared" si="35"/>
        <v>20.87526335378039</v>
      </c>
    </row>
    <row r="1128" spans="1:24" x14ac:dyDescent="0.3">
      <c r="A1128" t="s">
        <v>1127</v>
      </c>
      <c r="B1128" t="s">
        <v>4526</v>
      </c>
      <c r="C1128">
        <v>47.934505000000058</v>
      </c>
      <c r="D1128">
        <v>22.654970788000071</v>
      </c>
      <c r="E1128">
        <v>1891664899</v>
      </c>
      <c r="F1128" t="s">
        <v>6570</v>
      </c>
      <c r="G1128" t="s">
        <v>3449</v>
      </c>
      <c r="H1128" t="str">
        <f>IF(G1128="telepules",VLOOKUP(B1128,R:V,2),"")</f>
        <v>község</v>
      </c>
      <c r="I1128">
        <f>IF(G1128="telepules",VLOOKUP(B1128,R:V,5),"")</f>
        <v>1817</v>
      </c>
      <c r="O1128" s="15">
        <v>13</v>
      </c>
      <c r="P1128" s="3" t="s">
        <v>8556</v>
      </c>
      <c r="Q1128" s="3" t="s">
        <v>8536</v>
      </c>
      <c r="R1128" s="16" t="s">
        <v>4506</v>
      </c>
      <c r="S1128" s="3" t="s">
        <v>6885</v>
      </c>
      <c r="T1128" s="17">
        <v>5905</v>
      </c>
      <c r="U1128" s="18">
        <v>5971</v>
      </c>
      <c r="V1128" s="19">
        <v>11876</v>
      </c>
      <c r="W1128">
        <f t="shared" si="34"/>
        <v>47.534655001000033</v>
      </c>
      <c r="X1128">
        <f t="shared" si="35"/>
        <v>19.39517819200006</v>
      </c>
    </row>
    <row r="1129" spans="1:24" x14ac:dyDescent="0.3">
      <c r="A1129" t="s">
        <v>1128</v>
      </c>
      <c r="B1129" t="s">
        <v>4527</v>
      </c>
      <c r="C1129">
        <v>46.285810000000033</v>
      </c>
      <c r="D1129">
        <v>19.342031241000029</v>
      </c>
      <c r="E1129">
        <v>1181671859</v>
      </c>
      <c r="F1129" t="s">
        <v>6569</v>
      </c>
      <c r="G1129" t="s">
        <v>3449</v>
      </c>
      <c r="H1129" t="str">
        <f>IF(G1129="telepules",VLOOKUP(B1129,R:V,2),"")</f>
        <v>város</v>
      </c>
      <c r="I1129">
        <f>IF(G1129="telepules",VLOOKUP(B1129,R:V,5),"")</f>
        <v>8480</v>
      </c>
      <c r="O1129" s="15">
        <v>18</v>
      </c>
      <c r="P1129" s="3" t="s">
        <v>9507</v>
      </c>
      <c r="Q1129" s="3" t="s">
        <v>9398</v>
      </c>
      <c r="R1129" s="16" t="s">
        <v>9508</v>
      </c>
      <c r="S1129" s="3" t="s">
        <v>6915</v>
      </c>
      <c r="T1129" s="17">
        <v>57</v>
      </c>
      <c r="U1129" s="18">
        <v>52</v>
      </c>
      <c r="V1129" s="19">
        <v>109</v>
      </c>
      <c r="W1129">
        <f t="shared" si="34"/>
        <v>46.871494901746587</v>
      </c>
      <c r="X1129">
        <f t="shared" si="35"/>
        <v>16.44648280346826</v>
      </c>
    </row>
    <row r="1130" spans="1:24" x14ac:dyDescent="0.3">
      <c r="A1130" t="s">
        <v>1129</v>
      </c>
      <c r="B1130" t="s">
        <v>4528</v>
      </c>
      <c r="C1130">
        <v>47.11512164700008</v>
      </c>
      <c r="D1130">
        <v>17.150585000000039</v>
      </c>
      <c r="E1130">
        <v>420526399</v>
      </c>
      <c r="F1130" t="s">
        <v>6566</v>
      </c>
      <c r="G1130" t="s">
        <v>3449</v>
      </c>
      <c r="H1130" t="str">
        <f>IF(G1130="telepules",VLOOKUP(B1130,R:V,2),"")</f>
        <v>város</v>
      </c>
      <c r="I1130">
        <f>IF(G1130="telepules",VLOOKUP(B1130,R:V,5),"")</f>
        <v>2431</v>
      </c>
      <c r="O1130" s="15">
        <v>10</v>
      </c>
      <c r="P1130" s="3" t="s">
        <v>8237</v>
      </c>
      <c r="Q1130" s="3" t="s">
        <v>8179</v>
      </c>
      <c r="R1130" s="16" t="s">
        <v>4507</v>
      </c>
      <c r="S1130" s="3" t="s">
        <v>6915</v>
      </c>
      <c r="T1130" s="17">
        <v>627</v>
      </c>
      <c r="U1130" s="18">
        <v>689</v>
      </c>
      <c r="V1130" s="19">
        <v>1316</v>
      </c>
      <c r="W1130">
        <f t="shared" si="34"/>
        <v>48.093085001000077</v>
      </c>
      <c r="X1130">
        <f t="shared" si="35"/>
        <v>20.031780205000079</v>
      </c>
    </row>
    <row r="1131" spans="1:24" x14ac:dyDescent="0.3">
      <c r="A1131" t="s">
        <v>1130</v>
      </c>
      <c r="B1131" t="s">
        <v>4529</v>
      </c>
      <c r="C1131">
        <v>47.386392384000033</v>
      </c>
      <c r="D1131">
        <v>20.027670000000061</v>
      </c>
      <c r="E1131">
        <v>2987359242</v>
      </c>
      <c r="F1131" t="s">
        <v>6567</v>
      </c>
      <c r="G1131" t="s">
        <v>3449</v>
      </c>
      <c r="H1131" t="str">
        <f>IF(G1131="telepules",VLOOKUP(B1131,R:V,2),"")</f>
        <v>község</v>
      </c>
      <c r="I1131">
        <f>IF(G1131="telepules",VLOOKUP(B1131,R:V,5),"")</f>
        <v>2515</v>
      </c>
      <c r="O1131" s="15">
        <v>14</v>
      </c>
      <c r="P1131" s="3" t="s">
        <v>8820</v>
      </c>
      <c r="Q1131" s="3" t="s">
        <v>8732</v>
      </c>
      <c r="R1131" s="16" t="s">
        <v>4508</v>
      </c>
      <c r="S1131" s="3" t="s">
        <v>6915</v>
      </c>
      <c r="T1131" s="17">
        <v>266</v>
      </c>
      <c r="U1131" s="18">
        <v>288</v>
      </c>
      <c r="V1131" s="19">
        <v>554</v>
      </c>
      <c r="W1131">
        <f t="shared" si="34"/>
        <v>46.020385000000033</v>
      </c>
      <c r="X1131">
        <f t="shared" si="35"/>
        <v>17.598945041000039</v>
      </c>
    </row>
    <row r="1132" spans="1:24" x14ac:dyDescent="0.3">
      <c r="A1132" t="s">
        <v>1131</v>
      </c>
      <c r="B1132" t="s">
        <v>4530</v>
      </c>
      <c r="C1132">
        <v>47.778160000000071</v>
      </c>
      <c r="D1132">
        <v>17.125826243000059</v>
      </c>
      <c r="E1132">
        <v>6509092505</v>
      </c>
      <c r="F1132" t="s">
        <v>6566</v>
      </c>
      <c r="G1132" t="s">
        <v>3449</v>
      </c>
      <c r="H1132" t="str">
        <f>IF(G1132="telepules",VLOOKUP(B1132,R:V,2),"")</f>
        <v>város</v>
      </c>
      <c r="I1132">
        <f>IF(G1132="telepules",VLOOKUP(B1132,R:V,5),"")</f>
        <v>6126</v>
      </c>
      <c r="O1132" s="15">
        <v>7</v>
      </c>
      <c r="P1132" s="3" t="s">
        <v>7856</v>
      </c>
      <c r="Q1132" s="3" t="s">
        <v>7803</v>
      </c>
      <c r="R1132" s="16" t="s">
        <v>4509</v>
      </c>
      <c r="S1132" s="3" t="s">
        <v>6915</v>
      </c>
      <c r="T1132" s="17">
        <v>1166</v>
      </c>
      <c r="U1132" s="18">
        <v>1203</v>
      </c>
      <c r="V1132" s="19">
        <v>2369</v>
      </c>
      <c r="W1132">
        <f t="shared" si="34"/>
        <v>47.24020500000006</v>
      </c>
      <c r="X1132">
        <f t="shared" si="35"/>
        <v>18.281804652000059</v>
      </c>
    </row>
    <row r="1133" spans="1:24" x14ac:dyDescent="0.3">
      <c r="A1133" t="s">
        <v>1132</v>
      </c>
      <c r="B1133" t="s">
        <v>4531</v>
      </c>
      <c r="C1133">
        <v>48.143795000000068</v>
      </c>
      <c r="D1133">
        <v>20.233675128000069</v>
      </c>
      <c r="E1133">
        <v>3843855051</v>
      </c>
      <c r="F1133" t="s">
        <v>6567</v>
      </c>
      <c r="G1133" t="s">
        <v>3449</v>
      </c>
      <c r="H1133" t="str">
        <f>IF(G1133="telepules",VLOOKUP(B1133,R:V,2),"")</f>
        <v>község</v>
      </c>
      <c r="I1133">
        <f>IF(G1133="telepules",VLOOKUP(B1133,R:V,5),"")</f>
        <v>1790</v>
      </c>
      <c r="O1133" s="15">
        <v>19</v>
      </c>
      <c r="P1133" s="3" t="s">
        <v>9797</v>
      </c>
      <c r="Q1133" s="3" t="s">
        <v>9708</v>
      </c>
      <c r="R1133" s="16" t="s">
        <v>4510</v>
      </c>
      <c r="S1133" s="3" t="s">
        <v>6915</v>
      </c>
      <c r="T1133" s="17">
        <v>178</v>
      </c>
      <c r="U1133" s="18">
        <v>168</v>
      </c>
      <c r="V1133" s="19">
        <v>346</v>
      </c>
      <c r="W1133">
        <f t="shared" si="34"/>
        <v>47.16424500100004</v>
      </c>
      <c r="X1133">
        <f t="shared" si="35"/>
        <v>17.309632410000059</v>
      </c>
    </row>
    <row r="1134" spans="1:24" x14ac:dyDescent="0.3">
      <c r="A1134" t="s">
        <v>1133</v>
      </c>
      <c r="B1134" t="s">
        <v>4532</v>
      </c>
      <c r="C1134">
        <v>47.959635000000048</v>
      </c>
      <c r="D1134">
        <v>22.243833404000039</v>
      </c>
      <c r="E1134">
        <v>9278224738</v>
      </c>
      <c r="F1134" t="s">
        <v>6570</v>
      </c>
      <c r="G1134" t="s">
        <v>3449</v>
      </c>
      <c r="H1134" t="str">
        <f>IF(G1134="telepules",VLOOKUP(B1134,R:V,2),"")</f>
        <v>község</v>
      </c>
      <c r="I1134">
        <f>IF(G1134="telepules",VLOOKUP(B1134,R:V,5),"")</f>
        <v>1273</v>
      </c>
      <c r="O1134" s="15">
        <v>7</v>
      </c>
      <c r="P1134" s="3" t="s">
        <v>7857</v>
      </c>
      <c r="Q1134" s="3" t="s">
        <v>7803</v>
      </c>
      <c r="R1134" s="16" t="s">
        <v>4511</v>
      </c>
      <c r="S1134" s="3" t="s">
        <v>6915</v>
      </c>
      <c r="T1134" s="17">
        <v>477</v>
      </c>
      <c r="U1134" s="18">
        <v>457</v>
      </c>
      <c r="V1134" s="19">
        <v>934</v>
      </c>
      <c r="W1134">
        <f t="shared" si="34"/>
        <v>47.275740000000042</v>
      </c>
      <c r="X1134">
        <f t="shared" si="35"/>
        <v>18.159597237000071</v>
      </c>
    </row>
    <row r="1135" spans="1:24" x14ac:dyDescent="0.3">
      <c r="A1135" t="s">
        <v>1134</v>
      </c>
      <c r="B1135" t="s">
        <v>4533</v>
      </c>
      <c r="C1135">
        <v>47.286810001000049</v>
      </c>
      <c r="D1135">
        <v>18.02261837400005</v>
      </c>
      <c r="E1135">
        <v>2950900266</v>
      </c>
      <c r="F1135" t="s">
        <v>6566</v>
      </c>
      <c r="G1135" t="s">
        <v>3449</v>
      </c>
      <c r="H1135" t="str">
        <f>IF(G1135="telepules",VLOOKUP(B1135,R:V,2),"")</f>
        <v>község</v>
      </c>
      <c r="I1135">
        <f>IF(G1135="telepules",VLOOKUP(B1135,R:V,5),"")</f>
        <v>680</v>
      </c>
      <c r="O1135" s="15">
        <v>10</v>
      </c>
      <c r="P1135" s="3" t="s">
        <v>8238</v>
      </c>
      <c r="Q1135" s="3" t="s">
        <v>8179</v>
      </c>
      <c r="R1135" s="16" t="s">
        <v>4512</v>
      </c>
      <c r="S1135" s="3" t="s">
        <v>6915</v>
      </c>
      <c r="T1135" s="17">
        <v>184</v>
      </c>
      <c r="U1135" s="18">
        <v>197</v>
      </c>
      <c r="V1135" s="19">
        <v>381</v>
      </c>
      <c r="W1135">
        <f t="shared" si="34"/>
        <v>48.028700000000072</v>
      </c>
      <c r="X1135">
        <f t="shared" si="35"/>
        <v>20.032094918000041</v>
      </c>
    </row>
    <row r="1136" spans="1:24" x14ac:dyDescent="0.3">
      <c r="A1136" t="s">
        <v>1135</v>
      </c>
      <c r="B1136" t="s">
        <v>4534</v>
      </c>
      <c r="C1136">
        <v>47.594500000000039</v>
      </c>
      <c r="D1136">
        <v>19.87220860400004</v>
      </c>
      <c r="E1136">
        <v>1821746520</v>
      </c>
      <c r="F1136" t="s">
        <v>6567</v>
      </c>
      <c r="G1136" t="s">
        <v>3449</v>
      </c>
      <c r="H1136" t="str">
        <f>IF(G1136="telepules",VLOOKUP(B1136,R:V,2),"")</f>
        <v>község</v>
      </c>
      <c r="I1136">
        <f>IF(G1136="telepules",VLOOKUP(B1136,R:V,5),"")</f>
        <v>735</v>
      </c>
      <c r="O1136" s="15">
        <v>8</v>
      </c>
      <c r="P1136" s="3" t="s">
        <v>7997</v>
      </c>
      <c r="Q1136" s="3" t="s">
        <v>7912</v>
      </c>
      <c r="R1136" s="16" t="s">
        <v>4513</v>
      </c>
      <c r="S1136" s="3" t="s">
        <v>6915</v>
      </c>
      <c r="T1136" s="17">
        <v>646</v>
      </c>
      <c r="U1136" s="18">
        <v>600</v>
      </c>
      <c r="V1136" s="19">
        <v>1246</v>
      </c>
      <c r="W1136">
        <f t="shared" si="34"/>
        <v>47.450400000000059</v>
      </c>
      <c r="X1136">
        <f t="shared" si="35"/>
        <v>16.914220433000029</v>
      </c>
    </row>
    <row r="1137" spans="1:24" x14ac:dyDescent="0.3">
      <c r="A1137" t="s">
        <v>1136</v>
      </c>
      <c r="B1137" t="s">
        <v>4535</v>
      </c>
      <c r="C1137">
        <v>47.388235000000073</v>
      </c>
      <c r="D1137">
        <v>20.10886147400004</v>
      </c>
      <c r="E1137">
        <v>2449483335</v>
      </c>
      <c r="F1137" t="s">
        <v>6567</v>
      </c>
      <c r="G1137" t="s">
        <v>3449</v>
      </c>
      <c r="H1137" t="str">
        <f>IF(G1137="telepules",VLOOKUP(B1137,R:V,2),"")</f>
        <v>község</v>
      </c>
      <c r="I1137">
        <f>IF(G1137="telepules",VLOOKUP(B1137,R:V,5),"")</f>
        <v>3390</v>
      </c>
      <c r="O1137" s="15">
        <v>2</v>
      </c>
      <c r="P1137" s="3" t="s">
        <v>7124</v>
      </c>
      <c r="Q1137" s="3" t="s">
        <v>7005</v>
      </c>
      <c r="R1137" s="16" t="s">
        <v>4514</v>
      </c>
      <c r="S1137" s="3" t="s">
        <v>6915</v>
      </c>
      <c r="T1137" s="17">
        <v>52</v>
      </c>
      <c r="U1137" s="18">
        <v>55</v>
      </c>
      <c r="V1137" s="19">
        <v>107</v>
      </c>
      <c r="W1137">
        <f t="shared" si="34"/>
        <v>45.902598313087182</v>
      </c>
      <c r="X1137">
        <f t="shared" si="35"/>
        <v>18.41266784251971</v>
      </c>
    </row>
    <row r="1138" spans="1:24" x14ac:dyDescent="0.3">
      <c r="A1138" t="s">
        <v>1137</v>
      </c>
      <c r="B1138" t="s">
        <v>4536</v>
      </c>
      <c r="C1138">
        <v>47.512575000000027</v>
      </c>
      <c r="D1138">
        <v>20.14487536200005</v>
      </c>
      <c r="E1138">
        <v>2967736357</v>
      </c>
      <c r="F1138" t="s">
        <v>6567</v>
      </c>
      <c r="G1138" t="s">
        <v>3449</v>
      </c>
      <c r="H1138" t="str">
        <f>IF(G1138="telepules",VLOOKUP(B1138,R:V,2),"")</f>
        <v>város</v>
      </c>
      <c r="I1138">
        <f>IF(G1138="telepules",VLOOKUP(B1138,R:V,5),"")</f>
        <v>8431</v>
      </c>
      <c r="O1138" s="15">
        <v>18</v>
      </c>
      <c r="P1138" s="3" t="s">
        <v>9509</v>
      </c>
      <c r="Q1138" s="3" t="s">
        <v>9398</v>
      </c>
      <c r="R1138" s="16" t="s">
        <v>9510</v>
      </c>
      <c r="S1138" s="3" t="s">
        <v>6915</v>
      </c>
      <c r="T1138" s="17">
        <v>348</v>
      </c>
      <c r="U1138" s="18">
        <v>323</v>
      </c>
      <c r="V1138" s="19">
        <v>671</v>
      </c>
      <c r="W1138">
        <f t="shared" si="34"/>
        <v>46.92193513274443</v>
      </c>
      <c r="X1138">
        <f t="shared" si="35"/>
        <v>16.487830085379152</v>
      </c>
    </row>
    <row r="1139" spans="1:24" x14ac:dyDescent="0.3">
      <c r="A1139" t="s">
        <v>1138</v>
      </c>
      <c r="B1139" t="s">
        <v>4537</v>
      </c>
      <c r="C1139">
        <v>47.62611000000004</v>
      </c>
      <c r="D1139">
        <v>19.931437397000021</v>
      </c>
      <c r="E1139">
        <v>2014118448</v>
      </c>
      <c r="F1139" t="s">
        <v>6567</v>
      </c>
      <c r="G1139" t="s">
        <v>3449</v>
      </c>
      <c r="H1139" t="str">
        <f>IF(G1139="telepules",VLOOKUP(B1139,R:V,2),"")</f>
        <v>város</v>
      </c>
      <c r="I1139">
        <f>IF(G1139="telepules",VLOOKUP(B1139,R:V,5),"")</f>
        <v>7602</v>
      </c>
      <c r="O1139" s="15">
        <v>7</v>
      </c>
      <c r="P1139" s="3" t="s">
        <v>7858</v>
      </c>
      <c r="Q1139" s="3" t="s">
        <v>7803</v>
      </c>
      <c r="R1139" s="16" t="s">
        <v>4515</v>
      </c>
      <c r="S1139" s="3" t="s">
        <v>6915</v>
      </c>
      <c r="T1139" s="17">
        <v>1371</v>
      </c>
      <c r="U1139" s="18">
        <v>1445</v>
      </c>
      <c r="V1139" s="19">
        <v>2816</v>
      </c>
      <c r="W1139">
        <f t="shared" si="34"/>
        <v>47.146950000000061</v>
      </c>
      <c r="X1139">
        <f t="shared" si="35"/>
        <v>18.832183876000041</v>
      </c>
    </row>
    <row r="1140" spans="1:24" x14ac:dyDescent="0.3">
      <c r="A1140" t="s">
        <v>1139</v>
      </c>
      <c r="B1140" t="s">
        <v>4538</v>
      </c>
      <c r="C1140">
        <v>47.481331810000029</v>
      </c>
      <c r="D1140">
        <v>19.90865500100006</v>
      </c>
      <c r="E1140">
        <v>1802533500</v>
      </c>
      <c r="F1140" t="s">
        <v>6567</v>
      </c>
      <c r="G1140" t="s">
        <v>3449</v>
      </c>
      <c r="H1140" t="str">
        <f>IF(G1140="telepules",VLOOKUP(B1140,R:V,2),"")</f>
        <v>város</v>
      </c>
      <c r="I1140">
        <f>IF(G1140="telepules",VLOOKUP(B1140,R:V,5),"")</f>
        <v>25017</v>
      </c>
      <c r="O1140" s="15">
        <v>2</v>
      </c>
      <c r="P1140" s="3" t="s">
        <v>7125</v>
      </c>
      <c r="Q1140" s="3" t="s">
        <v>7005</v>
      </c>
      <c r="R1140" s="16" t="s">
        <v>4516</v>
      </c>
      <c r="S1140" s="3" t="s">
        <v>6915</v>
      </c>
      <c r="T1140" s="17">
        <v>105</v>
      </c>
      <c r="U1140" s="18">
        <v>106</v>
      </c>
      <c r="V1140" s="19">
        <v>211</v>
      </c>
      <c r="W1140">
        <f t="shared" si="34"/>
        <v>45.827411389650948</v>
      </c>
      <c r="X1140">
        <f t="shared" si="35"/>
        <v>18.575763230025888</v>
      </c>
    </row>
    <row r="1141" spans="1:24" x14ac:dyDescent="0.3">
      <c r="A1141" t="s">
        <v>1140</v>
      </c>
      <c r="B1141" t="s">
        <v>4539</v>
      </c>
      <c r="C1141">
        <v>47.357030000000073</v>
      </c>
      <c r="D1141">
        <v>20.028877445000031</v>
      </c>
      <c r="E1141">
        <v>1803980947</v>
      </c>
      <c r="F1141" t="s">
        <v>6567</v>
      </c>
      <c r="G1141" t="s">
        <v>3449</v>
      </c>
      <c r="H1141" t="str">
        <f>IF(G1141="telepules",VLOOKUP(B1141,R:V,2),"")</f>
        <v>község</v>
      </c>
      <c r="I1141">
        <f>IF(G1141="telepules",VLOOKUP(B1141,R:V,5),"")</f>
        <v>1726</v>
      </c>
      <c r="O1141" s="15">
        <v>17</v>
      </c>
      <c r="P1141" s="3" t="s">
        <v>9335</v>
      </c>
      <c r="Q1141" s="3" t="s">
        <v>9288</v>
      </c>
      <c r="R1141" s="16" t="s">
        <v>4517</v>
      </c>
      <c r="S1141" s="3" t="s">
        <v>6915</v>
      </c>
      <c r="T1141" s="17">
        <v>266</v>
      </c>
      <c r="U1141" s="18">
        <v>242</v>
      </c>
      <c r="V1141" s="19">
        <v>508</v>
      </c>
      <c r="W1141">
        <f t="shared" si="34"/>
        <v>46.320145000000018</v>
      </c>
      <c r="X1141">
        <f t="shared" si="35"/>
        <v>18.424349249000041</v>
      </c>
    </row>
    <row r="1142" spans="1:24" x14ac:dyDescent="0.3">
      <c r="A1142" t="s">
        <v>1141</v>
      </c>
      <c r="B1142" t="s">
        <v>4540</v>
      </c>
      <c r="C1142">
        <v>47.559635000000071</v>
      </c>
      <c r="D1142">
        <v>20.045165651000051</v>
      </c>
      <c r="E1142">
        <v>2521337960</v>
      </c>
      <c r="F1142" t="s">
        <v>6567</v>
      </c>
      <c r="G1142" t="s">
        <v>3449</v>
      </c>
      <c r="H1142" t="str">
        <f>IF(G1142="telepules",VLOOKUP(B1142,R:V,2),"")</f>
        <v>község</v>
      </c>
      <c r="I1142">
        <f>IF(G1142="telepules",VLOOKUP(B1142,R:V,5),"")</f>
        <v>2183</v>
      </c>
      <c r="O1142" s="15">
        <v>3</v>
      </c>
      <c r="P1142" s="3" t="s">
        <v>6888</v>
      </c>
      <c r="Q1142" s="3" t="s">
        <v>6880</v>
      </c>
      <c r="R1142" s="16" t="s">
        <v>4518</v>
      </c>
      <c r="S1142" s="3" t="s">
        <v>6885</v>
      </c>
      <c r="T1142" s="17">
        <v>2816</v>
      </c>
      <c r="U1142" s="18">
        <v>2991</v>
      </c>
      <c r="V1142" s="19">
        <v>5807</v>
      </c>
      <c r="W1142">
        <f t="shared" si="34"/>
        <v>46.806655000000028</v>
      </c>
      <c r="X1142">
        <f t="shared" si="35"/>
        <v>19.370470905000051</v>
      </c>
    </row>
    <row r="1143" spans="1:24" x14ac:dyDescent="0.3">
      <c r="A1143" t="s">
        <v>1142</v>
      </c>
      <c r="B1143" t="s">
        <v>4541</v>
      </c>
      <c r="C1143">
        <v>47.505240000000072</v>
      </c>
      <c r="D1143">
        <v>19.814675673000071</v>
      </c>
      <c r="E1143">
        <v>1804892030</v>
      </c>
      <c r="F1143" t="s">
        <v>6567</v>
      </c>
      <c r="G1143" t="s">
        <v>3449</v>
      </c>
      <c r="H1143" t="str">
        <f>IF(G1143="telepules",VLOOKUP(B1143,R:V,2),"")</f>
        <v>község</v>
      </c>
      <c r="I1143">
        <f>IF(G1143="telepules",VLOOKUP(B1143,R:V,5),"")</f>
        <v>1824</v>
      </c>
      <c r="O1143" s="15">
        <v>5</v>
      </c>
      <c r="P1143" s="3" t="s">
        <v>7413</v>
      </c>
      <c r="Q1143" s="3" t="s">
        <v>7383</v>
      </c>
      <c r="R1143" s="16" t="s">
        <v>4519</v>
      </c>
      <c r="S1143" s="3" t="s">
        <v>6906</v>
      </c>
      <c r="T1143" s="17">
        <v>864</v>
      </c>
      <c r="U1143" s="18">
        <v>839</v>
      </c>
      <c r="V1143" s="19">
        <v>1703</v>
      </c>
      <c r="W1143">
        <f t="shared" si="34"/>
        <v>48.315805000000069</v>
      </c>
      <c r="X1143">
        <f t="shared" si="35"/>
        <v>20.651712933000059</v>
      </c>
    </row>
    <row r="1144" spans="1:24" x14ac:dyDescent="0.3">
      <c r="A1144" t="s">
        <v>1143</v>
      </c>
      <c r="B1144" t="s">
        <v>4542</v>
      </c>
      <c r="C1144">
        <v>47.569210000000062</v>
      </c>
      <c r="D1144">
        <v>19.710498845000071</v>
      </c>
      <c r="E1144">
        <v>1745614501</v>
      </c>
      <c r="F1144" t="s">
        <v>6567</v>
      </c>
      <c r="G1144" t="s">
        <v>3449</v>
      </c>
      <c r="H1144" t="str">
        <f>IF(G1144="telepules",VLOOKUP(B1144,R:V,2),"")</f>
        <v>város</v>
      </c>
      <c r="I1144">
        <f>IF(G1144="telepules",VLOOKUP(B1144,R:V,5),"")</f>
        <v>5916</v>
      </c>
      <c r="O1144" s="15">
        <v>17</v>
      </c>
      <c r="P1144" s="3" t="s">
        <v>9336</v>
      </c>
      <c r="Q1144" s="3" t="s">
        <v>9288</v>
      </c>
      <c r="R1144" s="16" t="s">
        <v>4520</v>
      </c>
      <c r="S1144" s="3" t="s">
        <v>6915</v>
      </c>
      <c r="T1144" s="17">
        <v>118</v>
      </c>
      <c r="U1144" s="18">
        <v>113</v>
      </c>
      <c r="V1144" s="19">
        <v>231</v>
      </c>
      <c r="W1144">
        <f t="shared" si="34"/>
        <v>46.311470000000043</v>
      </c>
      <c r="X1144">
        <f t="shared" si="35"/>
        <v>18.09261000000004</v>
      </c>
    </row>
    <row r="1145" spans="1:24" x14ac:dyDescent="0.3">
      <c r="A1145" t="s">
        <v>1144</v>
      </c>
      <c r="B1145" t="s">
        <v>4543</v>
      </c>
      <c r="C1145">
        <v>47.524665000000027</v>
      </c>
      <c r="D1145">
        <v>20.249294958000061</v>
      </c>
      <c r="E1145">
        <v>2476937165</v>
      </c>
      <c r="F1145" t="s">
        <v>6567</v>
      </c>
      <c r="G1145" t="s">
        <v>3449</v>
      </c>
      <c r="H1145" t="str">
        <f>IF(G1145="telepules",VLOOKUP(B1145,R:V,2),"")</f>
        <v>község</v>
      </c>
      <c r="I1145">
        <f>IF(G1145="telepules",VLOOKUP(B1145,R:V,5),"")</f>
        <v>381</v>
      </c>
      <c r="O1145" s="15">
        <v>18</v>
      </c>
      <c r="P1145" s="3" t="s">
        <v>9511</v>
      </c>
      <c r="Q1145" s="3" t="s">
        <v>9398</v>
      </c>
      <c r="R1145" s="16" t="s">
        <v>4521</v>
      </c>
      <c r="S1145" s="3" t="s">
        <v>6915</v>
      </c>
      <c r="T1145" s="17">
        <v>1334</v>
      </c>
      <c r="U1145" s="18">
        <v>1325</v>
      </c>
      <c r="V1145" s="19">
        <v>2659</v>
      </c>
      <c r="W1145">
        <f t="shared" si="34"/>
        <v>47.138640000000073</v>
      </c>
      <c r="X1145">
        <f t="shared" si="35"/>
        <v>16.56882055200003</v>
      </c>
    </row>
    <row r="1146" spans="1:24" x14ac:dyDescent="0.3">
      <c r="A1146" t="s">
        <v>1145</v>
      </c>
      <c r="B1146" t="s">
        <v>4544</v>
      </c>
      <c r="C1146">
        <v>47.505265000000072</v>
      </c>
      <c r="D1146">
        <v>20.037675135000029</v>
      </c>
      <c r="E1146">
        <v>2586621537</v>
      </c>
      <c r="F1146" t="s">
        <v>6567</v>
      </c>
      <c r="G1146" t="s">
        <v>3449</v>
      </c>
      <c r="H1146" t="str">
        <f>IF(G1146="telepules",VLOOKUP(B1146,R:V,2),"")</f>
        <v>község</v>
      </c>
      <c r="I1146">
        <f>IF(G1146="telepules",VLOOKUP(B1146,R:V,5),"")</f>
        <v>2940</v>
      </c>
      <c r="O1146" s="15">
        <v>3</v>
      </c>
      <c r="P1146" s="3" t="s">
        <v>6957</v>
      </c>
      <c r="Q1146" s="3" t="s">
        <v>6880</v>
      </c>
      <c r="R1146" s="16" t="s">
        <v>4522</v>
      </c>
      <c r="S1146" s="3" t="s">
        <v>6915</v>
      </c>
      <c r="T1146" s="17">
        <v>1329</v>
      </c>
      <c r="U1146" s="18">
        <v>1419</v>
      </c>
      <c r="V1146" s="19">
        <v>2748</v>
      </c>
      <c r="W1146">
        <f t="shared" si="34"/>
        <v>46.746095000000032</v>
      </c>
      <c r="X1146">
        <f t="shared" si="35"/>
        <v>19.61743294300004</v>
      </c>
    </row>
    <row r="1147" spans="1:24" x14ac:dyDescent="0.3">
      <c r="A1147" t="s">
        <v>1146</v>
      </c>
      <c r="B1147" t="s">
        <v>4545</v>
      </c>
      <c r="C1147">
        <v>47.045665000000042</v>
      </c>
      <c r="D1147">
        <v>20.026798494000051</v>
      </c>
      <c r="E1147">
        <v>1804132895</v>
      </c>
      <c r="F1147" t="s">
        <v>6569</v>
      </c>
      <c r="G1147" t="s">
        <v>3449</v>
      </c>
      <c r="H1147" t="str">
        <f>IF(G1147="telepules",VLOOKUP(B1147,R:V,2),"")</f>
        <v>község</v>
      </c>
      <c r="I1147">
        <f>IF(G1147="telepules",VLOOKUP(B1147,R:V,5),"")</f>
        <v>2699</v>
      </c>
      <c r="O1147" s="15">
        <v>18</v>
      </c>
      <c r="P1147" s="3" t="s">
        <v>9512</v>
      </c>
      <c r="Q1147" s="3" t="s">
        <v>9398</v>
      </c>
      <c r="R1147" s="16" t="s">
        <v>9513</v>
      </c>
      <c r="S1147" s="3" t="s">
        <v>6915</v>
      </c>
      <c r="T1147" s="17">
        <v>265</v>
      </c>
      <c r="U1147" s="18">
        <v>242</v>
      </c>
      <c r="V1147" s="19">
        <v>507</v>
      </c>
      <c r="W1147">
        <f t="shared" si="34"/>
        <v>47.340480000000071</v>
      </c>
      <c r="X1147">
        <f t="shared" si="35"/>
        <v>16.960235423000029</v>
      </c>
    </row>
    <row r="1148" spans="1:24" x14ac:dyDescent="0.3">
      <c r="A1148" t="s">
        <v>1147</v>
      </c>
      <c r="B1148" t="s">
        <v>4546</v>
      </c>
      <c r="C1148">
        <v>47.44653500000004</v>
      </c>
      <c r="D1148">
        <v>20.230047138000032</v>
      </c>
      <c r="E1148">
        <v>2454724271</v>
      </c>
      <c r="F1148" t="s">
        <v>6567</v>
      </c>
      <c r="G1148" t="s">
        <v>3449</v>
      </c>
      <c r="H1148" t="str">
        <f>IF(G1148="telepules",VLOOKUP(B1148,R:V,2),"")</f>
        <v>város</v>
      </c>
      <c r="I1148">
        <f>IF(G1148="telepules",VLOOKUP(B1148,R:V,5),"")</f>
        <v>5104</v>
      </c>
      <c r="O1148" s="15">
        <v>5</v>
      </c>
      <c r="P1148" s="3" t="s">
        <v>7557</v>
      </c>
      <c r="Q1148" s="3" t="s">
        <v>7383</v>
      </c>
      <c r="R1148" s="16" t="s">
        <v>4523</v>
      </c>
      <c r="S1148" s="3" t="s">
        <v>6915</v>
      </c>
      <c r="T1148" s="17">
        <v>279</v>
      </c>
      <c r="U1148" s="18">
        <v>251</v>
      </c>
      <c r="V1148" s="19">
        <v>530</v>
      </c>
      <c r="W1148">
        <f t="shared" si="34"/>
        <v>48.337570000000028</v>
      </c>
      <c r="X1148">
        <f t="shared" si="35"/>
        <v>20.572276227000032</v>
      </c>
    </row>
    <row r="1149" spans="1:24" x14ac:dyDescent="0.3">
      <c r="A1149" t="s">
        <v>1148</v>
      </c>
      <c r="B1149" t="s">
        <v>4547</v>
      </c>
      <c r="C1149">
        <v>47.356285000000071</v>
      </c>
      <c r="D1149">
        <v>20.19907914900006</v>
      </c>
      <c r="E1149">
        <v>2658520582</v>
      </c>
      <c r="F1149" t="s">
        <v>6567</v>
      </c>
      <c r="G1149" t="s">
        <v>3449</v>
      </c>
      <c r="H1149" t="str">
        <f>IF(G1149="telepules",VLOOKUP(B1149,R:V,2),"")</f>
        <v>nagyközség</v>
      </c>
      <c r="I1149">
        <f>IF(G1149="telepules",VLOOKUP(B1149,R:V,5),"")</f>
        <v>5634</v>
      </c>
      <c r="O1149" s="15">
        <v>14</v>
      </c>
      <c r="P1149" s="3" t="s">
        <v>8821</v>
      </c>
      <c r="Q1149" s="3" t="s">
        <v>8732</v>
      </c>
      <c r="R1149" s="16" t="s">
        <v>4524</v>
      </c>
      <c r="S1149" s="3" t="s">
        <v>6915</v>
      </c>
      <c r="T1149" s="17">
        <v>327</v>
      </c>
      <c r="U1149" s="18">
        <v>305</v>
      </c>
      <c r="V1149" s="19">
        <v>632</v>
      </c>
      <c r="W1149">
        <f t="shared" si="34"/>
        <v>46.339285000000068</v>
      </c>
      <c r="X1149">
        <f t="shared" si="35"/>
        <v>17.54435693400006</v>
      </c>
    </row>
    <row r="1150" spans="1:24" x14ac:dyDescent="0.3">
      <c r="A1150" t="s">
        <v>1149</v>
      </c>
      <c r="B1150" t="s">
        <v>4548</v>
      </c>
      <c r="C1150">
        <v>47.573400000000049</v>
      </c>
      <c r="D1150">
        <v>20.171389711000071</v>
      </c>
      <c r="E1150">
        <v>2470745750</v>
      </c>
      <c r="F1150" t="s">
        <v>6567</v>
      </c>
      <c r="G1150" t="s">
        <v>3449</v>
      </c>
      <c r="H1150" t="str">
        <f>IF(G1150="telepules",VLOOKUP(B1150,R:V,2),"")</f>
        <v>község</v>
      </c>
      <c r="I1150">
        <f>IF(G1150="telepules",VLOOKUP(B1150,R:V,5),"")</f>
        <v>2582</v>
      </c>
      <c r="O1150" s="15">
        <v>15</v>
      </c>
      <c r="P1150" s="3" t="s">
        <v>9070</v>
      </c>
      <c r="Q1150" s="3" t="s">
        <v>8979</v>
      </c>
      <c r="R1150" s="16" t="s">
        <v>4525</v>
      </c>
      <c r="S1150" s="3" t="s">
        <v>6915</v>
      </c>
      <c r="T1150" s="17">
        <v>403</v>
      </c>
      <c r="U1150" s="18">
        <v>374</v>
      </c>
      <c r="V1150" s="19">
        <v>777</v>
      </c>
      <c r="W1150">
        <f t="shared" si="34"/>
        <v>48.11080000000004</v>
      </c>
      <c r="X1150">
        <f t="shared" si="35"/>
        <v>22.39190504000004</v>
      </c>
    </row>
    <row r="1151" spans="1:24" x14ac:dyDescent="0.3">
      <c r="A1151" t="s">
        <v>1150</v>
      </c>
      <c r="B1151" t="s">
        <v>4549</v>
      </c>
      <c r="C1151">
        <v>46.574455001000047</v>
      </c>
      <c r="D1151">
        <v>19.776826964000069</v>
      </c>
      <c r="E1151">
        <v>384759207</v>
      </c>
      <c r="F1151" t="s">
        <v>6569</v>
      </c>
      <c r="G1151" t="s">
        <v>3449</v>
      </c>
      <c r="H1151" t="str">
        <f>IF(G1151="telepules",VLOOKUP(B1151,R:V,2),"")</f>
        <v>község</v>
      </c>
      <c r="I1151">
        <f>IF(G1151="telepules",VLOOKUP(B1151,R:V,5),"")</f>
        <v>2548</v>
      </c>
      <c r="O1151" s="15">
        <v>15</v>
      </c>
      <c r="P1151" s="3" t="s">
        <v>9071</v>
      </c>
      <c r="Q1151" s="3" t="s">
        <v>8979</v>
      </c>
      <c r="R1151" s="16" t="s">
        <v>4526</v>
      </c>
      <c r="S1151" s="3" t="s">
        <v>6915</v>
      </c>
      <c r="T1151" s="17">
        <v>899</v>
      </c>
      <c r="U1151" s="18">
        <v>918</v>
      </c>
      <c r="V1151" s="19">
        <v>1817</v>
      </c>
      <c r="W1151">
        <f t="shared" si="34"/>
        <v>47.934505000000058</v>
      </c>
      <c r="X1151">
        <f t="shared" si="35"/>
        <v>22.654970788000071</v>
      </c>
    </row>
    <row r="1152" spans="1:24" x14ac:dyDescent="0.3">
      <c r="A1152" t="s">
        <v>1151</v>
      </c>
      <c r="B1152" t="s">
        <v>4550</v>
      </c>
      <c r="C1152">
        <v>47.464675000000057</v>
      </c>
      <c r="D1152">
        <v>20.04534684000004</v>
      </c>
      <c r="E1152">
        <v>2586596417</v>
      </c>
      <c r="F1152" t="s">
        <v>6567</v>
      </c>
      <c r="G1152" t="s">
        <v>3449</v>
      </c>
      <c r="H1152" t="str">
        <f>IF(G1152="telepules",VLOOKUP(B1152,R:V,2),"")</f>
        <v>község</v>
      </c>
      <c r="I1152">
        <f>IF(G1152="telepules",VLOOKUP(B1152,R:V,5),"")</f>
        <v>1587</v>
      </c>
      <c r="O1152" s="15">
        <v>3</v>
      </c>
      <c r="P1152" s="3" t="s">
        <v>6889</v>
      </c>
      <c r="Q1152" s="3" t="s">
        <v>6880</v>
      </c>
      <c r="R1152" s="16" t="s">
        <v>4527</v>
      </c>
      <c r="S1152" s="3" t="s">
        <v>6885</v>
      </c>
      <c r="T1152" s="17">
        <v>4173</v>
      </c>
      <c r="U1152" s="18">
        <v>4307</v>
      </c>
      <c r="V1152" s="19">
        <v>8480</v>
      </c>
      <c r="W1152">
        <f t="shared" si="34"/>
        <v>46.285810000000033</v>
      </c>
      <c r="X1152">
        <f t="shared" si="35"/>
        <v>19.342031241000029</v>
      </c>
    </row>
    <row r="1153" spans="1:24" x14ac:dyDescent="0.3">
      <c r="A1153" t="s">
        <v>1152</v>
      </c>
      <c r="B1153" t="s">
        <v>4551</v>
      </c>
      <c r="C1153">
        <v>48.239165000000071</v>
      </c>
      <c r="D1153">
        <v>22.15110541100006</v>
      </c>
      <c r="E1153">
        <v>2052812639</v>
      </c>
      <c r="F1153" t="s">
        <v>6570</v>
      </c>
      <c r="G1153" t="s">
        <v>3449</v>
      </c>
      <c r="H1153" t="str">
        <f>IF(G1153="telepules",VLOOKUP(B1153,R:V,2),"")</f>
        <v>község</v>
      </c>
      <c r="I1153">
        <f>IF(G1153="telepules",VLOOKUP(B1153,R:V,5),"")</f>
        <v>731</v>
      </c>
      <c r="O1153" s="15">
        <v>18</v>
      </c>
      <c r="P1153" s="3" t="s">
        <v>9402</v>
      </c>
      <c r="Q1153" s="3" t="s">
        <v>9398</v>
      </c>
      <c r="R1153" s="16" t="s">
        <v>4528</v>
      </c>
      <c r="S1153" s="3" t="s">
        <v>6885</v>
      </c>
      <c r="T1153" s="17">
        <v>1177</v>
      </c>
      <c r="U1153" s="18">
        <v>1254</v>
      </c>
      <c r="V1153" s="19">
        <v>2431</v>
      </c>
      <c r="W1153">
        <f t="shared" si="34"/>
        <v>47.11512164700008</v>
      </c>
      <c r="X1153">
        <f t="shared" si="35"/>
        <v>17.150585000000039</v>
      </c>
    </row>
    <row r="1154" spans="1:24" x14ac:dyDescent="0.3">
      <c r="A1154" t="s">
        <v>1153</v>
      </c>
      <c r="B1154" t="s">
        <v>4552</v>
      </c>
      <c r="C1154">
        <v>47.102570000000071</v>
      </c>
      <c r="D1154">
        <v>18.251672572000071</v>
      </c>
      <c r="E1154">
        <v>1368276596</v>
      </c>
      <c r="F1154" t="s">
        <v>6566</v>
      </c>
      <c r="G1154" t="s">
        <v>3449</v>
      </c>
      <c r="H1154" t="str">
        <f>IF(G1154="telepules",VLOOKUP(B1154,R:V,2),"")</f>
        <v>község</v>
      </c>
      <c r="I1154">
        <f>IF(G1154="telepules",VLOOKUP(B1154,R:V,5),"")</f>
        <v>1321</v>
      </c>
      <c r="O1154" s="15">
        <v>16</v>
      </c>
      <c r="P1154" s="3" t="s">
        <v>9241</v>
      </c>
      <c r="Q1154" s="3" t="s">
        <v>9209</v>
      </c>
      <c r="R1154" s="16" t="s">
        <v>4529</v>
      </c>
      <c r="S1154" s="3" t="s">
        <v>6915</v>
      </c>
      <c r="T1154" s="17">
        <v>1219</v>
      </c>
      <c r="U1154" s="18">
        <v>1296</v>
      </c>
      <c r="V1154" s="19">
        <v>2515</v>
      </c>
      <c r="W1154">
        <f t="shared" si="34"/>
        <v>47.386392384000033</v>
      </c>
      <c r="X1154">
        <f t="shared" si="35"/>
        <v>20.027670000000061</v>
      </c>
    </row>
    <row r="1155" spans="1:24" x14ac:dyDescent="0.3">
      <c r="A1155" t="s">
        <v>1154</v>
      </c>
      <c r="B1155" t="s">
        <v>4553</v>
      </c>
      <c r="C1155">
        <v>47.57953000100008</v>
      </c>
      <c r="D1155">
        <v>17.18790290600003</v>
      </c>
      <c r="E1155">
        <v>2071410255</v>
      </c>
      <c r="F1155" t="s">
        <v>6566</v>
      </c>
      <c r="G1155" t="s">
        <v>3449</v>
      </c>
      <c r="H1155" t="str">
        <f>IF(G1155="telepules",VLOOKUP(B1155,R:V,2),"")</f>
        <v>község</v>
      </c>
      <c r="I1155">
        <f>IF(G1155="telepules",VLOOKUP(B1155,R:V,5),"")</f>
        <v>517</v>
      </c>
      <c r="O1155" s="15">
        <v>8</v>
      </c>
      <c r="P1155" s="3" t="s">
        <v>7918</v>
      </c>
      <c r="Q1155" s="3" t="s">
        <v>7912</v>
      </c>
      <c r="R1155" s="16" t="s">
        <v>4530</v>
      </c>
      <c r="S1155" s="3" t="s">
        <v>6885</v>
      </c>
      <c r="T1155" s="17">
        <v>3038</v>
      </c>
      <c r="U1155" s="18">
        <v>3088</v>
      </c>
      <c r="V1155" s="19">
        <v>6126</v>
      </c>
      <c r="W1155">
        <f t="shared" ref="W1155:W1218" si="36">VLOOKUP(R1155,B:G,2)</f>
        <v>47.778160000000071</v>
      </c>
      <c r="X1155">
        <f t="shared" ref="X1155:X1218" si="37">VLOOKUP(R1155,B:G,3)</f>
        <v>17.125826243000059</v>
      </c>
    </row>
    <row r="1156" spans="1:24" x14ac:dyDescent="0.3">
      <c r="A1156" t="s">
        <v>1155</v>
      </c>
      <c r="B1156" t="s">
        <v>4554</v>
      </c>
      <c r="C1156">
        <v>47.824940001000073</v>
      </c>
      <c r="D1156">
        <v>19.68366625800007</v>
      </c>
      <c r="E1156">
        <v>1804840833</v>
      </c>
      <c r="F1156" t="s">
        <v>6567</v>
      </c>
      <c r="G1156" t="s">
        <v>3449</v>
      </c>
      <c r="H1156" t="str">
        <f>IF(G1156="telepules",VLOOKUP(B1156,R:V,2),"")</f>
        <v>község</v>
      </c>
      <c r="I1156">
        <f>IF(G1156="telepules",VLOOKUP(B1156,R:V,5),"")</f>
        <v>1968</v>
      </c>
      <c r="O1156" s="15">
        <v>5</v>
      </c>
      <c r="P1156" s="3" t="s">
        <v>7558</v>
      </c>
      <c r="Q1156" s="3" t="s">
        <v>7383</v>
      </c>
      <c r="R1156" s="16" t="s">
        <v>4531</v>
      </c>
      <c r="S1156" s="3" t="s">
        <v>6915</v>
      </c>
      <c r="T1156" s="17">
        <v>853</v>
      </c>
      <c r="U1156" s="18">
        <v>937</v>
      </c>
      <c r="V1156" s="19">
        <v>1790</v>
      </c>
      <c r="W1156">
        <f t="shared" si="36"/>
        <v>48.143795000000068</v>
      </c>
      <c r="X1156">
        <f t="shared" si="37"/>
        <v>20.233675128000069</v>
      </c>
    </row>
    <row r="1157" spans="1:24" x14ac:dyDescent="0.3">
      <c r="A1157" t="s">
        <v>1156</v>
      </c>
      <c r="B1157" t="s">
        <v>4555</v>
      </c>
      <c r="C1157">
        <v>48.495990001000052</v>
      </c>
      <c r="D1157">
        <v>20.556562788000061</v>
      </c>
      <c r="E1157">
        <v>1158904568</v>
      </c>
      <c r="F1157" t="s">
        <v>6567</v>
      </c>
      <c r="G1157" t="s">
        <v>3449</v>
      </c>
      <c r="H1157" t="str">
        <f>IF(G1157="telepules",VLOOKUP(B1157,R:V,2),"")</f>
        <v>község</v>
      </c>
      <c r="I1157">
        <f>IF(G1157="telepules",VLOOKUP(B1157,R:V,5),"")</f>
        <v>258</v>
      </c>
      <c r="O1157" s="15">
        <v>15</v>
      </c>
      <c r="P1157" s="3" t="s">
        <v>9072</v>
      </c>
      <c r="Q1157" s="3" t="s">
        <v>8979</v>
      </c>
      <c r="R1157" s="16" t="s">
        <v>4532</v>
      </c>
      <c r="S1157" s="3" t="s">
        <v>6915</v>
      </c>
      <c r="T1157" s="17">
        <v>625</v>
      </c>
      <c r="U1157" s="18">
        <v>648</v>
      </c>
      <c r="V1157" s="19">
        <v>1273</v>
      </c>
      <c r="W1157">
        <f t="shared" si="36"/>
        <v>47.959635000000048</v>
      </c>
      <c r="X1157">
        <f t="shared" si="37"/>
        <v>22.243833404000039</v>
      </c>
    </row>
    <row r="1158" spans="1:24" x14ac:dyDescent="0.3">
      <c r="A1158" t="s">
        <v>1157</v>
      </c>
      <c r="B1158" t="s">
        <v>4556</v>
      </c>
      <c r="C1158">
        <v>46.411628776000043</v>
      </c>
      <c r="D1158">
        <v>17.735630000000072</v>
      </c>
      <c r="E1158">
        <v>9721178631</v>
      </c>
      <c r="F1158" t="s">
        <v>6568</v>
      </c>
      <c r="G1158" t="s">
        <v>3449</v>
      </c>
      <c r="H1158" t="str">
        <f>IF(G1158="telepules",VLOOKUP(B1158,R:V,2),"")</f>
        <v>község</v>
      </c>
      <c r="I1158">
        <f>IF(G1158="telepules",VLOOKUP(B1158,R:V,5),"")</f>
        <v>1181</v>
      </c>
      <c r="O1158" s="15">
        <v>19</v>
      </c>
      <c r="P1158" s="3" t="s">
        <v>9798</v>
      </c>
      <c r="Q1158" s="3" t="s">
        <v>9708</v>
      </c>
      <c r="R1158" s="16" t="s">
        <v>4533</v>
      </c>
      <c r="S1158" s="3" t="s">
        <v>6915</v>
      </c>
      <c r="T1158" s="17">
        <v>337</v>
      </c>
      <c r="U1158" s="18">
        <v>343</v>
      </c>
      <c r="V1158" s="19">
        <v>680</v>
      </c>
      <c r="W1158">
        <f t="shared" si="36"/>
        <v>47.286810001000049</v>
      </c>
      <c r="X1158">
        <f t="shared" si="37"/>
        <v>18.02261837400005</v>
      </c>
    </row>
    <row r="1159" spans="1:24" x14ac:dyDescent="0.3">
      <c r="A1159" t="s">
        <v>1158</v>
      </c>
      <c r="B1159" t="s">
        <v>4557</v>
      </c>
      <c r="C1159">
        <v>47.355740000000033</v>
      </c>
      <c r="D1159">
        <v>21.297782939000061</v>
      </c>
      <c r="E1159">
        <v>2435118310</v>
      </c>
      <c r="F1159" t="s">
        <v>6570</v>
      </c>
      <c r="G1159" t="s">
        <v>3449</v>
      </c>
      <c r="H1159" t="str">
        <f>IF(G1159="telepules",VLOOKUP(B1159,R:V,2),"")</f>
        <v>város</v>
      </c>
      <c r="I1159">
        <f>IF(G1159="telepules",VLOOKUP(B1159,R:V,5),"")</f>
        <v>5672</v>
      </c>
      <c r="O1159" s="15">
        <v>16</v>
      </c>
      <c r="P1159" s="3" t="s">
        <v>9242</v>
      </c>
      <c r="Q1159" s="3" t="s">
        <v>9209</v>
      </c>
      <c r="R1159" s="16" t="s">
        <v>4534</v>
      </c>
      <c r="S1159" s="3" t="s">
        <v>6915</v>
      </c>
      <c r="T1159" s="17">
        <v>361</v>
      </c>
      <c r="U1159" s="18">
        <v>374</v>
      </c>
      <c r="V1159" s="19">
        <v>735</v>
      </c>
      <c r="W1159">
        <f t="shared" si="36"/>
        <v>47.594500000000039</v>
      </c>
      <c r="X1159">
        <f t="shared" si="37"/>
        <v>19.87220860400004</v>
      </c>
    </row>
    <row r="1160" spans="1:24" x14ac:dyDescent="0.3">
      <c r="A1160" t="s">
        <v>1159</v>
      </c>
      <c r="B1160" t="s">
        <v>4558</v>
      </c>
      <c r="C1160">
        <v>46.570321780434071</v>
      </c>
      <c r="D1160">
        <v>16.948176887103489</v>
      </c>
      <c r="E1160">
        <v>2511747021</v>
      </c>
      <c r="F1160" t="s">
        <v>6568</v>
      </c>
      <c r="G1160" t="s">
        <v>3449</v>
      </c>
      <c r="H1160" t="str">
        <f>IF(G1160="telepules",VLOOKUP(B1160,R:V,2),"")</f>
        <v>község</v>
      </c>
      <c r="I1160">
        <f>IF(G1160="telepules",VLOOKUP(B1160,R:V,5),"")</f>
        <v>194</v>
      </c>
      <c r="O1160" s="15">
        <v>16</v>
      </c>
      <c r="P1160" s="3" t="s">
        <v>9243</v>
      </c>
      <c r="Q1160" s="3" t="s">
        <v>9209</v>
      </c>
      <c r="R1160" s="16" t="s">
        <v>4535</v>
      </c>
      <c r="S1160" s="3" t="s">
        <v>6915</v>
      </c>
      <c r="T1160" s="17">
        <v>1674</v>
      </c>
      <c r="U1160" s="18">
        <v>1716</v>
      </c>
      <c r="V1160" s="19">
        <v>3390</v>
      </c>
      <c r="W1160">
        <f t="shared" si="36"/>
        <v>47.388235000000073</v>
      </c>
      <c r="X1160">
        <f t="shared" si="37"/>
        <v>20.10886147400004</v>
      </c>
    </row>
    <row r="1161" spans="1:24" x14ac:dyDescent="0.3">
      <c r="A1161" t="s">
        <v>1160</v>
      </c>
      <c r="B1161" t="s">
        <v>4559</v>
      </c>
      <c r="C1161">
        <v>47.973322207000081</v>
      </c>
      <c r="D1161">
        <v>20.61080000000004</v>
      </c>
      <c r="E1161">
        <v>4131120369</v>
      </c>
      <c r="F1161" t="s">
        <v>6567</v>
      </c>
      <c r="G1161" t="s">
        <v>3449</v>
      </c>
      <c r="H1161" t="str">
        <f>IF(G1161="telepules",VLOOKUP(B1161,R:V,2),"")</f>
        <v>község</v>
      </c>
      <c r="I1161">
        <f>IF(G1161="telepules",VLOOKUP(B1161,R:V,5),"")</f>
        <v>494</v>
      </c>
      <c r="O1161" s="15">
        <v>16</v>
      </c>
      <c r="P1161" s="3" t="s">
        <v>9213</v>
      </c>
      <c r="Q1161" s="3" t="s">
        <v>9209</v>
      </c>
      <c r="R1161" s="16" t="s">
        <v>4536</v>
      </c>
      <c r="S1161" s="3" t="s">
        <v>6885</v>
      </c>
      <c r="T1161" s="17">
        <v>4083</v>
      </c>
      <c r="U1161" s="18">
        <v>4348</v>
      </c>
      <c r="V1161" s="19">
        <v>8431</v>
      </c>
      <c r="W1161">
        <f t="shared" si="36"/>
        <v>47.512575000000027</v>
      </c>
      <c r="X1161">
        <f t="shared" si="37"/>
        <v>20.14487536200005</v>
      </c>
    </row>
    <row r="1162" spans="1:24" x14ac:dyDescent="0.3">
      <c r="A1162" t="s">
        <v>1161</v>
      </c>
      <c r="B1162" t="s">
        <v>4560</v>
      </c>
      <c r="C1162">
        <v>46.051972173450963</v>
      </c>
      <c r="D1162">
        <v>17.944867785472439</v>
      </c>
      <c r="E1162">
        <v>349106925</v>
      </c>
      <c r="F1162" t="s">
        <v>6568</v>
      </c>
      <c r="G1162" t="s">
        <v>3449</v>
      </c>
      <c r="H1162" t="str">
        <f>IF(G1162="telepules",VLOOKUP(B1162,R:V,2),"")</f>
        <v>község</v>
      </c>
      <c r="I1162">
        <f>IF(G1162="telepules",VLOOKUP(B1162,R:V,5),"")</f>
        <v>273</v>
      </c>
      <c r="O1162" s="15">
        <v>16</v>
      </c>
      <c r="P1162" s="3" t="s">
        <v>9214</v>
      </c>
      <c r="Q1162" s="3" t="s">
        <v>9209</v>
      </c>
      <c r="R1162" s="16" t="s">
        <v>4537</v>
      </c>
      <c r="S1162" s="3" t="s">
        <v>6885</v>
      </c>
      <c r="T1162" s="17">
        <v>3659</v>
      </c>
      <c r="U1162" s="18">
        <v>3943</v>
      </c>
      <c r="V1162" s="19">
        <v>7602</v>
      </c>
      <c r="W1162">
        <f t="shared" si="36"/>
        <v>47.62611000000004</v>
      </c>
      <c r="X1162">
        <f t="shared" si="37"/>
        <v>19.931437397000021</v>
      </c>
    </row>
    <row r="1163" spans="1:24" x14ac:dyDescent="0.3">
      <c r="A1163" t="s">
        <v>1162</v>
      </c>
      <c r="B1163" t="s">
        <v>4561</v>
      </c>
      <c r="C1163">
        <v>46.234647970000033</v>
      </c>
      <c r="D1163">
        <v>17.598795000000049</v>
      </c>
      <c r="E1163">
        <v>1073222659</v>
      </c>
      <c r="F1163" t="s">
        <v>6568</v>
      </c>
      <c r="G1163" t="s">
        <v>3449</v>
      </c>
      <c r="H1163" t="str">
        <f>IF(G1163="telepules",VLOOKUP(B1163,R:V,2),"")</f>
        <v>város</v>
      </c>
      <c r="I1163">
        <f>IF(G1163="telepules",VLOOKUP(B1163,R:V,5),"")</f>
        <v>2371</v>
      </c>
      <c r="O1163" s="15">
        <v>16</v>
      </c>
      <c r="P1163" s="3" t="s">
        <v>9215</v>
      </c>
      <c r="Q1163" s="3" t="s">
        <v>9209</v>
      </c>
      <c r="R1163" s="16" t="s">
        <v>4538</v>
      </c>
      <c r="S1163" s="3" t="s">
        <v>6885</v>
      </c>
      <c r="T1163" s="17">
        <v>12051</v>
      </c>
      <c r="U1163" s="18">
        <v>12966</v>
      </c>
      <c r="V1163" s="19">
        <v>25017</v>
      </c>
      <c r="W1163">
        <f t="shared" si="36"/>
        <v>47.481331810000029</v>
      </c>
      <c r="X1163">
        <f t="shared" si="37"/>
        <v>19.90865500100006</v>
      </c>
    </row>
    <row r="1164" spans="1:24" x14ac:dyDescent="0.3">
      <c r="A1164" t="s">
        <v>1163</v>
      </c>
      <c r="B1164" t="s">
        <v>4562</v>
      </c>
      <c r="C1164">
        <v>47.48417500000005</v>
      </c>
      <c r="D1164">
        <v>17.623138536000059</v>
      </c>
      <c r="E1164">
        <v>3326294917</v>
      </c>
      <c r="F1164" t="s">
        <v>6566</v>
      </c>
      <c r="G1164" t="s">
        <v>3449</v>
      </c>
      <c r="H1164" t="str">
        <f>IF(G1164="telepules",VLOOKUP(B1164,R:V,2),"")</f>
        <v>község</v>
      </c>
      <c r="I1164">
        <f>IF(G1164="telepules",VLOOKUP(B1164,R:V,5),"")</f>
        <v>1336</v>
      </c>
      <c r="O1164" s="15">
        <v>16</v>
      </c>
      <c r="P1164" s="3" t="s">
        <v>9244</v>
      </c>
      <c r="Q1164" s="3" t="s">
        <v>9209</v>
      </c>
      <c r="R1164" s="16" t="s">
        <v>4539</v>
      </c>
      <c r="S1164" s="3" t="s">
        <v>6915</v>
      </c>
      <c r="T1164" s="17">
        <v>843</v>
      </c>
      <c r="U1164" s="18">
        <v>883</v>
      </c>
      <c r="V1164" s="19">
        <v>1726</v>
      </c>
      <c r="W1164">
        <f t="shared" si="36"/>
        <v>47.357030000000073</v>
      </c>
      <c r="X1164">
        <f t="shared" si="37"/>
        <v>20.028877445000031</v>
      </c>
    </row>
    <row r="1165" spans="1:24" x14ac:dyDescent="0.3">
      <c r="A1165" t="s">
        <v>1164</v>
      </c>
      <c r="B1165" t="s">
        <v>4563</v>
      </c>
      <c r="C1165">
        <v>47.313775000000078</v>
      </c>
      <c r="D1165">
        <v>18.71249909300008</v>
      </c>
      <c r="E1165">
        <v>9486931286</v>
      </c>
      <c r="F1165" t="s">
        <v>6573</v>
      </c>
      <c r="G1165" t="s">
        <v>3449</v>
      </c>
      <c r="H1165" t="str">
        <f>IF(G1165="telepules",VLOOKUP(B1165,R:V,2),"")</f>
        <v>község</v>
      </c>
      <c r="I1165">
        <f>IF(G1165="telepules",VLOOKUP(B1165,R:V,5),"")</f>
        <v>1261</v>
      </c>
      <c r="O1165" s="15">
        <v>16</v>
      </c>
      <c r="P1165" s="3" t="s">
        <v>9245</v>
      </c>
      <c r="Q1165" s="3" t="s">
        <v>9209</v>
      </c>
      <c r="R1165" s="16" t="s">
        <v>4540</v>
      </c>
      <c r="S1165" s="3" t="s">
        <v>6915</v>
      </c>
      <c r="T1165" s="17">
        <v>1057</v>
      </c>
      <c r="U1165" s="18">
        <v>1126</v>
      </c>
      <c r="V1165" s="19">
        <v>2183</v>
      </c>
      <c r="W1165">
        <f t="shared" si="36"/>
        <v>47.559635000000071</v>
      </c>
      <c r="X1165">
        <f t="shared" si="37"/>
        <v>20.045165651000051</v>
      </c>
    </row>
    <row r="1166" spans="1:24" x14ac:dyDescent="0.3">
      <c r="A1166" t="s">
        <v>1165</v>
      </c>
      <c r="B1166" t="s">
        <v>4564</v>
      </c>
      <c r="C1166">
        <v>46.564490001000081</v>
      </c>
      <c r="D1166">
        <v>18.64196157800006</v>
      </c>
      <c r="E1166">
        <v>1327387148</v>
      </c>
      <c r="F1166" t="s">
        <v>6568</v>
      </c>
      <c r="G1166" t="s">
        <v>3449</v>
      </c>
      <c r="H1166" t="str">
        <f>IF(G1166="telepules",VLOOKUP(B1166,R:V,2),"")</f>
        <v>község</v>
      </c>
      <c r="I1166">
        <f>IF(G1166="telepules",VLOOKUP(B1166,R:V,5),"")</f>
        <v>1106</v>
      </c>
      <c r="O1166" s="15">
        <v>16</v>
      </c>
      <c r="P1166" s="3" t="s">
        <v>9246</v>
      </c>
      <c r="Q1166" s="3" t="s">
        <v>9209</v>
      </c>
      <c r="R1166" s="16" t="s">
        <v>4541</v>
      </c>
      <c r="S1166" s="3" t="s">
        <v>6915</v>
      </c>
      <c r="T1166" s="17">
        <v>928</v>
      </c>
      <c r="U1166" s="18">
        <v>896</v>
      </c>
      <c r="V1166" s="19">
        <v>1824</v>
      </c>
      <c r="W1166">
        <f t="shared" si="36"/>
        <v>47.505240000000072</v>
      </c>
      <c r="X1166">
        <f t="shared" si="37"/>
        <v>19.814675673000071</v>
      </c>
    </row>
    <row r="1167" spans="1:24" x14ac:dyDescent="0.3">
      <c r="A1167" t="s">
        <v>1166</v>
      </c>
      <c r="B1167" t="s">
        <v>4565</v>
      </c>
      <c r="C1167">
        <v>46.347130370000059</v>
      </c>
      <c r="D1167">
        <v>18.592484999000082</v>
      </c>
      <c r="E1167">
        <v>1815870543</v>
      </c>
      <c r="F1167" t="s">
        <v>6568</v>
      </c>
      <c r="G1167" t="s">
        <v>3449</v>
      </c>
      <c r="H1167" t="str">
        <f>IF(G1167="telepules",VLOOKUP(B1167,R:V,2),"")</f>
        <v>község</v>
      </c>
      <c r="I1167">
        <f>IF(G1167="telepules",VLOOKUP(B1167,R:V,5),"")</f>
        <v>1602</v>
      </c>
      <c r="O1167" s="15">
        <v>16</v>
      </c>
      <c r="P1167" s="3" t="s">
        <v>9216</v>
      </c>
      <c r="Q1167" s="3" t="s">
        <v>9209</v>
      </c>
      <c r="R1167" s="16" t="s">
        <v>4542</v>
      </c>
      <c r="S1167" s="3" t="s">
        <v>6885</v>
      </c>
      <c r="T1167" s="17">
        <v>2845</v>
      </c>
      <c r="U1167" s="18">
        <v>3071</v>
      </c>
      <c r="V1167" s="19">
        <v>5916</v>
      </c>
      <c r="W1167">
        <f t="shared" si="36"/>
        <v>47.569210000000062</v>
      </c>
      <c r="X1167">
        <f t="shared" si="37"/>
        <v>19.710498845000071</v>
      </c>
    </row>
    <row r="1168" spans="1:24" x14ac:dyDescent="0.3">
      <c r="A1168" t="s">
        <v>1167</v>
      </c>
      <c r="B1168" t="s">
        <v>4566</v>
      </c>
      <c r="C1168">
        <v>45.904610000000048</v>
      </c>
      <c r="D1168">
        <v>17.85209077900004</v>
      </c>
      <c r="E1168">
        <v>18330827</v>
      </c>
      <c r="F1168" t="s">
        <v>6568</v>
      </c>
      <c r="G1168" t="s">
        <v>3449</v>
      </c>
      <c r="H1168" t="str">
        <f>IF(G1168="telepules",VLOOKUP(B1168,R:V,2),"")</f>
        <v>község</v>
      </c>
      <c r="I1168">
        <f>IF(G1168="telepules",VLOOKUP(B1168,R:V,5),"")</f>
        <v>200</v>
      </c>
      <c r="O1168" s="15">
        <v>16</v>
      </c>
      <c r="P1168" s="3" t="s">
        <v>9247</v>
      </c>
      <c r="Q1168" s="3" t="s">
        <v>9209</v>
      </c>
      <c r="R1168" s="16" t="s">
        <v>4543</v>
      </c>
      <c r="S1168" s="3" t="s">
        <v>6915</v>
      </c>
      <c r="T1168" s="17">
        <v>190</v>
      </c>
      <c r="U1168" s="18">
        <v>191</v>
      </c>
      <c r="V1168" s="19">
        <v>381</v>
      </c>
      <c r="W1168">
        <f t="shared" si="36"/>
        <v>47.524665000000027</v>
      </c>
      <c r="X1168">
        <f t="shared" si="37"/>
        <v>20.249294958000061</v>
      </c>
    </row>
    <row r="1169" spans="1:24" x14ac:dyDescent="0.3">
      <c r="A1169" t="s">
        <v>1168</v>
      </c>
      <c r="B1169" t="s">
        <v>4567</v>
      </c>
      <c r="C1169">
        <v>47.242964999000037</v>
      </c>
      <c r="D1169">
        <v>19.372450914000069</v>
      </c>
      <c r="E1169">
        <v>1707596026</v>
      </c>
      <c r="F1169" t="s">
        <v>6569</v>
      </c>
      <c r="G1169" t="s">
        <v>3449</v>
      </c>
      <c r="H1169" t="str">
        <f>IF(G1169="telepules",VLOOKUP(B1169,R:V,2),"")</f>
        <v>község</v>
      </c>
      <c r="I1169">
        <f>IF(G1169="telepules",VLOOKUP(B1169,R:V,5),"")</f>
        <v>3364</v>
      </c>
      <c r="O1169" s="15">
        <v>16</v>
      </c>
      <c r="P1169" s="3" t="s">
        <v>9248</v>
      </c>
      <c r="Q1169" s="3" t="s">
        <v>9209</v>
      </c>
      <c r="R1169" s="16" t="s">
        <v>4544</v>
      </c>
      <c r="S1169" s="3" t="s">
        <v>6915</v>
      </c>
      <c r="T1169" s="17">
        <v>1469</v>
      </c>
      <c r="U1169" s="18">
        <v>1471</v>
      </c>
      <c r="V1169" s="19">
        <v>2940</v>
      </c>
      <c r="W1169">
        <f t="shared" si="36"/>
        <v>47.505265000000072</v>
      </c>
      <c r="X1169">
        <f t="shared" si="37"/>
        <v>20.037675135000029</v>
      </c>
    </row>
    <row r="1170" spans="1:24" x14ac:dyDescent="0.3">
      <c r="A1170" t="s">
        <v>1169</v>
      </c>
      <c r="B1170" t="s">
        <v>4568</v>
      </c>
      <c r="C1170">
        <v>47.720975000000067</v>
      </c>
      <c r="D1170">
        <v>20.298980143000051</v>
      </c>
      <c r="E1170">
        <v>265061180</v>
      </c>
      <c r="F1170" t="s">
        <v>6567</v>
      </c>
      <c r="G1170" t="s">
        <v>3449</v>
      </c>
      <c r="H1170" t="str">
        <f>IF(G1170="telepules",VLOOKUP(B1170,R:V,2),"")</f>
        <v>nagyközség</v>
      </c>
      <c r="I1170">
        <f>IF(G1170="telepules",VLOOKUP(B1170,R:V,5),"")</f>
        <v>3597</v>
      </c>
      <c r="O1170" s="15">
        <v>13</v>
      </c>
      <c r="P1170" s="3" t="s">
        <v>8642</v>
      </c>
      <c r="Q1170" s="3" t="s">
        <v>8536</v>
      </c>
      <c r="R1170" s="16" t="s">
        <v>4545</v>
      </c>
      <c r="S1170" s="3" t="s">
        <v>6915</v>
      </c>
      <c r="T1170" s="17">
        <v>1327</v>
      </c>
      <c r="U1170" s="18">
        <v>1372</v>
      </c>
      <c r="V1170" s="19">
        <v>2699</v>
      </c>
      <c r="W1170">
        <f t="shared" si="36"/>
        <v>47.045665000000042</v>
      </c>
      <c r="X1170">
        <f t="shared" si="37"/>
        <v>20.026798494000051</v>
      </c>
    </row>
    <row r="1171" spans="1:24" x14ac:dyDescent="0.3">
      <c r="A1171" t="s">
        <v>1170</v>
      </c>
      <c r="B1171" t="s">
        <v>4569</v>
      </c>
      <c r="C1171">
        <v>46.49187500000005</v>
      </c>
      <c r="D1171">
        <v>18.475788297000069</v>
      </c>
      <c r="E1171">
        <v>207538928</v>
      </c>
      <c r="F1171" t="s">
        <v>6568</v>
      </c>
      <c r="G1171" t="s">
        <v>3449</v>
      </c>
      <c r="H1171" t="str">
        <f>IF(G1171="telepules",VLOOKUP(B1171,R:V,2),"")</f>
        <v>község</v>
      </c>
      <c r="I1171">
        <f>IF(G1171="telepules",VLOOKUP(B1171,R:V,5),"")</f>
        <v>149</v>
      </c>
      <c r="O1171" s="15">
        <v>16</v>
      </c>
      <c r="P1171" s="3" t="s">
        <v>9217</v>
      </c>
      <c r="Q1171" s="3" t="s">
        <v>9209</v>
      </c>
      <c r="R1171" s="16" t="s">
        <v>4546</v>
      </c>
      <c r="S1171" s="3" t="s">
        <v>6885</v>
      </c>
      <c r="T1171" s="17">
        <v>2533</v>
      </c>
      <c r="U1171" s="18">
        <v>2571</v>
      </c>
      <c r="V1171" s="19">
        <v>5104</v>
      </c>
      <c r="W1171">
        <f t="shared" si="36"/>
        <v>47.44653500000004</v>
      </c>
      <c r="X1171">
        <f t="shared" si="37"/>
        <v>20.230047138000032</v>
      </c>
    </row>
    <row r="1172" spans="1:24" x14ac:dyDescent="0.3">
      <c r="A1172" t="s">
        <v>1171</v>
      </c>
      <c r="B1172" t="s">
        <v>6621</v>
      </c>
      <c r="C1172">
        <v>47.149550000000033</v>
      </c>
      <c r="D1172">
        <v>17.017998194000029</v>
      </c>
      <c r="E1172">
        <v>2934164203</v>
      </c>
      <c r="F1172" t="s">
        <v>6566</v>
      </c>
      <c r="G1172" t="s">
        <v>3449</v>
      </c>
      <c r="H1172" t="str">
        <f>IF(G1172="telepules",VLOOKUP(B1172,R:V,2),"")</f>
        <v>község</v>
      </c>
      <c r="I1172">
        <f>IF(G1172="telepules",VLOOKUP(B1172,R:V,5),"")</f>
        <v>1026</v>
      </c>
      <c r="O1172" s="15">
        <v>16</v>
      </c>
      <c r="P1172" s="3" t="s">
        <v>9232</v>
      </c>
      <c r="Q1172" s="3" t="s">
        <v>9209</v>
      </c>
      <c r="R1172" s="16" t="s">
        <v>4547</v>
      </c>
      <c r="S1172" s="3" t="s">
        <v>6906</v>
      </c>
      <c r="T1172" s="17">
        <v>2803</v>
      </c>
      <c r="U1172" s="18">
        <v>2831</v>
      </c>
      <c r="V1172" s="19">
        <v>5634</v>
      </c>
      <c r="W1172">
        <f t="shared" si="36"/>
        <v>47.356285000000071</v>
      </c>
      <c r="X1172">
        <f t="shared" si="37"/>
        <v>20.19907914900006</v>
      </c>
    </row>
    <row r="1173" spans="1:24" x14ac:dyDescent="0.3">
      <c r="A1173" t="s">
        <v>1172</v>
      </c>
      <c r="B1173" t="s">
        <v>4570</v>
      </c>
      <c r="C1173">
        <v>47.732375000000047</v>
      </c>
      <c r="D1173">
        <v>19.482924479000079</v>
      </c>
      <c r="E1173">
        <v>2552724661</v>
      </c>
      <c r="F1173" t="s">
        <v>6567</v>
      </c>
      <c r="G1173" t="s">
        <v>3449</v>
      </c>
      <c r="H1173" t="str">
        <f>IF(G1173="telepules",VLOOKUP(B1173,R:V,2),"")</f>
        <v>község</v>
      </c>
      <c r="I1173">
        <f>IF(G1173="telepules",VLOOKUP(B1173,R:V,5),"")</f>
        <v>1648</v>
      </c>
      <c r="O1173" s="15">
        <v>16</v>
      </c>
      <c r="P1173" s="3" t="s">
        <v>9249</v>
      </c>
      <c r="Q1173" s="3" t="s">
        <v>9209</v>
      </c>
      <c r="R1173" s="16" t="s">
        <v>4548</v>
      </c>
      <c r="S1173" s="3" t="s">
        <v>6915</v>
      </c>
      <c r="T1173" s="17">
        <v>1263</v>
      </c>
      <c r="U1173" s="18">
        <v>1319</v>
      </c>
      <c r="V1173" s="19">
        <v>2582</v>
      </c>
      <c r="W1173">
        <f t="shared" si="36"/>
        <v>47.573400000000049</v>
      </c>
      <c r="X1173">
        <f t="shared" si="37"/>
        <v>20.171389711000071</v>
      </c>
    </row>
    <row r="1174" spans="1:24" x14ac:dyDescent="0.3">
      <c r="A1174" t="s">
        <v>1173</v>
      </c>
      <c r="B1174" t="s">
        <v>4571</v>
      </c>
      <c r="C1174">
        <v>46.874720001000071</v>
      </c>
      <c r="D1174">
        <v>17.066552757000071</v>
      </c>
      <c r="E1174">
        <v>1177097185</v>
      </c>
      <c r="F1174" t="s">
        <v>6566</v>
      </c>
      <c r="G1174" t="s">
        <v>3449</v>
      </c>
      <c r="H1174" t="str">
        <f>IF(G1174="telepules",VLOOKUP(B1174,R:V,2),"")</f>
        <v>község</v>
      </c>
      <c r="I1174">
        <f>IF(G1174="telepules",VLOOKUP(B1174,R:V,5),"")</f>
        <v>110</v>
      </c>
      <c r="O1174" s="15">
        <v>3</v>
      </c>
      <c r="P1174" s="3" t="s">
        <v>6958</v>
      </c>
      <c r="Q1174" s="3" t="s">
        <v>6880</v>
      </c>
      <c r="R1174" s="16" t="s">
        <v>4549</v>
      </c>
      <c r="S1174" s="3" t="s">
        <v>6915</v>
      </c>
      <c r="T1174" s="17">
        <v>1258</v>
      </c>
      <c r="U1174" s="18">
        <v>1290</v>
      </c>
      <c r="V1174" s="19">
        <v>2548</v>
      </c>
      <c r="W1174">
        <f t="shared" si="36"/>
        <v>46.574455001000047</v>
      </c>
      <c r="X1174">
        <f t="shared" si="37"/>
        <v>19.776826964000069</v>
      </c>
    </row>
    <row r="1175" spans="1:24" x14ac:dyDescent="0.3">
      <c r="A1175" t="s">
        <v>1174</v>
      </c>
      <c r="B1175" t="s">
        <v>4572</v>
      </c>
      <c r="C1175">
        <v>47.852140250000048</v>
      </c>
      <c r="D1175">
        <v>21.93131000000005</v>
      </c>
      <c r="E1175">
        <v>2792851485</v>
      </c>
      <c r="F1175" t="s">
        <v>6570</v>
      </c>
      <c r="G1175" t="s">
        <v>3449</v>
      </c>
      <c r="H1175" t="str">
        <f>IF(G1175="telepules",VLOOKUP(B1175,R:V,2),"")</f>
        <v>nagyközség</v>
      </c>
      <c r="I1175">
        <f>IF(G1175="telepules",VLOOKUP(B1175,R:V,5),"")</f>
        <v>3676</v>
      </c>
      <c r="O1175" s="15">
        <v>16</v>
      </c>
      <c r="P1175" s="3" t="s">
        <v>9250</v>
      </c>
      <c r="Q1175" s="3" t="s">
        <v>9209</v>
      </c>
      <c r="R1175" s="16" t="s">
        <v>4550</v>
      </c>
      <c r="S1175" s="3" t="s">
        <v>6915</v>
      </c>
      <c r="T1175" s="17">
        <v>801</v>
      </c>
      <c r="U1175" s="18">
        <v>786</v>
      </c>
      <c r="V1175" s="19">
        <v>1587</v>
      </c>
      <c r="W1175">
        <f t="shared" si="36"/>
        <v>47.464675000000057</v>
      </c>
      <c r="X1175">
        <f t="shared" si="37"/>
        <v>20.04534684000004</v>
      </c>
    </row>
    <row r="1176" spans="1:24" x14ac:dyDescent="0.3">
      <c r="A1176" t="s">
        <v>1175</v>
      </c>
      <c r="B1176" t="s">
        <v>4573</v>
      </c>
      <c r="C1176">
        <v>46.080460000000073</v>
      </c>
      <c r="D1176">
        <v>17.618684279000039</v>
      </c>
      <c r="E1176">
        <v>1073201679</v>
      </c>
      <c r="F1176" t="s">
        <v>6568</v>
      </c>
      <c r="G1176" t="s">
        <v>3449</v>
      </c>
      <c r="H1176" t="str">
        <f>IF(G1176="telepules",VLOOKUP(B1176,R:V,2),"")</f>
        <v>község</v>
      </c>
      <c r="I1176">
        <f>IF(G1176="telepules",VLOOKUP(B1176,R:V,5),"")</f>
        <v>584</v>
      </c>
      <c r="O1176" s="15">
        <v>15</v>
      </c>
      <c r="P1176" s="3" t="s">
        <v>9073</v>
      </c>
      <c r="Q1176" s="3" t="s">
        <v>8979</v>
      </c>
      <c r="R1176" s="16" t="s">
        <v>4551</v>
      </c>
      <c r="S1176" s="3" t="s">
        <v>6915</v>
      </c>
      <c r="T1176" s="17">
        <v>349</v>
      </c>
      <c r="U1176" s="18">
        <v>382</v>
      </c>
      <c r="V1176" s="19">
        <v>731</v>
      </c>
      <c r="W1176">
        <f t="shared" si="36"/>
        <v>48.239165000000071</v>
      </c>
      <c r="X1176">
        <f t="shared" si="37"/>
        <v>22.15110541100006</v>
      </c>
    </row>
    <row r="1177" spans="1:24" x14ac:dyDescent="0.3">
      <c r="A1177" t="s">
        <v>1176</v>
      </c>
      <c r="B1177" t="s">
        <v>4574</v>
      </c>
      <c r="C1177">
        <v>47.877595000000042</v>
      </c>
      <c r="D1177">
        <v>21.599220992000031</v>
      </c>
      <c r="E1177">
        <v>1805787636</v>
      </c>
      <c r="F1177" t="s">
        <v>6570</v>
      </c>
      <c r="G1177" t="s">
        <v>3449</v>
      </c>
      <c r="H1177" t="str">
        <f>IF(G1177="telepules",VLOOKUP(B1177,R:V,2),"")</f>
        <v>község</v>
      </c>
      <c r="I1177">
        <f>IF(G1177="telepules",VLOOKUP(B1177,R:V,5),"")</f>
        <v>1843</v>
      </c>
      <c r="O1177" s="15">
        <v>7</v>
      </c>
      <c r="P1177" s="3" t="s">
        <v>7859</v>
      </c>
      <c r="Q1177" s="3" t="s">
        <v>7803</v>
      </c>
      <c r="R1177" s="16" t="s">
        <v>4552</v>
      </c>
      <c r="S1177" s="3" t="s">
        <v>6915</v>
      </c>
      <c r="T1177" s="17">
        <v>624</v>
      </c>
      <c r="U1177" s="18">
        <v>697</v>
      </c>
      <c r="V1177" s="19">
        <v>1321</v>
      </c>
      <c r="W1177">
        <f t="shared" si="36"/>
        <v>47.102570000000071</v>
      </c>
      <c r="X1177">
        <f t="shared" si="37"/>
        <v>18.251672572000071</v>
      </c>
    </row>
    <row r="1178" spans="1:24" x14ac:dyDescent="0.3">
      <c r="A1178" t="s">
        <v>1177</v>
      </c>
      <c r="B1178" t="s">
        <v>4575</v>
      </c>
      <c r="C1178">
        <v>46.761005000000068</v>
      </c>
      <c r="D1178">
        <v>16.56667401500005</v>
      </c>
      <c r="E1178">
        <v>2469518255</v>
      </c>
      <c r="F1178" t="s">
        <v>6568</v>
      </c>
      <c r="G1178" t="s">
        <v>3449</v>
      </c>
      <c r="H1178" t="str">
        <f>IF(G1178="telepules",VLOOKUP(B1178,R:V,2),"")</f>
        <v>község</v>
      </c>
      <c r="I1178">
        <f>IF(G1178="telepules",VLOOKUP(B1178,R:V,5),"")</f>
        <v>147</v>
      </c>
      <c r="O1178" s="15">
        <v>8</v>
      </c>
      <c r="P1178" s="3" t="s">
        <v>7998</v>
      </c>
      <c r="Q1178" s="3" t="s">
        <v>7912</v>
      </c>
      <c r="R1178" s="16" t="s">
        <v>4553</v>
      </c>
      <c r="S1178" s="3" t="s">
        <v>6915</v>
      </c>
      <c r="T1178" s="17">
        <v>244</v>
      </c>
      <c r="U1178" s="18">
        <v>273</v>
      </c>
      <c r="V1178" s="19">
        <v>517</v>
      </c>
      <c r="W1178">
        <f t="shared" si="36"/>
        <v>47.57953000100008</v>
      </c>
      <c r="X1178">
        <f t="shared" si="37"/>
        <v>17.18790290600003</v>
      </c>
    </row>
    <row r="1179" spans="1:24" x14ac:dyDescent="0.3">
      <c r="A1179" t="s">
        <v>1178</v>
      </c>
      <c r="B1179" t="s">
        <v>4576</v>
      </c>
      <c r="C1179">
        <v>46.514415</v>
      </c>
      <c r="D1179">
        <v>19.004533133999999</v>
      </c>
      <c r="E1179">
        <v>7539544241</v>
      </c>
      <c r="F1179" t="s">
        <v>6569</v>
      </c>
      <c r="G1179" t="s">
        <v>3449</v>
      </c>
      <c r="H1179" t="str">
        <f>IF(G1179="telepules",VLOOKUP(B1179,R:V,2),"")</f>
        <v>város</v>
      </c>
      <c r="I1179">
        <f>IF(G1179="telepules",VLOOKUP(B1179,R:V,5),"")</f>
        <v>14966</v>
      </c>
      <c r="O1179" s="15">
        <v>12</v>
      </c>
      <c r="P1179" s="3" t="s">
        <v>8440</v>
      </c>
      <c r="Q1179" s="3" t="s">
        <v>8378</v>
      </c>
      <c r="R1179" s="16" t="s">
        <v>4554</v>
      </c>
      <c r="S1179" s="3" t="s">
        <v>6915</v>
      </c>
      <c r="T1179" s="17">
        <v>969</v>
      </c>
      <c r="U1179" s="18">
        <v>999</v>
      </c>
      <c r="V1179" s="19">
        <v>1968</v>
      </c>
      <c r="W1179">
        <f t="shared" si="36"/>
        <v>47.824940001000073</v>
      </c>
      <c r="X1179">
        <f t="shared" si="37"/>
        <v>19.68366625800007</v>
      </c>
    </row>
    <row r="1180" spans="1:24" x14ac:dyDescent="0.3">
      <c r="A1180" t="s">
        <v>1179</v>
      </c>
      <c r="B1180" t="s">
        <v>4577</v>
      </c>
      <c r="C1180">
        <v>46.947850000000066</v>
      </c>
      <c r="D1180">
        <v>18.476747456000059</v>
      </c>
      <c r="E1180">
        <v>2060086751</v>
      </c>
      <c r="F1180" t="s">
        <v>6568</v>
      </c>
      <c r="G1180" t="s">
        <v>3449</v>
      </c>
      <c r="H1180" t="str">
        <f>IF(G1180="telepules",VLOOKUP(B1180,R:V,2),"")</f>
        <v>község</v>
      </c>
      <c r="I1180">
        <f>IF(G1180="telepules",VLOOKUP(B1180,R:V,5),"")</f>
        <v>2415</v>
      </c>
      <c r="O1180" s="15">
        <v>5</v>
      </c>
      <c r="P1180" s="3" t="s">
        <v>7559</v>
      </c>
      <c r="Q1180" s="3" t="s">
        <v>7383</v>
      </c>
      <c r="R1180" s="16" t="s">
        <v>4555</v>
      </c>
      <c r="S1180" s="3" t="s">
        <v>6915</v>
      </c>
      <c r="T1180" s="17">
        <v>122</v>
      </c>
      <c r="U1180" s="18">
        <v>136</v>
      </c>
      <c r="V1180" s="19">
        <v>258</v>
      </c>
      <c r="W1180">
        <f t="shared" si="36"/>
        <v>48.495990001000052</v>
      </c>
      <c r="X1180">
        <f t="shared" si="37"/>
        <v>20.556562788000061</v>
      </c>
    </row>
    <row r="1181" spans="1:24" x14ac:dyDescent="0.3">
      <c r="A1181" t="s">
        <v>1180</v>
      </c>
      <c r="B1181" t="s">
        <v>6622</v>
      </c>
      <c r="C1181">
        <v>47.121700596000039</v>
      </c>
      <c r="D1181">
        <v>16.889855000000068</v>
      </c>
      <c r="E1181">
        <v>2946451451</v>
      </c>
      <c r="F1181" t="s">
        <v>6566</v>
      </c>
      <c r="G1181" t="s">
        <v>3449</v>
      </c>
      <c r="H1181" t="str">
        <f>IF(G1181="telepules",VLOOKUP(B1181,R:V,2),"")</f>
        <v>község</v>
      </c>
      <c r="I1181">
        <f>IF(G1181="telepules",VLOOKUP(B1181,R:V,5),"")</f>
        <v>453</v>
      </c>
      <c r="O1181" s="15">
        <v>14</v>
      </c>
      <c r="P1181" s="3" t="s">
        <v>8822</v>
      </c>
      <c r="Q1181" s="3" t="s">
        <v>8732</v>
      </c>
      <c r="R1181" s="16" t="s">
        <v>4556</v>
      </c>
      <c r="S1181" s="3" t="s">
        <v>6915</v>
      </c>
      <c r="T1181" s="17">
        <v>583</v>
      </c>
      <c r="U1181" s="18">
        <v>598</v>
      </c>
      <c r="V1181" s="19">
        <v>1181</v>
      </c>
      <c r="W1181">
        <f t="shared" si="36"/>
        <v>46.411628776000043</v>
      </c>
      <c r="X1181">
        <f t="shared" si="37"/>
        <v>17.735630000000072</v>
      </c>
    </row>
    <row r="1182" spans="1:24" x14ac:dyDescent="0.3">
      <c r="A1182" t="s">
        <v>1181</v>
      </c>
      <c r="B1182" t="s">
        <v>4578</v>
      </c>
      <c r="C1182">
        <v>47.140786234000068</v>
      </c>
      <c r="D1182">
        <v>17.22676000000007</v>
      </c>
      <c r="E1182">
        <v>1760901791</v>
      </c>
      <c r="F1182" t="s">
        <v>6566</v>
      </c>
      <c r="G1182" t="s">
        <v>3449</v>
      </c>
      <c r="H1182" t="str">
        <f>IF(G1182="telepules",VLOOKUP(B1182,R:V,2),"")</f>
        <v>község</v>
      </c>
      <c r="I1182">
        <f>IF(G1182="telepules",VLOOKUP(B1182,R:V,5),"")</f>
        <v>450</v>
      </c>
      <c r="O1182" s="15">
        <v>9</v>
      </c>
      <c r="P1182" s="3" t="s">
        <v>8107</v>
      </c>
      <c r="Q1182" s="3" t="s">
        <v>8096</v>
      </c>
      <c r="R1182" s="16" t="s">
        <v>4557</v>
      </c>
      <c r="S1182" s="3" t="s">
        <v>6885</v>
      </c>
      <c r="T1182" s="17">
        <v>2839</v>
      </c>
      <c r="U1182" s="18">
        <v>2833</v>
      </c>
      <c r="V1182" s="19">
        <v>5672</v>
      </c>
      <c r="W1182">
        <f t="shared" si="36"/>
        <v>47.355740000000033</v>
      </c>
      <c r="X1182">
        <f t="shared" si="37"/>
        <v>21.297782939000061</v>
      </c>
    </row>
    <row r="1183" spans="1:24" x14ac:dyDescent="0.3">
      <c r="A1183" t="s">
        <v>1182</v>
      </c>
      <c r="B1183" t="s">
        <v>4579</v>
      </c>
      <c r="C1183">
        <v>46.75899000000004</v>
      </c>
      <c r="D1183">
        <v>20.953346784000079</v>
      </c>
      <c r="E1183">
        <v>2124108807</v>
      </c>
      <c r="F1183" t="s">
        <v>6570</v>
      </c>
      <c r="G1183" t="s">
        <v>3449</v>
      </c>
      <c r="H1183" t="str">
        <f>IF(G1183="telepules",VLOOKUP(B1183,R:V,2),"")</f>
        <v>község</v>
      </c>
      <c r="I1183">
        <f>IF(G1183="telepules",VLOOKUP(B1183,R:V,5),"")</f>
        <v>1001</v>
      </c>
      <c r="O1183" s="15">
        <v>20</v>
      </c>
      <c r="P1183" s="3" t="s">
        <v>10020</v>
      </c>
      <c r="Q1183" s="3" t="s">
        <v>9929</v>
      </c>
      <c r="R1183" s="16" t="s">
        <v>4558</v>
      </c>
      <c r="S1183" s="3" t="s">
        <v>6915</v>
      </c>
      <c r="T1183" s="17">
        <v>98</v>
      </c>
      <c r="U1183" s="18">
        <v>96</v>
      </c>
      <c r="V1183" s="19">
        <v>194</v>
      </c>
      <c r="W1183">
        <f t="shared" si="36"/>
        <v>46.570321780434071</v>
      </c>
      <c r="X1183">
        <f t="shared" si="37"/>
        <v>16.948176887103489</v>
      </c>
    </row>
    <row r="1184" spans="1:24" x14ac:dyDescent="0.3">
      <c r="A1184" t="s">
        <v>1183</v>
      </c>
      <c r="B1184" t="s">
        <v>4580</v>
      </c>
      <c r="C1184">
        <v>48.422555129632883</v>
      </c>
      <c r="D1184">
        <v>20.60082317092467</v>
      </c>
      <c r="E1184">
        <v>2076355953</v>
      </c>
      <c r="F1184" t="s">
        <v>6567</v>
      </c>
      <c r="G1184" t="s">
        <v>3449</v>
      </c>
      <c r="H1184" t="str">
        <f>IF(G1184="telepules",VLOOKUP(B1184,R:V,2),"")</f>
        <v>község</v>
      </c>
      <c r="I1184">
        <f>IF(G1184="telepules",VLOOKUP(B1184,R:V,5),"")</f>
        <v>141</v>
      </c>
      <c r="O1184" s="15">
        <v>5</v>
      </c>
      <c r="P1184" s="3" t="s">
        <v>7560</v>
      </c>
      <c r="Q1184" s="3" t="s">
        <v>7383</v>
      </c>
      <c r="R1184" s="16" t="s">
        <v>4559</v>
      </c>
      <c r="S1184" s="3" t="s">
        <v>6915</v>
      </c>
      <c r="T1184" s="17">
        <v>245</v>
      </c>
      <c r="U1184" s="18">
        <v>249</v>
      </c>
      <c r="V1184" s="19">
        <v>494</v>
      </c>
      <c r="W1184">
        <f t="shared" si="36"/>
        <v>47.973322207000081</v>
      </c>
      <c r="X1184">
        <f t="shared" si="37"/>
        <v>20.61080000000004</v>
      </c>
    </row>
    <row r="1185" spans="1:24" x14ac:dyDescent="0.3">
      <c r="A1185" t="s">
        <v>1184</v>
      </c>
      <c r="B1185" t="s">
        <v>4581</v>
      </c>
      <c r="C1185">
        <v>47.942755000000027</v>
      </c>
      <c r="D1185">
        <v>22.146026975000041</v>
      </c>
      <c r="E1185">
        <v>2434314685</v>
      </c>
      <c r="F1185" t="s">
        <v>6570</v>
      </c>
      <c r="G1185" t="s">
        <v>3449</v>
      </c>
      <c r="H1185" t="str">
        <f>IF(G1185="telepules",VLOOKUP(B1185,R:V,2),"")</f>
        <v>község</v>
      </c>
      <c r="I1185">
        <f>IF(G1185="telepules",VLOOKUP(B1185,R:V,5),"")</f>
        <v>2012</v>
      </c>
      <c r="O1185" s="15">
        <v>2</v>
      </c>
      <c r="P1185" s="3" t="s">
        <v>7126</v>
      </c>
      <c r="Q1185" s="3" t="s">
        <v>7005</v>
      </c>
      <c r="R1185" s="16" t="s">
        <v>4560</v>
      </c>
      <c r="S1185" s="3" t="s">
        <v>6915</v>
      </c>
      <c r="T1185" s="17">
        <v>133</v>
      </c>
      <c r="U1185" s="18">
        <v>140</v>
      </c>
      <c r="V1185" s="19">
        <v>273</v>
      </c>
      <c r="W1185">
        <f t="shared" si="36"/>
        <v>46.051972173450963</v>
      </c>
      <c r="X1185">
        <f t="shared" si="37"/>
        <v>17.944867785472439</v>
      </c>
    </row>
    <row r="1186" spans="1:24" x14ac:dyDescent="0.3">
      <c r="A1186" t="s">
        <v>1185</v>
      </c>
      <c r="B1186" t="s">
        <v>4582</v>
      </c>
      <c r="C1186">
        <v>48.510605861811598</v>
      </c>
      <c r="D1186">
        <v>21.041888710822839</v>
      </c>
      <c r="E1186">
        <v>2526553320</v>
      </c>
      <c r="F1186" t="s">
        <v>6567</v>
      </c>
      <c r="G1186" t="s">
        <v>3449</v>
      </c>
      <c r="H1186" t="str">
        <f>IF(G1186="telepules",VLOOKUP(B1186,R:V,2),"")</f>
        <v>község</v>
      </c>
      <c r="I1186">
        <f>IF(G1186="telepules",VLOOKUP(B1186,R:V,5),"")</f>
        <v>69</v>
      </c>
      <c r="O1186" s="15">
        <v>14</v>
      </c>
      <c r="P1186" s="3" t="s">
        <v>8740</v>
      </c>
      <c r="Q1186" s="3" t="s">
        <v>8732</v>
      </c>
      <c r="R1186" s="16" t="s">
        <v>4561</v>
      </c>
      <c r="S1186" s="3" t="s">
        <v>6885</v>
      </c>
      <c r="T1186" s="17">
        <v>1188</v>
      </c>
      <c r="U1186" s="18">
        <v>1183</v>
      </c>
      <c r="V1186" s="19">
        <v>2371</v>
      </c>
      <c r="W1186">
        <f t="shared" si="36"/>
        <v>46.234647970000033</v>
      </c>
      <c r="X1186">
        <f t="shared" si="37"/>
        <v>17.598795000000049</v>
      </c>
    </row>
    <row r="1187" spans="1:24" x14ac:dyDescent="0.3">
      <c r="A1187" t="s">
        <v>1186</v>
      </c>
      <c r="B1187" t="s">
        <v>4583</v>
      </c>
      <c r="C1187">
        <v>46.696630688000027</v>
      </c>
      <c r="D1187">
        <v>18.059885000000069</v>
      </c>
      <c r="E1187">
        <v>2038268502</v>
      </c>
      <c r="F1187" t="s">
        <v>6568</v>
      </c>
      <c r="G1187" t="s">
        <v>3449</v>
      </c>
      <c r="H1187" t="str">
        <f>IF(G1187="telepules",VLOOKUP(B1187,R:V,2),"")</f>
        <v>község</v>
      </c>
      <c r="I1187">
        <f>IF(G1187="telepules",VLOOKUP(B1187,R:V,5),"")</f>
        <v>441</v>
      </c>
      <c r="O1187" s="15">
        <v>8</v>
      </c>
      <c r="P1187" s="3" t="s">
        <v>7999</v>
      </c>
      <c r="Q1187" s="3" t="s">
        <v>7912</v>
      </c>
      <c r="R1187" s="16" t="s">
        <v>4562</v>
      </c>
      <c r="S1187" s="3" t="s">
        <v>6915</v>
      </c>
      <c r="T1187" s="17">
        <v>706</v>
      </c>
      <c r="U1187" s="18">
        <v>630</v>
      </c>
      <c r="V1187" s="19">
        <v>1336</v>
      </c>
      <c r="W1187">
        <f t="shared" si="36"/>
        <v>47.48417500000005</v>
      </c>
      <c r="X1187">
        <f t="shared" si="37"/>
        <v>17.623138536000059</v>
      </c>
    </row>
    <row r="1188" spans="1:24" x14ac:dyDescent="0.3">
      <c r="A1188" t="s">
        <v>1187</v>
      </c>
      <c r="B1188" t="s">
        <v>4584</v>
      </c>
      <c r="C1188">
        <v>46.571465515724391</v>
      </c>
      <c r="D1188">
        <v>16.682899908612249</v>
      </c>
      <c r="E1188">
        <v>2531417424</v>
      </c>
      <c r="F1188" t="s">
        <v>6568</v>
      </c>
      <c r="G1188" t="s">
        <v>3449</v>
      </c>
      <c r="H1188" t="str">
        <f>IF(G1188="telepules",VLOOKUP(B1188,R:V,2),"")</f>
        <v>község</v>
      </c>
      <c r="I1188">
        <f>IF(G1188="telepules",VLOOKUP(B1188,R:V,5),"")</f>
        <v>130</v>
      </c>
      <c r="O1188" s="15">
        <v>7</v>
      </c>
      <c r="P1188" s="3" t="s">
        <v>7860</v>
      </c>
      <c r="Q1188" s="3" t="s">
        <v>7803</v>
      </c>
      <c r="R1188" s="16" t="s">
        <v>4563</v>
      </c>
      <c r="S1188" s="3" t="s">
        <v>6915</v>
      </c>
      <c r="T1188" s="17">
        <v>645</v>
      </c>
      <c r="U1188" s="18">
        <v>616</v>
      </c>
      <c r="V1188" s="19">
        <v>1261</v>
      </c>
      <c r="W1188">
        <f t="shared" si="36"/>
        <v>47.313775000000078</v>
      </c>
      <c r="X1188">
        <f t="shared" si="37"/>
        <v>18.71249909300008</v>
      </c>
    </row>
    <row r="1189" spans="1:24" x14ac:dyDescent="0.3">
      <c r="A1189" t="s">
        <v>1188</v>
      </c>
      <c r="B1189" t="s">
        <v>4585</v>
      </c>
      <c r="C1189">
        <v>46.96161474475366</v>
      </c>
      <c r="D1189">
        <v>17.601329784496841</v>
      </c>
      <c r="E1189">
        <v>471182769</v>
      </c>
      <c r="F1189" t="s">
        <v>6566</v>
      </c>
      <c r="G1189" t="s">
        <v>3449</v>
      </c>
      <c r="H1189" t="str">
        <f>IF(G1189="telepules",VLOOKUP(B1189,R:V,2),"")</f>
        <v>község</v>
      </c>
      <c r="I1189">
        <f>IF(G1189="telepules",VLOOKUP(B1189,R:V,5),"")</f>
        <v>402</v>
      </c>
      <c r="O1189" s="15">
        <v>17</v>
      </c>
      <c r="P1189" s="3" t="s">
        <v>9337</v>
      </c>
      <c r="Q1189" s="3" t="s">
        <v>9288</v>
      </c>
      <c r="R1189" s="16" t="s">
        <v>4564</v>
      </c>
      <c r="S1189" s="3" t="s">
        <v>6915</v>
      </c>
      <c r="T1189" s="17">
        <v>565</v>
      </c>
      <c r="U1189" s="18">
        <v>541</v>
      </c>
      <c r="V1189" s="19">
        <v>1106</v>
      </c>
      <c r="W1189">
        <f t="shared" si="36"/>
        <v>46.564490001000081</v>
      </c>
      <c r="X1189">
        <f t="shared" si="37"/>
        <v>18.64196157800006</v>
      </c>
    </row>
    <row r="1190" spans="1:24" x14ac:dyDescent="0.3">
      <c r="A1190" t="s">
        <v>1189</v>
      </c>
      <c r="B1190" t="s">
        <v>4586</v>
      </c>
      <c r="C1190">
        <v>47.759475000000073</v>
      </c>
      <c r="D1190">
        <v>20.25089553700008</v>
      </c>
      <c r="E1190">
        <v>98278308</v>
      </c>
      <c r="F1190" t="s">
        <v>6567</v>
      </c>
      <c r="G1190" t="s">
        <v>3449</v>
      </c>
      <c r="H1190" t="str">
        <f>IF(G1190="telepules",VLOOKUP(B1190,R:V,2),"")</f>
        <v>község</v>
      </c>
      <c r="I1190">
        <f>IF(G1190="telepules",VLOOKUP(B1190,R:V,5),"")</f>
        <v>1504</v>
      </c>
      <c r="O1190" s="15">
        <v>17</v>
      </c>
      <c r="P1190" s="3" t="s">
        <v>9338</v>
      </c>
      <c r="Q1190" s="3" t="s">
        <v>9288</v>
      </c>
      <c r="R1190" s="16" t="s">
        <v>4565</v>
      </c>
      <c r="S1190" s="3" t="s">
        <v>6915</v>
      </c>
      <c r="T1190" s="17">
        <v>765</v>
      </c>
      <c r="U1190" s="18">
        <v>837</v>
      </c>
      <c r="V1190" s="19">
        <v>1602</v>
      </c>
      <c r="W1190">
        <f t="shared" si="36"/>
        <v>46.347130370000059</v>
      </c>
      <c r="X1190">
        <f t="shared" si="37"/>
        <v>18.592484999000082</v>
      </c>
    </row>
    <row r="1191" spans="1:24" x14ac:dyDescent="0.3">
      <c r="A1191" t="s">
        <v>1190</v>
      </c>
      <c r="B1191" t="s">
        <v>4587</v>
      </c>
      <c r="C1191">
        <v>47.248305000000073</v>
      </c>
      <c r="D1191">
        <v>18.694278736000062</v>
      </c>
      <c r="E1191">
        <v>1806131341</v>
      </c>
      <c r="F1191" t="s">
        <v>6568</v>
      </c>
      <c r="G1191" t="s">
        <v>3449</v>
      </c>
      <c r="H1191" t="str">
        <f>IF(G1191="telepules",VLOOKUP(B1191,R:V,2),"")</f>
        <v>község</v>
      </c>
      <c r="I1191">
        <f>IF(G1191="telepules",VLOOKUP(B1191,R:V,5),"")</f>
        <v>4184</v>
      </c>
      <c r="O1191" s="15">
        <v>2</v>
      </c>
      <c r="P1191" s="3" t="s">
        <v>7127</v>
      </c>
      <c r="Q1191" s="3" t="s">
        <v>7005</v>
      </c>
      <c r="R1191" s="16" t="s">
        <v>4566</v>
      </c>
      <c r="S1191" s="3" t="s">
        <v>6915</v>
      </c>
      <c r="T1191" s="17">
        <v>100</v>
      </c>
      <c r="U1191" s="18">
        <v>100</v>
      </c>
      <c r="V1191" s="19">
        <v>200</v>
      </c>
      <c r="W1191">
        <f t="shared" si="36"/>
        <v>45.904610000000048</v>
      </c>
      <c r="X1191">
        <f t="shared" si="37"/>
        <v>17.85209077900004</v>
      </c>
    </row>
    <row r="1192" spans="1:24" x14ac:dyDescent="0.3">
      <c r="A1192" t="s">
        <v>1191</v>
      </c>
      <c r="B1192" t="s">
        <v>4588</v>
      </c>
      <c r="C1192">
        <v>46.723920000000078</v>
      </c>
      <c r="D1192">
        <v>17.950476643000059</v>
      </c>
      <c r="E1192">
        <v>15724358</v>
      </c>
      <c r="F1192" t="s">
        <v>6568</v>
      </c>
      <c r="G1192" t="s">
        <v>3449</v>
      </c>
      <c r="H1192" t="str">
        <f>IF(G1192="telepules",VLOOKUP(B1192,R:V,2),"")</f>
        <v>község</v>
      </c>
      <c r="I1192">
        <f>IF(G1192="telepules",VLOOKUP(B1192,R:V,5),"")</f>
        <v>653</v>
      </c>
      <c r="O1192" s="15">
        <v>13</v>
      </c>
      <c r="P1192" s="3" t="s">
        <v>8643</v>
      </c>
      <c r="Q1192" s="3" t="s">
        <v>8536</v>
      </c>
      <c r="R1192" s="16" t="s">
        <v>4567</v>
      </c>
      <c r="S1192" s="3" t="s">
        <v>6915</v>
      </c>
      <c r="T1192" s="17">
        <v>1752</v>
      </c>
      <c r="U1192" s="18">
        <v>1612</v>
      </c>
      <c r="V1192" s="19">
        <v>3364</v>
      </c>
      <c r="W1192">
        <f t="shared" si="36"/>
        <v>47.242964999000037</v>
      </c>
      <c r="X1192">
        <f t="shared" si="37"/>
        <v>19.372450914000069</v>
      </c>
    </row>
    <row r="1193" spans="1:24" x14ac:dyDescent="0.3">
      <c r="A1193" t="s">
        <v>1192</v>
      </c>
      <c r="B1193" t="s">
        <v>4589</v>
      </c>
      <c r="C1193">
        <v>46.359869422000003</v>
      </c>
      <c r="D1193">
        <v>17.6480700000001</v>
      </c>
      <c r="E1193">
        <v>353022047</v>
      </c>
      <c r="F1193" t="s">
        <v>6568</v>
      </c>
      <c r="G1193" t="s">
        <v>3449</v>
      </c>
      <c r="H1193" t="str">
        <f>IF(G1193="telepules",VLOOKUP(B1193,R:V,2),"")</f>
        <v>község</v>
      </c>
      <c r="I1193">
        <f>IF(G1193="telepules",VLOOKUP(B1193,R:V,5),"")</f>
        <v>1541</v>
      </c>
      <c r="O1193" s="15">
        <v>10</v>
      </c>
      <c r="P1193" s="3" t="s">
        <v>8190</v>
      </c>
      <c r="Q1193" s="3" t="s">
        <v>8179</v>
      </c>
      <c r="R1193" s="16" t="s">
        <v>4568</v>
      </c>
      <c r="S1193" s="3" t="s">
        <v>6906</v>
      </c>
      <c r="T1193" s="17">
        <v>1764</v>
      </c>
      <c r="U1193" s="18">
        <v>1833</v>
      </c>
      <c r="V1193" s="19">
        <v>3597</v>
      </c>
      <c r="W1193">
        <f t="shared" si="36"/>
        <v>47.720975000000067</v>
      </c>
      <c r="X1193">
        <f t="shared" si="37"/>
        <v>20.298980143000051</v>
      </c>
    </row>
    <row r="1194" spans="1:24" x14ac:dyDescent="0.3">
      <c r="A1194" t="s">
        <v>1193</v>
      </c>
      <c r="B1194" t="s">
        <v>4590</v>
      </c>
      <c r="C1194">
        <v>46.275658571078317</v>
      </c>
      <c r="D1194">
        <v>17.876194235189981</v>
      </c>
      <c r="E1194">
        <v>514142522</v>
      </c>
      <c r="F1194" t="s">
        <v>6568</v>
      </c>
      <c r="G1194" t="s">
        <v>3449</v>
      </c>
      <c r="H1194" t="str">
        <f>IF(G1194="telepules",VLOOKUP(B1194,R:V,2),"")</f>
        <v>község</v>
      </c>
      <c r="I1194">
        <f>IF(G1194="telepules",VLOOKUP(B1194,R:V,5),"")</f>
        <v>83</v>
      </c>
      <c r="O1194" s="15">
        <v>17</v>
      </c>
      <c r="P1194" s="3" t="s">
        <v>9339</v>
      </c>
      <c r="Q1194" s="3" t="s">
        <v>9288</v>
      </c>
      <c r="R1194" s="16" t="s">
        <v>4569</v>
      </c>
      <c r="S1194" s="3" t="s">
        <v>6915</v>
      </c>
      <c r="T1194" s="17">
        <v>86</v>
      </c>
      <c r="U1194" s="18">
        <v>63</v>
      </c>
      <c r="V1194" s="19">
        <v>149</v>
      </c>
      <c r="W1194">
        <f t="shared" si="36"/>
        <v>46.49187500000005</v>
      </c>
      <c r="X1194">
        <f t="shared" si="37"/>
        <v>18.475788297000069</v>
      </c>
    </row>
    <row r="1195" spans="1:24" x14ac:dyDescent="0.3">
      <c r="A1195" t="s">
        <v>1194</v>
      </c>
      <c r="B1195" t="s">
        <v>4591</v>
      </c>
      <c r="C1195">
        <v>46.339753808799827</v>
      </c>
      <c r="D1195">
        <v>17.927909287100171</v>
      </c>
      <c r="E1195">
        <v>4976891844</v>
      </c>
      <c r="F1195" t="s">
        <v>6568</v>
      </c>
      <c r="G1195" t="s">
        <v>3449</v>
      </c>
      <c r="H1195" t="str">
        <f>IF(G1195="telepules",VLOOKUP(B1195,R:V,2),"")</f>
        <v>község</v>
      </c>
      <c r="I1195">
        <f>IF(G1195="telepules",VLOOKUP(B1195,R:V,5),"")</f>
        <v>483</v>
      </c>
      <c r="O1195" s="15">
        <v>18</v>
      </c>
      <c r="P1195" s="3" t="s">
        <v>9514</v>
      </c>
      <c r="Q1195" s="3" t="s">
        <v>9398</v>
      </c>
      <c r="R1195" s="16" t="s">
        <v>9515</v>
      </c>
      <c r="S1195" s="3" t="s">
        <v>6915</v>
      </c>
      <c r="T1195" s="17">
        <v>491</v>
      </c>
      <c r="U1195" s="18">
        <v>535</v>
      </c>
      <c r="V1195" s="19">
        <v>1026</v>
      </c>
      <c r="W1195">
        <f t="shared" si="36"/>
        <v>47.149550000000033</v>
      </c>
      <c r="X1195">
        <f t="shared" si="37"/>
        <v>17.017998194000029</v>
      </c>
    </row>
    <row r="1196" spans="1:24" x14ac:dyDescent="0.3">
      <c r="A1196" t="s">
        <v>1195</v>
      </c>
      <c r="B1196" t="s">
        <v>4592</v>
      </c>
      <c r="C1196">
        <v>46.345991619000067</v>
      </c>
      <c r="D1196">
        <v>17.957565000000049</v>
      </c>
      <c r="E1196">
        <v>360062712</v>
      </c>
      <c r="F1196" t="s">
        <v>6568</v>
      </c>
      <c r="G1196" t="s">
        <v>3449</v>
      </c>
      <c r="H1196" t="str">
        <f>IF(G1196="telepules",VLOOKUP(B1196,R:V,2),"")</f>
        <v>község</v>
      </c>
      <c r="I1196">
        <f>IF(G1196="telepules",VLOOKUP(B1196,R:V,5),"")</f>
        <v>326</v>
      </c>
      <c r="O1196" s="15">
        <v>12</v>
      </c>
      <c r="P1196" s="3" t="s">
        <v>8441</v>
      </c>
      <c r="Q1196" s="3" t="s">
        <v>8378</v>
      </c>
      <c r="R1196" s="16" t="s">
        <v>4570</v>
      </c>
      <c r="S1196" s="3" t="s">
        <v>6915</v>
      </c>
      <c r="T1196" s="17">
        <v>864</v>
      </c>
      <c r="U1196" s="18">
        <v>784</v>
      </c>
      <c r="V1196" s="19">
        <v>1648</v>
      </c>
      <c r="W1196">
        <f t="shared" si="36"/>
        <v>47.732375000000047</v>
      </c>
      <c r="X1196">
        <f t="shared" si="37"/>
        <v>19.482924479000079</v>
      </c>
    </row>
    <row r="1197" spans="1:24" x14ac:dyDescent="0.3">
      <c r="A1197" t="s">
        <v>1196</v>
      </c>
      <c r="B1197" t="s">
        <v>4593</v>
      </c>
      <c r="C1197">
        <v>46.371068171000047</v>
      </c>
      <c r="D1197">
        <v>17.705300000000019</v>
      </c>
      <c r="E1197">
        <v>352844847</v>
      </c>
      <c r="F1197" t="s">
        <v>6568</v>
      </c>
      <c r="G1197" t="s">
        <v>3449</v>
      </c>
      <c r="H1197" t="str">
        <f>IF(G1197="telepules",VLOOKUP(B1197,R:V,2),"")</f>
        <v>község</v>
      </c>
      <c r="I1197">
        <f>IF(G1197="telepules",VLOOKUP(B1197,R:V,5),"")</f>
        <v>2428</v>
      </c>
      <c r="O1197" s="15">
        <v>20</v>
      </c>
      <c r="P1197" s="3" t="s">
        <v>10021</v>
      </c>
      <c r="Q1197" s="3" t="s">
        <v>9929</v>
      </c>
      <c r="R1197" s="16" t="s">
        <v>4571</v>
      </c>
      <c r="S1197" s="3" t="s">
        <v>6915</v>
      </c>
      <c r="T1197" s="17">
        <v>57</v>
      </c>
      <c r="U1197" s="18">
        <v>53</v>
      </c>
      <c r="V1197" s="19">
        <v>110</v>
      </c>
      <c r="W1197">
        <f t="shared" si="36"/>
        <v>46.874720001000071</v>
      </c>
      <c r="X1197">
        <f t="shared" si="37"/>
        <v>17.066552757000071</v>
      </c>
    </row>
    <row r="1198" spans="1:24" x14ac:dyDescent="0.3">
      <c r="A1198" t="s">
        <v>1197</v>
      </c>
      <c r="B1198" t="s">
        <v>4594</v>
      </c>
      <c r="C1198">
        <v>46.409204288000069</v>
      </c>
      <c r="D1198">
        <v>18.091290000000068</v>
      </c>
      <c r="E1198">
        <v>3784316920</v>
      </c>
      <c r="F1198" t="s">
        <v>6568</v>
      </c>
      <c r="G1198" t="s">
        <v>3449</v>
      </c>
      <c r="H1198" t="str">
        <f>IF(G1198="telepules",VLOOKUP(B1198,R:V,2),"")</f>
        <v>község</v>
      </c>
      <c r="I1198">
        <f>IF(G1198="telepules",VLOOKUP(B1198,R:V,5),"")</f>
        <v>866</v>
      </c>
      <c r="O1198" s="15">
        <v>15</v>
      </c>
      <c r="P1198" s="3" t="s">
        <v>9010</v>
      </c>
      <c r="Q1198" s="3" t="s">
        <v>8979</v>
      </c>
      <c r="R1198" s="16" t="s">
        <v>4572</v>
      </c>
      <c r="S1198" s="3" t="s">
        <v>6906</v>
      </c>
      <c r="T1198" s="17">
        <v>1815</v>
      </c>
      <c r="U1198" s="18">
        <v>1861</v>
      </c>
      <c r="V1198" s="19">
        <v>3676</v>
      </c>
      <c r="W1198">
        <f t="shared" si="36"/>
        <v>47.852140250000048</v>
      </c>
      <c r="X1198">
        <f t="shared" si="37"/>
        <v>21.93131000000005</v>
      </c>
    </row>
    <row r="1199" spans="1:24" x14ac:dyDescent="0.3">
      <c r="A1199" t="s">
        <v>1198</v>
      </c>
      <c r="B1199" t="s">
        <v>4595</v>
      </c>
      <c r="C1199">
        <v>46.365187984000038</v>
      </c>
      <c r="D1199">
        <v>17.733675000000058</v>
      </c>
      <c r="E1199">
        <v>348145969</v>
      </c>
      <c r="F1199" t="s">
        <v>6568</v>
      </c>
      <c r="G1199" t="s">
        <v>3449</v>
      </c>
      <c r="H1199" t="str">
        <f>IF(G1199="telepules",VLOOKUP(B1199,R:V,2),"")</f>
        <v>község</v>
      </c>
      <c r="I1199">
        <f>IF(G1199="telepules",VLOOKUP(B1199,R:V,5),"")</f>
        <v>720</v>
      </c>
      <c r="O1199" s="15">
        <v>14</v>
      </c>
      <c r="P1199" s="3" t="s">
        <v>8823</v>
      </c>
      <c r="Q1199" s="3" t="s">
        <v>8732</v>
      </c>
      <c r="R1199" s="16" t="s">
        <v>4573</v>
      </c>
      <c r="S1199" s="3" t="s">
        <v>6915</v>
      </c>
      <c r="T1199" s="17">
        <v>300</v>
      </c>
      <c r="U1199" s="18">
        <v>284</v>
      </c>
      <c r="V1199" s="19">
        <v>584</v>
      </c>
      <c r="W1199">
        <f t="shared" si="36"/>
        <v>46.080460000000073</v>
      </c>
      <c r="X1199">
        <f t="shared" si="37"/>
        <v>17.618684279000039</v>
      </c>
    </row>
    <row r="1200" spans="1:24" x14ac:dyDescent="0.3">
      <c r="A1200" t="s">
        <v>1199</v>
      </c>
      <c r="B1200" t="s">
        <v>4596</v>
      </c>
      <c r="C1200">
        <v>46.352525000000071</v>
      </c>
      <c r="D1200">
        <v>17.801391593000059</v>
      </c>
      <c r="E1200">
        <v>325235244</v>
      </c>
      <c r="F1200" t="s">
        <v>6568</v>
      </c>
      <c r="G1200" t="s">
        <v>3449</v>
      </c>
      <c r="H1200" t="str">
        <f>IF(G1200="telepules",VLOOKUP(B1200,R:V,2),"")</f>
        <v>vármegye székhely</v>
      </c>
      <c r="I1200">
        <f>IF(G1200="telepules",VLOOKUP(B1200,R:V,5),"")</f>
        <v>59722</v>
      </c>
      <c r="O1200" s="15">
        <v>15</v>
      </c>
      <c r="P1200" s="3" t="s">
        <v>9074</v>
      </c>
      <c r="Q1200" s="3" t="s">
        <v>8979</v>
      </c>
      <c r="R1200" s="16" t="s">
        <v>4574</v>
      </c>
      <c r="S1200" s="3" t="s">
        <v>6915</v>
      </c>
      <c r="T1200" s="17">
        <v>936</v>
      </c>
      <c r="U1200" s="18">
        <v>907</v>
      </c>
      <c r="V1200" s="19">
        <v>1843</v>
      </c>
      <c r="W1200">
        <f t="shared" si="36"/>
        <v>47.877595000000042</v>
      </c>
      <c r="X1200">
        <f t="shared" si="37"/>
        <v>21.599220992000031</v>
      </c>
    </row>
    <row r="1201" spans="1:24" x14ac:dyDescent="0.3">
      <c r="A1201" t="s">
        <v>1200</v>
      </c>
      <c r="B1201" t="s">
        <v>4597</v>
      </c>
      <c r="C1201">
        <v>46.340285000000051</v>
      </c>
      <c r="D1201">
        <v>18.12816712200004</v>
      </c>
      <c r="E1201">
        <v>867336702</v>
      </c>
      <c r="F1201" t="s">
        <v>6568</v>
      </c>
      <c r="G1201" t="s">
        <v>3449</v>
      </c>
      <c r="H1201" t="str">
        <f>IF(G1201="telepules",VLOOKUP(B1201,R:V,2),"")</f>
        <v>község</v>
      </c>
      <c r="I1201">
        <f>IF(G1201="telepules",VLOOKUP(B1201,R:V,5),"")</f>
        <v>1564</v>
      </c>
      <c r="O1201" s="15">
        <v>20</v>
      </c>
      <c r="P1201" s="3" t="s">
        <v>10022</v>
      </c>
      <c r="Q1201" s="3" t="s">
        <v>9929</v>
      </c>
      <c r="R1201" s="16" t="s">
        <v>4575</v>
      </c>
      <c r="S1201" s="3" t="s">
        <v>6915</v>
      </c>
      <c r="T1201" s="17">
        <v>80</v>
      </c>
      <c r="U1201" s="18">
        <v>67</v>
      </c>
      <c r="V1201" s="19">
        <v>147</v>
      </c>
      <c r="W1201">
        <f t="shared" si="36"/>
        <v>46.761005000000068</v>
      </c>
      <c r="X1201">
        <f t="shared" si="37"/>
        <v>16.56667401500005</v>
      </c>
    </row>
    <row r="1202" spans="1:24" x14ac:dyDescent="0.3">
      <c r="A1202" t="s">
        <v>1201</v>
      </c>
      <c r="B1202" t="s">
        <v>4598</v>
      </c>
      <c r="C1202">
        <v>46.335597555000049</v>
      </c>
      <c r="D1202">
        <v>17.747400000000031</v>
      </c>
      <c r="E1202">
        <v>344877509</v>
      </c>
      <c r="F1202" t="s">
        <v>6568</v>
      </c>
      <c r="G1202" t="s">
        <v>3449</v>
      </c>
      <c r="H1202" t="str">
        <f>IF(G1202="telepules",VLOOKUP(B1202,R:V,2),"")</f>
        <v>község</v>
      </c>
      <c r="I1202">
        <f>IF(G1202="telepules",VLOOKUP(B1202,R:V,5),"")</f>
        <v>1058</v>
      </c>
      <c r="O1202" s="15">
        <v>3</v>
      </c>
      <c r="P1202" s="3" t="s">
        <v>6890</v>
      </c>
      <c r="Q1202" s="3" t="s">
        <v>6880</v>
      </c>
      <c r="R1202" s="16" t="s">
        <v>4576</v>
      </c>
      <c r="S1202" s="3" t="s">
        <v>6885</v>
      </c>
      <c r="T1202" s="17">
        <v>7107</v>
      </c>
      <c r="U1202" s="18">
        <v>7859</v>
      </c>
      <c r="V1202" s="19">
        <v>14966</v>
      </c>
      <c r="W1202">
        <f t="shared" si="36"/>
        <v>46.514415</v>
      </c>
      <c r="X1202">
        <f t="shared" si="37"/>
        <v>19.004533133999999</v>
      </c>
    </row>
    <row r="1203" spans="1:24" x14ac:dyDescent="0.3">
      <c r="A1203" t="s">
        <v>1202</v>
      </c>
      <c r="B1203" t="s">
        <v>4599</v>
      </c>
      <c r="C1203">
        <v>47.04183063446272</v>
      </c>
      <c r="D1203">
        <v>17.363777931710992</v>
      </c>
      <c r="E1203">
        <v>1905602095</v>
      </c>
      <c r="F1203" t="s">
        <v>6566</v>
      </c>
      <c r="G1203" t="s">
        <v>3449</v>
      </c>
      <c r="H1203" t="str">
        <f>IF(G1203="telepules",VLOOKUP(B1203,R:V,2),"")</f>
        <v>község</v>
      </c>
      <c r="I1203">
        <f>IF(G1203="telepules",VLOOKUP(B1203,R:V,5),"")</f>
        <v>801</v>
      </c>
      <c r="O1203" s="15">
        <v>7</v>
      </c>
      <c r="P1203" s="3" t="s">
        <v>7861</v>
      </c>
      <c r="Q1203" s="3" t="s">
        <v>7803</v>
      </c>
      <c r="R1203" s="16" t="s">
        <v>4577</v>
      </c>
      <c r="S1203" s="3" t="s">
        <v>6915</v>
      </c>
      <c r="T1203" s="17">
        <v>1163</v>
      </c>
      <c r="U1203" s="18">
        <v>1252</v>
      </c>
      <c r="V1203" s="19">
        <v>2415</v>
      </c>
      <c r="W1203">
        <f t="shared" si="36"/>
        <v>46.947850000000066</v>
      </c>
      <c r="X1203">
        <f t="shared" si="37"/>
        <v>18.476747456000059</v>
      </c>
    </row>
    <row r="1204" spans="1:24" x14ac:dyDescent="0.3">
      <c r="A1204" t="s">
        <v>1203</v>
      </c>
      <c r="B1204" t="s">
        <v>4600</v>
      </c>
      <c r="C1204">
        <v>46.849485001000062</v>
      </c>
      <c r="D1204">
        <v>17.520233647000051</v>
      </c>
      <c r="E1204">
        <v>1204387480</v>
      </c>
      <c r="F1204" t="s">
        <v>6566</v>
      </c>
      <c r="G1204" t="s">
        <v>3449</v>
      </c>
      <c r="H1204" t="str">
        <f>IF(G1204="telepules",VLOOKUP(B1204,R:V,2),"")</f>
        <v>község</v>
      </c>
      <c r="I1204">
        <f>IF(G1204="telepules",VLOOKUP(B1204,R:V,5),"")</f>
        <v>491</v>
      </c>
      <c r="O1204" s="15">
        <v>18</v>
      </c>
      <c r="P1204" s="3" t="s">
        <v>9516</v>
      </c>
      <c r="Q1204" s="3" t="s">
        <v>9398</v>
      </c>
      <c r="R1204" s="16" t="s">
        <v>9517</v>
      </c>
      <c r="S1204" s="3" t="s">
        <v>6915</v>
      </c>
      <c r="T1204" s="17">
        <v>209</v>
      </c>
      <c r="U1204" s="18">
        <v>244</v>
      </c>
      <c r="V1204" s="19">
        <v>453</v>
      </c>
      <c r="W1204">
        <f t="shared" si="36"/>
        <v>47.121700596000039</v>
      </c>
      <c r="X1204">
        <f t="shared" si="37"/>
        <v>16.889855000000068</v>
      </c>
    </row>
    <row r="1205" spans="1:24" x14ac:dyDescent="0.3">
      <c r="A1205" t="s">
        <v>1204</v>
      </c>
      <c r="B1205" t="s">
        <v>4601</v>
      </c>
      <c r="C1205">
        <v>47.631461131000037</v>
      </c>
      <c r="D1205">
        <v>17.03528500100003</v>
      </c>
      <c r="E1205">
        <v>418724237</v>
      </c>
      <c r="F1205" t="s">
        <v>6566</v>
      </c>
      <c r="G1205" t="s">
        <v>3449</v>
      </c>
      <c r="H1205" t="str">
        <f>IF(G1205="telepules",VLOOKUP(B1205,R:V,2),"")</f>
        <v>város</v>
      </c>
      <c r="I1205">
        <f>IF(G1205="telepules",VLOOKUP(B1205,R:V,5),"")</f>
        <v>9849</v>
      </c>
      <c r="O1205" s="15">
        <v>19</v>
      </c>
      <c r="P1205" s="3" t="s">
        <v>9799</v>
      </c>
      <c r="Q1205" s="3" t="s">
        <v>9708</v>
      </c>
      <c r="R1205" s="16" t="s">
        <v>4578</v>
      </c>
      <c r="S1205" s="3" t="s">
        <v>6915</v>
      </c>
      <c r="T1205" s="17">
        <v>245</v>
      </c>
      <c r="U1205" s="18">
        <v>205</v>
      </c>
      <c r="V1205" s="19">
        <v>450</v>
      </c>
      <c r="W1205">
        <f t="shared" si="36"/>
        <v>47.140786234000068</v>
      </c>
      <c r="X1205">
        <f t="shared" si="37"/>
        <v>17.22676000000007</v>
      </c>
    </row>
    <row r="1206" spans="1:24" x14ac:dyDescent="0.3">
      <c r="A1206" t="s">
        <v>1205</v>
      </c>
      <c r="B1206" t="s">
        <v>4602</v>
      </c>
      <c r="C1206">
        <v>46.622936946998877</v>
      </c>
      <c r="D1206">
        <v>18.002816060335981</v>
      </c>
      <c r="E1206">
        <v>1677380355</v>
      </c>
      <c r="F1206" t="s">
        <v>6568</v>
      </c>
      <c r="G1206" t="s">
        <v>3449</v>
      </c>
      <c r="H1206" t="str">
        <f>IF(G1206="telepules",VLOOKUP(B1206,R:V,2),"")</f>
        <v>község</v>
      </c>
      <c r="I1206">
        <f>IF(G1206="telepules",VLOOKUP(B1206,R:V,5),"")</f>
        <v>62</v>
      </c>
      <c r="O1206" s="15">
        <v>4</v>
      </c>
      <c r="P1206" s="3" t="s">
        <v>7350</v>
      </c>
      <c r="Q1206" s="3" t="s">
        <v>7307</v>
      </c>
      <c r="R1206" s="16" t="s">
        <v>4579</v>
      </c>
      <c r="S1206" s="3" t="s">
        <v>6915</v>
      </c>
      <c r="T1206" s="17">
        <v>486</v>
      </c>
      <c r="U1206" s="18">
        <v>515</v>
      </c>
      <c r="V1206" s="19">
        <v>1001</v>
      </c>
      <c r="W1206">
        <f t="shared" si="36"/>
        <v>46.75899000000004</v>
      </c>
      <c r="X1206">
        <f t="shared" si="37"/>
        <v>20.953346784000079</v>
      </c>
    </row>
    <row r="1207" spans="1:24" x14ac:dyDescent="0.3">
      <c r="A1207" t="s">
        <v>1206</v>
      </c>
      <c r="B1207" t="s">
        <v>4603</v>
      </c>
      <c r="C1207">
        <v>47.727150000000051</v>
      </c>
      <c r="D1207">
        <v>20.023379865000042</v>
      </c>
      <c r="E1207">
        <v>1323031239</v>
      </c>
      <c r="F1207" t="s">
        <v>6567</v>
      </c>
      <c r="G1207" t="s">
        <v>3449</v>
      </c>
      <c r="H1207" t="str">
        <f>IF(G1207="telepules",VLOOKUP(B1207,R:V,2),"")</f>
        <v>község</v>
      </c>
      <c r="I1207">
        <f>IF(G1207="telepules",VLOOKUP(B1207,R:V,5),"")</f>
        <v>2934</v>
      </c>
      <c r="O1207" s="15">
        <v>5</v>
      </c>
      <c r="P1207" s="3" t="s">
        <v>7561</v>
      </c>
      <c r="Q1207" s="3" t="s">
        <v>7383</v>
      </c>
      <c r="R1207" s="16" t="s">
        <v>4580</v>
      </c>
      <c r="S1207" s="3" t="s">
        <v>6915</v>
      </c>
      <c r="T1207" s="17">
        <v>70</v>
      </c>
      <c r="U1207" s="18">
        <v>71</v>
      </c>
      <c r="V1207" s="19">
        <v>141</v>
      </c>
      <c r="W1207">
        <f t="shared" si="36"/>
        <v>48.422555129632883</v>
      </c>
      <c r="X1207">
        <f t="shared" si="37"/>
        <v>20.60082317092467</v>
      </c>
    </row>
    <row r="1208" spans="1:24" x14ac:dyDescent="0.3">
      <c r="A1208" t="s">
        <v>1207</v>
      </c>
      <c r="B1208" t="s">
        <v>4604</v>
      </c>
      <c r="C1208">
        <v>46.681315000000041</v>
      </c>
      <c r="D1208">
        <v>17.850631398000079</v>
      </c>
      <c r="E1208">
        <v>1664663814</v>
      </c>
      <c r="F1208" t="s">
        <v>6568</v>
      </c>
      <c r="G1208" t="s">
        <v>3449</v>
      </c>
      <c r="H1208" t="str">
        <f>IF(G1208="telepules",VLOOKUP(B1208,R:V,2),"")</f>
        <v>község</v>
      </c>
      <c r="I1208">
        <f>IF(G1208="telepules",VLOOKUP(B1208,R:V,5),"")</f>
        <v>1574</v>
      </c>
      <c r="O1208" s="15">
        <v>15</v>
      </c>
      <c r="P1208" s="3" t="s">
        <v>9075</v>
      </c>
      <c r="Q1208" s="3" t="s">
        <v>8979</v>
      </c>
      <c r="R1208" s="16" t="s">
        <v>4581</v>
      </c>
      <c r="S1208" s="3" t="s">
        <v>6915</v>
      </c>
      <c r="T1208" s="17">
        <v>1008</v>
      </c>
      <c r="U1208" s="18">
        <v>1004</v>
      </c>
      <c r="V1208" s="19">
        <v>2012</v>
      </c>
      <c r="W1208">
        <f t="shared" si="36"/>
        <v>47.942755000000027</v>
      </c>
      <c r="X1208">
        <f t="shared" si="37"/>
        <v>22.146026975000041</v>
      </c>
    </row>
    <row r="1209" spans="1:24" x14ac:dyDescent="0.3">
      <c r="A1209" t="s">
        <v>1208</v>
      </c>
      <c r="B1209" t="s">
        <v>4605</v>
      </c>
      <c r="C1209">
        <v>47.118296052000062</v>
      </c>
      <c r="D1209">
        <v>17.186040000000052</v>
      </c>
      <c r="E1209">
        <v>1761381211</v>
      </c>
      <c r="F1209" t="s">
        <v>6566</v>
      </c>
      <c r="G1209" t="s">
        <v>3449</v>
      </c>
      <c r="H1209" t="str">
        <f>IF(G1209="telepules",VLOOKUP(B1209,R:V,2),"")</f>
        <v>község</v>
      </c>
      <c r="I1209">
        <f>IF(G1209="telepules",VLOOKUP(B1209,R:V,5),"")</f>
        <v>210</v>
      </c>
      <c r="O1209" s="15">
        <v>5</v>
      </c>
      <c r="P1209" s="3" t="s">
        <v>7562</v>
      </c>
      <c r="Q1209" s="3" t="s">
        <v>7383</v>
      </c>
      <c r="R1209" s="16" t="s">
        <v>4582</v>
      </c>
      <c r="S1209" s="3" t="s">
        <v>6915</v>
      </c>
      <c r="T1209" s="17">
        <v>36</v>
      </c>
      <c r="U1209" s="18">
        <v>33</v>
      </c>
      <c r="V1209" s="19">
        <v>69</v>
      </c>
      <c r="W1209">
        <f t="shared" si="36"/>
        <v>48.510605861811598</v>
      </c>
      <c r="X1209">
        <f t="shared" si="37"/>
        <v>21.041888710822839</v>
      </c>
    </row>
    <row r="1210" spans="1:24" x14ac:dyDescent="0.3">
      <c r="A1210" t="s">
        <v>1209</v>
      </c>
      <c r="B1210" t="s">
        <v>4606</v>
      </c>
      <c r="C1210">
        <v>47.131651247000043</v>
      </c>
      <c r="D1210">
        <v>17.283330000000031</v>
      </c>
      <c r="E1210">
        <v>298019296</v>
      </c>
      <c r="F1210" t="s">
        <v>6566</v>
      </c>
      <c r="G1210" t="s">
        <v>3449</v>
      </c>
      <c r="H1210" t="str">
        <f>IF(G1210="telepules",VLOOKUP(B1210,R:V,2),"")</f>
        <v>község</v>
      </c>
      <c r="I1210">
        <f>IF(G1210="telepules",VLOOKUP(B1210,R:V,5),"")</f>
        <v>299</v>
      </c>
      <c r="O1210" s="15">
        <v>14</v>
      </c>
      <c r="P1210" s="3" t="s">
        <v>8824</v>
      </c>
      <c r="Q1210" s="3" t="s">
        <v>8732</v>
      </c>
      <c r="R1210" s="16" t="s">
        <v>4583</v>
      </c>
      <c r="S1210" s="3" t="s">
        <v>6915</v>
      </c>
      <c r="T1210" s="17">
        <v>206</v>
      </c>
      <c r="U1210" s="18">
        <v>235</v>
      </c>
      <c r="V1210" s="19">
        <v>441</v>
      </c>
      <c r="W1210">
        <f t="shared" si="36"/>
        <v>46.696630688000027</v>
      </c>
      <c r="X1210">
        <f t="shared" si="37"/>
        <v>18.059885000000069</v>
      </c>
    </row>
    <row r="1211" spans="1:24" x14ac:dyDescent="0.3">
      <c r="A1211" t="s">
        <v>1210</v>
      </c>
      <c r="B1211" t="s">
        <v>4607</v>
      </c>
      <c r="C1211">
        <v>48.129665000000053</v>
      </c>
      <c r="D1211">
        <v>19.766091341000049</v>
      </c>
      <c r="E1211">
        <v>2993728259</v>
      </c>
      <c r="F1211" t="s">
        <v>6567</v>
      </c>
      <c r="G1211" t="s">
        <v>3449</v>
      </c>
      <c r="H1211" t="str">
        <f>IF(G1211="telepules",VLOOKUP(B1211,R:V,2),"")</f>
        <v>község</v>
      </c>
      <c r="I1211">
        <f>IF(G1211="telepules",VLOOKUP(B1211,R:V,5),"")</f>
        <v>1475</v>
      </c>
      <c r="O1211" s="15">
        <v>20</v>
      </c>
      <c r="P1211" s="3" t="s">
        <v>10023</v>
      </c>
      <c r="Q1211" s="3" t="s">
        <v>9929</v>
      </c>
      <c r="R1211" s="16" t="s">
        <v>4584</v>
      </c>
      <c r="S1211" s="3" t="s">
        <v>6915</v>
      </c>
      <c r="T1211" s="17">
        <v>70</v>
      </c>
      <c r="U1211" s="18">
        <v>60</v>
      </c>
      <c r="V1211" s="19">
        <v>130</v>
      </c>
      <c r="W1211">
        <f t="shared" si="36"/>
        <v>46.571465515724391</v>
      </c>
      <c r="X1211">
        <f t="shared" si="37"/>
        <v>16.682899908612249</v>
      </c>
    </row>
    <row r="1212" spans="1:24" x14ac:dyDescent="0.3">
      <c r="A1212" t="s">
        <v>1211</v>
      </c>
      <c r="B1212" t="s">
        <v>4608</v>
      </c>
      <c r="C1212">
        <v>48.190525000000036</v>
      </c>
      <c r="D1212">
        <v>19.76409060800006</v>
      </c>
      <c r="E1212">
        <v>5614004898</v>
      </c>
      <c r="F1212" t="s">
        <v>6567</v>
      </c>
      <c r="G1212" t="s">
        <v>3449</v>
      </c>
      <c r="H1212" t="str">
        <f>IF(G1212="telepules",VLOOKUP(B1212,R:V,2),"")</f>
        <v>község</v>
      </c>
      <c r="I1212">
        <f>IF(G1212="telepules",VLOOKUP(B1212,R:V,5),"")</f>
        <v>743</v>
      </c>
      <c r="O1212" s="15">
        <v>19</v>
      </c>
      <c r="P1212" s="3" t="s">
        <v>9800</v>
      </c>
      <c r="Q1212" s="3" t="s">
        <v>9708</v>
      </c>
      <c r="R1212" s="16" t="s">
        <v>4585</v>
      </c>
      <c r="S1212" s="3" t="s">
        <v>6915</v>
      </c>
      <c r="T1212" s="17">
        <v>191</v>
      </c>
      <c r="U1212" s="18">
        <v>211</v>
      </c>
      <c r="V1212" s="19">
        <v>402</v>
      </c>
      <c r="W1212">
        <f t="shared" si="36"/>
        <v>46.96161474475366</v>
      </c>
      <c r="X1212">
        <f t="shared" si="37"/>
        <v>17.601329784496841</v>
      </c>
    </row>
    <row r="1213" spans="1:24" x14ac:dyDescent="0.3">
      <c r="A1213" t="s">
        <v>1212</v>
      </c>
      <c r="B1213" t="s">
        <v>4609</v>
      </c>
      <c r="C1213">
        <v>48.174605001000032</v>
      </c>
      <c r="D1213">
        <v>19.694826577000072</v>
      </c>
      <c r="E1213">
        <v>2981943888</v>
      </c>
      <c r="F1213" t="s">
        <v>6567</v>
      </c>
      <c r="G1213" t="s">
        <v>3449</v>
      </c>
      <c r="H1213" t="str">
        <f>IF(G1213="telepules",VLOOKUP(B1213,R:V,2),"")</f>
        <v>község</v>
      </c>
      <c r="I1213">
        <f>IF(G1213="telepules",VLOOKUP(B1213,R:V,5),"")</f>
        <v>1790</v>
      </c>
      <c r="O1213" s="15">
        <v>10</v>
      </c>
      <c r="P1213" s="3" t="s">
        <v>8239</v>
      </c>
      <c r="Q1213" s="3" t="s">
        <v>8179</v>
      </c>
      <c r="R1213" s="16" t="s">
        <v>4586</v>
      </c>
      <c r="S1213" s="3" t="s">
        <v>6915</v>
      </c>
      <c r="T1213" s="17">
        <v>733</v>
      </c>
      <c r="U1213" s="18">
        <v>771</v>
      </c>
      <c r="V1213" s="19">
        <v>1504</v>
      </c>
      <c r="W1213">
        <f t="shared" si="36"/>
        <v>47.759475000000073</v>
      </c>
      <c r="X1213">
        <f t="shared" si="37"/>
        <v>20.25089553700008</v>
      </c>
    </row>
    <row r="1214" spans="1:24" x14ac:dyDescent="0.3">
      <c r="A1214" t="s">
        <v>1213</v>
      </c>
      <c r="B1214" t="s">
        <v>4610</v>
      </c>
      <c r="C1214">
        <v>48.151090000000067</v>
      </c>
      <c r="D1214">
        <v>19.743306674000049</v>
      </c>
      <c r="E1214">
        <v>2971734003</v>
      </c>
      <c r="F1214" t="s">
        <v>6567</v>
      </c>
      <c r="G1214" t="s">
        <v>3449</v>
      </c>
      <c r="H1214" t="str">
        <f>IF(G1214="telepules",VLOOKUP(B1214,R:V,2),"")</f>
        <v>község</v>
      </c>
      <c r="I1214">
        <f>IF(G1214="telepules",VLOOKUP(B1214,R:V,5),"")</f>
        <v>2516</v>
      </c>
      <c r="O1214" s="15">
        <v>7</v>
      </c>
      <c r="P1214" s="3" t="s">
        <v>7862</v>
      </c>
      <c r="Q1214" s="3" t="s">
        <v>7803</v>
      </c>
      <c r="R1214" s="16" t="s">
        <v>4587</v>
      </c>
      <c r="S1214" s="3" t="s">
        <v>6915</v>
      </c>
      <c r="T1214" s="17">
        <v>2039</v>
      </c>
      <c r="U1214" s="18">
        <v>2145</v>
      </c>
      <c r="V1214" s="19">
        <v>4184</v>
      </c>
      <c r="W1214">
        <f t="shared" si="36"/>
        <v>47.248305000000073</v>
      </c>
      <c r="X1214">
        <f t="shared" si="37"/>
        <v>18.694278736000062</v>
      </c>
    </row>
    <row r="1215" spans="1:24" x14ac:dyDescent="0.3">
      <c r="A1215" t="s">
        <v>1214</v>
      </c>
      <c r="B1215" t="s">
        <v>4611</v>
      </c>
      <c r="C1215">
        <v>48.11719000100004</v>
      </c>
      <c r="D1215">
        <v>19.655171658000029</v>
      </c>
      <c r="E1215">
        <v>3484474705</v>
      </c>
      <c r="F1215" t="s">
        <v>6567</v>
      </c>
      <c r="G1215" t="s">
        <v>3449</v>
      </c>
      <c r="H1215" t="str">
        <f>IF(G1215="telepules",VLOOKUP(B1215,R:V,2),"")</f>
        <v>község</v>
      </c>
      <c r="I1215">
        <f>IF(G1215="telepules",VLOOKUP(B1215,R:V,5),"")</f>
        <v>1273</v>
      </c>
      <c r="O1215" s="15">
        <v>14</v>
      </c>
      <c r="P1215" s="3" t="s">
        <v>8825</v>
      </c>
      <c r="Q1215" s="3" t="s">
        <v>8732</v>
      </c>
      <c r="R1215" s="16" t="s">
        <v>4588</v>
      </c>
      <c r="S1215" s="3" t="s">
        <v>6915</v>
      </c>
      <c r="T1215" s="17">
        <v>316</v>
      </c>
      <c r="U1215" s="18">
        <v>337</v>
      </c>
      <c r="V1215" s="19">
        <v>653</v>
      </c>
      <c r="W1215">
        <f t="shared" si="36"/>
        <v>46.723920000000078</v>
      </c>
      <c r="X1215">
        <f t="shared" si="37"/>
        <v>17.950476643000059</v>
      </c>
    </row>
    <row r="1216" spans="1:24" x14ac:dyDescent="0.3">
      <c r="A1216" t="s">
        <v>1215</v>
      </c>
      <c r="B1216" t="s">
        <v>4612</v>
      </c>
      <c r="C1216">
        <v>46.26811149282608</v>
      </c>
      <c r="D1216">
        <v>18.318302367610951</v>
      </c>
      <c r="E1216">
        <v>1817827607</v>
      </c>
      <c r="F1216" t="s">
        <v>6568</v>
      </c>
      <c r="G1216" t="s">
        <v>3449</v>
      </c>
      <c r="H1216" t="str">
        <f>IF(G1216="telepules",VLOOKUP(B1216,R:V,2),"")</f>
        <v>község</v>
      </c>
      <c r="I1216">
        <f>IF(G1216="telepules",VLOOKUP(B1216,R:V,5),"")</f>
        <v>325</v>
      </c>
      <c r="O1216" s="15">
        <v>14</v>
      </c>
      <c r="P1216" s="3" t="s">
        <v>8826</v>
      </c>
      <c r="Q1216" s="3" t="s">
        <v>8732</v>
      </c>
      <c r="R1216" s="16" t="s">
        <v>4589</v>
      </c>
      <c r="S1216" s="3" t="s">
        <v>6915</v>
      </c>
      <c r="T1216" s="17">
        <v>760</v>
      </c>
      <c r="U1216" s="18">
        <v>781</v>
      </c>
      <c r="V1216" s="19">
        <v>1541</v>
      </c>
      <c r="W1216">
        <f t="shared" si="36"/>
        <v>46.359869422000003</v>
      </c>
      <c r="X1216">
        <f t="shared" si="37"/>
        <v>17.6480700000001</v>
      </c>
    </row>
    <row r="1217" spans="1:24" x14ac:dyDescent="0.3">
      <c r="A1217" t="s">
        <v>1216</v>
      </c>
      <c r="B1217" t="s">
        <v>4613</v>
      </c>
      <c r="C1217">
        <v>47.310095000000047</v>
      </c>
      <c r="D1217">
        <v>20.889405732000061</v>
      </c>
      <c r="E1217">
        <v>2545307586</v>
      </c>
      <c r="F1217" t="s">
        <v>6567</v>
      </c>
      <c r="G1217" t="s">
        <v>3449</v>
      </c>
      <c r="H1217" t="str">
        <f>IF(G1217="telepules",VLOOKUP(B1217,R:V,2),"")</f>
        <v>város</v>
      </c>
      <c r="I1217">
        <f>IF(G1217="telepules",VLOOKUP(B1217,R:V,5),"")</f>
        <v>19001</v>
      </c>
      <c r="O1217" s="15">
        <v>14</v>
      </c>
      <c r="P1217" s="3" t="s">
        <v>8827</v>
      </c>
      <c r="Q1217" s="3" t="s">
        <v>8732</v>
      </c>
      <c r="R1217" s="16" t="s">
        <v>4590</v>
      </c>
      <c r="S1217" s="3" t="s">
        <v>6915</v>
      </c>
      <c r="T1217" s="17">
        <v>45</v>
      </c>
      <c r="U1217" s="18">
        <v>38</v>
      </c>
      <c r="V1217" s="19">
        <v>83</v>
      </c>
      <c r="W1217">
        <f t="shared" si="36"/>
        <v>46.275658571078317</v>
      </c>
      <c r="X1217">
        <f t="shared" si="37"/>
        <v>17.876194235189981</v>
      </c>
    </row>
    <row r="1218" spans="1:24" x14ac:dyDescent="0.3">
      <c r="A1218" t="s">
        <v>1217</v>
      </c>
      <c r="B1218" t="s">
        <v>4614</v>
      </c>
      <c r="C1218">
        <v>48.300984668000069</v>
      </c>
      <c r="D1218">
        <v>21.78123000000005</v>
      </c>
      <c r="E1218">
        <v>2060723821</v>
      </c>
      <c r="F1218" t="s">
        <v>6570</v>
      </c>
      <c r="G1218" t="s">
        <v>3449</v>
      </c>
      <c r="H1218" t="str">
        <f>IF(G1218="telepules",VLOOKUP(B1218,R:V,2),"")</f>
        <v>község</v>
      </c>
      <c r="I1218">
        <f>IF(G1218="telepules",VLOOKUP(B1218,R:V,5),"")</f>
        <v>1736</v>
      </c>
      <c r="O1218" s="15">
        <v>14</v>
      </c>
      <c r="P1218" s="3" t="s">
        <v>8828</v>
      </c>
      <c r="Q1218" s="3" t="s">
        <v>8732</v>
      </c>
      <c r="R1218" s="16" t="s">
        <v>4591</v>
      </c>
      <c r="S1218" s="3" t="s">
        <v>6915</v>
      </c>
      <c r="T1218" s="17">
        <v>236</v>
      </c>
      <c r="U1218" s="18">
        <v>247</v>
      </c>
      <c r="V1218" s="19">
        <v>483</v>
      </c>
      <c r="W1218">
        <f t="shared" si="36"/>
        <v>46.339753808799827</v>
      </c>
      <c r="X1218">
        <f t="shared" si="37"/>
        <v>17.927909287100171</v>
      </c>
    </row>
    <row r="1219" spans="1:24" x14ac:dyDescent="0.3">
      <c r="A1219" t="s">
        <v>1218</v>
      </c>
      <c r="B1219" t="s">
        <v>4615</v>
      </c>
      <c r="C1219">
        <v>46.790900000000079</v>
      </c>
      <c r="D1219">
        <v>20.738065448000039</v>
      </c>
      <c r="E1219">
        <v>2413576913</v>
      </c>
      <c r="F1219" t="s">
        <v>6570</v>
      </c>
      <c r="G1219" t="s">
        <v>3449</v>
      </c>
      <c r="H1219" t="str">
        <f>IF(G1219="telepules",VLOOKUP(B1219,R:V,2),"")</f>
        <v>község</v>
      </c>
      <c r="I1219">
        <f>IF(G1219="telepules",VLOOKUP(B1219,R:V,5),"")</f>
        <v>535</v>
      </c>
      <c r="O1219" s="15">
        <v>14</v>
      </c>
      <c r="P1219" s="3" t="s">
        <v>8829</v>
      </c>
      <c r="Q1219" s="3" t="s">
        <v>8732</v>
      </c>
      <c r="R1219" s="16" t="s">
        <v>4592</v>
      </c>
      <c r="S1219" s="3" t="s">
        <v>6915</v>
      </c>
      <c r="T1219" s="17">
        <v>164</v>
      </c>
      <c r="U1219" s="18">
        <v>162</v>
      </c>
      <c r="V1219" s="19">
        <v>326</v>
      </c>
      <c r="W1219">
        <f t="shared" ref="W1219:W1282" si="38">VLOOKUP(R1219,B:G,2)</f>
        <v>46.345991619000067</v>
      </c>
      <c r="X1219">
        <f t="shared" ref="X1219:X1282" si="39">VLOOKUP(R1219,B:G,3)</f>
        <v>17.957565000000049</v>
      </c>
    </row>
    <row r="1220" spans="1:24" x14ac:dyDescent="0.3">
      <c r="A1220" t="s">
        <v>1219</v>
      </c>
      <c r="B1220" t="s">
        <v>4616</v>
      </c>
      <c r="C1220">
        <v>46.492980000000053</v>
      </c>
      <c r="D1220">
        <v>20.68409431100002</v>
      </c>
      <c r="E1220">
        <v>2384447314</v>
      </c>
      <c r="F1220" t="s">
        <v>6570</v>
      </c>
      <c r="G1220" t="s">
        <v>3449</v>
      </c>
      <c r="H1220" t="str">
        <f>IF(G1220="telepules",VLOOKUP(B1220,R:V,2),"")</f>
        <v>község</v>
      </c>
      <c r="I1220">
        <f>IF(G1220="telepules",VLOOKUP(B1220,R:V,5),"")</f>
        <v>804</v>
      </c>
      <c r="O1220" s="15">
        <v>14</v>
      </c>
      <c r="P1220" s="3" t="s">
        <v>8830</v>
      </c>
      <c r="Q1220" s="3" t="s">
        <v>8732</v>
      </c>
      <c r="R1220" s="16" t="s">
        <v>4593</v>
      </c>
      <c r="S1220" s="3" t="s">
        <v>6915</v>
      </c>
      <c r="T1220" s="17">
        <v>1184</v>
      </c>
      <c r="U1220" s="18">
        <v>1244</v>
      </c>
      <c r="V1220" s="19">
        <v>2428</v>
      </c>
      <c r="W1220">
        <f t="shared" si="38"/>
        <v>46.371068171000047</v>
      </c>
      <c r="X1220">
        <f t="shared" si="39"/>
        <v>17.705300000000019</v>
      </c>
    </row>
    <row r="1221" spans="1:24" x14ac:dyDescent="0.3">
      <c r="A1221" t="s">
        <v>1220</v>
      </c>
      <c r="B1221" t="s">
        <v>6623</v>
      </c>
      <c r="C1221">
        <v>46.850739461000053</v>
      </c>
      <c r="D1221">
        <v>17.161555000000082</v>
      </c>
      <c r="E1221">
        <v>704267375</v>
      </c>
      <c r="F1221" t="s">
        <v>6568</v>
      </c>
      <c r="G1221" t="s">
        <v>3449</v>
      </c>
      <c r="H1221" t="str">
        <f>IF(G1221="telepules",VLOOKUP(B1221,R:V,2),"")</f>
        <v>község</v>
      </c>
      <c r="I1221">
        <f>IF(G1221="telepules",VLOOKUP(B1221,R:V,5),"")</f>
        <v>788</v>
      </c>
      <c r="O1221" s="15">
        <v>17</v>
      </c>
      <c r="P1221" s="3" t="s">
        <v>9340</v>
      </c>
      <c r="Q1221" s="3" t="s">
        <v>9288</v>
      </c>
      <c r="R1221" s="16" t="s">
        <v>4594</v>
      </c>
      <c r="S1221" s="3" t="s">
        <v>6915</v>
      </c>
      <c r="T1221" s="17">
        <v>416</v>
      </c>
      <c r="U1221" s="18">
        <v>450</v>
      </c>
      <c r="V1221" s="19">
        <v>866</v>
      </c>
      <c r="W1221">
        <f t="shared" si="38"/>
        <v>46.409204288000069</v>
      </c>
      <c r="X1221">
        <f t="shared" si="39"/>
        <v>18.091290000000068</v>
      </c>
    </row>
    <row r="1222" spans="1:24" x14ac:dyDescent="0.3">
      <c r="A1222" t="s">
        <v>1221</v>
      </c>
      <c r="B1222" t="s">
        <v>4617</v>
      </c>
      <c r="C1222">
        <v>47.800295000000062</v>
      </c>
      <c r="D1222">
        <v>17.31766684500008</v>
      </c>
      <c r="E1222">
        <v>21513133</v>
      </c>
      <c r="F1222" t="s">
        <v>6566</v>
      </c>
      <c r="G1222" t="s">
        <v>3449</v>
      </c>
      <c r="H1222" t="str">
        <f>IF(G1222="telepules",VLOOKUP(B1222,R:V,2),"")</f>
        <v>község</v>
      </c>
      <c r="I1222">
        <f>IF(G1222="telepules",VLOOKUP(B1222,R:V,5),"")</f>
        <v>559</v>
      </c>
      <c r="O1222" s="15">
        <v>14</v>
      </c>
      <c r="P1222" s="3" t="s">
        <v>8832</v>
      </c>
      <c r="Q1222" s="3" t="s">
        <v>8732</v>
      </c>
      <c r="R1222" s="16" t="s">
        <v>4595</v>
      </c>
      <c r="S1222" s="3" t="s">
        <v>6915</v>
      </c>
      <c r="T1222" s="17">
        <v>362</v>
      </c>
      <c r="U1222" s="18">
        <v>358</v>
      </c>
      <c r="V1222" s="19">
        <v>720</v>
      </c>
      <c r="W1222">
        <f t="shared" si="38"/>
        <v>46.365187984000038</v>
      </c>
      <c r="X1222">
        <f t="shared" si="39"/>
        <v>17.733675000000058</v>
      </c>
    </row>
    <row r="1223" spans="1:24" x14ac:dyDescent="0.3">
      <c r="A1223" t="s">
        <v>1222</v>
      </c>
      <c r="B1223" t="s">
        <v>4618</v>
      </c>
      <c r="C1223">
        <v>48.309145908000062</v>
      </c>
      <c r="D1223">
        <v>21.74136500000003</v>
      </c>
      <c r="E1223">
        <v>2060724164</v>
      </c>
      <c r="F1223" t="s">
        <v>6570</v>
      </c>
      <c r="G1223" t="s">
        <v>3449</v>
      </c>
      <c r="H1223" t="str">
        <f>IF(G1223="telepules",VLOOKUP(B1223,R:V,2),"")</f>
        <v>község</v>
      </c>
      <c r="I1223">
        <f>IF(G1223="telepules",VLOOKUP(B1223,R:V,5),"")</f>
        <v>541</v>
      </c>
      <c r="O1223" s="15">
        <v>14</v>
      </c>
      <c r="P1223" s="3" t="s">
        <v>8731</v>
      </c>
      <c r="Q1223" s="3" t="s">
        <v>8732</v>
      </c>
      <c r="R1223" s="16" t="s">
        <v>4596</v>
      </c>
      <c r="S1223" s="3" t="s">
        <v>6881</v>
      </c>
      <c r="T1223" s="17">
        <v>27864</v>
      </c>
      <c r="U1223" s="18">
        <v>31858</v>
      </c>
      <c r="V1223" s="19">
        <v>59722</v>
      </c>
      <c r="W1223">
        <f t="shared" si="38"/>
        <v>46.352525000000071</v>
      </c>
      <c r="X1223">
        <f t="shared" si="39"/>
        <v>17.801391593000059</v>
      </c>
    </row>
    <row r="1224" spans="1:24" x14ac:dyDescent="0.3">
      <c r="A1224" t="s">
        <v>1223</v>
      </c>
      <c r="B1224" t="s">
        <v>4619</v>
      </c>
      <c r="C1224">
        <v>47.682549999000059</v>
      </c>
      <c r="D1224">
        <v>19.538246844000071</v>
      </c>
      <c r="E1224">
        <v>697062282</v>
      </c>
      <c r="F1224" t="s">
        <v>6567</v>
      </c>
      <c r="G1224" t="s">
        <v>3449</v>
      </c>
      <c r="H1224" t="str">
        <f>IF(G1224="telepules",VLOOKUP(B1224,R:V,2),"")</f>
        <v>nagyközség</v>
      </c>
      <c r="I1224">
        <f>IF(G1224="telepules",VLOOKUP(B1224,R:V,5),"")</f>
        <v>6165</v>
      </c>
      <c r="O1224" s="15">
        <v>17</v>
      </c>
      <c r="P1224" s="3" t="s">
        <v>9341</v>
      </c>
      <c r="Q1224" s="3" t="s">
        <v>9288</v>
      </c>
      <c r="R1224" s="16" t="s">
        <v>4597</v>
      </c>
      <c r="S1224" s="3" t="s">
        <v>6915</v>
      </c>
      <c r="T1224" s="17">
        <v>751</v>
      </c>
      <c r="U1224" s="18">
        <v>813</v>
      </c>
      <c r="V1224" s="19">
        <v>1564</v>
      </c>
      <c r="W1224">
        <f t="shared" si="38"/>
        <v>46.340285000000051</v>
      </c>
      <c r="X1224">
        <f t="shared" si="39"/>
        <v>18.12816712200004</v>
      </c>
    </row>
    <row r="1225" spans="1:24" x14ac:dyDescent="0.3">
      <c r="A1225" t="s">
        <v>1224</v>
      </c>
      <c r="B1225" t="s">
        <v>4620</v>
      </c>
      <c r="C1225">
        <v>45.780145926933358</v>
      </c>
      <c r="D1225">
        <v>18.39345630255934</v>
      </c>
      <c r="E1225">
        <v>1076967073</v>
      </c>
      <c r="F1225" t="s">
        <v>6568</v>
      </c>
      <c r="G1225" t="s">
        <v>3449</v>
      </c>
      <c r="H1225" t="str">
        <f>IF(G1225="telepules",VLOOKUP(B1225,R:V,2),"")</f>
        <v>község</v>
      </c>
      <c r="I1225">
        <f>IF(G1225="telepules",VLOOKUP(B1225,R:V,5),"")</f>
        <v>295</v>
      </c>
      <c r="O1225" s="15">
        <v>14</v>
      </c>
      <c r="P1225" s="3" t="s">
        <v>8831</v>
      </c>
      <c r="Q1225" s="3" t="s">
        <v>8732</v>
      </c>
      <c r="R1225" s="16" t="s">
        <v>4598</v>
      </c>
      <c r="S1225" s="3" t="s">
        <v>6915</v>
      </c>
      <c r="T1225" s="17">
        <v>548</v>
      </c>
      <c r="U1225" s="18">
        <v>510</v>
      </c>
      <c r="V1225" s="19">
        <v>1058</v>
      </c>
      <c r="W1225">
        <f t="shared" si="38"/>
        <v>46.335597555000049</v>
      </c>
      <c r="X1225">
        <f t="shared" si="39"/>
        <v>17.747400000000031</v>
      </c>
    </row>
    <row r="1226" spans="1:24" x14ac:dyDescent="0.3">
      <c r="A1226" t="s">
        <v>1225</v>
      </c>
      <c r="B1226" t="s">
        <v>4621</v>
      </c>
      <c r="C1226">
        <v>46.664445000000057</v>
      </c>
      <c r="D1226">
        <v>19.405383118000032</v>
      </c>
      <c r="E1226">
        <v>1511331546</v>
      </c>
      <c r="F1226" t="s">
        <v>6569</v>
      </c>
      <c r="G1226" t="s">
        <v>3449</v>
      </c>
      <c r="H1226" t="str">
        <f>IF(G1226="telepules",VLOOKUP(B1226,R:V,2),"")</f>
        <v>község</v>
      </c>
      <c r="I1226">
        <f>IF(G1226="telepules",VLOOKUP(B1226,R:V,5),"")</f>
        <v>977</v>
      </c>
      <c r="O1226" s="15">
        <v>19</v>
      </c>
      <c r="P1226" s="3" t="s">
        <v>9801</v>
      </c>
      <c r="Q1226" s="3" t="s">
        <v>9708</v>
      </c>
      <c r="R1226" s="16" t="s">
        <v>4599</v>
      </c>
      <c r="S1226" s="3" t="s">
        <v>6915</v>
      </c>
      <c r="T1226" s="17">
        <v>416</v>
      </c>
      <c r="U1226" s="18">
        <v>385</v>
      </c>
      <c r="V1226" s="19">
        <v>801</v>
      </c>
      <c r="W1226">
        <f t="shared" si="38"/>
        <v>47.04183063446272</v>
      </c>
      <c r="X1226">
        <f t="shared" si="39"/>
        <v>17.363777931710992</v>
      </c>
    </row>
    <row r="1227" spans="1:24" x14ac:dyDescent="0.3">
      <c r="A1227" t="s">
        <v>1226</v>
      </c>
      <c r="B1227" t="s">
        <v>4622</v>
      </c>
      <c r="C1227">
        <v>45.950105000000057</v>
      </c>
      <c r="D1227">
        <v>17.614246045000069</v>
      </c>
      <c r="E1227">
        <v>1073814666</v>
      </c>
      <c r="F1227" t="s">
        <v>6568</v>
      </c>
      <c r="G1227" t="s">
        <v>3449</v>
      </c>
      <c r="H1227" t="str">
        <f>IF(G1227="telepules",VLOOKUP(B1227,R:V,2),"")</f>
        <v>község</v>
      </c>
      <c r="I1227">
        <f>IF(G1227="telepules",VLOOKUP(B1227,R:V,5),"")</f>
        <v>176</v>
      </c>
      <c r="O1227" s="15">
        <v>19</v>
      </c>
      <c r="P1227" s="3" t="s">
        <v>9802</v>
      </c>
      <c r="Q1227" s="3" t="s">
        <v>9708</v>
      </c>
      <c r="R1227" s="16" t="s">
        <v>4600</v>
      </c>
      <c r="S1227" s="3" t="s">
        <v>6915</v>
      </c>
      <c r="T1227" s="17">
        <v>266</v>
      </c>
      <c r="U1227" s="18">
        <v>225</v>
      </c>
      <c r="V1227" s="19">
        <v>491</v>
      </c>
      <c r="W1227">
        <f t="shared" si="38"/>
        <v>46.849485001000062</v>
      </c>
      <c r="X1227">
        <f t="shared" si="39"/>
        <v>17.520233647000051</v>
      </c>
    </row>
    <row r="1228" spans="1:24" x14ac:dyDescent="0.3">
      <c r="A1228" t="s">
        <v>1227</v>
      </c>
      <c r="B1228" t="s">
        <v>4623</v>
      </c>
      <c r="C1228">
        <v>46.461967192000031</v>
      </c>
      <c r="D1228">
        <v>20.831060001000029</v>
      </c>
      <c r="E1228">
        <v>2129650458</v>
      </c>
      <c r="F1228" t="s">
        <v>6570</v>
      </c>
      <c r="G1228" t="s">
        <v>3449</v>
      </c>
      <c r="H1228" t="str">
        <f>IF(G1228="telepules",VLOOKUP(B1228,R:V,2),"")</f>
        <v>község</v>
      </c>
      <c r="I1228">
        <f>IF(G1228="telepules",VLOOKUP(B1228,R:V,5),"")</f>
        <v>1737</v>
      </c>
      <c r="O1228" s="15">
        <v>8</v>
      </c>
      <c r="P1228" s="3" t="s">
        <v>7919</v>
      </c>
      <c r="Q1228" s="3" t="s">
        <v>7912</v>
      </c>
      <c r="R1228" s="16" t="s">
        <v>4601</v>
      </c>
      <c r="S1228" s="3" t="s">
        <v>6885</v>
      </c>
      <c r="T1228" s="17">
        <v>4739</v>
      </c>
      <c r="U1228" s="18">
        <v>5110</v>
      </c>
      <c r="V1228" s="19">
        <v>9849</v>
      </c>
      <c r="W1228">
        <f t="shared" si="38"/>
        <v>47.631461131000037</v>
      </c>
      <c r="X1228">
        <f t="shared" si="39"/>
        <v>17.03528500100003</v>
      </c>
    </row>
    <row r="1229" spans="1:24" x14ac:dyDescent="0.3">
      <c r="A1229" t="s">
        <v>1228</v>
      </c>
      <c r="B1229" t="s">
        <v>4624</v>
      </c>
      <c r="C1229">
        <v>46.330065276000028</v>
      </c>
      <c r="D1229">
        <v>17.219355000000061</v>
      </c>
      <c r="E1229">
        <v>1870583168</v>
      </c>
      <c r="F1229" t="s">
        <v>6568</v>
      </c>
      <c r="G1229" t="s">
        <v>3449</v>
      </c>
      <c r="H1229" t="str">
        <f>IF(G1229="telepules",VLOOKUP(B1229,R:V,2),"")</f>
        <v>község</v>
      </c>
      <c r="I1229">
        <f>IF(G1229="telepules",VLOOKUP(B1229,R:V,5),"")</f>
        <v>83</v>
      </c>
      <c r="O1229" s="15">
        <v>14</v>
      </c>
      <c r="P1229" s="3" t="s">
        <v>8833</v>
      </c>
      <c r="Q1229" s="3" t="s">
        <v>8732</v>
      </c>
      <c r="R1229" s="16" t="s">
        <v>4602</v>
      </c>
      <c r="S1229" s="3" t="s">
        <v>6915</v>
      </c>
      <c r="T1229" s="17">
        <v>34</v>
      </c>
      <c r="U1229" s="18">
        <v>28</v>
      </c>
      <c r="V1229" s="19">
        <v>62</v>
      </c>
      <c r="W1229">
        <f t="shared" si="38"/>
        <v>46.622936946998877</v>
      </c>
      <c r="X1229">
        <f t="shared" si="39"/>
        <v>18.002816060335981</v>
      </c>
    </row>
    <row r="1230" spans="1:24" x14ac:dyDescent="0.3">
      <c r="A1230" t="s">
        <v>1229</v>
      </c>
      <c r="B1230" t="s">
        <v>4625</v>
      </c>
      <c r="C1230">
        <v>45.99951618700004</v>
      </c>
      <c r="D1230">
        <v>17.879025001000059</v>
      </c>
      <c r="E1230">
        <v>349080778</v>
      </c>
      <c r="F1230" t="s">
        <v>6568</v>
      </c>
      <c r="G1230" t="s">
        <v>3449</v>
      </c>
      <c r="H1230" t="str">
        <f>IF(G1230="telepules",VLOOKUP(B1230,R:V,2),"")</f>
        <v>község</v>
      </c>
      <c r="I1230">
        <f>IF(G1230="telepules",VLOOKUP(B1230,R:V,5),"")</f>
        <v>147</v>
      </c>
      <c r="O1230" s="15">
        <v>10</v>
      </c>
      <c r="P1230" s="3" t="s">
        <v>8240</v>
      </c>
      <c r="Q1230" s="3" t="s">
        <v>8179</v>
      </c>
      <c r="R1230" s="16" t="s">
        <v>4603</v>
      </c>
      <c r="S1230" s="3" t="s">
        <v>6915</v>
      </c>
      <c r="T1230" s="17">
        <v>1418</v>
      </c>
      <c r="U1230" s="18">
        <v>1516</v>
      </c>
      <c r="V1230" s="19">
        <v>2934</v>
      </c>
      <c r="W1230">
        <f t="shared" si="38"/>
        <v>47.727150000000051</v>
      </c>
      <c r="X1230">
        <f t="shared" si="39"/>
        <v>20.023379865000042</v>
      </c>
    </row>
    <row r="1231" spans="1:24" x14ac:dyDescent="0.3">
      <c r="A1231" t="s">
        <v>1230</v>
      </c>
      <c r="B1231" t="s">
        <v>6624</v>
      </c>
      <c r="C1231">
        <v>46.976526512230883</v>
      </c>
      <c r="D1231">
        <v>16.63732398565088</v>
      </c>
      <c r="E1231">
        <v>1149314217</v>
      </c>
      <c r="F1231" t="s">
        <v>6566</v>
      </c>
      <c r="G1231" t="s">
        <v>3449</v>
      </c>
      <c r="H1231" t="str">
        <f>IF(G1231="telepules",VLOOKUP(B1231,R:V,2),"")</f>
        <v>község</v>
      </c>
      <c r="I1231">
        <f>IF(G1231="telepules",VLOOKUP(B1231,R:V,5),"")</f>
        <v>337</v>
      </c>
      <c r="O1231" s="15">
        <v>14</v>
      </c>
      <c r="P1231" s="3" t="s">
        <v>8834</v>
      </c>
      <c r="Q1231" s="3" t="s">
        <v>8732</v>
      </c>
      <c r="R1231" s="16" t="s">
        <v>4604</v>
      </c>
      <c r="S1231" s="3" t="s">
        <v>6915</v>
      </c>
      <c r="T1231" s="17">
        <v>788</v>
      </c>
      <c r="U1231" s="18">
        <v>786</v>
      </c>
      <c r="V1231" s="19">
        <v>1574</v>
      </c>
      <c r="W1231">
        <f t="shared" si="38"/>
        <v>46.681315000000041</v>
      </c>
      <c r="X1231">
        <f t="shared" si="39"/>
        <v>17.850631398000079</v>
      </c>
    </row>
    <row r="1232" spans="1:24" x14ac:dyDescent="0.3">
      <c r="A1232" t="s">
        <v>1231</v>
      </c>
      <c r="B1232" t="s">
        <v>4626</v>
      </c>
      <c r="C1232">
        <v>46.063061160793083</v>
      </c>
      <c r="D1232">
        <v>18.448920375113701</v>
      </c>
      <c r="E1232">
        <v>1613310571</v>
      </c>
      <c r="F1232" t="s">
        <v>6568</v>
      </c>
      <c r="G1232" t="s">
        <v>3449</v>
      </c>
      <c r="H1232" t="str">
        <f>IF(G1232="telepules",VLOOKUP(B1232,R:V,2),"")</f>
        <v>község</v>
      </c>
      <c r="I1232">
        <f>IF(G1232="telepules",VLOOKUP(B1232,R:V,5),"")</f>
        <v>303</v>
      </c>
      <c r="O1232" s="15">
        <v>18</v>
      </c>
      <c r="P1232" s="3" t="s">
        <v>9518</v>
      </c>
      <c r="Q1232" s="3" t="s">
        <v>9398</v>
      </c>
      <c r="R1232" s="16" t="s">
        <v>4605</v>
      </c>
      <c r="S1232" s="3" t="s">
        <v>6915</v>
      </c>
      <c r="T1232" s="17">
        <v>102</v>
      </c>
      <c r="U1232" s="18">
        <v>108</v>
      </c>
      <c r="V1232" s="19">
        <v>210</v>
      </c>
      <c r="W1232">
        <f t="shared" si="38"/>
        <v>47.118296052000062</v>
      </c>
      <c r="X1232">
        <f t="shared" si="39"/>
        <v>17.186040000000052</v>
      </c>
    </row>
    <row r="1233" spans="1:24" x14ac:dyDescent="0.3">
      <c r="A1233" t="s">
        <v>1232</v>
      </c>
      <c r="B1233" t="s">
        <v>4627</v>
      </c>
      <c r="C1233">
        <v>46.029630000000047</v>
      </c>
      <c r="D1233">
        <v>19.20427468500003</v>
      </c>
      <c r="E1233">
        <v>1168121545</v>
      </c>
      <c r="F1233" t="s">
        <v>6569</v>
      </c>
      <c r="G1233" t="s">
        <v>3449</v>
      </c>
      <c r="H1233" t="str">
        <f>IF(G1233="telepules",VLOOKUP(B1233,R:V,2),"")</f>
        <v>község</v>
      </c>
      <c r="I1233">
        <f>IF(G1233="telepules",VLOOKUP(B1233,R:V,5),"")</f>
        <v>1718</v>
      </c>
      <c r="O1233" s="15">
        <v>19</v>
      </c>
      <c r="P1233" s="3" t="s">
        <v>9803</v>
      </c>
      <c r="Q1233" s="3" t="s">
        <v>9708</v>
      </c>
      <c r="R1233" s="16" t="s">
        <v>4606</v>
      </c>
      <c r="S1233" s="3" t="s">
        <v>6915</v>
      </c>
      <c r="T1233" s="17">
        <v>150</v>
      </c>
      <c r="U1233" s="18">
        <v>149</v>
      </c>
      <c r="V1233" s="19">
        <v>299</v>
      </c>
      <c r="W1233">
        <f t="shared" si="38"/>
        <v>47.131651247000043</v>
      </c>
      <c r="X1233">
        <f t="shared" si="39"/>
        <v>17.283330000000031</v>
      </c>
    </row>
    <row r="1234" spans="1:24" x14ac:dyDescent="0.3">
      <c r="A1234" t="s">
        <v>1233</v>
      </c>
      <c r="B1234" t="s">
        <v>4628</v>
      </c>
      <c r="C1234">
        <v>47.339471342000103</v>
      </c>
      <c r="D1234">
        <v>19.5924650000001</v>
      </c>
      <c r="E1234">
        <v>2823471655</v>
      </c>
      <c r="F1234" t="s">
        <v>6569</v>
      </c>
      <c r="G1234" t="s">
        <v>3449</v>
      </c>
      <c r="H1234" t="str">
        <f>IF(G1234="telepules",VLOOKUP(B1234,R:V,2),"")</f>
        <v>község</v>
      </c>
      <c r="I1234">
        <f>IF(G1234="telepules",VLOOKUP(B1234,R:V,5),"")</f>
        <v>678</v>
      </c>
      <c r="O1234" s="15">
        <v>12</v>
      </c>
      <c r="P1234" s="3" t="s">
        <v>8442</v>
      </c>
      <c r="Q1234" s="3" t="s">
        <v>8378</v>
      </c>
      <c r="R1234" s="16" t="s">
        <v>4607</v>
      </c>
      <c r="S1234" s="3" t="s">
        <v>6915</v>
      </c>
      <c r="T1234" s="17">
        <v>735</v>
      </c>
      <c r="U1234" s="18">
        <v>740</v>
      </c>
      <c r="V1234" s="19">
        <v>1475</v>
      </c>
      <c r="W1234">
        <f t="shared" si="38"/>
        <v>48.129665000000053</v>
      </c>
      <c r="X1234">
        <f t="shared" si="39"/>
        <v>19.766091341000049</v>
      </c>
    </row>
    <row r="1235" spans="1:24" x14ac:dyDescent="0.3">
      <c r="A1235" t="s">
        <v>1234</v>
      </c>
      <c r="B1235" t="s">
        <v>4629</v>
      </c>
      <c r="C1235">
        <v>46.858087731465851</v>
      </c>
      <c r="D1235">
        <v>16.706726839597959</v>
      </c>
      <c r="E1235">
        <v>1088123021</v>
      </c>
      <c r="F1235" t="s">
        <v>6568</v>
      </c>
      <c r="G1235" t="s">
        <v>3449</v>
      </c>
      <c r="H1235" t="str">
        <f>IF(G1235="telepules",VLOOKUP(B1235,R:V,2),"")</f>
        <v>község</v>
      </c>
      <c r="I1235">
        <f>IF(G1235="telepules",VLOOKUP(B1235,R:V,5),"")</f>
        <v>237</v>
      </c>
      <c r="O1235" s="15">
        <v>12</v>
      </c>
      <c r="P1235" s="3" t="s">
        <v>8443</v>
      </c>
      <c r="Q1235" s="3" t="s">
        <v>8378</v>
      </c>
      <c r="R1235" s="16" t="s">
        <v>4608</v>
      </c>
      <c r="S1235" s="3" t="s">
        <v>6915</v>
      </c>
      <c r="T1235" s="17">
        <v>359</v>
      </c>
      <c r="U1235" s="18">
        <v>384</v>
      </c>
      <c r="V1235" s="19">
        <v>743</v>
      </c>
      <c r="W1235">
        <f t="shared" si="38"/>
        <v>48.190525000000036</v>
      </c>
      <c r="X1235">
        <f t="shared" si="39"/>
        <v>19.76409060800006</v>
      </c>
    </row>
    <row r="1236" spans="1:24" x14ac:dyDescent="0.3">
      <c r="A1236" t="s">
        <v>1235</v>
      </c>
      <c r="B1236" t="s">
        <v>4630</v>
      </c>
      <c r="C1236">
        <v>48.066541867000069</v>
      </c>
      <c r="D1236">
        <v>19.863925000000052</v>
      </c>
      <c r="E1236">
        <v>2829406996</v>
      </c>
      <c r="F1236" t="s">
        <v>6567</v>
      </c>
      <c r="G1236" t="s">
        <v>3449</v>
      </c>
      <c r="H1236" t="str">
        <f>IF(G1236="telepules",VLOOKUP(B1236,R:V,2),"")</f>
        <v>község</v>
      </c>
      <c r="I1236">
        <f>IF(G1236="telepules",VLOOKUP(B1236,R:V,5),"")</f>
        <v>1718</v>
      </c>
      <c r="O1236" s="15">
        <v>12</v>
      </c>
      <c r="P1236" s="3" t="s">
        <v>8444</v>
      </c>
      <c r="Q1236" s="3" t="s">
        <v>8378</v>
      </c>
      <c r="R1236" s="16" t="s">
        <v>4609</v>
      </c>
      <c r="S1236" s="3" t="s">
        <v>6915</v>
      </c>
      <c r="T1236" s="17">
        <v>860</v>
      </c>
      <c r="U1236" s="18">
        <v>930</v>
      </c>
      <c r="V1236" s="19">
        <v>1790</v>
      </c>
      <c r="W1236">
        <f t="shared" si="38"/>
        <v>48.174605001000032</v>
      </c>
      <c r="X1236">
        <f t="shared" si="39"/>
        <v>19.694826577000072</v>
      </c>
    </row>
    <row r="1237" spans="1:24" x14ac:dyDescent="0.3">
      <c r="A1237" t="s">
        <v>1236</v>
      </c>
      <c r="B1237" t="s">
        <v>4631</v>
      </c>
      <c r="C1237">
        <v>48.226395000000082</v>
      </c>
      <c r="D1237">
        <v>20.583094985000059</v>
      </c>
      <c r="E1237">
        <v>2899653283</v>
      </c>
      <c r="F1237" t="s">
        <v>6567</v>
      </c>
      <c r="G1237" t="s">
        <v>3449</v>
      </c>
      <c r="H1237" t="str">
        <f>IF(G1237="telepules",VLOOKUP(B1237,R:V,2),"")</f>
        <v>város</v>
      </c>
      <c r="I1237">
        <f>IF(G1237="telepules",VLOOKUP(B1237,R:V,5),"")</f>
        <v>24993</v>
      </c>
      <c r="O1237" s="15">
        <v>12</v>
      </c>
      <c r="P1237" s="3" t="s">
        <v>8445</v>
      </c>
      <c r="Q1237" s="3" t="s">
        <v>8378</v>
      </c>
      <c r="R1237" s="16" t="s">
        <v>4610</v>
      </c>
      <c r="S1237" s="3" t="s">
        <v>6915</v>
      </c>
      <c r="T1237" s="17">
        <v>1232</v>
      </c>
      <c r="U1237" s="18">
        <v>1284</v>
      </c>
      <c r="V1237" s="19">
        <v>2516</v>
      </c>
      <c r="W1237">
        <f t="shared" si="38"/>
        <v>48.151090000000067</v>
      </c>
      <c r="X1237">
        <f t="shared" si="39"/>
        <v>19.743306674000049</v>
      </c>
    </row>
    <row r="1238" spans="1:24" x14ac:dyDescent="0.3">
      <c r="A1238" t="s">
        <v>1237</v>
      </c>
      <c r="B1238" t="s">
        <v>4632</v>
      </c>
      <c r="C1238">
        <v>48.269940000000076</v>
      </c>
      <c r="D1238">
        <v>20.966701428000079</v>
      </c>
      <c r="E1238">
        <v>2440296158</v>
      </c>
      <c r="F1238" t="s">
        <v>6567</v>
      </c>
      <c r="G1238" t="s">
        <v>3449</v>
      </c>
      <c r="H1238" t="str">
        <f>IF(G1238="telepules",VLOOKUP(B1238,R:V,2),"")</f>
        <v>község</v>
      </c>
      <c r="I1238">
        <f>IF(G1238="telepules",VLOOKUP(B1238,R:V,5),"")</f>
        <v>1003</v>
      </c>
      <c r="O1238" s="15">
        <v>12</v>
      </c>
      <c r="P1238" s="3" t="s">
        <v>8446</v>
      </c>
      <c r="Q1238" s="3" t="s">
        <v>8378</v>
      </c>
      <c r="R1238" s="16" t="s">
        <v>4611</v>
      </c>
      <c r="S1238" s="3" t="s">
        <v>6915</v>
      </c>
      <c r="T1238" s="17">
        <v>628</v>
      </c>
      <c r="U1238" s="18">
        <v>645</v>
      </c>
      <c r="V1238" s="19">
        <v>1273</v>
      </c>
      <c r="W1238">
        <f t="shared" si="38"/>
        <v>48.11719000100004</v>
      </c>
      <c r="X1238">
        <f t="shared" si="39"/>
        <v>19.655171658000029</v>
      </c>
    </row>
    <row r="1239" spans="1:24" x14ac:dyDescent="0.3">
      <c r="A1239" t="s">
        <v>1238</v>
      </c>
      <c r="B1239" t="s">
        <v>4633</v>
      </c>
      <c r="C1239">
        <v>46.477025000000033</v>
      </c>
      <c r="D1239">
        <v>17.980074144000071</v>
      </c>
      <c r="E1239">
        <v>4217306002</v>
      </c>
      <c r="F1239" t="s">
        <v>6568</v>
      </c>
      <c r="G1239" t="s">
        <v>3449</v>
      </c>
      <c r="H1239" t="str">
        <f>IF(G1239="telepules",VLOOKUP(B1239,R:V,2),"")</f>
        <v>község</v>
      </c>
      <c r="I1239">
        <f>IF(G1239="telepules",VLOOKUP(B1239,R:V,5),"")</f>
        <v>327</v>
      </c>
      <c r="O1239" s="15">
        <v>2</v>
      </c>
      <c r="P1239" s="3" t="s">
        <v>7128</v>
      </c>
      <c r="Q1239" s="3" t="s">
        <v>7005</v>
      </c>
      <c r="R1239" s="16" t="s">
        <v>4612</v>
      </c>
      <c r="S1239" s="3" t="s">
        <v>6915</v>
      </c>
      <c r="T1239" s="17">
        <v>159</v>
      </c>
      <c r="U1239" s="18">
        <v>166</v>
      </c>
      <c r="V1239" s="19">
        <v>325</v>
      </c>
      <c r="W1239">
        <f t="shared" si="38"/>
        <v>46.26811149282608</v>
      </c>
      <c r="X1239">
        <f t="shared" si="39"/>
        <v>18.318302367610951</v>
      </c>
    </row>
    <row r="1240" spans="1:24" x14ac:dyDescent="0.3">
      <c r="A1240" t="s">
        <v>1239</v>
      </c>
      <c r="B1240" t="s">
        <v>4634</v>
      </c>
      <c r="C1240">
        <v>46.536520000000053</v>
      </c>
      <c r="D1240">
        <v>19.261084393000029</v>
      </c>
      <c r="E1240">
        <v>1668763935</v>
      </c>
      <c r="F1240" t="s">
        <v>6569</v>
      </c>
      <c r="G1240" t="s">
        <v>3449</v>
      </c>
      <c r="H1240" t="str">
        <f>IF(G1240="telepules",VLOOKUP(B1240,R:V,2),"")</f>
        <v>város</v>
      </c>
      <c r="I1240">
        <f>IF(G1240="telepules",VLOOKUP(B1240,R:V,5),"")</f>
        <v>8336</v>
      </c>
      <c r="O1240" s="15">
        <v>16</v>
      </c>
      <c r="P1240" s="3" t="s">
        <v>9218</v>
      </c>
      <c r="Q1240" s="3" t="s">
        <v>9209</v>
      </c>
      <c r="R1240" s="16" t="s">
        <v>4613</v>
      </c>
      <c r="S1240" s="3" t="s">
        <v>6885</v>
      </c>
      <c r="T1240" s="17">
        <v>9282</v>
      </c>
      <c r="U1240" s="18">
        <v>9719</v>
      </c>
      <c r="V1240" s="19">
        <v>19001</v>
      </c>
      <c r="W1240">
        <f t="shared" si="38"/>
        <v>47.310095000000047</v>
      </c>
      <c r="X1240">
        <f t="shared" si="39"/>
        <v>20.889405732000061</v>
      </c>
    </row>
    <row r="1241" spans="1:24" x14ac:dyDescent="0.3">
      <c r="A1241" t="s">
        <v>1240</v>
      </c>
      <c r="B1241" t="s">
        <v>4635</v>
      </c>
      <c r="C1241">
        <v>47.516090001000073</v>
      </c>
      <c r="D1241">
        <v>18.305410846000029</v>
      </c>
      <c r="E1241">
        <v>1172937121</v>
      </c>
      <c r="F1241" t="s">
        <v>6566</v>
      </c>
      <c r="G1241" t="s">
        <v>3449</v>
      </c>
      <c r="H1241" t="str">
        <f>IF(G1241="telepules",VLOOKUP(B1241,R:V,2),"")</f>
        <v>község</v>
      </c>
      <c r="I1241">
        <f>IF(G1241="telepules",VLOOKUP(B1241,R:V,5),"")</f>
        <v>2118</v>
      </c>
      <c r="O1241" s="15">
        <v>5</v>
      </c>
      <c r="P1241" s="3" t="s">
        <v>7563</v>
      </c>
      <c r="Q1241" s="3" t="s">
        <v>7383</v>
      </c>
      <c r="R1241" s="16" t="s">
        <v>4614</v>
      </c>
      <c r="S1241" s="3" t="s">
        <v>6915</v>
      </c>
      <c r="T1241" s="17">
        <v>884</v>
      </c>
      <c r="U1241" s="18">
        <v>852</v>
      </c>
      <c r="V1241" s="19">
        <v>1736</v>
      </c>
      <c r="W1241">
        <f t="shared" si="38"/>
        <v>48.300984668000069</v>
      </c>
      <c r="X1241">
        <f t="shared" si="39"/>
        <v>21.78123000000005</v>
      </c>
    </row>
    <row r="1242" spans="1:24" x14ac:dyDescent="0.3">
      <c r="A1242" t="s">
        <v>1241</v>
      </c>
      <c r="B1242" t="s">
        <v>4636</v>
      </c>
      <c r="C1242">
        <v>46.886275000000069</v>
      </c>
      <c r="D1242">
        <v>19.706979327000059</v>
      </c>
      <c r="E1242">
        <v>494406027</v>
      </c>
      <c r="F1242" t="s">
        <v>6569</v>
      </c>
      <c r="G1242" t="s">
        <v>3449</v>
      </c>
      <c r="H1242" t="str">
        <f>IF(G1242="telepules",VLOOKUP(B1242,R:V,2),"")</f>
        <v>vármegye székhely</v>
      </c>
      <c r="I1242">
        <f>IF(G1242="telepules",VLOOKUP(B1242,R:V,5),"")</f>
        <v>107477</v>
      </c>
      <c r="O1242" s="15">
        <v>4</v>
      </c>
      <c r="P1242" s="3" t="s">
        <v>7351</v>
      </c>
      <c r="Q1242" s="3" t="s">
        <v>7307</v>
      </c>
      <c r="R1242" s="16" t="s">
        <v>4615</v>
      </c>
      <c r="S1242" s="3" t="s">
        <v>6915</v>
      </c>
      <c r="T1242" s="17">
        <v>292</v>
      </c>
      <c r="U1242" s="18">
        <v>243</v>
      </c>
      <c r="V1242" s="19">
        <v>535</v>
      </c>
      <c r="W1242">
        <f t="shared" si="38"/>
        <v>46.790900000000079</v>
      </c>
      <c r="X1242">
        <f t="shared" si="39"/>
        <v>20.738065448000039</v>
      </c>
    </row>
    <row r="1243" spans="1:24" x14ac:dyDescent="0.3">
      <c r="A1243" t="s">
        <v>1242</v>
      </c>
      <c r="B1243" t="s">
        <v>4637</v>
      </c>
      <c r="C1243">
        <v>46.842160000000042</v>
      </c>
      <c r="D1243">
        <v>17.106464439000039</v>
      </c>
      <c r="E1243">
        <v>640041723</v>
      </c>
      <c r="F1243" t="s">
        <v>6566</v>
      </c>
      <c r="G1243" t="s">
        <v>3449</v>
      </c>
      <c r="H1243" t="str">
        <f>IF(G1243="telepules",VLOOKUP(B1243,R:V,2),"")</f>
        <v>község</v>
      </c>
      <c r="I1243">
        <f>IF(G1243="telepules",VLOOKUP(B1243,R:V,5),"")</f>
        <v>1220</v>
      </c>
      <c r="O1243" s="15">
        <v>4</v>
      </c>
      <c r="P1243" s="3" t="s">
        <v>7352</v>
      </c>
      <c r="Q1243" s="3" t="s">
        <v>7307</v>
      </c>
      <c r="R1243" s="16" t="s">
        <v>4616</v>
      </c>
      <c r="S1243" s="3" t="s">
        <v>6915</v>
      </c>
      <c r="T1243" s="17">
        <v>395</v>
      </c>
      <c r="U1243" s="18">
        <v>409</v>
      </c>
      <c r="V1243" s="19">
        <v>804</v>
      </c>
      <c r="W1243">
        <f t="shared" si="38"/>
        <v>46.492980000000053</v>
      </c>
      <c r="X1243">
        <f t="shared" si="39"/>
        <v>20.68409431100002</v>
      </c>
    </row>
    <row r="1244" spans="1:24" x14ac:dyDescent="0.3">
      <c r="A1244" t="s">
        <v>1243</v>
      </c>
      <c r="B1244" t="s">
        <v>4638</v>
      </c>
      <c r="C1244">
        <v>48.128080351000051</v>
      </c>
      <c r="D1244">
        <v>21.870555001000071</v>
      </c>
      <c r="E1244">
        <v>10134029298</v>
      </c>
      <c r="F1244" t="s">
        <v>6570</v>
      </c>
      <c r="G1244" t="s">
        <v>3449</v>
      </c>
      <c r="H1244" t="str">
        <f>IF(G1244="telepules",VLOOKUP(B1244,R:V,2),"")</f>
        <v>község</v>
      </c>
      <c r="I1244">
        <f>IF(G1244="telepules",VLOOKUP(B1244,R:V,5),"")</f>
        <v>2013</v>
      </c>
      <c r="O1244" s="15">
        <v>20</v>
      </c>
      <c r="P1244" s="3" t="s">
        <v>10024</v>
      </c>
      <c r="Q1244" s="3" t="s">
        <v>9929</v>
      </c>
      <c r="R1244" s="16" t="s">
        <v>10025</v>
      </c>
      <c r="S1244" s="3" t="s">
        <v>6915</v>
      </c>
      <c r="T1244" s="17">
        <v>370</v>
      </c>
      <c r="U1244" s="18">
        <v>418</v>
      </c>
      <c r="V1244" s="19">
        <v>788</v>
      </c>
      <c r="W1244">
        <f t="shared" si="38"/>
        <v>46.850739461000053</v>
      </c>
      <c r="X1244">
        <f t="shared" si="39"/>
        <v>17.161555000000082</v>
      </c>
    </row>
    <row r="1245" spans="1:24" x14ac:dyDescent="0.3">
      <c r="A1245" t="s">
        <v>1244</v>
      </c>
      <c r="B1245" t="s">
        <v>4639</v>
      </c>
      <c r="C1245">
        <v>48.238555000000098</v>
      </c>
      <c r="D1245">
        <v>22.002080017000001</v>
      </c>
      <c r="E1245">
        <v>1832537942</v>
      </c>
      <c r="F1245" t="s">
        <v>6570</v>
      </c>
      <c r="G1245" t="s">
        <v>3449</v>
      </c>
      <c r="H1245" t="str">
        <f>IF(G1245="telepules",VLOOKUP(B1245,R:V,2),"")</f>
        <v>község</v>
      </c>
      <c r="I1245">
        <f>IF(G1245="telepules",VLOOKUP(B1245,R:V,5),"")</f>
        <v>1511</v>
      </c>
      <c r="O1245" s="15">
        <v>8</v>
      </c>
      <c r="P1245" s="3" t="s">
        <v>8000</v>
      </c>
      <c r="Q1245" s="3" t="s">
        <v>7912</v>
      </c>
      <c r="R1245" s="16" t="s">
        <v>4617</v>
      </c>
      <c r="S1245" s="3" t="s">
        <v>6915</v>
      </c>
      <c r="T1245" s="17">
        <v>295</v>
      </c>
      <c r="U1245" s="18">
        <v>264</v>
      </c>
      <c r="V1245" s="19">
        <v>559</v>
      </c>
      <c r="W1245">
        <f t="shared" si="38"/>
        <v>47.800295000000062</v>
      </c>
      <c r="X1245">
        <f t="shared" si="39"/>
        <v>17.31766684500008</v>
      </c>
    </row>
    <row r="1246" spans="1:24" x14ac:dyDescent="0.3">
      <c r="A1246" t="s">
        <v>1245</v>
      </c>
      <c r="B1246" t="s">
        <v>4640</v>
      </c>
      <c r="C1246">
        <v>48.545495000000066</v>
      </c>
      <c r="D1246">
        <v>21.353230462000059</v>
      </c>
      <c r="E1246">
        <v>9273505928</v>
      </c>
      <c r="F1246" t="s">
        <v>6567</v>
      </c>
      <c r="G1246" t="s">
        <v>3449</v>
      </c>
      <c r="H1246" t="str">
        <f>IF(G1246="telepules",VLOOKUP(B1246,R:V,2),"")</f>
        <v>község</v>
      </c>
      <c r="I1246">
        <f>IF(G1246="telepules",VLOOKUP(B1246,R:V,5),"")</f>
        <v>290</v>
      </c>
      <c r="O1246" s="15">
        <v>5</v>
      </c>
      <c r="P1246" s="3" t="s">
        <v>7564</v>
      </c>
      <c r="Q1246" s="3" t="s">
        <v>7383</v>
      </c>
      <c r="R1246" s="16" t="s">
        <v>4618</v>
      </c>
      <c r="S1246" s="3" t="s">
        <v>6915</v>
      </c>
      <c r="T1246" s="17">
        <v>270</v>
      </c>
      <c r="U1246" s="18">
        <v>271</v>
      </c>
      <c r="V1246" s="19">
        <v>541</v>
      </c>
      <c r="W1246">
        <f t="shared" si="38"/>
        <v>48.309145908000062</v>
      </c>
      <c r="X1246">
        <f t="shared" si="39"/>
        <v>21.74136500000003</v>
      </c>
    </row>
    <row r="1247" spans="1:24" x14ac:dyDescent="0.3">
      <c r="A1247" t="s">
        <v>1246</v>
      </c>
      <c r="B1247" t="s">
        <v>4641</v>
      </c>
      <c r="C1247">
        <v>46.097761183068592</v>
      </c>
      <c r="D1247">
        <v>18.47835192523225</v>
      </c>
      <c r="E1247">
        <v>1612133252</v>
      </c>
      <c r="F1247" t="s">
        <v>6568</v>
      </c>
      <c r="G1247" t="s">
        <v>3449</v>
      </c>
      <c r="H1247" t="str">
        <f>IF(G1247="telepules",VLOOKUP(B1247,R:V,2),"")</f>
        <v>község</v>
      </c>
      <c r="I1247">
        <f>IF(G1247="telepules",VLOOKUP(B1247,R:V,5),"")</f>
        <v>173</v>
      </c>
      <c r="O1247" s="15">
        <v>13</v>
      </c>
      <c r="P1247" s="3" t="s">
        <v>8597</v>
      </c>
      <c r="Q1247" s="3" t="s">
        <v>8536</v>
      </c>
      <c r="R1247" s="16" t="s">
        <v>4619</v>
      </c>
      <c r="S1247" s="3" t="s">
        <v>6906</v>
      </c>
      <c r="T1247" s="17">
        <v>3049</v>
      </c>
      <c r="U1247" s="18">
        <v>3116</v>
      </c>
      <c r="V1247" s="19">
        <v>6165</v>
      </c>
      <c r="W1247">
        <f t="shared" si="38"/>
        <v>47.682549999000059</v>
      </c>
      <c r="X1247">
        <f t="shared" si="39"/>
        <v>19.538246844000071</v>
      </c>
    </row>
    <row r="1248" spans="1:24" x14ac:dyDescent="0.3">
      <c r="A1248" t="s">
        <v>1247</v>
      </c>
      <c r="B1248" t="s">
        <v>4642</v>
      </c>
      <c r="C1248">
        <v>46.852025591005592</v>
      </c>
      <c r="D1248">
        <v>17.557953002223041</v>
      </c>
      <c r="E1248">
        <v>500824371</v>
      </c>
      <c r="F1248" t="s">
        <v>6566</v>
      </c>
      <c r="G1248" t="s">
        <v>3449</v>
      </c>
      <c r="H1248" t="str">
        <f>IF(G1248="telepules",VLOOKUP(B1248,R:V,2),"")</f>
        <v>község</v>
      </c>
      <c r="I1248">
        <f>IF(G1248="telepules",VLOOKUP(B1248,R:V,5),"")</f>
        <v>57</v>
      </c>
      <c r="O1248" s="15">
        <v>2</v>
      </c>
      <c r="P1248" s="3" t="s">
        <v>7129</v>
      </c>
      <c r="Q1248" s="3" t="s">
        <v>7005</v>
      </c>
      <c r="R1248" s="16" t="s">
        <v>4620</v>
      </c>
      <c r="S1248" s="3" t="s">
        <v>6915</v>
      </c>
      <c r="T1248" s="17">
        <v>145</v>
      </c>
      <c r="U1248" s="18">
        <v>150</v>
      </c>
      <c r="V1248" s="19">
        <v>295</v>
      </c>
      <c r="W1248">
        <f t="shared" si="38"/>
        <v>45.780145926933358</v>
      </c>
      <c r="X1248">
        <f t="shared" si="39"/>
        <v>18.39345630255934</v>
      </c>
    </row>
    <row r="1249" spans="1:24" x14ac:dyDescent="0.3">
      <c r="A1249" t="s">
        <v>1248</v>
      </c>
      <c r="B1249" t="s">
        <v>4643</v>
      </c>
      <c r="C1249">
        <v>46.21665500000006</v>
      </c>
      <c r="D1249">
        <v>19.634041553000031</v>
      </c>
      <c r="E1249">
        <v>411801296</v>
      </c>
      <c r="F1249" t="s">
        <v>6569</v>
      </c>
      <c r="G1249" t="s">
        <v>3449</v>
      </c>
      <c r="H1249" t="str">
        <f>IF(G1249="telepules",VLOOKUP(B1249,R:V,2),"")</f>
        <v>község</v>
      </c>
      <c r="I1249">
        <f>IF(G1249="telepules",VLOOKUP(B1249,R:V,5),"")</f>
        <v>2480</v>
      </c>
      <c r="O1249" s="15">
        <v>3</v>
      </c>
      <c r="P1249" s="3" t="s">
        <v>6959</v>
      </c>
      <c r="Q1249" s="3" t="s">
        <v>6880</v>
      </c>
      <c r="R1249" s="16" t="s">
        <v>4621</v>
      </c>
      <c r="S1249" s="3" t="s">
        <v>6915</v>
      </c>
      <c r="T1249" s="17">
        <v>517</v>
      </c>
      <c r="U1249" s="18">
        <v>460</v>
      </c>
      <c r="V1249" s="19">
        <v>977</v>
      </c>
      <c r="W1249">
        <f t="shared" si="38"/>
        <v>46.664445000000057</v>
      </c>
      <c r="X1249">
        <f t="shared" si="39"/>
        <v>19.405383118000032</v>
      </c>
    </row>
    <row r="1250" spans="1:24" x14ac:dyDescent="0.3">
      <c r="A1250" t="s">
        <v>1249</v>
      </c>
      <c r="B1250" t="s">
        <v>4644</v>
      </c>
      <c r="C1250">
        <v>47.077870001000058</v>
      </c>
      <c r="D1250">
        <v>17.102612738000062</v>
      </c>
      <c r="E1250">
        <v>1779593336</v>
      </c>
      <c r="F1250" t="s">
        <v>6566</v>
      </c>
      <c r="G1250" t="s">
        <v>3449</v>
      </c>
      <c r="H1250" t="str">
        <f>IF(G1250="telepules",VLOOKUP(B1250,R:V,2),"")</f>
        <v>község</v>
      </c>
      <c r="I1250">
        <f>IF(G1250="telepules",VLOOKUP(B1250,R:V,5),"")</f>
        <v>89</v>
      </c>
      <c r="O1250" s="15">
        <v>14</v>
      </c>
      <c r="P1250" s="3" t="s">
        <v>8835</v>
      </c>
      <c r="Q1250" s="3" t="s">
        <v>8732</v>
      </c>
      <c r="R1250" s="16" t="s">
        <v>4622</v>
      </c>
      <c r="S1250" s="3" t="s">
        <v>6915</v>
      </c>
      <c r="T1250" s="17">
        <v>81</v>
      </c>
      <c r="U1250" s="18">
        <v>95</v>
      </c>
      <c r="V1250" s="19">
        <v>176</v>
      </c>
      <c r="W1250">
        <f t="shared" si="38"/>
        <v>45.950105000000057</v>
      </c>
      <c r="X1250">
        <f t="shared" si="39"/>
        <v>17.614246045000069</v>
      </c>
    </row>
    <row r="1251" spans="1:24" x14ac:dyDescent="0.3">
      <c r="A1251" t="s">
        <v>1250</v>
      </c>
      <c r="B1251" t="s">
        <v>4645</v>
      </c>
      <c r="C1251">
        <v>48.362730000000063</v>
      </c>
      <c r="D1251">
        <v>20.44070787000004</v>
      </c>
      <c r="E1251">
        <v>473203419</v>
      </c>
      <c r="F1251" t="s">
        <v>6567</v>
      </c>
      <c r="G1251" t="s">
        <v>3449</v>
      </c>
      <c r="H1251" t="str">
        <f>IF(G1251="telepules",VLOOKUP(B1251,R:V,2),"")</f>
        <v>község</v>
      </c>
      <c r="I1251">
        <f>IF(G1251="telepules",VLOOKUP(B1251,R:V,5),"")</f>
        <v>455</v>
      </c>
      <c r="O1251" s="15">
        <v>4</v>
      </c>
      <c r="P1251" s="3" t="s">
        <v>7353</v>
      </c>
      <c r="Q1251" s="3" t="s">
        <v>7307</v>
      </c>
      <c r="R1251" s="16" t="s">
        <v>4623</v>
      </c>
      <c r="S1251" s="3" t="s">
        <v>6915</v>
      </c>
      <c r="T1251" s="17">
        <v>854</v>
      </c>
      <c r="U1251" s="18">
        <v>883</v>
      </c>
      <c r="V1251" s="19">
        <v>1737</v>
      </c>
      <c r="W1251">
        <f t="shared" si="38"/>
        <v>46.461967192000031</v>
      </c>
      <c r="X1251">
        <f t="shared" si="39"/>
        <v>20.831060001000029</v>
      </c>
    </row>
    <row r="1252" spans="1:24" x14ac:dyDescent="0.3">
      <c r="A1252" t="s">
        <v>1251</v>
      </c>
      <c r="B1252" t="s">
        <v>4646</v>
      </c>
      <c r="C1252">
        <v>46.35514500000005</v>
      </c>
      <c r="D1252">
        <v>19.256747927000049</v>
      </c>
      <c r="E1252">
        <v>742241345</v>
      </c>
      <c r="F1252" t="s">
        <v>6569</v>
      </c>
      <c r="G1252" t="s">
        <v>3449</v>
      </c>
      <c r="H1252" t="str">
        <f>IF(G1252="telepules",VLOOKUP(B1252,R:V,2),"")</f>
        <v>község</v>
      </c>
      <c r="I1252">
        <f>IF(G1252="telepules",VLOOKUP(B1252,R:V,5),"")</f>
        <v>441</v>
      </c>
      <c r="O1252" s="15">
        <v>14</v>
      </c>
      <c r="P1252" s="3" t="s">
        <v>8836</v>
      </c>
      <c r="Q1252" s="3" t="s">
        <v>8732</v>
      </c>
      <c r="R1252" s="16" t="s">
        <v>4624</v>
      </c>
      <c r="S1252" s="3" t="s">
        <v>6915</v>
      </c>
      <c r="T1252" s="17">
        <v>45</v>
      </c>
      <c r="U1252" s="18">
        <v>38</v>
      </c>
      <c r="V1252" s="19">
        <v>83</v>
      </c>
      <c r="W1252">
        <f t="shared" si="38"/>
        <v>46.330065276000028</v>
      </c>
      <c r="X1252">
        <f t="shared" si="39"/>
        <v>17.219355000000061</v>
      </c>
    </row>
    <row r="1253" spans="1:24" x14ac:dyDescent="0.3">
      <c r="A1253" t="s">
        <v>1252</v>
      </c>
      <c r="B1253" t="s">
        <v>4647</v>
      </c>
      <c r="C1253">
        <v>46.525235001000063</v>
      </c>
      <c r="D1253">
        <v>17.40800163900008</v>
      </c>
      <c r="E1253">
        <v>1654362139</v>
      </c>
      <c r="F1253" t="s">
        <v>6568</v>
      </c>
      <c r="G1253" t="s">
        <v>3449</v>
      </c>
      <c r="H1253" t="str">
        <f>IF(G1253="telepules",VLOOKUP(B1253,R:V,2),"")</f>
        <v>község</v>
      </c>
      <c r="I1253">
        <f>IF(G1253="telepules",VLOOKUP(B1253,R:V,5),"")</f>
        <v>354</v>
      </c>
      <c r="O1253" s="15">
        <v>2</v>
      </c>
      <c r="P1253" s="3" t="s">
        <v>7130</v>
      </c>
      <c r="Q1253" s="3" t="s">
        <v>7005</v>
      </c>
      <c r="R1253" s="16" t="s">
        <v>4625</v>
      </c>
      <c r="S1253" s="3" t="s">
        <v>6915</v>
      </c>
      <c r="T1253" s="17">
        <v>75</v>
      </c>
      <c r="U1253" s="18">
        <v>72</v>
      </c>
      <c r="V1253" s="19">
        <v>147</v>
      </c>
      <c r="W1253">
        <f t="shared" si="38"/>
        <v>45.99951618700004</v>
      </c>
      <c r="X1253">
        <f t="shared" si="39"/>
        <v>17.879025001000059</v>
      </c>
    </row>
    <row r="1254" spans="1:24" x14ac:dyDescent="0.3">
      <c r="A1254" t="s">
        <v>1253</v>
      </c>
      <c r="B1254" t="s">
        <v>4648</v>
      </c>
      <c r="C1254">
        <v>48.061105001000037</v>
      </c>
      <c r="D1254">
        <v>21.80025629000005</v>
      </c>
      <c r="E1254">
        <v>1666003596</v>
      </c>
      <c r="F1254" t="s">
        <v>6570</v>
      </c>
      <c r="G1254" t="s">
        <v>3449</v>
      </c>
      <c r="H1254" t="str">
        <f>IF(G1254="telepules",VLOOKUP(B1254,R:V,2),"")</f>
        <v>város</v>
      </c>
      <c r="I1254">
        <f>IF(G1254="telepules",VLOOKUP(B1254,R:V,5),"")</f>
        <v>5056</v>
      </c>
      <c r="O1254" s="15">
        <v>18</v>
      </c>
      <c r="P1254" s="3" t="s">
        <v>9519</v>
      </c>
      <c r="Q1254" s="3" t="s">
        <v>9398</v>
      </c>
      <c r="R1254" s="16" t="s">
        <v>9520</v>
      </c>
      <c r="S1254" s="3" t="s">
        <v>6915</v>
      </c>
      <c r="T1254" s="17">
        <v>176</v>
      </c>
      <c r="U1254" s="18">
        <v>161</v>
      </c>
      <c r="V1254" s="19">
        <v>337</v>
      </c>
      <c r="W1254">
        <f t="shared" si="38"/>
        <v>46.976526512230883</v>
      </c>
      <c r="X1254">
        <f t="shared" si="39"/>
        <v>16.63732398565088</v>
      </c>
    </row>
    <row r="1255" spans="1:24" x14ac:dyDescent="0.3">
      <c r="A1255" t="s">
        <v>1254</v>
      </c>
      <c r="B1255" t="s">
        <v>4649</v>
      </c>
      <c r="C1255">
        <v>48.003350000000069</v>
      </c>
      <c r="D1255">
        <v>18.901092380000019</v>
      </c>
      <c r="E1255">
        <v>983705970</v>
      </c>
      <c r="F1255" t="s">
        <v>6567</v>
      </c>
      <c r="G1255" t="s">
        <v>3449</v>
      </c>
      <c r="H1255" t="str">
        <f>IF(G1255="telepules",VLOOKUP(B1255,R:V,2),"")</f>
        <v>község</v>
      </c>
      <c r="I1255">
        <f>IF(G1255="telepules",VLOOKUP(B1255,R:V,5),"")</f>
        <v>935</v>
      </c>
      <c r="O1255" s="15">
        <v>2</v>
      </c>
      <c r="P1255" s="3" t="s">
        <v>7131</v>
      </c>
      <c r="Q1255" s="3" t="s">
        <v>7005</v>
      </c>
      <c r="R1255" s="16" t="s">
        <v>4626</v>
      </c>
      <c r="S1255" s="3" t="s">
        <v>6915</v>
      </c>
      <c r="T1255" s="17">
        <v>151</v>
      </c>
      <c r="U1255" s="18">
        <v>152</v>
      </c>
      <c r="V1255" s="19">
        <v>303</v>
      </c>
      <c r="W1255">
        <f t="shared" si="38"/>
        <v>46.063061160793083</v>
      </c>
      <c r="X1255">
        <f t="shared" si="39"/>
        <v>18.448920375113701</v>
      </c>
    </row>
    <row r="1256" spans="1:24" x14ac:dyDescent="0.3">
      <c r="A1256" t="s">
        <v>1255</v>
      </c>
      <c r="B1256" t="s">
        <v>4650</v>
      </c>
      <c r="C1256">
        <v>46.919245000000053</v>
      </c>
      <c r="D1256">
        <v>16.92715271700007</v>
      </c>
      <c r="E1256">
        <v>4362079949</v>
      </c>
      <c r="F1256" t="s">
        <v>6568</v>
      </c>
      <c r="G1256" t="s">
        <v>3449</v>
      </c>
      <c r="H1256" t="str">
        <f>IF(G1256="telepules",VLOOKUP(B1256,R:V,2),"")</f>
        <v>község</v>
      </c>
      <c r="I1256">
        <f>IF(G1256="telepules",VLOOKUP(B1256,R:V,5),"")</f>
        <v>472</v>
      </c>
      <c r="O1256" s="15">
        <v>3</v>
      </c>
      <c r="P1256" s="3" t="s">
        <v>6960</v>
      </c>
      <c r="Q1256" s="3" t="s">
        <v>6880</v>
      </c>
      <c r="R1256" s="16" t="s">
        <v>4627</v>
      </c>
      <c r="S1256" s="3" t="s">
        <v>6915</v>
      </c>
      <c r="T1256" s="17">
        <v>825</v>
      </c>
      <c r="U1256" s="18">
        <v>893</v>
      </c>
      <c r="V1256" s="19">
        <v>1718</v>
      </c>
      <c r="W1256">
        <f t="shared" si="38"/>
        <v>46.029630000000047</v>
      </c>
      <c r="X1256">
        <f t="shared" si="39"/>
        <v>19.20427468500003</v>
      </c>
    </row>
    <row r="1257" spans="1:24" x14ac:dyDescent="0.3">
      <c r="A1257" t="s">
        <v>1256</v>
      </c>
      <c r="B1257" t="s">
        <v>4651</v>
      </c>
      <c r="C1257">
        <v>47.360565000999998</v>
      </c>
      <c r="D1257">
        <v>17.277623088000041</v>
      </c>
      <c r="E1257">
        <v>2864284153</v>
      </c>
      <c r="F1257" t="s">
        <v>6566</v>
      </c>
      <c r="G1257" t="s">
        <v>3449</v>
      </c>
      <c r="H1257" t="str">
        <f>IF(G1257="telepules",VLOOKUP(B1257,R:V,2),"")</f>
        <v>község</v>
      </c>
      <c r="I1257">
        <f>IF(G1257="telepules",VLOOKUP(B1257,R:V,5),"")</f>
        <v>513</v>
      </c>
      <c r="O1257" s="15">
        <v>13</v>
      </c>
      <c r="P1257" s="3" t="s">
        <v>8644</v>
      </c>
      <c r="Q1257" s="3" t="s">
        <v>8536</v>
      </c>
      <c r="R1257" s="16" t="s">
        <v>4628</v>
      </c>
      <c r="S1257" s="3" t="s">
        <v>6915</v>
      </c>
      <c r="T1257" s="17">
        <v>341</v>
      </c>
      <c r="U1257" s="18">
        <v>337</v>
      </c>
      <c r="V1257" s="19">
        <v>678</v>
      </c>
      <c r="W1257">
        <f t="shared" si="38"/>
        <v>47.339471342000103</v>
      </c>
      <c r="X1257">
        <f t="shared" si="39"/>
        <v>19.5924650000001</v>
      </c>
    </row>
    <row r="1258" spans="1:24" x14ac:dyDescent="0.3">
      <c r="A1258" t="s">
        <v>1257</v>
      </c>
      <c r="B1258" t="s">
        <v>4652</v>
      </c>
      <c r="C1258">
        <v>47.21942396301629</v>
      </c>
      <c r="D1258">
        <v>17.10814966160298</v>
      </c>
      <c r="E1258">
        <v>1758729480</v>
      </c>
      <c r="F1258" t="s">
        <v>6566</v>
      </c>
      <c r="G1258" t="s">
        <v>3449</v>
      </c>
      <c r="H1258" t="str">
        <f>IF(G1258="telepules",VLOOKUP(B1258,R:V,2),"")</f>
        <v>község</v>
      </c>
      <c r="I1258">
        <f>IF(G1258="telepules",VLOOKUP(B1258,R:V,5),"")</f>
        <v>115</v>
      </c>
      <c r="O1258" s="15">
        <v>20</v>
      </c>
      <c r="P1258" s="3" t="s">
        <v>10026</v>
      </c>
      <c r="Q1258" s="3" t="s">
        <v>9929</v>
      </c>
      <c r="R1258" s="16" t="s">
        <v>4629</v>
      </c>
      <c r="S1258" s="3" t="s">
        <v>6915</v>
      </c>
      <c r="T1258" s="17">
        <v>113</v>
      </c>
      <c r="U1258" s="18">
        <v>124</v>
      </c>
      <c r="V1258" s="19">
        <v>237</v>
      </c>
      <c r="W1258">
        <f t="shared" si="38"/>
        <v>46.858087731465851</v>
      </c>
      <c r="X1258">
        <f t="shared" si="39"/>
        <v>16.706726839597959</v>
      </c>
    </row>
    <row r="1259" spans="1:24" x14ac:dyDescent="0.3">
      <c r="A1259" t="s">
        <v>1258</v>
      </c>
      <c r="B1259" t="s">
        <v>6625</v>
      </c>
      <c r="C1259">
        <v>47.339509557000042</v>
      </c>
      <c r="D1259">
        <v>17.195950000000039</v>
      </c>
      <c r="E1259">
        <v>1758304034</v>
      </c>
      <c r="F1259" t="s">
        <v>6566</v>
      </c>
      <c r="G1259" t="s">
        <v>3449</v>
      </c>
      <c r="H1259" t="str">
        <f>IF(G1259="telepules",VLOOKUP(B1259,R:V,2),"")</f>
        <v>község</v>
      </c>
      <c r="I1259">
        <f>IF(G1259="telepules",VLOOKUP(B1259,R:V,5),"")</f>
        <v>873</v>
      </c>
      <c r="O1259" s="15">
        <v>12</v>
      </c>
      <c r="P1259" s="3" t="s">
        <v>8447</v>
      </c>
      <c r="Q1259" s="3" t="s">
        <v>8378</v>
      </c>
      <c r="R1259" s="16" t="s">
        <v>4630</v>
      </c>
      <c r="S1259" s="3" t="s">
        <v>6915</v>
      </c>
      <c r="T1259" s="17">
        <v>837</v>
      </c>
      <c r="U1259" s="18">
        <v>881</v>
      </c>
      <c r="V1259" s="19">
        <v>1718</v>
      </c>
      <c r="W1259">
        <f t="shared" si="38"/>
        <v>48.066541867000069</v>
      </c>
      <c r="X1259">
        <f t="shared" si="39"/>
        <v>19.863925000000052</v>
      </c>
    </row>
    <row r="1260" spans="1:24" x14ac:dyDescent="0.3">
      <c r="A1260" t="s">
        <v>1259</v>
      </c>
      <c r="B1260" t="s">
        <v>4653</v>
      </c>
      <c r="C1260">
        <v>47.283195761000059</v>
      </c>
      <c r="D1260">
        <v>17.10866500000003</v>
      </c>
      <c r="E1260">
        <v>1758632790</v>
      </c>
      <c r="F1260" t="s">
        <v>6566</v>
      </c>
      <c r="G1260" t="s">
        <v>3449</v>
      </c>
      <c r="H1260" t="str">
        <f>IF(G1260="telepules",VLOOKUP(B1260,R:V,2),"")</f>
        <v>község</v>
      </c>
      <c r="I1260">
        <f>IF(G1260="telepules",VLOOKUP(B1260,R:V,5),"")</f>
        <v>520</v>
      </c>
      <c r="O1260" s="15">
        <v>5</v>
      </c>
      <c r="P1260" s="3" t="s">
        <v>7393</v>
      </c>
      <c r="Q1260" s="3" t="s">
        <v>7383</v>
      </c>
      <c r="R1260" s="16" t="s">
        <v>4631</v>
      </c>
      <c r="S1260" s="3" t="s">
        <v>6885</v>
      </c>
      <c r="T1260" s="17">
        <v>11842</v>
      </c>
      <c r="U1260" s="18">
        <v>13151</v>
      </c>
      <c r="V1260" s="19">
        <v>24993</v>
      </c>
      <c r="W1260">
        <f t="shared" si="38"/>
        <v>48.226395000000082</v>
      </c>
      <c r="X1260">
        <f t="shared" si="39"/>
        <v>20.583094985000059</v>
      </c>
    </row>
    <row r="1261" spans="1:24" x14ac:dyDescent="0.3">
      <c r="A1261" t="s">
        <v>1260</v>
      </c>
      <c r="B1261" t="s">
        <v>4654</v>
      </c>
      <c r="C1261">
        <v>47.148710000000051</v>
      </c>
      <c r="D1261">
        <v>17.171005327000049</v>
      </c>
      <c r="E1261">
        <v>4735016000</v>
      </c>
      <c r="F1261" t="s">
        <v>6566</v>
      </c>
      <c r="G1261" t="s">
        <v>3449</v>
      </c>
      <c r="H1261" t="str">
        <f>IF(G1261="telepules",VLOOKUP(B1261,R:V,2),"")</f>
        <v>község</v>
      </c>
      <c r="I1261">
        <f>IF(G1261="telepules",VLOOKUP(B1261,R:V,5),"")</f>
        <v>393</v>
      </c>
      <c r="O1261" s="15">
        <v>5</v>
      </c>
      <c r="P1261" s="3" t="s">
        <v>7565</v>
      </c>
      <c r="Q1261" s="3" t="s">
        <v>7383</v>
      </c>
      <c r="R1261" s="16" t="s">
        <v>4632</v>
      </c>
      <c r="S1261" s="3" t="s">
        <v>6915</v>
      </c>
      <c r="T1261" s="17">
        <v>506</v>
      </c>
      <c r="U1261" s="18">
        <v>497</v>
      </c>
      <c r="V1261" s="19">
        <v>1003</v>
      </c>
      <c r="W1261">
        <f t="shared" si="38"/>
        <v>48.269940000000076</v>
      </c>
      <c r="X1261">
        <f t="shared" si="39"/>
        <v>20.966701428000079</v>
      </c>
    </row>
    <row r="1262" spans="1:24" x14ac:dyDescent="0.3">
      <c r="A1262" t="s">
        <v>1261</v>
      </c>
      <c r="B1262" t="s">
        <v>6626</v>
      </c>
      <c r="C1262">
        <v>47.306311448000031</v>
      </c>
      <c r="D1262">
        <v>17.13108000100004</v>
      </c>
      <c r="E1262">
        <v>1758633844</v>
      </c>
      <c r="F1262" t="s">
        <v>6566</v>
      </c>
      <c r="G1262" t="s">
        <v>3449</v>
      </c>
      <c r="H1262" t="str">
        <f>IF(G1262="telepules",VLOOKUP(B1262,R:V,2),"")</f>
        <v>község</v>
      </c>
      <c r="I1262">
        <f>IF(G1262="telepules",VLOOKUP(B1262,R:V,5),"")</f>
        <v>520</v>
      </c>
      <c r="O1262" s="15">
        <v>14</v>
      </c>
      <c r="P1262" s="3" t="s">
        <v>8837</v>
      </c>
      <c r="Q1262" s="3" t="s">
        <v>8732</v>
      </c>
      <c r="R1262" s="16" t="s">
        <v>4633</v>
      </c>
      <c r="S1262" s="3" t="s">
        <v>6915</v>
      </c>
      <c r="T1262" s="17">
        <v>173</v>
      </c>
      <c r="U1262" s="18">
        <v>154</v>
      </c>
      <c r="V1262" s="19">
        <v>327</v>
      </c>
      <c r="W1262">
        <f t="shared" si="38"/>
        <v>46.477025000000033</v>
      </c>
      <c r="X1262">
        <f t="shared" si="39"/>
        <v>17.980074144000071</v>
      </c>
    </row>
    <row r="1263" spans="1:24" x14ac:dyDescent="0.3">
      <c r="A1263" t="s">
        <v>1262</v>
      </c>
      <c r="B1263" t="s">
        <v>6627</v>
      </c>
      <c r="C1263">
        <v>47.294232858621797</v>
      </c>
      <c r="D1263">
        <v>17.159214087329399</v>
      </c>
      <c r="E1263">
        <v>1758633663</v>
      </c>
      <c r="F1263" t="s">
        <v>6566</v>
      </c>
      <c r="G1263" t="s">
        <v>3449</v>
      </c>
      <c r="H1263" t="str">
        <f>IF(G1263="telepules",VLOOKUP(B1263,R:V,2),"")</f>
        <v>község</v>
      </c>
      <c r="I1263">
        <f>IF(G1263="telepules",VLOOKUP(B1263,R:V,5),"")</f>
        <v>212</v>
      </c>
      <c r="O1263" s="15">
        <v>3</v>
      </c>
      <c r="P1263" s="3" t="s">
        <v>6891</v>
      </c>
      <c r="Q1263" s="3" t="s">
        <v>6880</v>
      </c>
      <c r="R1263" s="16" t="s">
        <v>4634</v>
      </c>
      <c r="S1263" s="3" t="s">
        <v>6885</v>
      </c>
      <c r="T1263" s="17">
        <v>4063</v>
      </c>
      <c r="U1263" s="18">
        <v>4273</v>
      </c>
      <c r="V1263" s="19">
        <v>8336</v>
      </c>
      <c r="W1263">
        <f t="shared" si="38"/>
        <v>46.536520000000053</v>
      </c>
      <c r="X1263">
        <f t="shared" si="39"/>
        <v>19.261084393000029</v>
      </c>
    </row>
    <row r="1264" spans="1:24" x14ac:dyDescent="0.3">
      <c r="A1264" t="s">
        <v>1263</v>
      </c>
      <c r="B1264" t="s">
        <v>4655</v>
      </c>
      <c r="C1264">
        <v>47.417635000000082</v>
      </c>
      <c r="D1264">
        <v>17.216796976000069</v>
      </c>
      <c r="E1264">
        <v>2067372391</v>
      </c>
      <c r="F1264" t="s">
        <v>6566</v>
      </c>
      <c r="G1264" t="s">
        <v>3449</v>
      </c>
      <c r="H1264" t="str">
        <f>IF(G1264="telepules",VLOOKUP(B1264,R:V,2),"")</f>
        <v>község</v>
      </c>
      <c r="I1264">
        <f>IF(G1264="telepules",VLOOKUP(B1264,R:V,5),"")</f>
        <v>644</v>
      </c>
      <c r="O1264" s="15">
        <v>11</v>
      </c>
      <c r="P1264" s="3" t="s">
        <v>8343</v>
      </c>
      <c r="Q1264" s="3" t="s">
        <v>8301</v>
      </c>
      <c r="R1264" s="16" t="s">
        <v>4635</v>
      </c>
      <c r="S1264" s="3" t="s">
        <v>6915</v>
      </c>
      <c r="T1264" s="17">
        <v>1051</v>
      </c>
      <c r="U1264" s="18">
        <v>1067</v>
      </c>
      <c r="V1264" s="19">
        <v>2118</v>
      </c>
      <c r="W1264">
        <f t="shared" si="38"/>
        <v>47.516090001000073</v>
      </c>
      <c r="X1264">
        <f t="shared" si="39"/>
        <v>18.305410846000029</v>
      </c>
    </row>
    <row r="1265" spans="1:24" x14ac:dyDescent="0.3">
      <c r="A1265" t="s">
        <v>1264</v>
      </c>
      <c r="B1265" t="s">
        <v>4656</v>
      </c>
      <c r="C1265">
        <v>46.816152780818548</v>
      </c>
      <c r="D1265">
        <v>16.633668146180899</v>
      </c>
      <c r="E1265">
        <v>3375192243</v>
      </c>
      <c r="F1265" t="s">
        <v>6568</v>
      </c>
      <c r="G1265" t="s">
        <v>3449</v>
      </c>
      <c r="H1265" t="str">
        <f>IF(G1265="telepules",VLOOKUP(B1265,R:V,2),"")</f>
        <v>község</v>
      </c>
      <c r="I1265">
        <f>IF(G1265="telepules",VLOOKUP(B1265,R:V,5),"")</f>
        <v>99</v>
      </c>
      <c r="O1265" s="15">
        <v>3</v>
      </c>
      <c r="P1265" s="3" t="s">
        <v>6879</v>
      </c>
      <c r="Q1265" s="3" t="s">
        <v>6880</v>
      </c>
      <c r="R1265" s="16" t="s">
        <v>4636</v>
      </c>
      <c r="S1265" s="3" t="s">
        <v>6881</v>
      </c>
      <c r="T1265" s="17">
        <v>51080</v>
      </c>
      <c r="U1265" s="18">
        <v>56397</v>
      </c>
      <c r="V1265" s="19">
        <v>107477</v>
      </c>
      <c r="W1265">
        <f t="shared" si="38"/>
        <v>46.886275000000069</v>
      </c>
      <c r="X1265">
        <f t="shared" si="39"/>
        <v>19.706979327000059</v>
      </c>
    </row>
    <row r="1266" spans="1:24" x14ac:dyDescent="0.3">
      <c r="A1266" t="s">
        <v>1265</v>
      </c>
      <c r="B1266" t="s">
        <v>4657</v>
      </c>
      <c r="C1266">
        <v>45.82761294305071</v>
      </c>
      <c r="D1266">
        <v>18.093005364710141</v>
      </c>
      <c r="E1266">
        <v>1645874230</v>
      </c>
      <c r="F1266" t="s">
        <v>6568</v>
      </c>
      <c r="G1266" t="s">
        <v>3449</v>
      </c>
      <c r="H1266" t="str">
        <f>IF(G1266="telepules",VLOOKUP(B1266,R:V,2),"")</f>
        <v>község</v>
      </c>
      <c r="I1266">
        <f>IF(G1266="telepules",VLOOKUP(B1266,R:V,5),"")</f>
        <v>464</v>
      </c>
      <c r="O1266" s="15">
        <v>20</v>
      </c>
      <c r="P1266" s="3" t="s">
        <v>10027</v>
      </c>
      <c r="Q1266" s="3" t="s">
        <v>9929</v>
      </c>
      <c r="R1266" s="16" t="s">
        <v>4637</v>
      </c>
      <c r="S1266" s="3" t="s">
        <v>6915</v>
      </c>
      <c r="T1266" s="17">
        <v>616</v>
      </c>
      <c r="U1266" s="18">
        <v>604</v>
      </c>
      <c r="V1266" s="19">
        <v>1220</v>
      </c>
      <c r="W1266">
        <f t="shared" si="38"/>
        <v>46.842160000000042</v>
      </c>
      <c r="X1266">
        <f t="shared" si="39"/>
        <v>17.106464439000039</v>
      </c>
    </row>
    <row r="1267" spans="1:24" x14ac:dyDescent="0.3">
      <c r="A1267" t="s">
        <v>1266</v>
      </c>
      <c r="B1267" t="s">
        <v>6628</v>
      </c>
      <c r="C1267">
        <v>46.99526000000003</v>
      </c>
      <c r="D1267">
        <v>16.508739146000039</v>
      </c>
      <c r="E1267">
        <v>2073491924</v>
      </c>
      <c r="F1267" t="s">
        <v>6566</v>
      </c>
      <c r="G1267" t="s">
        <v>3449</v>
      </c>
      <c r="H1267" t="str">
        <f>IF(G1267="telepules",VLOOKUP(B1267,R:V,2),"")</f>
        <v>község</v>
      </c>
      <c r="I1267">
        <f>IF(G1267="telepules",VLOOKUP(B1267,R:V,5),"")</f>
        <v>249</v>
      </c>
      <c r="O1267" s="15">
        <v>15</v>
      </c>
      <c r="P1267" s="3" t="s">
        <v>9076</v>
      </c>
      <c r="Q1267" s="3" t="s">
        <v>8979</v>
      </c>
      <c r="R1267" s="16" t="s">
        <v>4638</v>
      </c>
      <c r="S1267" s="3" t="s">
        <v>6915</v>
      </c>
      <c r="T1267" s="17">
        <v>980</v>
      </c>
      <c r="U1267" s="18">
        <v>1033</v>
      </c>
      <c r="V1267" s="19">
        <v>2013</v>
      </c>
      <c r="W1267">
        <f t="shared" si="38"/>
        <v>48.128080351000051</v>
      </c>
      <c r="X1267">
        <f t="shared" si="39"/>
        <v>21.870555001000071</v>
      </c>
    </row>
    <row r="1268" spans="1:24" x14ac:dyDescent="0.3">
      <c r="A1268" t="s">
        <v>1267</v>
      </c>
      <c r="B1268" t="s">
        <v>4658</v>
      </c>
      <c r="C1268">
        <v>45.809527481988773</v>
      </c>
      <c r="D1268">
        <v>17.90700828656103</v>
      </c>
      <c r="E1268">
        <v>1598934351</v>
      </c>
      <c r="F1268" t="s">
        <v>6568</v>
      </c>
      <c r="G1268" t="s">
        <v>3449</v>
      </c>
      <c r="H1268" t="str">
        <f>IF(G1268="telepules",VLOOKUP(B1268,R:V,2),"")</f>
        <v>község</v>
      </c>
      <c r="I1268">
        <f>IF(G1268="telepules",VLOOKUP(B1268,R:V,5),"")</f>
        <v>60</v>
      </c>
      <c r="O1268" s="15">
        <v>15</v>
      </c>
      <c r="P1268" s="3" t="s">
        <v>9077</v>
      </c>
      <c r="Q1268" s="3" t="s">
        <v>8979</v>
      </c>
      <c r="R1268" s="16" t="s">
        <v>4639</v>
      </c>
      <c r="S1268" s="3" t="s">
        <v>6915</v>
      </c>
      <c r="T1268" s="17">
        <v>729</v>
      </c>
      <c r="U1268" s="18">
        <v>782</v>
      </c>
      <c r="V1268" s="19">
        <v>1511</v>
      </c>
      <c r="W1268">
        <f t="shared" si="38"/>
        <v>48.238555000000098</v>
      </c>
      <c r="X1268">
        <f t="shared" si="39"/>
        <v>22.002080017000001</v>
      </c>
    </row>
    <row r="1269" spans="1:24" x14ac:dyDescent="0.3">
      <c r="A1269" t="s">
        <v>1268</v>
      </c>
      <c r="B1269" t="s">
        <v>4659</v>
      </c>
      <c r="C1269">
        <v>47.26760500000006</v>
      </c>
      <c r="D1269">
        <v>20.67651159200005</v>
      </c>
      <c r="E1269">
        <v>4874522593</v>
      </c>
      <c r="F1269" t="s">
        <v>6567</v>
      </c>
      <c r="G1269" t="s">
        <v>3449</v>
      </c>
      <c r="H1269" t="str">
        <f>IF(G1269="telepules",VLOOKUP(B1269,R:V,2),"")</f>
        <v>város</v>
      </c>
      <c r="I1269">
        <f>IF(G1269="telepules",VLOOKUP(B1269,R:V,5),"")</f>
        <v>4307</v>
      </c>
      <c r="O1269" s="15">
        <v>5</v>
      </c>
      <c r="P1269" s="3" t="s">
        <v>7566</v>
      </c>
      <c r="Q1269" s="3" t="s">
        <v>7383</v>
      </c>
      <c r="R1269" s="16" t="s">
        <v>4640</v>
      </c>
      <c r="S1269" s="3" t="s">
        <v>6915</v>
      </c>
      <c r="T1269" s="17">
        <v>143</v>
      </c>
      <c r="U1269" s="18">
        <v>147</v>
      </c>
      <c r="V1269" s="19">
        <v>290</v>
      </c>
      <c r="W1269">
        <f t="shared" si="38"/>
        <v>48.545495000000066</v>
      </c>
      <c r="X1269">
        <f t="shared" si="39"/>
        <v>21.353230462000059</v>
      </c>
    </row>
    <row r="1270" spans="1:24" x14ac:dyDescent="0.3">
      <c r="A1270" t="s">
        <v>1269</v>
      </c>
      <c r="B1270" t="s">
        <v>4660</v>
      </c>
      <c r="C1270">
        <v>47.207250000000037</v>
      </c>
      <c r="D1270">
        <v>16.77764123400004</v>
      </c>
      <c r="E1270">
        <v>700705987</v>
      </c>
      <c r="F1270" t="s">
        <v>6566</v>
      </c>
      <c r="G1270" t="s">
        <v>3449</v>
      </c>
      <c r="H1270" t="str">
        <f>IF(G1270="telepules",VLOOKUP(B1270,R:V,2),"")</f>
        <v>község</v>
      </c>
      <c r="I1270">
        <f>IF(G1270="telepules",VLOOKUP(B1270,R:V,5),"")</f>
        <v>269</v>
      </c>
      <c r="O1270" s="15">
        <v>2</v>
      </c>
      <c r="P1270" s="3" t="s">
        <v>7132</v>
      </c>
      <c r="Q1270" s="3" t="s">
        <v>7005</v>
      </c>
      <c r="R1270" s="16" t="s">
        <v>4641</v>
      </c>
      <c r="S1270" s="3" t="s">
        <v>6915</v>
      </c>
      <c r="T1270" s="17">
        <v>91</v>
      </c>
      <c r="U1270" s="18">
        <v>82</v>
      </c>
      <c r="V1270" s="19">
        <v>173</v>
      </c>
      <c r="W1270">
        <f t="shared" si="38"/>
        <v>46.097761183068592</v>
      </c>
      <c r="X1270">
        <f t="shared" si="39"/>
        <v>18.47835192523225</v>
      </c>
    </row>
    <row r="1271" spans="1:24" x14ac:dyDescent="0.3">
      <c r="A1271" t="s">
        <v>1270</v>
      </c>
      <c r="B1271" t="s">
        <v>4661</v>
      </c>
      <c r="C1271">
        <v>48.207925000000053</v>
      </c>
      <c r="D1271">
        <v>21.546370048000028</v>
      </c>
      <c r="E1271">
        <v>1836606429</v>
      </c>
      <c r="F1271" t="s">
        <v>6567</v>
      </c>
      <c r="G1271" t="s">
        <v>3449</v>
      </c>
      <c r="H1271" t="str">
        <f>IF(G1271="telepules",VLOOKUP(B1271,R:V,2),"")</f>
        <v>község</v>
      </c>
      <c r="I1271">
        <f>IF(G1271="telepules",VLOOKUP(B1271,R:V,5),"")</f>
        <v>1143</v>
      </c>
      <c r="O1271" s="15">
        <v>19</v>
      </c>
      <c r="P1271" s="3" t="s">
        <v>9804</v>
      </c>
      <c r="Q1271" s="3" t="s">
        <v>9708</v>
      </c>
      <c r="R1271" s="16" t="s">
        <v>4642</v>
      </c>
      <c r="S1271" s="3" t="s">
        <v>6915</v>
      </c>
      <c r="T1271" s="17">
        <v>34</v>
      </c>
      <c r="U1271" s="18">
        <v>23</v>
      </c>
      <c r="V1271" s="19">
        <v>57</v>
      </c>
      <c r="W1271">
        <f t="shared" si="38"/>
        <v>46.852025591005592</v>
      </c>
      <c r="X1271">
        <f t="shared" si="39"/>
        <v>17.557953002223041</v>
      </c>
    </row>
    <row r="1272" spans="1:24" x14ac:dyDescent="0.3">
      <c r="A1272" t="s">
        <v>1271</v>
      </c>
      <c r="B1272" t="s">
        <v>4662</v>
      </c>
      <c r="C1272">
        <v>47.079050000000052</v>
      </c>
      <c r="D1272">
        <v>20.343367454000031</v>
      </c>
      <c r="E1272">
        <v>2516440573</v>
      </c>
      <c r="F1272" t="s">
        <v>6567</v>
      </c>
      <c r="G1272" t="s">
        <v>3449</v>
      </c>
      <c r="H1272" t="str">
        <f>IF(G1272="telepules",VLOOKUP(B1272,R:V,2),"")</f>
        <v>község</v>
      </c>
      <c r="I1272">
        <f>IF(G1272="telepules",VLOOKUP(B1272,R:V,5),"")</f>
        <v>3417</v>
      </c>
      <c r="O1272" s="15">
        <v>3</v>
      </c>
      <c r="P1272" s="3" t="s">
        <v>6961</v>
      </c>
      <c r="Q1272" s="3" t="s">
        <v>6880</v>
      </c>
      <c r="R1272" s="16" t="s">
        <v>4643</v>
      </c>
      <c r="S1272" s="3" t="s">
        <v>6915</v>
      </c>
      <c r="T1272" s="17">
        <v>1235</v>
      </c>
      <c r="U1272" s="18">
        <v>1245</v>
      </c>
      <c r="V1272" s="19">
        <v>2480</v>
      </c>
      <c r="W1272">
        <f t="shared" si="38"/>
        <v>46.21665500000006</v>
      </c>
      <c r="X1272">
        <f t="shared" si="39"/>
        <v>19.634041553000031</v>
      </c>
    </row>
    <row r="1273" spans="1:24" x14ac:dyDescent="0.3">
      <c r="A1273" t="s">
        <v>1272</v>
      </c>
      <c r="B1273" t="s">
        <v>6629</v>
      </c>
      <c r="C1273">
        <v>47.378735000000063</v>
      </c>
      <c r="D1273">
        <v>17.079809414000071</v>
      </c>
      <c r="E1273">
        <v>1759912172</v>
      </c>
      <c r="F1273" t="s">
        <v>6566</v>
      </c>
      <c r="G1273" t="s">
        <v>3449</v>
      </c>
      <c r="H1273" t="str">
        <f>IF(G1273="telepules",VLOOKUP(B1273,R:V,2),"")</f>
        <v>község</v>
      </c>
      <c r="I1273">
        <f>IF(G1273="telepules",VLOOKUP(B1273,R:V,5),"")</f>
        <v>846</v>
      </c>
      <c r="O1273" s="15">
        <v>18</v>
      </c>
      <c r="P1273" s="3" t="s">
        <v>9521</v>
      </c>
      <c r="Q1273" s="3" t="s">
        <v>9398</v>
      </c>
      <c r="R1273" s="16" t="s">
        <v>4644</v>
      </c>
      <c r="S1273" s="3" t="s">
        <v>6915</v>
      </c>
      <c r="T1273" s="17">
        <v>53</v>
      </c>
      <c r="U1273" s="18">
        <v>36</v>
      </c>
      <c r="V1273" s="19">
        <v>89</v>
      </c>
      <c r="W1273">
        <f t="shared" si="38"/>
        <v>47.077870001000058</v>
      </c>
      <c r="X1273">
        <f t="shared" si="39"/>
        <v>17.102612738000062</v>
      </c>
    </row>
    <row r="1274" spans="1:24" x14ac:dyDescent="0.3">
      <c r="A1274" t="s">
        <v>1273</v>
      </c>
      <c r="B1274" t="s">
        <v>4663</v>
      </c>
      <c r="C1274">
        <v>46.791359999000058</v>
      </c>
      <c r="D1274">
        <v>16.345772674000049</v>
      </c>
      <c r="E1274">
        <v>381597680</v>
      </c>
      <c r="F1274" t="s">
        <v>6568</v>
      </c>
      <c r="G1274" t="s">
        <v>3449</v>
      </c>
      <c r="H1274" t="str">
        <f>IF(G1274="telepules",VLOOKUP(B1274,R:V,2),"")</f>
        <v>község</v>
      </c>
      <c r="I1274">
        <f>IF(G1274="telepules",VLOOKUP(B1274,R:V,5),"")</f>
        <v>214</v>
      </c>
      <c r="O1274" s="15">
        <v>5</v>
      </c>
      <c r="P1274" s="3" t="s">
        <v>7567</v>
      </c>
      <c r="Q1274" s="3" t="s">
        <v>7383</v>
      </c>
      <c r="R1274" s="16" t="s">
        <v>4645</v>
      </c>
      <c r="S1274" s="3" t="s">
        <v>6915</v>
      </c>
      <c r="T1274" s="17">
        <v>234</v>
      </c>
      <c r="U1274" s="18">
        <v>221</v>
      </c>
      <c r="V1274" s="19">
        <v>455</v>
      </c>
      <c r="W1274">
        <f t="shared" si="38"/>
        <v>48.362730000000063</v>
      </c>
      <c r="X1274">
        <f t="shared" si="39"/>
        <v>20.44070787000004</v>
      </c>
    </row>
    <row r="1275" spans="1:24" x14ac:dyDescent="0.3">
      <c r="A1275" t="s">
        <v>1274</v>
      </c>
      <c r="B1275" t="s">
        <v>4664</v>
      </c>
      <c r="C1275">
        <v>46.32955000000004</v>
      </c>
      <c r="D1275">
        <v>18.06336281800003</v>
      </c>
      <c r="E1275">
        <v>2040716098</v>
      </c>
      <c r="F1275" t="s">
        <v>6568</v>
      </c>
      <c r="G1275" t="s">
        <v>3449</v>
      </c>
      <c r="H1275" t="str">
        <f>IF(G1275="telepules",VLOOKUP(B1275,R:V,2),"")</f>
        <v>község</v>
      </c>
      <c r="I1275">
        <f>IF(G1275="telepules",VLOOKUP(B1275,R:V,5),"")</f>
        <v>376</v>
      </c>
      <c r="O1275" s="15">
        <v>3</v>
      </c>
      <c r="P1275" s="3" t="s">
        <v>6962</v>
      </c>
      <c r="Q1275" s="3" t="s">
        <v>6880</v>
      </c>
      <c r="R1275" s="16" t="s">
        <v>4646</v>
      </c>
      <c r="S1275" s="3" t="s">
        <v>6915</v>
      </c>
      <c r="T1275" s="17">
        <v>225</v>
      </c>
      <c r="U1275" s="18">
        <v>216</v>
      </c>
      <c r="V1275" s="19">
        <v>441</v>
      </c>
      <c r="W1275">
        <f t="shared" si="38"/>
        <v>46.35514500000005</v>
      </c>
      <c r="X1275">
        <f t="shared" si="39"/>
        <v>19.256747927000049</v>
      </c>
    </row>
    <row r="1276" spans="1:24" x14ac:dyDescent="0.3">
      <c r="A1276" t="s">
        <v>1275</v>
      </c>
      <c r="B1276" t="s">
        <v>4665</v>
      </c>
      <c r="C1276">
        <v>47.782750000000078</v>
      </c>
      <c r="D1276">
        <v>20.335939999000061</v>
      </c>
      <c r="E1276">
        <v>2440780018</v>
      </c>
      <c r="F1276" t="s">
        <v>6567</v>
      </c>
      <c r="G1276" t="s">
        <v>3449</v>
      </c>
      <c r="H1276" t="str">
        <f>IF(G1276="telepules",VLOOKUP(B1276,R:V,2),"")</f>
        <v>község</v>
      </c>
      <c r="I1276">
        <f>IF(G1276="telepules",VLOOKUP(B1276,R:V,5),"")</f>
        <v>2303</v>
      </c>
      <c r="O1276" s="15">
        <v>14</v>
      </c>
      <c r="P1276" s="3" t="s">
        <v>8838</v>
      </c>
      <c r="Q1276" s="3" t="s">
        <v>8732</v>
      </c>
      <c r="R1276" s="16" t="s">
        <v>4647</v>
      </c>
      <c r="S1276" s="3" t="s">
        <v>6915</v>
      </c>
      <c r="T1276" s="17">
        <v>190</v>
      </c>
      <c r="U1276" s="18">
        <v>164</v>
      </c>
      <c r="V1276" s="19">
        <v>354</v>
      </c>
      <c r="W1276">
        <f t="shared" si="38"/>
        <v>46.525235001000063</v>
      </c>
      <c r="X1276">
        <f t="shared" si="39"/>
        <v>17.40800163900008</v>
      </c>
    </row>
    <row r="1277" spans="1:24" x14ac:dyDescent="0.3">
      <c r="A1277" t="s">
        <v>1276</v>
      </c>
      <c r="B1277" t="s">
        <v>4666</v>
      </c>
      <c r="C1277">
        <v>46.618375399000058</v>
      </c>
      <c r="D1277">
        <v>17.032910000000069</v>
      </c>
      <c r="E1277">
        <v>850763379</v>
      </c>
      <c r="F1277" t="s">
        <v>6568</v>
      </c>
      <c r="G1277" t="s">
        <v>3449</v>
      </c>
      <c r="H1277" t="str">
        <f>IF(G1277="telepules",VLOOKUP(B1277,R:V,2),"")</f>
        <v>község</v>
      </c>
      <c r="I1277">
        <f>IF(G1277="telepules",VLOOKUP(B1277,R:V,5),"")</f>
        <v>265</v>
      </c>
      <c r="O1277" s="15">
        <v>15</v>
      </c>
      <c r="P1277" s="3" t="s">
        <v>8988</v>
      </c>
      <c r="Q1277" s="3" t="s">
        <v>8979</v>
      </c>
      <c r="R1277" s="16" t="s">
        <v>4648</v>
      </c>
      <c r="S1277" s="3" t="s">
        <v>6885</v>
      </c>
      <c r="T1277" s="17">
        <v>2527</v>
      </c>
      <c r="U1277" s="18">
        <v>2529</v>
      </c>
      <c r="V1277" s="19">
        <v>5056</v>
      </c>
      <c r="W1277">
        <f t="shared" si="38"/>
        <v>48.061105001000037</v>
      </c>
      <c r="X1277">
        <f t="shared" si="39"/>
        <v>21.80025629000005</v>
      </c>
    </row>
    <row r="1278" spans="1:24" x14ac:dyDescent="0.3">
      <c r="A1278" t="s">
        <v>1277</v>
      </c>
      <c r="B1278" t="s">
        <v>4667</v>
      </c>
      <c r="C1278">
        <v>46.920225000000073</v>
      </c>
      <c r="D1278">
        <v>19.51253331200007</v>
      </c>
      <c r="E1278">
        <v>1881053927</v>
      </c>
      <c r="F1278" t="s">
        <v>6569</v>
      </c>
      <c r="G1278" t="s">
        <v>3449</v>
      </c>
      <c r="H1278" t="str">
        <f>IF(G1278="telepules",VLOOKUP(B1278,R:V,2),"")</f>
        <v>város</v>
      </c>
      <c r="I1278">
        <f>IF(G1278="telepules",VLOOKUP(B1278,R:V,5),"")</f>
        <v>6802</v>
      </c>
      <c r="O1278" s="15">
        <v>13</v>
      </c>
      <c r="P1278" s="3" t="s">
        <v>8645</v>
      </c>
      <c r="Q1278" s="3" t="s">
        <v>8536</v>
      </c>
      <c r="R1278" s="16" t="s">
        <v>4649</v>
      </c>
      <c r="S1278" s="3" t="s">
        <v>6915</v>
      </c>
      <c r="T1278" s="17">
        <v>454</v>
      </c>
      <c r="U1278" s="18">
        <v>481</v>
      </c>
      <c r="V1278" s="19">
        <v>935</v>
      </c>
      <c r="W1278">
        <f t="shared" si="38"/>
        <v>48.003350000000069</v>
      </c>
      <c r="X1278">
        <f t="shared" si="39"/>
        <v>18.901092380000019</v>
      </c>
    </row>
    <row r="1279" spans="1:24" x14ac:dyDescent="0.3">
      <c r="A1279" t="s">
        <v>1278</v>
      </c>
      <c r="B1279" t="s">
        <v>4668</v>
      </c>
      <c r="C1279">
        <v>47.679805001000027</v>
      </c>
      <c r="D1279">
        <v>19.62242759500003</v>
      </c>
      <c r="E1279">
        <v>461283257</v>
      </c>
      <c r="F1279" t="s">
        <v>6567</v>
      </c>
      <c r="G1279" t="s">
        <v>3449</v>
      </c>
      <c r="H1279" t="str">
        <f>IF(G1279="telepules",VLOOKUP(B1279,R:V,2),"")</f>
        <v>község</v>
      </c>
      <c r="I1279">
        <f>IF(G1279="telepules",VLOOKUP(B1279,R:V,5),"")</f>
        <v>977</v>
      </c>
      <c r="O1279" s="15">
        <v>20</v>
      </c>
      <c r="P1279" s="3" t="s">
        <v>10028</v>
      </c>
      <c r="Q1279" s="3" t="s">
        <v>9929</v>
      </c>
      <c r="R1279" s="16" t="s">
        <v>4650</v>
      </c>
      <c r="S1279" s="3" t="s">
        <v>6915</v>
      </c>
      <c r="T1279" s="17">
        <v>233</v>
      </c>
      <c r="U1279" s="18">
        <v>239</v>
      </c>
      <c r="V1279" s="19">
        <v>472</v>
      </c>
      <c r="W1279">
        <f t="shared" si="38"/>
        <v>46.919245000000053</v>
      </c>
      <c r="X1279">
        <f t="shared" si="39"/>
        <v>16.92715271700007</v>
      </c>
    </row>
    <row r="1280" spans="1:24" x14ac:dyDescent="0.3">
      <c r="A1280" t="s">
        <v>1279</v>
      </c>
      <c r="B1280" t="s">
        <v>4669</v>
      </c>
      <c r="C1280">
        <v>46.787200000000041</v>
      </c>
      <c r="D1280">
        <v>17.906318651000049</v>
      </c>
      <c r="E1280">
        <v>1112012952</v>
      </c>
      <c r="F1280" t="s">
        <v>6568</v>
      </c>
      <c r="G1280" t="s">
        <v>3449</v>
      </c>
      <c r="H1280" t="str">
        <f>IF(G1280="telepules",VLOOKUP(B1280,R:V,2),"")</f>
        <v>község</v>
      </c>
      <c r="I1280">
        <f>IF(G1280="telepules",VLOOKUP(B1280,R:V,5),"")</f>
        <v>542</v>
      </c>
      <c r="O1280" s="15">
        <v>19</v>
      </c>
      <c r="P1280" s="3" t="s">
        <v>9805</v>
      </c>
      <c r="Q1280" s="3" t="s">
        <v>9708</v>
      </c>
      <c r="R1280" s="16" t="s">
        <v>4651</v>
      </c>
      <c r="S1280" s="3" t="s">
        <v>6915</v>
      </c>
      <c r="T1280" s="17">
        <v>262</v>
      </c>
      <c r="U1280" s="18">
        <v>251</v>
      </c>
      <c r="V1280" s="19">
        <v>513</v>
      </c>
      <c r="W1280">
        <f t="shared" si="38"/>
        <v>47.360565000999998</v>
      </c>
      <c r="X1280">
        <f t="shared" si="39"/>
        <v>17.277623088000041</v>
      </c>
    </row>
    <row r="1281" spans="1:24" x14ac:dyDescent="0.3">
      <c r="A1281" t="s">
        <v>1280</v>
      </c>
      <c r="B1281" t="s">
        <v>4670</v>
      </c>
      <c r="C1281">
        <v>47.532549590000031</v>
      </c>
      <c r="D1281">
        <v>17.96009000100003</v>
      </c>
      <c r="E1281">
        <v>420107513</v>
      </c>
      <c r="F1281" t="s">
        <v>6566</v>
      </c>
      <c r="G1281" t="s">
        <v>3449</v>
      </c>
      <c r="H1281" t="str">
        <f>IF(G1281="telepules",VLOOKUP(B1281,R:V,2),"")</f>
        <v>község</v>
      </c>
      <c r="I1281">
        <f>IF(G1281="telepules",VLOOKUP(B1281,R:V,5),"")</f>
        <v>694</v>
      </c>
      <c r="O1281" s="15">
        <v>18</v>
      </c>
      <c r="P1281" s="3" t="s">
        <v>9522</v>
      </c>
      <c r="Q1281" s="3" t="s">
        <v>9398</v>
      </c>
      <c r="R1281" s="16" t="s">
        <v>4652</v>
      </c>
      <c r="S1281" s="3" t="s">
        <v>6915</v>
      </c>
      <c r="T1281" s="17">
        <v>58</v>
      </c>
      <c r="U1281" s="18">
        <v>57</v>
      </c>
      <c r="V1281" s="19">
        <v>115</v>
      </c>
      <c r="W1281">
        <f t="shared" si="38"/>
        <v>47.21942396301629</v>
      </c>
      <c r="X1281">
        <f t="shared" si="39"/>
        <v>17.10814966160298</v>
      </c>
    </row>
    <row r="1282" spans="1:24" x14ac:dyDescent="0.3">
      <c r="A1282" t="s">
        <v>1281</v>
      </c>
      <c r="B1282" t="s">
        <v>4671</v>
      </c>
      <c r="C1282">
        <v>47.560485000000028</v>
      </c>
      <c r="D1282">
        <v>19.301115491000079</v>
      </c>
      <c r="E1282">
        <v>1691177244</v>
      </c>
      <c r="F1282" t="s">
        <v>6573</v>
      </c>
      <c r="G1282" t="s">
        <v>3449</v>
      </c>
      <c r="H1282" t="str">
        <f>IF(G1282="telepules",VLOOKUP(B1282,R:V,2),"")</f>
        <v>város</v>
      </c>
      <c r="I1282">
        <f>IF(G1282="telepules",VLOOKUP(B1282,R:V,5),"")</f>
        <v>11263</v>
      </c>
      <c r="O1282" s="15">
        <v>18</v>
      </c>
      <c r="P1282" s="3" t="s">
        <v>9523</v>
      </c>
      <c r="Q1282" s="3" t="s">
        <v>9398</v>
      </c>
      <c r="R1282" s="16" t="s">
        <v>9524</v>
      </c>
      <c r="S1282" s="3" t="s">
        <v>6915</v>
      </c>
      <c r="T1282" s="17">
        <v>424</v>
      </c>
      <c r="U1282" s="18">
        <v>449</v>
      </c>
      <c r="V1282" s="19">
        <v>873</v>
      </c>
      <c r="W1282">
        <f t="shared" si="38"/>
        <v>47.339509557000042</v>
      </c>
      <c r="X1282">
        <f t="shared" si="39"/>
        <v>17.195950000000039</v>
      </c>
    </row>
    <row r="1283" spans="1:24" x14ac:dyDescent="0.3">
      <c r="A1283" t="s">
        <v>1282</v>
      </c>
      <c r="B1283" t="s">
        <v>4672</v>
      </c>
      <c r="C1283">
        <v>48.499284314096158</v>
      </c>
      <c r="D1283">
        <v>20.948793313803559</v>
      </c>
      <c r="E1283">
        <v>2560182080</v>
      </c>
      <c r="F1283" t="s">
        <v>6567</v>
      </c>
      <c r="G1283" t="s">
        <v>3449</v>
      </c>
      <c r="H1283" t="str">
        <f>IF(G1283="telepules",VLOOKUP(B1283,R:V,2),"")</f>
        <v>község</v>
      </c>
      <c r="I1283">
        <f>IF(G1283="telepules",VLOOKUP(B1283,R:V,5),"")</f>
        <v>26</v>
      </c>
      <c r="O1283" s="15">
        <v>18</v>
      </c>
      <c r="P1283" s="3" t="s">
        <v>9525</v>
      </c>
      <c r="Q1283" s="3" t="s">
        <v>9398</v>
      </c>
      <c r="R1283" s="16" t="s">
        <v>4653</v>
      </c>
      <c r="S1283" s="3" t="s">
        <v>6915</v>
      </c>
      <c r="T1283" s="17">
        <v>263</v>
      </c>
      <c r="U1283" s="18">
        <v>257</v>
      </c>
      <c r="V1283" s="19">
        <v>520</v>
      </c>
      <c r="W1283">
        <f t="shared" ref="W1283:W1346" si="40">VLOOKUP(R1283,B:G,2)</f>
        <v>47.283195761000059</v>
      </c>
      <c r="X1283">
        <f t="shared" ref="X1283:X1346" si="41">VLOOKUP(R1283,B:G,3)</f>
        <v>17.10866500000003</v>
      </c>
    </row>
    <row r="1284" spans="1:24" x14ac:dyDescent="0.3">
      <c r="A1284" t="s">
        <v>1283</v>
      </c>
      <c r="B1284" t="s">
        <v>4673</v>
      </c>
      <c r="C1284">
        <v>46.682931047489603</v>
      </c>
      <c r="D1284">
        <v>16.548994681522341</v>
      </c>
      <c r="E1284">
        <v>1088076594</v>
      </c>
      <c r="F1284" t="s">
        <v>6568</v>
      </c>
      <c r="G1284" t="s">
        <v>3449</v>
      </c>
      <c r="H1284" t="str">
        <f>IF(G1284="telepules",VLOOKUP(B1284,R:V,2),"")</f>
        <v>község</v>
      </c>
      <c r="I1284">
        <f>IF(G1284="telepules",VLOOKUP(B1284,R:V,5),"")</f>
        <v>300</v>
      </c>
      <c r="O1284" s="15">
        <v>18</v>
      </c>
      <c r="P1284" s="3" t="s">
        <v>9526</v>
      </c>
      <c r="Q1284" s="3" t="s">
        <v>9398</v>
      </c>
      <c r="R1284" s="16" t="s">
        <v>4654</v>
      </c>
      <c r="S1284" s="3" t="s">
        <v>6915</v>
      </c>
      <c r="T1284" s="17">
        <v>205</v>
      </c>
      <c r="U1284" s="18">
        <v>188</v>
      </c>
      <c r="V1284" s="19">
        <v>393</v>
      </c>
      <c r="W1284">
        <f t="shared" si="40"/>
        <v>47.148710000000051</v>
      </c>
      <c r="X1284">
        <f t="shared" si="41"/>
        <v>17.171005327000049</v>
      </c>
    </row>
    <row r="1285" spans="1:24" x14ac:dyDescent="0.3">
      <c r="A1285" t="s">
        <v>1284</v>
      </c>
      <c r="B1285" t="s">
        <v>4674</v>
      </c>
      <c r="C1285">
        <v>46.784819071095463</v>
      </c>
      <c r="D1285">
        <v>16.501748191692911</v>
      </c>
      <c r="E1285">
        <v>2451105861</v>
      </c>
      <c r="F1285" t="s">
        <v>6568</v>
      </c>
      <c r="G1285" t="s">
        <v>3449</v>
      </c>
      <c r="H1285" t="str">
        <f>IF(G1285="telepules",VLOOKUP(B1285,R:V,2),"")</f>
        <v>község</v>
      </c>
      <c r="I1285">
        <f>IF(G1285="telepules",VLOOKUP(B1285,R:V,5),"")</f>
        <v>132</v>
      </c>
      <c r="O1285" s="15">
        <v>18</v>
      </c>
      <c r="P1285" s="3" t="s">
        <v>9527</v>
      </c>
      <c r="Q1285" s="3" t="s">
        <v>9398</v>
      </c>
      <c r="R1285" s="16" t="s">
        <v>9528</v>
      </c>
      <c r="S1285" s="3" t="s">
        <v>6915</v>
      </c>
      <c r="T1285" s="17">
        <v>251</v>
      </c>
      <c r="U1285" s="18">
        <v>269</v>
      </c>
      <c r="V1285" s="19">
        <v>520</v>
      </c>
      <c r="W1285">
        <f t="shared" si="40"/>
        <v>47.306311448000031</v>
      </c>
      <c r="X1285">
        <f t="shared" si="41"/>
        <v>17.13108000100004</v>
      </c>
    </row>
    <row r="1286" spans="1:24" x14ac:dyDescent="0.3">
      <c r="A1286" t="s">
        <v>1285</v>
      </c>
      <c r="B1286" t="s">
        <v>4675</v>
      </c>
      <c r="C1286">
        <v>46.754810001000067</v>
      </c>
      <c r="D1286">
        <v>16.479776973000071</v>
      </c>
      <c r="E1286">
        <v>2450963183</v>
      </c>
      <c r="F1286" t="s">
        <v>6568</v>
      </c>
      <c r="G1286" t="s">
        <v>3449</v>
      </c>
      <c r="H1286" t="str">
        <f>IF(G1286="telepules",VLOOKUP(B1286,R:V,2),"")</f>
        <v>község</v>
      </c>
      <c r="I1286">
        <f>IF(G1286="telepules",VLOOKUP(B1286,R:V,5),"")</f>
        <v>136</v>
      </c>
      <c r="O1286" s="15">
        <v>18</v>
      </c>
      <c r="P1286" s="3" t="s">
        <v>9529</v>
      </c>
      <c r="Q1286" s="3" t="s">
        <v>9398</v>
      </c>
      <c r="R1286" s="16" t="s">
        <v>9530</v>
      </c>
      <c r="S1286" s="3" t="s">
        <v>6915</v>
      </c>
      <c r="T1286" s="17">
        <v>102</v>
      </c>
      <c r="U1286" s="18">
        <v>110</v>
      </c>
      <c r="V1286" s="19">
        <v>212</v>
      </c>
      <c r="W1286">
        <f t="shared" si="40"/>
        <v>47.294232858621797</v>
      </c>
      <c r="X1286">
        <f t="shared" si="41"/>
        <v>17.159214087329399</v>
      </c>
    </row>
    <row r="1287" spans="1:24" x14ac:dyDescent="0.3">
      <c r="A1287" t="s">
        <v>1286</v>
      </c>
      <c r="B1287" t="s">
        <v>4676</v>
      </c>
      <c r="C1287">
        <v>46.794147766582917</v>
      </c>
      <c r="D1287">
        <v>16.439598337224218</v>
      </c>
      <c r="E1287">
        <v>2802102929</v>
      </c>
      <c r="F1287" t="s">
        <v>6568</v>
      </c>
      <c r="G1287" t="s">
        <v>3449</v>
      </c>
      <c r="H1287" t="str">
        <f>IF(G1287="telepules",VLOOKUP(B1287,R:V,2),"")</f>
        <v>község</v>
      </c>
      <c r="I1287">
        <f>IF(G1287="telepules",VLOOKUP(B1287,R:V,5),"")</f>
        <v>82</v>
      </c>
      <c r="O1287" s="15">
        <v>19</v>
      </c>
      <c r="P1287" s="3" t="s">
        <v>9806</v>
      </c>
      <c r="Q1287" s="3" t="s">
        <v>9708</v>
      </c>
      <c r="R1287" s="16" t="s">
        <v>4655</v>
      </c>
      <c r="S1287" s="3" t="s">
        <v>6915</v>
      </c>
      <c r="T1287" s="17">
        <v>313</v>
      </c>
      <c r="U1287" s="18">
        <v>331</v>
      </c>
      <c r="V1287" s="19">
        <v>644</v>
      </c>
      <c r="W1287">
        <f t="shared" si="40"/>
        <v>47.417635000000082</v>
      </c>
      <c r="X1287">
        <f t="shared" si="41"/>
        <v>17.216796976000069</v>
      </c>
    </row>
    <row r="1288" spans="1:24" x14ac:dyDescent="0.3">
      <c r="A1288" t="s">
        <v>1287</v>
      </c>
      <c r="B1288" t="s">
        <v>4677</v>
      </c>
      <c r="C1288">
        <v>46.508365342000047</v>
      </c>
      <c r="D1288">
        <v>16.597125000000059</v>
      </c>
      <c r="E1288">
        <v>3269120762</v>
      </c>
      <c r="F1288" t="s">
        <v>6568</v>
      </c>
      <c r="G1288" t="s">
        <v>3449</v>
      </c>
      <c r="H1288" t="str">
        <f>IF(G1288="telepules",VLOOKUP(B1288,R:V,2),"")</f>
        <v>község</v>
      </c>
      <c r="I1288">
        <f>IF(G1288="telepules",VLOOKUP(B1288,R:V,5),"")</f>
        <v>227</v>
      </c>
      <c r="O1288" s="15">
        <v>20</v>
      </c>
      <c r="P1288" s="3" t="s">
        <v>10029</v>
      </c>
      <c r="Q1288" s="3" t="s">
        <v>9929</v>
      </c>
      <c r="R1288" s="16" t="s">
        <v>4656</v>
      </c>
      <c r="S1288" s="3" t="s">
        <v>6915</v>
      </c>
      <c r="T1288" s="17">
        <v>49</v>
      </c>
      <c r="U1288" s="18">
        <v>50</v>
      </c>
      <c r="V1288" s="19">
        <v>99</v>
      </c>
      <c r="W1288">
        <f t="shared" si="40"/>
        <v>46.816152780818548</v>
      </c>
      <c r="X1288">
        <f t="shared" si="41"/>
        <v>16.633668146180899</v>
      </c>
    </row>
    <row r="1289" spans="1:24" x14ac:dyDescent="0.3">
      <c r="A1289" t="s">
        <v>1288</v>
      </c>
      <c r="B1289" t="s">
        <v>4678</v>
      </c>
      <c r="C1289">
        <v>46.575230000000033</v>
      </c>
      <c r="D1289">
        <v>16.582127504000031</v>
      </c>
      <c r="E1289">
        <v>2924875591</v>
      </c>
      <c r="F1289" t="s">
        <v>6568</v>
      </c>
      <c r="G1289" t="s">
        <v>3449</v>
      </c>
      <c r="H1289" t="str">
        <f>IF(G1289="telepules",VLOOKUP(B1289,R:V,2),"")</f>
        <v>község</v>
      </c>
      <c r="I1289">
        <f>IF(G1289="telepules",VLOOKUP(B1289,R:V,5),"")</f>
        <v>171</v>
      </c>
      <c r="O1289" s="15">
        <v>2</v>
      </c>
      <c r="P1289" s="3" t="s">
        <v>7133</v>
      </c>
      <c r="Q1289" s="3" t="s">
        <v>7005</v>
      </c>
      <c r="R1289" s="16" t="s">
        <v>4657</v>
      </c>
      <c r="S1289" s="3" t="s">
        <v>6915</v>
      </c>
      <c r="T1289" s="17">
        <v>234</v>
      </c>
      <c r="U1289" s="18">
        <v>230</v>
      </c>
      <c r="V1289" s="19">
        <v>464</v>
      </c>
      <c r="W1289">
        <f t="shared" si="40"/>
        <v>45.82761294305071</v>
      </c>
      <c r="X1289">
        <f t="shared" si="41"/>
        <v>18.093005364710141</v>
      </c>
    </row>
    <row r="1290" spans="1:24" x14ac:dyDescent="0.3">
      <c r="A1290" t="s">
        <v>1289</v>
      </c>
      <c r="B1290" t="s">
        <v>4679</v>
      </c>
      <c r="C1290">
        <v>48.03407500000003</v>
      </c>
      <c r="D1290">
        <v>22.419430074000051</v>
      </c>
      <c r="E1290">
        <v>1678726813</v>
      </c>
      <c r="F1290" t="s">
        <v>6570</v>
      </c>
      <c r="G1290" t="s">
        <v>3449</v>
      </c>
      <c r="H1290" t="str">
        <f>IF(G1290="telepules",VLOOKUP(B1290,R:V,2),"")</f>
        <v>község</v>
      </c>
      <c r="I1290">
        <f>IF(G1290="telepules",VLOOKUP(B1290,R:V,5),"")</f>
        <v>317</v>
      </c>
      <c r="O1290" s="15">
        <v>18</v>
      </c>
      <c r="P1290" s="3" t="s">
        <v>9531</v>
      </c>
      <c r="Q1290" s="3" t="s">
        <v>9398</v>
      </c>
      <c r="R1290" s="16" t="s">
        <v>9532</v>
      </c>
      <c r="S1290" s="3" t="s">
        <v>6915</v>
      </c>
      <c r="T1290" s="17">
        <v>122</v>
      </c>
      <c r="U1290" s="18">
        <v>127</v>
      </c>
      <c r="V1290" s="19">
        <v>249</v>
      </c>
      <c r="W1290">
        <f t="shared" si="40"/>
        <v>46.99526000000003</v>
      </c>
      <c r="X1290">
        <f t="shared" si="41"/>
        <v>16.508739146000039</v>
      </c>
    </row>
    <row r="1291" spans="1:24" x14ac:dyDescent="0.3">
      <c r="A1291" t="s">
        <v>1290</v>
      </c>
      <c r="B1291" t="s">
        <v>4680</v>
      </c>
      <c r="C1291">
        <v>47.161395001000074</v>
      </c>
      <c r="D1291">
        <v>17.262441181000039</v>
      </c>
      <c r="E1291">
        <v>1883665543</v>
      </c>
      <c r="F1291" t="s">
        <v>6566</v>
      </c>
      <c r="G1291" t="s">
        <v>3449</v>
      </c>
      <c r="H1291" t="str">
        <f>IF(G1291="telepules",VLOOKUP(B1291,R:V,2),"")</f>
        <v>község</v>
      </c>
      <c r="I1291">
        <f>IF(G1291="telepules",VLOOKUP(B1291,R:V,5),"")</f>
        <v>551</v>
      </c>
      <c r="O1291" s="15">
        <v>2</v>
      </c>
      <c r="P1291" s="3" t="s">
        <v>7134</v>
      </c>
      <c r="Q1291" s="3" t="s">
        <v>7005</v>
      </c>
      <c r="R1291" s="16" t="s">
        <v>4658</v>
      </c>
      <c r="S1291" s="3" t="s">
        <v>6915</v>
      </c>
      <c r="T1291" s="17">
        <v>31</v>
      </c>
      <c r="U1291" s="18">
        <v>29</v>
      </c>
      <c r="V1291" s="19">
        <v>60</v>
      </c>
      <c r="W1291">
        <f t="shared" si="40"/>
        <v>45.809527481988773</v>
      </c>
      <c r="X1291">
        <f t="shared" si="41"/>
        <v>17.90700828656103</v>
      </c>
    </row>
    <row r="1292" spans="1:24" x14ac:dyDescent="0.3">
      <c r="A1292" t="s">
        <v>1291</v>
      </c>
      <c r="B1292" t="s">
        <v>4681</v>
      </c>
      <c r="C1292">
        <v>47.155120000000068</v>
      </c>
      <c r="D1292">
        <v>21.05913882000004</v>
      </c>
      <c r="E1292">
        <v>1361550727</v>
      </c>
      <c r="F1292" t="s">
        <v>6570</v>
      </c>
      <c r="G1292" t="s">
        <v>3449</v>
      </c>
      <c r="H1292" t="str">
        <f>IF(G1292="telepules",VLOOKUP(B1292,R:V,2),"")</f>
        <v>község</v>
      </c>
      <c r="I1292">
        <f>IF(G1292="telepules",VLOOKUP(B1292,R:V,5),"")</f>
        <v>327</v>
      </c>
      <c r="O1292" s="15">
        <v>16</v>
      </c>
      <c r="P1292" s="3" t="s">
        <v>9219</v>
      </c>
      <c r="Q1292" s="3" t="s">
        <v>9209</v>
      </c>
      <c r="R1292" s="16" t="s">
        <v>4659</v>
      </c>
      <c r="S1292" s="3" t="s">
        <v>6885</v>
      </c>
      <c r="T1292" s="17">
        <v>2088</v>
      </c>
      <c r="U1292" s="18">
        <v>2219</v>
      </c>
      <c r="V1292" s="19">
        <v>4307</v>
      </c>
      <c r="W1292">
        <f t="shared" si="40"/>
        <v>47.26760500000006</v>
      </c>
      <c r="X1292">
        <f t="shared" si="41"/>
        <v>20.67651159200005</v>
      </c>
    </row>
    <row r="1293" spans="1:24" x14ac:dyDescent="0.3">
      <c r="A1293" t="s">
        <v>1292</v>
      </c>
      <c r="B1293" t="s">
        <v>4682</v>
      </c>
      <c r="C1293">
        <v>47.849219001000051</v>
      </c>
      <c r="D1293">
        <v>19.21736294700003</v>
      </c>
      <c r="E1293">
        <v>1752682432</v>
      </c>
      <c r="F1293" t="s">
        <v>6573</v>
      </c>
      <c r="G1293" t="s">
        <v>3449</v>
      </c>
      <c r="H1293" t="str">
        <f>IF(G1293="telepules",VLOOKUP(B1293,R:V,2),"")</f>
        <v>község</v>
      </c>
      <c r="I1293">
        <f>IF(G1293="telepules",VLOOKUP(B1293,R:V,5),"")</f>
        <v>769</v>
      </c>
      <c r="O1293" s="15">
        <v>18</v>
      </c>
      <c r="P1293" s="3" t="s">
        <v>9533</v>
      </c>
      <c r="Q1293" s="3" t="s">
        <v>9398</v>
      </c>
      <c r="R1293" s="16" t="s">
        <v>4660</v>
      </c>
      <c r="S1293" s="3" t="s">
        <v>6915</v>
      </c>
      <c r="T1293" s="17">
        <v>131</v>
      </c>
      <c r="U1293" s="18">
        <v>138</v>
      </c>
      <c r="V1293" s="19">
        <v>269</v>
      </c>
      <c r="W1293">
        <f t="shared" si="40"/>
        <v>47.207250000000037</v>
      </c>
      <c r="X1293">
        <f t="shared" si="41"/>
        <v>16.77764123400004</v>
      </c>
    </row>
    <row r="1294" spans="1:24" x14ac:dyDescent="0.3">
      <c r="A1294" t="s">
        <v>1293</v>
      </c>
      <c r="B1294" t="s">
        <v>4683</v>
      </c>
      <c r="C1294">
        <v>47.974560000000047</v>
      </c>
      <c r="D1294">
        <v>21.08163823600006</v>
      </c>
      <c r="E1294">
        <v>2654239771</v>
      </c>
      <c r="F1294" t="s">
        <v>6567</v>
      </c>
      <c r="G1294" t="s">
        <v>3449</v>
      </c>
      <c r="H1294" t="str">
        <f>IF(G1294="telepules",VLOOKUP(B1294,R:V,2),"")</f>
        <v>község</v>
      </c>
      <c r="I1294">
        <f>IF(G1294="telepules",VLOOKUP(B1294,R:V,5),"")</f>
        <v>1884</v>
      </c>
      <c r="O1294" s="15">
        <v>5</v>
      </c>
      <c r="P1294" s="3" t="s">
        <v>7568</v>
      </c>
      <c r="Q1294" s="3" t="s">
        <v>7383</v>
      </c>
      <c r="R1294" s="16" t="s">
        <v>4661</v>
      </c>
      <c r="S1294" s="3" t="s">
        <v>6915</v>
      </c>
      <c r="T1294" s="17">
        <v>576</v>
      </c>
      <c r="U1294" s="18">
        <v>567</v>
      </c>
      <c r="V1294" s="19">
        <v>1143</v>
      </c>
      <c r="W1294">
        <f t="shared" si="40"/>
        <v>48.207925000000053</v>
      </c>
      <c r="X1294">
        <f t="shared" si="41"/>
        <v>21.546370048000028</v>
      </c>
    </row>
    <row r="1295" spans="1:24" x14ac:dyDescent="0.3">
      <c r="A1295" t="s">
        <v>1294</v>
      </c>
      <c r="B1295" t="s">
        <v>4684</v>
      </c>
      <c r="C1295">
        <v>46.612459003000033</v>
      </c>
      <c r="D1295">
        <v>18.428335000000061</v>
      </c>
      <c r="E1295">
        <v>1814780425</v>
      </c>
      <c r="F1295" t="s">
        <v>6568</v>
      </c>
      <c r="G1295" t="s">
        <v>3449</v>
      </c>
      <c r="H1295" t="str">
        <f>IF(G1295="telepules",VLOOKUP(B1295,R:V,2),"")</f>
        <v>község</v>
      </c>
      <c r="I1295">
        <f>IF(G1295="telepules",VLOOKUP(B1295,R:V,5),"")</f>
        <v>189</v>
      </c>
      <c r="O1295" s="15">
        <v>16</v>
      </c>
      <c r="P1295" s="3" t="s">
        <v>9251</v>
      </c>
      <c r="Q1295" s="3" t="s">
        <v>9209</v>
      </c>
      <c r="R1295" s="16" t="s">
        <v>4662</v>
      </c>
      <c r="S1295" s="3" t="s">
        <v>6915</v>
      </c>
      <c r="T1295" s="17">
        <v>1674</v>
      </c>
      <c r="U1295" s="18">
        <v>1743</v>
      </c>
      <c r="V1295" s="19">
        <v>3417</v>
      </c>
      <c r="W1295">
        <f t="shared" si="40"/>
        <v>47.079050000000052</v>
      </c>
      <c r="X1295">
        <f t="shared" si="41"/>
        <v>20.343367454000031</v>
      </c>
    </row>
    <row r="1296" spans="1:24" x14ac:dyDescent="0.3">
      <c r="A1296" t="s">
        <v>1295</v>
      </c>
      <c r="B1296" t="s">
        <v>6630</v>
      </c>
      <c r="C1296">
        <v>46.73372166300004</v>
      </c>
      <c r="D1296">
        <v>17.241980000000069</v>
      </c>
      <c r="E1296">
        <v>495208100</v>
      </c>
      <c r="F1296" t="s">
        <v>6568</v>
      </c>
      <c r="G1296" t="s">
        <v>3449</v>
      </c>
      <c r="H1296" t="str">
        <f>IF(G1296="telepules",VLOOKUP(B1296,R:V,2),"")</f>
        <v>város</v>
      </c>
      <c r="I1296">
        <f>IF(G1296="telepules",VLOOKUP(B1296,R:V,5),"")</f>
        <v>18400</v>
      </c>
      <c r="O1296" s="15">
        <v>18</v>
      </c>
      <c r="P1296" s="3" t="s">
        <v>9534</v>
      </c>
      <c r="Q1296" s="3" t="s">
        <v>9398</v>
      </c>
      <c r="R1296" s="16" t="s">
        <v>9535</v>
      </c>
      <c r="S1296" s="3" t="s">
        <v>6915</v>
      </c>
      <c r="T1296" s="17">
        <v>417</v>
      </c>
      <c r="U1296" s="18">
        <v>429</v>
      </c>
      <c r="V1296" s="19">
        <v>846</v>
      </c>
      <c r="W1296">
        <f t="shared" si="40"/>
        <v>47.378735000000063</v>
      </c>
      <c r="X1296">
        <f t="shared" si="41"/>
        <v>17.079809414000071</v>
      </c>
    </row>
    <row r="1297" spans="1:24" x14ac:dyDescent="0.3">
      <c r="A1297" t="s">
        <v>1296</v>
      </c>
      <c r="B1297" t="s">
        <v>4685</v>
      </c>
      <c r="C1297">
        <v>47.712755000000072</v>
      </c>
      <c r="D1297">
        <v>18.80123063200006</v>
      </c>
      <c r="E1297">
        <v>408910856</v>
      </c>
      <c r="F1297" t="s">
        <v>6566</v>
      </c>
      <c r="G1297" t="s">
        <v>3449</v>
      </c>
      <c r="H1297" t="str">
        <f>IF(G1297="telepules",VLOOKUP(B1297,R:V,2),"")</f>
        <v>község</v>
      </c>
      <c r="I1297">
        <f>IF(G1297="telepules",VLOOKUP(B1297,R:V,5),"")</f>
        <v>2860</v>
      </c>
      <c r="O1297" s="15">
        <v>18</v>
      </c>
      <c r="P1297" s="3" t="s">
        <v>9536</v>
      </c>
      <c r="Q1297" s="3" t="s">
        <v>9398</v>
      </c>
      <c r="R1297" s="16" t="s">
        <v>4663</v>
      </c>
      <c r="S1297" s="3" t="s">
        <v>6915</v>
      </c>
      <c r="T1297" s="17">
        <v>110</v>
      </c>
      <c r="U1297" s="18">
        <v>104</v>
      </c>
      <c r="V1297" s="19">
        <v>214</v>
      </c>
      <c r="W1297">
        <f t="shared" si="40"/>
        <v>46.791359999000058</v>
      </c>
      <c r="X1297">
        <f t="shared" si="41"/>
        <v>16.345772674000049</v>
      </c>
    </row>
    <row r="1298" spans="1:24" x14ac:dyDescent="0.3">
      <c r="A1298" t="s">
        <v>1297</v>
      </c>
      <c r="B1298" t="s">
        <v>4686</v>
      </c>
      <c r="C1298">
        <v>46.005630060000037</v>
      </c>
      <c r="D1298">
        <v>18.181785000000051</v>
      </c>
      <c r="E1298">
        <v>11039268546</v>
      </c>
      <c r="F1298" t="s">
        <v>6568</v>
      </c>
      <c r="G1298" t="s">
        <v>3449</v>
      </c>
      <c r="H1298" t="str">
        <f>IF(G1298="telepules",VLOOKUP(B1298,R:V,2),"")</f>
        <v>község</v>
      </c>
      <c r="I1298">
        <f>IF(G1298="telepules",VLOOKUP(B1298,R:V,5),"")</f>
        <v>1458</v>
      </c>
      <c r="O1298" s="15">
        <v>14</v>
      </c>
      <c r="P1298" s="3" t="s">
        <v>8839</v>
      </c>
      <c r="Q1298" s="3" t="s">
        <v>8732</v>
      </c>
      <c r="R1298" s="16" t="s">
        <v>4664</v>
      </c>
      <c r="S1298" s="3" t="s">
        <v>6915</v>
      </c>
      <c r="T1298" s="17">
        <v>195</v>
      </c>
      <c r="U1298" s="18">
        <v>181</v>
      </c>
      <c r="V1298" s="19">
        <v>376</v>
      </c>
      <c r="W1298">
        <f t="shared" si="40"/>
        <v>46.32955000000004</v>
      </c>
      <c r="X1298">
        <f t="shared" si="41"/>
        <v>18.06336281800003</v>
      </c>
    </row>
    <row r="1299" spans="1:24" x14ac:dyDescent="0.3">
      <c r="A1299" t="s">
        <v>1298</v>
      </c>
      <c r="B1299" t="s">
        <v>6631</v>
      </c>
      <c r="C1299">
        <v>47.940360000000062</v>
      </c>
      <c r="D1299">
        <v>19.299006273000028</v>
      </c>
      <c r="E1299">
        <v>738245377</v>
      </c>
      <c r="F1299" t="s">
        <v>6567</v>
      </c>
      <c r="G1299" t="s">
        <v>3449</v>
      </c>
      <c r="H1299" t="str">
        <f>IF(G1299="telepules",VLOOKUP(B1299,R:V,2),"")</f>
        <v>község</v>
      </c>
      <c r="I1299">
        <f>IF(G1299="telepules",VLOOKUP(B1299,R:V,5),"")</f>
        <v>479</v>
      </c>
      <c r="O1299" s="15">
        <v>10</v>
      </c>
      <c r="P1299" s="3" t="s">
        <v>8241</v>
      </c>
      <c r="Q1299" s="3" t="s">
        <v>8179</v>
      </c>
      <c r="R1299" s="16" t="s">
        <v>4665</v>
      </c>
      <c r="S1299" s="3" t="s">
        <v>6915</v>
      </c>
      <c r="T1299" s="17">
        <v>1198</v>
      </c>
      <c r="U1299" s="18">
        <v>1105</v>
      </c>
      <c r="V1299" s="19">
        <v>2303</v>
      </c>
      <c r="W1299">
        <f t="shared" si="40"/>
        <v>47.782750000000078</v>
      </c>
      <c r="X1299">
        <f t="shared" si="41"/>
        <v>20.335939999000061</v>
      </c>
    </row>
    <row r="1300" spans="1:24" x14ac:dyDescent="0.3">
      <c r="A1300" t="s">
        <v>1299</v>
      </c>
      <c r="B1300" t="s">
        <v>4687</v>
      </c>
      <c r="C1300">
        <v>46.521902115000053</v>
      </c>
      <c r="D1300">
        <v>21.168390000000041</v>
      </c>
      <c r="E1300">
        <v>1156431333</v>
      </c>
      <c r="F1300" t="s">
        <v>6570</v>
      </c>
      <c r="G1300" t="s">
        <v>3449</v>
      </c>
      <c r="H1300" t="str">
        <f>IF(G1300="telepules",VLOOKUP(B1300,R:V,2),"")</f>
        <v>nagyközség</v>
      </c>
      <c r="I1300">
        <f>IF(G1300="telepules",VLOOKUP(B1300,R:V,5),"")</f>
        <v>3537</v>
      </c>
      <c r="O1300" s="15">
        <v>20</v>
      </c>
      <c r="P1300" s="3" t="s">
        <v>10030</v>
      </c>
      <c r="Q1300" s="3" t="s">
        <v>9929</v>
      </c>
      <c r="R1300" s="16" t="s">
        <v>4666</v>
      </c>
      <c r="S1300" s="3" t="s">
        <v>6915</v>
      </c>
      <c r="T1300" s="17">
        <v>131</v>
      </c>
      <c r="U1300" s="18">
        <v>134</v>
      </c>
      <c r="V1300" s="19">
        <v>265</v>
      </c>
      <c r="W1300">
        <f t="shared" si="40"/>
        <v>46.618375399000058</v>
      </c>
      <c r="X1300">
        <f t="shared" si="41"/>
        <v>17.032910000000069</v>
      </c>
    </row>
    <row r="1301" spans="1:24" x14ac:dyDescent="0.3">
      <c r="A1301" t="s">
        <v>1300</v>
      </c>
      <c r="B1301" t="s">
        <v>4688</v>
      </c>
      <c r="C1301">
        <v>46.648680001000059</v>
      </c>
      <c r="D1301">
        <v>17.397195747000069</v>
      </c>
      <c r="E1301">
        <v>1404739927</v>
      </c>
      <c r="F1301" t="s">
        <v>6568</v>
      </c>
      <c r="G1301" t="s">
        <v>3449</v>
      </c>
      <c r="H1301" t="str">
        <f>IF(G1301="telepules",VLOOKUP(B1301,R:V,2),"")</f>
        <v>község</v>
      </c>
      <c r="I1301">
        <f>IF(G1301="telepules",VLOOKUP(B1301,R:V,5),"")</f>
        <v>2277</v>
      </c>
      <c r="O1301" s="15">
        <v>3</v>
      </c>
      <c r="P1301" s="3" t="s">
        <v>6892</v>
      </c>
      <c r="Q1301" s="3" t="s">
        <v>6880</v>
      </c>
      <c r="R1301" s="16" t="s">
        <v>4667</v>
      </c>
      <c r="S1301" s="3" t="s">
        <v>6885</v>
      </c>
      <c r="T1301" s="17">
        <v>3393</v>
      </c>
      <c r="U1301" s="18">
        <v>3409</v>
      </c>
      <c r="V1301" s="19">
        <v>6802</v>
      </c>
      <c r="W1301">
        <f t="shared" si="40"/>
        <v>46.920225000000073</v>
      </c>
      <c r="X1301">
        <f t="shared" si="41"/>
        <v>19.51253331200007</v>
      </c>
    </row>
    <row r="1302" spans="1:24" x14ac:dyDescent="0.3">
      <c r="A1302" t="s">
        <v>1301</v>
      </c>
      <c r="B1302" t="s">
        <v>4689</v>
      </c>
      <c r="C1302">
        <v>47.06212000000005</v>
      </c>
      <c r="D1302">
        <v>20.461225446000071</v>
      </c>
      <c r="E1302">
        <v>2049748768</v>
      </c>
      <c r="F1302" t="s">
        <v>6567</v>
      </c>
      <c r="G1302" t="s">
        <v>3449</v>
      </c>
      <c r="H1302" t="str">
        <f>IF(G1302="telepules",VLOOKUP(B1302,R:V,2),"")</f>
        <v>község</v>
      </c>
      <c r="I1302">
        <f>IF(G1302="telepules",VLOOKUP(B1302,R:V,5),"")</f>
        <v>617</v>
      </c>
      <c r="O1302" s="15">
        <v>10</v>
      </c>
      <c r="P1302" s="3" t="s">
        <v>8242</v>
      </c>
      <c r="Q1302" s="3" t="s">
        <v>8179</v>
      </c>
      <c r="R1302" s="16" t="s">
        <v>4668</v>
      </c>
      <c r="S1302" s="3" t="s">
        <v>6915</v>
      </c>
      <c r="T1302" s="17">
        <v>484</v>
      </c>
      <c r="U1302" s="18">
        <v>493</v>
      </c>
      <c r="V1302" s="19">
        <v>977</v>
      </c>
      <c r="W1302">
        <f t="shared" si="40"/>
        <v>47.679805001000027</v>
      </c>
      <c r="X1302">
        <f t="shared" si="41"/>
        <v>19.62242759500003</v>
      </c>
    </row>
    <row r="1303" spans="1:24" x14ac:dyDescent="0.3">
      <c r="A1303" t="s">
        <v>1302</v>
      </c>
      <c r="B1303" t="s">
        <v>4690</v>
      </c>
      <c r="C1303">
        <v>46.71637000000004</v>
      </c>
      <c r="D1303">
        <v>20.888498500000029</v>
      </c>
      <c r="E1303">
        <v>2133992900</v>
      </c>
      <c r="F1303" t="s">
        <v>6570</v>
      </c>
      <c r="G1303" t="s">
        <v>3449</v>
      </c>
      <c r="H1303" t="str">
        <f>IF(G1303="telepules",VLOOKUP(B1303,R:V,2),"")</f>
        <v>község</v>
      </c>
      <c r="I1303">
        <f>IF(G1303="telepules",VLOOKUP(B1303,R:V,5),"")</f>
        <v>1312</v>
      </c>
      <c r="O1303" s="15">
        <v>14</v>
      </c>
      <c r="P1303" s="3" t="s">
        <v>8840</v>
      </c>
      <c r="Q1303" s="3" t="s">
        <v>8732</v>
      </c>
      <c r="R1303" s="16" t="s">
        <v>4669</v>
      </c>
      <c r="S1303" s="3" t="s">
        <v>6915</v>
      </c>
      <c r="T1303" s="17">
        <v>259</v>
      </c>
      <c r="U1303" s="18">
        <v>283</v>
      </c>
      <c r="V1303" s="19">
        <v>542</v>
      </c>
      <c r="W1303">
        <f t="shared" si="40"/>
        <v>46.787200000000041</v>
      </c>
      <c r="X1303">
        <f t="shared" si="41"/>
        <v>17.906318651000049</v>
      </c>
    </row>
    <row r="1304" spans="1:24" x14ac:dyDescent="0.3">
      <c r="A1304" t="s">
        <v>1303</v>
      </c>
      <c r="B1304" t="s">
        <v>4691</v>
      </c>
      <c r="C1304">
        <v>45.965240000000051</v>
      </c>
      <c r="D1304">
        <v>17.714582073000031</v>
      </c>
      <c r="E1304">
        <v>11366242152</v>
      </c>
      <c r="F1304" t="s">
        <v>6568</v>
      </c>
      <c r="G1304" t="s">
        <v>3449</v>
      </c>
      <c r="H1304" t="str">
        <f>IF(G1304="telepules",VLOOKUP(B1304,R:V,2),"")</f>
        <v>község</v>
      </c>
      <c r="I1304">
        <f>IF(G1304="telepules",VLOOKUP(B1304,R:V,5),"")</f>
        <v>691</v>
      </c>
      <c r="O1304" s="15">
        <v>11</v>
      </c>
      <c r="P1304" s="3" t="s">
        <v>8344</v>
      </c>
      <c r="Q1304" s="3" t="s">
        <v>8301</v>
      </c>
      <c r="R1304" s="16" t="s">
        <v>4670</v>
      </c>
      <c r="S1304" s="3" t="s">
        <v>6915</v>
      </c>
      <c r="T1304" s="17">
        <v>360</v>
      </c>
      <c r="U1304" s="18">
        <v>334</v>
      </c>
      <c r="V1304" s="19">
        <v>694</v>
      </c>
      <c r="W1304">
        <f t="shared" si="40"/>
        <v>47.532549590000031</v>
      </c>
      <c r="X1304">
        <f t="shared" si="41"/>
        <v>17.96009000100003</v>
      </c>
    </row>
    <row r="1305" spans="1:24" x14ac:dyDescent="0.3">
      <c r="A1305" t="s">
        <v>1304</v>
      </c>
      <c r="B1305" t="s">
        <v>6632</v>
      </c>
      <c r="C1305">
        <v>46.879950337294567</v>
      </c>
      <c r="D1305">
        <v>16.21851751981464</v>
      </c>
      <c r="E1305">
        <v>2591555885</v>
      </c>
      <c r="F1305" t="s">
        <v>6566</v>
      </c>
      <c r="G1305" t="s">
        <v>3449</v>
      </c>
      <c r="H1305" t="str">
        <f>IF(G1305="telepules",VLOOKUP(B1305,R:V,2),"")</f>
        <v>község</v>
      </c>
      <c r="I1305">
        <f>IF(G1305="telepules",VLOOKUP(B1305,R:V,5),"")</f>
        <v>111</v>
      </c>
      <c r="O1305" s="15">
        <v>13</v>
      </c>
      <c r="P1305" s="3" t="s">
        <v>8557</v>
      </c>
      <c r="Q1305" s="3" t="s">
        <v>8536</v>
      </c>
      <c r="R1305" s="16" t="s">
        <v>4671</v>
      </c>
      <c r="S1305" s="3" t="s">
        <v>6885</v>
      </c>
      <c r="T1305" s="17">
        <v>5597</v>
      </c>
      <c r="U1305" s="18">
        <v>5666</v>
      </c>
      <c r="V1305" s="19">
        <v>11263</v>
      </c>
      <c r="W1305">
        <f t="shared" si="40"/>
        <v>47.560485000000028</v>
      </c>
      <c r="X1305">
        <f t="shared" si="41"/>
        <v>19.301115491000079</v>
      </c>
    </row>
    <row r="1306" spans="1:24" x14ac:dyDescent="0.3">
      <c r="A1306" t="s">
        <v>1305</v>
      </c>
      <c r="B1306" t="s">
        <v>4692</v>
      </c>
      <c r="C1306">
        <v>46.429110001000033</v>
      </c>
      <c r="D1306">
        <v>18.529759087000059</v>
      </c>
      <c r="E1306">
        <v>5407891016</v>
      </c>
      <c r="F1306" t="s">
        <v>6568</v>
      </c>
      <c r="G1306" t="s">
        <v>3449</v>
      </c>
      <c r="H1306" t="str">
        <f>IF(G1306="telepules",VLOOKUP(B1306,R:V,2),"")</f>
        <v>község</v>
      </c>
      <c r="I1306">
        <f>IF(G1306="telepules",VLOOKUP(B1306,R:V,5),"")</f>
        <v>672</v>
      </c>
      <c r="O1306" s="15">
        <v>5</v>
      </c>
      <c r="P1306" s="3" t="s">
        <v>7569</v>
      </c>
      <c r="Q1306" s="3" t="s">
        <v>7383</v>
      </c>
      <c r="R1306" s="16" t="s">
        <v>4672</v>
      </c>
      <c r="S1306" s="3" t="s">
        <v>6915</v>
      </c>
      <c r="T1306" s="17">
        <v>17</v>
      </c>
      <c r="U1306" s="18">
        <v>9</v>
      </c>
      <c r="V1306" s="19">
        <v>26</v>
      </c>
      <c r="W1306">
        <f t="shared" si="40"/>
        <v>48.499284314096158</v>
      </c>
      <c r="X1306">
        <f t="shared" si="41"/>
        <v>20.948793313803559</v>
      </c>
    </row>
    <row r="1307" spans="1:24" x14ac:dyDescent="0.3">
      <c r="A1307" t="s">
        <v>1306</v>
      </c>
      <c r="B1307" t="s">
        <v>4693</v>
      </c>
      <c r="C1307">
        <v>46.406175198000028</v>
      </c>
      <c r="D1307">
        <v>21.176439001000059</v>
      </c>
      <c r="E1307">
        <v>1652762174</v>
      </c>
      <c r="F1307" t="s">
        <v>6570</v>
      </c>
      <c r="G1307" t="s">
        <v>3449</v>
      </c>
      <c r="H1307" t="str">
        <f>IF(G1307="telepules",VLOOKUP(B1307,R:V,2),"")</f>
        <v>nagyközség</v>
      </c>
      <c r="I1307">
        <f>IF(G1307="telepules",VLOOKUP(B1307,R:V,5),"")</f>
        <v>1732</v>
      </c>
      <c r="O1307" s="15">
        <v>20</v>
      </c>
      <c r="P1307" s="3" t="s">
        <v>10031</v>
      </c>
      <c r="Q1307" s="3" t="s">
        <v>9929</v>
      </c>
      <c r="R1307" s="16" t="s">
        <v>4673</v>
      </c>
      <c r="S1307" s="3" t="s">
        <v>6915</v>
      </c>
      <c r="T1307" s="17">
        <v>151</v>
      </c>
      <c r="U1307" s="18">
        <v>149</v>
      </c>
      <c r="V1307" s="19">
        <v>300</v>
      </c>
      <c r="W1307">
        <f t="shared" si="40"/>
        <v>46.682931047489603</v>
      </c>
      <c r="X1307">
        <f t="shared" si="41"/>
        <v>16.548994681522341</v>
      </c>
    </row>
    <row r="1308" spans="1:24" x14ac:dyDescent="0.3">
      <c r="A1308" t="s">
        <v>1307</v>
      </c>
      <c r="B1308" t="s">
        <v>4694</v>
      </c>
      <c r="C1308">
        <v>46.636869498924078</v>
      </c>
      <c r="D1308">
        <v>16.9973669703711</v>
      </c>
      <c r="E1308">
        <v>274693856</v>
      </c>
      <c r="F1308" t="s">
        <v>6568</v>
      </c>
      <c r="G1308" t="s">
        <v>3449</v>
      </c>
      <c r="H1308" t="str">
        <f>IF(G1308="telepules",VLOOKUP(B1308,R:V,2),"")</f>
        <v>község</v>
      </c>
      <c r="I1308">
        <f>IF(G1308="telepules",VLOOKUP(B1308,R:V,5),"")</f>
        <v>229</v>
      </c>
      <c r="O1308" s="15">
        <v>20</v>
      </c>
      <c r="P1308" s="3" t="s">
        <v>10032</v>
      </c>
      <c r="Q1308" s="3" t="s">
        <v>9929</v>
      </c>
      <c r="R1308" s="16" t="s">
        <v>4674</v>
      </c>
      <c r="S1308" s="3" t="s">
        <v>6915</v>
      </c>
      <c r="T1308" s="17">
        <v>67</v>
      </c>
      <c r="U1308" s="18">
        <v>65</v>
      </c>
      <c r="V1308" s="19">
        <v>132</v>
      </c>
      <c r="W1308">
        <f t="shared" si="40"/>
        <v>46.784819071095463</v>
      </c>
      <c r="X1308">
        <f t="shared" si="41"/>
        <v>16.501748191692911</v>
      </c>
    </row>
    <row r="1309" spans="1:24" x14ac:dyDescent="0.3">
      <c r="A1309" t="s">
        <v>1308</v>
      </c>
      <c r="B1309" t="s">
        <v>4695</v>
      </c>
      <c r="C1309">
        <v>47.829135000000058</v>
      </c>
      <c r="D1309">
        <v>17.38705816200007</v>
      </c>
      <c r="E1309">
        <v>2435208239</v>
      </c>
      <c r="F1309" t="s">
        <v>6566</v>
      </c>
      <c r="G1309" t="s">
        <v>3449</v>
      </c>
      <c r="H1309" t="str">
        <f>IF(G1309="telepules",VLOOKUP(B1309,R:V,2),"")</f>
        <v>község</v>
      </c>
      <c r="I1309">
        <f>IF(G1309="telepules",VLOOKUP(B1309,R:V,5),"")</f>
        <v>2388</v>
      </c>
      <c r="O1309" s="15">
        <v>20</v>
      </c>
      <c r="P1309" s="3" t="s">
        <v>10033</v>
      </c>
      <c r="Q1309" s="3" t="s">
        <v>9929</v>
      </c>
      <c r="R1309" s="16" t="s">
        <v>4675</v>
      </c>
      <c r="S1309" s="3" t="s">
        <v>6915</v>
      </c>
      <c r="T1309" s="17">
        <v>67</v>
      </c>
      <c r="U1309" s="18">
        <v>69</v>
      </c>
      <c r="V1309" s="19">
        <v>136</v>
      </c>
      <c r="W1309">
        <f t="shared" si="40"/>
        <v>46.754810001000067</v>
      </c>
      <c r="X1309">
        <f t="shared" si="41"/>
        <v>16.479776973000071</v>
      </c>
    </row>
    <row r="1310" spans="1:24" x14ac:dyDescent="0.3">
      <c r="A1310" t="s">
        <v>1309</v>
      </c>
      <c r="B1310" t="s">
        <v>4696</v>
      </c>
      <c r="C1310">
        <v>47.266385000000071</v>
      </c>
      <c r="D1310">
        <v>18.265232536000038</v>
      </c>
      <c r="E1310">
        <v>1292029474</v>
      </c>
      <c r="F1310" t="s">
        <v>6566</v>
      </c>
      <c r="G1310" t="s">
        <v>3449</v>
      </c>
      <c r="H1310" t="str">
        <f>IF(G1310="telepules",VLOOKUP(B1310,R:V,2),"")</f>
        <v>község</v>
      </c>
      <c r="I1310">
        <f>IF(G1310="telepules",VLOOKUP(B1310,R:V,5),"")</f>
        <v>1483</v>
      </c>
      <c r="O1310" s="15">
        <v>18</v>
      </c>
      <c r="P1310" s="3" t="s">
        <v>9537</v>
      </c>
      <c r="Q1310" s="3" t="s">
        <v>9398</v>
      </c>
      <c r="R1310" s="16" t="s">
        <v>4676</v>
      </c>
      <c r="S1310" s="3" t="s">
        <v>6915</v>
      </c>
      <c r="T1310" s="17">
        <v>44</v>
      </c>
      <c r="U1310" s="18">
        <v>38</v>
      </c>
      <c r="V1310" s="19">
        <v>82</v>
      </c>
      <c r="W1310">
        <f t="shared" si="40"/>
        <v>46.794147766582917</v>
      </c>
      <c r="X1310">
        <f t="shared" si="41"/>
        <v>16.439598337224218</v>
      </c>
    </row>
    <row r="1311" spans="1:24" x14ac:dyDescent="0.3">
      <c r="A1311" t="s">
        <v>1310</v>
      </c>
      <c r="B1311" t="s">
        <v>4697</v>
      </c>
      <c r="C1311">
        <v>48.241710001000058</v>
      </c>
      <c r="D1311">
        <v>20.380713564000079</v>
      </c>
      <c r="E1311">
        <v>740387180</v>
      </c>
      <c r="F1311" t="s">
        <v>6567</v>
      </c>
      <c r="G1311" t="s">
        <v>3449</v>
      </c>
      <c r="H1311" t="str">
        <f>IF(G1311="telepules",VLOOKUP(B1311,R:V,2),"")</f>
        <v>község</v>
      </c>
      <c r="I1311">
        <f>IF(G1311="telepules",VLOOKUP(B1311,R:V,5),"")</f>
        <v>701</v>
      </c>
      <c r="O1311" s="15">
        <v>20</v>
      </c>
      <c r="P1311" s="3" t="s">
        <v>10034</v>
      </c>
      <c r="Q1311" s="3" t="s">
        <v>9929</v>
      </c>
      <c r="R1311" s="16" t="s">
        <v>4677</v>
      </c>
      <c r="S1311" s="3" t="s">
        <v>6915</v>
      </c>
      <c r="T1311" s="17">
        <v>108</v>
      </c>
      <c r="U1311" s="18">
        <v>119</v>
      </c>
      <c r="V1311" s="19">
        <v>227</v>
      </c>
      <c r="W1311">
        <f t="shared" si="40"/>
        <v>46.508365342000047</v>
      </c>
      <c r="X1311">
        <f t="shared" si="41"/>
        <v>16.597125000000059</v>
      </c>
    </row>
    <row r="1312" spans="1:24" x14ac:dyDescent="0.3">
      <c r="A1312" t="s">
        <v>1311</v>
      </c>
      <c r="B1312" t="s">
        <v>4698</v>
      </c>
      <c r="C1312">
        <v>45.990974157000039</v>
      </c>
      <c r="D1312">
        <v>17.974495000000051</v>
      </c>
      <c r="E1312">
        <v>3650634497</v>
      </c>
      <c r="F1312" t="s">
        <v>6568</v>
      </c>
      <c r="G1312" t="s">
        <v>3449</v>
      </c>
      <c r="H1312" t="str">
        <f>IF(G1312="telepules",VLOOKUP(B1312,R:V,2),"")</f>
        <v>község</v>
      </c>
      <c r="I1312">
        <f>IF(G1312="telepules",VLOOKUP(B1312,R:V,5),"")</f>
        <v>942</v>
      </c>
      <c r="O1312" s="15">
        <v>20</v>
      </c>
      <c r="P1312" s="3" t="s">
        <v>10035</v>
      </c>
      <c r="Q1312" s="3" t="s">
        <v>9929</v>
      </c>
      <c r="R1312" s="16" t="s">
        <v>4678</v>
      </c>
      <c r="S1312" s="3" t="s">
        <v>6915</v>
      </c>
      <c r="T1312" s="17">
        <v>93</v>
      </c>
      <c r="U1312" s="18">
        <v>78</v>
      </c>
      <c r="V1312" s="19">
        <v>171</v>
      </c>
      <c r="W1312">
        <f t="shared" si="40"/>
        <v>46.575230000000033</v>
      </c>
      <c r="X1312">
        <f t="shared" si="41"/>
        <v>16.582127504000031</v>
      </c>
    </row>
    <row r="1313" spans="1:24" x14ac:dyDescent="0.3">
      <c r="A1313" t="s">
        <v>1312</v>
      </c>
      <c r="B1313" t="s">
        <v>4699</v>
      </c>
      <c r="C1313">
        <v>46.286195000000077</v>
      </c>
      <c r="D1313">
        <v>20.64053526400005</v>
      </c>
      <c r="E1313">
        <v>4402515067</v>
      </c>
      <c r="F1313" t="s">
        <v>6570</v>
      </c>
      <c r="G1313" t="s">
        <v>3449</v>
      </c>
      <c r="H1313" t="str">
        <f>IF(G1313="telepules",VLOOKUP(B1313,R:V,2),"")</f>
        <v>község</v>
      </c>
      <c r="I1313">
        <f>IF(G1313="telepules",VLOOKUP(B1313,R:V,5),"")</f>
        <v>613</v>
      </c>
      <c r="O1313" s="15">
        <v>15</v>
      </c>
      <c r="P1313" s="3" t="s">
        <v>9078</v>
      </c>
      <c r="Q1313" s="3" t="s">
        <v>8979</v>
      </c>
      <c r="R1313" s="16" t="s">
        <v>4679</v>
      </c>
      <c r="S1313" s="3" t="s">
        <v>6915</v>
      </c>
      <c r="T1313" s="17">
        <v>152</v>
      </c>
      <c r="U1313" s="18">
        <v>165</v>
      </c>
      <c r="V1313" s="19">
        <v>317</v>
      </c>
      <c r="W1313">
        <f t="shared" si="40"/>
        <v>48.03407500000003</v>
      </c>
      <c r="X1313">
        <f t="shared" si="41"/>
        <v>22.419430074000051</v>
      </c>
    </row>
    <row r="1314" spans="1:24" x14ac:dyDescent="0.3">
      <c r="A1314" t="s">
        <v>1313</v>
      </c>
      <c r="B1314" t="s">
        <v>4700</v>
      </c>
      <c r="C1314">
        <v>47.10714500000006</v>
      </c>
      <c r="D1314">
        <v>18.03702435200006</v>
      </c>
      <c r="E1314">
        <v>1308083201</v>
      </c>
      <c r="F1314" t="s">
        <v>6566</v>
      </c>
      <c r="G1314" t="s">
        <v>3449</v>
      </c>
      <c r="H1314" t="str">
        <f>IF(G1314="telepules",VLOOKUP(B1314,R:V,2),"")</f>
        <v>község</v>
      </c>
      <c r="I1314">
        <f>IF(G1314="telepules",VLOOKUP(B1314,R:V,5),"")</f>
        <v>489</v>
      </c>
      <c r="O1314" s="15">
        <v>19</v>
      </c>
      <c r="P1314" s="3" t="s">
        <v>9807</v>
      </c>
      <c r="Q1314" s="3" t="s">
        <v>9708</v>
      </c>
      <c r="R1314" s="16" t="s">
        <v>4680</v>
      </c>
      <c r="S1314" s="3" t="s">
        <v>6915</v>
      </c>
      <c r="T1314" s="17">
        <v>286</v>
      </c>
      <c r="U1314" s="18">
        <v>265</v>
      </c>
      <c r="V1314" s="19">
        <v>551</v>
      </c>
      <c r="W1314">
        <f t="shared" si="40"/>
        <v>47.161395001000074</v>
      </c>
      <c r="X1314">
        <f t="shared" si="41"/>
        <v>17.262441181000039</v>
      </c>
    </row>
    <row r="1315" spans="1:24" x14ac:dyDescent="0.3">
      <c r="A1315" t="s">
        <v>1314</v>
      </c>
      <c r="B1315" t="s">
        <v>4701</v>
      </c>
      <c r="C1315">
        <v>46.845115175747829</v>
      </c>
      <c r="D1315">
        <v>17.46045528689832</v>
      </c>
      <c r="E1315">
        <v>1678847515</v>
      </c>
      <c r="F1315" t="s">
        <v>6566</v>
      </c>
      <c r="G1315" t="s">
        <v>3449</v>
      </c>
      <c r="H1315" t="str">
        <f>IF(G1315="telepules",VLOOKUP(B1315,R:V,2),"")</f>
        <v>község</v>
      </c>
      <c r="I1315">
        <f>IF(G1315="telepules",VLOOKUP(B1315,R:V,5),"")</f>
        <v>364</v>
      </c>
      <c r="O1315" s="15">
        <v>4</v>
      </c>
      <c r="P1315" s="3" t="s">
        <v>7354</v>
      </c>
      <c r="Q1315" s="3" t="s">
        <v>7307</v>
      </c>
      <c r="R1315" s="16" t="s">
        <v>4681</v>
      </c>
      <c r="S1315" s="3" t="s">
        <v>6915</v>
      </c>
      <c r="T1315" s="17">
        <v>177</v>
      </c>
      <c r="U1315" s="18">
        <v>150</v>
      </c>
      <c r="V1315" s="19">
        <v>327</v>
      </c>
      <c r="W1315">
        <f t="shared" si="40"/>
        <v>47.155120000000068</v>
      </c>
      <c r="X1315">
        <f t="shared" si="41"/>
        <v>21.05913882000004</v>
      </c>
    </row>
    <row r="1316" spans="1:24" x14ac:dyDescent="0.3">
      <c r="A1316" t="s">
        <v>1315</v>
      </c>
      <c r="B1316" t="s">
        <v>4702</v>
      </c>
      <c r="C1316">
        <v>46.903613459000042</v>
      </c>
      <c r="D1316">
        <v>18.92970500000007</v>
      </c>
      <c r="E1316">
        <v>1202253599</v>
      </c>
      <c r="F1316" t="s">
        <v>6568</v>
      </c>
      <c r="G1316" t="s">
        <v>3449</v>
      </c>
      <c r="H1316" t="str">
        <f>IF(G1316="telepules",VLOOKUP(B1316,R:V,2),"")</f>
        <v>község</v>
      </c>
      <c r="I1316">
        <f>IF(G1316="telepules",VLOOKUP(B1316,R:V,5),"")</f>
        <v>1524</v>
      </c>
      <c r="O1316" s="15">
        <v>12</v>
      </c>
      <c r="P1316" s="3" t="s">
        <v>8448</v>
      </c>
      <c r="Q1316" s="3" t="s">
        <v>8378</v>
      </c>
      <c r="R1316" s="16" t="s">
        <v>4682</v>
      </c>
      <c r="S1316" s="3" t="s">
        <v>6915</v>
      </c>
      <c r="T1316" s="17">
        <v>395</v>
      </c>
      <c r="U1316" s="18">
        <v>374</v>
      </c>
      <c r="V1316" s="19">
        <v>769</v>
      </c>
      <c r="W1316">
        <f t="shared" si="40"/>
        <v>47.849219001000051</v>
      </c>
      <c r="X1316">
        <f t="shared" si="41"/>
        <v>19.21736294700003</v>
      </c>
    </row>
    <row r="1317" spans="1:24" x14ac:dyDescent="0.3">
      <c r="A1317" t="s">
        <v>1316</v>
      </c>
      <c r="B1317" t="s">
        <v>4703</v>
      </c>
      <c r="C1317">
        <v>48.056310001000043</v>
      </c>
      <c r="D1317">
        <v>22.50118736100006</v>
      </c>
      <c r="E1317">
        <v>1678784400</v>
      </c>
      <c r="F1317" t="s">
        <v>6570</v>
      </c>
      <c r="G1317" t="s">
        <v>3449</v>
      </c>
      <c r="H1317" t="str">
        <f>IF(G1317="telepules",VLOOKUP(B1317,R:V,2),"")</f>
        <v>község</v>
      </c>
      <c r="I1317">
        <f>IF(G1317="telepules",VLOOKUP(B1317,R:V,5),"")</f>
        <v>1043</v>
      </c>
      <c r="O1317" s="15">
        <v>5</v>
      </c>
      <c r="P1317" s="3" t="s">
        <v>7570</v>
      </c>
      <c r="Q1317" s="3" t="s">
        <v>7383</v>
      </c>
      <c r="R1317" s="16" t="s">
        <v>4683</v>
      </c>
      <c r="S1317" s="3" t="s">
        <v>6915</v>
      </c>
      <c r="T1317" s="17">
        <v>962</v>
      </c>
      <c r="U1317" s="18">
        <v>922</v>
      </c>
      <c r="V1317" s="19">
        <v>1884</v>
      </c>
      <c r="W1317">
        <f t="shared" si="40"/>
        <v>47.974560000000047</v>
      </c>
      <c r="X1317">
        <f t="shared" si="41"/>
        <v>21.08163823600006</v>
      </c>
    </row>
    <row r="1318" spans="1:24" x14ac:dyDescent="0.3">
      <c r="A1318" t="s">
        <v>1317</v>
      </c>
      <c r="B1318" t="s">
        <v>4704</v>
      </c>
      <c r="C1318">
        <v>46.329122776390207</v>
      </c>
      <c r="D1318">
        <v>17.633906577762058</v>
      </c>
      <c r="E1318">
        <v>2910974215</v>
      </c>
      <c r="F1318" t="s">
        <v>6568</v>
      </c>
      <c r="G1318" t="s">
        <v>3449</v>
      </c>
      <c r="H1318" t="str">
        <f>IF(G1318="telepules",VLOOKUP(B1318,R:V,2),"")</f>
        <v>község</v>
      </c>
      <c r="I1318">
        <f>IF(G1318="telepules",VLOOKUP(B1318,R:V,5),"")</f>
        <v>170</v>
      </c>
      <c r="O1318" s="15">
        <v>17</v>
      </c>
      <c r="P1318" s="3" t="s">
        <v>9342</v>
      </c>
      <c r="Q1318" s="3" t="s">
        <v>9288</v>
      </c>
      <c r="R1318" s="16" t="s">
        <v>4684</v>
      </c>
      <c r="S1318" s="3" t="s">
        <v>6915</v>
      </c>
      <c r="T1318" s="17">
        <v>98</v>
      </c>
      <c r="U1318" s="18">
        <v>91</v>
      </c>
      <c r="V1318" s="19">
        <v>189</v>
      </c>
      <c r="W1318">
        <f t="shared" si="40"/>
        <v>46.612459003000033</v>
      </c>
      <c r="X1318">
        <f t="shared" si="41"/>
        <v>18.428335000000061</v>
      </c>
    </row>
    <row r="1319" spans="1:24" x14ac:dyDescent="0.3">
      <c r="A1319" t="s">
        <v>1318</v>
      </c>
      <c r="B1319" t="s">
        <v>4705</v>
      </c>
      <c r="C1319">
        <v>45.948704943024453</v>
      </c>
      <c r="D1319">
        <v>18.015786565213979</v>
      </c>
      <c r="E1319">
        <v>1799395202</v>
      </c>
      <c r="F1319" t="s">
        <v>6568</v>
      </c>
      <c r="G1319" t="s">
        <v>3449</v>
      </c>
      <c r="H1319" t="str">
        <f>IF(G1319="telepules",VLOOKUP(B1319,R:V,2),"")</f>
        <v>község</v>
      </c>
      <c r="I1319">
        <f>IF(G1319="telepules",VLOOKUP(B1319,R:V,5),"")</f>
        <v>206</v>
      </c>
      <c r="O1319" s="15">
        <v>20</v>
      </c>
      <c r="P1319" s="3" t="s">
        <v>9932</v>
      </c>
      <c r="Q1319" s="3" t="s">
        <v>9929</v>
      </c>
      <c r="R1319" s="16" t="s">
        <v>9933</v>
      </c>
      <c r="S1319" s="3" t="s">
        <v>6885</v>
      </c>
      <c r="T1319" s="17">
        <v>8456</v>
      </c>
      <c r="U1319" s="18">
        <v>9944</v>
      </c>
      <c r="V1319" s="19">
        <v>18400</v>
      </c>
      <c r="W1319">
        <f t="shared" si="40"/>
        <v>46.73372166300004</v>
      </c>
      <c r="X1319">
        <f t="shared" si="41"/>
        <v>17.241980000000069</v>
      </c>
    </row>
    <row r="1320" spans="1:24" x14ac:dyDescent="0.3">
      <c r="A1320" t="s">
        <v>1319</v>
      </c>
      <c r="B1320" t="s">
        <v>4706</v>
      </c>
      <c r="C1320">
        <v>47.549607083000069</v>
      </c>
      <c r="D1320">
        <v>17.425575000000041</v>
      </c>
      <c r="E1320">
        <v>9083383764</v>
      </c>
      <c r="F1320" t="s">
        <v>6566</v>
      </c>
      <c r="G1320" t="s">
        <v>3449</v>
      </c>
      <c r="H1320" t="str">
        <f>IF(G1320="telepules",VLOOKUP(B1320,R:V,2),"")</f>
        <v>község</v>
      </c>
      <c r="I1320">
        <f>IF(G1320="telepules",VLOOKUP(B1320,R:V,5),"")</f>
        <v>245</v>
      </c>
      <c r="O1320" s="15">
        <v>11</v>
      </c>
      <c r="P1320" s="3" t="s">
        <v>8345</v>
      </c>
      <c r="Q1320" s="3" t="s">
        <v>8301</v>
      </c>
      <c r="R1320" s="16" t="s">
        <v>4685</v>
      </c>
      <c r="S1320" s="3" t="s">
        <v>6915</v>
      </c>
      <c r="T1320" s="17">
        <v>1430</v>
      </c>
      <c r="U1320" s="18">
        <v>1430</v>
      </c>
      <c r="V1320" s="19">
        <v>2860</v>
      </c>
      <c r="W1320">
        <f t="shared" si="40"/>
        <v>47.712755000000072</v>
      </c>
      <c r="X1320">
        <f t="shared" si="41"/>
        <v>18.80123063200006</v>
      </c>
    </row>
    <row r="1321" spans="1:24" x14ac:dyDescent="0.3">
      <c r="A1321" t="s">
        <v>1320</v>
      </c>
      <c r="B1321" t="s">
        <v>4707</v>
      </c>
      <c r="C1321">
        <v>47.825910000000079</v>
      </c>
      <c r="D1321">
        <v>19.585877469000021</v>
      </c>
      <c r="E1321">
        <v>2924722928</v>
      </c>
      <c r="F1321" t="s">
        <v>6567</v>
      </c>
      <c r="G1321" t="s">
        <v>3449</v>
      </c>
      <c r="H1321" t="str">
        <f>IF(G1321="telepules",VLOOKUP(B1321,R:V,2),"")</f>
        <v>község</v>
      </c>
      <c r="I1321">
        <f>IF(G1321="telepules",VLOOKUP(B1321,R:V,5),"")</f>
        <v>433</v>
      </c>
      <c r="O1321" s="15">
        <v>2</v>
      </c>
      <c r="P1321" s="3" t="s">
        <v>7135</v>
      </c>
      <c r="Q1321" s="3" t="s">
        <v>7005</v>
      </c>
      <c r="R1321" s="16" t="s">
        <v>4686</v>
      </c>
      <c r="S1321" s="3" t="s">
        <v>6915</v>
      </c>
      <c r="T1321" s="17">
        <v>736</v>
      </c>
      <c r="U1321" s="18">
        <v>722</v>
      </c>
      <c r="V1321" s="19">
        <v>1458</v>
      </c>
      <c r="W1321">
        <f t="shared" si="40"/>
        <v>46.005630060000037</v>
      </c>
      <c r="X1321">
        <f t="shared" si="41"/>
        <v>18.181785000000051</v>
      </c>
    </row>
    <row r="1322" spans="1:24" x14ac:dyDescent="0.3">
      <c r="A1322" t="s">
        <v>1321</v>
      </c>
      <c r="B1322" t="s">
        <v>4708</v>
      </c>
      <c r="C1322">
        <v>47.746429381000041</v>
      </c>
      <c r="D1322">
        <v>17.714692825000039</v>
      </c>
      <c r="E1322">
        <v>2413334300</v>
      </c>
      <c r="F1322" t="s">
        <v>6566</v>
      </c>
      <c r="G1322" t="s">
        <v>3449</v>
      </c>
      <c r="H1322" t="str">
        <f>IF(G1322="telepules",VLOOKUP(B1322,R:V,2),"")</f>
        <v>község</v>
      </c>
      <c r="I1322">
        <f>IF(G1322="telepules",VLOOKUP(B1322,R:V,5),"")</f>
        <v>959</v>
      </c>
      <c r="O1322" s="15">
        <v>12</v>
      </c>
      <c r="P1322" s="3" t="s">
        <v>8449</v>
      </c>
      <c r="Q1322" s="3" t="s">
        <v>8378</v>
      </c>
      <c r="R1322" s="16" t="s">
        <v>8450</v>
      </c>
      <c r="S1322" s="3" t="s">
        <v>6915</v>
      </c>
      <c r="T1322" s="17">
        <v>232</v>
      </c>
      <c r="U1322" s="18">
        <v>247</v>
      </c>
      <c r="V1322" s="19">
        <v>479</v>
      </c>
      <c r="W1322">
        <f t="shared" si="40"/>
        <v>47.940360000000062</v>
      </c>
      <c r="X1322">
        <f t="shared" si="41"/>
        <v>19.299006273000028</v>
      </c>
    </row>
    <row r="1323" spans="1:24" x14ac:dyDescent="0.3">
      <c r="A1323" t="s">
        <v>1322</v>
      </c>
      <c r="B1323" t="s">
        <v>4709</v>
      </c>
      <c r="C1323">
        <v>46.313040000000058</v>
      </c>
      <c r="D1323">
        <v>17.50557255700005</v>
      </c>
      <c r="E1323">
        <v>1651477696</v>
      </c>
      <c r="F1323" t="s">
        <v>6568</v>
      </c>
      <c r="G1323" t="s">
        <v>3449</v>
      </c>
      <c r="H1323" t="str">
        <f>IF(G1323="telepules",VLOOKUP(B1323,R:V,2),"")</f>
        <v>község</v>
      </c>
      <c r="I1323">
        <f>IF(G1323="telepules",VLOOKUP(B1323,R:V,5),"")</f>
        <v>369</v>
      </c>
      <c r="O1323" s="15">
        <v>4</v>
      </c>
      <c r="P1323" s="3" t="s">
        <v>7334</v>
      </c>
      <c r="Q1323" s="3" t="s">
        <v>7307</v>
      </c>
      <c r="R1323" s="16" t="s">
        <v>4687</v>
      </c>
      <c r="S1323" s="3" t="s">
        <v>6906</v>
      </c>
      <c r="T1323" s="17">
        <v>1695</v>
      </c>
      <c r="U1323" s="18">
        <v>1842</v>
      </c>
      <c r="V1323" s="19">
        <v>3537</v>
      </c>
      <c r="W1323">
        <f t="shared" si="40"/>
        <v>46.521902115000053</v>
      </c>
      <c r="X1323">
        <f t="shared" si="41"/>
        <v>21.168390000000041</v>
      </c>
    </row>
    <row r="1324" spans="1:24" x14ac:dyDescent="0.3">
      <c r="A1324" t="s">
        <v>1323</v>
      </c>
      <c r="B1324" t="s">
        <v>4710</v>
      </c>
      <c r="C1324">
        <v>46.611080001000062</v>
      </c>
      <c r="D1324">
        <v>17.86168955800002</v>
      </c>
      <c r="E1324">
        <v>383874632</v>
      </c>
      <c r="F1324" t="s">
        <v>6568</v>
      </c>
      <c r="G1324" t="s">
        <v>3449</v>
      </c>
      <c r="H1324" t="str">
        <f>IF(G1324="telepules",VLOOKUP(B1324,R:V,2),"")</f>
        <v>község</v>
      </c>
      <c r="I1324">
        <f>IF(G1324="telepules",VLOOKUP(B1324,R:V,5),"")</f>
        <v>392</v>
      </c>
      <c r="O1324" s="15">
        <v>14</v>
      </c>
      <c r="P1324" s="3" t="s">
        <v>8841</v>
      </c>
      <c r="Q1324" s="3" t="s">
        <v>8732</v>
      </c>
      <c r="R1324" s="16" t="s">
        <v>4688</v>
      </c>
      <c r="S1324" s="3" t="s">
        <v>6915</v>
      </c>
      <c r="T1324" s="17">
        <v>1122</v>
      </c>
      <c r="U1324" s="18">
        <v>1155</v>
      </c>
      <c r="V1324" s="19">
        <v>2277</v>
      </c>
      <c r="W1324">
        <f t="shared" si="40"/>
        <v>46.648680001000059</v>
      </c>
      <c r="X1324">
        <f t="shared" si="41"/>
        <v>17.397195747000069</v>
      </c>
    </row>
    <row r="1325" spans="1:24" x14ac:dyDescent="0.3">
      <c r="A1325" t="s">
        <v>1324</v>
      </c>
      <c r="B1325" t="s">
        <v>4711</v>
      </c>
      <c r="C1325">
        <v>48.013255000000072</v>
      </c>
      <c r="D1325">
        <v>19.695098335000068</v>
      </c>
      <c r="E1325">
        <v>2357387744</v>
      </c>
      <c r="F1325" t="s">
        <v>6567</v>
      </c>
      <c r="G1325" t="s">
        <v>3449</v>
      </c>
      <c r="H1325" t="str">
        <f>IF(G1325="telepules",VLOOKUP(B1325,R:V,2),"")</f>
        <v>község</v>
      </c>
      <c r="I1325">
        <f>IF(G1325="telepules",VLOOKUP(B1325,R:V,5),"")</f>
        <v>160</v>
      </c>
      <c r="O1325" s="15">
        <v>16</v>
      </c>
      <c r="P1325" s="3" t="s">
        <v>9252</v>
      </c>
      <c r="Q1325" s="3" t="s">
        <v>9209</v>
      </c>
      <c r="R1325" s="16" t="s">
        <v>4689</v>
      </c>
      <c r="S1325" s="3" t="s">
        <v>6915</v>
      </c>
      <c r="T1325" s="17">
        <v>326</v>
      </c>
      <c r="U1325" s="18">
        <v>291</v>
      </c>
      <c r="V1325" s="19">
        <v>617</v>
      </c>
      <c r="W1325">
        <f t="shared" si="40"/>
        <v>47.06212000000005</v>
      </c>
      <c r="X1325">
        <f t="shared" si="41"/>
        <v>20.461225446000071</v>
      </c>
    </row>
    <row r="1326" spans="1:24" x14ac:dyDescent="0.3">
      <c r="A1326" t="s">
        <v>1325</v>
      </c>
      <c r="B1326" t="s">
        <v>4712</v>
      </c>
      <c r="C1326">
        <v>47.480117599000039</v>
      </c>
      <c r="D1326">
        <v>18.034530001000061</v>
      </c>
      <c r="E1326">
        <v>2191247030</v>
      </c>
      <c r="F1326" t="s">
        <v>6566</v>
      </c>
      <c r="G1326" t="s">
        <v>3449</v>
      </c>
      <c r="H1326" t="str">
        <f>IF(G1326="telepules",VLOOKUP(B1326,R:V,2),"")</f>
        <v>város</v>
      </c>
      <c r="I1326">
        <f>IF(G1326="telepules",VLOOKUP(B1326,R:V,5),"")</f>
        <v>5513</v>
      </c>
      <c r="O1326" s="15">
        <v>4</v>
      </c>
      <c r="P1326" s="3" t="s">
        <v>7355</v>
      </c>
      <c r="Q1326" s="3" t="s">
        <v>7307</v>
      </c>
      <c r="R1326" s="16" t="s">
        <v>4690</v>
      </c>
      <c r="S1326" s="3" t="s">
        <v>6915</v>
      </c>
      <c r="T1326" s="17">
        <v>674</v>
      </c>
      <c r="U1326" s="18">
        <v>638</v>
      </c>
      <c r="V1326" s="19">
        <v>1312</v>
      </c>
      <c r="W1326">
        <f t="shared" si="40"/>
        <v>46.71637000000004</v>
      </c>
      <c r="X1326">
        <f t="shared" si="41"/>
        <v>20.888498500000029</v>
      </c>
    </row>
    <row r="1327" spans="1:24" x14ac:dyDescent="0.3">
      <c r="A1327" t="s">
        <v>1326</v>
      </c>
      <c r="B1327" t="s">
        <v>4713</v>
      </c>
      <c r="C1327">
        <v>46.641219658985037</v>
      </c>
      <c r="D1327">
        <v>17.653663786229519</v>
      </c>
      <c r="E1327">
        <v>733855851</v>
      </c>
      <c r="F1327" t="s">
        <v>6568</v>
      </c>
      <c r="G1327" t="s">
        <v>3449</v>
      </c>
      <c r="H1327" t="str">
        <f>IF(G1327="telepules",VLOOKUP(B1327,R:V,2),"")</f>
        <v>község</v>
      </c>
      <c r="I1327">
        <f>IF(G1327="telepules",VLOOKUP(B1327,R:V,5),"")</f>
        <v>176</v>
      </c>
      <c r="O1327" s="15">
        <v>2</v>
      </c>
      <c r="P1327" s="3" t="s">
        <v>7136</v>
      </c>
      <c r="Q1327" s="3" t="s">
        <v>7005</v>
      </c>
      <c r="R1327" s="16" t="s">
        <v>4691</v>
      </c>
      <c r="S1327" s="3" t="s">
        <v>6915</v>
      </c>
      <c r="T1327" s="17">
        <v>331</v>
      </c>
      <c r="U1327" s="18">
        <v>360</v>
      </c>
      <c r="V1327" s="19">
        <v>691</v>
      </c>
      <c r="W1327">
        <f t="shared" si="40"/>
        <v>45.965240000000051</v>
      </c>
      <c r="X1327">
        <f t="shared" si="41"/>
        <v>17.714582073000031</v>
      </c>
    </row>
    <row r="1328" spans="1:24" x14ac:dyDescent="0.3">
      <c r="A1328" t="s">
        <v>1327</v>
      </c>
      <c r="B1328" t="s">
        <v>4714</v>
      </c>
      <c r="C1328">
        <v>47.115962708847</v>
      </c>
      <c r="D1328">
        <v>17.26143583979799</v>
      </c>
      <c r="E1328">
        <v>716357054</v>
      </c>
      <c r="F1328" t="s">
        <v>6566</v>
      </c>
      <c r="G1328" t="s">
        <v>3449</v>
      </c>
      <c r="H1328" t="str">
        <f>IF(G1328="telepules",VLOOKUP(B1328,R:V,2),"")</f>
        <v>község</v>
      </c>
      <c r="I1328">
        <f>IF(G1328="telepules",VLOOKUP(B1328,R:V,5),"")</f>
        <v>102</v>
      </c>
      <c r="O1328" s="15">
        <v>18</v>
      </c>
      <c r="P1328" s="3" t="s">
        <v>9538</v>
      </c>
      <c r="Q1328" s="3" t="s">
        <v>9398</v>
      </c>
      <c r="R1328" s="16" t="s">
        <v>9539</v>
      </c>
      <c r="S1328" s="3" t="s">
        <v>6915</v>
      </c>
      <c r="T1328" s="17">
        <v>55</v>
      </c>
      <c r="U1328" s="18">
        <v>56</v>
      </c>
      <c r="V1328" s="19">
        <v>111</v>
      </c>
      <c r="W1328">
        <f t="shared" si="40"/>
        <v>46.879950337294567</v>
      </c>
      <c r="X1328">
        <f t="shared" si="41"/>
        <v>16.21851751981464</v>
      </c>
    </row>
    <row r="1329" spans="1:24" x14ac:dyDescent="0.3">
      <c r="A1329" t="s">
        <v>1328</v>
      </c>
      <c r="B1329" t="s">
        <v>4715</v>
      </c>
      <c r="C1329">
        <v>46.211398465178902</v>
      </c>
      <c r="D1329">
        <v>18.03175310336546</v>
      </c>
      <c r="E1329">
        <v>354568502</v>
      </c>
      <c r="F1329" t="s">
        <v>6568</v>
      </c>
      <c r="G1329" t="s">
        <v>3449</v>
      </c>
      <c r="H1329" t="str">
        <f>IF(G1329="telepules",VLOOKUP(B1329,R:V,2),"")</f>
        <v>község</v>
      </c>
      <c r="I1329">
        <f>IF(G1329="telepules",VLOOKUP(B1329,R:V,5),"")</f>
        <v>85</v>
      </c>
      <c r="O1329" s="15">
        <v>17</v>
      </c>
      <c r="P1329" s="3" t="s">
        <v>9343</v>
      </c>
      <c r="Q1329" s="3" t="s">
        <v>9288</v>
      </c>
      <c r="R1329" s="16" t="s">
        <v>4692</v>
      </c>
      <c r="S1329" s="3" t="s">
        <v>6915</v>
      </c>
      <c r="T1329" s="17">
        <v>324</v>
      </c>
      <c r="U1329" s="18">
        <v>348</v>
      </c>
      <c r="V1329" s="19">
        <v>672</v>
      </c>
      <c r="W1329">
        <f t="shared" si="40"/>
        <v>46.429110001000033</v>
      </c>
      <c r="X1329">
        <f t="shared" si="41"/>
        <v>18.529759087000059</v>
      </c>
    </row>
    <row r="1330" spans="1:24" x14ac:dyDescent="0.3">
      <c r="A1330" t="s">
        <v>1329</v>
      </c>
      <c r="B1330" t="s">
        <v>4716</v>
      </c>
      <c r="C1330">
        <v>47.900875000000042</v>
      </c>
      <c r="D1330">
        <v>17.414124556000051</v>
      </c>
      <c r="E1330">
        <v>2432921910</v>
      </c>
      <c r="F1330" t="s">
        <v>6566</v>
      </c>
      <c r="G1330" t="s">
        <v>3449</v>
      </c>
      <c r="H1330" t="str">
        <f>IF(G1330="telepules",VLOOKUP(B1330,R:V,2),"")</f>
        <v>község</v>
      </c>
      <c r="I1330">
        <f>IF(G1330="telepules",VLOOKUP(B1330,R:V,5),"")</f>
        <v>375</v>
      </c>
      <c r="O1330" s="15">
        <v>4</v>
      </c>
      <c r="P1330" s="3" t="s">
        <v>7335</v>
      </c>
      <c r="Q1330" s="3" t="s">
        <v>7307</v>
      </c>
      <c r="R1330" s="16" t="s">
        <v>4693</v>
      </c>
      <c r="S1330" s="3" t="s">
        <v>6906</v>
      </c>
      <c r="T1330" s="17">
        <v>850</v>
      </c>
      <c r="U1330" s="18">
        <v>882</v>
      </c>
      <c r="V1330" s="19">
        <v>1732</v>
      </c>
      <c r="W1330">
        <f t="shared" si="40"/>
        <v>46.406175198000028</v>
      </c>
      <c r="X1330">
        <f t="shared" si="41"/>
        <v>21.176439001000059</v>
      </c>
    </row>
    <row r="1331" spans="1:24" x14ac:dyDescent="0.3">
      <c r="A1331" t="s">
        <v>1330</v>
      </c>
      <c r="B1331" t="s">
        <v>4717</v>
      </c>
      <c r="C1331">
        <v>46.814760645448523</v>
      </c>
      <c r="D1331">
        <v>16.934683933624871</v>
      </c>
      <c r="E1331">
        <v>3254357160</v>
      </c>
      <c r="F1331" t="s">
        <v>6568</v>
      </c>
      <c r="G1331" t="s">
        <v>3449</v>
      </c>
      <c r="H1331" t="str">
        <f>IF(G1331="telepules",VLOOKUP(B1331,R:V,2),"")</f>
        <v>község</v>
      </c>
      <c r="I1331">
        <f>IF(G1331="telepules",VLOOKUP(B1331,R:V,5),"")</f>
        <v>421</v>
      </c>
      <c r="O1331" s="15">
        <v>20</v>
      </c>
      <c r="P1331" s="3" t="s">
        <v>10036</v>
      </c>
      <c r="Q1331" s="3" t="s">
        <v>9929</v>
      </c>
      <c r="R1331" s="16" t="s">
        <v>4694</v>
      </c>
      <c r="S1331" s="3" t="s">
        <v>6915</v>
      </c>
      <c r="T1331" s="17">
        <v>112</v>
      </c>
      <c r="U1331" s="18">
        <v>117</v>
      </c>
      <c r="V1331" s="19">
        <v>229</v>
      </c>
      <c r="W1331">
        <f t="shared" si="40"/>
        <v>46.636869498924078</v>
      </c>
      <c r="X1331">
        <f t="shared" si="41"/>
        <v>16.9973669703711</v>
      </c>
    </row>
    <row r="1332" spans="1:24" x14ac:dyDescent="0.3">
      <c r="A1332" t="s">
        <v>1331</v>
      </c>
      <c r="B1332" t="s">
        <v>4718</v>
      </c>
      <c r="C1332">
        <v>45.913338367364943</v>
      </c>
      <c r="D1332">
        <v>18.447230013771239</v>
      </c>
      <c r="E1332">
        <v>10604231081</v>
      </c>
      <c r="F1332" t="s">
        <v>6568</v>
      </c>
      <c r="G1332" t="s">
        <v>3449</v>
      </c>
      <c r="H1332" t="str">
        <f>IF(G1332="telepules",VLOOKUP(B1332,R:V,2),"")</f>
        <v>község</v>
      </c>
      <c r="I1332">
        <f>IF(G1332="telepules",VLOOKUP(B1332,R:V,5),"")</f>
        <v>98</v>
      </c>
      <c r="O1332" s="15">
        <v>8</v>
      </c>
      <c r="P1332" s="3" t="s">
        <v>8001</v>
      </c>
      <c r="Q1332" s="3" t="s">
        <v>7912</v>
      </c>
      <c r="R1332" s="16" t="s">
        <v>4695</v>
      </c>
      <c r="S1332" s="3" t="s">
        <v>6915</v>
      </c>
      <c r="T1332" s="17">
        <v>1190</v>
      </c>
      <c r="U1332" s="18">
        <v>1198</v>
      </c>
      <c r="V1332" s="19">
        <v>2388</v>
      </c>
      <c r="W1332">
        <f t="shared" si="40"/>
        <v>47.829135000000058</v>
      </c>
      <c r="X1332">
        <f t="shared" si="41"/>
        <v>17.38705816200007</v>
      </c>
    </row>
    <row r="1333" spans="1:24" x14ac:dyDescent="0.3">
      <c r="A1333" t="s">
        <v>1332</v>
      </c>
      <c r="B1333" t="s">
        <v>4719</v>
      </c>
      <c r="C1333">
        <v>47.968468440016743</v>
      </c>
      <c r="D1333">
        <v>21.013060997107029</v>
      </c>
      <c r="E1333">
        <v>2534982183</v>
      </c>
      <c r="F1333" t="s">
        <v>6567</v>
      </c>
      <c r="G1333" t="s">
        <v>3449</v>
      </c>
      <c r="H1333" t="str">
        <f>IF(G1333="telepules",VLOOKUP(B1333,R:V,2),"")</f>
        <v>község</v>
      </c>
      <c r="I1333">
        <f>IF(G1333="telepules",VLOOKUP(B1333,R:V,5),"")</f>
        <v>190</v>
      </c>
      <c r="O1333" s="15">
        <v>7</v>
      </c>
      <c r="P1333" s="3" t="s">
        <v>7863</v>
      </c>
      <c r="Q1333" s="3" t="s">
        <v>7803</v>
      </c>
      <c r="R1333" s="16" t="s">
        <v>4696</v>
      </c>
      <c r="S1333" s="3" t="s">
        <v>6915</v>
      </c>
      <c r="T1333" s="17">
        <v>716</v>
      </c>
      <c r="U1333" s="18">
        <v>767</v>
      </c>
      <c r="V1333" s="19">
        <v>1483</v>
      </c>
      <c r="W1333">
        <f t="shared" si="40"/>
        <v>47.266385000000071</v>
      </c>
      <c r="X1333">
        <f t="shared" si="41"/>
        <v>18.265232536000038</v>
      </c>
    </row>
    <row r="1334" spans="1:24" x14ac:dyDescent="0.3">
      <c r="A1334" t="s">
        <v>1333</v>
      </c>
      <c r="B1334" t="s">
        <v>4720</v>
      </c>
      <c r="C1334">
        <v>46.527970000000039</v>
      </c>
      <c r="D1334">
        <v>16.690168969000069</v>
      </c>
      <c r="E1334">
        <v>412812533</v>
      </c>
      <c r="F1334" t="s">
        <v>6568</v>
      </c>
      <c r="G1334" t="s">
        <v>3449</v>
      </c>
      <c r="H1334" t="str">
        <f>IF(G1334="telepules",VLOOKUP(B1334,R:V,2),"")</f>
        <v>község</v>
      </c>
      <c r="I1334">
        <f>IF(G1334="telepules",VLOOKUP(B1334,R:V,5),"")</f>
        <v>175</v>
      </c>
      <c r="O1334" s="15">
        <v>5</v>
      </c>
      <c r="P1334" s="3" t="s">
        <v>7571</v>
      </c>
      <c r="Q1334" s="3" t="s">
        <v>7383</v>
      </c>
      <c r="R1334" s="16" t="s">
        <v>4697</v>
      </c>
      <c r="S1334" s="3" t="s">
        <v>6915</v>
      </c>
      <c r="T1334" s="17">
        <v>334</v>
      </c>
      <c r="U1334" s="18">
        <v>367</v>
      </c>
      <c r="V1334" s="19">
        <v>701</v>
      </c>
      <c r="W1334">
        <f t="shared" si="40"/>
        <v>48.241710001000058</v>
      </c>
      <c r="X1334">
        <f t="shared" si="41"/>
        <v>20.380713564000079</v>
      </c>
    </row>
    <row r="1335" spans="1:24" x14ac:dyDescent="0.3">
      <c r="A1335" t="s">
        <v>1334</v>
      </c>
      <c r="B1335" t="s">
        <v>4721</v>
      </c>
      <c r="C1335">
        <v>47.19667000000004</v>
      </c>
      <c r="D1335">
        <v>17.277791599000071</v>
      </c>
      <c r="E1335">
        <v>1760902746</v>
      </c>
      <c r="F1335" t="s">
        <v>6566</v>
      </c>
      <c r="G1335" t="s">
        <v>3449</v>
      </c>
      <c r="H1335" t="str">
        <f>IF(G1335="telepules",VLOOKUP(B1335,R:V,2),"")</f>
        <v>község</v>
      </c>
      <c r="I1335">
        <f>IF(G1335="telepules",VLOOKUP(B1335,R:V,5),"")</f>
        <v>114</v>
      </c>
      <c r="O1335" s="15">
        <v>2</v>
      </c>
      <c r="P1335" s="3" t="s">
        <v>7137</v>
      </c>
      <c r="Q1335" s="3" t="s">
        <v>7005</v>
      </c>
      <c r="R1335" s="16" t="s">
        <v>4698</v>
      </c>
      <c r="S1335" s="3" t="s">
        <v>6915</v>
      </c>
      <c r="T1335" s="17">
        <v>487</v>
      </c>
      <c r="U1335" s="18">
        <v>455</v>
      </c>
      <c r="V1335" s="19">
        <v>942</v>
      </c>
      <c r="W1335">
        <f t="shared" si="40"/>
        <v>45.990974157000039</v>
      </c>
      <c r="X1335">
        <f t="shared" si="41"/>
        <v>17.974495000000051</v>
      </c>
    </row>
    <row r="1336" spans="1:24" x14ac:dyDescent="0.3">
      <c r="A1336" t="s">
        <v>1335</v>
      </c>
      <c r="B1336" t="s">
        <v>4722</v>
      </c>
      <c r="C1336">
        <v>45.93822929481734</v>
      </c>
      <c r="D1336">
        <v>18.120110701016049</v>
      </c>
      <c r="E1336">
        <v>1603879313</v>
      </c>
      <c r="F1336" t="s">
        <v>6568</v>
      </c>
      <c r="G1336" t="s">
        <v>3449</v>
      </c>
      <c r="H1336" t="str">
        <f>IF(G1336="telepules",VLOOKUP(B1336,R:V,2),"")</f>
        <v>község</v>
      </c>
      <c r="I1336">
        <f>IF(G1336="telepules",VLOOKUP(B1336,R:V,5),"")</f>
        <v>132</v>
      </c>
      <c r="O1336" s="15">
        <v>6</v>
      </c>
      <c r="P1336" s="3" t="s">
        <v>7775</v>
      </c>
      <c r="Q1336" s="3" t="s">
        <v>7742</v>
      </c>
      <c r="R1336" s="16" t="s">
        <v>4699</v>
      </c>
      <c r="S1336" s="3" t="s">
        <v>6915</v>
      </c>
      <c r="T1336" s="17">
        <v>301</v>
      </c>
      <c r="U1336" s="18">
        <v>312</v>
      </c>
      <c r="V1336" s="19">
        <v>613</v>
      </c>
      <c r="W1336">
        <f t="shared" si="40"/>
        <v>46.286195000000077</v>
      </c>
      <c r="X1336">
        <f t="shared" si="41"/>
        <v>20.64053526400005</v>
      </c>
    </row>
    <row r="1337" spans="1:24" x14ac:dyDescent="0.3">
      <c r="A1337" t="s">
        <v>1336</v>
      </c>
      <c r="B1337" t="s">
        <v>4723</v>
      </c>
      <c r="C1337">
        <v>46.024410193499072</v>
      </c>
      <c r="D1337">
        <v>17.655419804073919</v>
      </c>
      <c r="E1337">
        <v>1073813604</v>
      </c>
      <c r="F1337" t="s">
        <v>6568</v>
      </c>
      <c r="G1337" t="s">
        <v>3449</v>
      </c>
      <c r="H1337" t="str">
        <f>IF(G1337="telepules",VLOOKUP(B1337,R:V,2),"")</f>
        <v>község</v>
      </c>
      <c r="I1337">
        <f>IF(G1337="telepules",VLOOKUP(B1337,R:V,5),"")</f>
        <v>252</v>
      </c>
      <c r="O1337" s="15">
        <v>19</v>
      </c>
      <c r="P1337" s="3" t="s">
        <v>9808</v>
      </c>
      <c r="Q1337" s="3" t="s">
        <v>9708</v>
      </c>
      <c r="R1337" s="16" t="s">
        <v>4700</v>
      </c>
      <c r="S1337" s="3" t="s">
        <v>6915</v>
      </c>
      <c r="T1337" s="17">
        <v>244</v>
      </c>
      <c r="U1337" s="18">
        <v>245</v>
      </c>
      <c r="V1337" s="19">
        <v>489</v>
      </c>
      <c r="W1337">
        <f t="shared" si="40"/>
        <v>47.10714500000006</v>
      </c>
      <c r="X1337">
        <f t="shared" si="41"/>
        <v>18.03702435200006</v>
      </c>
    </row>
    <row r="1338" spans="1:24" x14ac:dyDescent="0.3">
      <c r="A1338" t="s">
        <v>1337</v>
      </c>
      <c r="B1338" t="s">
        <v>4724</v>
      </c>
      <c r="C1338">
        <v>46.372900000000072</v>
      </c>
      <c r="D1338">
        <v>21.118163811000041</v>
      </c>
      <c r="E1338">
        <v>1287995492</v>
      </c>
      <c r="F1338" t="s">
        <v>6570</v>
      </c>
      <c r="G1338" t="s">
        <v>3449</v>
      </c>
      <c r="H1338" t="str">
        <f>IF(G1338="telepules",VLOOKUP(B1338,R:V,2),"")</f>
        <v>község</v>
      </c>
      <c r="I1338">
        <f>IF(G1338="telepules",VLOOKUP(B1338,R:V,5),"")</f>
        <v>450</v>
      </c>
      <c r="O1338" s="15">
        <v>19</v>
      </c>
      <c r="P1338" s="3" t="s">
        <v>9809</v>
      </c>
      <c r="Q1338" s="3" t="s">
        <v>9708</v>
      </c>
      <c r="R1338" s="16" t="s">
        <v>4701</v>
      </c>
      <c r="S1338" s="3" t="s">
        <v>6915</v>
      </c>
      <c r="T1338" s="17">
        <v>193</v>
      </c>
      <c r="U1338" s="18">
        <v>171</v>
      </c>
      <c r="V1338" s="19">
        <v>364</v>
      </c>
      <c r="W1338">
        <f t="shared" si="40"/>
        <v>46.845115175747829</v>
      </c>
      <c r="X1338">
        <f t="shared" si="41"/>
        <v>17.46045528689832</v>
      </c>
    </row>
    <row r="1339" spans="1:24" x14ac:dyDescent="0.3">
      <c r="A1339" t="s">
        <v>1338</v>
      </c>
      <c r="B1339" t="s">
        <v>4725</v>
      </c>
      <c r="C1339">
        <v>46.40577177800003</v>
      </c>
      <c r="D1339">
        <v>18.502170000000039</v>
      </c>
      <c r="E1339">
        <v>1814923217</v>
      </c>
      <c r="F1339" t="s">
        <v>6568</v>
      </c>
      <c r="G1339" t="s">
        <v>3449</v>
      </c>
      <c r="H1339" t="str">
        <f>IF(G1339="telepules",VLOOKUP(B1339,R:V,2),"")</f>
        <v>község</v>
      </c>
      <c r="I1339">
        <f>IF(G1339="telepules",VLOOKUP(B1339,R:V,5),"")</f>
        <v>676</v>
      </c>
      <c r="O1339" s="15">
        <v>7</v>
      </c>
      <c r="P1339" s="3" t="s">
        <v>7864</v>
      </c>
      <c r="Q1339" s="3" t="s">
        <v>7803</v>
      </c>
      <c r="R1339" s="16" t="s">
        <v>4702</v>
      </c>
      <c r="S1339" s="3" t="s">
        <v>6915</v>
      </c>
      <c r="T1339" s="17">
        <v>778</v>
      </c>
      <c r="U1339" s="18">
        <v>746</v>
      </c>
      <c r="V1339" s="19">
        <v>1524</v>
      </c>
      <c r="W1339">
        <f t="shared" si="40"/>
        <v>46.903613459000042</v>
      </c>
      <c r="X1339">
        <f t="shared" si="41"/>
        <v>18.92970500000007</v>
      </c>
    </row>
    <row r="1340" spans="1:24" x14ac:dyDescent="0.3">
      <c r="A1340" t="s">
        <v>1339</v>
      </c>
      <c r="B1340" t="s">
        <v>6633</v>
      </c>
      <c r="C1340">
        <v>47.945815860191487</v>
      </c>
      <c r="D1340">
        <v>19.302877843698489</v>
      </c>
      <c r="E1340">
        <v>2962807836</v>
      </c>
      <c r="F1340" t="s">
        <v>6567</v>
      </c>
      <c r="G1340" t="s">
        <v>3449</v>
      </c>
      <c r="H1340" t="str">
        <f>IF(G1340="telepules",VLOOKUP(B1340,R:V,2),"")</f>
        <v>község</v>
      </c>
      <c r="I1340">
        <f>IF(G1340="telepules",VLOOKUP(B1340,R:V,5),"")</f>
        <v>199</v>
      </c>
      <c r="O1340" s="15">
        <v>15</v>
      </c>
      <c r="P1340" s="3" t="s">
        <v>9079</v>
      </c>
      <c r="Q1340" s="3" t="s">
        <v>8979</v>
      </c>
      <c r="R1340" s="16" t="s">
        <v>4703</v>
      </c>
      <c r="S1340" s="3" t="s">
        <v>6915</v>
      </c>
      <c r="T1340" s="17">
        <v>546</v>
      </c>
      <c r="U1340" s="18">
        <v>497</v>
      </c>
      <c r="V1340" s="19">
        <v>1043</v>
      </c>
      <c r="W1340">
        <f t="shared" si="40"/>
        <v>48.056310001000043</v>
      </c>
      <c r="X1340">
        <f t="shared" si="41"/>
        <v>22.50118736100006</v>
      </c>
    </row>
    <row r="1341" spans="1:24" x14ac:dyDescent="0.3">
      <c r="A1341" t="s">
        <v>1340</v>
      </c>
      <c r="B1341" t="s">
        <v>4726</v>
      </c>
      <c r="C1341">
        <v>47.537165000000073</v>
      </c>
      <c r="D1341">
        <v>17.087175881000061</v>
      </c>
      <c r="E1341">
        <v>2033238256</v>
      </c>
      <c r="F1341" t="s">
        <v>6566</v>
      </c>
      <c r="G1341" t="s">
        <v>3449</v>
      </c>
      <c r="H1341" t="str">
        <f>IF(G1341="telepules",VLOOKUP(B1341,R:V,2),"")</f>
        <v>község</v>
      </c>
      <c r="I1341">
        <f>IF(G1341="telepules",VLOOKUP(B1341,R:V,5),"")</f>
        <v>725</v>
      </c>
      <c r="O1341" s="15">
        <v>14</v>
      </c>
      <c r="P1341" s="3" t="s">
        <v>8842</v>
      </c>
      <c r="Q1341" s="3" t="s">
        <v>8732</v>
      </c>
      <c r="R1341" s="16" t="s">
        <v>4704</v>
      </c>
      <c r="S1341" s="3" t="s">
        <v>6915</v>
      </c>
      <c r="T1341" s="17">
        <v>98</v>
      </c>
      <c r="U1341" s="18">
        <v>72</v>
      </c>
      <c r="V1341" s="19">
        <v>170</v>
      </c>
      <c r="W1341">
        <f t="shared" si="40"/>
        <v>46.329122776390207</v>
      </c>
      <c r="X1341">
        <f t="shared" si="41"/>
        <v>17.633906577762058</v>
      </c>
    </row>
    <row r="1342" spans="1:24" x14ac:dyDescent="0.3">
      <c r="A1342" t="s">
        <v>1341</v>
      </c>
      <c r="B1342" t="s">
        <v>4727</v>
      </c>
      <c r="C1342">
        <v>47.988335000000063</v>
      </c>
      <c r="D1342">
        <v>20.132245318000059</v>
      </c>
      <c r="E1342">
        <v>5356787007</v>
      </c>
      <c r="F1342" t="s">
        <v>6567</v>
      </c>
      <c r="G1342" t="s">
        <v>3449</v>
      </c>
      <c r="H1342" t="str">
        <f>IF(G1342="telepules",VLOOKUP(B1342,R:V,2),"")</f>
        <v>község</v>
      </c>
      <c r="I1342">
        <f>IF(G1342="telepules",VLOOKUP(B1342,R:V,5),"")</f>
        <v>127</v>
      </c>
      <c r="O1342" s="15">
        <v>2</v>
      </c>
      <c r="P1342" s="3" t="s">
        <v>7138</v>
      </c>
      <c r="Q1342" s="3" t="s">
        <v>7005</v>
      </c>
      <c r="R1342" s="16" t="s">
        <v>4705</v>
      </c>
      <c r="S1342" s="3" t="s">
        <v>6915</v>
      </c>
      <c r="T1342" s="17">
        <v>103</v>
      </c>
      <c r="U1342" s="18">
        <v>103</v>
      </c>
      <c r="V1342" s="19">
        <v>206</v>
      </c>
      <c r="W1342">
        <f t="shared" si="40"/>
        <v>45.948704943024453</v>
      </c>
      <c r="X1342">
        <f t="shared" si="41"/>
        <v>18.015786565213979</v>
      </c>
    </row>
    <row r="1343" spans="1:24" x14ac:dyDescent="0.3">
      <c r="A1343" t="s">
        <v>1342</v>
      </c>
      <c r="B1343" t="s">
        <v>4728</v>
      </c>
      <c r="C1343">
        <v>46.933136076207553</v>
      </c>
      <c r="D1343">
        <v>17.150932524759622</v>
      </c>
      <c r="E1343">
        <v>1310062502</v>
      </c>
      <c r="F1343" t="s">
        <v>6566</v>
      </c>
      <c r="G1343" t="s">
        <v>3449</v>
      </c>
      <c r="H1343" t="str">
        <f>IF(G1343="telepules",VLOOKUP(B1343,R:V,2),"")</f>
        <v>község</v>
      </c>
      <c r="I1343">
        <f>IF(G1343="telepules",VLOOKUP(B1343,R:V,5),"")</f>
        <v>198</v>
      </c>
      <c r="O1343" s="15">
        <v>8</v>
      </c>
      <c r="P1343" s="3" t="s">
        <v>8002</v>
      </c>
      <c r="Q1343" s="3" t="s">
        <v>7912</v>
      </c>
      <c r="R1343" s="16" t="s">
        <v>4706</v>
      </c>
      <c r="S1343" s="3" t="s">
        <v>6915</v>
      </c>
      <c r="T1343" s="17">
        <v>127</v>
      </c>
      <c r="U1343" s="18">
        <v>118</v>
      </c>
      <c r="V1343" s="19">
        <v>245</v>
      </c>
      <c r="W1343">
        <f t="shared" si="40"/>
        <v>47.549607083000069</v>
      </c>
      <c r="X1343">
        <f t="shared" si="41"/>
        <v>17.425575000000041</v>
      </c>
    </row>
    <row r="1344" spans="1:24" x14ac:dyDescent="0.3">
      <c r="A1344" t="s">
        <v>1343</v>
      </c>
      <c r="B1344" t="s">
        <v>4729</v>
      </c>
      <c r="C1344">
        <v>46.411565000000053</v>
      </c>
      <c r="D1344">
        <v>17.982689353000069</v>
      </c>
      <c r="E1344">
        <v>364082109</v>
      </c>
      <c r="F1344" t="s">
        <v>6568</v>
      </c>
      <c r="G1344" t="s">
        <v>3449</v>
      </c>
      <c r="H1344" t="str">
        <f>IF(G1344="telepules",VLOOKUP(B1344,R:V,2),"")</f>
        <v>község</v>
      </c>
      <c r="I1344">
        <f>IF(G1344="telepules",VLOOKUP(B1344,R:V,5),"")</f>
        <v>248</v>
      </c>
      <c r="O1344" s="15">
        <v>12</v>
      </c>
      <c r="P1344" s="3" t="s">
        <v>8451</v>
      </c>
      <c r="Q1344" s="3" t="s">
        <v>8378</v>
      </c>
      <c r="R1344" s="16" t="s">
        <v>4707</v>
      </c>
      <c r="S1344" s="3" t="s">
        <v>6915</v>
      </c>
      <c r="T1344" s="17">
        <v>201</v>
      </c>
      <c r="U1344" s="18">
        <v>232</v>
      </c>
      <c r="V1344" s="19">
        <v>433</v>
      </c>
      <c r="W1344">
        <f t="shared" si="40"/>
        <v>47.825910000000079</v>
      </c>
      <c r="X1344">
        <f t="shared" si="41"/>
        <v>19.585877469000021</v>
      </c>
    </row>
    <row r="1345" spans="1:24" x14ac:dyDescent="0.3">
      <c r="A1345" t="s">
        <v>1344</v>
      </c>
      <c r="B1345" t="s">
        <v>4730</v>
      </c>
      <c r="C1345">
        <v>48.012515000000057</v>
      </c>
      <c r="D1345">
        <v>20.662226223000062</v>
      </c>
      <c r="E1345">
        <v>1481161867</v>
      </c>
      <c r="F1345" t="s">
        <v>6567</v>
      </c>
      <c r="G1345" t="s">
        <v>3449</v>
      </c>
      <c r="H1345" t="str">
        <f>IF(G1345="telepules",VLOOKUP(B1345,R:V,2),"")</f>
        <v>község</v>
      </c>
      <c r="I1345">
        <f>IF(G1345="telepules",VLOOKUP(B1345,R:V,5),"")</f>
        <v>1670</v>
      </c>
      <c r="O1345" s="15">
        <v>8</v>
      </c>
      <c r="P1345" s="3" t="s">
        <v>8003</v>
      </c>
      <c r="Q1345" s="3" t="s">
        <v>7912</v>
      </c>
      <c r="R1345" s="16" t="s">
        <v>4708</v>
      </c>
      <c r="S1345" s="3" t="s">
        <v>6915</v>
      </c>
      <c r="T1345" s="17">
        <v>486</v>
      </c>
      <c r="U1345" s="18">
        <v>473</v>
      </c>
      <c r="V1345" s="19">
        <v>959</v>
      </c>
      <c r="W1345">
        <f t="shared" si="40"/>
        <v>47.746429381000041</v>
      </c>
      <c r="X1345">
        <f t="shared" si="41"/>
        <v>17.714692825000039</v>
      </c>
    </row>
    <row r="1346" spans="1:24" x14ac:dyDescent="0.3">
      <c r="A1346" t="s">
        <v>1345</v>
      </c>
      <c r="B1346" t="s">
        <v>4731</v>
      </c>
      <c r="C1346">
        <v>46.207118463842278</v>
      </c>
      <c r="D1346">
        <v>18.08899898281425</v>
      </c>
      <c r="E1346">
        <v>279158891</v>
      </c>
      <c r="F1346" t="s">
        <v>6568</v>
      </c>
      <c r="G1346" t="s">
        <v>3449</v>
      </c>
      <c r="H1346" t="str">
        <f>IF(G1346="telepules",VLOOKUP(B1346,R:V,2),"")</f>
        <v>község</v>
      </c>
      <c r="I1346">
        <f>IF(G1346="telepules",VLOOKUP(B1346,R:V,5),"")</f>
        <v>197</v>
      </c>
      <c r="O1346" s="15">
        <v>14</v>
      </c>
      <c r="P1346" s="3" t="s">
        <v>8843</v>
      </c>
      <c r="Q1346" s="3" t="s">
        <v>8732</v>
      </c>
      <c r="R1346" s="16" t="s">
        <v>4709</v>
      </c>
      <c r="S1346" s="3" t="s">
        <v>6915</v>
      </c>
      <c r="T1346" s="17">
        <v>183</v>
      </c>
      <c r="U1346" s="18">
        <v>186</v>
      </c>
      <c r="V1346" s="19">
        <v>369</v>
      </c>
      <c r="W1346">
        <f t="shared" si="40"/>
        <v>46.313040000000058</v>
      </c>
      <c r="X1346">
        <f t="shared" si="41"/>
        <v>17.50557255700005</v>
      </c>
    </row>
    <row r="1347" spans="1:24" x14ac:dyDescent="0.3">
      <c r="A1347" t="s">
        <v>1346</v>
      </c>
      <c r="B1347" t="s">
        <v>4732</v>
      </c>
      <c r="C1347">
        <v>45.860188520973857</v>
      </c>
      <c r="D1347">
        <v>18.366664910396249</v>
      </c>
      <c r="E1347">
        <v>1035650935</v>
      </c>
      <c r="F1347" t="s">
        <v>6568</v>
      </c>
      <c r="G1347" t="s">
        <v>3449</v>
      </c>
      <c r="H1347" t="str">
        <f>IF(G1347="telepules",VLOOKUP(B1347,R:V,2),"")</f>
        <v>község</v>
      </c>
      <c r="I1347">
        <f>IF(G1347="telepules",VLOOKUP(B1347,R:V,5),"")</f>
        <v>502</v>
      </c>
      <c r="O1347" s="15">
        <v>14</v>
      </c>
      <c r="P1347" s="3" t="s">
        <v>8844</v>
      </c>
      <c r="Q1347" s="3" t="s">
        <v>8732</v>
      </c>
      <c r="R1347" s="16" t="s">
        <v>4710</v>
      </c>
      <c r="S1347" s="3" t="s">
        <v>6915</v>
      </c>
      <c r="T1347" s="17">
        <v>205</v>
      </c>
      <c r="U1347" s="18">
        <v>187</v>
      </c>
      <c r="V1347" s="19">
        <v>392</v>
      </c>
      <c r="W1347">
        <f t="shared" ref="W1347:W1410" si="42">VLOOKUP(R1347,B:G,2)</f>
        <v>46.611080001000062</v>
      </c>
      <c r="X1347">
        <f t="shared" ref="X1347:X1410" si="43">VLOOKUP(R1347,B:G,3)</f>
        <v>17.86168955800002</v>
      </c>
    </row>
    <row r="1348" spans="1:24" x14ac:dyDescent="0.3">
      <c r="A1348" t="s">
        <v>1347</v>
      </c>
      <c r="B1348" t="s">
        <v>4733</v>
      </c>
      <c r="C1348">
        <v>48.075080000000071</v>
      </c>
      <c r="D1348">
        <v>19.72442545500007</v>
      </c>
      <c r="E1348">
        <v>3484473995</v>
      </c>
      <c r="F1348" t="s">
        <v>6567</v>
      </c>
      <c r="G1348" t="s">
        <v>3449</v>
      </c>
      <c r="H1348" t="str">
        <f>IF(G1348="telepules",VLOOKUP(B1348,R:V,2),"")</f>
        <v>község</v>
      </c>
      <c r="I1348">
        <f>IF(G1348="telepules",VLOOKUP(B1348,R:V,5),"")</f>
        <v>543</v>
      </c>
      <c r="O1348" s="15">
        <v>12</v>
      </c>
      <c r="P1348" s="3" t="s">
        <v>8452</v>
      </c>
      <c r="Q1348" s="3" t="s">
        <v>8378</v>
      </c>
      <c r="R1348" s="16" t="s">
        <v>4711</v>
      </c>
      <c r="S1348" s="3" t="s">
        <v>6915</v>
      </c>
      <c r="T1348" s="17">
        <v>76</v>
      </c>
      <c r="U1348" s="18">
        <v>84</v>
      </c>
      <c r="V1348" s="19">
        <v>160</v>
      </c>
      <c r="W1348">
        <f t="shared" si="42"/>
        <v>48.013255000000072</v>
      </c>
      <c r="X1348">
        <f t="shared" si="43"/>
        <v>19.695098335000068</v>
      </c>
    </row>
    <row r="1349" spans="1:24" x14ac:dyDescent="0.3">
      <c r="A1349" t="s">
        <v>1348</v>
      </c>
      <c r="B1349" t="s">
        <v>4734</v>
      </c>
      <c r="C1349">
        <v>45.967128076532717</v>
      </c>
      <c r="D1349">
        <v>18.328538397336711</v>
      </c>
      <c r="E1349">
        <v>1304805713</v>
      </c>
      <c r="F1349" t="s">
        <v>6568</v>
      </c>
      <c r="G1349" t="s">
        <v>3449</v>
      </c>
      <c r="H1349" t="str">
        <f>IF(G1349="telepules",VLOOKUP(B1349,R:V,2),"")</f>
        <v>község</v>
      </c>
      <c r="I1349">
        <f>IF(G1349="telepules",VLOOKUP(B1349,R:V,5),"")</f>
        <v>208</v>
      </c>
      <c r="O1349" s="15">
        <v>11</v>
      </c>
      <c r="P1349" s="3" t="s">
        <v>8306</v>
      </c>
      <c r="Q1349" s="3" t="s">
        <v>8301</v>
      </c>
      <c r="R1349" s="16" t="s">
        <v>4712</v>
      </c>
      <c r="S1349" s="3" t="s">
        <v>6885</v>
      </c>
      <c r="T1349" s="17">
        <v>2673</v>
      </c>
      <c r="U1349" s="18">
        <v>2840</v>
      </c>
      <c r="V1349" s="19">
        <v>5513</v>
      </c>
      <c r="W1349">
        <f t="shared" si="42"/>
        <v>47.480117599000039</v>
      </c>
      <c r="X1349">
        <f t="shared" si="43"/>
        <v>18.034530001000061</v>
      </c>
    </row>
    <row r="1350" spans="1:24" x14ac:dyDescent="0.3">
      <c r="A1350" t="s">
        <v>1349</v>
      </c>
      <c r="B1350" t="s">
        <v>4735</v>
      </c>
      <c r="C1350">
        <v>47.978335000000072</v>
      </c>
      <c r="D1350">
        <v>22.83686854900003</v>
      </c>
      <c r="E1350">
        <v>1895303907</v>
      </c>
      <c r="F1350" t="s">
        <v>6570</v>
      </c>
      <c r="G1350" t="s">
        <v>3449</v>
      </c>
      <c r="H1350" t="str">
        <f>IF(G1350="telepules",VLOOKUP(B1350,R:V,2),"")</f>
        <v>község</v>
      </c>
      <c r="I1350">
        <f>IF(G1350="telepules",VLOOKUP(B1350,R:V,5),"")</f>
        <v>68</v>
      </c>
      <c r="O1350" s="15">
        <v>14</v>
      </c>
      <c r="P1350" s="3" t="s">
        <v>8845</v>
      </c>
      <c r="Q1350" s="3" t="s">
        <v>8732</v>
      </c>
      <c r="R1350" s="16" t="s">
        <v>4713</v>
      </c>
      <c r="S1350" s="3" t="s">
        <v>6915</v>
      </c>
      <c r="T1350" s="17">
        <v>91</v>
      </c>
      <c r="U1350" s="18">
        <v>85</v>
      </c>
      <c r="V1350" s="19">
        <v>176</v>
      </c>
      <c r="W1350">
        <f t="shared" si="42"/>
        <v>46.641219658985037</v>
      </c>
      <c r="X1350">
        <f t="shared" si="43"/>
        <v>17.653663786229519</v>
      </c>
    </row>
    <row r="1351" spans="1:24" x14ac:dyDescent="0.3">
      <c r="A1351" t="s">
        <v>1350</v>
      </c>
      <c r="B1351" t="s">
        <v>4736</v>
      </c>
      <c r="C1351">
        <v>48.446637115550899</v>
      </c>
      <c r="D1351">
        <v>21.47615057546578</v>
      </c>
      <c r="E1351">
        <v>1744438321</v>
      </c>
      <c r="F1351" t="s">
        <v>6567</v>
      </c>
      <c r="G1351" t="s">
        <v>3449</v>
      </c>
      <c r="H1351" t="str">
        <f>IF(G1351="telepules",VLOOKUP(B1351,R:V,2),"")</f>
        <v>község</v>
      </c>
      <c r="I1351">
        <f>IF(G1351="telepules",VLOOKUP(B1351,R:V,5),"")</f>
        <v>284</v>
      </c>
      <c r="O1351" s="15">
        <v>19</v>
      </c>
      <c r="P1351" s="3" t="s">
        <v>9810</v>
      </c>
      <c r="Q1351" s="3" t="s">
        <v>9708</v>
      </c>
      <c r="R1351" s="16" t="s">
        <v>4714</v>
      </c>
      <c r="S1351" s="3" t="s">
        <v>6915</v>
      </c>
      <c r="T1351" s="17">
        <v>47</v>
      </c>
      <c r="U1351" s="18">
        <v>55</v>
      </c>
      <c r="V1351" s="19">
        <v>102</v>
      </c>
      <c r="W1351">
        <f t="shared" si="42"/>
        <v>47.115962708847</v>
      </c>
      <c r="X1351">
        <f t="shared" si="43"/>
        <v>17.26143583979799</v>
      </c>
    </row>
    <row r="1352" spans="1:24" x14ac:dyDescent="0.3">
      <c r="A1352" t="s">
        <v>1351</v>
      </c>
      <c r="B1352" t="s">
        <v>4737</v>
      </c>
      <c r="C1352">
        <v>47.658775000000048</v>
      </c>
      <c r="D1352">
        <v>18.103486671000041</v>
      </c>
      <c r="E1352">
        <v>1317699104</v>
      </c>
      <c r="F1352" t="s">
        <v>6566</v>
      </c>
      <c r="G1352" t="s">
        <v>3449</v>
      </c>
      <c r="H1352" t="str">
        <f>IF(G1352="telepules",VLOOKUP(B1352,R:V,2),"")</f>
        <v>község</v>
      </c>
      <c r="I1352">
        <f>IF(G1352="telepules",VLOOKUP(B1352,R:V,5),"")</f>
        <v>488</v>
      </c>
      <c r="O1352" s="15">
        <v>2</v>
      </c>
      <c r="P1352" s="3" t="s">
        <v>7139</v>
      </c>
      <c r="Q1352" s="3" t="s">
        <v>7005</v>
      </c>
      <c r="R1352" s="16" t="s">
        <v>4715</v>
      </c>
      <c r="S1352" s="3" t="s">
        <v>6915</v>
      </c>
      <c r="T1352" s="17">
        <v>43</v>
      </c>
      <c r="U1352" s="18">
        <v>42</v>
      </c>
      <c r="V1352" s="19">
        <v>85</v>
      </c>
      <c r="W1352">
        <f t="shared" si="42"/>
        <v>46.211398465178902</v>
      </c>
      <c r="X1352">
        <f t="shared" si="43"/>
        <v>18.03175310336546</v>
      </c>
    </row>
    <row r="1353" spans="1:24" x14ac:dyDescent="0.3">
      <c r="A1353" t="s">
        <v>1352</v>
      </c>
      <c r="B1353" t="s">
        <v>4738</v>
      </c>
      <c r="C1353">
        <v>45.893682693510193</v>
      </c>
      <c r="D1353">
        <v>18.444182666992749</v>
      </c>
      <c r="E1353">
        <v>1035651026</v>
      </c>
      <c r="F1353" t="s">
        <v>6568</v>
      </c>
      <c r="G1353" t="s">
        <v>3449</v>
      </c>
      <c r="H1353" t="str">
        <f>IF(G1353="telepules",VLOOKUP(B1353,R:V,2),"")</f>
        <v>község</v>
      </c>
      <c r="I1353">
        <f>IF(G1353="telepules",VLOOKUP(B1353,R:V,5),"")</f>
        <v>111</v>
      </c>
      <c r="O1353" s="15">
        <v>8</v>
      </c>
      <c r="P1353" s="3" t="s">
        <v>8004</v>
      </c>
      <c r="Q1353" s="3" t="s">
        <v>7912</v>
      </c>
      <c r="R1353" s="16" t="s">
        <v>4716</v>
      </c>
      <c r="S1353" s="3" t="s">
        <v>6915</v>
      </c>
      <c r="T1353" s="17">
        <v>182</v>
      </c>
      <c r="U1353" s="18">
        <v>193</v>
      </c>
      <c r="V1353" s="19">
        <v>375</v>
      </c>
      <c r="W1353">
        <f t="shared" si="42"/>
        <v>47.900875000000042</v>
      </c>
      <c r="X1353">
        <f t="shared" si="43"/>
        <v>17.414124556000051</v>
      </c>
    </row>
    <row r="1354" spans="1:24" x14ac:dyDescent="0.3">
      <c r="A1354" t="s">
        <v>1353</v>
      </c>
      <c r="B1354" t="s">
        <v>4739</v>
      </c>
      <c r="C1354">
        <v>45.951728703455501</v>
      </c>
      <c r="D1354">
        <v>18.403965559113981</v>
      </c>
      <c r="E1354">
        <v>1610959853</v>
      </c>
      <c r="F1354" t="s">
        <v>6568</v>
      </c>
      <c r="G1354" t="s">
        <v>3449</v>
      </c>
      <c r="H1354" t="str">
        <f>IF(G1354="telepules",VLOOKUP(B1354,R:V,2),"")</f>
        <v>község</v>
      </c>
      <c r="I1354">
        <f>IF(G1354="telepules",VLOOKUP(B1354,R:V,5),"")</f>
        <v>252</v>
      </c>
      <c r="O1354" s="15">
        <v>20</v>
      </c>
      <c r="P1354" s="3" t="s">
        <v>10037</v>
      </c>
      <c r="Q1354" s="3" t="s">
        <v>9929</v>
      </c>
      <c r="R1354" s="16" t="s">
        <v>4717</v>
      </c>
      <c r="S1354" s="3" t="s">
        <v>6915</v>
      </c>
      <c r="T1354" s="17">
        <v>225</v>
      </c>
      <c r="U1354" s="18">
        <v>196</v>
      </c>
      <c r="V1354" s="19">
        <v>421</v>
      </c>
      <c r="W1354">
        <f t="shared" si="42"/>
        <v>46.814760645448523</v>
      </c>
      <c r="X1354">
        <f t="shared" si="43"/>
        <v>16.934683933624871</v>
      </c>
    </row>
    <row r="1355" spans="1:24" x14ac:dyDescent="0.3">
      <c r="A1355" t="s">
        <v>1354</v>
      </c>
      <c r="B1355" t="s">
        <v>4740</v>
      </c>
      <c r="C1355">
        <v>48.263915000000047</v>
      </c>
      <c r="D1355">
        <v>21.014248184000049</v>
      </c>
      <c r="E1355">
        <v>2409888837</v>
      </c>
      <c r="F1355" t="s">
        <v>6567</v>
      </c>
      <c r="G1355" t="s">
        <v>3449</v>
      </c>
      <c r="H1355" t="str">
        <f>IF(G1355="telepules",VLOOKUP(B1355,R:V,2),"")</f>
        <v>község</v>
      </c>
      <c r="I1355">
        <f>IF(G1355="telepules",VLOOKUP(B1355,R:V,5),"")</f>
        <v>328</v>
      </c>
      <c r="O1355" s="15">
        <v>2</v>
      </c>
      <c r="P1355" s="3" t="s">
        <v>7140</v>
      </c>
      <c r="Q1355" s="3" t="s">
        <v>7005</v>
      </c>
      <c r="R1355" s="16" t="s">
        <v>4718</v>
      </c>
      <c r="S1355" s="3" t="s">
        <v>6915</v>
      </c>
      <c r="T1355" s="17">
        <v>51</v>
      </c>
      <c r="U1355" s="18">
        <v>47</v>
      </c>
      <c r="V1355" s="19">
        <v>98</v>
      </c>
      <c r="W1355">
        <f t="shared" si="42"/>
        <v>45.913338367364943</v>
      </c>
      <c r="X1355">
        <f t="shared" si="43"/>
        <v>18.447230013771239</v>
      </c>
    </row>
    <row r="1356" spans="1:24" x14ac:dyDescent="0.3">
      <c r="A1356" t="s">
        <v>1355</v>
      </c>
      <c r="B1356" t="s">
        <v>4741</v>
      </c>
      <c r="C1356">
        <v>46.35387329100007</v>
      </c>
      <c r="D1356">
        <v>17.601880000000051</v>
      </c>
      <c r="E1356">
        <v>2911361071</v>
      </c>
      <c r="F1356" t="s">
        <v>6568</v>
      </c>
      <c r="G1356" t="s">
        <v>3449</v>
      </c>
      <c r="H1356" t="str">
        <f>IF(G1356="telepules",VLOOKUP(B1356,R:V,2),"")</f>
        <v>község</v>
      </c>
      <c r="I1356">
        <f>IF(G1356="telepules",VLOOKUP(B1356,R:V,5),"")</f>
        <v>928</v>
      </c>
      <c r="O1356" s="15">
        <v>5</v>
      </c>
      <c r="P1356" s="3" t="s">
        <v>7572</v>
      </c>
      <c r="Q1356" s="3" t="s">
        <v>7383</v>
      </c>
      <c r="R1356" s="16" t="s">
        <v>4719</v>
      </c>
      <c r="S1356" s="3" t="s">
        <v>6915</v>
      </c>
      <c r="T1356" s="17">
        <v>94</v>
      </c>
      <c r="U1356" s="18">
        <v>96</v>
      </c>
      <c r="V1356" s="19">
        <v>190</v>
      </c>
      <c r="W1356">
        <f t="shared" si="42"/>
        <v>47.968468440016743</v>
      </c>
      <c r="X1356">
        <f t="shared" si="43"/>
        <v>21.013060997107029</v>
      </c>
    </row>
    <row r="1357" spans="1:24" x14ac:dyDescent="0.3">
      <c r="A1357" t="s">
        <v>1356</v>
      </c>
      <c r="B1357" t="s">
        <v>4742</v>
      </c>
      <c r="C1357">
        <v>47.534315000000049</v>
      </c>
      <c r="D1357">
        <v>20.46874814400007</v>
      </c>
      <c r="E1357">
        <v>2475605470</v>
      </c>
      <c r="F1357" t="s">
        <v>6567</v>
      </c>
      <c r="G1357" t="s">
        <v>3449</v>
      </c>
      <c r="H1357" t="str">
        <f>IF(G1357="telepules",VLOOKUP(B1357,R:V,2),"")</f>
        <v>város</v>
      </c>
      <c r="I1357">
        <f>IF(G1357="telepules",VLOOKUP(B1357,R:V,5),"")</f>
        <v>2681</v>
      </c>
      <c r="O1357" s="15">
        <v>20</v>
      </c>
      <c r="P1357" s="3" t="s">
        <v>10038</v>
      </c>
      <c r="Q1357" s="3" t="s">
        <v>9929</v>
      </c>
      <c r="R1357" s="16" t="s">
        <v>4720</v>
      </c>
      <c r="S1357" s="3" t="s">
        <v>6915</v>
      </c>
      <c r="T1357" s="17">
        <v>88</v>
      </c>
      <c r="U1357" s="18">
        <v>87</v>
      </c>
      <c r="V1357" s="19">
        <v>175</v>
      </c>
      <c r="W1357">
        <f t="shared" si="42"/>
        <v>46.527970000000039</v>
      </c>
      <c r="X1357">
        <f t="shared" si="43"/>
        <v>16.690168969000069</v>
      </c>
    </row>
    <row r="1358" spans="1:24" x14ac:dyDescent="0.3">
      <c r="A1358" t="s">
        <v>1357</v>
      </c>
      <c r="B1358" t="s">
        <v>4743</v>
      </c>
      <c r="C1358">
        <v>46.617930000000058</v>
      </c>
      <c r="D1358">
        <v>19.28566927900005</v>
      </c>
      <c r="E1358">
        <v>1240872256</v>
      </c>
      <c r="F1358" t="s">
        <v>6569</v>
      </c>
      <c r="G1358" t="s">
        <v>3449</v>
      </c>
      <c r="H1358" t="str">
        <f>IF(G1358="telepules",VLOOKUP(B1358,R:V,2),"")</f>
        <v>város</v>
      </c>
      <c r="I1358">
        <f>IF(G1358="telepules",VLOOKUP(B1358,R:V,5),"")</f>
        <v>13713</v>
      </c>
      <c r="O1358" s="15">
        <v>19</v>
      </c>
      <c r="P1358" s="3" t="s">
        <v>9811</v>
      </c>
      <c r="Q1358" s="3" t="s">
        <v>9708</v>
      </c>
      <c r="R1358" s="16" t="s">
        <v>4721</v>
      </c>
      <c r="S1358" s="3" t="s">
        <v>6915</v>
      </c>
      <c r="T1358" s="17">
        <v>56</v>
      </c>
      <c r="U1358" s="18">
        <v>58</v>
      </c>
      <c r="V1358" s="19">
        <v>114</v>
      </c>
      <c r="W1358">
        <f t="shared" si="42"/>
        <v>47.19667000000004</v>
      </c>
      <c r="X1358">
        <f t="shared" si="43"/>
        <v>17.277791599000071</v>
      </c>
    </row>
    <row r="1359" spans="1:24" x14ac:dyDescent="0.3">
      <c r="A1359" t="s">
        <v>1358</v>
      </c>
      <c r="B1359" t="s">
        <v>4744</v>
      </c>
      <c r="C1359">
        <v>46.718679999000067</v>
      </c>
      <c r="D1359">
        <v>19.87190414000003</v>
      </c>
      <c r="E1359">
        <v>5445206448</v>
      </c>
      <c r="F1359" t="s">
        <v>6569</v>
      </c>
      <c r="G1359" t="s">
        <v>3449</v>
      </c>
      <c r="H1359" t="str">
        <f>IF(G1359="telepules",VLOOKUP(B1359,R:V,2),"")</f>
        <v>város</v>
      </c>
      <c r="I1359">
        <f>IF(G1359="telepules",VLOOKUP(B1359,R:V,5),"")</f>
        <v>29145</v>
      </c>
      <c r="O1359" s="15">
        <v>2</v>
      </c>
      <c r="P1359" s="3" t="s">
        <v>7141</v>
      </c>
      <c r="Q1359" s="3" t="s">
        <v>7005</v>
      </c>
      <c r="R1359" s="16" t="s">
        <v>4722</v>
      </c>
      <c r="S1359" s="3" t="s">
        <v>6915</v>
      </c>
      <c r="T1359" s="17">
        <v>70</v>
      </c>
      <c r="U1359" s="18">
        <v>62</v>
      </c>
      <c r="V1359" s="19">
        <v>132</v>
      </c>
      <c r="W1359">
        <f t="shared" si="42"/>
        <v>45.93822929481734</v>
      </c>
      <c r="X1359">
        <f t="shared" si="43"/>
        <v>18.120110701016049</v>
      </c>
    </row>
    <row r="1360" spans="1:24" x14ac:dyDescent="0.3">
      <c r="A1360" t="s">
        <v>1359</v>
      </c>
      <c r="B1360" t="s">
        <v>4745</v>
      </c>
      <c r="C1360">
        <v>46.438545000000033</v>
      </c>
      <c r="D1360">
        <v>19.47812088600006</v>
      </c>
      <c r="E1360">
        <v>945803152</v>
      </c>
      <c r="F1360" t="s">
        <v>6569</v>
      </c>
      <c r="G1360" t="s">
        <v>3449</v>
      </c>
      <c r="H1360" t="str">
        <f>IF(G1360="telepules",VLOOKUP(B1360,R:V,2),"")</f>
        <v>város</v>
      </c>
      <c r="I1360">
        <f>IF(G1360="telepules",VLOOKUP(B1360,R:V,5),"")</f>
        <v>26760</v>
      </c>
      <c r="O1360" s="15">
        <v>2</v>
      </c>
      <c r="P1360" s="3" t="s">
        <v>7142</v>
      </c>
      <c r="Q1360" s="3" t="s">
        <v>7005</v>
      </c>
      <c r="R1360" s="16" t="s">
        <v>4723</v>
      </c>
      <c r="S1360" s="3" t="s">
        <v>6915</v>
      </c>
      <c r="T1360" s="17">
        <v>127</v>
      </c>
      <c r="U1360" s="18">
        <v>125</v>
      </c>
      <c r="V1360" s="19">
        <v>252</v>
      </c>
      <c r="W1360">
        <f t="shared" si="42"/>
        <v>46.024410193499072</v>
      </c>
      <c r="X1360">
        <f t="shared" si="43"/>
        <v>17.655419804073919</v>
      </c>
    </row>
    <row r="1361" spans="1:24" x14ac:dyDescent="0.3">
      <c r="A1361" t="s">
        <v>1360</v>
      </c>
      <c r="B1361" t="s">
        <v>4746</v>
      </c>
      <c r="C1361">
        <v>47.189940000000043</v>
      </c>
      <c r="D1361">
        <v>19.035694026000041</v>
      </c>
      <c r="E1361">
        <v>3305974980</v>
      </c>
      <c r="F1361" t="s">
        <v>6569</v>
      </c>
      <c r="G1361" t="s">
        <v>3449</v>
      </c>
      <c r="H1361" t="str">
        <f>IF(G1361="telepules",VLOOKUP(B1361,R:V,2),"")</f>
        <v>város</v>
      </c>
      <c r="I1361">
        <f>IF(G1361="telepules",VLOOKUP(B1361,R:V,5),"")</f>
        <v>9377</v>
      </c>
      <c r="O1361" s="15">
        <v>4</v>
      </c>
      <c r="P1361" s="3" t="s">
        <v>7356</v>
      </c>
      <c r="Q1361" s="3" t="s">
        <v>7307</v>
      </c>
      <c r="R1361" s="16" t="s">
        <v>4724</v>
      </c>
      <c r="S1361" s="3" t="s">
        <v>6915</v>
      </c>
      <c r="T1361" s="17">
        <v>235</v>
      </c>
      <c r="U1361" s="18">
        <v>215</v>
      </c>
      <c r="V1361" s="19">
        <v>450</v>
      </c>
      <c r="W1361">
        <f t="shared" si="42"/>
        <v>46.372900000000072</v>
      </c>
      <c r="X1361">
        <f t="shared" si="43"/>
        <v>21.118163811000041</v>
      </c>
    </row>
    <row r="1362" spans="1:24" x14ac:dyDescent="0.3">
      <c r="A1362" t="s">
        <v>1361</v>
      </c>
      <c r="B1362" t="s">
        <v>4747</v>
      </c>
      <c r="C1362">
        <v>46.458360000000027</v>
      </c>
      <c r="D1362">
        <v>19.727482943000041</v>
      </c>
      <c r="E1362">
        <v>761638464</v>
      </c>
      <c r="F1362" t="s">
        <v>6569</v>
      </c>
      <c r="G1362" t="s">
        <v>3449</v>
      </c>
      <c r="H1362" t="str">
        <f>IF(G1362="telepules",VLOOKUP(B1362,R:V,2),"")</f>
        <v>város</v>
      </c>
      <c r="I1362">
        <f>IF(G1362="telepules",VLOOKUP(B1362,R:V,5),"")</f>
        <v>11339</v>
      </c>
      <c r="O1362" s="15">
        <v>17</v>
      </c>
      <c r="P1362" s="3" t="s">
        <v>9344</v>
      </c>
      <c r="Q1362" s="3" t="s">
        <v>9288</v>
      </c>
      <c r="R1362" s="16" t="s">
        <v>4725</v>
      </c>
      <c r="S1362" s="3" t="s">
        <v>6915</v>
      </c>
      <c r="T1362" s="17">
        <v>345</v>
      </c>
      <c r="U1362" s="18">
        <v>331</v>
      </c>
      <c r="V1362" s="19">
        <v>676</v>
      </c>
      <c r="W1362">
        <f t="shared" si="42"/>
        <v>46.40577177800003</v>
      </c>
      <c r="X1362">
        <f t="shared" si="43"/>
        <v>18.502170000000039</v>
      </c>
    </row>
    <row r="1363" spans="1:24" x14ac:dyDescent="0.3">
      <c r="A1363" t="s">
        <v>1362</v>
      </c>
      <c r="B1363" t="s">
        <v>4748</v>
      </c>
      <c r="C1363">
        <v>46.911497628482408</v>
      </c>
      <c r="D1363">
        <v>16.79823751755146</v>
      </c>
      <c r="E1363">
        <v>4617278257</v>
      </c>
      <c r="F1363" t="s">
        <v>6568</v>
      </c>
      <c r="G1363" t="s">
        <v>3449</v>
      </c>
      <c r="H1363" t="str">
        <f>IF(G1363="telepules",VLOOKUP(B1363,R:V,2),"")</f>
        <v>község</v>
      </c>
      <c r="I1363">
        <f>IF(G1363="telepules",VLOOKUP(B1363,R:V,5),"")</f>
        <v>205</v>
      </c>
      <c r="O1363" s="15">
        <v>12</v>
      </c>
      <c r="P1363" s="3" t="s">
        <v>8453</v>
      </c>
      <c r="Q1363" s="3" t="s">
        <v>8378</v>
      </c>
      <c r="R1363" s="16" t="s">
        <v>8454</v>
      </c>
      <c r="S1363" s="3" t="s">
        <v>6915</v>
      </c>
      <c r="T1363" s="17">
        <v>109</v>
      </c>
      <c r="U1363" s="18">
        <v>90</v>
      </c>
      <c r="V1363" s="19">
        <v>199</v>
      </c>
      <c r="W1363">
        <f t="shared" si="42"/>
        <v>47.945815860191487</v>
      </c>
      <c r="X1363">
        <f t="shared" si="43"/>
        <v>19.302877843698489</v>
      </c>
    </row>
    <row r="1364" spans="1:24" x14ac:dyDescent="0.3">
      <c r="A1364" t="s">
        <v>1363</v>
      </c>
      <c r="B1364" t="s">
        <v>4749</v>
      </c>
      <c r="C1364">
        <v>46.952430000000049</v>
      </c>
      <c r="D1364">
        <v>18.391889721000041</v>
      </c>
      <c r="E1364">
        <v>1367658732</v>
      </c>
      <c r="F1364" t="s">
        <v>6566</v>
      </c>
      <c r="G1364" t="s">
        <v>3449</v>
      </c>
      <c r="H1364" t="str">
        <f>IF(G1364="telepules",VLOOKUP(B1364,R:V,2),"")</f>
        <v>község</v>
      </c>
      <c r="I1364">
        <f>IF(G1364="telepules",VLOOKUP(B1364,R:V,5),"")</f>
        <v>2493</v>
      </c>
      <c r="O1364" s="15">
        <v>8</v>
      </c>
      <c r="P1364" s="3" t="s">
        <v>8005</v>
      </c>
      <c r="Q1364" s="3" t="s">
        <v>7912</v>
      </c>
      <c r="R1364" s="16" t="s">
        <v>4726</v>
      </c>
      <c r="S1364" s="3" t="s">
        <v>6915</v>
      </c>
      <c r="T1364" s="17">
        <v>364</v>
      </c>
      <c r="U1364" s="18">
        <v>361</v>
      </c>
      <c r="V1364" s="19">
        <v>725</v>
      </c>
      <c r="W1364">
        <f t="shared" si="42"/>
        <v>47.537165000000073</v>
      </c>
      <c r="X1364">
        <f t="shared" si="43"/>
        <v>17.087175881000061</v>
      </c>
    </row>
    <row r="1365" spans="1:24" x14ac:dyDescent="0.3">
      <c r="A1365" t="s">
        <v>1364</v>
      </c>
      <c r="B1365" t="s">
        <v>4750</v>
      </c>
      <c r="C1365">
        <v>47.816703450000027</v>
      </c>
      <c r="D1365">
        <v>21.997790000000069</v>
      </c>
      <c r="E1365">
        <v>4450798070</v>
      </c>
      <c r="F1365" t="s">
        <v>6570</v>
      </c>
      <c r="G1365" t="s">
        <v>3449</v>
      </c>
      <c r="H1365" t="str">
        <f>IF(G1365="telepules",VLOOKUP(B1365,R:V,2),"")</f>
        <v>község</v>
      </c>
      <c r="I1365">
        <f>IF(G1365="telepules",VLOOKUP(B1365,R:V,5),"")</f>
        <v>1657</v>
      </c>
      <c r="O1365" s="15">
        <v>10</v>
      </c>
      <c r="P1365" s="3" t="s">
        <v>8243</v>
      </c>
      <c r="Q1365" s="3" t="s">
        <v>8179</v>
      </c>
      <c r="R1365" s="16" t="s">
        <v>4727</v>
      </c>
      <c r="S1365" s="3" t="s">
        <v>6915</v>
      </c>
      <c r="T1365" s="17">
        <v>64</v>
      </c>
      <c r="U1365" s="18">
        <v>63</v>
      </c>
      <c r="V1365" s="19">
        <v>127</v>
      </c>
      <c r="W1365">
        <f t="shared" si="42"/>
        <v>47.988335000000063</v>
      </c>
      <c r="X1365">
        <f t="shared" si="43"/>
        <v>20.132245318000059</v>
      </c>
    </row>
    <row r="1366" spans="1:24" x14ac:dyDescent="0.3">
      <c r="A1366" t="s">
        <v>1365</v>
      </c>
      <c r="B1366" t="s">
        <v>4751</v>
      </c>
      <c r="C1366">
        <v>45.825334997904832</v>
      </c>
      <c r="D1366">
        <v>18.541046081038822</v>
      </c>
      <c r="E1366">
        <v>6448745405</v>
      </c>
      <c r="F1366" t="s">
        <v>6568</v>
      </c>
      <c r="G1366" t="s">
        <v>3449</v>
      </c>
      <c r="H1366" t="str">
        <f>IF(G1366="telepules",VLOOKUP(B1366,R:V,2),"")</f>
        <v>község</v>
      </c>
      <c r="I1366">
        <f>IF(G1366="telepules",VLOOKUP(B1366,R:V,5),"")</f>
        <v>290</v>
      </c>
      <c r="O1366" s="15">
        <v>20</v>
      </c>
      <c r="P1366" s="3" t="s">
        <v>10039</v>
      </c>
      <c r="Q1366" s="3" t="s">
        <v>9929</v>
      </c>
      <c r="R1366" s="16" t="s">
        <v>4728</v>
      </c>
      <c r="S1366" s="3" t="s">
        <v>6915</v>
      </c>
      <c r="T1366" s="17">
        <v>104</v>
      </c>
      <c r="U1366" s="18">
        <v>94</v>
      </c>
      <c r="V1366" s="19">
        <v>198</v>
      </c>
      <c r="W1366">
        <f t="shared" si="42"/>
        <v>46.933136076207553</v>
      </c>
      <c r="X1366">
        <f t="shared" si="43"/>
        <v>17.150932524759622</v>
      </c>
    </row>
    <row r="1367" spans="1:24" x14ac:dyDescent="0.3">
      <c r="A1367" t="s">
        <v>1366</v>
      </c>
      <c r="B1367" t="s">
        <v>4752</v>
      </c>
      <c r="C1367">
        <v>47.149900560000049</v>
      </c>
      <c r="D1367">
        <v>17.620110000000071</v>
      </c>
      <c r="E1367">
        <v>2941278238</v>
      </c>
      <c r="F1367" t="s">
        <v>6566</v>
      </c>
      <c r="G1367" t="s">
        <v>3449</v>
      </c>
      <c r="H1367" t="str">
        <f>IF(G1367="telepules",VLOOKUP(B1367,R:V,2),"")</f>
        <v>község</v>
      </c>
      <c r="I1367">
        <f>IF(G1367="telepules",VLOOKUP(B1367,R:V,5),"")</f>
        <v>1269</v>
      </c>
      <c r="O1367" s="15">
        <v>14</v>
      </c>
      <c r="P1367" s="3" t="s">
        <v>8846</v>
      </c>
      <c r="Q1367" s="3" t="s">
        <v>8732</v>
      </c>
      <c r="R1367" s="16" t="s">
        <v>4729</v>
      </c>
      <c r="S1367" s="3" t="s">
        <v>6915</v>
      </c>
      <c r="T1367" s="17">
        <v>124</v>
      </c>
      <c r="U1367" s="18">
        <v>124</v>
      </c>
      <c r="V1367" s="19">
        <v>248</v>
      </c>
      <c r="W1367">
        <f t="shared" si="42"/>
        <v>46.411565000000053</v>
      </c>
      <c r="X1367">
        <f t="shared" si="43"/>
        <v>17.982689353000069</v>
      </c>
    </row>
    <row r="1368" spans="1:24" x14ac:dyDescent="0.3">
      <c r="A1368" t="s">
        <v>1367</v>
      </c>
      <c r="B1368" t="s">
        <v>4753</v>
      </c>
      <c r="C1368">
        <v>46.287071266000048</v>
      </c>
      <c r="D1368">
        <v>18.47001500000005</v>
      </c>
      <c r="E1368">
        <v>742231419</v>
      </c>
      <c r="F1368" t="s">
        <v>6568</v>
      </c>
      <c r="G1368" t="s">
        <v>3449</v>
      </c>
      <c r="H1368" t="str">
        <f>IF(G1368="telepules",VLOOKUP(B1368,R:V,2),"")</f>
        <v>község</v>
      </c>
      <c r="I1368">
        <f>IF(G1368="telepules",VLOOKUP(B1368,R:V,5),"")</f>
        <v>334</v>
      </c>
      <c r="O1368" s="15">
        <v>5</v>
      </c>
      <c r="P1368" s="3" t="s">
        <v>7573</v>
      </c>
      <c r="Q1368" s="3" t="s">
        <v>7383</v>
      </c>
      <c r="R1368" s="16" t="s">
        <v>4730</v>
      </c>
      <c r="S1368" s="3" t="s">
        <v>6915</v>
      </c>
      <c r="T1368" s="17">
        <v>802</v>
      </c>
      <c r="U1368" s="18">
        <v>868</v>
      </c>
      <c r="V1368" s="19">
        <v>1670</v>
      </c>
      <c r="W1368">
        <f t="shared" si="42"/>
        <v>48.012515000000057</v>
      </c>
      <c r="X1368">
        <f t="shared" si="43"/>
        <v>20.662226223000062</v>
      </c>
    </row>
    <row r="1369" spans="1:24" x14ac:dyDescent="0.3">
      <c r="A1369" t="s">
        <v>1368</v>
      </c>
      <c r="B1369" t="s">
        <v>4754</v>
      </c>
      <c r="C1369">
        <v>47.242015001000027</v>
      </c>
      <c r="D1369">
        <v>21.800878651000058</v>
      </c>
      <c r="E1369">
        <v>3106023353</v>
      </c>
      <c r="F1369" t="s">
        <v>6570</v>
      </c>
      <c r="G1369" t="s">
        <v>3449</v>
      </c>
      <c r="H1369" t="str">
        <f>IF(G1369="telepules",VLOOKUP(B1369,R:V,2),"")</f>
        <v>község</v>
      </c>
      <c r="I1369">
        <f>IF(G1369="telepules",VLOOKUP(B1369,R:V,5),"")</f>
        <v>1318</v>
      </c>
      <c r="O1369" s="15">
        <v>2</v>
      </c>
      <c r="P1369" s="3" t="s">
        <v>7143</v>
      </c>
      <c r="Q1369" s="3" t="s">
        <v>7005</v>
      </c>
      <c r="R1369" s="16" t="s">
        <v>4731</v>
      </c>
      <c r="S1369" s="3" t="s">
        <v>6915</v>
      </c>
      <c r="T1369" s="17">
        <v>100</v>
      </c>
      <c r="U1369" s="18">
        <v>97</v>
      </c>
      <c r="V1369" s="19">
        <v>197</v>
      </c>
      <c r="W1369">
        <f t="shared" si="42"/>
        <v>46.207118463842278</v>
      </c>
      <c r="X1369">
        <f t="shared" si="43"/>
        <v>18.08899898281425</v>
      </c>
    </row>
    <row r="1370" spans="1:24" x14ac:dyDescent="0.3">
      <c r="A1370" t="s">
        <v>1369</v>
      </c>
      <c r="B1370" t="s">
        <v>4755</v>
      </c>
      <c r="C1370">
        <v>47.836870000000033</v>
      </c>
      <c r="D1370">
        <v>18.98051880800006</v>
      </c>
      <c r="E1370">
        <v>1233359297</v>
      </c>
      <c r="F1370" t="s">
        <v>6567</v>
      </c>
      <c r="G1370" t="s">
        <v>3449</v>
      </c>
      <c r="H1370" t="str">
        <f>IF(G1370="telepules",VLOOKUP(B1370,R:V,2),"")</f>
        <v>község</v>
      </c>
      <c r="I1370">
        <f>IF(G1370="telepules",VLOOKUP(B1370,R:V,5),"")</f>
        <v>2603</v>
      </c>
      <c r="O1370" s="15">
        <v>2</v>
      </c>
      <c r="P1370" s="3" t="s">
        <v>7144</v>
      </c>
      <c r="Q1370" s="3" t="s">
        <v>7005</v>
      </c>
      <c r="R1370" s="16" t="s">
        <v>4732</v>
      </c>
      <c r="S1370" s="3" t="s">
        <v>6915</v>
      </c>
      <c r="T1370" s="17">
        <v>256</v>
      </c>
      <c r="U1370" s="18">
        <v>246</v>
      </c>
      <c r="V1370" s="19">
        <v>502</v>
      </c>
      <c r="W1370">
        <f t="shared" si="42"/>
        <v>45.860188520973857</v>
      </c>
      <c r="X1370">
        <f t="shared" si="43"/>
        <v>18.366664910396249</v>
      </c>
    </row>
    <row r="1371" spans="1:24" x14ac:dyDescent="0.3">
      <c r="A1371" t="s">
        <v>1370</v>
      </c>
      <c r="B1371" t="s">
        <v>4756</v>
      </c>
      <c r="C1371">
        <v>47.955355000000047</v>
      </c>
      <c r="D1371">
        <v>22.694497943000041</v>
      </c>
      <c r="E1371">
        <v>1900871940</v>
      </c>
      <c r="F1371" t="s">
        <v>6570</v>
      </c>
      <c r="G1371" t="s">
        <v>3449</v>
      </c>
      <c r="H1371" t="str">
        <f>IF(G1371="telepules",VLOOKUP(B1371,R:V,2),"")</f>
        <v>község</v>
      </c>
      <c r="I1371">
        <f>IF(G1371="telepules",VLOOKUP(B1371,R:V,5),"")</f>
        <v>325</v>
      </c>
      <c r="O1371" s="15">
        <v>12</v>
      </c>
      <c r="P1371" s="3" t="s">
        <v>8455</v>
      </c>
      <c r="Q1371" s="3" t="s">
        <v>8378</v>
      </c>
      <c r="R1371" s="16" t="s">
        <v>4733</v>
      </c>
      <c r="S1371" s="3" t="s">
        <v>6915</v>
      </c>
      <c r="T1371" s="17">
        <v>270</v>
      </c>
      <c r="U1371" s="18">
        <v>273</v>
      </c>
      <c r="V1371" s="19">
        <v>543</v>
      </c>
      <c r="W1371">
        <f t="shared" si="42"/>
        <v>48.075080000000071</v>
      </c>
      <c r="X1371">
        <f t="shared" si="43"/>
        <v>19.72442545500007</v>
      </c>
    </row>
    <row r="1372" spans="1:24" x14ac:dyDescent="0.3">
      <c r="A1372" t="s">
        <v>1371</v>
      </c>
      <c r="B1372" t="s">
        <v>4757</v>
      </c>
      <c r="C1372">
        <v>47.856065001000047</v>
      </c>
      <c r="D1372">
        <v>20.143344318000061</v>
      </c>
      <c r="E1372">
        <v>2449858100</v>
      </c>
      <c r="F1372" t="s">
        <v>6567</v>
      </c>
      <c r="G1372" t="s">
        <v>3449</v>
      </c>
      <c r="H1372" t="str">
        <f>IF(G1372="telepules",VLOOKUP(B1372,R:V,2),"")</f>
        <v>község</v>
      </c>
      <c r="I1372">
        <f>IF(G1372="telepules",VLOOKUP(B1372,R:V,5),"")</f>
        <v>1001</v>
      </c>
      <c r="O1372" s="15">
        <v>2</v>
      </c>
      <c r="P1372" s="3" t="s">
        <v>7145</v>
      </c>
      <c r="Q1372" s="3" t="s">
        <v>7005</v>
      </c>
      <c r="R1372" s="16" t="s">
        <v>4734</v>
      </c>
      <c r="S1372" s="3" t="s">
        <v>6915</v>
      </c>
      <c r="T1372" s="17">
        <v>112</v>
      </c>
      <c r="U1372" s="18">
        <v>96</v>
      </c>
      <c r="V1372" s="19">
        <v>208</v>
      </c>
      <c r="W1372">
        <f t="shared" si="42"/>
        <v>45.967128076532717</v>
      </c>
      <c r="X1372">
        <f t="shared" si="43"/>
        <v>18.328538397336711</v>
      </c>
    </row>
    <row r="1373" spans="1:24" x14ac:dyDescent="0.3">
      <c r="A1373" t="s">
        <v>1372</v>
      </c>
      <c r="B1373" t="s">
        <v>4758</v>
      </c>
      <c r="C1373">
        <v>47.735340000000058</v>
      </c>
      <c r="D1373">
        <v>19.282120764000069</v>
      </c>
      <c r="E1373">
        <v>889322964</v>
      </c>
      <c r="F1373" t="s">
        <v>6573</v>
      </c>
      <c r="G1373" t="s">
        <v>3449</v>
      </c>
      <c r="H1373" t="str">
        <f>IF(G1373="telepules",VLOOKUP(B1373,R:V,2),"")</f>
        <v>község</v>
      </c>
      <c r="I1373">
        <f>IF(G1373="telepules",VLOOKUP(B1373,R:V,5),"")</f>
        <v>733</v>
      </c>
      <c r="O1373" s="15">
        <v>15</v>
      </c>
      <c r="P1373" s="3" t="s">
        <v>9080</v>
      </c>
      <c r="Q1373" s="3" t="s">
        <v>8979</v>
      </c>
      <c r="R1373" s="16" t="s">
        <v>4735</v>
      </c>
      <c r="S1373" s="3" t="s">
        <v>6915</v>
      </c>
      <c r="T1373" s="17">
        <v>36</v>
      </c>
      <c r="U1373" s="18">
        <v>32</v>
      </c>
      <c r="V1373" s="19">
        <v>68</v>
      </c>
      <c r="W1373">
        <f t="shared" si="42"/>
        <v>47.978335000000072</v>
      </c>
      <c r="X1373">
        <f t="shared" si="43"/>
        <v>22.83686854900003</v>
      </c>
    </row>
    <row r="1374" spans="1:24" x14ac:dyDescent="0.3">
      <c r="A1374" t="s">
        <v>1373</v>
      </c>
      <c r="B1374" t="s">
        <v>4759</v>
      </c>
      <c r="C1374">
        <v>46.0399407851002</v>
      </c>
      <c r="D1374">
        <v>18.563123338408971</v>
      </c>
      <c r="E1374">
        <v>2613861343</v>
      </c>
      <c r="F1374" t="s">
        <v>6568</v>
      </c>
      <c r="G1374" t="s">
        <v>3449</v>
      </c>
      <c r="H1374" t="str">
        <f>IF(G1374="telepules",VLOOKUP(B1374,R:V,2),"")</f>
        <v>község</v>
      </c>
      <c r="I1374">
        <f>IF(G1374="telepules",VLOOKUP(B1374,R:V,5),"")</f>
        <v>177</v>
      </c>
      <c r="O1374" s="15">
        <v>5</v>
      </c>
      <c r="P1374" s="3" t="s">
        <v>7574</v>
      </c>
      <c r="Q1374" s="3" t="s">
        <v>7383</v>
      </c>
      <c r="R1374" s="16" t="s">
        <v>4736</v>
      </c>
      <c r="S1374" s="3" t="s">
        <v>6915</v>
      </c>
      <c r="T1374" s="17">
        <v>141</v>
      </c>
      <c r="U1374" s="18">
        <v>143</v>
      </c>
      <c r="V1374" s="19">
        <v>284</v>
      </c>
      <c r="W1374">
        <f t="shared" si="42"/>
        <v>48.446637115550899</v>
      </c>
      <c r="X1374">
        <f t="shared" si="43"/>
        <v>21.47615057546578</v>
      </c>
    </row>
    <row r="1375" spans="1:24" x14ac:dyDescent="0.3">
      <c r="A1375" t="s">
        <v>1374</v>
      </c>
      <c r="B1375" t="s">
        <v>4760</v>
      </c>
      <c r="C1375">
        <v>47.805270000000057</v>
      </c>
      <c r="D1375">
        <v>19.036775982000051</v>
      </c>
      <c r="E1375">
        <v>206287733</v>
      </c>
      <c r="F1375" t="s">
        <v>6573</v>
      </c>
      <c r="G1375" t="s">
        <v>3449</v>
      </c>
      <c r="H1375" t="str">
        <f>IF(G1375="telepules",VLOOKUP(B1375,R:V,2),"")</f>
        <v>község</v>
      </c>
      <c r="I1375">
        <f>IF(G1375="telepules",VLOOKUP(B1375,R:V,5),"")</f>
        <v>1020</v>
      </c>
      <c r="O1375" s="15">
        <v>11</v>
      </c>
      <c r="P1375" s="3" t="s">
        <v>8346</v>
      </c>
      <c r="Q1375" s="3" t="s">
        <v>8301</v>
      </c>
      <c r="R1375" s="16" t="s">
        <v>4737</v>
      </c>
      <c r="S1375" s="3" t="s">
        <v>6915</v>
      </c>
      <c r="T1375" s="17">
        <v>253</v>
      </c>
      <c r="U1375" s="18">
        <v>235</v>
      </c>
      <c r="V1375" s="19">
        <v>488</v>
      </c>
      <c r="W1375">
        <f t="shared" si="42"/>
        <v>47.658775000000048</v>
      </c>
      <c r="X1375">
        <f t="shared" si="43"/>
        <v>18.103486671000041</v>
      </c>
    </row>
    <row r="1376" spans="1:24" x14ac:dyDescent="0.3">
      <c r="A1376" t="s">
        <v>1375</v>
      </c>
      <c r="B1376" t="s">
        <v>4761</v>
      </c>
      <c r="C1376">
        <v>48.021134116000042</v>
      </c>
      <c r="D1376">
        <v>22.843380000000021</v>
      </c>
      <c r="E1376">
        <v>2713172699</v>
      </c>
      <c r="F1376" t="s">
        <v>6570</v>
      </c>
      <c r="G1376" t="s">
        <v>3449</v>
      </c>
      <c r="H1376" t="str">
        <f>IF(G1376="telepules",VLOOKUP(B1376,R:V,2),"")</f>
        <v>község</v>
      </c>
      <c r="I1376">
        <f>IF(G1376="telepules",VLOOKUP(B1376,R:V,5),"")</f>
        <v>796</v>
      </c>
      <c r="O1376" s="15">
        <v>2</v>
      </c>
      <c r="P1376" s="3" t="s">
        <v>7146</v>
      </c>
      <c r="Q1376" s="3" t="s">
        <v>7005</v>
      </c>
      <c r="R1376" s="16" t="s">
        <v>4738</v>
      </c>
      <c r="S1376" s="3" t="s">
        <v>6915</v>
      </c>
      <c r="T1376" s="17">
        <v>66</v>
      </c>
      <c r="U1376" s="18">
        <v>45</v>
      </c>
      <c r="V1376" s="19">
        <v>111</v>
      </c>
      <c r="W1376">
        <f t="shared" si="42"/>
        <v>45.893682693510193</v>
      </c>
      <c r="X1376">
        <f t="shared" si="43"/>
        <v>18.444182666992749</v>
      </c>
    </row>
    <row r="1377" spans="1:24" x14ac:dyDescent="0.3">
      <c r="A1377" t="s">
        <v>1376</v>
      </c>
      <c r="B1377" t="s">
        <v>4762</v>
      </c>
      <c r="C1377">
        <v>46.91852202900003</v>
      </c>
      <c r="D1377">
        <v>16.831825000000041</v>
      </c>
      <c r="E1377">
        <v>2771199107</v>
      </c>
      <c r="F1377" t="s">
        <v>6568</v>
      </c>
      <c r="G1377" t="s">
        <v>3449</v>
      </c>
      <c r="H1377" t="str">
        <f>IF(G1377="telepules",VLOOKUP(B1377,R:V,2),"")</f>
        <v>község</v>
      </c>
      <c r="I1377">
        <f>IF(G1377="telepules",VLOOKUP(B1377,R:V,5),"")</f>
        <v>284</v>
      </c>
      <c r="O1377" s="15">
        <v>2</v>
      </c>
      <c r="P1377" s="3" t="s">
        <v>7147</v>
      </c>
      <c r="Q1377" s="3" t="s">
        <v>7005</v>
      </c>
      <c r="R1377" s="16" t="s">
        <v>4739</v>
      </c>
      <c r="S1377" s="3" t="s">
        <v>6915</v>
      </c>
      <c r="T1377" s="17">
        <v>131</v>
      </c>
      <c r="U1377" s="18">
        <v>121</v>
      </c>
      <c r="V1377" s="19">
        <v>252</v>
      </c>
      <c r="W1377">
        <f t="shared" si="42"/>
        <v>45.951728703455501</v>
      </c>
      <c r="X1377">
        <f t="shared" si="43"/>
        <v>18.403965559113981</v>
      </c>
    </row>
    <row r="1378" spans="1:24" x14ac:dyDescent="0.3">
      <c r="A1378" t="s">
        <v>1377</v>
      </c>
      <c r="B1378" t="s">
        <v>4763</v>
      </c>
      <c r="C1378">
        <v>47.191656697065007</v>
      </c>
      <c r="D1378">
        <v>17.244017602078639</v>
      </c>
      <c r="E1378">
        <v>1511461425</v>
      </c>
      <c r="F1378" t="s">
        <v>6566</v>
      </c>
      <c r="G1378" t="s">
        <v>3449</v>
      </c>
      <c r="H1378" t="str">
        <f>IF(G1378="telepules",VLOOKUP(B1378,R:V,2),"")</f>
        <v>község</v>
      </c>
      <c r="I1378">
        <f>IF(G1378="telepules",VLOOKUP(B1378,R:V,5),"")</f>
        <v>78</v>
      </c>
      <c r="O1378" s="15">
        <v>5</v>
      </c>
      <c r="P1378" s="3" t="s">
        <v>7575</v>
      </c>
      <c r="Q1378" s="3" t="s">
        <v>7383</v>
      </c>
      <c r="R1378" s="16" t="s">
        <v>4740</v>
      </c>
      <c r="S1378" s="3" t="s">
        <v>6915</v>
      </c>
      <c r="T1378" s="17">
        <v>168</v>
      </c>
      <c r="U1378" s="18">
        <v>160</v>
      </c>
      <c r="V1378" s="19">
        <v>328</v>
      </c>
      <c r="W1378">
        <f t="shared" si="42"/>
        <v>48.263915000000047</v>
      </c>
      <c r="X1378">
        <f t="shared" si="43"/>
        <v>21.014248184000049</v>
      </c>
    </row>
    <row r="1379" spans="1:24" x14ac:dyDescent="0.3">
      <c r="A1379" t="s">
        <v>1378</v>
      </c>
      <c r="B1379" t="s">
        <v>6634</v>
      </c>
      <c r="C1379">
        <v>46.861190000000079</v>
      </c>
      <c r="D1379">
        <v>16.491111696000079</v>
      </c>
      <c r="E1379">
        <v>2381692446</v>
      </c>
      <c r="F1379" t="s">
        <v>6566</v>
      </c>
      <c r="G1379" t="s">
        <v>3449</v>
      </c>
      <c r="H1379" t="str">
        <f>IF(G1379="telepules",VLOOKUP(B1379,R:V,2),"")</f>
        <v>község</v>
      </c>
      <c r="I1379">
        <f>IF(G1379="telepules",VLOOKUP(B1379,R:V,5),"")</f>
        <v>165</v>
      </c>
      <c r="O1379" s="15">
        <v>14</v>
      </c>
      <c r="P1379" s="3" t="s">
        <v>8847</v>
      </c>
      <c r="Q1379" s="3" t="s">
        <v>8732</v>
      </c>
      <c r="R1379" s="16" t="s">
        <v>4741</v>
      </c>
      <c r="S1379" s="3" t="s">
        <v>6915</v>
      </c>
      <c r="T1379" s="17">
        <v>448</v>
      </c>
      <c r="U1379" s="18">
        <v>480</v>
      </c>
      <c r="V1379" s="19">
        <v>928</v>
      </c>
      <c r="W1379">
        <f t="shared" si="42"/>
        <v>46.35387329100007</v>
      </c>
      <c r="X1379">
        <f t="shared" si="43"/>
        <v>17.601880000000051</v>
      </c>
    </row>
    <row r="1380" spans="1:24" x14ac:dyDescent="0.3">
      <c r="A1380" t="s">
        <v>1379</v>
      </c>
      <c r="B1380" t="s">
        <v>4764</v>
      </c>
      <c r="C1380">
        <v>46.502538292445031</v>
      </c>
      <c r="D1380">
        <v>17.070334758529441</v>
      </c>
      <c r="E1380">
        <v>2720532257</v>
      </c>
      <c r="F1380" t="s">
        <v>6568</v>
      </c>
      <c r="G1380" t="s">
        <v>3449</v>
      </c>
      <c r="H1380" t="str">
        <f>IF(G1380="telepules",VLOOKUP(B1380,R:V,2),"")</f>
        <v>község</v>
      </c>
      <c r="I1380">
        <f>IF(G1380="telepules",VLOOKUP(B1380,R:V,5),"")</f>
        <v>195</v>
      </c>
      <c r="O1380" s="15">
        <v>10</v>
      </c>
      <c r="P1380" s="3" t="s">
        <v>8186</v>
      </c>
      <c r="Q1380" s="3" t="s">
        <v>8179</v>
      </c>
      <c r="R1380" s="16" t="s">
        <v>4742</v>
      </c>
      <c r="S1380" s="3" t="s">
        <v>6885</v>
      </c>
      <c r="T1380" s="17">
        <v>1339</v>
      </c>
      <c r="U1380" s="18">
        <v>1342</v>
      </c>
      <c r="V1380" s="19">
        <v>2681</v>
      </c>
      <c r="W1380">
        <f t="shared" si="42"/>
        <v>47.534315000000049</v>
      </c>
      <c r="X1380">
        <f t="shared" si="43"/>
        <v>20.46874814400007</v>
      </c>
    </row>
    <row r="1381" spans="1:24" x14ac:dyDescent="0.3">
      <c r="A1381" t="s">
        <v>1380</v>
      </c>
      <c r="B1381" t="s">
        <v>4765</v>
      </c>
      <c r="C1381">
        <v>48.347689268104467</v>
      </c>
      <c r="D1381">
        <v>21.942166290661611</v>
      </c>
      <c r="E1381">
        <v>2828597562</v>
      </c>
      <c r="F1381" t="s">
        <v>6570</v>
      </c>
      <c r="G1381" t="s">
        <v>3449</v>
      </c>
      <c r="H1381" t="str">
        <f>IF(G1381="telepules",VLOOKUP(B1381,R:V,2),"")</f>
        <v>község</v>
      </c>
      <c r="I1381">
        <f>IF(G1381="telepules",VLOOKUP(B1381,R:V,5),"")</f>
        <v>224</v>
      </c>
      <c r="O1381" s="15">
        <v>3</v>
      </c>
      <c r="P1381" s="3" t="s">
        <v>6893</v>
      </c>
      <c r="Q1381" s="3" t="s">
        <v>6880</v>
      </c>
      <c r="R1381" s="16" t="s">
        <v>4743</v>
      </c>
      <c r="S1381" s="3" t="s">
        <v>6885</v>
      </c>
      <c r="T1381" s="17">
        <v>6505</v>
      </c>
      <c r="U1381" s="18">
        <v>7208</v>
      </c>
      <c r="V1381" s="19">
        <v>13713</v>
      </c>
      <c r="W1381">
        <f t="shared" si="42"/>
        <v>46.617930000000058</v>
      </c>
      <c r="X1381">
        <f t="shared" si="43"/>
        <v>19.28566927900005</v>
      </c>
    </row>
    <row r="1382" spans="1:24" x14ac:dyDescent="0.3">
      <c r="A1382" t="s">
        <v>1381</v>
      </c>
      <c r="B1382" t="s">
        <v>4766</v>
      </c>
      <c r="C1382">
        <v>48.198781523838441</v>
      </c>
      <c r="D1382">
        <v>20.124037304920051</v>
      </c>
      <c r="E1382">
        <v>5981011555</v>
      </c>
      <c r="F1382" t="s">
        <v>6567</v>
      </c>
      <c r="G1382" t="s">
        <v>3449</v>
      </c>
      <c r="H1382" t="str">
        <f>IF(G1382="telepules",VLOOKUP(B1382,R:V,2),"")</f>
        <v>község</v>
      </c>
      <c r="I1382">
        <f>IF(G1382="telepules",VLOOKUP(B1382,R:V,5),"")</f>
        <v>299</v>
      </c>
      <c r="O1382" s="15">
        <v>3</v>
      </c>
      <c r="P1382" s="3" t="s">
        <v>6894</v>
      </c>
      <c r="Q1382" s="3" t="s">
        <v>6880</v>
      </c>
      <c r="R1382" s="16" t="s">
        <v>4744</v>
      </c>
      <c r="S1382" s="3" t="s">
        <v>6885</v>
      </c>
      <c r="T1382" s="17">
        <v>13953</v>
      </c>
      <c r="U1382" s="18">
        <v>15192</v>
      </c>
      <c r="V1382" s="19">
        <v>29145</v>
      </c>
      <c r="W1382">
        <f t="shared" si="42"/>
        <v>46.718679999000067</v>
      </c>
      <c r="X1382">
        <f t="shared" si="43"/>
        <v>19.87190414000003</v>
      </c>
    </row>
    <row r="1383" spans="1:24" x14ac:dyDescent="0.3">
      <c r="A1383" t="s">
        <v>1382</v>
      </c>
      <c r="B1383" t="s">
        <v>4767</v>
      </c>
      <c r="C1383">
        <v>47.14048499900008</v>
      </c>
      <c r="D1383">
        <v>17.09219423300004</v>
      </c>
      <c r="E1383">
        <v>1760901518</v>
      </c>
      <c r="F1383" t="s">
        <v>6566</v>
      </c>
      <c r="G1383" t="s">
        <v>3449</v>
      </c>
      <c r="H1383" t="str">
        <f>IF(G1383="telepules",VLOOKUP(B1383,R:V,2),"")</f>
        <v>község</v>
      </c>
      <c r="I1383">
        <f>IF(G1383="telepules",VLOOKUP(B1383,R:V,5),"")</f>
        <v>254</v>
      </c>
      <c r="O1383" s="15">
        <v>3</v>
      </c>
      <c r="P1383" s="3" t="s">
        <v>6895</v>
      </c>
      <c r="Q1383" s="3" t="s">
        <v>6880</v>
      </c>
      <c r="R1383" s="16" t="s">
        <v>4745</v>
      </c>
      <c r="S1383" s="3" t="s">
        <v>6885</v>
      </c>
      <c r="T1383" s="17">
        <v>12850</v>
      </c>
      <c r="U1383" s="18">
        <v>13910</v>
      </c>
      <c r="V1383" s="19">
        <v>26760</v>
      </c>
      <c r="W1383">
        <f t="shared" si="42"/>
        <v>46.438545000000033</v>
      </c>
      <c r="X1383">
        <f t="shared" si="43"/>
        <v>19.47812088600006</v>
      </c>
    </row>
    <row r="1384" spans="1:24" x14ac:dyDescent="0.3">
      <c r="A1384" t="s">
        <v>1383</v>
      </c>
      <c r="B1384" t="s">
        <v>4768</v>
      </c>
      <c r="C1384">
        <v>46.007027544629203</v>
      </c>
      <c r="D1384">
        <v>17.71382775844345</v>
      </c>
      <c r="E1384">
        <v>412192065</v>
      </c>
      <c r="F1384" t="s">
        <v>6568</v>
      </c>
      <c r="G1384" t="s">
        <v>3449</v>
      </c>
      <c r="H1384" t="str">
        <f>IF(G1384="telepules",VLOOKUP(B1384,R:V,2),"")</f>
        <v>község</v>
      </c>
      <c r="I1384">
        <f>IF(G1384="telepules",VLOOKUP(B1384,R:V,5),"")</f>
        <v>134</v>
      </c>
      <c r="O1384" s="15">
        <v>13</v>
      </c>
      <c r="P1384" s="3" t="s">
        <v>8558</v>
      </c>
      <c r="Q1384" s="3" t="s">
        <v>8536</v>
      </c>
      <c r="R1384" s="16" t="s">
        <v>4746</v>
      </c>
      <c r="S1384" s="3" t="s">
        <v>6885</v>
      </c>
      <c r="T1384" s="17">
        <v>4560</v>
      </c>
      <c r="U1384" s="18">
        <v>4817</v>
      </c>
      <c r="V1384" s="19">
        <v>9377</v>
      </c>
      <c r="W1384">
        <f t="shared" si="42"/>
        <v>47.189940000000043</v>
      </c>
      <c r="X1384">
        <f t="shared" si="43"/>
        <v>19.035694026000041</v>
      </c>
    </row>
    <row r="1385" spans="1:24" x14ac:dyDescent="0.3">
      <c r="A1385" t="s">
        <v>1384</v>
      </c>
      <c r="B1385" t="s">
        <v>4769</v>
      </c>
      <c r="C1385">
        <v>45.818925000000043</v>
      </c>
      <c r="D1385">
        <v>18.387036913000031</v>
      </c>
      <c r="E1385">
        <v>408987725</v>
      </c>
      <c r="F1385" t="s">
        <v>6568</v>
      </c>
      <c r="G1385" t="s">
        <v>3449</v>
      </c>
      <c r="H1385" t="str">
        <f>IF(G1385="telepules",VLOOKUP(B1385,R:V,2),"")</f>
        <v>község</v>
      </c>
      <c r="I1385">
        <f>IF(G1385="telepules",VLOOKUP(B1385,R:V,5),"")</f>
        <v>207</v>
      </c>
      <c r="O1385" s="15">
        <v>3</v>
      </c>
      <c r="P1385" s="3" t="s">
        <v>6896</v>
      </c>
      <c r="Q1385" s="3" t="s">
        <v>6880</v>
      </c>
      <c r="R1385" s="16" t="s">
        <v>4747</v>
      </c>
      <c r="S1385" s="3" t="s">
        <v>6885</v>
      </c>
      <c r="T1385" s="17">
        <v>5451</v>
      </c>
      <c r="U1385" s="18">
        <v>5888</v>
      </c>
      <c r="V1385" s="19">
        <v>11339</v>
      </c>
      <c r="W1385">
        <f t="shared" si="42"/>
        <v>46.458360000000027</v>
      </c>
      <c r="X1385">
        <f t="shared" si="43"/>
        <v>19.727482943000041</v>
      </c>
    </row>
    <row r="1386" spans="1:24" x14ac:dyDescent="0.3">
      <c r="A1386" t="s">
        <v>1385</v>
      </c>
      <c r="B1386" t="s">
        <v>4770</v>
      </c>
      <c r="C1386">
        <v>47.546745000000037</v>
      </c>
      <c r="D1386">
        <v>19.281043215000071</v>
      </c>
      <c r="E1386">
        <v>2614917781</v>
      </c>
      <c r="F1386" t="s">
        <v>6573</v>
      </c>
      <c r="G1386" t="s">
        <v>3449</v>
      </c>
      <c r="H1386" t="str">
        <f>IF(G1386="telepules",VLOOKUP(B1386,R:V,2),"")</f>
        <v>város</v>
      </c>
      <c r="I1386">
        <f>IF(G1386="telepules",VLOOKUP(B1386,R:V,5),"")</f>
        <v>13696</v>
      </c>
      <c r="O1386" s="15">
        <v>20</v>
      </c>
      <c r="P1386" s="3" t="s">
        <v>10040</v>
      </c>
      <c r="Q1386" s="3" t="s">
        <v>9929</v>
      </c>
      <c r="R1386" s="16" t="s">
        <v>4748</v>
      </c>
      <c r="S1386" s="3" t="s">
        <v>6915</v>
      </c>
      <c r="T1386" s="17">
        <v>103</v>
      </c>
      <c r="U1386" s="18">
        <v>102</v>
      </c>
      <c r="V1386" s="19">
        <v>205</v>
      </c>
      <c r="W1386">
        <f t="shared" si="42"/>
        <v>46.911497628482408</v>
      </c>
      <c r="X1386">
        <f t="shared" si="43"/>
        <v>16.79823751755146</v>
      </c>
    </row>
    <row r="1387" spans="1:24" x14ac:dyDescent="0.3">
      <c r="A1387" t="s">
        <v>1386</v>
      </c>
      <c r="B1387" t="s">
        <v>4771</v>
      </c>
      <c r="C1387">
        <v>46.484621122000078</v>
      </c>
      <c r="D1387">
        <v>19.96330000100005</v>
      </c>
      <c r="E1387">
        <v>1763042343</v>
      </c>
      <c r="F1387" t="s">
        <v>6569</v>
      </c>
      <c r="G1387" t="s">
        <v>3449</v>
      </c>
      <c r="H1387" t="str">
        <f>IF(G1387="telepules",VLOOKUP(B1387,R:V,2),"")</f>
        <v>város</v>
      </c>
      <c r="I1387">
        <f>IF(G1387="telepules",VLOOKUP(B1387,R:V,5),"")</f>
        <v>7262</v>
      </c>
      <c r="O1387" s="15">
        <v>7</v>
      </c>
      <c r="P1387" s="3" t="s">
        <v>7865</v>
      </c>
      <c r="Q1387" s="3" t="s">
        <v>7803</v>
      </c>
      <c r="R1387" s="16" t="s">
        <v>4749</v>
      </c>
      <c r="S1387" s="3" t="s">
        <v>6915</v>
      </c>
      <c r="T1387" s="17">
        <v>1269</v>
      </c>
      <c r="U1387" s="18">
        <v>1224</v>
      </c>
      <c r="V1387" s="19">
        <v>2493</v>
      </c>
      <c r="W1387">
        <f t="shared" si="42"/>
        <v>46.952430000000049</v>
      </c>
      <c r="X1387">
        <f t="shared" si="43"/>
        <v>18.391889721000041</v>
      </c>
    </row>
    <row r="1388" spans="1:24" x14ac:dyDescent="0.3">
      <c r="A1388" t="s">
        <v>1387</v>
      </c>
      <c r="B1388" t="s">
        <v>4772</v>
      </c>
      <c r="C1388">
        <v>48.036305000000027</v>
      </c>
      <c r="D1388">
        <v>20.83141711900004</v>
      </c>
      <c r="E1388">
        <v>2885821213</v>
      </c>
      <c r="F1388" t="s">
        <v>6567</v>
      </c>
      <c r="G1388" t="s">
        <v>3449</v>
      </c>
      <c r="H1388" t="str">
        <f>IF(G1388="telepules",VLOOKUP(B1388,R:V,2),"")</f>
        <v>község</v>
      </c>
      <c r="I1388">
        <f>IF(G1388="telepules",VLOOKUP(B1388,R:V,5),"")</f>
        <v>2468</v>
      </c>
      <c r="O1388" s="15">
        <v>15</v>
      </c>
      <c r="P1388" s="3" t="s">
        <v>9081</v>
      </c>
      <c r="Q1388" s="3" t="s">
        <v>8979</v>
      </c>
      <c r="R1388" s="16" t="s">
        <v>4750</v>
      </c>
      <c r="S1388" s="3" t="s">
        <v>6915</v>
      </c>
      <c r="T1388" s="17">
        <v>847</v>
      </c>
      <c r="U1388" s="18">
        <v>810</v>
      </c>
      <c r="V1388" s="19">
        <v>1657</v>
      </c>
      <c r="W1388">
        <f t="shared" si="42"/>
        <v>47.816703450000027</v>
      </c>
      <c r="X1388">
        <f t="shared" si="43"/>
        <v>21.997790000000069</v>
      </c>
    </row>
    <row r="1389" spans="1:24" x14ac:dyDescent="0.3">
      <c r="A1389" t="s">
        <v>1388</v>
      </c>
      <c r="B1389" t="s">
        <v>4773</v>
      </c>
      <c r="C1389">
        <v>46.490998873836958</v>
      </c>
      <c r="D1389">
        <v>16.748332693095119</v>
      </c>
      <c r="E1389">
        <v>3397430051</v>
      </c>
      <c r="F1389" t="s">
        <v>6568</v>
      </c>
      <c r="G1389" t="s">
        <v>3449</v>
      </c>
      <c r="H1389" t="str">
        <f>IF(G1389="telepules",VLOOKUP(B1389,R:V,2),"")</f>
        <v>község</v>
      </c>
      <c r="I1389">
        <f>IF(G1389="telepules",VLOOKUP(B1389,R:V,5),"")</f>
        <v>173</v>
      </c>
      <c r="O1389" s="15">
        <v>2</v>
      </c>
      <c r="P1389" s="3" t="s">
        <v>7148</v>
      </c>
      <c r="Q1389" s="3" t="s">
        <v>7005</v>
      </c>
      <c r="R1389" s="16" t="s">
        <v>4751</v>
      </c>
      <c r="S1389" s="3" t="s">
        <v>6915</v>
      </c>
      <c r="T1389" s="17">
        <v>155</v>
      </c>
      <c r="U1389" s="18">
        <v>135</v>
      </c>
      <c r="V1389" s="19">
        <v>290</v>
      </c>
      <c r="W1389">
        <f t="shared" si="42"/>
        <v>45.825334997904832</v>
      </c>
      <c r="X1389">
        <f t="shared" si="43"/>
        <v>18.541046081038822</v>
      </c>
    </row>
    <row r="1390" spans="1:24" x14ac:dyDescent="0.3">
      <c r="A1390" t="s">
        <v>1389</v>
      </c>
      <c r="B1390" t="s">
        <v>4774</v>
      </c>
      <c r="C1390">
        <v>46.48542040600006</v>
      </c>
      <c r="D1390">
        <v>18.565565000000049</v>
      </c>
      <c r="E1390">
        <v>2332197380</v>
      </c>
      <c r="F1390" t="s">
        <v>6568</v>
      </c>
      <c r="G1390" t="s">
        <v>3449</v>
      </c>
      <c r="H1390" t="str">
        <f>IF(G1390="telepules",VLOOKUP(B1390,R:V,2),"")</f>
        <v>község</v>
      </c>
      <c r="I1390">
        <f>IF(G1390="telepules",VLOOKUP(B1390,R:V,5),"")</f>
        <v>317</v>
      </c>
      <c r="O1390" s="15">
        <v>19</v>
      </c>
      <c r="P1390" s="3" t="s">
        <v>9812</v>
      </c>
      <c r="Q1390" s="3" t="s">
        <v>9708</v>
      </c>
      <c r="R1390" s="16" t="s">
        <v>4752</v>
      </c>
      <c r="S1390" s="3" t="s">
        <v>6915</v>
      </c>
      <c r="T1390" s="17">
        <v>665</v>
      </c>
      <c r="U1390" s="18">
        <v>604</v>
      </c>
      <c r="V1390" s="19">
        <v>1269</v>
      </c>
      <c r="W1390">
        <f t="shared" si="42"/>
        <v>47.149900560000049</v>
      </c>
      <c r="X1390">
        <f t="shared" si="43"/>
        <v>17.620110000000071</v>
      </c>
    </row>
    <row r="1391" spans="1:24" x14ac:dyDescent="0.3">
      <c r="A1391" t="s">
        <v>1390</v>
      </c>
      <c r="B1391" t="s">
        <v>4775</v>
      </c>
      <c r="C1391">
        <v>45.903054228176302</v>
      </c>
      <c r="D1391">
        <v>18.304030029624261</v>
      </c>
      <c r="E1391">
        <v>1941700862</v>
      </c>
      <c r="F1391" t="s">
        <v>6568</v>
      </c>
      <c r="G1391" t="s">
        <v>3449</v>
      </c>
      <c r="H1391" t="str">
        <f>IF(G1391="telepules",VLOOKUP(B1391,R:V,2),"")</f>
        <v>község</v>
      </c>
      <c r="I1391">
        <f>IF(G1391="telepules",VLOOKUP(B1391,R:V,5),"")</f>
        <v>310</v>
      </c>
      <c r="O1391" s="15">
        <v>17</v>
      </c>
      <c r="P1391" s="3" t="s">
        <v>9345</v>
      </c>
      <c r="Q1391" s="3" t="s">
        <v>9288</v>
      </c>
      <c r="R1391" s="16" t="s">
        <v>4753</v>
      </c>
      <c r="S1391" s="3" t="s">
        <v>6915</v>
      </c>
      <c r="T1391" s="17">
        <v>171</v>
      </c>
      <c r="U1391" s="18">
        <v>163</v>
      </c>
      <c r="V1391" s="19">
        <v>334</v>
      </c>
      <c r="W1391">
        <f t="shared" si="42"/>
        <v>46.287071266000048</v>
      </c>
      <c r="X1391">
        <f t="shared" si="43"/>
        <v>18.47001500000005</v>
      </c>
    </row>
    <row r="1392" spans="1:24" x14ac:dyDescent="0.3">
      <c r="A1392" t="s">
        <v>1391</v>
      </c>
      <c r="B1392" t="s">
        <v>4776</v>
      </c>
      <c r="C1392">
        <v>47.200980000000072</v>
      </c>
      <c r="D1392">
        <v>20.768078371000058</v>
      </c>
      <c r="E1392">
        <v>815068308</v>
      </c>
      <c r="F1392" t="s">
        <v>6567</v>
      </c>
      <c r="G1392" t="s">
        <v>3449</v>
      </c>
      <c r="H1392" t="str">
        <f>IF(G1392="telepules",VLOOKUP(B1392,R:V,2),"")</f>
        <v>város</v>
      </c>
      <c r="I1392">
        <f>IF(G1392="telepules",VLOOKUP(B1392,R:V,5),"")</f>
        <v>10451</v>
      </c>
      <c r="O1392" s="15">
        <v>9</v>
      </c>
      <c r="P1392" s="3" t="s">
        <v>8150</v>
      </c>
      <c r="Q1392" s="3" t="s">
        <v>8096</v>
      </c>
      <c r="R1392" s="16" t="s">
        <v>4754</v>
      </c>
      <c r="S1392" s="3" t="s">
        <v>6915</v>
      </c>
      <c r="T1392" s="17">
        <v>640</v>
      </c>
      <c r="U1392" s="18">
        <v>678</v>
      </c>
      <c r="V1392" s="19">
        <v>1318</v>
      </c>
      <c r="W1392">
        <f t="shared" si="42"/>
        <v>47.242015001000027</v>
      </c>
      <c r="X1392">
        <f t="shared" si="43"/>
        <v>21.800878651000058</v>
      </c>
    </row>
    <row r="1393" spans="1:24" x14ac:dyDescent="0.3">
      <c r="A1393" t="s">
        <v>1392</v>
      </c>
      <c r="B1393" t="s">
        <v>4777</v>
      </c>
      <c r="C1393">
        <v>47.136470000000031</v>
      </c>
      <c r="D1393">
        <v>16.636038100000061</v>
      </c>
      <c r="E1393">
        <v>420539484</v>
      </c>
      <c r="F1393" t="s">
        <v>6566</v>
      </c>
      <c r="G1393" t="s">
        <v>3449</v>
      </c>
      <c r="H1393" t="str">
        <f>IF(G1393="telepules",VLOOKUP(B1393,R:V,2),"")</f>
        <v>község</v>
      </c>
      <c r="I1393">
        <f>IF(G1393="telepules",VLOOKUP(B1393,R:V,5),"")</f>
        <v>477</v>
      </c>
      <c r="O1393" s="15">
        <v>13</v>
      </c>
      <c r="P1393" s="3" t="s">
        <v>8646</v>
      </c>
      <c r="Q1393" s="3" t="s">
        <v>8536</v>
      </c>
      <c r="R1393" s="16" t="s">
        <v>4755</v>
      </c>
      <c r="S1393" s="3" t="s">
        <v>6915</v>
      </c>
      <c r="T1393" s="17">
        <v>1324</v>
      </c>
      <c r="U1393" s="18">
        <v>1279</v>
      </c>
      <c r="V1393" s="19">
        <v>2603</v>
      </c>
      <c r="W1393">
        <f t="shared" si="42"/>
        <v>47.836870000000033</v>
      </c>
      <c r="X1393">
        <f t="shared" si="43"/>
        <v>18.98051880800006</v>
      </c>
    </row>
    <row r="1394" spans="1:24" x14ac:dyDescent="0.3">
      <c r="A1394" t="s">
        <v>1393</v>
      </c>
      <c r="B1394" t="s">
        <v>4778</v>
      </c>
      <c r="C1394">
        <v>48.221720000000062</v>
      </c>
      <c r="D1394">
        <v>22.073706444000042</v>
      </c>
      <c r="E1394">
        <v>2053066490</v>
      </c>
      <c r="F1394" t="s">
        <v>6570</v>
      </c>
      <c r="G1394" t="s">
        <v>3449</v>
      </c>
      <c r="H1394" t="str">
        <f>IF(G1394="telepules",VLOOKUP(B1394,R:V,2),"")</f>
        <v>város</v>
      </c>
      <c r="I1394">
        <f>IF(G1394="telepules",VLOOKUP(B1394,R:V,5),"")</f>
        <v>15803</v>
      </c>
      <c r="O1394" s="15">
        <v>15</v>
      </c>
      <c r="P1394" s="3" t="s">
        <v>9082</v>
      </c>
      <c r="Q1394" s="3" t="s">
        <v>8979</v>
      </c>
      <c r="R1394" s="16" t="s">
        <v>4756</v>
      </c>
      <c r="S1394" s="3" t="s">
        <v>6915</v>
      </c>
      <c r="T1394" s="17">
        <v>153</v>
      </c>
      <c r="U1394" s="18">
        <v>172</v>
      </c>
      <c r="V1394" s="19">
        <v>325</v>
      </c>
      <c r="W1394">
        <f t="shared" si="42"/>
        <v>47.955355000000047</v>
      </c>
      <c r="X1394">
        <f t="shared" si="43"/>
        <v>22.694497943000041</v>
      </c>
    </row>
    <row r="1395" spans="1:24" x14ac:dyDescent="0.3">
      <c r="A1395" t="s">
        <v>1394</v>
      </c>
      <c r="B1395" t="s">
        <v>4779</v>
      </c>
      <c r="C1395">
        <v>48.140275000000031</v>
      </c>
      <c r="D1395">
        <v>22.283990083000049</v>
      </c>
      <c r="E1395">
        <v>2445850255</v>
      </c>
      <c r="F1395" t="s">
        <v>6570</v>
      </c>
      <c r="G1395" t="s">
        <v>3449</v>
      </c>
      <c r="H1395" t="str">
        <f>IF(G1395="telepules",VLOOKUP(B1395,R:V,2),"")</f>
        <v>község</v>
      </c>
      <c r="I1395">
        <f>IF(G1395="telepules",VLOOKUP(B1395,R:V,5),"")</f>
        <v>1045</v>
      </c>
      <c r="O1395" s="15">
        <v>10</v>
      </c>
      <c r="P1395" s="3" t="s">
        <v>8244</v>
      </c>
      <c r="Q1395" s="3" t="s">
        <v>8179</v>
      </c>
      <c r="R1395" s="16" t="s">
        <v>4757</v>
      </c>
      <c r="S1395" s="3" t="s">
        <v>6915</v>
      </c>
      <c r="T1395" s="17">
        <v>477</v>
      </c>
      <c r="U1395" s="18">
        <v>524</v>
      </c>
      <c r="V1395" s="19">
        <v>1001</v>
      </c>
      <c r="W1395">
        <f t="shared" si="42"/>
        <v>47.856065001000047</v>
      </c>
      <c r="X1395">
        <f t="shared" si="43"/>
        <v>20.143344318000061</v>
      </c>
    </row>
    <row r="1396" spans="1:24" x14ac:dyDescent="0.3">
      <c r="A1396" t="s">
        <v>1395</v>
      </c>
      <c r="B1396" t="s">
        <v>4780</v>
      </c>
      <c r="C1396">
        <v>46.991221000385288</v>
      </c>
      <c r="D1396">
        <v>17.210178512489229</v>
      </c>
      <c r="E1396">
        <v>1781488886</v>
      </c>
      <c r="F1396" t="s">
        <v>6566</v>
      </c>
      <c r="G1396" t="s">
        <v>3449</v>
      </c>
      <c r="H1396" t="str">
        <f>IF(G1396="telepules",VLOOKUP(B1396,R:V,2),"")</f>
        <v>község</v>
      </c>
      <c r="I1396">
        <f>IF(G1396="telepules",VLOOKUP(B1396,R:V,5),"")</f>
        <v>46</v>
      </c>
      <c r="O1396" s="15">
        <v>13</v>
      </c>
      <c r="P1396" s="3" t="s">
        <v>8647</v>
      </c>
      <c r="Q1396" s="3" t="s">
        <v>8536</v>
      </c>
      <c r="R1396" s="16" t="s">
        <v>4758</v>
      </c>
      <c r="S1396" s="3" t="s">
        <v>6915</v>
      </c>
      <c r="T1396" s="17">
        <v>360</v>
      </c>
      <c r="U1396" s="18">
        <v>373</v>
      </c>
      <c r="V1396" s="19">
        <v>733</v>
      </c>
      <c r="W1396">
        <f t="shared" si="42"/>
        <v>47.735340000000058</v>
      </c>
      <c r="X1396">
        <f t="shared" si="43"/>
        <v>19.282120764000069</v>
      </c>
    </row>
    <row r="1397" spans="1:24" x14ac:dyDescent="0.3">
      <c r="A1397" t="s">
        <v>1396</v>
      </c>
      <c r="B1397" t="s">
        <v>4781</v>
      </c>
      <c r="C1397">
        <v>46.274575000000027</v>
      </c>
      <c r="D1397">
        <v>18.207172490000062</v>
      </c>
      <c r="E1397">
        <v>280083303</v>
      </c>
      <c r="F1397" t="s">
        <v>6568</v>
      </c>
      <c r="G1397" t="s">
        <v>3449</v>
      </c>
      <c r="H1397" t="str">
        <f>IF(G1397="telepules",VLOOKUP(B1397,R:V,2),"")</f>
        <v>község</v>
      </c>
      <c r="I1397">
        <f>IF(G1397="telepules",VLOOKUP(B1397,R:V,5),"")</f>
        <v>327</v>
      </c>
      <c r="O1397" s="15">
        <v>2</v>
      </c>
      <c r="P1397" s="3" t="s">
        <v>7149</v>
      </c>
      <c r="Q1397" s="3" t="s">
        <v>7005</v>
      </c>
      <c r="R1397" s="16" t="s">
        <v>4759</v>
      </c>
      <c r="S1397" s="3" t="s">
        <v>6915</v>
      </c>
      <c r="T1397" s="17">
        <v>102</v>
      </c>
      <c r="U1397" s="18">
        <v>75</v>
      </c>
      <c r="V1397" s="19">
        <v>177</v>
      </c>
      <c r="W1397">
        <f t="shared" si="42"/>
        <v>46.0399407851002</v>
      </c>
      <c r="X1397">
        <f t="shared" si="43"/>
        <v>18.563123338408971</v>
      </c>
    </row>
    <row r="1398" spans="1:24" x14ac:dyDescent="0.3">
      <c r="A1398" t="s">
        <v>1397</v>
      </c>
      <c r="B1398" t="s">
        <v>4782</v>
      </c>
      <c r="C1398">
        <v>46.370865000000038</v>
      </c>
      <c r="D1398">
        <v>18.403936631000018</v>
      </c>
      <c r="E1398">
        <v>1814947735</v>
      </c>
      <c r="F1398" t="s">
        <v>6568</v>
      </c>
      <c r="G1398" t="s">
        <v>3449</v>
      </c>
      <c r="H1398" t="str">
        <f>IF(G1398="telepules",VLOOKUP(B1398,R:V,2),"")</f>
        <v>község</v>
      </c>
      <c r="I1398">
        <f>IF(G1398="telepules",VLOOKUP(B1398,R:V,5),"")</f>
        <v>380</v>
      </c>
      <c r="O1398" s="15">
        <v>13</v>
      </c>
      <c r="P1398" s="3" t="s">
        <v>8648</v>
      </c>
      <c r="Q1398" s="3" t="s">
        <v>8536</v>
      </c>
      <c r="R1398" s="16" t="s">
        <v>4760</v>
      </c>
      <c r="S1398" s="3" t="s">
        <v>6915</v>
      </c>
      <c r="T1398" s="17">
        <v>499</v>
      </c>
      <c r="U1398" s="18">
        <v>521</v>
      </c>
      <c r="V1398" s="19">
        <v>1020</v>
      </c>
      <c r="W1398">
        <f t="shared" si="42"/>
        <v>47.805270000000057</v>
      </c>
      <c r="X1398">
        <f t="shared" si="43"/>
        <v>19.036775982000051</v>
      </c>
    </row>
    <row r="1399" spans="1:24" x14ac:dyDescent="0.3">
      <c r="A1399" t="s">
        <v>1398</v>
      </c>
      <c r="B1399" t="s">
        <v>4783</v>
      </c>
      <c r="C1399">
        <v>46.18082000000004</v>
      </c>
      <c r="D1399">
        <v>20.421941213000029</v>
      </c>
      <c r="E1399">
        <v>2045057741</v>
      </c>
      <c r="F1399" t="s">
        <v>6569</v>
      </c>
      <c r="G1399" t="s">
        <v>3449</v>
      </c>
      <c r="H1399" t="str">
        <f>IF(G1399="telepules",VLOOKUP(B1399,R:V,2),"")</f>
        <v>község</v>
      </c>
      <c r="I1399">
        <f>IF(G1399="telepules",VLOOKUP(B1399,R:V,5),"")</f>
        <v>3827</v>
      </c>
      <c r="O1399" s="15">
        <v>15</v>
      </c>
      <c r="P1399" s="3" t="s">
        <v>9083</v>
      </c>
      <c r="Q1399" s="3" t="s">
        <v>8979</v>
      </c>
      <c r="R1399" s="16" t="s">
        <v>4761</v>
      </c>
      <c r="S1399" s="3" t="s">
        <v>6915</v>
      </c>
      <c r="T1399" s="17">
        <v>416</v>
      </c>
      <c r="U1399" s="18">
        <v>380</v>
      </c>
      <c r="V1399" s="19">
        <v>796</v>
      </c>
      <c r="W1399">
        <f t="shared" si="42"/>
        <v>48.021134116000042</v>
      </c>
      <c r="X1399">
        <f t="shared" si="43"/>
        <v>22.843380000000021</v>
      </c>
    </row>
    <row r="1400" spans="1:24" x14ac:dyDescent="0.3">
      <c r="A1400" t="s">
        <v>1399</v>
      </c>
      <c r="B1400" t="s">
        <v>4784</v>
      </c>
      <c r="C1400">
        <v>47.399381253944412</v>
      </c>
      <c r="D1400">
        <v>16.643106715570472</v>
      </c>
      <c r="E1400">
        <v>1306716538</v>
      </c>
      <c r="F1400" t="s">
        <v>6566</v>
      </c>
      <c r="G1400" t="s">
        <v>3449</v>
      </c>
      <c r="H1400" t="str">
        <f>IF(G1400="telepules",VLOOKUP(B1400,R:V,2),"")</f>
        <v>község</v>
      </c>
      <c r="I1400">
        <f>IF(G1400="telepules",VLOOKUP(B1400,R:V,5),"")</f>
        <v>107</v>
      </c>
      <c r="O1400" s="15">
        <v>20</v>
      </c>
      <c r="P1400" s="3" t="s">
        <v>10041</v>
      </c>
      <c r="Q1400" s="3" t="s">
        <v>9929</v>
      </c>
      <c r="R1400" s="16" t="s">
        <v>4762</v>
      </c>
      <c r="S1400" s="3" t="s">
        <v>6915</v>
      </c>
      <c r="T1400" s="17">
        <v>140</v>
      </c>
      <c r="U1400" s="18">
        <v>144</v>
      </c>
      <c r="V1400" s="19">
        <v>284</v>
      </c>
      <c r="W1400">
        <f t="shared" si="42"/>
        <v>46.91852202900003</v>
      </c>
      <c r="X1400">
        <f t="shared" si="43"/>
        <v>16.831825000000041</v>
      </c>
    </row>
    <row r="1401" spans="1:24" x14ac:dyDescent="0.3">
      <c r="A1401" t="s">
        <v>1400</v>
      </c>
      <c r="B1401" t="s">
        <v>4785</v>
      </c>
      <c r="C1401">
        <v>46.287060001000043</v>
      </c>
      <c r="D1401">
        <v>19.51317370300006</v>
      </c>
      <c r="E1401">
        <v>5369314526</v>
      </c>
      <c r="F1401" t="s">
        <v>6569</v>
      </c>
      <c r="G1401" t="s">
        <v>3449</v>
      </c>
      <c r="H1401" t="str">
        <f>IF(G1401="telepules",VLOOKUP(B1401,R:V,2),"")</f>
        <v>község</v>
      </c>
      <c r="I1401">
        <f>IF(G1401="telepules",VLOOKUP(B1401,R:V,5),"")</f>
        <v>2353</v>
      </c>
      <c r="O1401" s="15">
        <v>19</v>
      </c>
      <c r="P1401" s="3" t="s">
        <v>9813</v>
      </c>
      <c r="Q1401" s="3" t="s">
        <v>9708</v>
      </c>
      <c r="R1401" s="16" t="s">
        <v>4763</v>
      </c>
      <c r="S1401" s="3" t="s">
        <v>6915</v>
      </c>
      <c r="T1401" s="17">
        <v>41</v>
      </c>
      <c r="U1401" s="18">
        <v>37</v>
      </c>
      <c r="V1401" s="19">
        <v>78</v>
      </c>
      <c r="W1401">
        <f t="shared" si="42"/>
        <v>47.191656697065007</v>
      </c>
      <c r="X1401">
        <f t="shared" si="43"/>
        <v>17.244017602078639</v>
      </c>
    </row>
    <row r="1402" spans="1:24" x14ac:dyDescent="0.3">
      <c r="A1402" t="s">
        <v>1401</v>
      </c>
      <c r="B1402" t="s">
        <v>4786</v>
      </c>
      <c r="C1402">
        <v>46.678535001000057</v>
      </c>
      <c r="D1402">
        <v>18.54519134800006</v>
      </c>
      <c r="E1402">
        <v>1237229601</v>
      </c>
      <c r="F1402" t="s">
        <v>6568</v>
      </c>
      <c r="G1402" t="s">
        <v>3449</v>
      </c>
      <c r="H1402" t="str">
        <f>IF(G1402="telepules",VLOOKUP(B1402,R:V,2),"")</f>
        <v>község</v>
      </c>
      <c r="I1402">
        <f>IF(G1402="telepules",VLOOKUP(B1402,R:V,5),"")</f>
        <v>304</v>
      </c>
      <c r="O1402" s="15">
        <v>18</v>
      </c>
      <c r="P1402" s="3" t="s">
        <v>9540</v>
      </c>
      <c r="Q1402" s="3" t="s">
        <v>9398</v>
      </c>
      <c r="R1402" s="16" t="s">
        <v>9541</v>
      </c>
      <c r="S1402" s="3" t="s">
        <v>6915</v>
      </c>
      <c r="T1402" s="17">
        <v>93</v>
      </c>
      <c r="U1402" s="18">
        <v>72</v>
      </c>
      <c r="V1402" s="19">
        <v>165</v>
      </c>
      <c r="W1402">
        <f t="shared" si="42"/>
        <v>46.861190000000079</v>
      </c>
      <c r="X1402">
        <f t="shared" si="43"/>
        <v>16.491111696000079</v>
      </c>
    </row>
    <row r="1403" spans="1:24" x14ac:dyDescent="0.3">
      <c r="A1403" t="s">
        <v>1402</v>
      </c>
      <c r="B1403" t="s">
        <v>4787</v>
      </c>
      <c r="C1403">
        <v>47.983680974000038</v>
      </c>
      <c r="D1403">
        <v>22.64572000000004</v>
      </c>
      <c r="E1403">
        <v>3879003904</v>
      </c>
      <c r="F1403" t="s">
        <v>6570</v>
      </c>
      <c r="G1403" t="s">
        <v>3449</v>
      </c>
      <c r="H1403" t="str">
        <f>IF(G1403="telepules",VLOOKUP(B1403,R:V,2),"")</f>
        <v>község</v>
      </c>
      <c r="I1403">
        <f>IF(G1403="telepules",VLOOKUP(B1403,R:V,5),"")</f>
        <v>571</v>
      </c>
      <c r="O1403" s="15">
        <v>20</v>
      </c>
      <c r="P1403" s="3" t="s">
        <v>10042</v>
      </c>
      <c r="Q1403" s="3" t="s">
        <v>9929</v>
      </c>
      <c r="R1403" s="16" t="s">
        <v>4764</v>
      </c>
      <c r="S1403" s="3" t="s">
        <v>6915</v>
      </c>
      <c r="T1403" s="17">
        <v>103</v>
      </c>
      <c r="U1403" s="18">
        <v>92</v>
      </c>
      <c r="V1403" s="19">
        <v>195</v>
      </c>
      <c r="W1403">
        <f t="shared" si="42"/>
        <v>46.502538292445031</v>
      </c>
      <c r="X1403">
        <f t="shared" si="43"/>
        <v>17.070334758529441</v>
      </c>
    </row>
    <row r="1404" spans="1:24" x14ac:dyDescent="0.3">
      <c r="A1404" t="s">
        <v>1403</v>
      </c>
      <c r="B1404" t="s">
        <v>4788</v>
      </c>
      <c r="C1404">
        <v>45.799793914665877</v>
      </c>
      <c r="D1404">
        <v>18.04129705627394</v>
      </c>
      <c r="E1404">
        <v>2440363061</v>
      </c>
      <c r="F1404" t="s">
        <v>6568</v>
      </c>
      <c r="G1404" t="s">
        <v>3449</v>
      </c>
      <c r="H1404" t="str">
        <f>IF(G1404="telepules",VLOOKUP(B1404,R:V,2),"")</f>
        <v>község</v>
      </c>
      <c r="I1404">
        <f>IF(G1404="telepules",VLOOKUP(B1404,R:V,5),"")</f>
        <v>254</v>
      </c>
      <c r="O1404" s="15">
        <v>5</v>
      </c>
      <c r="P1404" s="3" t="s">
        <v>7576</v>
      </c>
      <c r="Q1404" s="3" t="s">
        <v>7383</v>
      </c>
      <c r="R1404" s="16" t="s">
        <v>4765</v>
      </c>
      <c r="S1404" s="3" t="s">
        <v>6915</v>
      </c>
      <c r="T1404" s="17">
        <v>105</v>
      </c>
      <c r="U1404" s="18">
        <v>119</v>
      </c>
      <c r="V1404" s="19">
        <v>224</v>
      </c>
      <c r="W1404">
        <f t="shared" si="42"/>
        <v>48.347689268104467</v>
      </c>
      <c r="X1404">
        <f t="shared" si="43"/>
        <v>21.942166290661611</v>
      </c>
    </row>
    <row r="1405" spans="1:24" x14ac:dyDescent="0.3">
      <c r="A1405" t="s">
        <v>1404</v>
      </c>
      <c r="B1405" t="s">
        <v>4789</v>
      </c>
      <c r="C1405">
        <v>46.64098000000007</v>
      </c>
      <c r="D1405">
        <v>16.658468440000039</v>
      </c>
      <c r="E1405">
        <v>3360090155</v>
      </c>
      <c r="F1405" t="s">
        <v>6568</v>
      </c>
      <c r="G1405" t="s">
        <v>3449</v>
      </c>
      <c r="H1405" t="str">
        <f>IF(G1405="telepules",VLOOKUP(B1405,R:V,2),"")</f>
        <v>község</v>
      </c>
      <c r="I1405">
        <f>IF(G1405="telepules",VLOOKUP(B1405,R:V,5),"")</f>
        <v>174</v>
      </c>
      <c r="O1405" s="15">
        <v>5</v>
      </c>
      <c r="P1405" s="3" t="s">
        <v>7577</v>
      </c>
      <c r="Q1405" s="3" t="s">
        <v>7383</v>
      </c>
      <c r="R1405" s="16" t="s">
        <v>4766</v>
      </c>
      <c r="S1405" s="3" t="s">
        <v>6915</v>
      </c>
      <c r="T1405" s="17">
        <v>142</v>
      </c>
      <c r="U1405" s="18">
        <v>157</v>
      </c>
      <c r="V1405" s="19">
        <v>299</v>
      </c>
      <c r="W1405">
        <f t="shared" si="42"/>
        <v>48.198781523838441</v>
      </c>
      <c r="X1405">
        <f t="shared" si="43"/>
        <v>20.124037304920051</v>
      </c>
    </row>
    <row r="1406" spans="1:24" x14ac:dyDescent="0.3">
      <c r="A1406" t="s">
        <v>1405</v>
      </c>
      <c r="B1406" t="s">
        <v>4790</v>
      </c>
      <c r="C1406">
        <v>47.197092707205833</v>
      </c>
      <c r="D1406">
        <v>17.322345087310339</v>
      </c>
      <c r="E1406">
        <v>2429982813</v>
      </c>
      <c r="F1406" t="s">
        <v>6566</v>
      </c>
      <c r="G1406" t="s">
        <v>3449</v>
      </c>
      <c r="H1406" t="str">
        <f>IF(G1406="telepules",VLOOKUP(B1406,R:V,2),"")</f>
        <v>község</v>
      </c>
      <c r="I1406">
        <f>IF(G1406="telepules",VLOOKUP(B1406,R:V,5),"")</f>
        <v>145</v>
      </c>
      <c r="O1406" s="15">
        <v>18</v>
      </c>
      <c r="P1406" s="3" t="s">
        <v>9542</v>
      </c>
      <c r="Q1406" s="3" t="s">
        <v>9398</v>
      </c>
      <c r="R1406" s="16" t="s">
        <v>4767</v>
      </c>
      <c r="S1406" s="3" t="s">
        <v>6915</v>
      </c>
      <c r="T1406" s="17">
        <v>124</v>
      </c>
      <c r="U1406" s="18">
        <v>130</v>
      </c>
      <c r="V1406" s="19">
        <v>254</v>
      </c>
      <c r="W1406">
        <f t="shared" si="42"/>
        <v>47.14048499900008</v>
      </c>
      <c r="X1406">
        <f t="shared" si="43"/>
        <v>17.09219423300004</v>
      </c>
    </row>
    <row r="1407" spans="1:24" x14ac:dyDescent="0.3">
      <c r="A1407" t="s">
        <v>1406</v>
      </c>
      <c r="B1407" t="s">
        <v>4791</v>
      </c>
      <c r="C1407">
        <v>46.218941738000069</v>
      </c>
      <c r="D1407">
        <v>20.32783500000005</v>
      </c>
      <c r="E1407">
        <v>1877511721</v>
      </c>
      <c r="F1407" t="s">
        <v>6569</v>
      </c>
      <c r="G1407" t="s">
        <v>3449</v>
      </c>
      <c r="H1407" t="str">
        <f>IF(G1407="telepules",VLOOKUP(B1407,R:V,2),"")</f>
        <v>község</v>
      </c>
      <c r="I1407">
        <f>IF(G1407="telepules",VLOOKUP(B1407,R:V,5),"")</f>
        <v>508</v>
      </c>
      <c r="O1407" s="15">
        <v>2</v>
      </c>
      <c r="P1407" s="3" t="s">
        <v>7151</v>
      </c>
      <c r="Q1407" s="3" t="s">
        <v>7005</v>
      </c>
      <c r="R1407" s="16" t="s">
        <v>4768</v>
      </c>
      <c r="S1407" s="3" t="s">
        <v>6915</v>
      </c>
      <c r="T1407" s="17">
        <v>66</v>
      </c>
      <c r="U1407" s="18">
        <v>68</v>
      </c>
      <c r="V1407" s="19">
        <v>134</v>
      </c>
      <c r="W1407">
        <f t="shared" si="42"/>
        <v>46.007027544629203</v>
      </c>
      <c r="X1407">
        <f t="shared" si="43"/>
        <v>17.71382775844345</v>
      </c>
    </row>
    <row r="1408" spans="1:24" x14ac:dyDescent="0.3">
      <c r="A1408" t="s">
        <v>1407</v>
      </c>
      <c r="B1408" t="s">
        <v>4792</v>
      </c>
      <c r="C1408">
        <v>47.599855000000048</v>
      </c>
      <c r="D1408">
        <v>18.205237596000071</v>
      </c>
      <c r="E1408">
        <v>420114790</v>
      </c>
      <c r="F1408" t="s">
        <v>6566</v>
      </c>
      <c r="G1408" t="s">
        <v>3449</v>
      </c>
      <c r="H1408" t="str">
        <f>IF(G1408="telepules",VLOOKUP(B1408,R:V,2),"")</f>
        <v>község</v>
      </c>
      <c r="I1408">
        <f>IF(G1408="telepules",VLOOKUP(B1408,R:V,5),"")</f>
        <v>2734</v>
      </c>
      <c r="O1408" s="15">
        <v>2</v>
      </c>
      <c r="P1408" s="3" t="s">
        <v>7152</v>
      </c>
      <c r="Q1408" s="3" t="s">
        <v>7005</v>
      </c>
      <c r="R1408" s="16" t="s">
        <v>4769</v>
      </c>
      <c r="S1408" s="3" t="s">
        <v>6915</v>
      </c>
      <c r="T1408" s="17">
        <v>106</v>
      </c>
      <c r="U1408" s="18">
        <v>101</v>
      </c>
      <c r="V1408" s="19">
        <v>207</v>
      </c>
      <c r="W1408">
        <f t="shared" si="42"/>
        <v>45.818925000000043</v>
      </c>
      <c r="X1408">
        <f t="shared" si="43"/>
        <v>18.387036913000031</v>
      </c>
    </row>
    <row r="1409" spans="1:24" x14ac:dyDescent="0.3">
      <c r="A1409" t="s">
        <v>1408</v>
      </c>
      <c r="B1409" t="s">
        <v>4793</v>
      </c>
      <c r="C1409">
        <v>47.010625000000061</v>
      </c>
      <c r="D1409">
        <v>19.952219445000029</v>
      </c>
      <c r="E1409">
        <v>2291606228</v>
      </c>
      <c r="F1409" t="s">
        <v>6569</v>
      </c>
      <c r="G1409" t="s">
        <v>3449</v>
      </c>
      <c r="H1409" t="str">
        <f>IF(G1409="telepules",VLOOKUP(B1409,R:V,2),"")</f>
        <v>község</v>
      </c>
      <c r="I1409">
        <f>IF(G1409="telepules",VLOOKUP(B1409,R:V,5),"")</f>
        <v>1869</v>
      </c>
      <c r="O1409" s="15">
        <v>13</v>
      </c>
      <c r="P1409" s="3" t="s">
        <v>8559</v>
      </c>
      <c r="Q1409" s="3" t="s">
        <v>8536</v>
      </c>
      <c r="R1409" s="16" t="s">
        <v>4770</v>
      </c>
      <c r="S1409" s="3" t="s">
        <v>6885</v>
      </c>
      <c r="T1409" s="17">
        <v>6579</v>
      </c>
      <c r="U1409" s="18">
        <v>7117</v>
      </c>
      <c r="V1409" s="19">
        <v>13696</v>
      </c>
      <c r="W1409">
        <f t="shared" si="42"/>
        <v>47.546745000000037</v>
      </c>
      <c r="X1409">
        <f t="shared" si="43"/>
        <v>19.281043215000071</v>
      </c>
    </row>
    <row r="1410" spans="1:24" x14ac:dyDescent="0.3">
      <c r="A1410" t="s">
        <v>1409</v>
      </c>
      <c r="B1410" t="s">
        <v>4794</v>
      </c>
      <c r="C1410">
        <v>46.539190000000083</v>
      </c>
      <c r="D1410">
        <v>18.195755848000029</v>
      </c>
      <c r="E1410">
        <v>1659185233</v>
      </c>
      <c r="F1410" t="s">
        <v>6568</v>
      </c>
      <c r="G1410" t="s">
        <v>3449</v>
      </c>
      <c r="H1410" t="str">
        <f>IF(G1410="telepules",VLOOKUP(B1410,R:V,2),"")</f>
        <v>község</v>
      </c>
      <c r="I1410">
        <f>IF(G1410="telepules",VLOOKUP(B1410,R:V,5),"")</f>
        <v>1266</v>
      </c>
      <c r="O1410" s="15">
        <v>6</v>
      </c>
      <c r="P1410" s="3" t="s">
        <v>7746</v>
      </c>
      <c r="Q1410" s="3" t="s">
        <v>7742</v>
      </c>
      <c r="R1410" s="16" t="s">
        <v>4771</v>
      </c>
      <c r="S1410" s="3" t="s">
        <v>6885</v>
      </c>
      <c r="T1410" s="17">
        <v>3446</v>
      </c>
      <c r="U1410" s="18">
        <v>3816</v>
      </c>
      <c r="V1410" s="19">
        <v>7262</v>
      </c>
      <c r="W1410">
        <f t="shared" si="42"/>
        <v>46.484621122000078</v>
      </c>
      <c r="X1410">
        <f t="shared" si="43"/>
        <v>19.96330000100005</v>
      </c>
    </row>
    <row r="1411" spans="1:24" x14ac:dyDescent="0.3">
      <c r="A1411" t="s">
        <v>1410</v>
      </c>
      <c r="B1411" t="s">
        <v>4795</v>
      </c>
      <c r="C1411">
        <v>47.941380000000038</v>
      </c>
      <c r="D1411">
        <v>22.380884103000032</v>
      </c>
      <c r="E1411">
        <v>2055699935</v>
      </c>
      <c r="F1411" t="s">
        <v>6570</v>
      </c>
      <c r="G1411" t="s">
        <v>3449</v>
      </c>
      <c r="H1411" t="str">
        <f>IF(G1411="telepules",VLOOKUP(B1411,R:V,2),"")</f>
        <v>község</v>
      </c>
      <c r="I1411">
        <f>IF(G1411="telepules",VLOOKUP(B1411,R:V,5),"")</f>
        <v>2908</v>
      </c>
      <c r="O1411" s="15">
        <v>5</v>
      </c>
      <c r="P1411" s="3" t="s">
        <v>7578</v>
      </c>
      <c r="Q1411" s="3" t="s">
        <v>7383</v>
      </c>
      <c r="R1411" s="16" t="s">
        <v>4772</v>
      </c>
      <c r="S1411" s="3" t="s">
        <v>6915</v>
      </c>
      <c r="T1411" s="17">
        <v>1225</v>
      </c>
      <c r="U1411" s="18">
        <v>1243</v>
      </c>
      <c r="V1411" s="19">
        <v>2468</v>
      </c>
      <c r="W1411">
        <f t="shared" ref="W1411:W1474" si="44">VLOOKUP(R1411,B:G,2)</f>
        <v>48.036305000000027</v>
      </c>
      <c r="X1411">
        <f t="shared" ref="X1411:X1474" si="45">VLOOKUP(R1411,B:G,3)</f>
        <v>20.83141711900004</v>
      </c>
    </row>
    <row r="1412" spans="1:24" x14ac:dyDescent="0.3">
      <c r="A1412" t="s">
        <v>1411</v>
      </c>
      <c r="B1412" t="s">
        <v>4796</v>
      </c>
      <c r="C1412">
        <v>47.491975000000082</v>
      </c>
      <c r="D1412">
        <v>19.582833592000039</v>
      </c>
      <c r="E1412">
        <v>2815510166</v>
      </c>
      <c r="F1412" t="s">
        <v>6567</v>
      </c>
      <c r="G1412" t="s">
        <v>3449</v>
      </c>
      <c r="H1412" t="str">
        <f>IF(G1412="telepules",VLOOKUP(B1412,R:V,2),"")</f>
        <v>község</v>
      </c>
      <c r="I1412">
        <f>IF(G1412="telepules",VLOOKUP(B1412,R:V,5),"")</f>
        <v>4643</v>
      </c>
      <c r="O1412" s="15">
        <v>20</v>
      </c>
      <c r="P1412" s="3" t="s">
        <v>10044</v>
      </c>
      <c r="Q1412" s="3" t="s">
        <v>9929</v>
      </c>
      <c r="R1412" s="16" t="s">
        <v>4773</v>
      </c>
      <c r="S1412" s="3" t="s">
        <v>6915</v>
      </c>
      <c r="T1412" s="17">
        <v>80</v>
      </c>
      <c r="U1412" s="18">
        <v>93</v>
      </c>
      <c r="V1412" s="19">
        <v>173</v>
      </c>
      <c r="W1412">
        <f t="shared" si="44"/>
        <v>46.490998873836958</v>
      </c>
      <c r="X1412">
        <f t="shared" si="45"/>
        <v>16.748332693095119</v>
      </c>
    </row>
    <row r="1413" spans="1:24" x14ac:dyDescent="0.3">
      <c r="A1413" t="s">
        <v>1412</v>
      </c>
      <c r="B1413" t="s">
        <v>4797</v>
      </c>
      <c r="C1413">
        <v>47.416936835000058</v>
      </c>
      <c r="D1413">
        <v>21.935037378000061</v>
      </c>
      <c r="E1413">
        <v>2081513732</v>
      </c>
      <c r="F1413" t="s">
        <v>6570</v>
      </c>
      <c r="G1413" t="s">
        <v>3449</v>
      </c>
      <c r="H1413" t="str">
        <f>IF(G1413="telepules",VLOOKUP(B1413,R:V,2),"")</f>
        <v>község</v>
      </c>
      <c r="I1413">
        <f>IF(G1413="telepules",VLOOKUP(B1413,R:V,5),"")</f>
        <v>675</v>
      </c>
      <c r="O1413" s="15">
        <v>17</v>
      </c>
      <c r="P1413" s="3" t="s">
        <v>9347</v>
      </c>
      <c r="Q1413" s="3" t="s">
        <v>9288</v>
      </c>
      <c r="R1413" s="16" t="s">
        <v>4774</v>
      </c>
      <c r="S1413" s="3" t="s">
        <v>6915</v>
      </c>
      <c r="T1413" s="17">
        <v>165</v>
      </c>
      <c r="U1413" s="18">
        <v>152</v>
      </c>
      <c r="V1413" s="19">
        <v>317</v>
      </c>
      <c r="W1413">
        <f t="shared" si="44"/>
        <v>46.48542040600006</v>
      </c>
      <c r="X1413">
        <f t="shared" si="45"/>
        <v>18.565565000000049</v>
      </c>
    </row>
    <row r="1414" spans="1:24" x14ac:dyDescent="0.3">
      <c r="A1414" t="s">
        <v>1413</v>
      </c>
      <c r="B1414" t="s">
        <v>4798</v>
      </c>
      <c r="C1414">
        <v>47.062344672000052</v>
      </c>
      <c r="D1414">
        <v>17.49357000000003</v>
      </c>
      <c r="E1414">
        <v>1143765689</v>
      </c>
      <c r="F1414" t="s">
        <v>6566</v>
      </c>
      <c r="G1414" t="s">
        <v>3449</v>
      </c>
      <c r="H1414" t="str">
        <f>IF(G1414="telepules",VLOOKUP(B1414,R:V,2),"")</f>
        <v>község</v>
      </c>
      <c r="I1414">
        <f>IF(G1414="telepules",VLOOKUP(B1414,R:V,5),"")</f>
        <v>756</v>
      </c>
      <c r="O1414" s="15">
        <v>2</v>
      </c>
      <c r="P1414" s="3" t="s">
        <v>7153</v>
      </c>
      <c r="Q1414" s="3" t="s">
        <v>7005</v>
      </c>
      <c r="R1414" s="16" t="s">
        <v>4775</v>
      </c>
      <c r="S1414" s="3" t="s">
        <v>6915</v>
      </c>
      <c r="T1414" s="17">
        <v>154</v>
      </c>
      <c r="U1414" s="18">
        <v>156</v>
      </c>
      <c r="V1414" s="19">
        <v>310</v>
      </c>
      <c r="W1414">
        <f t="shared" si="44"/>
        <v>45.903054228176302</v>
      </c>
      <c r="X1414">
        <f t="shared" si="45"/>
        <v>18.304030029624261</v>
      </c>
    </row>
    <row r="1415" spans="1:24" x14ac:dyDescent="0.3">
      <c r="A1415" t="s">
        <v>1414</v>
      </c>
      <c r="B1415" t="s">
        <v>4799</v>
      </c>
      <c r="C1415">
        <v>47.027715000000057</v>
      </c>
      <c r="D1415">
        <v>21.450571370000031</v>
      </c>
      <c r="E1415">
        <v>2430448402</v>
      </c>
      <c r="F1415" t="s">
        <v>6570</v>
      </c>
      <c r="G1415" t="s">
        <v>3449</v>
      </c>
      <c r="H1415" t="str">
        <f>IF(G1415="telepules",VLOOKUP(B1415,R:V,2),"")</f>
        <v>város</v>
      </c>
      <c r="I1415">
        <f>IF(G1415="telepules",VLOOKUP(B1415,R:V,5),"")</f>
        <v>5310</v>
      </c>
      <c r="O1415" s="15">
        <v>16</v>
      </c>
      <c r="P1415" s="3" t="s">
        <v>9220</v>
      </c>
      <c r="Q1415" s="3" t="s">
        <v>9209</v>
      </c>
      <c r="R1415" s="16" t="s">
        <v>4776</v>
      </c>
      <c r="S1415" s="3" t="s">
        <v>6885</v>
      </c>
      <c r="T1415" s="17">
        <v>5137</v>
      </c>
      <c r="U1415" s="18">
        <v>5314</v>
      </c>
      <c r="V1415" s="19">
        <v>10451</v>
      </c>
      <c r="W1415">
        <f t="shared" si="44"/>
        <v>47.200980000000072</v>
      </c>
      <c r="X1415">
        <f t="shared" si="45"/>
        <v>20.768078371000058</v>
      </c>
    </row>
    <row r="1416" spans="1:24" x14ac:dyDescent="0.3">
      <c r="A1416" t="s">
        <v>1415</v>
      </c>
      <c r="B1416" t="s">
        <v>4800</v>
      </c>
      <c r="C1416">
        <v>47.718335000000081</v>
      </c>
      <c r="D1416">
        <v>18.13428951100008</v>
      </c>
      <c r="E1416">
        <v>799450742</v>
      </c>
      <c r="F1416" t="s">
        <v>6566</v>
      </c>
      <c r="G1416" t="s">
        <v>3449</v>
      </c>
      <c r="H1416" t="str">
        <f>IF(G1416="telepules",VLOOKUP(B1416,R:V,2),"")</f>
        <v>város</v>
      </c>
      <c r="I1416">
        <f>IF(G1416="telepules",VLOOKUP(B1416,R:V,5),"")</f>
        <v>18847</v>
      </c>
      <c r="O1416" s="15">
        <v>18</v>
      </c>
      <c r="P1416" s="3" t="s">
        <v>9543</v>
      </c>
      <c r="Q1416" s="3" t="s">
        <v>9398</v>
      </c>
      <c r="R1416" s="16" t="s">
        <v>4777</v>
      </c>
      <c r="S1416" s="3" t="s">
        <v>6915</v>
      </c>
      <c r="T1416" s="17">
        <v>230</v>
      </c>
      <c r="U1416" s="18">
        <v>247</v>
      </c>
      <c r="V1416" s="19">
        <v>477</v>
      </c>
      <c r="W1416">
        <f t="shared" si="44"/>
        <v>47.136470000000031</v>
      </c>
      <c r="X1416">
        <f t="shared" si="45"/>
        <v>16.636038100000061</v>
      </c>
    </row>
    <row r="1417" spans="1:24" x14ac:dyDescent="0.3">
      <c r="A1417" t="s">
        <v>1416</v>
      </c>
      <c r="B1417" t="s">
        <v>4801</v>
      </c>
      <c r="C1417">
        <v>48.544053923459472</v>
      </c>
      <c r="D1417">
        <v>20.765680576727249</v>
      </c>
      <c r="E1417">
        <v>448139650</v>
      </c>
      <c r="F1417" t="s">
        <v>6567</v>
      </c>
      <c r="G1417" t="s">
        <v>3449</v>
      </c>
      <c r="H1417" t="str">
        <f>IF(G1417="telepules",VLOOKUP(B1417,R:V,2),"")</f>
        <v>község</v>
      </c>
      <c r="I1417">
        <f>IF(G1417="telepules",VLOOKUP(B1417,R:V,5),"")</f>
        <v>209</v>
      </c>
      <c r="O1417" s="15">
        <v>15</v>
      </c>
      <c r="P1417" s="3" t="s">
        <v>8989</v>
      </c>
      <c r="Q1417" s="3" t="s">
        <v>8979</v>
      </c>
      <c r="R1417" s="16" t="s">
        <v>4778</v>
      </c>
      <c r="S1417" s="3" t="s">
        <v>6885</v>
      </c>
      <c r="T1417" s="17">
        <v>7483</v>
      </c>
      <c r="U1417" s="18">
        <v>8320</v>
      </c>
      <c r="V1417" s="19">
        <v>15803</v>
      </c>
      <c r="W1417">
        <f t="shared" si="44"/>
        <v>48.221720000000062</v>
      </c>
      <c r="X1417">
        <f t="shared" si="45"/>
        <v>22.073706444000042</v>
      </c>
    </row>
    <row r="1418" spans="1:24" x14ac:dyDescent="0.3">
      <c r="A1418" t="s">
        <v>1417</v>
      </c>
      <c r="B1418" t="s">
        <v>4802</v>
      </c>
      <c r="C1418">
        <v>46.19898500000005</v>
      </c>
      <c r="D1418">
        <v>18.261787169000058</v>
      </c>
      <c r="E1418">
        <v>560734019</v>
      </c>
      <c r="F1418" t="s">
        <v>6568</v>
      </c>
      <c r="G1418" t="s">
        <v>3449</v>
      </c>
      <c r="H1418" t="str">
        <f>IF(G1418="telepules",VLOOKUP(B1418,R:V,2),"")</f>
        <v>város</v>
      </c>
      <c r="I1418">
        <f>IF(G1418="telepules",VLOOKUP(B1418,R:V,5),"")</f>
        <v>23552</v>
      </c>
      <c r="O1418" s="15">
        <v>15</v>
      </c>
      <c r="P1418" s="3" t="s">
        <v>9085</v>
      </c>
      <c r="Q1418" s="3" t="s">
        <v>8979</v>
      </c>
      <c r="R1418" s="16" t="s">
        <v>4779</v>
      </c>
      <c r="S1418" s="3" t="s">
        <v>6915</v>
      </c>
      <c r="T1418" s="17">
        <v>510</v>
      </c>
      <c r="U1418" s="18">
        <v>535</v>
      </c>
      <c r="V1418" s="19">
        <v>1045</v>
      </c>
      <c r="W1418">
        <f t="shared" si="44"/>
        <v>48.140275000000031</v>
      </c>
      <c r="X1418">
        <f t="shared" si="45"/>
        <v>22.283990083000049</v>
      </c>
    </row>
    <row r="1419" spans="1:24" x14ac:dyDescent="0.3">
      <c r="A1419" t="s">
        <v>1418</v>
      </c>
      <c r="B1419" t="s">
        <v>4803</v>
      </c>
      <c r="C1419">
        <v>47.85095331247134</v>
      </c>
      <c r="D1419">
        <v>22.710076097173491</v>
      </c>
      <c r="E1419">
        <v>1164748913</v>
      </c>
      <c r="F1419" t="s">
        <v>6570</v>
      </c>
      <c r="G1419" t="s">
        <v>3449</v>
      </c>
      <c r="H1419" t="str">
        <f>IF(G1419="telepules",VLOOKUP(B1419,R:V,2),"")</f>
        <v>község</v>
      </c>
      <c r="I1419">
        <f>IF(G1419="telepules",VLOOKUP(B1419,R:V,5),"")</f>
        <v>131</v>
      </c>
      <c r="O1419" s="15">
        <v>20</v>
      </c>
      <c r="P1419" s="3" t="s">
        <v>10045</v>
      </c>
      <c r="Q1419" s="3" t="s">
        <v>9929</v>
      </c>
      <c r="R1419" s="16" t="s">
        <v>4780</v>
      </c>
      <c r="S1419" s="3" t="s">
        <v>6915</v>
      </c>
      <c r="T1419" s="17">
        <v>18</v>
      </c>
      <c r="U1419" s="18">
        <v>28</v>
      </c>
      <c r="V1419" s="19">
        <v>46</v>
      </c>
      <c r="W1419">
        <f t="shared" si="44"/>
        <v>46.991221000385288</v>
      </c>
      <c r="X1419">
        <f t="shared" si="45"/>
        <v>17.210178512489229</v>
      </c>
    </row>
    <row r="1420" spans="1:24" x14ac:dyDescent="0.3">
      <c r="A1420" t="s">
        <v>1419</v>
      </c>
      <c r="B1420" t="s">
        <v>4804</v>
      </c>
      <c r="C1420">
        <v>46.008680000000027</v>
      </c>
      <c r="D1420">
        <v>17.374425662000021</v>
      </c>
      <c r="E1420">
        <v>1037503045</v>
      </c>
      <c r="F1420" t="s">
        <v>6568</v>
      </c>
      <c r="G1420" t="s">
        <v>3449</v>
      </c>
      <c r="H1420" t="str">
        <f>IF(G1420="telepules",VLOOKUP(B1420,R:V,2),"")</f>
        <v>község</v>
      </c>
      <c r="I1420">
        <f>IF(G1420="telepules",VLOOKUP(B1420,R:V,5),"")</f>
        <v>184</v>
      </c>
      <c r="O1420" s="15">
        <v>2</v>
      </c>
      <c r="P1420" s="3" t="s">
        <v>7154</v>
      </c>
      <c r="Q1420" s="3" t="s">
        <v>7005</v>
      </c>
      <c r="R1420" s="16" t="s">
        <v>4781</v>
      </c>
      <c r="S1420" s="3" t="s">
        <v>6915</v>
      </c>
      <c r="T1420" s="17">
        <v>179</v>
      </c>
      <c r="U1420" s="18">
        <v>148</v>
      </c>
      <c r="V1420" s="19">
        <v>327</v>
      </c>
      <c r="W1420">
        <f t="shared" si="44"/>
        <v>46.274575000000027</v>
      </c>
      <c r="X1420">
        <f t="shared" si="45"/>
        <v>18.207172490000062</v>
      </c>
    </row>
    <row r="1421" spans="1:24" x14ac:dyDescent="0.3">
      <c r="A1421" t="s">
        <v>1420</v>
      </c>
      <c r="B1421" t="s">
        <v>4805</v>
      </c>
      <c r="C1421">
        <v>48.342606386000057</v>
      </c>
      <c r="D1421">
        <v>21.48064000100004</v>
      </c>
      <c r="E1421">
        <v>2064821518</v>
      </c>
      <c r="F1421" t="s">
        <v>6567</v>
      </c>
      <c r="G1421" t="s">
        <v>3449</v>
      </c>
      <c r="H1421" t="str">
        <f>IF(G1421="telepules",VLOOKUP(B1421,R:V,2),"")</f>
        <v>község</v>
      </c>
      <c r="I1421">
        <f>IF(G1421="telepules",VLOOKUP(B1421,R:V,5),"")</f>
        <v>257</v>
      </c>
      <c r="O1421" s="15">
        <v>17</v>
      </c>
      <c r="P1421" s="3" t="s">
        <v>9348</v>
      </c>
      <c r="Q1421" s="3" t="s">
        <v>9288</v>
      </c>
      <c r="R1421" s="16" t="s">
        <v>4782</v>
      </c>
      <c r="S1421" s="3" t="s">
        <v>6915</v>
      </c>
      <c r="T1421" s="17">
        <v>209</v>
      </c>
      <c r="U1421" s="18">
        <v>171</v>
      </c>
      <c r="V1421" s="19">
        <v>380</v>
      </c>
      <c r="W1421">
        <f t="shared" si="44"/>
        <v>46.370865000000038</v>
      </c>
      <c r="X1421">
        <f t="shared" si="45"/>
        <v>18.403936631000018</v>
      </c>
    </row>
    <row r="1422" spans="1:24" x14ac:dyDescent="0.3">
      <c r="A1422" t="s">
        <v>1421</v>
      </c>
      <c r="B1422" t="s">
        <v>4806</v>
      </c>
      <c r="C1422">
        <v>48.308133120000043</v>
      </c>
      <c r="D1422">
        <v>22.106115001000031</v>
      </c>
      <c r="E1422">
        <v>2051641281</v>
      </c>
      <c r="F1422" t="s">
        <v>6570</v>
      </c>
      <c r="G1422" t="s">
        <v>3449</v>
      </c>
      <c r="H1422" t="str">
        <f>IF(G1422="telepules",VLOOKUP(B1422,R:V,2),"")</f>
        <v>község</v>
      </c>
      <c r="I1422">
        <f>IF(G1422="telepules",VLOOKUP(B1422,R:V,5),"")</f>
        <v>1270</v>
      </c>
      <c r="O1422" s="15">
        <v>6</v>
      </c>
      <c r="P1422" s="3" t="s">
        <v>7776</v>
      </c>
      <c r="Q1422" s="3" t="s">
        <v>7742</v>
      </c>
      <c r="R1422" s="16" t="s">
        <v>4783</v>
      </c>
      <c r="S1422" s="3" t="s">
        <v>6915</v>
      </c>
      <c r="T1422" s="17">
        <v>1883</v>
      </c>
      <c r="U1422" s="18">
        <v>1944</v>
      </c>
      <c r="V1422" s="19">
        <v>3827</v>
      </c>
      <c r="W1422">
        <f t="shared" si="44"/>
        <v>46.18082000000004</v>
      </c>
      <c r="X1422">
        <f t="shared" si="45"/>
        <v>20.421941213000029</v>
      </c>
    </row>
    <row r="1423" spans="1:24" x14ac:dyDescent="0.3">
      <c r="A1423" t="s">
        <v>1422</v>
      </c>
      <c r="B1423" t="s">
        <v>4807</v>
      </c>
      <c r="C1423">
        <v>47.723030287000029</v>
      </c>
      <c r="D1423">
        <v>20.237525000000058</v>
      </c>
      <c r="E1423">
        <v>2443827849</v>
      </c>
      <c r="F1423" t="s">
        <v>6567</v>
      </c>
      <c r="G1423" t="s">
        <v>3449</v>
      </c>
      <c r="H1423" t="str">
        <f>IF(G1423="telepules",VLOOKUP(B1423,R:V,2),"")</f>
        <v>község</v>
      </c>
      <c r="I1423">
        <f>IF(G1423="telepules",VLOOKUP(B1423,R:V,5),"")</f>
        <v>2004</v>
      </c>
      <c r="O1423" s="15">
        <v>18</v>
      </c>
      <c r="P1423" s="3" t="s">
        <v>9544</v>
      </c>
      <c r="Q1423" s="3" t="s">
        <v>9398</v>
      </c>
      <c r="R1423" s="16" t="s">
        <v>4784</v>
      </c>
      <c r="S1423" s="3" t="s">
        <v>6915</v>
      </c>
      <c r="T1423" s="17">
        <v>47</v>
      </c>
      <c r="U1423" s="18">
        <v>60</v>
      </c>
      <c r="V1423" s="19">
        <v>107</v>
      </c>
      <c r="W1423">
        <f t="shared" si="44"/>
        <v>47.399381253944412</v>
      </c>
      <c r="X1423">
        <f t="shared" si="45"/>
        <v>16.643106715570472</v>
      </c>
    </row>
    <row r="1424" spans="1:24" x14ac:dyDescent="0.3">
      <c r="A1424" t="s">
        <v>1423</v>
      </c>
      <c r="B1424" t="s">
        <v>4808</v>
      </c>
      <c r="C1424">
        <v>48.196855000000028</v>
      </c>
      <c r="D1424">
        <v>20.607246893000021</v>
      </c>
      <c r="E1424">
        <v>1788497952</v>
      </c>
      <c r="F1424" t="s">
        <v>6567</v>
      </c>
      <c r="G1424" t="s">
        <v>3449</v>
      </c>
      <c r="H1424" t="str">
        <f>IF(G1424="telepules",VLOOKUP(B1424,R:V,2),"")</f>
        <v>község</v>
      </c>
      <c r="I1424">
        <f>IF(G1424="telepules",VLOOKUP(B1424,R:V,5),"")</f>
        <v>574</v>
      </c>
      <c r="O1424" s="15">
        <v>3</v>
      </c>
      <c r="P1424" s="3" t="s">
        <v>6963</v>
      </c>
      <c r="Q1424" s="3" t="s">
        <v>6880</v>
      </c>
      <c r="R1424" s="16" t="s">
        <v>4785</v>
      </c>
      <c r="S1424" s="3" t="s">
        <v>6915</v>
      </c>
      <c r="T1424" s="17">
        <v>1163</v>
      </c>
      <c r="U1424" s="18">
        <v>1190</v>
      </c>
      <c r="V1424" s="19">
        <v>2353</v>
      </c>
      <c r="W1424">
        <f t="shared" si="44"/>
        <v>46.287060001000043</v>
      </c>
      <c r="X1424">
        <f t="shared" si="45"/>
        <v>19.51317370300006</v>
      </c>
    </row>
    <row r="1425" spans="1:24" x14ac:dyDescent="0.3">
      <c r="A1425" t="s">
        <v>1424</v>
      </c>
      <c r="B1425" t="s">
        <v>6635</v>
      </c>
      <c r="C1425">
        <v>46.897360000000049</v>
      </c>
      <c r="D1425">
        <v>16.394153386000031</v>
      </c>
      <c r="E1425">
        <v>1149151067</v>
      </c>
      <c r="F1425" t="s">
        <v>6566</v>
      </c>
      <c r="G1425" t="s">
        <v>3449</v>
      </c>
      <c r="H1425" t="str">
        <f>IF(G1425="telepules",VLOOKUP(B1425,R:V,2),"")</f>
        <v>község</v>
      </c>
      <c r="I1425">
        <f>IF(G1425="telepules",VLOOKUP(B1425,R:V,5),"")</f>
        <v>538</v>
      </c>
      <c r="O1425" s="15">
        <v>17</v>
      </c>
      <c r="P1425" s="3" t="s">
        <v>9346</v>
      </c>
      <c r="Q1425" s="3" t="s">
        <v>9288</v>
      </c>
      <c r="R1425" s="16" t="s">
        <v>4786</v>
      </c>
      <c r="S1425" s="3" t="s">
        <v>6915</v>
      </c>
      <c r="T1425" s="17">
        <v>154</v>
      </c>
      <c r="U1425" s="18">
        <v>150</v>
      </c>
      <c r="V1425" s="19">
        <v>304</v>
      </c>
      <c r="W1425">
        <f t="shared" si="44"/>
        <v>46.678535001000057</v>
      </c>
      <c r="X1425">
        <f t="shared" si="45"/>
        <v>18.54519134800006</v>
      </c>
    </row>
    <row r="1426" spans="1:24" x14ac:dyDescent="0.3">
      <c r="A1426" t="s">
        <v>1425</v>
      </c>
      <c r="B1426" t="s">
        <v>4809</v>
      </c>
      <c r="C1426">
        <v>46.752085000000079</v>
      </c>
      <c r="D1426">
        <v>20.81442797000005</v>
      </c>
      <c r="E1426">
        <v>2133993736</v>
      </c>
      <c r="F1426" t="s">
        <v>6570</v>
      </c>
      <c r="G1426" t="s">
        <v>3449</v>
      </c>
      <c r="H1426" t="str">
        <f>IF(G1426="telepules",VLOOKUP(B1426,R:V,2),"")</f>
        <v>város</v>
      </c>
      <c r="I1426">
        <f>IF(G1426="telepules",VLOOKUP(B1426,R:V,5),"")</f>
        <v>4733</v>
      </c>
      <c r="O1426" s="15">
        <v>15</v>
      </c>
      <c r="P1426" s="3" t="s">
        <v>9084</v>
      </c>
      <c r="Q1426" s="3" t="s">
        <v>8979</v>
      </c>
      <c r="R1426" s="16" t="s">
        <v>4787</v>
      </c>
      <c r="S1426" s="3" t="s">
        <v>6915</v>
      </c>
      <c r="T1426" s="17">
        <v>265</v>
      </c>
      <c r="U1426" s="18">
        <v>306</v>
      </c>
      <c r="V1426" s="19">
        <v>571</v>
      </c>
      <c r="W1426">
        <f t="shared" si="44"/>
        <v>47.983680974000038</v>
      </c>
      <c r="X1426">
        <f t="shared" si="45"/>
        <v>22.64572000000004</v>
      </c>
    </row>
    <row r="1427" spans="1:24" x14ac:dyDescent="0.3">
      <c r="A1427" t="s">
        <v>1426</v>
      </c>
      <c r="B1427" t="s">
        <v>4810</v>
      </c>
      <c r="C1427">
        <v>47.632070000000063</v>
      </c>
      <c r="D1427">
        <v>17.37004033900007</v>
      </c>
      <c r="E1427">
        <v>1806278802</v>
      </c>
      <c r="F1427" t="s">
        <v>6566</v>
      </c>
      <c r="G1427" t="s">
        <v>3449</v>
      </c>
      <c r="H1427" t="str">
        <f>IF(G1427="telepules",VLOOKUP(B1427,R:V,2),"")</f>
        <v>község</v>
      </c>
      <c r="I1427">
        <f>IF(G1427="telepules",VLOOKUP(B1427,R:V,5),"")</f>
        <v>2788</v>
      </c>
      <c r="O1427" s="15">
        <v>2</v>
      </c>
      <c r="P1427" s="3" t="s">
        <v>7150</v>
      </c>
      <c r="Q1427" s="3" t="s">
        <v>7005</v>
      </c>
      <c r="R1427" s="16" t="s">
        <v>4788</v>
      </c>
      <c r="S1427" s="3" t="s">
        <v>6915</v>
      </c>
      <c r="T1427" s="17">
        <v>134</v>
      </c>
      <c r="U1427" s="18">
        <v>120</v>
      </c>
      <c r="V1427" s="19">
        <v>254</v>
      </c>
      <c r="W1427">
        <f t="shared" si="44"/>
        <v>45.799793914665877</v>
      </c>
      <c r="X1427">
        <f t="shared" si="45"/>
        <v>18.04129705627394</v>
      </c>
    </row>
    <row r="1428" spans="1:24" x14ac:dyDescent="0.3">
      <c r="A1428" t="s">
        <v>1427</v>
      </c>
      <c r="B1428" t="s">
        <v>4811</v>
      </c>
      <c r="C1428">
        <v>47.317659357000032</v>
      </c>
      <c r="D1428">
        <v>21.66791500000005</v>
      </c>
      <c r="E1428">
        <v>1805071457</v>
      </c>
      <c r="F1428" t="s">
        <v>6570</v>
      </c>
      <c r="G1428" t="s">
        <v>3449</v>
      </c>
      <c r="H1428" t="str">
        <f>IF(G1428="telepules",VLOOKUP(B1428,R:V,2),"")</f>
        <v>község</v>
      </c>
      <c r="I1428">
        <f>IF(G1428="telepules",VLOOKUP(B1428,R:V,5),"")</f>
        <v>2202</v>
      </c>
      <c r="O1428" s="15">
        <v>20</v>
      </c>
      <c r="P1428" s="3" t="s">
        <v>10043</v>
      </c>
      <c r="Q1428" s="3" t="s">
        <v>9929</v>
      </c>
      <c r="R1428" s="16" t="s">
        <v>4789</v>
      </c>
      <c r="S1428" s="3" t="s">
        <v>6915</v>
      </c>
      <c r="T1428" s="17">
        <v>89</v>
      </c>
      <c r="U1428" s="18">
        <v>85</v>
      </c>
      <c r="V1428" s="19">
        <v>174</v>
      </c>
      <c r="W1428">
        <f t="shared" si="44"/>
        <v>46.64098000000007</v>
      </c>
      <c r="X1428">
        <f t="shared" si="45"/>
        <v>16.658468440000039</v>
      </c>
    </row>
    <row r="1429" spans="1:24" x14ac:dyDescent="0.3">
      <c r="A1429" t="s">
        <v>1428</v>
      </c>
      <c r="B1429" t="s">
        <v>4812</v>
      </c>
      <c r="C1429">
        <v>47.639185001000037</v>
      </c>
      <c r="D1429">
        <v>16.64173185400006</v>
      </c>
      <c r="E1429">
        <v>704789548</v>
      </c>
      <c r="F1429" t="s">
        <v>6566</v>
      </c>
      <c r="G1429" t="s">
        <v>3449</v>
      </c>
      <c r="H1429" t="str">
        <f>IF(G1429="telepules",VLOOKUP(B1429,R:V,2),"")</f>
        <v>község</v>
      </c>
      <c r="I1429">
        <f>IF(G1429="telepules",VLOOKUP(B1429,R:V,5),"")</f>
        <v>2095</v>
      </c>
      <c r="O1429" s="15">
        <v>19</v>
      </c>
      <c r="P1429" s="3" t="s">
        <v>9814</v>
      </c>
      <c r="Q1429" s="3" t="s">
        <v>9708</v>
      </c>
      <c r="R1429" s="16" t="s">
        <v>4790</v>
      </c>
      <c r="S1429" s="3" t="s">
        <v>6915</v>
      </c>
      <c r="T1429" s="17">
        <v>67</v>
      </c>
      <c r="U1429" s="18">
        <v>78</v>
      </c>
      <c r="V1429" s="19">
        <v>145</v>
      </c>
      <c r="W1429">
        <f t="shared" si="44"/>
        <v>47.197092707205833</v>
      </c>
      <c r="X1429">
        <f t="shared" si="45"/>
        <v>17.322345087310339</v>
      </c>
    </row>
    <row r="1430" spans="1:24" x14ac:dyDescent="0.3">
      <c r="A1430" t="s">
        <v>1429</v>
      </c>
      <c r="B1430" t="s">
        <v>4813</v>
      </c>
      <c r="C1430">
        <v>46.595579073000067</v>
      </c>
      <c r="D1430">
        <v>18.10528000100004</v>
      </c>
      <c r="E1430">
        <v>1659204415</v>
      </c>
      <c r="F1430" t="s">
        <v>6568</v>
      </c>
      <c r="G1430" t="s">
        <v>3449</v>
      </c>
      <c r="H1430" t="str">
        <f>IF(G1430="telepules",VLOOKUP(B1430,R:V,2),"")</f>
        <v>község</v>
      </c>
      <c r="I1430">
        <f>IF(G1430="telepules",VLOOKUP(B1430,R:V,5),"")</f>
        <v>338</v>
      </c>
      <c r="O1430" s="15">
        <v>6</v>
      </c>
      <c r="P1430" s="3" t="s">
        <v>7777</v>
      </c>
      <c r="Q1430" s="3" t="s">
        <v>7742</v>
      </c>
      <c r="R1430" s="16" t="s">
        <v>4791</v>
      </c>
      <c r="S1430" s="3" t="s">
        <v>6915</v>
      </c>
      <c r="T1430" s="17">
        <v>260</v>
      </c>
      <c r="U1430" s="18">
        <v>248</v>
      </c>
      <c r="V1430" s="19">
        <v>508</v>
      </c>
      <c r="W1430">
        <f t="shared" si="44"/>
        <v>46.218941738000069</v>
      </c>
      <c r="X1430">
        <f t="shared" si="45"/>
        <v>20.32783500000005</v>
      </c>
    </row>
    <row r="1431" spans="1:24" x14ac:dyDescent="0.3">
      <c r="A1431" t="s">
        <v>1430</v>
      </c>
      <c r="B1431" t="s">
        <v>4814</v>
      </c>
      <c r="C1431">
        <v>48.378445000000063</v>
      </c>
      <c r="D1431">
        <v>21.253975168000071</v>
      </c>
      <c r="E1431">
        <v>1116180227</v>
      </c>
      <c r="F1431" t="s">
        <v>6567</v>
      </c>
      <c r="G1431" t="s">
        <v>3449</v>
      </c>
      <c r="H1431" t="str">
        <f>IF(G1431="telepules",VLOOKUP(B1431,R:V,2),"")</f>
        <v>község</v>
      </c>
      <c r="I1431">
        <f>IF(G1431="telepules",VLOOKUP(B1431,R:V,5),"")</f>
        <v>299</v>
      </c>
      <c r="O1431" s="15">
        <v>11</v>
      </c>
      <c r="P1431" s="3" t="s">
        <v>8347</v>
      </c>
      <c r="Q1431" s="3" t="s">
        <v>8301</v>
      </c>
      <c r="R1431" s="16" t="s">
        <v>4792</v>
      </c>
      <c r="S1431" s="3" t="s">
        <v>6915</v>
      </c>
      <c r="T1431" s="17">
        <v>1365</v>
      </c>
      <c r="U1431" s="18">
        <v>1369</v>
      </c>
      <c r="V1431" s="19">
        <v>2734</v>
      </c>
      <c r="W1431">
        <f t="shared" si="44"/>
        <v>47.599855000000048</v>
      </c>
      <c r="X1431">
        <f t="shared" si="45"/>
        <v>18.205237596000071</v>
      </c>
    </row>
    <row r="1432" spans="1:24" x14ac:dyDescent="0.3">
      <c r="A1432" t="s">
        <v>1431</v>
      </c>
      <c r="B1432" t="s">
        <v>4815</v>
      </c>
      <c r="C1432">
        <v>47.598009999000062</v>
      </c>
      <c r="D1432">
        <v>17.527194303000041</v>
      </c>
      <c r="E1432">
        <v>842162246</v>
      </c>
      <c r="F1432" t="s">
        <v>6566</v>
      </c>
      <c r="G1432" t="s">
        <v>3449</v>
      </c>
      <c r="H1432" t="str">
        <f>IF(G1432="telepules",VLOOKUP(B1432,R:V,2),"")</f>
        <v>község</v>
      </c>
      <c r="I1432">
        <f>IF(G1432="telepules",VLOOKUP(B1432,R:V,5),"")</f>
        <v>2772</v>
      </c>
      <c r="O1432" s="15">
        <v>13</v>
      </c>
      <c r="P1432" s="3" t="s">
        <v>8649</v>
      </c>
      <c r="Q1432" s="3" t="s">
        <v>8536</v>
      </c>
      <c r="R1432" s="16" t="s">
        <v>4793</v>
      </c>
      <c r="S1432" s="3" t="s">
        <v>6915</v>
      </c>
      <c r="T1432" s="17">
        <v>914</v>
      </c>
      <c r="U1432" s="18">
        <v>955</v>
      </c>
      <c r="V1432" s="19">
        <v>1869</v>
      </c>
      <c r="W1432">
        <f t="shared" si="44"/>
        <v>47.010625000000061</v>
      </c>
      <c r="X1432">
        <f t="shared" si="45"/>
        <v>19.952219445000029</v>
      </c>
    </row>
    <row r="1433" spans="1:24" x14ac:dyDescent="0.3">
      <c r="A1433" t="s">
        <v>1432</v>
      </c>
      <c r="B1433" t="s">
        <v>4816</v>
      </c>
      <c r="C1433">
        <v>45.861714553948929</v>
      </c>
      <c r="D1433">
        <v>18.086011097228841</v>
      </c>
      <c r="E1433">
        <v>1645874302</v>
      </c>
      <c r="F1433" t="s">
        <v>6568</v>
      </c>
      <c r="G1433" t="s">
        <v>3449</v>
      </c>
      <c r="H1433" t="str">
        <f>IF(G1433="telepules",VLOOKUP(B1433,R:V,2),"")</f>
        <v>község</v>
      </c>
      <c r="I1433">
        <f>IF(G1433="telepules",VLOOKUP(B1433,R:V,5),"")</f>
        <v>197</v>
      </c>
      <c r="O1433" s="15">
        <v>17</v>
      </c>
      <c r="P1433" s="3" t="s">
        <v>9349</v>
      </c>
      <c r="Q1433" s="3" t="s">
        <v>9288</v>
      </c>
      <c r="R1433" s="16" t="s">
        <v>4794</v>
      </c>
      <c r="S1433" s="3" t="s">
        <v>6915</v>
      </c>
      <c r="T1433" s="17">
        <v>655</v>
      </c>
      <c r="U1433" s="18">
        <v>611</v>
      </c>
      <c r="V1433" s="19">
        <v>1266</v>
      </c>
      <c r="W1433">
        <f t="shared" si="44"/>
        <v>46.539190000000083</v>
      </c>
      <c r="X1433">
        <f t="shared" si="45"/>
        <v>18.195755848000029</v>
      </c>
    </row>
    <row r="1434" spans="1:24" x14ac:dyDescent="0.3">
      <c r="A1434" t="s">
        <v>1433</v>
      </c>
      <c r="B1434" t="s">
        <v>4817</v>
      </c>
      <c r="C1434">
        <v>47.809740000000033</v>
      </c>
      <c r="D1434">
        <v>19.181666304000029</v>
      </c>
      <c r="E1434">
        <v>8385117812</v>
      </c>
      <c r="F1434" t="s">
        <v>6573</v>
      </c>
      <c r="G1434" t="s">
        <v>3449</v>
      </c>
      <c r="H1434" t="str">
        <f>IF(G1434="telepules",VLOOKUP(B1434,R:V,2),"")</f>
        <v>község</v>
      </c>
      <c r="I1434">
        <f>IF(G1434="telepules",VLOOKUP(B1434,R:V,5),"")</f>
        <v>2576</v>
      </c>
      <c r="O1434" s="15">
        <v>15</v>
      </c>
      <c r="P1434" s="3" t="s">
        <v>9086</v>
      </c>
      <c r="Q1434" s="3" t="s">
        <v>8979</v>
      </c>
      <c r="R1434" s="16" t="s">
        <v>4795</v>
      </c>
      <c r="S1434" s="3" t="s">
        <v>6915</v>
      </c>
      <c r="T1434" s="17">
        <v>1432</v>
      </c>
      <c r="U1434" s="18">
        <v>1476</v>
      </c>
      <c r="V1434" s="19">
        <v>2908</v>
      </c>
      <c r="W1434">
        <f t="shared" si="44"/>
        <v>47.941380000000038</v>
      </c>
      <c r="X1434">
        <f t="shared" si="45"/>
        <v>22.380884103000032</v>
      </c>
    </row>
    <row r="1435" spans="1:24" x14ac:dyDescent="0.3">
      <c r="A1435" t="s">
        <v>1434</v>
      </c>
      <c r="B1435" t="s">
        <v>4818</v>
      </c>
      <c r="C1435">
        <v>47.874670844000043</v>
      </c>
      <c r="D1435">
        <v>18.92212000000006</v>
      </c>
      <c r="E1435">
        <v>1233384674</v>
      </c>
      <c r="F1435" t="s">
        <v>6567</v>
      </c>
      <c r="G1435" t="s">
        <v>3449</v>
      </c>
      <c r="H1435" t="str">
        <f>IF(G1435="telepules",VLOOKUP(B1435,R:V,2),"")</f>
        <v>község</v>
      </c>
      <c r="I1435">
        <f>IF(G1435="telepules",VLOOKUP(B1435,R:V,5),"")</f>
        <v>746</v>
      </c>
      <c r="O1435" s="15">
        <v>13</v>
      </c>
      <c r="P1435" s="3" t="s">
        <v>8650</v>
      </c>
      <c r="Q1435" s="3" t="s">
        <v>8536</v>
      </c>
      <c r="R1435" s="16" t="s">
        <v>4796</v>
      </c>
      <c r="S1435" s="3" t="s">
        <v>6915</v>
      </c>
      <c r="T1435" s="17">
        <v>2330</v>
      </c>
      <c r="U1435" s="18">
        <v>2313</v>
      </c>
      <c r="V1435" s="19">
        <v>4643</v>
      </c>
      <c r="W1435">
        <f t="shared" si="44"/>
        <v>47.491975000000082</v>
      </c>
      <c r="X1435">
        <f t="shared" si="45"/>
        <v>19.582833592000039</v>
      </c>
    </row>
    <row r="1436" spans="1:24" x14ac:dyDescent="0.3">
      <c r="A1436" t="s">
        <v>1435</v>
      </c>
      <c r="B1436" t="s">
        <v>4819</v>
      </c>
      <c r="C1436">
        <v>48.043435001000027</v>
      </c>
      <c r="D1436">
        <v>21.699229056000039</v>
      </c>
      <c r="E1436">
        <v>703401898</v>
      </c>
      <c r="F1436" t="s">
        <v>6570</v>
      </c>
      <c r="G1436" t="s">
        <v>3449</v>
      </c>
      <c r="H1436" t="str">
        <f>IF(G1436="telepules",VLOOKUP(B1436,R:V,2),"")</f>
        <v>község</v>
      </c>
      <c r="I1436">
        <f>IF(G1436="telepules",VLOOKUP(B1436,R:V,5),"")</f>
        <v>4682</v>
      </c>
      <c r="O1436" s="15">
        <v>9</v>
      </c>
      <c r="P1436" s="3" t="s">
        <v>8151</v>
      </c>
      <c r="Q1436" s="3" t="s">
        <v>8096</v>
      </c>
      <c r="R1436" s="16" t="s">
        <v>4797</v>
      </c>
      <c r="S1436" s="3" t="s">
        <v>6915</v>
      </c>
      <c r="T1436" s="17">
        <v>338</v>
      </c>
      <c r="U1436" s="18">
        <v>337</v>
      </c>
      <c r="V1436" s="19">
        <v>675</v>
      </c>
      <c r="W1436">
        <f t="shared" si="44"/>
        <v>47.416936835000058</v>
      </c>
      <c r="X1436">
        <f t="shared" si="45"/>
        <v>21.935037378000061</v>
      </c>
    </row>
    <row r="1437" spans="1:24" x14ac:dyDescent="0.3">
      <c r="A1437" t="s">
        <v>1436</v>
      </c>
      <c r="B1437" t="s">
        <v>4820</v>
      </c>
      <c r="C1437">
        <v>45.837420000000073</v>
      </c>
      <c r="D1437">
        <v>18.184974029000049</v>
      </c>
      <c r="E1437">
        <v>2598256728</v>
      </c>
      <c r="F1437" t="s">
        <v>6568</v>
      </c>
      <c r="G1437" t="s">
        <v>3449</v>
      </c>
      <c r="H1437" t="str">
        <f>IF(G1437="telepules",VLOOKUP(B1437,R:V,2),"")</f>
        <v>község</v>
      </c>
      <c r="I1437">
        <f>IF(G1437="telepules",VLOOKUP(B1437,R:V,5),"")</f>
        <v>244</v>
      </c>
      <c r="O1437" s="15">
        <v>19</v>
      </c>
      <c r="P1437" s="3" t="s">
        <v>9815</v>
      </c>
      <c r="Q1437" s="3" t="s">
        <v>9708</v>
      </c>
      <c r="R1437" s="16" t="s">
        <v>4798</v>
      </c>
      <c r="S1437" s="3" t="s">
        <v>6915</v>
      </c>
      <c r="T1437" s="17">
        <v>372</v>
      </c>
      <c r="U1437" s="18">
        <v>384</v>
      </c>
      <c r="V1437" s="19">
        <v>756</v>
      </c>
      <c r="W1437">
        <f t="shared" si="44"/>
        <v>47.062344672000052</v>
      </c>
      <c r="X1437">
        <f t="shared" si="45"/>
        <v>17.49357000000003</v>
      </c>
    </row>
    <row r="1438" spans="1:24" x14ac:dyDescent="0.3">
      <c r="A1438" t="s">
        <v>1437</v>
      </c>
      <c r="B1438" t="s">
        <v>4821</v>
      </c>
      <c r="C1438">
        <v>46.16055517500007</v>
      </c>
      <c r="D1438">
        <v>18.095495000000032</v>
      </c>
      <c r="E1438">
        <v>25925232</v>
      </c>
      <c r="F1438" t="s">
        <v>6568</v>
      </c>
      <c r="G1438" t="s">
        <v>3449</v>
      </c>
      <c r="H1438" t="str">
        <f>IF(G1438="telepules",VLOOKUP(B1438,R:V,2),"")</f>
        <v>község</v>
      </c>
      <c r="I1438">
        <f>IF(G1438="telepules",VLOOKUP(B1438,R:V,5),"")</f>
        <v>73</v>
      </c>
      <c r="O1438" s="15">
        <v>9</v>
      </c>
      <c r="P1438" s="3" t="s">
        <v>8108</v>
      </c>
      <c r="Q1438" s="3" t="s">
        <v>8096</v>
      </c>
      <c r="R1438" s="16" t="s">
        <v>4799</v>
      </c>
      <c r="S1438" s="3" t="s">
        <v>6885</v>
      </c>
      <c r="T1438" s="17">
        <v>2605</v>
      </c>
      <c r="U1438" s="18">
        <v>2705</v>
      </c>
      <c r="V1438" s="19">
        <v>5310</v>
      </c>
      <c r="W1438">
        <f t="shared" si="44"/>
        <v>47.027715000000057</v>
      </c>
      <c r="X1438">
        <f t="shared" si="45"/>
        <v>21.450571370000031</v>
      </c>
    </row>
    <row r="1439" spans="1:24" x14ac:dyDescent="0.3">
      <c r="A1439" t="s">
        <v>1438</v>
      </c>
      <c r="B1439" t="s">
        <v>4822</v>
      </c>
      <c r="C1439">
        <v>48.428301069000042</v>
      </c>
      <c r="D1439">
        <v>21.528330000000039</v>
      </c>
      <c r="E1439">
        <v>1744529524</v>
      </c>
      <c r="F1439" t="s">
        <v>6567</v>
      </c>
      <c r="G1439" t="s">
        <v>3449</v>
      </c>
      <c r="H1439" t="str">
        <f>IF(G1439="telepules",VLOOKUP(B1439,R:V,2),"")</f>
        <v>község</v>
      </c>
      <c r="I1439">
        <f>IF(G1439="telepules",VLOOKUP(B1439,R:V,5),"")</f>
        <v>621</v>
      </c>
      <c r="O1439" s="15">
        <v>11</v>
      </c>
      <c r="P1439" s="3" t="s">
        <v>8307</v>
      </c>
      <c r="Q1439" s="3" t="s">
        <v>8301</v>
      </c>
      <c r="R1439" s="16" t="s">
        <v>4800</v>
      </c>
      <c r="S1439" s="3" t="s">
        <v>6885</v>
      </c>
      <c r="T1439" s="17">
        <v>8990</v>
      </c>
      <c r="U1439" s="18">
        <v>9857</v>
      </c>
      <c r="V1439" s="19">
        <v>18847</v>
      </c>
      <c r="W1439">
        <f t="shared" si="44"/>
        <v>47.718335000000081</v>
      </c>
      <c r="X1439">
        <f t="shared" si="45"/>
        <v>18.13428951100008</v>
      </c>
    </row>
    <row r="1440" spans="1:24" x14ac:dyDescent="0.3">
      <c r="A1440" t="s">
        <v>1439</v>
      </c>
      <c r="B1440" t="s">
        <v>4823</v>
      </c>
      <c r="C1440">
        <v>47.923892610403037</v>
      </c>
      <c r="D1440">
        <v>19.622434145384759</v>
      </c>
      <c r="E1440">
        <v>1990258108</v>
      </c>
      <c r="F1440" t="s">
        <v>6567</v>
      </c>
      <c r="G1440" t="s">
        <v>3449</v>
      </c>
      <c r="H1440" t="str">
        <f>IF(G1440="telepules",VLOOKUP(B1440,R:V,2),"")</f>
        <v>község</v>
      </c>
      <c r="I1440">
        <f>IF(G1440="telepules",VLOOKUP(B1440,R:V,5),"")</f>
        <v>170</v>
      </c>
      <c r="O1440" s="15">
        <v>5</v>
      </c>
      <c r="P1440" s="3" t="s">
        <v>7579</v>
      </c>
      <c r="Q1440" s="3" t="s">
        <v>7383</v>
      </c>
      <c r="R1440" s="16" t="s">
        <v>4801</v>
      </c>
      <c r="S1440" s="3" t="s">
        <v>6915</v>
      </c>
      <c r="T1440" s="17">
        <v>99</v>
      </c>
      <c r="U1440" s="18">
        <v>110</v>
      </c>
      <c r="V1440" s="19">
        <v>209</v>
      </c>
      <c r="W1440">
        <f t="shared" si="44"/>
        <v>48.544053923459472</v>
      </c>
      <c r="X1440">
        <f t="shared" si="45"/>
        <v>20.765680576727249</v>
      </c>
    </row>
    <row r="1441" spans="1:24" x14ac:dyDescent="0.3">
      <c r="A1441" t="s">
        <v>1440</v>
      </c>
      <c r="B1441" t="s">
        <v>4824</v>
      </c>
      <c r="C1441">
        <v>46.029205277685122</v>
      </c>
      <c r="D1441">
        <v>18.293449685343631</v>
      </c>
      <c r="E1441">
        <v>1623870435</v>
      </c>
      <c r="F1441" t="s">
        <v>6568</v>
      </c>
      <c r="G1441" t="s">
        <v>3449</v>
      </c>
      <c r="H1441" t="str">
        <f>IF(G1441="telepules",VLOOKUP(B1441,R:V,2),"")</f>
        <v>város</v>
      </c>
      <c r="I1441">
        <f>IF(G1441="telepules",VLOOKUP(B1441,R:V,5),"")</f>
        <v>6998</v>
      </c>
      <c r="O1441" s="15">
        <v>2</v>
      </c>
      <c r="P1441" s="3" t="s">
        <v>7008</v>
      </c>
      <c r="Q1441" s="3" t="s">
        <v>7005</v>
      </c>
      <c r="R1441" s="16" t="s">
        <v>4802</v>
      </c>
      <c r="S1441" s="3" t="s">
        <v>6885</v>
      </c>
      <c r="T1441" s="17">
        <v>11236</v>
      </c>
      <c r="U1441" s="18">
        <v>12316</v>
      </c>
      <c r="V1441" s="19">
        <v>23552</v>
      </c>
      <c r="W1441">
        <f t="shared" si="44"/>
        <v>46.19898500000005</v>
      </c>
      <c r="X1441">
        <f t="shared" si="45"/>
        <v>18.261787169000058</v>
      </c>
    </row>
    <row r="1442" spans="1:24" x14ac:dyDescent="0.3">
      <c r="A1442" t="s">
        <v>1441</v>
      </c>
      <c r="B1442" t="s">
        <v>4825</v>
      </c>
      <c r="C1442">
        <v>46.772487968172094</v>
      </c>
      <c r="D1442">
        <v>16.568953633143821</v>
      </c>
      <c r="E1442">
        <v>733901505</v>
      </c>
      <c r="F1442" t="s">
        <v>6568</v>
      </c>
      <c r="G1442" t="s">
        <v>3449</v>
      </c>
      <c r="H1442" t="str">
        <f>IF(G1442="telepules",VLOOKUP(B1442,R:V,2),"")</f>
        <v>község</v>
      </c>
      <c r="I1442">
        <f>IF(G1442="telepules",VLOOKUP(B1442,R:V,5),"")</f>
        <v>39</v>
      </c>
      <c r="O1442" s="15">
        <v>15</v>
      </c>
      <c r="P1442" s="3" t="s">
        <v>9087</v>
      </c>
      <c r="Q1442" s="3" t="s">
        <v>8979</v>
      </c>
      <c r="R1442" s="16" t="s">
        <v>4803</v>
      </c>
      <c r="S1442" s="3" t="s">
        <v>6915</v>
      </c>
      <c r="T1442" s="17">
        <v>63</v>
      </c>
      <c r="U1442" s="18">
        <v>68</v>
      </c>
      <c r="V1442" s="19">
        <v>131</v>
      </c>
      <c r="W1442">
        <f t="shared" si="44"/>
        <v>47.85095331247134</v>
      </c>
      <c r="X1442">
        <f t="shared" si="45"/>
        <v>22.710076097173491</v>
      </c>
    </row>
    <row r="1443" spans="1:24" x14ac:dyDescent="0.3">
      <c r="A1443" t="s">
        <v>1442</v>
      </c>
      <c r="B1443" t="s">
        <v>4826</v>
      </c>
      <c r="C1443">
        <v>46.29033000000004</v>
      </c>
      <c r="D1443">
        <v>18.293125890000059</v>
      </c>
      <c r="E1443">
        <v>354892203</v>
      </c>
      <c r="F1443" t="s">
        <v>6568</v>
      </c>
      <c r="G1443" t="s">
        <v>3449</v>
      </c>
      <c r="H1443" t="str">
        <f>IF(G1443="telepules",VLOOKUP(B1443,R:V,2),"")</f>
        <v>község</v>
      </c>
      <c r="I1443">
        <f>IF(G1443="telepules",VLOOKUP(B1443,R:V,5),"")</f>
        <v>223</v>
      </c>
      <c r="O1443" s="15">
        <v>14</v>
      </c>
      <c r="P1443" s="3" t="s">
        <v>8848</v>
      </c>
      <c r="Q1443" s="3" t="s">
        <v>8732</v>
      </c>
      <c r="R1443" s="16" t="s">
        <v>4804</v>
      </c>
      <c r="S1443" s="3" t="s">
        <v>6915</v>
      </c>
      <c r="T1443" s="17">
        <v>86</v>
      </c>
      <c r="U1443" s="18">
        <v>98</v>
      </c>
      <c r="V1443" s="19">
        <v>184</v>
      </c>
      <c r="W1443">
        <f t="shared" si="44"/>
        <v>46.008680000000027</v>
      </c>
      <c r="X1443">
        <f t="shared" si="45"/>
        <v>17.374425662000021</v>
      </c>
    </row>
    <row r="1444" spans="1:24" x14ac:dyDescent="0.3">
      <c r="A1444" t="s">
        <v>1443</v>
      </c>
      <c r="B1444" t="s">
        <v>4827</v>
      </c>
      <c r="C1444">
        <v>47.197296023000042</v>
      </c>
      <c r="D1444">
        <v>17.104775000000071</v>
      </c>
      <c r="E1444">
        <v>1758964941</v>
      </c>
      <c r="F1444" t="s">
        <v>6566</v>
      </c>
      <c r="G1444" t="s">
        <v>3449</v>
      </c>
      <c r="H1444" t="str">
        <f>IF(G1444="telepules",VLOOKUP(B1444,R:V,2),"")</f>
        <v>község</v>
      </c>
      <c r="I1444">
        <f>IF(G1444="telepules",VLOOKUP(B1444,R:V,5),"")</f>
        <v>290</v>
      </c>
      <c r="O1444" s="15">
        <v>5</v>
      </c>
      <c r="P1444" s="3" t="s">
        <v>7580</v>
      </c>
      <c r="Q1444" s="3" t="s">
        <v>7383</v>
      </c>
      <c r="R1444" s="16" t="s">
        <v>4805</v>
      </c>
      <c r="S1444" s="3" t="s">
        <v>6915</v>
      </c>
      <c r="T1444" s="17">
        <v>132</v>
      </c>
      <c r="U1444" s="18">
        <v>125</v>
      </c>
      <c r="V1444" s="19">
        <v>257</v>
      </c>
      <c r="W1444">
        <f t="shared" si="44"/>
        <v>48.342606386000057</v>
      </c>
      <c r="X1444">
        <f t="shared" si="45"/>
        <v>21.48064000100004</v>
      </c>
    </row>
    <row r="1445" spans="1:24" x14ac:dyDescent="0.3">
      <c r="A1445" t="s">
        <v>1444</v>
      </c>
      <c r="B1445" t="s">
        <v>4828</v>
      </c>
      <c r="C1445">
        <v>46.001170000000059</v>
      </c>
      <c r="D1445">
        <v>18.205470000000052</v>
      </c>
      <c r="E1445">
        <v>2593181381</v>
      </c>
      <c r="F1445" t="s">
        <v>6568</v>
      </c>
      <c r="G1445" t="s">
        <v>3449</v>
      </c>
      <c r="H1445" t="str">
        <f>IF(G1445="telepules",VLOOKUP(B1445,R:V,2),"")</f>
        <v>község</v>
      </c>
      <c r="I1445">
        <f>IF(G1445="telepules",VLOOKUP(B1445,R:V,5),"")</f>
        <v>679</v>
      </c>
      <c r="O1445" s="15">
        <v>15</v>
      </c>
      <c r="P1445" s="3" t="s">
        <v>9088</v>
      </c>
      <c r="Q1445" s="3" t="s">
        <v>8979</v>
      </c>
      <c r="R1445" s="16" t="s">
        <v>4806</v>
      </c>
      <c r="S1445" s="3" t="s">
        <v>6915</v>
      </c>
      <c r="T1445" s="17">
        <v>613</v>
      </c>
      <c r="U1445" s="18">
        <v>657</v>
      </c>
      <c r="V1445" s="19">
        <v>1270</v>
      </c>
      <c r="W1445">
        <f t="shared" si="44"/>
        <v>48.308133120000043</v>
      </c>
      <c r="X1445">
        <f t="shared" si="45"/>
        <v>22.106115001000031</v>
      </c>
    </row>
    <row r="1446" spans="1:24" x14ac:dyDescent="0.3">
      <c r="A1446" t="s">
        <v>1445</v>
      </c>
      <c r="B1446" t="s">
        <v>4829</v>
      </c>
      <c r="C1446">
        <v>46.184970174626407</v>
      </c>
      <c r="D1446">
        <v>17.577903775398148</v>
      </c>
      <c r="E1446">
        <v>1307537772</v>
      </c>
      <c r="F1446" t="s">
        <v>6568</v>
      </c>
      <c r="G1446" t="s">
        <v>3449</v>
      </c>
      <c r="H1446" t="str">
        <f>IF(G1446="telepules",VLOOKUP(B1446,R:V,2),"")</f>
        <v>község</v>
      </c>
      <c r="I1446">
        <f>IF(G1446="telepules",VLOOKUP(B1446,R:V,5),"")</f>
        <v>530</v>
      </c>
      <c r="O1446" s="15">
        <v>10</v>
      </c>
      <c r="P1446" s="3" t="s">
        <v>8245</v>
      </c>
      <c r="Q1446" s="3" t="s">
        <v>8179</v>
      </c>
      <c r="R1446" s="16" t="s">
        <v>4807</v>
      </c>
      <c r="S1446" s="3" t="s">
        <v>6915</v>
      </c>
      <c r="T1446" s="17">
        <v>959</v>
      </c>
      <c r="U1446" s="18">
        <v>1045</v>
      </c>
      <c r="V1446" s="19">
        <v>2004</v>
      </c>
      <c r="W1446">
        <f t="shared" si="44"/>
        <v>47.723030287000029</v>
      </c>
      <c r="X1446">
        <f t="shared" si="45"/>
        <v>20.237525000000058</v>
      </c>
    </row>
    <row r="1447" spans="1:24" x14ac:dyDescent="0.3">
      <c r="A1447" t="s">
        <v>1446</v>
      </c>
      <c r="B1447" t="s">
        <v>4830</v>
      </c>
      <c r="C1447">
        <v>48.043390000000038</v>
      </c>
      <c r="D1447">
        <v>22.711863870000059</v>
      </c>
      <c r="E1447">
        <v>1679024865</v>
      </c>
      <c r="F1447" t="s">
        <v>6570</v>
      </c>
      <c r="G1447" t="s">
        <v>3449</v>
      </c>
      <c r="H1447" t="str">
        <f>IF(G1447="telepules",VLOOKUP(B1447,R:V,2),"")</f>
        <v>nagyközség</v>
      </c>
      <c r="I1447">
        <f>IF(G1447="telepules",VLOOKUP(B1447,R:V,5),"")</f>
        <v>1359</v>
      </c>
      <c r="O1447" s="15">
        <v>5</v>
      </c>
      <c r="P1447" s="3" t="s">
        <v>7581</v>
      </c>
      <c r="Q1447" s="3" t="s">
        <v>7383</v>
      </c>
      <c r="R1447" s="16" t="s">
        <v>4808</v>
      </c>
      <c r="S1447" s="3" t="s">
        <v>6915</v>
      </c>
      <c r="T1447" s="17">
        <v>284</v>
      </c>
      <c r="U1447" s="18">
        <v>290</v>
      </c>
      <c r="V1447" s="19">
        <v>574</v>
      </c>
      <c r="W1447">
        <f t="shared" si="44"/>
        <v>48.196855000000028</v>
      </c>
      <c r="X1447">
        <f t="shared" si="45"/>
        <v>20.607246893000021</v>
      </c>
    </row>
    <row r="1448" spans="1:24" x14ac:dyDescent="0.3">
      <c r="A1448" t="s">
        <v>1447</v>
      </c>
      <c r="B1448" t="s">
        <v>4831</v>
      </c>
      <c r="C1448">
        <v>46.518726639000079</v>
      </c>
      <c r="D1448">
        <v>18.590665000000062</v>
      </c>
      <c r="E1448">
        <v>311692496</v>
      </c>
      <c r="F1448" t="s">
        <v>6568</v>
      </c>
      <c r="G1448" t="s">
        <v>3449</v>
      </c>
      <c r="H1448" t="str">
        <f>IF(G1448="telepules",VLOOKUP(B1448,R:V,2),"")</f>
        <v>község</v>
      </c>
      <c r="I1448">
        <f>IF(G1448="telepules",VLOOKUP(B1448,R:V,5),"")</f>
        <v>1411</v>
      </c>
      <c r="O1448" s="15">
        <v>18</v>
      </c>
      <c r="P1448" s="3" t="s">
        <v>9545</v>
      </c>
      <c r="Q1448" s="3" t="s">
        <v>9398</v>
      </c>
      <c r="R1448" s="16" t="s">
        <v>9546</v>
      </c>
      <c r="S1448" s="3" t="s">
        <v>6915</v>
      </c>
      <c r="T1448" s="17">
        <v>264</v>
      </c>
      <c r="U1448" s="18">
        <v>274</v>
      </c>
      <c r="V1448" s="19">
        <v>538</v>
      </c>
      <c r="W1448">
        <f t="shared" si="44"/>
        <v>46.897360000000049</v>
      </c>
      <c r="X1448">
        <f t="shared" si="45"/>
        <v>16.394153386000031</v>
      </c>
    </row>
    <row r="1449" spans="1:24" x14ac:dyDescent="0.3">
      <c r="A1449" t="s">
        <v>1448</v>
      </c>
      <c r="B1449" t="s">
        <v>4832</v>
      </c>
      <c r="C1449">
        <v>45.923380000000073</v>
      </c>
      <c r="D1449">
        <v>18.73718133900007</v>
      </c>
      <c r="E1449">
        <v>2501947551</v>
      </c>
      <c r="F1449" t="s">
        <v>6568</v>
      </c>
      <c r="G1449" t="s">
        <v>3449</v>
      </c>
      <c r="H1449" t="str">
        <f>IF(G1449="telepules",VLOOKUP(B1449,R:V,2),"")</f>
        <v>község</v>
      </c>
      <c r="I1449">
        <f>IF(G1449="telepules",VLOOKUP(B1449,R:V,5),"")</f>
        <v>1019</v>
      </c>
      <c r="O1449" s="15">
        <v>4</v>
      </c>
      <c r="P1449" s="3" t="s">
        <v>7316</v>
      </c>
      <c r="Q1449" s="3" t="s">
        <v>7307</v>
      </c>
      <c r="R1449" s="16" t="s">
        <v>4809</v>
      </c>
      <c r="S1449" s="3" t="s">
        <v>6885</v>
      </c>
      <c r="T1449" s="17">
        <v>2283</v>
      </c>
      <c r="U1449" s="18">
        <v>2450</v>
      </c>
      <c r="V1449" s="19">
        <v>4733</v>
      </c>
      <c r="W1449">
        <f t="shared" si="44"/>
        <v>46.752085000000079</v>
      </c>
      <c r="X1449">
        <f t="shared" si="45"/>
        <v>20.81442797000005</v>
      </c>
    </row>
    <row r="1450" spans="1:24" x14ac:dyDescent="0.3">
      <c r="A1450" t="s">
        <v>1449</v>
      </c>
      <c r="B1450" t="s">
        <v>4833</v>
      </c>
      <c r="C1450">
        <v>47.606910000000028</v>
      </c>
      <c r="D1450">
        <v>20.441680916000049</v>
      </c>
      <c r="E1450">
        <v>416422449</v>
      </c>
      <c r="F1450" t="s">
        <v>6567</v>
      </c>
      <c r="G1450" t="s">
        <v>3449</v>
      </c>
      <c r="H1450" t="str">
        <f>IF(G1450="telepules",VLOOKUP(B1450,R:V,2),"")</f>
        <v>község</v>
      </c>
      <c r="I1450">
        <f>IF(G1450="telepules",VLOOKUP(B1450,R:V,5),"")</f>
        <v>2071</v>
      </c>
      <c r="O1450" s="15">
        <v>8</v>
      </c>
      <c r="P1450" s="3" t="s">
        <v>8006</v>
      </c>
      <c r="Q1450" s="3" t="s">
        <v>7912</v>
      </c>
      <c r="R1450" s="16" t="s">
        <v>4810</v>
      </c>
      <c r="S1450" s="3" t="s">
        <v>6915</v>
      </c>
      <c r="T1450" s="17">
        <v>1395</v>
      </c>
      <c r="U1450" s="18">
        <v>1393</v>
      </c>
      <c r="V1450" s="19">
        <v>2788</v>
      </c>
      <c r="W1450">
        <f t="shared" si="44"/>
        <v>47.632070000000063</v>
      </c>
      <c r="X1450">
        <f t="shared" si="45"/>
        <v>17.37004033900007</v>
      </c>
    </row>
    <row r="1451" spans="1:24" x14ac:dyDescent="0.3">
      <c r="A1451" t="s">
        <v>1450</v>
      </c>
      <c r="B1451" t="s">
        <v>4834</v>
      </c>
      <c r="C1451">
        <v>47.548855001000049</v>
      </c>
      <c r="D1451">
        <v>18.24614794200005</v>
      </c>
      <c r="E1451">
        <v>1317548730</v>
      </c>
      <c r="F1451" t="s">
        <v>6566</v>
      </c>
      <c r="G1451" t="s">
        <v>3449</v>
      </c>
      <c r="H1451" t="str">
        <f>IF(G1451="telepules",VLOOKUP(B1451,R:V,2),"")</f>
        <v>község</v>
      </c>
      <c r="I1451">
        <f>IF(G1451="telepules",VLOOKUP(B1451,R:V,5),"")</f>
        <v>1123</v>
      </c>
      <c r="O1451" s="15">
        <v>9</v>
      </c>
      <c r="P1451" s="3" t="s">
        <v>8152</v>
      </c>
      <c r="Q1451" s="3" t="s">
        <v>8096</v>
      </c>
      <c r="R1451" s="16" t="s">
        <v>4811</v>
      </c>
      <c r="S1451" s="3" t="s">
        <v>6915</v>
      </c>
      <c r="T1451" s="17">
        <v>1122</v>
      </c>
      <c r="U1451" s="18">
        <v>1080</v>
      </c>
      <c r="V1451" s="19">
        <v>2202</v>
      </c>
      <c r="W1451">
        <f t="shared" si="44"/>
        <v>47.317659357000032</v>
      </c>
      <c r="X1451">
        <f t="shared" si="45"/>
        <v>21.66791500000005</v>
      </c>
    </row>
    <row r="1452" spans="1:24" x14ac:dyDescent="0.3">
      <c r="A1452" t="s">
        <v>1451</v>
      </c>
      <c r="B1452" t="s">
        <v>4835</v>
      </c>
      <c r="C1452">
        <v>48.028060000000039</v>
      </c>
      <c r="D1452">
        <v>22.603383207000039</v>
      </c>
      <c r="E1452">
        <v>1679012711</v>
      </c>
      <c r="F1452" t="s">
        <v>6570</v>
      </c>
      <c r="G1452" t="s">
        <v>3449</v>
      </c>
      <c r="H1452" t="str">
        <f>IF(G1452="telepules",VLOOKUP(B1452,R:V,2),"")</f>
        <v>község</v>
      </c>
      <c r="I1452">
        <f>IF(G1452="telepules",VLOOKUP(B1452,R:V,5),"")</f>
        <v>555</v>
      </c>
      <c r="O1452" s="15">
        <v>8</v>
      </c>
      <c r="P1452" s="3" t="s">
        <v>8007</v>
      </c>
      <c r="Q1452" s="3" t="s">
        <v>7912</v>
      </c>
      <c r="R1452" s="16" t="s">
        <v>4812</v>
      </c>
      <c r="S1452" s="3" t="s">
        <v>6915</v>
      </c>
      <c r="T1452" s="17">
        <v>1006</v>
      </c>
      <c r="U1452" s="18">
        <v>1089</v>
      </c>
      <c r="V1452" s="19">
        <v>2095</v>
      </c>
      <c r="W1452">
        <f t="shared" si="44"/>
        <v>47.639185001000037</v>
      </c>
      <c r="X1452">
        <f t="shared" si="45"/>
        <v>16.64173185400006</v>
      </c>
    </row>
    <row r="1453" spans="1:24" x14ac:dyDescent="0.3">
      <c r="A1453" t="s">
        <v>1452</v>
      </c>
      <c r="B1453" t="s">
        <v>4836</v>
      </c>
      <c r="C1453">
        <v>46.474775000000079</v>
      </c>
      <c r="D1453">
        <v>19.863188293000061</v>
      </c>
      <c r="E1453">
        <v>1764264836</v>
      </c>
      <c r="F1453" t="s">
        <v>6569</v>
      </c>
      <c r="G1453" t="s">
        <v>3449</v>
      </c>
      <c r="H1453" t="str">
        <f>IF(G1453="telepules",VLOOKUP(B1453,R:V,2),"")</f>
        <v>község</v>
      </c>
      <c r="I1453">
        <f>IF(G1453="telepules",VLOOKUP(B1453,R:V,5),"")</f>
        <v>687</v>
      </c>
      <c r="O1453" s="15">
        <v>17</v>
      </c>
      <c r="P1453" s="3" t="s">
        <v>9350</v>
      </c>
      <c r="Q1453" s="3" t="s">
        <v>9288</v>
      </c>
      <c r="R1453" s="16" t="s">
        <v>4813</v>
      </c>
      <c r="S1453" s="3" t="s">
        <v>6915</v>
      </c>
      <c r="T1453" s="17">
        <v>170</v>
      </c>
      <c r="U1453" s="18">
        <v>168</v>
      </c>
      <c r="V1453" s="19">
        <v>338</v>
      </c>
      <c r="W1453">
        <f t="shared" si="44"/>
        <v>46.595579073000067</v>
      </c>
      <c r="X1453">
        <f t="shared" si="45"/>
        <v>18.10528000100004</v>
      </c>
    </row>
    <row r="1454" spans="1:24" x14ac:dyDescent="0.3">
      <c r="A1454" t="s">
        <v>1453</v>
      </c>
      <c r="B1454" t="s">
        <v>6636</v>
      </c>
      <c r="C1454">
        <v>47.018165000000067</v>
      </c>
      <c r="D1454">
        <v>16.592956997000041</v>
      </c>
      <c r="E1454">
        <v>2163040354</v>
      </c>
      <c r="F1454" t="s">
        <v>6566</v>
      </c>
      <c r="G1454" t="s">
        <v>3449</v>
      </c>
      <c r="H1454" t="str">
        <f>IF(G1454="telepules",VLOOKUP(B1454,R:V,2),"")</f>
        <v>város</v>
      </c>
      <c r="I1454">
        <f>IF(G1454="telepules",VLOOKUP(B1454,R:V,5),"")</f>
        <v>10362</v>
      </c>
      <c r="O1454" s="15">
        <v>5</v>
      </c>
      <c r="P1454" s="3" t="s">
        <v>7582</v>
      </c>
      <c r="Q1454" s="3" t="s">
        <v>7383</v>
      </c>
      <c r="R1454" s="16" t="s">
        <v>4814</v>
      </c>
      <c r="S1454" s="3" t="s">
        <v>6915</v>
      </c>
      <c r="T1454" s="17">
        <v>153</v>
      </c>
      <c r="U1454" s="18">
        <v>146</v>
      </c>
      <c r="V1454" s="19">
        <v>299</v>
      </c>
      <c r="W1454">
        <f t="shared" si="44"/>
        <v>48.378445000000063</v>
      </c>
      <c r="X1454">
        <f t="shared" si="45"/>
        <v>21.253975168000071</v>
      </c>
    </row>
    <row r="1455" spans="1:24" x14ac:dyDescent="0.3">
      <c r="A1455" t="s">
        <v>1454</v>
      </c>
      <c r="B1455" t="s">
        <v>4837</v>
      </c>
      <c r="C1455">
        <v>47.562187494000057</v>
      </c>
      <c r="D1455">
        <v>18.32225000000005</v>
      </c>
      <c r="E1455">
        <v>2752472061</v>
      </c>
      <c r="F1455" t="s">
        <v>6566</v>
      </c>
      <c r="G1455" t="s">
        <v>3449</v>
      </c>
      <c r="H1455" t="str">
        <f>IF(G1455="telepules",VLOOKUP(B1455,R:V,2),"")</f>
        <v>község</v>
      </c>
      <c r="I1455">
        <f>IF(G1455="telepules",VLOOKUP(B1455,R:V,5),"")</f>
        <v>4843</v>
      </c>
      <c r="O1455" s="15">
        <v>8</v>
      </c>
      <c r="P1455" s="3" t="s">
        <v>8008</v>
      </c>
      <c r="Q1455" s="3" t="s">
        <v>7912</v>
      </c>
      <c r="R1455" s="16" t="s">
        <v>4815</v>
      </c>
      <c r="S1455" s="3" t="s">
        <v>6915</v>
      </c>
      <c r="T1455" s="17">
        <v>1384</v>
      </c>
      <c r="U1455" s="18">
        <v>1388</v>
      </c>
      <c r="V1455" s="19">
        <v>2772</v>
      </c>
      <c r="W1455">
        <f t="shared" si="44"/>
        <v>47.598009999000062</v>
      </c>
      <c r="X1455">
        <f t="shared" si="45"/>
        <v>17.527194303000041</v>
      </c>
    </row>
    <row r="1456" spans="1:24" x14ac:dyDescent="0.3">
      <c r="A1456" t="s">
        <v>1455</v>
      </c>
      <c r="B1456" t="s">
        <v>4838</v>
      </c>
      <c r="C1456">
        <v>47.985685000000053</v>
      </c>
      <c r="D1456">
        <v>20.96547295300007</v>
      </c>
      <c r="E1456">
        <v>1240399384</v>
      </c>
      <c r="F1456" t="s">
        <v>6567</v>
      </c>
      <c r="G1456" t="s">
        <v>3449</v>
      </c>
      <c r="H1456" t="str">
        <f>IF(G1456="telepules",VLOOKUP(B1456,R:V,2),"")</f>
        <v>község</v>
      </c>
      <c r="I1456">
        <f>IF(G1456="telepules",VLOOKUP(B1456,R:V,5),"")</f>
        <v>1511</v>
      </c>
      <c r="O1456" s="15">
        <v>2</v>
      </c>
      <c r="P1456" s="3" t="s">
        <v>7155</v>
      </c>
      <c r="Q1456" s="3" t="s">
        <v>7005</v>
      </c>
      <c r="R1456" s="16" t="s">
        <v>4816</v>
      </c>
      <c r="S1456" s="3" t="s">
        <v>6915</v>
      </c>
      <c r="T1456" s="17">
        <v>102</v>
      </c>
      <c r="U1456" s="18">
        <v>95</v>
      </c>
      <c r="V1456" s="19">
        <v>197</v>
      </c>
      <c r="W1456">
        <f t="shared" si="44"/>
        <v>45.861714553948929</v>
      </c>
      <c r="X1456">
        <f t="shared" si="45"/>
        <v>18.086011097228841</v>
      </c>
    </row>
    <row r="1457" spans="1:24" x14ac:dyDescent="0.3">
      <c r="A1457" t="s">
        <v>1456</v>
      </c>
      <c r="B1457" t="s">
        <v>4839</v>
      </c>
      <c r="C1457">
        <v>46.830495000000042</v>
      </c>
      <c r="D1457">
        <v>17.90485932800004</v>
      </c>
      <c r="E1457">
        <v>1264696246</v>
      </c>
      <c r="F1457" t="s">
        <v>6568</v>
      </c>
      <c r="G1457" t="s">
        <v>3449</v>
      </c>
      <c r="H1457" t="str">
        <f>IF(G1457="telepules",VLOOKUP(B1457,R:V,2),"")</f>
        <v>község</v>
      </c>
      <c r="I1457">
        <f>IF(G1457="telepules",VLOOKUP(B1457,R:V,5),"")</f>
        <v>1466</v>
      </c>
      <c r="O1457" s="15">
        <v>13</v>
      </c>
      <c r="P1457" s="3" t="s">
        <v>8651</v>
      </c>
      <c r="Q1457" s="3" t="s">
        <v>8536</v>
      </c>
      <c r="R1457" s="16" t="s">
        <v>4817</v>
      </c>
      <c r="S1457" s="3" t="s">
        <v>6915</v>
      </c>
      <c r="T1457" s="17">
        <v>1272</v>
      </c>
      <c r="U1457" s="18">
        <v>1304</v>
      </c>
      <c r="V1457" s="19">
        <v>2576</v>
      </c>
      <c r="W1457">
        <f t="shared" si="44"/>
        <v>47.809740000000033</v>
      </c>
      <c r="X1457">
        <f t="shared" si="45"/>
        <v>19.181666304000029</v>
      </c>
    </row>
    <row r="1458" spans="1:24" x14ac:dyDescent="0.3">
      <c r="A1458" t="s">
        <v>1457</v>
      </c>
      <c r="B1458" t="s">
        <v>4840</v>
      </c>
      <c r="C1458">
        <v>46.972930000000083</v>
      </c>
      <c r="D1458">
        <v>21.052205892000071</v>
      </c>
      <c r="E1458">
        <v>3659163637</v>
      </c>
      <c r="F1458" t="s">
        <v>6570</v>
      </c>
      <c r="G1458" t="s">
        <v>3449</v>
      </c>
      <c r="H1458" t="str">
        <f>IF(G1458="telepules",VLOOKUP(B1458,R:V,2),"")</f>
        <v>város</v>
      </c>
      <c r="I1458">
        <f>IF(G1458="telepules",VLOOKUP(B1458,R:V,5),"")</f>
        <v>4356</v>
      </c>
      <c r="O1458" s="15">
        <v>13</v>
      </c>
      <c r="P1458" s="3" t="s">
        <v>8652</v>
      </c>
      <c r="Q1458" s="3" t="s">
        <v>8536</v>
      </c>
      <c r="R1458" s="16" t="s">
        <v>4818</v>
      </c>
      <c r="S1458" s="3" t="s">
        <v>6915</v>
      </c>
      <c r="T1458" s="17">
        <v>372</v>
      </c>
      <c r="U1458" s="18">
        <v>374</v>
      </c>
      <c r="V1458" s="19">
        <v>746</v>
      </c>
      <c r="W1458">
        <f t="shared" si="44"/>
        <v>47.874670844000043</v>
      </c>
      <c r="X1458">
        <f t="shared" si="45"/>
        <v>18.92212000000006</v>
      </c>
    </row>
    <row r="1459" spans="1:24" x14ac:dyDescent="0.3">
      <c r="A1459" t="s">
        <v>1458</v>
      </c>
      <c r="B1459" t="s">
        <v>4841</v>
      </c>
      <c r="C1459">
        <v>47.000422035000042</v>
      </c>
      <c r="D1459">
        <v>21.654634864000059</v>
      </c>
      <c r="E1459">
        <v>2397300072</v>
      </c>
      <c r="F1459" t="s">
        <v>6570</v>
      </c>
      <c r="G1459" t="s">
        <v>3449</v>
      </c>
      <c r="H1459" t="str">
        <f>IF(G1459="telepules",VLOOKUP(B1459,R:V,2),"")</f>
        <v>község</v>
      </c>
      <c r="I1459">
        <f>IF(G1459="telepules",VLOOKUP(B1459,R:V,5),"")</f>
        <v>542</v>
      </c>
      <c r="O1459" s="15">
        <v>15</v>
      </c>
      <c r="P1459" s="3" t="s">
        <v>9089</v>
      </c>
      <c r="Q1459" s="3" t="s">
        <v>8979</v>
      </c>
      <c r="R1459" s="16" t="s">
        <v>4819</v>
      </c>
      <c r="S1459" s="3" t="s">
        <v>6915</v>
      </c>
      <c r="T1459" s="17">
        <v>2318</v>
      </c>
      <c r="U1459" s="18">
        <v>2364</v>
      </c>
      <c r="V1459" s="19">
        <v>4682</v>
      </c>
      <c r="W1459">
        <f t="shared" si="44"/>
        <v>48.043435001000027</v>
      </c>
      <c r="X1459">
        <f t="shared" si="45"/>
        <v>21.699229056000039</v>
      </c>
    </row>
    <row r="1460" spans="1:24" x14ac:dyDescent="0.3">
      <c r="A1460" t="s">
        <v>1459</v>
      </c>
      <c r="B1460" t="s">
        <v>4842</v>
      </c>
      <c r="C1460">
        <v>46.881731125000037</v>
      </c>
      <c r="D1460">
        <v>21.001680001000071</v>
      </c>
      <c r="E1460">
        <v>2391712026</v>
      </c>
      <c r="F1460" t="s">
        <v>6570</v>
      </c>
      <c r="G1460" t="s">
        <v>3449</v>
      </c>
      <c r="H1460" t="str">
        <f>IF(G1460="telepules",VLOOKUP(B1460,R:V,2),"")</f>
        <v>község</v>
      </c>
      <c r="I1460">
        <f>IF(G1460="telepules",VLOOKUP(B1460,R:V,5),"")</f>
        <v>2353</v>
      </c>
      <c r="O1460" s="15">
        <v>2</v>
      </c>
      <c r="P1460" s="3" t="s">
        <v>7156</v>
      </c>
      <c r="Q1460" s="3" t="s">
        <v>7005</v>
      </c>
      <c r="R1460" s="16" t="s">
        <v>4820</v>
      </c>
      <c r="S1460" s="3" t="s">
        <v>6915</v>
      </c>
      <c r="T1460" s="17">
        <v>128</v>
      </c>
      <c r="U1460" s="18">
        <v>116</v>
      </c>
      <c r="V1460" s="19">
        <v>244</v>
      </c>
      <c r="W1460">
        <f t="shared" si="44"/>
        <v>45.837420000000073</v>
      </c>
      <c r="X1460">
        <f t="shared" si="45"/>
        <v>18.184974029000049</v>
      </c>
    </row>
    <row r="1461" spans="1:24" x14ac:dyDescent="0.3">
      <c r="A1461" t="s">
        <v>1460</v>
      </c>
      <c r="B1461" t="s">
        <v>4843</v>
      </c>
      <c r="C1461">
        <v>47.102980000000059</v>
      </c>
      <c r="D1461">
        <v>20.021941429000041</v>
      </c>
      <c r="E1461">
        <v>2460874675</v>
      </c>
      <c r="F1461" t="s">
        <v>6569</v>
      </c>
      <c r="G1461" t="s">
        <v>3449</v>
      </c>
      <c r="H1461" t="str">
        <f>IF(G1461="telepules",VLOOKUP(B1461,R:V,2),"")</f>
        <v>község</v>
      </c>
      <c r="I1461">
        <f>IF(G1461="telepules",VLOOKUP(B1461,R:V,5),"")</f>
        <v>791</v>
      </c>
      <c r="O1461" s="15">
        <v>2</v>
      </c>
      <c r="P1461" s="3" t="s">
        <v>7157</v>
      </c>
      <c r="Q1461" s="3" t="s">
        <v>7005</v>
      </c>
      <c r="R1461" s="16" t="s">
        <v>4821</v>
      </c>
      <c r="S1461" s="3" t="s">
        <v>6915</v>
      </c>
      <c r="T1461" s="17">
        <v>42</v>
      </c>
      <c r="U1461" s="18">
        <v>31</v>
      </c>
      <c r="V1461" s="19">
        <v>73</v>
      </c>
      <c r="W1461">
        <f t="shared" si="44"/>
        <v>46.16055517500007</v>
      </c>
      <c r="X1461">
        <f t="shared" si="45"/>
        <v>18.095495000000032</v>
      </c>
    </row>
    <row r="1462" spans="1:24" x14ac:dyDescent="0.3">
      <c r="A1462" t="s">
        <v>1461</v>
      </c>
      <c r="B1462" t="s">
        <v>4844</v>
      </c>
      <c r="C1462">
        <v>46.956595001000039</v>
      </c>
      <c r="D1462">
        <v>21.390114623000041</v>
      </c>
      <c r="E1462">
        <v>2101992035</v>
      </c>
      <c r="F1462" t="s">
        <v>6570</v>
      </c>
      <c r="G1462" t="s">
        <v>3449</v>
      </c>
      <c r="H1462" t="str">
        <f>IF(G1462="telepules",VLOOKUP(B1462,R:V,2),"")</f>
        <v>község</v>
      </c>
      <c r="I1462">
        <f>IF(G1462="telepules",VLOOKUP(B1462,R:V,5),"")</f>
        <v>430</v>
      </c>
      <c r="O1462" s="15">
        <v>5</v>
      </c>
      <c r="P1462" s="3" t="s">
        <v>7583</v>
      </c>
      <c r="Q1462" s="3" t="s">
        <v>7383</v>
      </c>
      <c r="R1462" s="16" t="s">
        <v>4822</v>
      </c>
      <c r="S1462" s="3" t="s">
        <v>6915</v>
      </c>
      <c r="T1462" s="17">
        <v>312</v>
      </c>
      <c r="U1462" s="18">
        <v>309</v>
      </c>
      <c r="V1462" s="19">
        <v>621</v>
      </c>
      <c r="W1462">
        <f t="shared" si="44"/>
        <v>48.428301069000042</v>
      </c>
      <c r="X1462">
        <f t="shared" si="45"/>
        <v>21.528330000000039</v>
      </c>
    </row>
    <row r="1463" spans="1:24" x14ac:dyDescent="0.3">
      <c r="A1463" t="s">
        <v>1462</v>
      </c>
      <c r="B1463" t="s">
        <v>4845</v>
      </c>
      <c r="C1463">
        <v>47.024505000000033</v>
      </c>
      <c r="D1463">
        <v>21.58786854900006</v>
      </c>
      <c r="E1463">
        <v>2398739837</v>
      </c>
      <c r="F1463" t="s">
        <v>6570</v>
      </c>
      <c r="G1463" t="s">
        <v>3449</v>
      </c>
      <c r="H1463" t="str">
        <f>IF(G1463="telepules",VLOOKUP(B1463,R:V,2),"")</f>
        <v>község</v>
      </c>
      <c r="I1463">
        <f>IF(G1463="telepules",VLOOKUP(B1463,R:V,5),"")</f>
        <v>750</v>
      </c>
      <c r="O1463" s="15">
        <v>12</v>
      </c>
      <c r="P1463" s="3" t="s">
        <v>8456</v>
      </c>
      <c r="Q1463" s="3" t="s">
        <v>8378</v>
      </c>
      <c r="R1463" s="16" t="s">
        <v>4823</v>
      </c>
      <c r="S1463" s="3" t="s">
        <v>6915</v>
      </c>
      <c r="T1463" s="17">
        <v>83</v>
      </c>
      <c r="U1463" s="18">
        <v>87</v>
      </c>
      <c r="V1463" s="19">
        <v>170</v>
      </c>
      <c r="W1463">
        <f t="shared" si="44"/>
        <v>47.923892610403037</v>
      </c>
      <c r="X1463">
        <f t="shared" si="45"/>
        <v>19.622434145384759</v>
      </c>
    </row>
    <row r="1464" spans="1:24" x14ac:dyDescent="0.3">
      <c r="A1464" t="s">
        <v>1463</v>
      </c>
      <c r="B1464" t="s">
        <v>4846</v>
      </c>
      <c r="C1464">
        <v>47.075127584000029</v>
      </c>
      <c r="D1464">
        <v>21.59462303600003</v>
      </c>
      <c r="E1464">
        <v>2402431643</v>
      </c>
      <c r="F1464" t="s">
        <v>6570</v>
      </c>
      <c r="G1464" t="s">
        <v>3449</v>
      </c>
      <c r="H1464" t="str">
        <f>IF(G1464="telepules",VLOOKUP(B1464,R:V,2),"")</f>
        <v>község</v>
      </c>
      <c r="I1464">
        <f>IF(G1464="telepules",VLOOKUP(B1464,R:V,5),"")</f>
        <v>1000</v>
      </c>
      <c r="O1464" s="15">
        <v>2</v>
      </c>
      <c r="P1464" s="3" t="s">
        <v>7009</v>
      </c>
      <c r="Q1464" s="3" t="s">
        <v>7005</v>
      </c>
      <c r="R1464" s="16" t="s">
        <v>4824</v>
      </c>
      <c r="S1464" s="3" t="s">
        <v>6885</v>
      </c>
      <c r="T1464" s="17">
        <v>3446</v>
      </c>
      <c r="U1464" s="18">
        <v>3552</v>
      </c>
      <c r="V1464" s="19">
        <v>6998</v>
      </c>
      <c r="W1464">
        <f t="shared" si="44"/>
        <v>46.029205277685122</v>
      </c>
      <c r="X1464">
        <f t="shared" si="45"/>
        <v>18.293449685343631</v>
      </c>
    </row>
    <row r="1465" spans="1:24" x14ac:dyDescent="0.3">
      <c r="A1465" t="s">
        <v>1464</v>
      </c>
      <c r="B1465" t="s">
        <v>4847</v>
      </c>
      <c r="C1465">
        <v>47.094555000000071</v>
      </c>
      <c r="D1465">
        <v>18.33755248000006</v>
      </c>
      <c r="E1465">
        <v>2105656501</v>
      </c>
      <c r="F1465" t="s">
        <v>6566</v>
      </c>
      <c r="G1465" t="s">
        <v>3449</v>
      </c>
      <c r="H1465" t="str">
        <f>IF(G1465="telepules",VLOOKUP(B1465,R:V,2),"")</f>
        <v>község</v>
      </c>
      <c r="I1465">
        <f>IF(G1465="telepules",VLOOKUP(B1465,R:V,5),"")</f>
        <v>1654</v>
      </c>
      <c r="O1465" s="15">
        <v>20</v>
      </c>
      <c r="P1465" s="3" t="s">
        <v>10046</v>
      </c>
      <c r="Q1465" s="3" t="s">
        <v>9929</v>
      </c>
      <c r="R1465" s="16" t="s">
        <v>4825</v>
      </c>
      <c r="S1465" s="3" t="s">
        <v>6915</v>
      </c>
      <c r="T1465" s="17">
        <v>23</v>
      </c>
      <c r="U1465" s="18">
        <v>16</v>
      </c>
      <c r="V1465" s="19">
        <v>39</v>
      </c>
      <c r="W1465">
        <f t="shared" si="44"/>
        <v>46.772487968172094</v>
      </c>
      <c r="X1465">
        <f t="shared" si="45"/>
        <v>16.568953633143821</v>
      </c>
    </row>
    <row r="1466" spans="1:24" x14ac:dyDescent="0.3">
      <c r="A1466" t="s">
        <v>1465</v>
      </c>
      <c r="B1466" t="s">
        <v>4848</v>
      </c>
      <c r="C1466">
        <v>47.382820000000038</v>
      </c>
      <c r="D1466">
        <v>16.530151160000059</v>
      </c>
      <c r="E1466">
        <v>1483250984</v>
      </c>
      <c r="F1466" t="s">
        <v>6566</v>
      </c>
      <c r="G1466" t="s">
        <v>3449</v>
      </c>
      <c r="H1466" t="str">
        <f>IF(G1466="telepules",VLOOKUP(B1466,R:V,2),"")</f>
        <v>város</v>
      </c>
      <c r="I1466">
        <f>IF(G1466="telepules",VLOOKUP(B1466,R:V,5),"")</f>
        <v>11341</v>
      </c>
      <c r="O1466" s="15">
        <v>2</v>
      </c>
      <c r="P1466" s="3" t="s">
        <v>7158</v>
      </c>
      <c r="Q1466" s="3" t="s">
        <v>7005</v>
      </c>
      <c r="R1466" s="16" t="s">
        <v>4826</v>
      </c>
      <c r="S1466" s="3" t="s">
        <v>6915</v>
      </c>
      <c r="T1466" s="17">
        <v>117</v>
      </c>
      <c r="U1466" s="18">
        <v>106</v>
      </c>
      <c r="V1466" s="19">
        <v>223</v>
      </c>
      <c r="W1466">
        <f t="shared" si="44"/>
        <v>46.29033000000004</v>
      </c>
      <c r="X1466">
        <f t="shared" si="45"/>
        <v>18.293125890000059</v>
      </c>
    </row>
    <row r="1467" spans="1:24" x14ac:dyDescent="0.3">
      <c r="A1467" t="s">
        <v>1466</v>
      </c>
      <c r="B1467" t="s">
        <v>4849</v>
      </c>
      <c r="C1467">
        <v>47.353810966833052</v>
      </c>
      <c r="D1467">
        <v>16.53486842396326</v>
      </c>
      <c r="E1467">
        <v>2295784930</v>
      </c>
      <c r="F1467" t="s">
        <v>6566</v>
      </c>
      <c r="G1467" t="s">
        <v>3449</v>
      </c>
      <c r="H1467" t="str">
        <f>IF(G1467="telepules",VLOOKUP(B1467,R:V,2),"")</f>
        <v>község</v>
      </c>
      <c r="I1467">
        <f>IF(G1467="telepules",VLOOKUP(B1467,R:V,5),"")</f>
        <v>308</v>
      </c>
      <c r="O1467" s="15">
        <v>18</v>
      </c>
      <c r="P1467" s="3" t="s">
        <v>9547</v>
      </c>
      <c r="Q1467" s="3" t="s">
        <v>9398</v>
      </c>
      <c r="R1467" s="16" t="s">
        <v>4827</v>
      </c>
      <c r="S1467" s="3" t="s">
        <v>6915</v>
      </c>
      <c r="T1467" s="17">
        <v>155</v>
      </c>
      <c r="U1467" s="18">
        <v>135</v>
      </c>
      <c r="V1467" s="19">
        <v>290</v>
      </c>
      <c r="W1467">
        <f t="shared" si="44"/>
        <v>47.197296023000042</v>
      </c>
      <c r="X1467">
        <f t="shared" si="45"/>
        <v>17.104775000000071</v>
      </c>
    </row>
    <row r="1468" spans="1:24" x14ac:dyDescent="0.3">
      <c r="A1468" t="s">
        <v>1467</v>
      </c>
      <c r="B1468" t="s">
        <v>4850</v>
      </c>
      <c r="C1468">
        <v>47.344006305617853</v>
      </c>
      <c r="D1468">
        <v>16.64598001809156</v>
      </c>
      <c r="E1468">
        <v>420545038</v>
      </c>
      <c r="F1468" t="s">
        <v>6566</v>
      </c>
      <c r="G1468" t="s">
        <v>3449</v>
      </c>
      <c r="H1468" t="str">
        <f>IF(G1468="telepules",VLOOKUP(B1468,R:V,2),"")</f>
        <v>község</v>
      </c>
      <c r="I1468">
        <f>IF(G1468="telepules",VLOOKUP(B1468,R:V,5),"")</f>
        <v>214</v>
      </c>
      <c r="O1468" s="15">
        <v>2</v>
      </c>
      <c r="P1468" s="3" t="s">
        <v>7159</v>
      </c>
      <c r="Q1468" s="3" t="s">
        <v>7005</v>
      </c>
      <c r="R1468" s="16" t="s">
        <v>4828</v>
      </c>
      <c r="S1468" s="3" t="s">
        <v>6915</v>
      </c>
      <c r="T1468" s="17">
        <v>339</v>
      </c>
      <c r="U1468" s="18">
        <v>340</v>
      </c>
      <c r="V1468" s="19">
        <v>679</v>
      </c>
      <c r="W1468">
        <f t="shared" si="44"/>
        <v>46.001170000000059</v>
      </c>
      <c r="X1468">
        <f t="shared" si="45"/>
        <v>18.205470000000052</v>
      </c>
    </row>
    <row r="1469" spans="1:24" x14ac:dyDescent="0.3">
      <c r="A1469" t="s">
        <v>1468</v>
      </c>
      <c r="B1469" t="s">
        <v>4851</v>
      </c>
      <c r="C1469">
        <v>47.341007167000043</v>
      </c>
      <c r="D1469">
        <v>16.52678000100008</v>
      </c>
      <c r="E1469">
        <v>1780102769</v>
      </c>
      <c r="F1469" t="s">
        <v>6566</v>
      </c>
      <c r="G1469" t="s">
        <v>3449</v>
      </c>
      <c r="H1469" t="str">
        <f>IF(G1469="telepules",VLOOKUP(B1469,R:V,2),"")</f>
        <v>község</v>
      </c>
      <c r="I1469">
        <f>IF(G1469="telepules",VLOOKUP(B1469,R:V,5),"")</f>
        <v>566</v>
      </c>
      <c r="O1469" s="15">
        <v>14</v>
      </c>
      <c r="P1469" s="3" t="s">
        <v>8849</v>
      </c>
      <c r="Q1469" s="3" t="s">
        <v>8732</v>
      </c>
      <c r="R1469" s="16" t="s">
        <v>4829</v>
      </c>
      <c r="S1469" s="3" t="s">
        <v>6915</v>
      </c>
      <c r="T1469" s="17">
        <v>304</v>
      </c>
      <c r="U1469" s="18">
        <v>226</v>
      </c>
      <c r="V1469" s="19">
        <v>530</v>
      </c>
      <c r="W1469">
        <f t="shared" si="44"/>
        <v>46.184970174626407</v>
      </c>
      <c r="X1469">
        <f t="shared" si="45"/>
        <v>17.577903775398148</v>
      </c>
    </row>
    <row r="1470" spans="1:24" x14ac:dyDescent="0.3">
      <c r="A1470" t="s">
        <v>1469</v>
      </c>
      <c r="B1470" t="s">
        <v>4852</v>
      </c>
      <c r="C1470">
        <v>46.74568000000005</v>
      </c>
      <c r="D1470">
        <v>17.875576968000079</v>
      </c>
      <c r="E1470">
        <v>1664368715</v>
      </c>
      <c r="F1470" t="s">
        <v>6568</v>
      </c>
      <c r="G1470" t="s">
        <v>3449</v>
      </c>
      <c r="H1470" t="str">
        <f>IF(G1470="telepules",VLOOKUP(B1470,R:V,2),"")</f>
        <v>község</v>
      </c>
      <c r="I1470">
        <f>IF(G1470="telepules",VLOOKUP(B1470,R:V,5),"")</f>
        <v>545</v>
      </c>
      <c r="O1470" s="15">
        <v>15</v>
      </c>
      <c r="P1470" s="3" t="s">
        <v>9011</v>
      </c>
      <c r="Q1470" s="3" t="s">
        <v>8979</v>
      </c>
      <c r="R1470" s="16" t="s">
        <v>4830</v>
      </c>
      <c r="S1470" s="3" t="s">
        <v>6906</v>
      </c>
      <c r="T1470" s="17">
        <v>669</v>
      </c>
      <c r="U1470" s="18">
        <v>690</v>
      </c>
      <c r="V1470" s="19">
        <v>1359</v>
      </c>
      <c r="W1470">
        <f t="shared" si="44"/>
        <v>48.043390000000038</v>
      </c>
      <c r="X1470">
        <f t="shared" si="45"/>
        <v>22.711863870000059</v>
      </c>
    </row>
    <row r="1471" spans="1:24" x14ac:dyDescent="0.3">
      <c r="A1471" t="s">
        <v>1470</v>
      </c>
      <c r="B1471" t="s">
        <v>4853</v>
      </c>
      <c r="C1471">
        <v>46.725160000000074</v>
      </c>
      <c r="D1471">
        <v>21.485697075000079</v>
      </c>
      <c r="E1471">
        <v>2114813741</v>
      </c>
      <c r="F1471" t="s">
        <v>6570</v>
      </c>
      <c r="G1471" t="s">
        <v>3449</v>
      </c>
      <c r="H1471" t="str">
        <f>IF(G1471="telepules",VLOOKUP(B1471,R:V,2),"")</f>
        <v>község</v>
      </c>
      <c r="I1471">
        <f>IF(G1471="telepules",VLOOKUP(B1471,R:V,5),"")</f>
        <v>1366</v>
      </c>
      <c r="O1471" s="15">
        <v>17</v>
      </c>
      <c r="P1471" s="3" t="s">
        <v>9351</v>
      </c>
      <c r="Q1471" s="3" t="s">
        <v>9288</v>
      </c>
      <c r="R1471" s="16" t="s">
        <v>4831</v>
      </c>
      <c r="S1471" s="3" t="s">
        <v>6915</v>
      </c>
      <c r="T1471" s="17">
        <v>709</v>
      </c>
      <c r="U1471" s="18">
        <v>702</v>
      </c>
      <c r="V1471" s="19">
        <v>1411</v>
      </c>
      <c r="W1471">
        <f t="shared" si="44"/>
        <v>46.518726639000079</v>
      </c>
      <c r="X1471">
        <f t="shared" si="45"/>
        <v>18.590665000000062</v>
      </c>
    </row>
    <row r="1472" spans="1:24" x14ac:dyDescent="0.3">
      <c r="A1472" t="s">
        <v>1471</v>
      </c>
      <c r="B1472" t="s">
        <v>4854</v>
      </c>
      <c r="C1472">
        <v>47.331075000000062</v>
      </c>
      <c r="D1472">
        <v>20.391285984000039</v>
      </c>
      <c r="E1472">
        <v>1334997897</v>
      </c>
      <c r="F1472" t="s">
        <v>6567</v>
      </c>
      <c r="G1472" t="s">
        <v>3449</v>
      </c>
      <c r="H1472" t="str">
        <f>IF(G1472="telepules",VLOOKUP(B1472,R:V,2),"")</f>
        <v>község</v>
      </c>
      <c r="I1472">
        <f>IF(G1472="telepules",VLOOKUP(B1472,R:V,5),"")</f>
        <v>1601</v>
      </c>
      <c r="O1472" s="15">
        <v>2</v>
      </c>
      <c r="P1472" s="3" t="s">
        <v>7160</v>
      </c>
      <c r="Q1472" s="3" t="s">
        <v>7005</v>
      </c>
      <c r="R1472" s="16" t="s">
        <v>4832</v>
      </c>
      <c r="S1472" s="3" t="s">
        <v>6915</v>
      </c>
      <c r="T1472" s="17">
        <v>495</v>
      </c>
      <c r="U1472" s="18">
        <v>524</v>
      </c>
      <c r="V1472" s="19">
        <v>1019</v>
      </c>
      <c r="W1472">
        <f t="shared" si="44"/>
        <v>45.923380000000073</v>
      </c>
      <c r="X1472">
        <f t="shared" si="45"/>
        <v>18.73718133900007</v>
      </c>
    </row>
    <row r="1473" spans="1:24" x14ac:dyDescent="0.3">
      <c r="A1473" t="s">
        <v>1472</v>
      </c>
      <c r="B1473" t="s">
        <v>4855</v>
      </c>
      <c r="C1473">
        <v>46.852185000000077</v>
      </c>
      <c r="D1473">
        <v>17.59011659700008</v>
      </c>
      <c r="E1473">
        <v>10998029622</v>
      </c>
      <c r="F1473" t="s">
        <v>6566</v>
      </c>
      <c r="G1473" t="s">
        <v>3449</v>
      </c>
      <c r="H1473" t="str">
        <f>IF(G1473="telepules",VLOOKUP(B1473,R:V,2),"")</f>
        <v>község</v>
      </c>
      <c r="I1473">
        <f>IF(G1473="telepules",VLOOKUP(B1473,R:V,5),"")</f>
        <v>685</v>
      </c>
      <c r="O1473" s="15">
        <v>10</v>
      </c>
      <c r="P1473" s="3" t="s">
        <v>8246</v>
      </c>
      <c r="Q1473" s="3" t="s">
        <v>8179</v>
      </c>
      <c r="R1473" s="16" t="s">
        <v>4833</v>
      </c>
      <c r="S1473" s="3" t="s">
        <v>6915</v>
      </c>
      <c r="T1473" s="17">
        <v>1034</v>
      </c>
      <c r="U1473" s="18">
        <v>1037</v>
      </c>
      <c r="V1473" s="19">
        <v>2071</v>
      </c>
      <c r="W1473">
        <f t="shared" si="44"/>
        <v>47.606910000000028</v>
      </c>
      <c r="X1473">
        <f t="shared" si="45"/>
        <v>20.441680916000049</v>
      </c>
    </row>
    <row r="1474" spans="1:24" x14ac:dyDescent="0.3">
      <c r="A1474" t="s">
        <v>1473</v>
      </c>
      <c r="B1474" t="s">
        <v>4856</v>
      </c>
      <c r="C1474">
        <v>46.084268120000047</v>
      </c>
      <c r="D1474">
        <v>18.124665001000039</v>
      </c>
      <c r="E1474">
        <v>352707072</v>
      </c>
      <c r="F1474" t="s">
        <v>6568</v>
      </c>
      <c r="G1474" t="s">
        <v>3449</v>
      </c>
      <c r="H1474" t="str">
        <f>IF(G1474="telepules",VLOOKUP(B1474,R:V,2),"")</f>
        <v>község</v>
      </c>
      <c r="I1474">
        <f>IF(G1474="telepules",VLOOKUP(B1474,R:V,5),"")</f>
        <v>1413</v>
      </c>
      <c r="O1474" s="15">
        <v>11</v>
      </c>
      <c r="P1474" s="3" t="s">
        <v>8348</v>
      </c>
      <c r="Q1474" s="3" t="s">
        <v>8301</v>
      </c>
      <c r="R1474" s="16" t="s">
        <v>4834</v>
      </c>
      <c r="S1474" s="3" t="s">
        <v>6915</v>
      </c>
      <c r="T1474" s="17">
        <v>540</v>
      </c>
      <c r="U1474" s="18">
        <v>583</v>
      </c>
      <c r="V1474" s="19">
        <v>1123</v>
      </c>
      <c r="W1474">
        <f t="shared" si="44"/>
        <v>47.548855001000049</v>
      </c>
      <c r="X1474">
        <f t="shared" si="45"/>
        <v>18.24614794200005</v>
      </c>
    </row>
    <row r="1475" spans="1:24" x14ac:dyDescent="0.3">
      <c r="A1475" t="s">
        <v>1474</v>
      </c>
      <c r="B1475" t="s">
        <v>4857</v>
      </c>
      <c r="C1475">
        <v>46.091709539392497</v>
      </c>
      <c r="D1475">
        <v>18.104055011042199</v>
      </c>
      <c r="E1475">
        <v>352725125</v>
      </c>
      <c r="F1475" t="s">
        <v>6568</v>
      </c>
      <c r="G1475" t="s">
        <v>3449</v>
      </c>
      <c r="H1475" t="str">
        <f>IF(G1475="telepules",VLOOKUP(B1475,R:V,2),"")</f>
        <v>község</v>
      </c>
      <c r="I1475">
        <f>IF(G1475="telepules",VLOOKUP(B1475,R:V,5),"")</f>
        <v>358</v>
      </c>
      <c r="O1475" s="15">
        <v>15</v>
      </c>
      <c r="P1475" s="3" t="s">
        <v>9090</v>
      </c>
      <c r="Q1475" s="3" t="s">
        <v>8979</v>
      </c>
      <c r="R1475" s="16" t="s">
        <v>4835</v>
      </c>
      <c r="S1475" s="3" t="s">
        <v>6915</v>
      </c>
      <c r="T1475" s="17">
        <v>276</v>
      </c>
      <c r="U1475" s="18">
        <v>279</v>
      </c>
      <c r="V1475" s="19">
        <v>555</v>
      </c>
      <c r="W1475">
        <f t="shared" ref="W1475:W1537" si="46">VLOOKUP(R1475,B:G,2)</f>
        <v>48.028060000000039</v>
      </c>
      <c r="X1475">
        <f t="shared" ref="X1475:X1537" si="47">VLOOKUP(R1475,B:G,3)</f>
        <v>22.603383207000039</v>
      </c>
    </row>
    <row r="1476" spans="1:24" x14ac:dyDescent="0.3">
      <c r="A1476" t="s">
        <v>1475</v>
      </c>
      <c r="B1476" t="s">
        <v>4858</v>
      </c>
      <c r="C1476">
        <v>46.222055000000069</v>
      </c>
      <c r="D1476">
        <v>20.68708296900007</v>
      </c>
      <c r="E1476">
        <v>2371359207</v>
      </c>
      <c r="F1476" t="s">
        <v>6570</v>
      </c>
      <c r="G1476" t="s">
        <v>3449</v>
      </c>
      <c r="H1476" t="str">
        <f>IF(G1476="telepules",VLOOKUP(B1476,R:V,2),"")</f>
        <v>község</v>
      </c>
      <c r="I1476">
        <f>IF(G1476="telepules",VLOOKUP(B1476,R:V,5),"")</f>
        <v>340</v>
      </c>
      <c r="O1476" s="15">
        <v>3</v>
      </c>
      <c r="P1476" s="3" t="s">
        <v>6964</v>
      </c>
      <c r="Q1476" s="3" t="s">
        <v>6880</v>
      </c>
      <c r="R1476" s="16" t="s">
        <v>4836</v>
      </c>
      <c r="S1476" s="3" t="s">
        <v>6915</v>
      </c>
      <c r="T1476" s="17">
        <v>332</v>
      </c>
      <c r="U1476" s="18">
        <v>355</v>
      </c>
      <c r="V1476" s="19">
        <v>687</v>
      </c>
      <c r="W1476">
        <f t="shared" si="46"/>
        <v>46.474775000000079</v>
      </c>
      <c r="X1476">
        <f t="shared" si="47"/>
        <v>19.863188293000061</v>
      </c>
    </row>
    <row r="1477" spans="1:24" x14ac:dyDescent="0.3">
      <c r="A1477" t="s">
        <v>1476</v>
      </c>
      <c r="B1477" t="s">
        <v>4859</v>
      </c>
      <c r="C1477">
        <v>46.885455000000043</v>
      </c>
      <c r="D1477">
        <v>17.61200692400007</v>
      </c>
      <c r="E1477">
        <v>8084567069</v>
      </c>
      <c r="F1477" t="s">
        <v>6566</v>
      </c>
      <c r="G1477" t="s">
        <v>3449</v>
      </c>
      <c r="H1477" t="str">
        <f>IF(G1477="telepules",VLOOKUP(B1477,R:V,2),"")</f>
        <v>község</v>
      </c>
      <c r="I1477">
        <f>IF(G1477="telepules",VLOOKUP(B1477,R:V,5),"")</f>
        <v>345</v>
      </c>
      <c r="O1477" s="15">
        <v>18</v>
      </c>
      <c r="P1477" s="3" t="s">
        <v>9403</v>
      </c>
      <c r="Q1477" s="3" t="s">
        <v>9398</v>
      </c>
      <c r="R1477" s="16" t="s">
        <v>9404</v>
      </c>
      <c r="S1477" s="3" t="s">
        <v>6885</v>
      </c>
      <c r="T1477" s="17">
        <v>4964</v>
      </c>
      <c r="U1477" s="18">
        <v>5398</v>
      </c>
      <c r="V1477" s="19">
        <v>10362</v>
      </c>
      <c r="W1477">
        <f t="shared" si="46"/>
        <v>47.018165000000067</v>
      </c>
      <c r="X1477">
        <f t="shared" si="47"/>
        <v>16.592956997000041</v>
      </c>
    </row>
    <row r="1478" spans="1:24" x14ac:dyDescent="0.3">
      <c r="A1478" t="s">
        <v>1477</v>
      </c>
      <c r="B1478" t="s">
        <v>4860</v>
      </c>
      <c r="C1478">
        <v>48.496000000000038</v>
      </c>
      <c r="D1478">
        <v>20.97549275800003</v>
      </c>
      <c r="E1478">
        <v>713273628</v>
      </c>
      <c r="F1478" t="s">
        <v>6567</v>
      </c>
      <c r="G1478" t="s">
        <v>3449</v>
      </c>
      <c r="H1478" t="str">
        <f>IF(G1478="telepules",VLOOKUP(B1478,R:V,2),"")</f>
        <v>község</v>
      </c>
      <c r="I1478">
        <f>IF(G1478="telepules",VLOOKUP(B1478,R:V,5),"")</f>
        <v>502</v>
      </c>
      <c r="O1478" s="15">
        <v>11</v>
      </c>
      <c r="P1478" s="3" t="s">
        <v>8349</v>
      </c>
      <c r="Q1478" s="3" t="s">
        <v>8301</v>
      </c>
      <c r="R1478" s="16" t="s">
        <v>4837</v>
      </c>
      <c r="S1478" s="3" t="s">
        <v>6915</v>
      </c>
      <c r="T1478" s="17">
        <v>2423</v>
      </c>
      <c r="U1478" s="18">
        <v>2420</v>
      </c>
      <c r="V1478" s="19">
        <v>4843</v>
      </c>
      <c r="W1478">
        <f t="shared" si="46"/>
        <v>47.562187494000057</v>
      </c>
      <c r="X1478">
        <f t="shared" si="47"/>
        <v>18.32225000000005</v>
      </c>
    </row>
    <row r="1479" spans="1:24" x14ac:dyDescent="0.3">
      <c r="A1479" t="s">
        <v>1478</v>
      </c>
      <c r="B1479" t="s">
        <v>4861</v>
      </c>
      <c r="C1479">
        <v>47.049320001000069</v>
      </c>
      <c r="D1479">
        <v>18.899104940000029</v>
      </c>
      <c r="E1479">
        <v>528072636</v>
      </c>
      <c r="F1479" t="s">
        <v>6568</v>
      </c>
      <c r="G1479" t="s">
        <v>3449</v>
      </c>
      <c r="H1479" t="str">
        <f>IF(G1479="telepules",VLOOKUP(B1479,R:V,2),"")</f>
        <v>község</v>
      </c>
      <c r="I1479">
        <f>IF(G1479="telepules",VLOOKUP(B1479,R:V,5),"")</f>
        <v>3687</v>
      </c>
      <c r="O1479" s="15">
        <v>5</v>
      </c>
      <c r="P1479" s="3" t="s">
        <v>7584</v>
      </c>
      <c r="Q1479" s="3" t="s">
        <v>7383</v>
      </c>
      <c r="R1479" s="16" t="s">
        <v>4838</v>
      </c>
      <c r="S1479" s="3" t="s">
        <v>6915</v>
      </c>
      <c r="T1479" s="17">
        <v>774</v>
      </c>
      <c r="U1479" s="18">
        <v>737</v>
      </c>
      <c r="V1479" s="19">
        <v>1511</v>
      </c>
      <c r="W1479">
        <f t="shared" si="46"/>
        <v>47.985685000000053</v>
      </c>
      <c r="X1479">
        <f t="shared" si="47"/>
        <v>20.96547295300007</v>
      </c>
    </row>
    <row r="1480" spans="1:24" x14ac:dyDescent="0.3">
      <c r="A1480" t="s">
        <v>1479</v>
      </c>
      <c r="B1480" t="s">
        <v>4862</v>
      </c>
      <c r="C1480">
        <v>46.976860000000038</v>
      </c>
      <c r="D1480">
        <v>19.300046498000029</v>
      </c>
      <c r="E1480">
        <v>735747471</v>
      </c>
      <c r="F1480" t="s">
        <v>6569</v>
      </c>
      <c r="G1480" t="s">
        <v>3449</v>
      </c>
      <c r="H1480" t="str">
        <f>IF(G1480="telepules",VLOOKUP(B1480,R:V,2),"")</f>
        <v>község</v>
      </c>
      <c r="I1480">
        <f>IF(G1480="telepules",VLOOKUP(B1480,R:V,5),"")</f>
        <v>1432</v>
      </c>
      <c r="O1480" s="15">
        <v>14</v>
      </c>
      <c r="P1480" s="3" t="s">
        <v>8850</v>
      </c>
      <c r="Q1480" s="3" t="s">
        <v>8732</v>
      </c>
      <c r="R1480" s="16" t="s">
        <v>4839</v>
      </c>
      <c r="S1480" s="3" t="s">
        <v>6915</v>
      </c>
      <c r="T1480" s="17">
        <v>708</v>
      </c>
      <c r="U1480" s="18">
        <v>758</v>
      </c>
      <c r="V1480" s="19">
        <v>1466</v>
      </c>
      <c r="W1480">
        <f t="shared" si="46"/>
        <v>46.830495000000042</v>
      </c>
      <c r="X1480">
        <f t="shared" si="47"/>
        <v>17.90485932800004</v>
      </c>
    </row>
    <row r="1481" spans="1:24" x14ac:dyDescent="0.3">
      <c r="A1481" t="s">
        <v>1480</v>
      </c>
      <c r="B1481" t="s">
        <v>4863</v>
      </c>
      <c r="C1481">
        <v>46.427570001000049</v>
      </c>
      <c r="D1481">
        <v>21.035714988000048</v>
      </c>
      <c r="E1481">
        <v>1224429019</v>
      </c>
      <c r="F1481" t="s">
        <v>6570</v>
      </c>
      <c r="G1481" t="s">
        <v>3449</v>
      </c>
      <c r="H1481" t="str">
        <f>IF(G1481="telepules",VLOOKUP(B1481,R:V,2),"")</f>
        <v>község</v>
      </c>
      <c r="I1481">
        <f>IF(G1481="telepules",VLOOKUP(B1481,R:V,5),"")</f>
        <v>2535</v>
      </c>
      <c r="O1481" s="15">
        <v>4</v>
      </c>
      <c r="P1481" s="3" t="s">
        <v>7317</v>
      </c>
      <c r="Q1481" s="3" t="s">
        <v>7307</v>
      </c>
      <c r="R1481" s="16" t="s">
        <v>4840</v>
      </c>
      <c r="S1481" s="3" t="s">
        <v>6885</v>
      </c>
      <c r="T1481" s="17">
        <v>2127</v>
      </c>
      <c r="U1481" s="18">
        <v>2229</v>
      </c>
      <c r="V1481" s="19">
        <v>4356</v>
      </c>
      <c r="W1481">
        <f t="shared" si="46"/>
        <v>46.972930000000083</v>
      </c>
      <c r="X1481">
        <f t="shared" si="47"/>
        <v>21.052205892000071</v>
      </c>
    </row>
    <row r="1482" spans="1:24" x14ac:dyDescent="0.3">
      <c r="A1482" t="s">
        <v>1481</v>
      </c>
      <c r="B1482" t="s">
        <v>4864</v>
      </c>
      <c r="C1482">
        <v>46.069960000000037</v>
      </c>
      <c r="D1482">
        <v>19.394170680000059</v>
      </c>
      <c r="E1482">
        <v>2995701466</v>
      </c>
      <c r="F1482" t="s">
        <v>6569</v>
      </c>
      <c r="G1482" t="s">
        <v>3449</v>
      </c>
      <c r="H1482" t="str">
        <f>IF(G1482="telepules",VLOOKUP(B1482,R:V,2),"")</f>
        <v>község</v>
      </c>
      <c r="I1482">
        <f>IF(G1482="telepules",VLOOKUP(B1482,R:V,5),"")</f>
        <v>1504</v>
      </c>
      <c r="O1482" s="15">
        <v>4</v>
      </c>
      <c r="P1482" s="3" t="s">
        <v>7357</v>
      </c>
      <c r="Q1482" s="3" t="s">
        <v>7307</v>
      </c>
      <c r="R1482" s="16" t="s">
        <v>4841</v>
      </c>
      <c r="S1482" s="3" t="s">
        <v>6915</v>
      </c>
      <c r="T1482" s="17">
        <v>273</v>
      </c>
      <c r="U1482" s="18">
        <v>269</v>
      </c>
      <c r="V1482" s="19">
        <v>542</v>
      </c>
      <c r="W1482">
        <f t="shared" si="46"/>
        <v>47.000422035000042</v>
      </c>
      <c r="X1482">
        <f t="shared" si="47"/>
        <v>21.654634864000059</v>
      </c>
    </row>
    <row r="1483" spans="1:24" x14ac:dyDescent="0.3">
      <c r="A1483" t="s">
        <v>1482</v>
      </c>
      <c r="B1483" t="s">
        <v>4865</v>
      </c>
      <c r="C1483">
        <v>46.993865000000028</v>
      </c>
      <c r="D1483">
        <v>19.388318831000049</v>
      </c>
      <c r="E1483">
        <v>2163909066</v>
      </c>
      <c r="F1483" t="s">
        <v>6569</v>
      </c>
      <c r="G1483" t="s">
        <v>3449</v>
      </c>
      <c r="H1483" t="str">
        <f>IF(G1483="telepules",VLOOKUP(B1483,R:V,2),"")</f>
        <v>község</v>
      </c>
      <c r="I1483">
        <f>IF(G1483="telepules",VLOOKUP(B1483,R:V,5),"")</f>
        <v>714</v>
      </c>
      <c r="O1483" s="15">
        <v>4</v>
      </c>
      <c r="P1483" s="3" t="s">
        <v>7358</v>
      </c>
      <c r="Q1483" s="3" t="s">
        <v>7307</v>
      </c>
      <c r="R1483" s="16" t="s">
        <v>4842</v>
      </c>
      <c r="S1483" s="3" t="s">
        <v>6915</v>
      </c>
      <c r="T1483" s="17">
        <v>1174</v>
      </c>
      <c r="U1483" s="18">
        <v>1179</v>
      </c>
      <c r="V1483" s="19">
        <v>2353</v>
      </c>
      <c r="W1483">
        <f t="shared" si="46"/>
        <v>46.881731125000037</v>
      </c>
      <c r="X1483">
        <f t="shared" si="47"/>
        <v>21.001680001000071</v>
      </c>
    </row>
    <row r="1484" spans="1:24" x14ac:dyDescent="0.3">
      <c r="A1484" t="s">
        <v>1483</v>
      </c>
      <c r="B1484" t="s">
        <v>4866</v>
      </c>
      <c r="C1484">
        <v>47.122261772000058</v>
      </c>
      <c r="D1484">
        <v>20.556835000000039</v>
      </c>
      <c r="E1484">
        <v>2047967692</v>
      </c>
      <c r="F1484" t="s">
        <v>6567</v>
      </c>
      <c r="G1484" t="s">
        <v>3449</v>
      </c>
      <c r="H1484" t="str">
        <f>IF(G1484="telepules",VLOOKUP(B1484,R:V,2),"")</f>
        <v>község</v>
      </c>
      <c r="I1484">
        <f>IF(G1484="telepules",VLOOKUP(B1484,R:V,5),"")</f>
        <v>556</v>
      </c>
      <c r="O1484" s="15">
        <v>13</v>
      </c>
      <c r="P1484" s="3" t="s">
        <v>8653</v>
      </c>
      <c r="Q1484" s="3" t="s">
        <v>8536</v>
      </c>
      <c r="R1484" s="16" t="s">
        <v>4843</v>
      </c>
      <c r="S1484" s="3" t="s">
        <v>6915</v>
      </c>
      <c r="T1484" s="17">
        <v>380</v>
      </c>
      <c r="U1484" s="18">
        <v>411</v>
      </c>
      <c r="V1484" s="19">
        <v>791</v>
      </c>
      <c r="W1484">
        <f t="shared" si="46"/>
        <v>47.102980000000059</v>
      </c>
      <c r="X1484">
        <f t="shared" si="47"/>
        <v>20.021941429000041</v>
      </c>
    </row>
    <row r="1485" spans="1:24" x14ac:dyDescent="0.3">
      <c r="A1485" t="s">
        <v>1484</v>
      </c>
      <c r="B1485" t="s">
        <v>4867</v>
      </c>
      <c r="C1485">
        <v>46.35492000000005</v>
      </c>
      <c r="D1485">
        <v>19.420692355000028</v>
      </c>
      <c r="E1485">
        <v>1572571494</v>
      </c>
      <c r="F1485" t="s">
        <v>6569</v>
      </c>
      <c r="G1485" t="s">
        <v>3449</v>
      </c>
      <c r="H1485" t="str">
        <f>IF(G1485="telepules",VLOOKUP(B1485,R:V,2),"")</f>
        <v>község</v>
      </c>
      <c r="I1485">
        <f>IF(G1485="telepules",VLOOKUP(B1485,R:V,5),"")</f>
        <v>2277</v>
      </c>
      <c r="O1485" s="15">
        <v>4</v>
      </c>
      <c r="P1485" s="3" t="s">
        <v>7359</v>
      </c>
      <c r="Q1485" s="3" t="s">
        <v>7307</v>
      </c>
      <c r="R1485" s="16" t="s">
        <v>4844</v>
      </c>
      <c r="S1485" s="3" t="s">
        <v>6915</v>
      </c>
      <c r="T1485" s="17">
        <v>214</v>
      </c>
      <c r="U1485" s="18">
        <v>216</v>
      </c>
      <c r="V1485" s="19">
        <v>430</v>
      </c>
      <c r="W1485">
        <f t="shared" si="46"/>
        <v>46.956595001000039</v>
      </c>
      <c r="X1485">
        <f t="shared" si="47"/>
        <v>21.390114623000041</v>
      </c>
    </row>
    <row r="1486" spans="1:24" x14ac:dyDescent="0.3">
      <c r="A1486" t="s">
        <v>1485</v>
      </c>
      <c r="B1486" t="s">
        <v>4868</v>
      </c>
      <c r="C1486">
        <v>47.374695000000031</v>
      </c>
      <c r="D1486">
        <v>20.639922360000071</v>
      </c>
      <c r="E1486">
        <v>1911977254</v>
      </c>
      <c r="F1486" t="s">
        <v>6567</v>
      </c>
      <c r="G1486" t="s">
        <v>3449</v>
      </c>
      <c r="H1486" t="str">
        <f>IF(G1486="telepules",VLOOKUP(B1486,R:V,2),"")</f>
        <v>város</v>
      </c>
      <c r="I1486">
        <f>IF(G1486="telepules",VLOOKUP(B1486,R:V,5),"")</f>
        <v>7291</v>
      </c>
      <c r="O1486" s="15">
        <v>9</v>
      </c>
      <c r="P1486" s="3" t="s">
        <v>8153</v>
      </c>
      <c r="Q1486" s="3" t="s">
        <v>8096</v>
      </c>
      <c r="R1486" s="16" t="s">
        <v>4845</v>
      </c>
      <c r="S1486" s="3" t="s">
        <v>6915</v>
      </c>
      <c r="T1486" s="17">
        <v>398</v>
      </c>
      <c r="U1486" s="18">
        <v>352</v>
      </c>
      <c r="V1486" s="19">
        <v>750</v>
      </c>
      <c r="W1486">
        <f t="shared" si="46"/>
        <v>47.024505000000033</v>
      </c>
      <c r="X1486">
        <f t="shared" si="47"/>
        <v>21.58786854900006</v>
      </c>
    </row>
    <row r="1487" spans="1:24" x14ac:dyDescent="0.3">
      <c r="A1487" t="s">
        <v>1486</v>
      </c>
      <c r="B1487" t="s">
        <v>4869</v>
      </c>
      <c r="C1487">
        <v>47.425270000000069</v>
      </c>
      <c r="D1487">
        <v>20.849806034000039</v>
      </c>
      <c r="E1487">
        <v>2147126130</v>
      </c>
      <c r="F1487" t="s">
        <v>6567</v>
      </c>
      <c r="G1487" t="s">
        <v>3449</v>
      </c>
      <c r="H1487" t="str">
        <f>IF(G1487="telepules",VLOOKUP(B1487,R:V,2),"")</f>
        <v>nagyközség</v>
      </c>
      <c r="I1487">
        <f>IF(G1487="telepules",VLOOKUP(B1487,R:V,5),"")</f>
        <v>5227</v>
      </c>
      <c r="O1487" s="15">
        <v>9</v>
      </c>
      <c r="P1487" s="3" t="s">
        <v>8154</v>
      </c>
      <c r="Q1487" s="3" t="s">
        <v>8096</v>
      </c>
      <c r="R1487" s="16" t="s">
        <v>4846</v>
      </c>
      <c r="S1487" s="3" t="s">
        <v>6915</v>
      </c>
      <c r="T1487" s="17">
        <v>478</v>
      </c>
      <c r="U1487" s="18">
        <v>522</v>
      </c>
      <c r="V1487" s="19">
        <v>1000</v>
      </c>
      <c r="W1487">
        <f t="shared" si="46"/>
        <v>47.075127584000029</v>
      </c>
      <c r="X1487">
        <f t="shared" si="47"/>
        <v>21.59462303600003</v>
      </c>
    </row>
    <row r="1488" spans="1:24" x14ac:dyDescent="0.3">
      <c r="A1488" t="s">
        <v>1487</v>
      </c>
      <c r="B1488" t="s">
        <v>4870</v>
      </c>
      <c r="C1488">
        <v>47.080205000000028</v>
      </c>
      <c r="D1488">
        <v>19.273509131000029</v>
      </c>
      <c r="E1488">
        <v>4913777902</v>
      </c>
      <c r="F1488" t="s">
        <v>6569</v>
      </c>
      <c r="G1488" t="s">
        <v>3449</v>
      </c>
      <c r="H1488" t="str">
        <f>IF(G1488="telepules",VLOOKUP(B1488,R:V,2),"")</f>
        <v>község</v>
      </c>
      <c r="I1488">
        <f>IF(G1488="telepules",VLOOKUP(B1488,R:V,5),"")</f>
        <v>761</v>
      </c>
      <c r="O1488" s="15">
        <v>7</v>
      </c>
      <c r="P1488" s="3" t="s">
        <v>7866</v>
      </c>
      <c r="Q1488" s="3" t="s">
        <v>7803</v>
      </c>
      <c r="R1488" s="16" t="s">
        <v>4847</v>
      </c>
      <c r="S1488" s="3" t="s">
        <v>6915</v>
      </c>
      <c r="T1488" s="17">
        <v>815</v>
      </c>
      <c r="U1488" s="18">
        <v>839</v>
      </c>
      <c r="V1488" s="19">
        <v>1654</v>
      </c>
      <c r="W1488">
        <f t="shared" si="46"/>
        <v>47.094555000000071</v>
      </c>
      <c r="X1488">
        <f t="shared" si="47"/>
        <v>18.33755248000006</v>
      </c>
    </row>
    <row r="1489" spans="1:24" x14ac:dyDescent="0.3">
      <c r="A1489" t="s">
        <v>1488</v>
      </c>
      <c r="B1489" t="s">
        <v>4871</v>
      </c>
      <c r="C1489">
        <v>46.765180001000033</v>
      </c>
      <c r="D1489">
        <v>19.744242167000039</v>
      </c>
      <c r="E1489">
        <v>1693151354</v>
      </c>
      <c r="F1489" t="s">
        <v>6569</v>
      </c>
      <c r="G1489" t="s">
        <v>3449</v>
      </c>
      <c r="H1489" t="str">
        <f>IF(G1489="telepules",VLOOKUP(B1489,R:V,2),"")</f>
        <v>község</v>
      </c>
      <c r="I1489">
        <f>IF(G1489="telepules",VLOOKUP(B1489,R:V,5),"")</f>
        <v>1803</v>
      </c>
      <c r="O1489" s="15">
        <v>18</v>
      </c>
      <c r="P1489" s="3" t="s">
        <v>9405</v>
      </c>
      <c r="Q1489" s="3" t="s">
        <v>9398</v>
      </c>
      <c r="R1489" s="16" t="s">
        <v>4848</v>
      </c>
      <c r="S1489" s="3" t="s">
        <v>6885</v>
      </c>
      <c r="T1489" s="17">
        <v>5482</v>
      </c>
      <c r="U1489" s="18">
        <v>5859</v>
      </c>
      <c r="V1489" s="19">
        <v>11341</v>
      </c>
      <c r="W1489">
        <f t="shared" si="46"/>
        <v>47.382820000000038</v>
      </c>
      <c r="X1489">
        <f t="shared" si="47"/>
        <v>16.530151160000059</v>
      </c>
    </row>
    <row r="1490" spans="1:24" x14ac:dyDescent="0.3">
      <c r="A1490" t="s">
        <v>1489</v>
      </c>
      <c r="B1490" t="s">
        <v>4872</v>
      </c>
      <c r="C1490">
        <v>46.820245000000057</v>
      </c>
      <c r="D1490">
        <v>20.326783571000082</v>
      </c>
      <c r="E1490">
        <v>9516240016</v>
      </c>
      <c r="F1490" t="s">
        <v>6567</v>
      </c>
      <c r="G1490" t="s">
        <v>3449</v>
      </c>
      <c r="H1490" t="str">
        <f>IF(G1490="telepules",VLOOKUP(B1490,R:V,2),"")</f>
        <v>város</v>
      </c>
      <c r="I1490">
        <f>IF(G1490="telepules",VLOOKUP(B1490,R:V,5),"")</f>
        <v>7634</v>
      </c>
      <c r="O1490" s="15">
        <v>18</v>
      </c>
      <c r="P1490" s="3" t="s">
        <v>9548</v>
      </c>
      <c r="Q1490" s="3" t="s">
        <v>9398</v>
      </c>
      <c r="R1490" s="16" t="s">
        <v>4849</v>
      </c>
      <c r="S1490" s="3" t="s">
        <v>6915</v>
      </c>
      <c r="T1490" s="17">
        <v>162</v>
      </c>
      <c r="U1490" s="18">
        <v>146</v>
      </c>
      <c r="V1490" s="19">
        <v>308</v>
      </c>
      <c r="W1490">
        <f t="shared" si="46"/>
        <v>47.353810966833052</v>
      </c>
      <c r="X1490">
        <f t="shared" si="47"/>
        <v>16.53486842396326</v>
      </c>
    </row>
    <row r="1491" spans="1:24" x14ac:dyDescent="0.3">
      <c r="A1491" t="s">
        <v>1490</v>
      </c>
      <c r="B1491" t="s">
        <v>4873</v>
      </c>
      <c r="C1491">
        <v>47.00637015600006</v>
      </c>
      <c r="D1491">
        <v>19.167365000000071</v>
      </c>
      <c r="E1491">
        <v>2586589143</v>
      </c>
      <c r="F1491" t="s">
        <v>6569</v>
      </c>
      <c r="G1491" t="s">
        <v>3449</v>
      </c>
      <c r="H1491" t="str">
        <f>IF(G1491="telepules",VLOOKUP(B1491,R:V,2),"")</f>
        <v>város</v>
      </c>
      <c r="I1491">
        <f>IF(G1491="telepules",VLOOKUP(B1491,R:V,5),"")</f>
        <v>8355</v>
      </c>
      <c r="O1491" s="15">
        <v>18</v>
      </c>
      <c r="P1491" s="3" t="s">
        <v>9549</v>
      </c>
      <c r="Q1491" s="3" t="s">
        <v>9398</v>
      </c>
      <c r="R1491" s="16" t="s">
        <v>4850</v>
      </c>
      <c r="S1491" s="3" t="s">
        <v>6915</v>
      </c>
      <c r="T1491" s="17">
        <v>120</v>
      </c>
      <c r="U1491" s="18">
        <v>94</v>
      </c>
      <c r="V1491" s="19">
        <v>214</v>
      </c>
      <c r="W1491">
        <f t="shared" si="46"/>
        <v>47.344006305617853</v>
      </c>
      <c r="X1491">
        <f t="shared" si="47"/>
        <v>16.64598001809156</v>
      </c>
    </row>
    <row r="1492" spans="1:24" x14ac:dyDescent="0.3">
      <c r="A1492" t="s">
        <v>1491</v>
      </c>
      <c r="B1492" t="s">
        <v>4874</v>
      </c>
      <c r="C1492">
        <v>47.74650500100006</v>
      </c>
      <c r="D1492">
        <v>17.530738475000081</v>
      </c>
      <c r="E1492">
        <v>994907274</v>
      </c>
      <c r="F1492" t="s">
        <v>6566</v>
      </c>
      <c r="G1492" t="s">
        <v>3449</v>
      </c>
      <c r="H1492" t="str">
        <f>IF(G1492="telepules",VLOOKUP(B1492,R:V,2),"")</f>
        <v>község</v>
      </c>
      <c r="I1492">
        <f>IF(G1492="telepules",VLOOKUP(B1492,R:V,5),"")</f>
        <v>1437</v>
      </c>
      <c r="O1492" s="15">
        <v>18</v>
      </c>
      <c r="P1492" s="3" t="s">
        <v>9550</v>
      </c>
      <c r="Q1492" s="3" t="s">
        <v>9398</v>
      </c>
      <c r="R1492" s="16" t="s">
        <v>4851</v>
      </c>
      <c r="S1492" s="3" t="s">
        <v>6915</v>
      </c>
      <c r="T1492" s="17">
        <v>295</v>
      </c>
      <c r="U1492" s="18">
        <v>271</v>
      </c>
      <c r="V1492" s="19">
        <v>566</v>
      </c>
      <c r="W1492">
        <f t="shared" si="46"/>
        <v>47.341007167000043</v>
      </c>
      <c r="X1492">
        <f t="shared" si="47"/>
        <v>16.52678000100008</v>
      </c>
    </row>
    <row r="1493" spans="1:24" x14ac:dyDescent="0.3">
      <c r="A1493" t="s">
        <v>1492</v>
      </c>
      <c r="B1493" t="s">
        <v>4875</v>
      </c>
      <c r="C1493">
        <v>47.237480000000062</v>
      </c>
      <c r="D1493">
        <v>17.46405505500007</v>
      </c>
      <c r="E1493">
        <v>2413901818</v>
      </c>
      <c r="F1493" t="s">
        <v>6566</v>
      </c>
      <c r="G1493" t="s">
        <v>3449</v>
      </c>
      <c r="H1493" t="str">
        <f>IF(G1493="telepules",VLOOKUP(B1493,R:V,2),"")</f>
        <v>község</v>
      </c>
      <c r="I1493">
        <f>IF(G1493="telepules",VLOOKUP(B1493,R:V,5),"")</f>
        <v>444</v>
      </c>
      <c r="O1493" s="15">
        <v>14</v>
      </c>
      <c r="P1493" s="3" t="s">
        <v>8851</v>
      </c>
      <c r="Q1493" s="3" t="s">
        <v>8732</v>
      </c>
      <c r="R1493" s="16" t="s">
        <v>4852</v>
      </c>
      <c r="S1493" s="3" t="s">
        <v>6915</v>
      </c>
      <c r="T1493" s="17">
        <v>274</v>
      </c>
      <c r="U1493" s="18">
        <v>271</v>
      </c>
      <c r="V1493" s="19">
        <v>545</v>
      </c>
      <c r="W1493">
        <f t="shared" si="46"/>
        <v>46.74568000000005</v>
      </c>
      <c r="X1493">
        <f t="shared" si="47"/>
        <v>17.875576968000079</v>
      </c>
    </row>
    <row r="1494" spans="1:24" x14ac:dyDescent="0.3">
      <c r="A1494" t="s">
        <v>1493</v>
      </c>
      <c r="B1494" t="s">
        <v>4876</v>
      </c>
      <c r="C1494">
        <v>48.324011796000043</v>
      </c>
      <c r="D1494">
        <v>20.917235000000058</v>
      </c>
      <c r="E1494">
        <v>2792576734</v>
      </c>
      <c r="F1494" t="s">
        <v>6567</v>
      </c>
      <c r="G1494" t="s">
        <v>3449</v>
      </c>
      <c r="H1494" t="str">
        <f>IF(G1494="telepules",VLOOKUP(B1494,R:V,2),"")</f>
        <v>község</v>
      </c>
      <c r="I1494">
        <f>IF(G1494="telepules",VLOOKUP(B1494,R:V,5),"")</f>
        <v>159</v>
      </c>
      <c r="O1494" s="15">
        <v>4</v>
      </c>
      <c r="P1494" s="3" t="s">
        <v>7360</v>
      </c>
      <c r="Q1494" s="3" t="s">
        <v>7307</v>
      </c>
      <c r="R1494" s="16" t="s">
        <v>4853</v>
      </c>
      <c r="S1494" s="3" t="s">
        <v>6915</v>
      </c>
      <c r="T1494" s="17">
        <v>684</v>
      </c>
      <c r="U1494" s="18">
        <v>682</v>
      </c>
      <c r="V1494" s="19">
        <v>1366</v>
      </c>
      <c r="W1494">
        <f t="shared" si="46"/>
        <v>46.725160000000074</v>
      </c>
      <c r="X1494">
        <f t="shared" si="47"/>
        <v>21.485697075000079</v>
      </c>
    </row>
    <row r="1495" spans="1:24" x14ac:dyDescent="0.3">
      <c r="A1495" t="s">
        <v>1494</v>
      </c>
      <c r="B1495" t="s">
        <v>4877</v>
      </c>
      <c r="C1495">
        <v>46.440823075000033</v>
      </c>
      <c r="D1495">
        <v>18.300195000000031</v>
      </c>
      <c r="E1495">
        <v>363880200</v>
      </c>
      <c r="F1495" t="s">
        <v>6568</v>
      </c>
      <c r="G1495" t="s">
        <v>3449</v>
      </c>
      <c r="H1495" t="str">
        <f>IF(G1495="telepules",VLOOKUP(B1495,R:V,2),"")</f>
        <v>község</v>
      </c>
      <c r="I1495">
        <f>IF(G1495="telepules",VLOOKUP(B1495,R:V,5),"")</f>
        <v>1154</v>
      </c>
      <c r="O1495" s="15">
        <v>16</v>
      </c>
      <c r="P1495" s="3" t="s">
        <v>9253</v>
      </c>
      <c r="Q1495" s="3" t="s">
        <v>9209</v>
      </c>
      <c r="R1495" s="16" t="s">
        <v>4854</v>
      </c>
      <c r="S1495" s="3" t="s">
        <v>6915</v>
      </c>
      <c r="T1495" s="17">
        <v>771</v>
      </c>
      <c r="U1495" s="18">
        <v>830</v>
      </c>
      <c r="V1495" s="19">
        <v>1601</v>
      </c>
      <c r="W1495">
        <f t="shared" si="46"/>
        <v>47.331075000000062</v>
      </c>
      <c r="X1495">
        <f t="shared" si="47"/>
        <v>20.391285984000039</v>
      </c>
    </row>
    <row r="1496" spans="1:24" x14ac:dyDescent="0.3">
      <c r="A1496" t="s">
        <v>1495</v>
      </c>
      <c r="B1496" t="s">
        <v>4878</v>
      </c>
      <c r="C1496">
        <v>48.314971288000038</v>
      </c>
      <c r="D1496">
        <v>20.62816500100007</v>
      </c>
      <c r="E1496">
        <v>2804703639</v>
      </c>
      <c r="F1496" t="s">
        <v>6567</v>
      </c>
      <c r="G1496" t="s">
        <v>3449</v>
      </c>
      <c r="H1496" t="str">
        <f>IF(G1496="telepules",VLOOKUP(B1496,R:V,2),"")</f>
        <v>község</v>
      </c>
      <c r="I1496">
        <f>IF(G1496="telepules",VLOOKUP(B1496,R:V,5),"")</f>
        <v>1508</v>
      </c>
      <c r="O1496" s="15">
        <v>19</v>
      </c>
      <c r="P1496" s="3" t="s">
        <v>9816</v>
      </c>
      <c r="Q1496" s="3" t="s">
        <v>9708</v>
      </c>
      <c r="R1496" s="16" t="s">
        <v>4855</v>
      </c>
      <c r="S1496" s="3" t="s">
        <v>6915</v>
      </c>
      <c r="T1496" s="17">
        <v>363</v>
      </c>
      <c r="U1496" s="18">
        <v>322</v>
      </c>
      <c r="V1496" s="19">
        <v>685</v>
      </c>
      <c r="W1496">
        <f t="shared" si="46"/>
        <v>46.852185000000077</v>
      </c>
      <c r="X1496">
        <f t="shared" si="47"/>
        <v>17.59011659700008</v>
      </c>
    </row>
    <row r="1497" spans="1:24" x14ac:dyDescent="0.3">
      <c r="A1497" t="s">
        <v>1496</v>
      </c>
      <c r="B1497" t="s">
        <v>4879</v>
      </c>
      <c r="C1497">
        <v>46.784080000000067</v>
      </c>
      <c r="D1497">
        <v>16.66545298200003</v>
      </c>
      <c r="E1497">
        <v>3093009416</v>
      </c>
      <c r="F1497" t="s">
        <v>6568</v>
      </c>
      <c r="G1497" t="s">
        <v>3449</v>
      </c>
      <c r="H1497" t="str">
        <f>IF(G1497="telepules",VLOOKUP(B1497,R:V,2),"")</f>
        <v>község</v>
      </c>
      <c r="I1497">
        <f>IF(G1497="telepules",VLOOKUP(B1497,R:V,5),"")</f>
        <v>487</v>
      </c>
      <c r="O1497" s="15">
        <v>2</v>
      </c>
      <c r="P1497" s="3" t="s">
        <v>7161</v>
      </c>
      <c r="Q1497" s="3" t="s">
        <v>7005</v>
      </c>
      <c r="R1497" s="16" t="s">
        <v>4856</v>
      </c>
      <c r="S1497" s="3" t="s">
        <v>6915</v>
      </c>
      <c r="T1497" s="17">
        <v>696</v>
      </c>
      <c r="U1497" s="18">
        <v>717</v>
      </c>
      <c r="V1497" s="19">
        <v>1413</v>
      </c>
      <c r="W1497">
        <f t="shared" si="46"/>
        <v>46.084268120000047</v>
      </c>
      <c r="X1497">
        <f t="shared" si="47"/>
        <v>18.124665001000039</v>
      </c>
    </row>
    <row r="1498" spans="1:24" x14ac:dyDescent="0.3">
      <c r="A1498" t="s">
        <v>1497</v>
      </c>
      <c r="B1498" t="s">
        <v>4880</v>
      </c>
      <c r="C1498">
        <v>46.354170000000067</v>
      </c>
      <c r="D1498">
        <v>17.440059937000061</v>
      </c>
      <c r="E1498">
        <v>2442007964</v>
      </c>
      <c r="F1498" t="s">
        <v>6568</v>
      </c>
      <c r="G1498" t="s">
        <v>3449</v>
      </c>
      <c r="H1498" t="str">
        <f>IF(G1498="telepules",VLOOKUP(B1498,R:V,2),"")</f>
        <v>község</v>
      </c>
      <c r="I1498">
        <f>IF(G1498="telepules",VLOOKUP(B1498,R:V,5),"")</f>
        <v>1357</v>
      </c>
      <c r="O1498" s="15">
        <v>2</v>
      </c>
      <c r="P1498" s="3" t="s">
        <v>7162</v>
      </c>
      <c r="Q1498" s="3" t="s">
        <v>7005</v>
      </c>
      <c r="R1498" s="16" t="s">
        <v>4857</v>
      </c>
      <c r="S1498" s="3" t="s">
        <v>6915</v>
      </c>
      <c r="T1498" s="17">
        <v>168</v>
      </c>
      <c r="U1498" s="18">
        <v>190</v>
      </c>
      <c r="V1498" s="19">
        <v>358</v>
      </c>
      <c r="W1498">
        <f t="shared" si="46"/>
        <v>46.091709539392497</v>
      </c>
      <c r="X1498">
        <f t="shared" si="47"/>
        <v>18.104055011042199</v>
      </c>
    </row>
    <row r="1499" spans="1:24" x14ac:dyDescent="0.3">
      <c r="A1499" t="s">
        <v>1498</v>
      </c>
      <c r="B1499" t="s">
        <v>4881</v>
      </c>
      <c r="C1499">
        <v>47.946565000000078</v>
      </c>
      <c r="D1499">
        <v>19.55605456100005</v>
      </c>
      <c r="E1499">
        <v>3194528363</v>
      </c>
      <c r="F1499" t="s">
        <v>6567</v>
      </c>
      <c r="G1499" t="s">
        <v>3449</v>
      </c>
      <c r="H1499" t="str">
        <f>IF(G1499="telepules",VLOOKUP(B1499,R:V,2),"")</f>
        <v>község</v>
      </c>
      <c r="I1499">
        <f>IF(G1499="telepules",VLOOKUP(B1499,R:V,5),"")</f>
        <v>97</v>
      </c>
      <c r="O1499" s="15">
        <v>6</v>
      </c>
      <c r="P1499" s="3" t="s">
        <v>7778</v>
      </c>
      <c r="Q1499" s="3" t="s">
        <v>7742</v>
      </c>
      <c r="R1499" s="16" t="s">
        <v>4858</v>
      </c>
      <c r="S1499" s="3" t="s">
        <v>6915</v>
      </c>
      <c r="T1499" s="17">
        <v>166</v>
      </c>
      <c r="U1499" s="18">
        <v>174</v>
      </c>
      <c r="V1499" s="19">
        <v>340</v>
      </c>
      <c r="W1499">
        <f t="shared" si="46"/>
        <v>46.222055000000069</v>
      </c>
      <c r="X1499">
        <f t="shared" si="47"/>
        <v>20.68708296900007</v>
      </c>
    </row>
    <row r="1500" spans="1:24" x14ac:dyDescent="0.3">
      <c r="A1500" t="s">
        <v>1499</v>
      </c>
      <c r="B1500" t="s">
        <v>4882</v>
      </c>
      <c r="C1500">
        <v>46.160430000000083</v>
      </c>
      <c r="D1500">
        <v>20.300841541000072</v>
      </c>
      <c r="E1500">
        <v>903816869</v>
      </c>
      <c r="F1500" t="s">
        <v>6569</v>
      </c>
      <c r="G1500" t="s">
        <v>3449</v>
      </c>
      <c r="H1500" t="str">
        <f>IF(G1500="telepules",VLOOKUP(B1500,R:V,2),"")</f>
        <v>község</v>
      </c>
      <c r="I1500">
        <f>IF(G1500="telepules",VLOOKUP(B1500,R:V,5),"")</f>
        <v>1585</v>
      </c>
      <c r="O1500" s="15">
        <v>19</v>
      </c>
      <c r="P1500" s="3" t="s">
        <v>9817</v>
      </c>
      <c r="Q1500" s="3" t="s">
        <v>9708</v>
      </c>
      <c r="R1500" s="16" t="s">
        <v>4859</v>
      </c>
      <c r="S1500" s="3" t="s">
        <v>6915</v>
      </c>
      <c r="T1500" s="17">
        <v>189</v>
      </c>
      <c r="U1500" s="18">
        <v>156</v>
      </c>
      <c r="V1500" s="19">
        <v>345</v>
      </c>
      <c r="W1500">
        <f t="shared" si="46"/>
        <v>46.885455000000043</v>
      </c>
      <c r="X1500">
        <f t="shared" si="47"/>
        <v>17.61200692400007</v>
      </c>
    </row>
    <row r="1501" spans="1:24" x14ac:dyDescent="0.3">
      <c r="A1501" t="s">
        <v>1500</v>
      </c>
      <c r="B1501" t="s">
        <v>4883</v>
      </c>
      <c r="C1501">
        <v>46.627494828848143</v>
      </c>
      <c r="D1501">
        <v>16.481981884770921</v>
      </c>
      <c r="E1501">
        <v>1088030660</v>
      </c>
      <c r="F1501" t="s">
        <v>6568</v>
      </c>
      <c r="G1501" t="s">
        <v>3449</v>
      </c>
      <c r="H1501" t="str">
        <f>IF(G1501="telepules",VLOOKUP(B1501,R:V,2),"")</f>
        <v>község</v>
      </c>
      <c r="I1501">
        <f>IF(G1501="telepules",VLOOKUP(B1501,R:V,5),"")</f>
        <v>71</v>
      </c>
      <c r="O1501" s="15">
        <v>5</v>
      </c>
      <c r="P1501" s="3" t="s">
        <v>7585</v>
      </c>
      <c r="Q1501" s="3" t="s">
        <v>7383</v>
      </c>
      <c r="R1501" s="16" t="s">
        <v>4860</v>
      </c>
      <c r="S1501" s="3" t="s">
        <v>6915</v>
      </c>
      <c r="T1501" s="17">
        <v>251</v>
      </c>
      <c r="U1501" s="18">
        <v>251</v>
      </c>
      <c r="V1501" s="19">
        <v>502</v>
      </c>
      <c r="W1501">
        <f t="shared" si="46"/>
        <v>48.496000000000038</v>
      </c>
      <c r="X1501">
        <f t="shared" si="47"/>
        <v>20.97549275800003</v>
      </c>
    </row>
    <row r="1502" spans="1:24" x14ac:dyDescent="0.3">
      <c r="A1502" t="s">
        <v>1501</v>
      </c>
      <c r="B1502" t="s">
        <v>4884</v>
      </c>
      <c r="C1502">
        <v>47.288086820000053</v>
      </c>
      <c r="D1502">
        <v>17.230715000000028</v>
      </c>
      <c r="E1502">
        <v>1373656387</v>
      </c>
      <c r="F1502" t="s">
        <v>6566</v>
      </c>
      <c r="G1502" t="s">
        <v>3449</v>
      </c>
      <c r="H1502" t="str">
        <f>IF(G1502="telepules",VLOOKUP(B1502,R:V,2),"")</f>
        <v>község</v>
      </c>
      <c r="I1502">
        <f>IF(G1502="telepules",VLOOKUP(B1502,R:V,5),"")</f>
        <v>699</v>
      </c>
      <c r="O1502" s="15">
        <v>7</v>
      </c>
      <c r="P1502" s="3" t="s">
        <v>7867</v>
      </c>
      <c r="Q1502" s="3" t="s">
        <v>7803</v>
      </c>
      <c r="R1502" s="16" t="s">
        <v>4861</v>
      </c>
      <c r="S1502" s="3" t="s">
        <v>6915</v>
      </c>
      <c r="T1502" s="17">
        <v>1897</v>
      </c>
      <c r="U1502" s="18">
        <v>1790</v>
      </c>
      <c r="V1502" s="19">
        <v>3687</v>
      </c>
      <c r="W1502">
        <f t="shared" si="46"/>
        <v>47.049320001000069</v>
      </c>
      <c r="X1502">
        <f t="shared" si="47"/>
        <v>18.899104940000029</v>
      </c>
    </row>
    <row r="1503" spans="1:24" x14ac:dyDescent="0.3">
      <c r="A1503" t="s">
        <v>1502</v>
      </c>
      <c r="B1503" t="s">
        <v>4885</v>
      </c>
      <c r="C1503">
        <v>47.06962500000003</v>
      </c>
      <c r="D1503">
        <v>18.16362868200002</v>
      </c>
      <c r="E1503">
        <v>1274026093</v>
      </c>
      <c r="F1503" t="s">
        <v>6566</v>
      </c>
      <c r="G1503" t="s">
        <v>3449</v>
      </c>
      <c r="H1503" t="str">
        <f>IF(G1503="telepules",VLOOKUP(B1503,R:V,2),"")</f>
        <v>község</v>
      </c>
      <c r="I1503">
        <f>IF(G1503="telepules",VLOOKUP(B1503,R:V,5),"")</f>
        <v>529</v>
      </c>
      <c r="O1503" s="15">
        <v>3</v>
      </c>
      <c r="P1503" s="3" t="s">
        <v>6965</v>
      </c>
      <c r="Q1503" s="3" t="s">
        <v>6880</v>
      </c>
      <c r="R1503" s="16" t="s">
        <v>4862</v>
      </c>
      <c r="S1503" s="3" t="s">
        <v>6915</v>
      </c>
      <c r="T1503" s="17">
        <v>720</v>
      </c>
      <c r="U1503" s="18">
        <v>712</v>
      </c>
      <c r="V1503" s="19">
        <v>1432</v>
      </c>
      <c r="W1503">
        <f t="shared" si="46"/>
        <v>46.976860000000038</v>
      </c>
      <c r="X1503">
        <f t="shared" si="47"/>
        <v>19.300046498000029</v>
      </c>
    </row>
    <row r="1504" spans="1:24" x14ac:dyDescent="0.3">
      <c r="A1504" t="s">
        <v>1503</v>
      </c>
      <c r="B1504" t="s">
        <v>4886</v>
      </c>
      <c r="C1504">
        <v>47.723653641000062</v>
      </c>
      <c r="D1504">
        <v>18.498255000000029</v>
      </c>
      <c r="E1504">
        <v>2388240994</v>
      </c>
      <c r="F1504" t="s">
        <v>6566</v>
      </c>
      <c r="G1504" t="s">
        <v>3449</v>
      </c>
      <c r="H1504" t="str">
        <f>IF(G1504="telepules",VLOOKUP(B1504,R:V,2),"")</f>
        <v>város</v>
      </c>
      <c r="I1504">
        <f>IF(G1504="telepules",VLOOKUP(B1504,R:V,5),"")</f>
        <v>5045</v>
      </c>
      <c r="O1504" s="15">
        <v>4</v>
      </c>
      <c r="P1504" s="3" t="s">
        <v>7361</v>
      </c>
      <c r="Q1504" s="3" t="s">
        <v>7307</v>
      </c>
      <c r="R1504" s="16" t="s">
        <v>4863</v>
      </c>
      <c r="S1504" s="3" t="s">
        <v>6915</v>
      </c>
      <c r="T1504" s="17">
        <v>1271</v>
      </c>
      <c r="U1504" s="18">
        <v>1264</v>
      </c>
      <c r="V1504" s="19">
        <v>2535</v>
      </c>
      <c r="W1504">
        <f t="shared" si="46"/>
        <v>46.427570001000049</v>
      </c>
      <c r="X1504">
        <f t="shared" si="47"/>
        <v>21.035714988000048</v>
      </c>
    </row>
    <row r="1505" spans="1:24" x14ac:dyDescent="0.3">
      <c r="A1505" t="s">
        <v>1504</v>
      </c>
      <c r="B1505" t="s">
        <v>4887</v>
      </c>
      <c r="C1505">
        <v>46.209055000000028</v>
      </c>
      <c r="D1505">
        <v>17.462688388000061</v>
      </c>
      <c r="E1505">
        <v>1319879239</v>
      </c>
      <c r="F1505" t="s">
        <v>6568</v>
      </c>
      <c r="G1505" t="s">
        <v>3449</v>
      </c>
      <c r="H1505" t="str">
        <f>IF(G1505="telepules",VLOOKUP(B1505,R:V,2),"")</f>
        <v>község</v>
      </c>
      <c r="I1505">
        <f>IF(G1505="telepules",VLOOKUP(B1505,R:V,5),"")</f>
        <v>1851</v>
      </c>
      <c r="O1505" s="15">
        <v>3</v>
      </c>
      <c r="P1505" s="3" t="s">
        <v>6966</v>
      </c>
      <c r="Q1505" s="3" t="s">
        <v>6880</v>
      </c>
      <c r="R1505" s="16" t="s">
        <v>4864</v>
      </c>
      <c r="S1505" s="3" t="s">
        <v>6915</v>
      </c>
      <c r="T1505" s="17">
        <v>729</v>
      </c>
      <c r="U1505" s="18">
        <v>775</v>
      </c>
      <c r="V1505" s="19">
        <v>1504</v>
      </c>
      <c r="W1505">
        <f t="shared" si="46"/>
        <v>46.069960000000037</v>
      </c>
      <c r="X1505">
        <f t="shared" si="47"/>
        <v>19.394170680000059</v>
      </c>
    </row>
    <row r="1506" spans="1:24" x14ac:dyDescent="0.3">
      <c r="A1506" t="s">
        <v>1505</v>
      </c>
      <c r="B1506" t="s">
        <v>4888</v>
      </c>
      <c r="C1506">
        <v>48.35250600300003</v>
      </c>
      <c r="D1506">
        <v>21.99410500100004</v>
      </c>
      <c r="E1506">
        <v>1833045650</v>
      </c>
      <c r="F1506" t="s">
        <v>6570</v>
      </c>
      <c r="G1506" t="s">
        <v>3449</v>
      </c>
      <c r="H1506" t="str">
        <f>IF(G1506="telepules",VLOOKUP(B1506,R:V,2),"")</f>
        <v>község</v>
      </c>
      <c r="I1506">
        <f>IF(G1506="telepules",VLOOKUP(B1506,R:V,5),"")</f>
        <v>298</v>
      </c>
      <c r="O1506" s="15">
        <v>3</v>
      </c>
      <c r="P1506" s="3" t="s">
        <v>6967</v>
      </c>
      <c r="Q1506" s="3" t="s">
        <v>6880</v>
      </c>
      <c r="R1506" s="16" t="s">
        <v>4865</v>
      </c>
      <c r="S1506" s="3" t="s">
        <v>6915</v>
      </c>
      <c r="T1506" s="17">
        <v>333</v>
      </c>
      <c r="U1506" s="18">
        <v>381</v>
      </c>
      <c r="V1506" s="19">
        <v>714</v>
      </c>
      <c r="W1506">
        <f t="shared" si="46"/>
        <v>46.993865000000028</v>
      </c>
      <c r="X1506">
        <f t="shared" si="47"/>
        <v>19.388318831000049</v>
      </c>
    </row>
    <row r="1507" spans="1:24" x14ac:dyDescent="0.3">
      <c r="A1507" t="s">
        <v>1506</v>
      </c>
      <c r="B1507" t="s">
        <v>4889</v>
      </c>
      <c r="C1507">
        <v>46.137075000000038</v>
      </c>
      <c r="D1507">
        <v>17.627568383000039</v>
      </c>
      <c r="E1507">
        <v>1306732174</v>
      </c>
      <c r="F1507" t="s">
        <v>6568</v>
      </c>
      <c r="G1507" t="s">
        <v>3449</v>
      </c>
      <c r="H1507" t="str">
        <f>IF(G1507="telepules",VLOOKUP(B1507,R:V,2),"")</f>
        <v>község</v>
      </c>
      <c r="I1507">
        <f>IF(G1507="telepules",VLOOKUP(B1507,R:V,5),"")</f>
        <v>590</v>
      </c>
      <c r="O1507" s="15">
        <v>16</v>
      </c>
      <c r="P1507" s="3" t="s">
        <v>9254</v>
      </c>
      <c r="Q1507" s="3" t="s">
        <v>9209</v>
      </c>
      <c r="R1507" s="16" t="s">
        <v>4866</v>
      </c>
      <c r="S1507" s="3" t="s">
        <v>6915</v>
      </c>
      <c r="T1507" s="17">
        <v>283</v>
      </c>
      <c r="U1507" s="18">
        <v>273</v>
      </c>
      <c r="V1507" s="19">
        <v>556</v>
      </c>
      <c r="W1507">
        <f t="shared" si="46"/>
        <v>47.122261772000058</v>
      </c>
      <c r="X1507">
        <f t="shared" si="47"/>
        <v>20.556835000000039</v>
      </c>
    </row>
    <row r="1508" spans="1:24" x14ac:dyDescent="0.3">
      <c r="A1508" t="s">
        <v>1507</v>
      </c>
      <c r="B1508" t="s">
        <v>4890</v>
      </c>
      <c r="C1508">
        <v>47.025565001000068</v>
      </c>
      <c r="D1508">
        <v>19.448118866000069</v>
      </c>
      <c r="E1508">
        <v>891090328</v>
      </c>
      <c r="F1508" t="s">
        <v>6569</v>
      </c>
      <c r="G1508" t="s">
        <v>3449</v>
      </c>
      <c r="H1508" t="str">
        <f>IF(G1508="telepules",VLOOKUP(B1508,R:V,2),"")</f>
        <v>község</v>
      </c>
      <c r="I1508">
        <f>IF(G1508="telepules",VLOOKUP(B1508,R:V,5),"")</f>
        <v>1759</v>
      </c>
      <c r="O1508" s="15">
        <v>3</v>
      </c>
      <c r="P1508" s="3" t="s">
        <v>6968</v>
      </c>
      <c r="Q1508" s="3" t="s">
        <v>6880</v>
      </c>
      <c r="R1508" s="16" t="s">
        <v>4867</v>
      </c>
      <c r="S1508" s="3" t="s">
        <v>6915</v>
      </c>
      <c r="T1508" s="17">
        <v>1116</v>
      </c>
      <c r="U1508" s="18">
        <v>1161</v>
      </c>
      <c r="V1508" s="19">
        <v>2277</v>
      </c>
      <c r="W1508">
        <f t="shared" si="46"/>
        <v>46.35492000000005</v>
      </c>
      <c r="X1508">
        <f t="shared" si="47"/>
        <v>19.420692355000028</v>
      </c>
    </row>
    <row r="1509" spans="1:24" x14ac:dyDescent="0.3">
      <c r="A1509" t="s">
        <v>1508</v>
      </c>
      <c r="B1509" t="s">
        <v>4891</v>
      </c>
      <c r="C1509">
        <v>48.36365978341221</v>
      </c>
      <c r="D1509">
        <v>20.79148088292084</v>
      </c>
      <c r="E1509">
        <v>2857977474</v>
      </c>
      <c r="F1509" t="s">
        <v>6567</v>
      </c>
      <c r="G1509" t="s">
        <v>3449</v>
      </c>
      <c r="H1509" t="str">
        <f>IF(G1509="telepules",VLOOKUP(B1509,R:V,2),"")</f>
        <v>község</v>
      </c>
      <c r="I1509">
        <f>IF(G1509="telepules",VLOOKUP(B1509,R:V,5),"")</f>
        <v>293</v>
      </c>
      <c r="O1509" s="15">
        <v>16</v>
      </c>
      <c r="P1509" s="3" t="s">
        <v>9221</v>
      </c>
      <c r="Q1509" s="3" t="s">
        <v>9209</v>
      </c>
      <c r="R1509" s="16" t="s">
        <v>4868</v>
      </c>
      <c r="S1509" s="3" t="s">
        <v>6885</v>
      </c>
      <c r="T1509" s="17">
        <v>3569</v>
      </c>
      <c r="U1509" s="18">
        <v>3722</v>
      </c>
      <c r="V1509" s="19">
        <v>7291</v>
      </c>
      <c r="W1509">
        <f t="shared" si="46"/>
        <v>47.374695000000031</v>
      </c>
      <c r="X1509">
        <f t="shared" si="47"/>
        <v>20.639922360000071</v>
      </c>
    </row>
    <row r="1510" spans="1:24" x14ac:dyDescent="0.3">
      <c r="A1510" t="s">
        <v>1509</v>
      </c>
      <c r="B1510" t="s">
        <v>4892</v>
      </c>
      <c r="C1510">
        <v>46.835298273000028</v>
      </c>
      <c r="D1510">
        <v>18.35670500000003</v>
      </c>
      <c r="E1510">
        <v>2376421481</v>
      </c>
      <c r="F1510" t="s">
        <v>6568</v>
      </c>
      <c r="G1510" t="s">
        <v>3449</v>
      </c>
      <c r="H1510" t="str">
        <f>IF(G1510="telepules",VLOOKUP(B1510,R:V,2),"")</f>
        <v>nagyközség</v>
      </c>
      <c r="I1510">
        <f>IF(G1510="telepules",VLOOKUP(B1510,R:V,5),"")</f>
        <v>2081</v>
      </c>
      <c r="O1510" s="15">
        <v>16</v>
      </c>
      <c r="P1510" s="3" t="s">
        <v>9233</v>
      </c>
      <c r="Q1510" s="3" t="s">
        <v>9209</v>
      </c>
      <c r="R1510" s="16" t="s">
        <v>4869</v>
      </c>
      <c r="S1510" s="3" t="s">
        <v>6906</v>
      </c>
      <c r="T1510" s="17">
        <v>2630</v>
      </c>
      <c r="U1510" s="18">
        <v>2597</v>
      </c>
      <c r="V1510" s="19">
        <v>5227</v>
      </c>
      <c r="W1510">
        <f t="shared" si="46"/>
        <v>47.425270000000069</v>
      </c>
      <c r="X1510">
        <f t="shared" si="47"/>
        <v>20.849806034000039</v>
      </c>
    </row>
    <row r="1511" spans="1:24" x14ac:dyDescent="0.3">
      <c r="A1511" t="s">
        <v>1510</v>
      </c>
      <c r="B1511" t="s">
        <v>4893</v>
      </c>
      <c r="C1511">
        <v>47.040110000000027</v>
      </c>
      <c r="D1511">
        <v>19.568301163000061</v>
      </c>
      <c r="E1511">
        <v>3096077709</v>
      </c>
      <c r="F1511" t="s">
        <v>6569</v>
      </c>
      <c r="G1511" t="s">
        <v>3449</v>
      </c>
      <c r="H1511" t="str">
        <f>IF(G1511="telepules",VLOOKUP(B1511,R:V,2),"")</f>
        <v>város</v>
      </c>
      <c r="I1511">
        <f>IF(G1511="telepules",VLOOKUP(B1511,R:V,5),"")</f>
        <v>12126</v>
      </c>
      <c r="O1511" s="15">
        <v>3</v>
      </c>
      <c r="P1511" s="3" t="s">
        <v>6969</v>
      </c>
      <c r="Q1511" s="3" t="s">
        <v>6880</v>
      </c>
      <c r="R1511" s="16" t="s">
        <v>4870</v>
      </c>
      <c r="S1511" s="3" t="s">
        <v>6915</v>
      </c>
      <c r="T1511" s="17">
        <v>392</v>
      </c>
      <c r="U1511" s="18">
        <v>369</v>
      </c>
      <c r="V1511" s="19">
        <v>761</v>
      </c>
      <c r="W1511">
        <f t="shared" si="46"/>
        <v>47.080205000000028</v>
      </c>
      <c r="X1511">
        <f t="shared" si="47"/>
        <v>19.273509131000029</v>
      </c>
    </row>
    <row r="1512" spans="1:24" x14ac:dyDescent="0.3">
      <c r="A1512" t="s">
        <v>1511</v>
      </c>
      <c r="B1512" t="s">
        <v>4894</v>
      </c>
      <c r="C1512">
        <v>48.357963510000047</v>
      </c>
      <c r="D1512">
        <v>20.858700001000049</v>
      </c>
      <c r="E1512">
        <v>2792576884</v>
      </c>
      <c r="F1512" t="s">
        <v>6567</v>
      </c>
      <c r="G1512" t="s">
        <v>3449</v>
      </c>
      <c r="H1512" t="str">
        <f>IF(G1512="telepules",VLOOKUP(B1512,R:V,2),"")</f>
        <v>község</v>
      </c>
      <c r="I1512">
        <f>IF(G1512="telepules",VLOOKUP(B1512,R:V,5),"")</f>
        <v>660</v>
      </c>
      <c r="O1512" s="15">
        <v>3</v>
      </c>
      <c r="P1512" s="3" t="s">
        <v>6970</v>
      </c>
      <c r="Q1512" s="3" t="s">
        <v>6880</v>
      </c>
      <c r="R1512" s="16" t="s">
        <v>4871</v>
      </c>
      <c r="S1512" s="3" t="s">
        <v>6915</v>
      </c>
      <c r="T1512" s="17">
        <v>880</v>
      </c>
      <c r="U1512" s="18">
        <v>923</v>
      </c>
      <c r="V1512" s="19">
        <v>1803</v>
      </c>
      <c r="W1512">
        <f t="shared" si="46"/>
        <v>46.765180001000033</v>
      </c>
      <c r="X1512">
        <f t="shared" si="47"/>
        <v>19.744242167000039</v>
      </c>
    </row>
    <row r="1513" spans="1:24" x14ac:dyDescent="0.3">
      <c r="A1513" t="s">
        <v>1512</v>
      </c>
      <c r="B1513" t="s">
        <v>4895</v>
      </c>
      <c r="C1513">
        <v>46.949581021168449</v>
      </c>
      <c r="D1513">
        <v>16.835444396825199</v>
      </c>
      <c r="E1513">
        <v>2803943967</v>
      </c>
      <c r="F1513" t="s">
        <v>6568</v>
      </c>
      <c r="G1513" t="s">
        <v>3449</v>
      </c>
      <c r="H1513" t="str">
        <f>IF(G1513="telepules",VLOOKUP(B1513,R:V,2),"")</f>
        <v>község</v>
      </c>
      <c r="I1513">
        <f>IF(G1513="telepules",VLOOKUP(B1513,R:V,5),"")</f>
        <v>443</v>
      </c>
      <c r="O1513" s="15">
        <v>16</v>
      </c>
      <c r="P1513" s="3" t="s">
        <v>9222</v>
      </c>
      <c r="Q1513" s="3" t="s">
        <v>9209</v>
      </c>
      <c r="R1513" s="16" t="s">
        <v>4872</v>
      </c>
      <c r="S1513" s="3" t="s">
        <v>6885</v>
      </c>
      <c r="T1513" s="17">
        <v>3740</v>
      </c>
      <c r="U1513" s="18">
        <v>3894</v>
      </c>
      <c r="V1513" s="19">
        <v>7634</v>
      </c>
      <c r="W1513">
        <f t="shared" si="46"/>
        <v>46.820245000000057</v>
      </c>
      <c r="X1513">
        <f t="shared" si="47"/>
        <v>20.326783571000082</v>
      </c>
    </row>
    <row r="1514" spans="1:24" x14ac:dyDescent="0.3">
      <c r="A1514" t="s">
        <v>1513</v>
      </c>
      <c r="B1514" t="s">
        <v>4896</v>
      </c>
      <c r="C1514">
        <v>46.885135000000048</v>
      </c>
      <c r="D1514">
        <v>19.997556269000029</v>
      </c>
      <c r="E1514">
        <v>1762120183</v>
      </c>
      <c r="F1514" t="s">
        <v>6569</v>
      </c>
      <c r="G1514" t="s">
        <v>3449</v>
      </c>
      <c r="H1514" t="str">
        <f>IF(G1514="telepules",VLOOKUP(B1514,R:V,2),"")</f>
        <v>nagyközség</v>
      </c>
      <c r="I1514">
        <f>IF(G1514="telepules",VLOOKUP(B1514,R:V,5),"")</f>
        <v>4998</v>
      </c>
      <c r="O1514" s="15">
        <v>3</v>
      </c>
      <c r="P1514" s="3" t="s">
        <v>6897</v>
      </c>
      <c r="Q1514" s="3" t="s">
        <v>6880</v>
      </c>
      <c r="R1514" s="16" t="s">
        <v>4873</v>
      </c>
      <c r="S1514" s="3" t="s">
        <v>6885</v>
      </c>
      <c r="T1514" s="17">
        <v>4078</v>
      </c>
      <c r="U1514" s="18">
        <v>4277</v>
      </c>
      <c r="V1514" s="19">
        <v>8355</v>
      </c>
      <c r="W1514">
        <f t="shared" si="46"/>
        <v>47.00637015600006</v>
      </c>
      <c r="X1514">
        <f t="shared" si="47"/>
        <v>19.167365000000071</v>
      </c>
    </row>
    <row r="1515" spans="1:24" x14ac:dyDescent="0.3">
      <c r="A1515" t="s">
        <v>1514</v>
      </c>
      <c r="B1515" t="s">
        <v>4897</v>
      </c>
      <c r="C1515">
        <v>45.887760000000071</v>
      </c>
      <c r="D1515">
        <v>17.680956521000041</v>
      </c>
      <c r="E1515">
        <v>1073814309</v>
      </c>
      <c r="F1515" t="s">
        <v>6568</v>
      </c>
      <c r="G1515" t="s">
        <v>3449</v>
      </c>
      <c r="H1515" t="str">
        <f>IF(G1515="telepules",VLOOKUP(B1515,R:V,2),"")</f>
        <v>község</v>
      </c>
      <c r="I1515">
        <f>IF(G1515="telepules",VLOOKUP(B1515,R:V,5),"")</f>
        <v>576</v>
      </c>
      <c r="O1515" s="15">
        <v>8</v>
      </c>
      <c r="P1515" s="3" t="s">
        <v>8009</v>
      </c>
      <c r="Q1515" s="3" t="s">
        <v>7912</v>
      </c>
      <c r="R1515" s="16" t="s">
        <v>4874</v>
      </c>
      <c r="S1515" s="3" t="s">
        <v>6915</v>
      </c>
      <c r="T1515" s="17">
        <v>715</v>
      </c>
      <c r="U1515" s="18">
        <v>722</v>
      </c>
      <c r="V1515" s="19">
        <v>1437</v>
      </c>
      <c r="W1515">
        <f t="shared" si="46"/>
        <v>47.74650500100006</v>
      </c>
      <c r="X1515">
        <f t="shared" si="47"/>
        <v>17.530738475000081</v>
      </c>
    </row>
    <row r="1516" spans="1:24" x14ac:dyDescent="0.3">
      <c r="A1516" t="s">
        <v>1515</v>
      </c>
      <c r="B1516" t="s">
        <v>4898</v>
      </c>
      <c r="C1516">
        <v>46.017490000000073</v>
      </c>
      <c r="D1516">
        <v>18.596536239000049</v>
      </c>
      <c r="E1516">
        <v>9723428528</v>
      </c>
      <c r="F1516" t="s">
        <v>6568</v>
      </c>
      <c r="G1516" t="s">
        <v>3449</v>
      </c>
      <c r="H1516" t="str">
        <f>IF(G1516="telepules",VLOOKUP(B1516,R:V,2),"")</f>
        <v>község</v>
      </c>
      <c r="I1516">
        <f>IF(G1516="telepules",VLOOKUP(B1516,R:V,5),"")</f>
        <v>2441</v>
      </c>
      <c r="O1516" s="15">
        <v>19</v>
      </c>
      <c r="P1516" s="3" t="s">
        <v>9818</v>
      </c>
      <c r="Q1516" s="3" t="s">
        <v>9708</v>
      </c>
      <c r="R1516" s="16" t="s">
        <v>4875</v>
      </c>
      <c r="S1516" s="3" t="s">
        <v>6915</v>
      </c>
      <c r="T1516" s="17">
        <v>226</v>
      </c>
      <c r="U1516" s="18">
        <v>218</v>
      </c>
      <c r="V1516" s="19">
        <v>444</v>
      </c>
      <c r="W1516">
        <f t="shared" si="46"/>
        <v>47.237480000000062</v>
      </c>
      <c r="X1516">
        <f t="shared" si="47"/>
        <v>17.46405505500007</v>
      </c>
    </row>
    <row r="1517" spans="1:24" x14ac:dyDescent="0.3">
      <c r="A1517" t="s">
        <v>1516</v>
      </c>
      <c r="B1517" t="s">
        <v>4899</v>
      </c>
      <c r="C1517">
        <v>46.530165839000063</v>
      </c>
      <c r="D1517">
        <v>18.056770000000029</v>
      </c>
      <c r="E1517">
        <v>1601106847</v>
      </c>
      <c r="F1517" t="s">
        <v>6568</v>
      </c>
      <c r="G1517" t="s">
        <v>3449</v>
      </c>
      <c r="H1517" t="str">
        <f>IF(G1517="telepules",VLOOKUP(B1517,R:V,2),"")</f>
        <v>község</v>
      </c>
      <c r="I1517">
        <f>IF(G1517="telepules",VLOOKUP(B1517,R:V,5),"")</f>
        <v>165</v>
      </c>
      <c r="O1517" s="15">
        <v>5</v>
      </c>
      <c r="P1517" s="3" t="s">
        <v>7586</v>
      </c>
      <c r="Q1517" s="3" t="s">
        <v>7383</v>
      </c>
      <c r="R1517" s="16" t="s">
        <v>4876</v>
      </c>
      <c r="S1517" s="3" t="s">
        <v>6915</v>
      </c>
      <c r="T1517" s="17">
        <v>76</v>
      </c>
      <c r="U1517" s="18">
        <v>83</v>
      </c>
      <c r="V1517" s="19">
        <v>159</v>
      </c>
      <c r="W1517">
        <f t="shared" si="46"/>
        <v>48.324011796000043</v>
      </c>
      <c r="X1517">
        <f t="shared" si="47"/>
        <v>20.917235000000058</v>
      </c>
    </row>
    <row r="1518" spans="1:24" x14ac:dyDescent="0.3">
      <c r="A1518" t="s">
        <v>1517</v>
      </c>
      <c r="B1518" t="s">
        <v>4900</v>
      </c>
      <c r="C1518">
        <v>45.814484549783323</v>
      </c>
      <c r="D1518">
        <v>18.50036294551915</v>
      </c>
      <c r="E1518">
        <v>1078618455</v>
      </c>
      <c r="F1518" t="s">
        <v>6568</v>
      </c>
      <c r="G1518" t="s">
        <v>3449</v>
      </c>
      <c r="H1518" t="str">
        <f>IF(G1518="telepules",VLOOKUP(B1518,R:V,2),"")</f>
        <v>község</v>
      </c>
      <c r="I1518">
        <f>IF(G1518="telepules",VLOOKUP(B1518,R:V,5),"")</f>
        <v>163</v>
      </c>
      <c r="O1518" s="15">
        <v>17</v>
      </c>
      <c r="P1518" s="3" t="s">
        <v>9352</v>
      </c>
      <c r="Q1518" s="3" t="s">
        <v>9288</v>
      </c>
      <c r="R1518" s="16" t="s">
        <v>4877</v>
      </c>
      <c r="S1518" s="3" t="s">
        <v>6915</v>
      </c>
      <c r="T1518" s="17">
        <v>576</v>
      </c>
      <c r="U1518" s="18">
        <v>578</v>
      </c>
      <c r="V1518" s="19">
        <v>1154</v>
      </c>
      <c r="W1518">
        <f t="shared" si="46"/>
        <v>46.440823075000033</v>
      </c>
      <c r="X1518">
        <f t="shared" si="47"/>
        <v>18.300195000000031</v>
      </c>
    </row>
    <row r="1519" spans="1:24" x14ac:dyDescent="0.3">
      <c r="A1519" t="s">
        <v>1518</v>
      </c>
      <c r="B1519" t="s">
        <v>4901</v>
      </c>
      <c r="C1519">
        <v>48.055452202000033</v>
      </c>
      <c r="D1519">
        <v>22.03296500100004</v>
      </c>
      <c r="E1519">
        <v>1908330928</v>
      </c>
      <c r="F1519" t="s">
        <v>6570</v>
      </c>
      <c r="G1519" t="s">
        <v>3449</v>
      </c>
      <c r="H1519" t="str">
        <f>IF(G1519="telepules",VLOOKUP(B1519,R:V,2),"")</f>
        <v>község</v>
      </c>
      <c r="I1519">
        <f>IF(G1519="telepules",VLOOKUP(B1519,R:V,5),"")</f>
        <v>868</v>
      </c>
      <c r="O1519" s="15">
        <v>5</v>
      </c>
      <c r="P1519" s="3" t="s">
        <v>7587</v>
      </c>
      <c r="Q1519" s="3" t="s">
        <v>7383</v>
      </c>
      <c r="R1519" s="16" t="s">
        <v>4878</v>
      </c>
      <c r="S1519" s="3" t="s">
        <v>6915</v>
      </c>
      <c r="T1519" s="17">
        <v>745</v>
      </c>
      <c r="U1519" s="18">
        <v>763</v>
      </c>
      <c r="V1519" s="19">
        <v>1508</v>
      </c>
      <c r="W1519">
        <f t="shared" si="46"/>
        <v>48.314971288000038</v>
      </c>
      <c r="X1519">
        <f t="shared" si="47"/>
        <v>20.62816500100007</v>
      </c>
    </row>
    <row r="1520" spans="1:24" x14ac:dyDescent="0.3">
      <c r="A1520" t="s">
        <v>1519</v>
      </c>
      <c r="B1520" t="s">
        <v>4902</v>
      </c>
      <c r="C1520">
        <v>46.562889927660713</v>
      </c>
      <c r="D1520">
        <v>16.71931628218794</v>
      </c>
      <c r="E1520">
        <v>2508607936</v>
      </c>
      <c r="F1520" t="s">
        <v>6568</v>
      </c>
      <c r="G1520" t="s">
        <v>3449</v>
      </c>
      <c r="H1520" t="str">
        <f>IF(G1520="telepules",VLOOKUP(B1520,R:V,2),"")</f>
        <v>község</v>
      </c>
      <c r="I1520">
        <f>IF(G1520="telepules",VLOOKUP(B1520,R:V,5),"")</f>
        <v>50</v>
      </c>
      <c r="O1520" s="15">
        <v>20</v>
      </c>
      <c r="P1520" s="3" t="s">
        <v>10047</v>
      </c>
      <c r="Q1520" s="3" t="s">
        <v>9929</v>
      </c>
      <c r="R1520" s="16" t="s">
        <v>4879</v>
      </c>
      <c r="S1520" s="3" t="s">
        <v>6915</v>
      </c>
      <c r="T1520" s="17">
        <v>250</v>
      </c>
      <c r="U1520" s="18">
        <v>237</v>
      </c>
      <c r="V1520" s="19">
        <v>487</v>
      </c>
      <c r="W1520">
        <f t="shared" si="46"/>
        <v>46.784080000000067</v>
      </c>
      <c r="X1520">
        <f t="shared" si="47"/>
        <v>16.66545298200003</v>
      </c>
    </row>
    <row r="1521" spans="1:35" x14ac:dyDescent="0.3">
      <c r="A1521" t="s">
        <v>1520</v>
      </c>
      <c r="B1521" t="s">
        <v>4903</v>
      </c>
      <c r="C1521">
        <v>46.74499000000003</v>
      </c>
      <c r="D1521">
        <v>17.759360321000031</v>
      </c>
      <c r="E1521">
        <v>1800400278</v>
      </c>
      <c r="F1521" t="s">
        <v>6568</v>
      </c>
      <c r="G1521" t="s">
        <v>3449</v>
      </c>
      <c r="H1521" t="str">
        <f>IF(G1521="telepules",VLOOKUP(B1521,R:V,2),"")</f>
        <v>község</v>
      </c>
      <c r="I1521">
        <f>IF(G1521="telepules",VLOOKUP(B1521,R:V,5),"")</f>
        <v>1386</v>
      </c>
      <c r="O1521" s="15">
        <v>14</v>
      </c>
      <c r="P1521" s="3" t="s">
        <v>8852</v>
      </c>
      <c r="Q1521" s="3" t="s">
        <v>8732</v>
      </c>
      <c r="R1521" s="16" t="s">
        <v>4880</v>
      </c>
      <c r="S1521" s="3" t="s">
        <v>6915</v>
      </c>
      <c r="T1521" s="17">
        <v>676</v>
      </c>
      <c r="U1521" s="18">
        <v>681</v>
      </c>
      <c r="V1521" s="19">
        <v>1357</v>
      </c>
      <c r="W1521">
        <f t="shared" si="46"/>
        <v>46.354170000000067</v>
      </c>
      <c r="X1521">
        <f t="shared" si="47"/>
        <v>17.440059937000061</v>
      </c>
    </row>
    <row r="1522" spans="1:35" x14ac:dyDescent="0.3">
      <c r="A1522" t="s">
        <v>1521</v>
      </c>
      <c r="B1522" t="s">
        <v>4904</v>
      </c>
      <c r="C1522">
        <v>47.467245000000048</v>
      </c>
      <c r="D1522">
        <v>17.837000501000031</v>
      </c>
      <c r="E1522">
        <v>4019697083</v>
      </c>
      <c r="F1522" t="s">
        <v>6566</v>
      </c>
      <c r="G1522" t="s">
        <v>3449</v>
      </c>
      <c r="H1522" t="str">
        <f>IF(G1522="telepules",VLOOKUP(B1522,R:V,2),"")</f>
        <v>község</v>
      </c>
      <c r="I1522">
        <f>IF(G1522="telepules",VLOOKUP(B1522,R:V,5),"")</f>
        <v>515</v>
      </c>
      <c r="O1522" s="15">
        <v>12</v>
      </c>
      <c r="P1522" s="3" t="s">
        <v>8457</v>
      </c>
      <c r="Q1522" s="3" t="s">
        <v>8378</v>
      </c>
      <c r="R1522" s="16" t="s">
        <v>4881</v>
      </c>
      <c r="S1522" s="3" t="s">
        <v>6915</v>
      </c>
      <c r="T1522" s="17">
        <v>43</v>
      </c>
      <c r="U1522" s="18">
        <v>54</v>
      </c>
      <c r="V1522" s="19">
        <v>97</v>
      </c>
      <c r="W1522">
        <f t="shared" si="46"/>
        <v>47.946565000000078</v>
      </c>
      <c r="X1522">
        <f t="shared" si="47"/>
        <v>19.55605456100005</v>
      </c>
    </row>
    <row r="1523" spans="1:35" x14ac:dyDescent="0.3">
      <c r="A1523" t="s">
        <v>1522</v>
      </c>
      <c r="B1523" t="s">
        <v>4905</v>
      </c>
      <c r="C1523">
        <v>47.717275000000029</v>
      </c>
      <c r="D1523">
        <v>19.061535091000049</v>
      </c>
      <c r="E1523">
        <v>2794692760</v>
      </c>
      <c r="F1523" t="s">
        <v>6573</v>
      </c>
      <c r="G1523" t="s">
        <v>3449</v>
      </c>
      <c r="H1523" t="str">
        <f>IF(G1523="telepules",VLOOKUP(B1523,R:V,2),"")</f>
        <v>nagyközség</v>
      </c>
      <c r="I1523">
        <f>IF(G1523="telepules",VLOOKUP(B1523,R:V,5),"")</f>
        <v>4063</v>
      </c>
      <c r="O1523" s="15">
        <v>6</v>
      </c>
      <c r="P1523" s="3" t="s">
        <v>7779</v>
      </c>
      <c r="Q1523" s="3" t="s">
        <v>7742</v>
      </c>
      <c r="R1523" s="16" t="s">
        <v>4882</v>
      </c>
      <c r="S1523" s="3" t="s">
        <v>6915</v>
      </c>
      <c r="T1523" s="17">
        <v>769</v>
      </c>
      <c r="U1523" s="18">
        <v>816</v>
      </c>
      <c r="V1523" s="19">
        <v>1585</v>
      </c>
      <c r="W1523">
        <f t="shared" si="46"/>
        <v>46.160430000000083</v>
      </c>
      <c r="X1523">
        <f t="shared" si="47"/>
        <v>20.300841541000072</v>
      </c>
    </row>
    <row r="1524" spans="1:35" x14ac:dyDescent="0.3">
      <c r="A1524" t="s">
        <v>1523</v>
      </c>
      <c r="B1524" t="s">
        <v>4906</v>
      </c>
      <c r="C1524">
        <v>47.678980000000081</v>
      </c>
      <c r="D1524">
        <v>18.76317167000008</v>
      </c>
      <c r="E1524">
        <v>517627073</v>
      </c>
      <c r="F1524" t="s">
        <v>6566</v>
      </c>
      <c r="G1524" t="s">
        <v>3449</v>
      </c>
      <c r="H1524" t="str">
        <f>IF(G1524="telepules",VLOOKUP(B1524,R:V,2),"")</f>
        <v>község</v>
      </c>
      <c r="I1524">
        <f>IF(G1524="telepules",VLOOKUP(B1524,R:V,5),"")</f>
        <v>1899</v>
      </c>
      <c r="O1524" s="15">
        <v>20</v>
      </c>
      <c r="P1524" s="3" t="s">
        <v>10048</v>
      </c>
      <c r="Q1524" s="3" t="s">
        <v>9929</v>
      </c>
      <c r="R1524" s="16" t="s">
        <v>4883</v>
      </c>
      <c r="S1524" s="3" t="s">
        <v>6915</v>
      </c>
      <c r="T1524" s="17">
        <v>32</v>
      </c>
      <c r="U1524" s="18">
        <v>39</v>
      </c>
      <c r="V1524" s="19">
        <v>71</v>
      </c>
      <c r="W1524">
        <f t="shared" si="46"/>
        <v>46.627494828848143</v>
      </c>
      <c r="X1524">
        <f t="shared" si="47"/>
        <v>16.481981884770921</v>
      </c>
    </row>
    <row r="1525" spans="1:35" x14ac:dyDescent="0.3">
      <c r="A1525" t="s">
        <v>1524</v>
      </c>
      <c r="B1525" t="s">
        <v>4907</v>
      </c>
      <c r="C1525">
        <v>47.753215000000068</v>
      </c>
      <c r="D1525">
        <v>17.341233277000072</v>
      </c>
      <c r="E1525">
        <v>2512601658</v>
      </c>
      <c r="F1525" t="s">
        <v>6566</v>
      </c>
      <c r="G1525" t="s">
        <v>3449</v>
      </c>
      <c r="H1525" t="str">
        <f>IF(G1525="telepules",VLOOKUP(B1525,R:V,2),"")</f>
        <v>város</v>
      </c>
      <c r="I1525">
        <f>IF(G1525="telepules",VLOOKUP(B1525,R:V,5),"")</f>
        <v>3352</v>
      </c>
      <c r="O1525" s="15">
        <v>19</v>
      </c>
      <c r="P1525" s="3" t="s">
        <v>9819</v>
      </c>
      <c r="Q1525" s="3" t="s">
        <v>9708</v>
      </c>
      <c r="R1525" s="16" t="s">
        <v>4884</v>
      </c>
      <c r="S1525" s="3" t="s">
        <v>6915</v>
      </c>
      <c r="T1525" s="17">
        <v>329</v>
      </c>
      <c r="U1525" s="18">
        <v>370</v>
      </c>
      <c r="V1525" s="19">
        <v>699</v>
      </c>
      <c r="W1525">
        <f t="shared" si="46"/>
        <v>47.288086820000053</v>
      </c>
      <c r="X1525">
        <f t="shared" si="47"/>
        <v>17.230715000000028</v>
      </c>
    </row>
    <row r="1526" spans="1:35" x14ac:dyDescent="0.3">
      <c r="A1526" t="s">
        <v>1525</v>
      </c>
      <c r="B1526" t="s">
        <v>4908</v>
      </c>
      <c r="C1526">
        <v>47.88272500100004</v>
      </c>
      <c r="D1526">
        <v>19.303946843000059</v>
      </c>
      <c r="E1526">
        <v>2442939441</v>
      </c>
      <c r="F1526" t="s">
        <v>6567</v>
      </c>
      <c r="G1526" t="s">
        <v>3449</v>
      </c>
      <c r="H1526" t="str">
        <f>IF(G1526="telepules",VLOOKUP(B1526,R:V,2),"")</f>
        <v>község</v>
      </c>
      <c r="I1526">
        <f>IF(G1526="telepules",VLOOKUP(B1526,R:V,5),"")</f>
        <v>497</v>
      </c>
      <c r="O1526" s="15">
        <v>19</v>
      </c>
      <c r="P1526" s="3" t="s">
        <v>9820</v>
      </c>
      <c r="Q1526" s="3" t="s">
        <v>9708</v>
      </c>
      <c r="R1526" s="16" t="s">
        <v>4885</v>
      </c>
      <c r="S1526" s="3" t="s">
        <v>6915</v>
      </c>
      <c r="T1526" s="17">
        <v>273</v>
      </c>
      <c r="U1526" s="18">
        <v>256</v>
      </c>
      <c r="V1526" s="19">
        <v>529</v>
      </c>
      <c r="W1526">
        <f t="shared" si="46"/>
        <v>47.06962500000003</v>
      </c>
      <c r="X1526">
        <f t="shared" si="47"/>
        <v>18.16362868200002</v>
      </c>
    </row>
    <row r="1527" spans="1:35" x14ac:dyDescent="0.3">
      <c r="A1527" t="s">
        <v>1526</v>
      </c>
      <c r="B1527" t="s">
        <v>4909</v>
      </c>
      <c r="C1527">
        <v>48.153965000000028</v>
      </c>
      <c r="D1527">
        <v>21.127889693000039</v>
      </c>
      <c r="E1527">
        <v>5256613729</v>
      </c>
      <c r="F1527" t="s">
        <v>6567</v>
      </c>
      <c r="G1527" t="s">
        <v>3449</v>
      </c>
      <c r="H1527" t="str">
        <f>IF(G1527="telepules",VLOOKUP(B1527,R:V,2),"")</f>
        <v>község</v>
      </c>
      <c r="I1527">
        <f>IF(G1527="telepules",VLOOKUP(B1527,R:V,5),"")</f>
        <v>1433</v>
      </c>
      <c r="O1527" s="15">
        <v>11</v>
      </c>
      <c r="P1527" s="3" t="s">
        <v>8308</v>
      </c>
      <c r="Q1527" s="3" t="s">
        <v>8301</v>
      </c>
      <c r="R1527" s="16" t="s">
        <v>4886</v>
      </c>
      <c r="S1527" s="3" t="s">
        <v>6885</v>
      </c>
      <c r="T1527" s="17">
        <v>2470</v>
      </c>
      <c r="U1527" s="18">
        <v>2575</v>
      </c>
      <c r="V1527" s="19">
        <v>5045</v>
      </c>
      <c r="W1527">
        <f t="shared" si="46"/>
        <v>47.723653641000062</v>
      </c>
      <c r="X1527">
        <f t="shared" si="47"/>
        <v>18.498255000000029</v>
      </c>
    </row>
    <row r="1528" spans="1:35" x14ac:dyDescent="0.3">
      <c r="A1528" t="s">
        <v>1527</v>
      </c>
      <c r="B1528" t="s">
        <v>4910</v>
      </c>
      <c r="C1528">
        <v>48.293225000000056</v>
      </c>
      <c r="D1528">
        <v>20.982001087000071</v>
      </c>
      <c r="E1528">
        <v>932243412</v>
      </c>
      <c r="F1528" t="s">
        <v>6567</v>
      </c>
      <c r="G1528" t="s">
        <v>3449</v>
      </c>
      <c r="H1528" t="str">
        <f>IF(G1528="telepules",VLOOKUP(B1528,R:V,2),"")</f>
        <v>község</v>
      </c>
      <c r="I1528">
        <f>IF(G1528="telepules",VLOOKUP(B1528,R:V,5),"")</f>
        <v>455</v>
      </c>
      <c r="O1528" s="15">
        <v>14</v>
      </c>
      <c r="P1528" s="3" t="s">
        <v>8853</v>
      </c>
      <c r="Q1528" s="3" t="s">
        <v>8732</v>
      </c>
      <c r="R1528" s="16" t="s">
        <v>4887</v>
      </c>
      <c r="S1528" s="3" t="s">
        <v>6915</v>
      </c>
      <c r="T1528" s="17">
        <v>911</v>
      </c>
      <c r="U1528" s="18">
        <v>940</v>
      </c>
      <c r="V1528" s="19">
        <v>1851</v>
      </c>
      <c r="W1528">
        <f t="shared" si="46"/>
        <v>46.209055000000028</v>
      </c>
      <c r="X1528">
        <f t="shared" si="47"/>
        <v>17.462688388000061</v>
      </c>
    </row>
    <row r="1529" spans="1:35" x14ac:dyDescent="0.3">
      <c r="A1529" t="s">
        <v>1528</v>
      </c>
      <c r="B1529" t="s">
        <v>4911</v>
      </c>
      <c r="C1529">
        <v>48.142197092875051</v>
      </c>
      <c r="D1529">
        <v>20.370065088870799</v>
      </c>
      <c r="E1529">
        <v>3678008782</v>
      </c>
      <c r="F1529" t="s">
        <v>6567</v>
      </c>
      <c r="G1529" t="s">
        <v>3449</v>
      </c>
      <c r="H1529" t="str">
        <f>IF(G1529="telepules",VLOOKUP(B1529,R:V,2),"")</f>
        <v>község</v>
      </c>
      <c r="I1529">
        <f>IF(G1529="telepules",VLOOKUP(B1529,R:V,5),"")</f>
        <v>265</v>
      </c>
      <c r="O1529" s="15">
        <v>5</v>
      </c>
      <c r="P1529" s="3" t="s">
        <v>7588</v>
      </c>
      <c r="Q1529" s="3" t="s">
        <v>7383</v>
      </c>
      <c r="R1529" s="16" t="s">
        <v>4888</v>
      </c>
      <c r="S1529" s="3" t="s">
        <v>6915</v>
      </c>
      <c r="T1529" s="17">
        <v>156</v>
      </c>
      <c r="U1529" s="18">
        <v>142</v>
      </c>
      <c r="V1529" s="19">
        <v>298</v>
      </c>
      <c r="W1529">
        <f t="shared" si="46"/>
        <v>48.35250600300003</v>
      </c>
      <c r="X1529">
        <f t="shared" si="47"/>
        <v>21.99410500100004</v>
      </c>
    </row>
    <row r="1530" spans="1:35" x14ac:dyDescent="0.3">
      <c r="A1530" t="s">
        <v>1529</v>
      </c>
      <c r="B1530" t="s">
        <v>4912</v>
      </c>
      <c r="C1530">
        <v>46.576282151026277</v>
      </c>
      <c r="D1530">
        <v>16.515264345436609</v>
      </c>
      <c r="E1530">
        <v>2571609007</v>
      </c>
      <c r="F1530" t="s">
        <v>6568</v>
      </c>
      <c r="G1530" t="s">
        <v>3449</v>
      </c>
      <c r="H1530" t="str">
        <f>IF(G1530="telepules",VLOOKUP(B1530,R:V,2),"")</f>
        <v>község</v>
      </c>
      <c r="I1530">
        <f>IF(G1530="telepules",VLOOKUP(B1530,R:V,5),"")</f>
        <v>33</v>
      </c>
      <c r="O1530" s="15">
        <v>14</v>
      </c>
      <c r="P1530" s="3" t="s">
        <v>8854</v>
      </c>
      <c r="Q1530" s="3" t="s">
        <v>8732</v>
      </c>
      <c r="R1530" s="16" t="s">
        <v>4889</v>
      </c>
      <c r="S1530" s="3" t="s">
        <v>6915</v>
      </c>
      <c r="T1530" s="17">
        <v>293</v>
      </c>
      <c r="U1530" s="18">
        <v>297</v>
      </c>
      <c r="V1530" s="19">
        <v>590</v>
      </c>
      <c r="W1530">
        <f t="shared" si="46"/>
        <v>46.137075000000038</v>
      </c>
      <c r="X1530">
        <f t="shared" si="47"/>
        <v>17.627568383000039</v>
      </c>
    </row>
    <row r="1531" spans="1:35" x14ac:dyDescent="0.3">
      <c r="A1531" t="s">
        <v>1530</v>
      </c>
      <c r="B1531" t="s">
        <v>4913</v>
      </c>
      <c r="C1531">
        <v>46.678613763135488</v>
      </c>
      <c r="D1531">
        <v>16.44348765958231</v>
      </c>
      <c r="E1531">
        <v>2898856415</v>
      </c>
      <c r="F1531" t="s">
        <v>6568</v>
      </c>
      <c r="G1531" t="s">
        <v>3449</v>
      </c>
      <c r="H1531" t="str">
        <f>IF(G1531="telepules",VLOOKUP(B1531,R:V,2),"")</f>
        <v>község</v>
      </c>
      <c r="I1531">
        <f>IF(G1531="telepules",VLOOKUP(B1531,R:V,5),"")</f>
        <v>49</v>
      </c>
      <c r="O1531" s="15">
        <v>3</v>
      </c>
      <c r="P1531" s="3" t="s">
        <v>6971</v>
      </c>
      <c r="Q1531" s="3" t="s">
        <v>6880</v>
      </c>
      <c r="R1531" s="16" t="s">
        <v>4890</v>
      </c>
      <c r="S1531" s="3" t="s">
        <v>6915</v>
      </c>
      <c r="T1531" s="17">
        <v>900</v>
      </c>
      <c r="U1531" s="18">
        <v>859</v>
      </c>
      <c r="V1531" s="19">
        <v>1759</v>
      </c>
      <c r="W1531">
        <f t="shared" si="46"/>
        <v>47.025565001000068</v>
      </c>
      <c r="X1531">
        <f t="shared" si="47"/>
        <v>19.448118866000069</v>
      </c>
    </row>
    <row r="1532" spans="1:35" x14ac:dyDescent="0.3">
      <c r="A1532" t="s">
        <v>1531</v>
      </c>
      <c r="B1532" t="s">
        <v>4914</v>
      </c>
      <c r="C1532">
        <v>46.383570144000032</v>
      </c>
      <c r="D1532">
        <v>18.37088500000004</v>
      </c>
      <c r="E1532">
        <v>411310113</v>
      </c>
      <c r="F1532" t="s">
        <v>6568</v>
      </c>
      <c r="G1532" t="s">
        <v>3449</v>
      </c>
      <c r="H1532" t="str">
        <f>IF(G1532="telepules",VLOOKUP(B1532,R:V,2),"")</f>
        <v>község</v>
      </c>
      <c r="I1532">
        <f>IF(G1532="telepules",VLOOKUP(B1532,R:V,5),"")</f>
        <v>494</v>
      </c>
      <c r="O1532" s="15">
        <v>5</v>
      </c>
      <c r="P1532" s="3" t="s">
        <v>7589</v>
      </c>
      <c r="Q1532" s="3" t="s">
        <v>7383</v>
      </c>
      <c r="R1532" s="16" t="s">
        <v>4891</v>
      </c>
      <c r="S1532" s="3" t="s">
        <v>6915</v>
      </c>
      <c r="T1532" s="17">
        <v>154</v>
      </c>
      <c r="U1532" s="18">
        <v>139</v>
      </c>
      <c r="V1532" s="19">
        <v>293</v>
      </c>
      <c r="W1532">
        <f t="shared" si="46"/>
        <v>48.36365978341221</v>
      </c>
      <c r="X1532">
        <f t="shared" si="47"/>
        <v>20.79148088292084</v>
      </c>
    </row>
    <row r="1533" spans="1:35" x14ac:dyDescent="0.3">
      <c r="A1533" t="s">
        <v>1532</v>
      </c>
      <c r="B1533" t="s">
        <v>4915</v>
      </c>
      <c r="C1533">
        <v>46.683025000000043</v>
      </c>
      <c r="D1533">
        <v>17.622849612000039</v>
      </c>
      <c r="E1533">
        <v>1132188878</v>
      </c>
      <c r="F1533" t="s">
        <v>6568</v>
      </c>
      <c r="G1533" t="s">
        <v>3449</v>
      </c>
      <c r="H1533" t="str">
        <f>IF(G1533="telepules",VLOOKUP(B1533,R:V,2),"")</f>
        <v>város</v>
      </c>
      <c r="I1533">
        <f>IF(G1533="telepules",VLOOKUP(B1533,R:V,5),"")</f>
        <v>3079</v>
      </c>
      <c r="O1533" s="15">
        <v>7</v>
      </c>
      <c r="P1533" s="3" t="s">
        <v>7822</v>
      </c>
      <c r="Q1533" s="3" t="s">
        <v>7803</v>
      </c>
      <c r="R1533" s="16" t="s">
        <v>4892</v>
      </c>
      <c r="S1533" s="3" t="s">
        <v>6906</v>
      </c>
      <c r="T1533" s="17">
        <v>1046</v>
      </c>
      <c r="U1533" s="18">
        <v>1035</v>
      </c>
      <c r="V1533" s="19">
        <v>2081</v>
      </c>
      <c r="W1533">
        <f t="shared" si="46"/>
        <v>46.835298273000028</v>
      </c>
      <c r="X1533">
        <f t="shared" si="47"/>
        <v>18.35670500000003</v>
      </c>
    </row>
    <row r="1534" spans="1:35" x14ac:dyDescent="0.3">
      <c r="A1534" t="s">
        <v>1533</v>
      </c>
      <c r="B1534" t="s">
        <v>4916</v>
      </c>
      <c r="C1534">
        <v>46.622179429000028</v>
      </c>
      <c r="D1534">
        <v>16.56312000000003</v>
      </c>
      <c r="E1534">
        <v>495136396</v>
      </c>
      <c r="F1534" t="s">
        <v>6568</v>
      </c>
      <c r="G1534" t="s">
        <v>3449</v>
      </c>
      <c r="H1534" t="str">
        <f>IF(G1534="telepules",VLOOKUP(B1534,R:V,2),"")</f>
        <v>város</v>
      </c>
      <c r="I1534">
        <f>IF(G1534="telepules",VLOOKUP(B1534,R:V,5),"")</f>
        <v>7507</v>
      </c>
      <c r="O1534" s="15">
        <v>3</v>
      </c>
      <c r="P1534" s="3" t="s">
        <v>6898</v>
      </c>
      <c r="Q1534" s="3" t="s">
        <v>6880</v>
      </c>
      <c r="R1534" s="16" t="s">
        <v>4893</v>
      </c>
      <c r="S1534" s="3" t="s">
        <v>6885</v>
      </c>
      <c r="T1534" s="17">
        <v>6059</v>
      </c>
      <c r="U1534" s="18">
        <v>6067</v>
      </c>
      <c r="V1534" s="19">
        <v>12126</v>
      </c>
      <c r="W1534">
        <f t="shared" si="46"/>
        <v>47.040110000000027</v>
      </c>
      <c r="X1534">
        <f t="shared" si="47"/>
        <v>19.568301163000061</v>
      </c>
    </row>
    <row r="1535" spans="1:35" x14ac:dyDescent="0.3">
      <c r="A1535" t="s">
        <v>1534</v>
      </c>
      <c r="B1535" t="s">
        <v>4917</v>
      </c>
      <c r="C1535">
        <v>46.977750001000061</v>
      </c>
      <c r="D1535">
        <v>18.24579339000007</v>
      </c>
      <c r="E1535">
        <v>1756320658</v>
      </c>
      <c r="F1535" t="s">
        <v>6566</v>
      </c>
      <c r="G1535" t="s">
        <v>3449</v>
      </c>
      <c r="H1535" t="str">
        <f>IF(G1535="telepules",VLOOKUP(B1535,R:V,2),"")</f>
        <v>nagyközség</v>
      </c>
      <c r="I1535">
        <f>IF(G1535="telepules",VLOOKUP(B1535,R:V,5),"")</f>
        <v>3126</v>
      </c>
      <c r="O1535" s="15">
        <v>5</v>
      </c>
      <c r="P1535" s="3" t="s">
        <v>7590</v>
      </c>
      <c r="Q1535" s="3" t="s">
        <v>7383</v>
      </c>
      <c r="R1535" s="16" t="s">
        <v>4894</v>
      </c>
      <c r="S1535" s="3" t="s">
        <v>6915</v>
      </c>
      <c r="T1535" s="17">
        <v>335</v>
      </c>
      <c r="U1535" s="18">
        <v>325</v>
      </c>
      <c r="V1535" s="19">
        <v>660</v>
      </c>
      <c r="W1535">
        <f t="shared" si="46"/>
        <v>48.357963510000047</v>
      </c>
      <c r="X1535">
        <f t="shared" si="47"/>
        <v>20.858700001000049</v>
      </c>
    </row>
    <row r="1536" spans="1:35" x14ac:dyDescent="0.3">
      <c r="A1536" t="s">
        <v>1535</v>
      </c>
      <c r="B1536" t="s">
        <v>6637</v>
      </c>
      <c r="C1536">
        <v>46.844971536671622</v>
      </c>
      <c r="D1536">
        <v>17.34382244504215</v>
      </c>
      <c r="E1536">
        <v>1672331725</v>
      </c>
      <c r="F1536" t="s">
        <v>6566</v>
      </c>
      <c r="G1536" t="s">
        <v>3449</v>
      </c>
      <c r="H1536" t="str">
        <f>IF(G1536="telepules",VLOOKUP(B1536,R:V,2),"")</f>
        <v>község</v>
      </c>
      <c r="I1536">
        <f>IF(G1536="telepules",VLOOKUP(B1536,R:V,5),"")</f>
        <v>314</v>
      </c>
      <c r="O1536" s="15">
        <v>20</v>
      </c>
      <c r="P1536" s="3" t="s">
        <v>10049</v>
      </c>
      <c r="Q1536" s="3" t="s">
        <v>9929</v>
      </c>
      <c r="R1536" s="16" t="s">
        <v>4895</v>
      </c>
      <c r="S1536" s="3" t="s">
        <v>6915</v>
      </c>
      <c r="T1536" s="17">
        <v>216</v>
      </c>
      <c r="U1536" s="18">
        <v>227</v>
      </c>
      <c r="V1536" s="19">
        <v>443</v>
      </c>
      <c r="W1536">
        <f t="shared" si="46"/>
        <v>46.949581021168449</v>
      </c>
      <c r="X1536">
        <f t="shared" si="47"/>
        <v>16.835444396825199</v>
      </c>
      <c r="Z1536" s="11">
        <v>0</v>
      </c>
      <c r="AA1536" s="12" t="s">
        <v>6827</v>
      </c>
      <c r="AB1536" s="12" t="s">
        <v>6828</v>
      </c>
      <c r="AC1536" s="13" t="s">
        <v>6829</v>
      </c>
      <c r="AD1536" s="12" t="s">
        <v>6830</v>
      </c>
      <c r="AE1536" s="14">
        <v>341</v>
      </c>
      <c r="AF1536" s="14">
        <v>287</v>
      </c>
      <c r="AG1536" s="14">
        <v>628</v>
      </c>
      <c r="AH1536" t="e">
        <f>VLOOKUP(AC1536,M:R,2)</f>
        <v>#N/A</v>
      </c>
      <c r="AI1536" t="e">
        <f>VLOOKUP(AC1536,M:R,3)</f>
        <v>#N/A</v>
      </c>
    </row>
    <row r="1537" spans="1:24" x14ac:dyDescent="0.3">
      <c r="A1537" t="s">
        <v>1536</v>
      </c>
      <c r="B1537" t="s">
        <v>4918</v>
      </c>
      <c r="C1537">
        <v>46.873345000000029</v>
      </c>
      <c r="D1537">
        <v>17.339386104000031</v>
      </c>
      <c r="E1537">
        <v>1777104745</v>
      </c>
      <c r="F1537" t="s">
        <v>6566</v>
      </c>
      <c r="G1537" t="s">
        <v>3449</v>
      </c>
      <c r="H1537" t="str">
        <f>IF(G1537="telepules",VLOOKUP(B1537,R:V,2),"")</f>
        <v>község</v>
      </c>
      <c r="I1537">
        <f>IF(G1537="telepules",VLOOKUP(B1537,R:V,5),"")</f>
        <v>989</v>
      </c>
      <c r="O1537" s="15">
        <v>3</v>
      </c>
      <c r="P1537" s="3" t="s">
        <v>6911</v>
      </c>
      <c r="Q1537" s="3" t="s">
        <v>6880</v>
      </c>
      <c r="R1537" s="16" t="s">
        <v>4896</v>
      </c>
      <c r="S1537" s="3" t="s">
        <v>6906</v>
      </c>
      <c r="T1537" s="17">
        <v>2475</v>
      </c>
      <c r="U1537" s="18">
        <v>2523</v>
      </c>
      <c r="V1537" s="19">
        <v>4998</v>
      </c>
      <c r="W1537">
        <f t="shared" si="46"/>
        <v>46.885135000000048</v>
      </c>
      <c r="X1537">
        <f t="shared" si="47"/>
        <v>19.997556269000029</v>
      </c>
    </row>
    <row r="1538" spans="1:24" x14ac:dyDescent="0.3">
      <c r="A1538" t="s">
        <v>1537</v>
      </c>
      <c r="B1538" t="s">
        <v>6638</v>
      </c>
      <c r="C1538">
        <v>46.859739445000059</v>
      </c>
      <c r="D1538">
        <v>17.371802111000019</v>
      </c>
      <c r="E1538">
        <v>704267471</v>
      </c>
      <c r="F1538" t="s">
        <v>6566</v>
      </c>
      <c r="G1538" t="s">
        <v>3449</v>
      </c>
      <c r="H1538" t="str">
        <f>IF(G1538="telepules",VLOOKUP(B1538,R:V,2),"")</f>
        <v>község</v>
      </c>
      <c r="I1538">
        <f>IF(G1538="telepules",VLOOKUP(B1538,R:V,5),"")</f>
        <v>1079</v>
      </c>
      <c r="O1538" s="15">
        <v>14</v>
      </c>
      <c r="P1538" s="3" t="s">
        <v>8855</v>
      </c>
      <c r="Q1538" s="3" t="s">
        <v>8732</v>
      </c>
      <c r="R1538" s="16" t="s">
        <v>4897</v>
      </c>
      <c r="S1538" s="3" t="s">
        <v>6915</v>
      </c>
      <c r="T1538" s="17">
        <v>287</v>
      </c>
      <c r="U1538" s="18">
        <v>289</v>
      </c>
      <c r="V1538" s="19">
        <v>576</v>
      </c>
      <c r="W1538">
        <f t="shared" ref="W1538:W1601" si="48">VLOOKUP(R1538,B:G,2)</f>
        <v>45.887760000000071</v>
      </c>
      <c r="X1538">
        <f t="shared" ref="X1538:X1601" si="49">VLOOKUP(R1538,B:G,3)</f>
        <v>17.680956521000041</v>
      </c>
    </row>
    <row r="1539" spans="1:24" x14ac:dyDescent="0.3">
      <c r="A1539" t="s">
        <v>1538</v>
      </c>
      <c r="B1539" t="s">
        <v>4919</v>
      </c>
      <c r="C1539">
        <v>47.374538018000067</v>
      </c>
      <c r="D1539">
        <v>21.880735000000069</v>
      </c>
      <c r="E1539">
        <v>2080498247</v>
      </c>
      <c r="F1539" t="s">
        <v>6570</v>
      </c>
      <c r="G1539" t="s">
        <v>3449</v>
      </c>
      <c r="H1539" t="str">
        <f>IF(G1539="telepules",VLOOKUP(B1539,R:V,2),"")</f>
        <v>város</v>
      </c>
      <c r="I1539">
        <f>IF(G1539="telepules",VLOOKUP(B1539,R:V,5),"")</f>
        <v>7485</v>
      </c>
      <c r="O1539" s="15">
        <v>2</v>
      </c>
      <c r="P1539" s="3" t="s">
        <v>7163</v>
      </c>
      <c r="Q1539" s="3" t="s">
        <v>7005</v>
      </c>
      <c r="R1539" s="16" t="s">
        <v>4898</v>
      </c>
      <c r="S1539" s="3" t="s">
        <v>6915</v>
      </c>
      <c r="T1539" s="17">
        <v>1202</v>
      </c>
      <c r="U1539" s="18">
        <v>1239</v>
      </c>
      <c r="V1539" s="19">
        <v>2441</v>
      </c>
      <c r="W1539">
        <f t="shared" si="48"/>
        <v>46.017490000000073</v>
      </c>
      <c r="X1539">
        <f t="shared" si="49"/>
        <v>18.596536239000049</v>
      </c>
    </row>
    <row r="1540" spans="1:24" x14ac:dyDescent="0.3">
      <c r="A1540" t="s">
        <v>1539</v>
      </c>
      <c r="B1540" t="s">
        <v>4920</v>
      </c>
      <c r="C1540">
        <v>46.454561071000057</v>
      </c>
      <c r="D1540">
        <v>16.721275000000048</v>
      </c>
      <c r="E1540">
        <v>7597626695</v>
      </c>
      <c r="F1540" t="s">
        <v>6568</v>
      </c>
      <c r="G1540" t="s">
        <v>3449</v>
      </c>
      <c r="H1540" t="str">
        <f>IF(G1540="telepules",VLOOKUP(B1540,R:V,2),"")</f>
        <v>város</v>
      </c>
      <c r="I1540">
        <f>IF(G1540="telepules",VLOOKUP(B1540,R:V,5),"")</f>
        <v>3917</v>
      </c>
      <c r="O1540" s="15">
        <v>17</v>
      </c>
      <c r="P1540" s="3" t="s">
        <v>9353</v>
      </c>
      <c r="Q1540" s="3" t="s">
        <v>9288</v>
      </c>
      <c r="R1540" s="16" t="s">
        <v>4899</v>
      </c>
      <c r="S1540" s="3" t="s">
        <v>6915</v>
      </c>
      <c r="T1540" s="17">
        <v>79</v>
      </c>
      <c r="U1540" s="18">
        <v>86</v>
      </c>
      <c r="V1540" s="19">
        <v>165</v>
      </c>
      <c r="W1540">
        <f t="shared" si="48"/>
        <v>46.530165839000063</v>
      </c>
      <c r="X1540">
        <f t="shared" si="49"/>
        <v>18.056770000000029</v>
      </c>
    </row>
    <row r="1541" spans="1:24" x14ac:dyDescent="0.3">
      <c r="A1541" t="s">
        <v>1540</v>
      </c>
      <c r="B1541" t="s">
        <v>6639</v>
      </c>
      <c r="C1541">
        <v>47.884845000000041</v>
      </c>
      <c r="D1541">
        <v>18.803573140000029</v>
      </c>
      <c r="E1541">
        <v>2972879774</v>
      </c>
      <c r="F1541" t="s">
        <v>6567</v>
      </c>
      <c r="G1541" t="s">
        <v>3449</v>
      </c>
      <c r="H1541" t="str">
        <f>IF(G1541="telepules",VLOOKUP(B1541,R:V,2),"")</f>
        <v>község</v>
      </c>
      <c r="I1541">
        <f>IF(G1541="telepules",VLOOKUP(B1541,R:V,5),"")</f>
        <v>1126</v>
      </c>
      <c r="O1541" s="15">
        <v>2</v>
      </c>
      <c r="P1541" s="3" t="s">
        <v>7164</v>
      </c>
      <c r="Q1541" s="3" t="s">
        <v>7005</v>
      </c>
      <c r="R1541" s="16" t="s">
        <v>4900</v>
      </c>
      <c r="S1541" s="3" t="s">
        <v>6915</v>
      </c>
      <c r="T1541" s="17">
        <v>87</v>
      </c>
      <c r="U1541" s="18">
        <v>76</v>
      </c>
      <c r="V1541" s="19">
        <v>163</v>
      </c>
      <c r="W1541">
        <f t="shared" si="48"/>
        <v>45.814484549783323</v>
      </c>
      <c r="X1541">
        <f t="shared" si="49"/>
        <v>18.50036294551915</v>
      </c>
    </row>
    <row r="1542" spans="1:24" x14ac:dyDescent="0.3">
      <c r="A1542" t="s">
        <v>1541</v>
      </c>
      <c r="B1542" t="s">
        <v>4921</v>
      </c>
      <c r="C1542">
        <v>47.885680000000043</v>
      </c>
      <c r="D1542">
        <v>17.193646130000051</v>
      </c>
      <c r="E1542">
        <v>32617479</v>
      </c>
      <c r="F1542" t="s">
        <v>6566</v>
      </c>
      <c r="G1542" t="s">
        <v>3449</v>
      </c>
      <c r="H1542" t="str">
        <f>IF(G1542="telepules",VLOOKUP(B1542,R:V,2),"")</f>
        <v>község</v>
      </c>
      <c r="I1542">
        <f>IF(G1542="telepules",VLOOKUP(B1542,R:V,5),"")</f>
        <v>2605</v>
      </c>
      <c r="O1542" s="15">
        <v>15</v>
      </c>
      <c r="P1542" s="3" t="s">
        <v>9091</v>
      </c>
      <c r="Q1542" s="3" t="s">
        <v>8979</v>
      </c>
      <c r="R1542" s="16" t="s">
        <v>4901</v>
      </c>
      <c r="S1542" s="3" t="s">
        <v>6915</v>
      </c>
      <c r="T1542" s="17">
        <v>423</v>
      </c>
      <c r="U1542" s="18">
        <v>445</v>
      </c>
      <c r="V1542" s="19">
        <v>868</v>
      </c>
      <c r="W1542">
        <f t="shared" si="48"/>
        <v>48.055452202000033</v>
      </c>
      <c r="X1542">
        <f t="shared" si="49"/>
        <v>22.03296500100004</v>
      </c>
    </row>
    <row r="1543" spans="1:24" x14ac:dyDescent="0.3">
      <c r="A1543" t="s">
        <v>1542</v>
      </c>
      <c r="B1543" t="s">
        <v>4922</v>
      </c>
      <c r="C1543">
        <v>47.977601030000073</v>
      </c>
      <c r="D1543">
        <v>21.99241000000006</v>
      </c>
      <c r="E1543">
        <v>4621280315</v>
      </c>
      <c r="F1543" t="s">
        <v>6570</v>
      </c>
      <c r="G1543" t="s">
        <v>3449</v>
      </c>
      <c r="H1543" t="str">
        <f>IF(G1543="telepules",VLOOKUP(B1543,R:V,2),"")</f>
        <v>nagyközség</v>
      </c>
      <c r="I1543">
        <f>IF(G1543="telepules",VLOOKUP(B1543,R:V,5),"")</f>
        <v>2939</v>
      </c>
      <c r="O1543" s="15">
        <v>20</v>
      </c>
      <c r="P1543" s="3" t="s">
        <v>10050</v>
      </c>
      <c r="Q1543" s="3" t="s">
        <v>9929</v>
      </c>
      <c r="R1543" s="16" t="s">
        <v>4902</v>
      </c>
      <c r="S1543" s="3" t="s">
        <v>6915</v>
      </c>
      <c r="T1543" s="17">
        <v>25</v>
      </c>
      <c r="U1543" s="18">
        <v>25</v>
      </c>
      <c r="V1543" s="19">
        <v>50</v>
      </c>
      <c r="W1543">
        <f t="shared" si="48"/>
        <v>46.562889927660713</v>
      </c>
      <c r="X1543">
        <f t="shared" si="49"/>
        <v>16.71931628218794</v>
      </c>
    </row>
    <row r="1544" spans="1:24" x14ac:dyDescent="0.3">
      <c r="A1544" t="s">
        <v>1543</v>
      </c>
      <c r="B1544" t="s">
        <v>4923</v>
      </c>
      <c r="C1544">
        <v>46.523400122717703</v>
      </c>
      <c r="D1544">
        <v>17.517583497613028</v>
      </c>
      <c r="E1544">
        <v>2465416637</v>
      </c>
      <c r="F1544" t="s">
        <v>6568</v>
      </c>
      <c r="G1544" t="s">
        <v>3449</v>
      </c>
      <c r="H1544" t="str">
        <f>IF(G1544="telepules",VLOOKUP(B1544,R:V,2),"")</f>
        <v>község</v>
      </c>
      <c r="I1544">
        <f>IF(G1544="telepules",VLOOKUP(B1544,R:V,5),"")</f>
        <v>46</v>
      </c>
      <c r="O1544" s="15">
        <v>14</v>
      </c>
      <c r="P1544" s="3" t="s">
        <v>8856</v>
      </c>
      <c r="Q1544" s="3" t="s">
        <v>8732</v>
      </c>
      <c r="R1544" s="16" t="s">
        <v>4903</v>
      </c>
      <c r="S1544" s="3" t="s">
        <v>6915</v>
      </c>
      <c r="T1544" s="17">
        <v>659</v>
      </c>
      <c r="U1544" s="18">
        <v>727</v>
      </c>
      <c r="V1544" s="19">
        <v>1386</v>
      </c>
      <c r="W1544">
        <f t="shared" si="48"/>
        <v>46.74499000000003</v>
      </c>
      <c r="X1544">
        <f t="shared" si="49"/>
        <v>17.759360321000031</v>
      </c>
    </row>
    <row r="1545" spans="1:24" x14ac:dyDescent="0.3">
      <c r="A1545" t="s">
        <v>1544</v>
      </c>
      <c r="B1545" t="s">
        <v>4924</v>
      </c>
      <c r="C1545">
        <v>46.752751828000036</v>
      </c>
      <c r="D1545">
        <v>16.780610000000021</v>
      </c>
      <c r="E1545">
        <v>733642179</v>
      </c>
      <c r="F1545" t="s">
        <v>6568</v>
      </c>
      <c r="G1545" t="s">
        <v>3449</v>
      </c>
      <c r="H1545" t="str">
        <f>IF(G1545="telepules",VLOOKUP(B1545,R:V,2),"")</f>
        <v>község</v>
      </c>
      <c r="I1545">
        <f>IF(G1545="telepules",VLOOKUP(B1545,R:V,5),"")</f>
        <v>210</v>
      </c>
      <c r="O1545" s="15">
        <v>8</v>
      </c>
      <c r="P1545" s="3" t="s">
        <v>8010</v>
      </c>
      <c r="Q1545" s="3" t="s">
        <v>7912</v>
      </c>
      <c r="R1545" s="16" t="s">
        <v>4904</v>
      </c>
      <c r="S1545" s="3" t="s">
        <v>6915</v>
      </c>
      <c r="T1545" s="17">
        <v>278</v>
      </c>
      <c r="U1545" s="18">
        <v>237</v>
      </c>
      <c r="V1545" s="19">
        <v>515</v>
      </c>
      <c r="W1545">
        <f t="shared" si="48"/>
        <v>47.467245000000048</v>
      </c>
      <c r="X1545">
        <f t="shared" si="49"/>
        <v>17.837000501000031</v>
      </c>
    </row>
    <row r="1546" spans="1:24" x14ac:dyDescent="0.3">
      <c r="A1546" t="s">
        <v>1545</v>
      </c>
      <c r="B1546" t="s">
        <v>4925</v>
      </c>
      <c r="C1546">
        <v>46.234550286000058</v>
      </c>
      <c r="D1546">
        <v>18.176875001000042</v>
      </c>
      <c r="E1546">
        <v>1875028951</v>
      </c>
      <c r="F1546" t="s">
        <v>6568</v>
      </c>
      <c r="G1546" t="s">
        <v>3449</v>
      </c>
      <c r="H1546" t="str">
        <f>IF(G1546="telepules",VLOOKUP(B1546,R:V,2),"")</f>
        <v>község</v>
      </c>
      <c r="I1546">
        <f>IF(G1546="telepules",VLOOKUP(B1546,R:V,5),"")</f>
        <v>387</v>
      </c>
      <c r="O1546" s="15">
        <v>13</v>
      </c>
      <c r="P1546" s="3" t="s">
        <v>8598</v>
      </c>
      <c r="Q1546" s="3" t="s">
        <v>8536</v>
      </c>
      <c r="R1546" s="16" t="s">
        <v>4905</v>
      </c>
      <c r="S1546" s="3" t="s">
        <v>6906</v>
      </c>
      <c r="T1546" s="17">
        <v>1942</v>
      </c>
      <c r="U1546" s="18">
        <v>2121</v>
      </c>
      <c r="V1546" s="19">
        <v>4063</v>
      </c>
      <c r="W1546">
        <f t="shared" si="48"/>
        <v>47.717275000000029</v>
      </c>
      <c r="X1546">
        <f t="shared" si="49"/>
        <v>19.061535091000049</v>
      </c>
    </row>
    <row r="1547" spans="1:24" x14ac:dyDescent="0.3">
      <c r="A1547" t="s">
        <v>1546</v>
      </c>
      <c r="B1547" t="s">
        <v>4926</v>
      </c>
      <c r="C1547">
        <v>46.821599839278292</v>
      </c>
      <c r="D1547">
        <v>17.060708784442511</v>
      </c>
      <c r="E1547">
        <v>1678212640</v>
      </c>
      <c r="F1547" t="s">
        <v>6568</v>
      </c>
      <c r="G1547" t="s">
        <v>3449</v>
      </c>
      <c r="H1547" t="str">
        <f>IF(G1547="telepules",VLOOKUP(B1547,R:V,2),"")</f>
        <v>község</v>
      </c>
      <c r="I1547">
        <f>IF(G1547="telepules",VLOOKUP(B1547,R:V,5),"")</f>
        <v>78</v>
      </c>
      <c r="O1547" s="15">
        <v>11</v>
      </c>
      <c r="P1547" s="3" t="s">
        <v>8350</v>
      </c>
      <c r="Q1547" s="3" t="s">
        <v>8301</v>
      </c>
      <c r="R1547" s="16" t="s">
        <v>4906</v>
      </c>
      <c r="S1547" s="3" t="s">
        <v>6915</v>
      </c>
      <c r="T1547" s="17">
        <v>934</v>
      </c>
      <c r="U1547" s="18">
        <v>965</v>
      </c>
      <c r="V1547" s="19">
        <v>1899</v>
      </c>
      <c r="W1547">
        <f t="shared" si="48"/>
        <v>47.678980000000081</v>
      </c>
      <c r="X1547">
        <f t="shared" si="49"/>
        <v>18.76317167000008</v>
      </c>
    </row>
    <row r="1548" spans="1:24" x14ac:dyDescent="0.3">
      <c r="A1548" t="s">
        <v>1547</v>
      </c>
      <c r="B1548" t="s">
        <v>4927</v>
      </c>
      <c r="C1548">
        <v>47.857940001000031</v>
      </c>
      <c r="D1548">
        <v>17.47202094000005</v>
      </c>
      <c r="E1548">
        <v>300386310</v>
      </c>
      <c r="F1548" t="s">
        <v>6566</v>
      </c>
      <c r="G1548" t="s">
        <v>3449</v>
      </c>
      <c r="H1548" t="str">
        <f>IF(G1548="telepules",VLOOKUP(B1548,R:V,2),"")</f>
        <v>község</v>
      </c>
      <c r="I1548">
        <f>IF(G1548="telepules",VLOOKUP(B1548,R:V,5),"")</f>
        <v>855</v>
      </c>
      <c r="O1548" s="15">
        <v>8</v>
      </c>
      <c r="P1548" s="3" t="s">
        <v>7920</v>
      </c>
      <c r="Q1548" s="3" t="s">
        <v>7912</v>
      </c>
      <c r="R1548" s="16" t="s">
        <v>4907</v>
      </c>
      <c r="S1548" s="3" t="s">
        <v>6885</v>
      </c>
      <c r="T1548" s="17">
        <v>1668</v>
      </c>
      <c r="U1548" s="18">
        <v>1684</v>
      </c>
      <c r="V1548" s="19">
        <v>3352</v>
      </c>
      <c r="W1548">
        <f t="shared" si="48"/>
        <v>47.753215000000068</v>
      </c>
      <c r="X1548">
        <f t="shared" si="49"/>
        <v>17.341233277000072</v>
      </c>
    </row>
    <row r="1549" spans="1:24" x14ac:dyDescent="0.3">
      <c r="A1549" t="s">
        <v>1548</v>
      </c>
      <c r="B1549" t="s">
        <v>4928</v>
      </c>
      <c r="C1549">
        <v>45.860971677759593</v>
      </c>
      <c r="D1549">
        <v>18.567932501616951</v>
      </c>
      <c r="E1549">
        <v>1822856734</v>
      </c>
      <c r="F1549" t="s">
        <v>6568</v>
      </c>
      <c r="G1549" t="s">
        <v>3449</v>
      </c>
      <c r="H1549" t="str">
        <f>IF(G1549="telepules",VLOOKUP(B1549,R:V,2),"")</f>
        <v>község</v>
      </c>
      <c r="I1549">
        <f>IF(G1549="telepules",VLOOKUP(B1549,R:V,5),"")</f>
        <v>504</v>
      </c>
      <c r="O1549" s="15">
        <v>12</v>
      </c>
      <c r="P1549" s="3" t="s">
        <v>8458</v>
      </c>
      <c r="Q1549" s="3" t="s">
        <v>8378</v>
      </c>
      <c r="R1549" s="16" t="s">
        <v>4908</v>
      </c>
      <c r="S1549" s="3" t="s">
        <v>6915</v>
      </c>
      <c r="T1549" s="17">
        <v>246</v>
      </c>
      <c r="U1549" s="18">
        <v>251</v>
      </c>
      <c r="V1549" s="19">
        <v>497</v>
      </c>
      <c r="W1549">
        <f t="shared" si="48"/>
        <v>47.88272500100004</v>
      </c>
      <c r="X1549">
        <f t="shared" si="49"/>
        <v>19.303946843000059</v>
      </c>
    </row>
    <row r="1550" spans="1:24" x14ac:dyDescent="0.3">
      <c r="A1550" t="s">
        <v>1549</v>
      </c>
      <c r="B1550" t="s">
        <v>4929</v>
      </c>
      <c r="C1550">
        <v>46.048210110641762</v>
      </c>
      <c r="D1550">
        <v>18.51256154325451</v>
      </c>
      <c r="E1550">
        <v>418157584</v>
      </c>
      <c r="F1550" t="s">
        <v>6568</v>
      </c>
      <c r="G1550" t="s">
        <v>3449</v>
      </c>
      <c r="H1550" t="str">
        <f>IF(G1550="telepules",VLOOKUP(B1550,R:V,2),"")</f>
        <v>község</v>
      </c>
      <c r="I1550">
        <f>IF(G1550="telepules",VLOOKUP(B1550,R:V,5),"")</f>
        <v>196</v>
      </c>
      <c r="O1550" s="15">
        <v>5</v>
      </c>
      <c r="P1550" s="3" t="s">
        <v>7591</v>
      </c>
      <c r="Q1550" s="3" t="s">
        <v>7383</v>
      </c>
      <c r="R1550" s="16" t="s">
        <v>4909</v>
      </c>
      <c r="S1550" s="3" t="s">
        <v>6915</v>
      </c>
      <c r="T1550" s="17">
        <v>728</v>
      </c>
      <c r="U1550" s="18">
        <v>705</v>
      </c>
      <c r="V1550" s="19">
        <v>1433</v>
      </c>
      <c r="W1550">
        <f t="shared" si="48"/>
        <v>48.153965000000028</v>
      </c>
      <c r="X1550">
        <f t="shared" si="49"/>
        <v>21.127889693000039</v>
      </c>
    </row>
    <row r="1551" spans="1:24" x14ac:dyDescent="0.3">
      <c r="A1551" t="s">
        <v>1550</v>
      </c>
      <c r="B1551" t="s">
        <v>4930</v>
      </c>
      <c r="C1551">
        <v>46.537391733610001</v>
      </c>
      <c r="D1551">
        <v>16.70407880635064</v>
      </c>
      <c r="E1551">
        <v>412787165</v>
      </c>
      <c r="F1551" t="s">
        <v>6568</v>
      </c>
      <c r="G1551" t="s">
        <v>3449</v>
      </c>
      <c r="H1551" t="str">
        <f>IF(G1551="telepules",VLOOKUP(B1551,R:V,2),"")</f>
        <v>község</v>
      </c>
      <c r="I1551">
        <f>IF(G1551="telepules",VLOOKUP(B1551,R:V,5),"")</f>
        <v>277</v>
      </c>
      <c r="O1551" s="15">
        <v>5</v>
      </c>
      <c r="P1551" s="3" t="s">
        <v>7592</v>
      </c>
      <c r="Q1551" s="3" t="s">
        <v>7383</v>
      </c>
      <c r="R1551" s="16" t="s">
        <v>4910</v>
      </c>
      <c r="S1551" s="3" t="s">
        <v>6915</v>
      </c>
      <c r="T1551" s="17">
        <v>229</v>
      </c>
      <c r="U1551" s="18">
        <v>226</v>
      </c>
      <c r="V1551" s="19">
        <v>455</v>
      </c>
      <c r="W1551">
        <f t="shared" si="48"/>
        <v>48.293225000000056</v>
      </c>
      <c r="X1551">
        <f t="shared" si="49"/>
        <v>20.982001087000071</v>
      </c>
    </row>
    <row r="1552" spans="1:24" x14ac:dyDescent="0.3">
      <c r="A1552" t="s">
        <v>1551</v>
      </c>
      <c r="B1552" t="s">
        <v>4931</v>
      </c>
      <c r="C1552">
        <v>46.359050000000082</v>
      </c>
      <c r="D1552">
        <v>17.02182685800005</v>
      </c>
      <c r="E1552">
        <v>2472292878</v>
      </c>
      <c r="F1552" t="s">
        <v>6568</v>
      </c>
      <c r="G1552" t="s">
        <v>3449</v>
      </c>
      <c r="H1552" t="str">
        <f>IF(G1552="telepules",VLOOKUP(B1552,R:V,2),"")</f>
        <v>község</v>
      </c>
      <c r="I1552">
        <f>IF(G1552="telepules",VLOOKUP(B1552,R:V,5),"")</f>
        <v>364</v>
      </c>
      <c r="O1552" s="15">
        <v>5</v>
      </c>
      <c r="P1552" s="3" t="s">
        <v>7593</v>
      </c>
      <c r="Q1552" s="3" t="s">
        <v>7383</v>
      </c>
      <c r="R1552" s="16" t="s">
        <v>4911</v>
      </c>
      <c r="S1552" s="3" t="s">
        <v>6915</v>
      </c>
      <c r="T1552" s="17">
        <v>122</v>
      </c>
      <c r="U1552" s="18">
        <v>143</v>
      </c>
      <c r="V1552" s="19">
        <v>265</v>
      </c>
      <c r="W1552">
        <f t="shared" si="48"/>
        <v>48.142197092875051</v>
      </c>
      <c r="X1552">
        <f t="shared" si="49"/>
        <v>20.370065088870799</v>
      </c>
    </row>
    <row r="1553" spans="1:24" x14ac:dyDescent="0.3">
      <c r="A1553" t="s">
        <v>1552</v>
      </c>
      <c r="B1553" t="s">
        <v>4932</v>
      </c>
      <c r="C1553">
        <v>47.090785000000039</v>
      </c>
      <c r="D1553">
        <v>18.007056937000069</v>
      </c>
      <c r="E1553">
        <v>1203999585</v>
      </c>
      <c r="F1553" t="s">
        <v>6566</v>
      </c>
      <c r="G1553" t="s">
        <v>3449</v>
      </c>
      <c r="H1553" t="str">
        <f>IF(G1553="telepules",VLOOKUP(B1553,R:V,2),"")</f>
        <v>község</v>
      </c>
      <c r="I1553">
        <f>IF(G1553="telepules",VLOOKUP(B1553,R:V,5),"")</f>
        <v>2286</v>
      </c>
      <c r="O1553" s="15">
        <v>20</v>
      </c>
      <c r="P1553" s="3" t="s">
        <v>10051</v>
      </c>
      <c r="Q1553" s="3" t="s">
        <v>9929</v>
      </c>
      <c r="R1553" s="16" t="s">
        <v>4912</v>
      </c>
      <c r="S1553" s="3" t="s">
        <v>6915</v>
      </c>
      <c r="T1553" s="17">
        <v>17</v>
      </c>
      <c r="U1553" s="18">
        <v>16</v>
      </c>
      <c r="V1553" s="19">
        <v>33</v>
      </c>
      <c r="W1553">
        <f t="shared" si="48"/>
        <v>46.576282151026277</v>
      </c>
      <c r="X1553">
        <f t="shared" si="49"/>
        <v>16.515264345436609</v>
      </c>
    </row>
    <row r="1554" spans="1:24" x14ac:dyDescent="0.3">
      <c r="A1554" t="s">
        <v>1553</v>
      </c>
      <c r="B1554" t="s">
        <v>4933</v>
      </c>
      <c r="C1554">
        <v>48.463306489628629</v>
      </c>
      <c r="D1554">
        <v>21.056592721029169</v>
      </c>
      <c r="E1554">
        <v>2980181110</v>
      </c>
      <c r="F1554" t="s">
        <v>6567</v>
      </c>
      <c r="G1554" t="s">
        <v>3449</v>
      </c>
      <c r="H1554" t="str">
        <f>IF(G1554="telepules",VLOOKUP(B1554,R:V,2),"")</f>
        <v>község</v>
      </c>
      <c r="I1554">
        <f>IF(G1554="telepules",VLOOKUP(B1554,R:V,5),"")</f>
        <v>43</v>
      </c>
      <c r="O1554" s="15">
        <v>20</v>
      </c>
      <c r="P1554" s="3" t="s">
        <v>10052</v>
      </c>
      <c r="Q1554" s="3" t="s">
        <v>9929</v>
      </c>
      <c r="R1554" s="16" t="s">
        <v>4913</v>
      </c>
      <c r="S1554" s="3" t="s">
        <v>6915</v>
      </c>
      <c r="T1554" s="17">
        <v>24</v>
      </c>
      <c r="U1554" s="18">
        <v>25</v>
      </c>
      <c r="V1554" s="19">
        <v>49</v>
      </c>
      <c r="W1554">
        <f t="shared" si="48"/>
        <v>46.678613763135488</v>
      </c>
      <c r="X1554">
        <f t="shared" si="49"/>
        <v>16.44348765958231</v>
      </c>
    </row>
    <row r="1555" spans="1:24" x14ac:dyDescent="0.3">
      <c r="A1555" t="s">
        <v>1554</v>
      </c>
      <c r="B1555" t="s">
        <v>4934</v>
      </c>
      <c r="C1555">
        <v>48.197920000000067</v>
      </c>
      <c r="D1555">
        <v>19.591874289000032</v>
      </c>
      <c r="E1555">
        <v>2589803775</v>
      </c>
      <c r="F1555" t="s">
        <v>6567</v>
      </c>
      <c r="G1555" t="s">
        <v>3449</v>
      </c>
      <c r="H1555" t="str">
        <f>IF(G1555="telepules",VLOOKUP(B1555,R:V,2),"")</f>
        <v>község</v>
      </c>
      <c r="I1555">
        <f>IF(G1555="telepules",VLOOKUP(B1555,R:V,5),"")</f>
        <v>806</v>
      </c>
      <c r="O1555" s="15">
        <v>17</v>
      </c>
      <c r="P1555" s="3" t="s">
        <v>9354</v>
      </c>
      <c r="Q1555" s="3" t="s">
        <v>9288</v>
      </c>
      <c r="R1555" s="16" t="s">
        <v>4914</v>
      </c>
      <c r="S1555" s="3" t="s">
        <v>6915</v>
      </c>
      <c r="T1555" s="17">
        <v>231</v>
      </c>
      <c r="U1555" s="18">
        <v>263</v>
      </c>
      <c r="V1555" s="19">
        <v>494</v>
      </c>
      <c r="W1555">
        <f t="shared" si="48"/>
        <v>46.383570144000032</v>
      </c>
      <c r="X1555">
        <f t="shared" si="49"/>
        <v>18.37088500000004</v>
      </c>
    </row>
    <row r="1556" spans="1:24" x14ac:dyDescent="0.3">
      <c r="A1556" t="s">
        <v>1555</v>
      </c>
      <c r="B1556" t="s">
        <v>4935</v>
      </c>
      <c r="C1556">
        <v>47.415353513000071</v>
      </c>
      <c r="D1556">
        <v>16.806995000000029</v>
      </c>
      <c r="E1556">
        <v>2800038354</v>
      </c>
      <c r="F1556" t="s">
        <v>6566</v>
      </c>
      <c r="G1556" t="s">
        <v>3449</v>
      </c>
      <c r="H1556" t="str">
        <f>IF(G1556="telepules",VLOOKUP(B1556,R:V,2),"")</f>
        <v>község</v>
      </c>
      <c r="I1556">
        <f>IF(G1556="telepules",VLOOKUP(B1556,R:V,5),"")</f>
        <v>162</v>
      </c>
      <c r="O1556" s="15">
        <v>14</v>
      </c>
      <c r="P1556" s="3" t="s">
        <v>8741</v>
      </c>
      <c r="Q1556" s="3" t="s">
        <v>8732</v>
      </c>
      <c r="R1556" s="16" t="s">
        <v>4915</v>
      </c>
      <c r="S1556" s="3" t="s">
        <v>6885</v>
      </c>
      <c r="T1556" s="17">
        <v>1521</v>
      </c>
      <c r="U1556" s="18">
        <v>1558</v>
      </c>
      <c r="V1556" s="19">
        <v>3079</v>
      </c>
      <c r="W1556">
        <f t="shared" si="48"/>
        <v>46.683025000000043</v>
      </c>
      <c r="X1556">
        <f t="shared" si="49"/>
        <v>17.622849612000039</v>
      </c>
    </row>
    <row r="1557" spans="1:24" x14ac:dyDescent="0.3">
      <c r="A1557" t="s">
        <v>1556</v>
      </c>
      <c r="B1557" t="s">
        <v>4936</v>
      </c>
      <c r="C1557">
        <v>47.197680000000048</v>
      </c>
      <c r="D1557">
        <v>17.851104105000051</v>
      </c>
      <c r="E1557">
        <v>296137824</v>
      </c>
      <c r="F1557" t="s">
        <v>6566</v>
      </c>
      <c r="G1557" t="s">
        <v>3449</v>
      </c>
      <c r="H1557" t="str">
        <f>IF(G1557="telepules",VLOOKUP(B1557,R:V,2),"")</f>
        <v>község</v>
      </c>
      <c r="I1557">
        <f>IF(G1557="telepules",VLOOKUP(B1557,R:V,5),"")</f>
        <v>485</v>
      </c>
      <c r="O1557" s="15">
        <v>20</v>
      </c>
      <c r="P1557" s="3" t="s">
        <v>9934</v>
      </c>
      <c r="Q1557" s="3" t="s">
        <v>9929</v>
      </c>
      <c r="R1557" s="16" t="s">
        <v>4916</v>
      </c>
      <c r="S1557" s="3" t="s">
        <v>6885</v>
      </c>
      <c r="T1557" s="17">
        <v>3586</v>
      </c>
      <c r="U1557" s="18">
        <v>3921</v>
      </c>
      <c r="V1557" s="19">
        <v>7507</v>
      </c>
      <c r="W1557">
        <f t="shared" si="48"/>
        <v>46.622179429000028</v>
      </c>
      <c r="X1557">
        <f t="shared" si="49"/>
        <v>16.56312000000003</v>
      </c>
    </row>
    <row r="1558" spans="1:24" x14ac:dyDescent="0.3">
      <c r="A1558" t="s">
        <v>1557</v>
      </c>
      <c r="B1558" t="s">
        <v>4937</v>
      </c>
      <c r="C1558">
        <v>48.323440000000062</v>
      </c>
      <c r="D1558">
        <v>22.283942595000038</v>
      </c>
      <c r="E1558">
        <v>2444318871</v>
      </c>
      <c r="F1558" t="s">
        <v>6570</v>
      </c>
      <c r="G1558" t="s">
        <v>3449</v>
      </c>
      <c r="H1558" t="str">
        <f>IF(G1558="telepules",VLOOKUP(B1558,R:V,2),"")</f>
        <v>község</v>
      </c>
      <c r="I1558">
        <f>IF(G1558="telepules",VLOOKUP(B1558,R:V,5),"")</f>
        <v>965</v>
      </c>
      <c r="O1558" s="15">
        <v>7</v>
      </c>
      <c r="P1558" s="3" t="s">
        <v>7823</v>
      </c>
      <c r="Q1558" s="3" t="s">
        <v>7803</v>
      </c>
      <c r="R1558" s="16" t="s">
        <v>4917</v>
      </c>
      <c r="S1558" s="3" t="s">
        <v>6906</v>
      </c>
      <c r="T1558" s="17">
        <v>1536</v>
      </c>
      <c r="U1558" s="18">
        <v>1590</v>
      </c>
      <c r="V1558" s="19">
        <v>3126</v>
      </c>
      <c r="W1558">
        <f t="shared" si="48"/>
        <v>46.977750001000061</v>
      </c>
      <c r="X1558">
        <f t="shared" si="49"/>
        <v>18.24579339000007</v>
      </c>
    </row>
    <row r="1559" spans="1:24" x14ac:dyDescent="0.3">
      <c r="A1559" t="s">
        <v>1558</v>
      </c>
      <c r="B1559" t="s">
        <v>4938</v>
      </c>
      <c r="C1559">
        <v>47.115355000000079</v>
      </c>
      <c r="D1559">
        <v>18.90678147300002</v>
      </c>
      <c r="E1559">
        <v>1175676423</v>
      </c>
      <c r="F1559" t="s">
        <v>6569</v>
      </c>
      <c r="G1559" t="s">
        <v>3449</v>
      </c>
      <c r="H1559" t="str">
        <f>IF(G1559="telepules",VLOOKUP(B1559,R:V,2),"")</f>
        <v>község</v>
      </c>
      <c r="I1559">
        <f>IF(G1559="telepules",VLOOKUP(B1559,R:V,5),"")</f>
        <v>316</v>
      </c>
      <c r="O1559" s="15">
        <v>19</v>
      </c>
      <c r="P1559" s="3" t="s">
        <v>9821</v>
      </c>
      <c r="Q1559" s="3" t="s">
        <v>9708</v>
      </c>
      <c r="R1559" s="16" t="s">
        <v>9822</v>
      </c>
      <c r="S1559" s="3" t="s">
        <v>6915</v>
      </c>
      <c r="T1559" s="17">
        <v>158</v>
      </c>
      <c r="U1559" s="18">
        <v>156</v>
      </c>
      <c r="V1559" s="19">
        <v>314</v>
      </c>
      <c r="W1559">
        <f t="shared" si="48"/>
        <v>46.844971536671622</v>
      </c>
      <c r="X1559">
        <f t="shared" si="49"/>
        <v>17.34382244504215</v>
      </c>
    </row>
    <row r="1560" spans="1:24" x14ac:dyDescent="0.3">
      <c r="A1560" t="s">
        <v>1559</v>
      </c>
      <c r="B1560" t="s">
        <v>4939</v>
      </c>
      <c r="C1560">
        <v>46.02101603300008</v>
      </c>
      <c r="D1560">
        <v>18.349485000000069</v>
      </c>
      <c r="E1560">
        <v>20937608</v>
      </c>
      <c r="F1560" t="s">
        <v>6568</v>
      </c>
      <c r="G1560" t="s">
        <v>3449</v>
      </c>
      <c r="H1560" t="str">
        <f>IF(G1560="telepules",VLOOKUP(B1560,R:V,2),"")</f>
        <v>község</v>
      </c>
      <c r="I1560">
        <f>IF(G1560="telepules",VLOOKUP(B1560,R:V,5),"")</f>
        <v>266</v>
      </c>
      <c r="O1560" s="15">
        <v>19</v>
      </c>
      <c r="P1560" s="3" t="s">
        <v>9823</v>
      </c>
      <c r="Q1560" s="3" t="s">
        <v>9708</v>
      </c>
      <c r="R1560" s="16" t="s">
        <v>4918</v>
      </c>
      <c r="S1560" s="3" t="s">
        <v>6915</v>
      </c>
      <c r="T1560" s="17">
        <v>512</v>
      </c>
      <c r="U1560" s="18">
        <v>477</v>
      </c>
      <c r="V1560" s="19">
        <v>989</v>
      </c>
      <c r="W1560">
        <f t="shared" si="48"/>
        <v>46.873345000000029</v>
      </c>
      <c r="X1560">
        <f t="shared" si="49"/>
        <v>17.339386104000031</v>
      </c>
    </row>
    <row r="1561" spans="1:24" x14ac:dyDescent="0.3">
      <c r="A1561" t="s">
        <v>1560</v>
      </c>
      <c r="B1561" t="s">
        <v>4940</v>
      </c>
      <c r="C1561">
        <v>47.003696036000058</v>
      </c>
      <c r="D1561">
        <v>17.94137500000005</v>
      </c>
      <c r="E1561">
        <v>2990143152</v>
      </c>
      <c r="F1561" t="s">
        <v>6566</v>
      </c>
      <c r="G1561" t="s">
        <v>3449</v>
      </c>
      <c r="H1561" t="str">
        <f>IF(G1561="telepules",VLOOKUP(B1561,R:V,2),"")</f>
        <v>község</v>
      </c>
      <c r="I1561">
        <f>IF(G1561="telepules",VLOOKUP(B1561,R:V,5),"")</f>
        <v>566</v>
      </c>
      <c r="O1561" s="15">
        <v>19</v>
      </c>
      <c r="P1561" s="3" t="s">
        <v>9824</v>
      </c>
      <c r="Q1561" s="3" t="s">
        <v>9708</v>
      </c>
      <c r="R1561" s="16" t="s">
        <v>9825</v>
      </c>
      <c r="S1561" s="3" t="s">
        <v>6915</v>
      </c>
      <c r="T1561" s="17">
        <v>547</v>
      </c>
      <c r="U1561" s="18">
        <v>532</v>
      </c>
      <c r="V1561" s="19">
        <v>1079</v>
      </c>
      <c r="W1561">
        <f t="shared" si="48"/>
        <v>46.859739445000059</v>
      </c>
      <c r="X1561">
        <f t="shared" si="49"/>
        <v>17.371802111000019</v>
      </c>
    </row>
    <row r="1562" spans="1:24" x14ac:dyDescent="0.3">
      <c r="A1562" t="s">
        <v>1561</v>
      </c>
      <c r="B1562" t="s">
        <v>4941</v>
      </c>
      <c r="C1562">
        <v>47.309200001000079</v>
      </c>
      <c r="D1562">
        <v>18.552510823000031</v>
      </c>
      <c r="E1562">
        <v>1693300042</v>
      </c>
      <c r="F1562" t="s">
        <v>6566</v>
      </c>
      <c r="G1562" t="s">
        <v>3449</v>
      </c>
      <c r="H1562" t="str">
        <f>IF(G1562="telepules",VLOOKUP(B1562,R:V,2),"")</f>
        <v>község</v>
      </c>
      <c r="I1562">
        <f>IF(G1562="telepules",VLOOKUP(B1562,R:V,5),"")</f>
        <v>2778</v>
      </c>
      <c r="O1562" s="15">
        <v>9</v>
      </c>
      <c r="P1562" s="3" t="s">
        <v>8109</v>
      </c>
      <c r="Q1562" s="3" t="s">
        <v>8096</v>
      </c>
      <c r="R1562" s="16" t="s">
        <v>4919</v>
      </c>
      <c r="S1562" s="3" t="s">
        <v>6885</v>
      </c>
      <c r="T1562" s="17">
        <v>3683</v>
      </c>
      <c r="U1562" s="18">
        <v>3802</v>
      </c>
      <c r="V1562" s="19">
        <v>7485</v>
      </c>
      <c r="W1562">
        <f t="shared" si="48"/>
        <v>47.374538018000067</v>
      </c>
      <c r="X1562">
        <f t="shared" si="49"/>
        <v>21.880735000000069</v>
      </c>
    </row>
    <row r="1563" spans="1:24" x14ac:dyDescent="0.3">
      <c r="A1563" t="s">
        <v>1562</v>
      </c>
      <c r="B1563" t="s">
        <v>4942</v>
      </c>
      <c r="C1563">
        <v>46.15871001252534</v>
      </c>
      <c r="D1563">
        <v>18.478475030289871</v>
      </c>
      <c r="E1563">
        <v>1612135319</v>
      </c>
      <c r="F1563" t="s">
        <v>6568</v>
      </c>
      <c r="G1563" t="s">
        <v>3449</v>
      </c>
      <c r="H1563" t="str">
        <f>IF(G1563="telepules",VLOOKUP(B1563,R:V,2),"")</f>
        <v>község</v>
      </c>
      <c r="I1563">
        <f>IF(G1563="telepules",VLOOKUP(B1563,R:V,5),"")</f>
        <v>311</v>
      </c>
      <c r="O1563" s="15">
        <v>20</v>
      </c>
      <c r="P1563" s="3" t="s">
        <v>9935</v>
      </c>
      <c r="Q1563" s="3" t="s">
        <v>9929</v>
      </c>
      <c r="R1563" s="16" t="s">
        <v>4920</v>
      </c>
      <c r="S1563" s="3" t="s">
        <v>6885</v>
      </c>
      <c r="T1563" s="17">
        <v>1854</v>
      </c>
      <c r="U1563" s="18">
        <v>2063</v>
      </c>
      <c r="V1563" s="19">
        <v>3917</v>
      </c>
      <c r="W1563">
        <f t="shared" si="48"/>
        <v>46.454561071000057</v>
      </c>
      <c r="X1563">
        <f t="shared" si="49"/>
        <v>16.721275000000048</v>
      </c>
    </row>
    <row r="1564" spans="1:24" x14ac:dyDescent="0.3">
      <c r="A1564" t="s">
        <v>1563</v>
      </c>
      <c r="B1564" t="s">
        <v>4943</v>
      </c>
      <c r="C1564">
        <v>46.551265000000058</v>
      </c>
      <c r="D1564">
        <v>16.56101469500004</v>
      </c>
      <c r="E1564">
        <v>2718287316</v>
      </c>
      <c r="F1564" t="s">
        <v>6568</v>
      </c>
      <c r="G1564" t="s">
        <v>3449</v>
      </c>
      <c r="H1564" t="str">
        <f>IF(G1564="telepules",VLOOKUP(B1564,R:V,2),"")</f>
        <v>község</v>
      </c>
      <c r="I1564">
        <f>IF(G1564="telepules",VLOOKUP(B1564,R:V,5),"")</f>
        <v>1178</v>
      </c>
      <c r="O1564" s="15">
        <v>13</v>
      </c>
      <c r="P1564" s="3" t="s">
        <v>8654</v>
      </c>
      <c r="Q1564" s="3" t="s">
        <v>8536</v>
      </c>
      <c r="R1564" s="16" t="s">
        <v>8655</v>
      </c>
      <c r="S1564" s="3" t="s">
        <v>6915</v>
      </c>
      <c r="T1564" s="17">
        <v>539</v>
      </c>
      <c r="U1564" s="18">
        <v>587</v>
      </c>
      <c r="V1564" s="19">
        <v>1126</v>
      </c>
      <c r="W1564">
        <f t="shared" si="48"/>
        <v>47.884845000000041</v>
      </c>
      <c r="X1564">
        <f t="shared" si="49"/>
        <v>18.803573140000029</v>
      </c>
    </row>
    <row r="1565" spans="1:24" x14ac:dyDescent="0.3">
      <c r="A1565" t="s">
        <v>1564</v>
      </c>
      <c r="B1565" t="s">
        <v>4944</v>
      </c>
      <c r="C1565">
        <v>47.436290001000032</v>
      </c>
      <c r="D1565">
        <v>17.60444034000005</v>
      </c>
      <c r="E1565">
        <v>1814871457</v>
      </c>
      <c r="F1565" t="s">
        <v>6566</v>
      </c>
      <c r="G1565" t="s">
        <v>3449</v>
      </c>
      <c r="H1565" t="str">
        <f>IF(G1565="telepules",VLOOKUP(B1565,R:V,2),"")</f>
        <v>község</v>
      </c>
      <c r="I1565">
        <f>IF(G1565="telepules",VLOOKUP(B1565,R:V,5),"")</f>
        <v>1264</v>
      </c>
      <c r="O1565" s="15">
        <v>8</v>
      </c>
      <c r="P1565" s="3" t="s">
        <v>8011</v>
      </c>
      <c r="Q1565" s="3" t="s">
        <v>7912</v>
      </c>
      <c r="R1565" s="16" t="s">
        <v>4921</v>
      </c>
      <c r="S1565" s="3" t="s">
        <v>6915</v>
      </c>
      <c r="T1565" s="17">
        <v>1314</v>
      </c>
      <c r="U1565" s="18">
        <v>1291</v>
      </c>
      <c r="V1565" s="19">
        <v>2605</v>
      </c>
      <c r="W1565">
        <f t="shared" si="48"/>
        <v>47.885680000000043</v>
      </c>
      <c r="X1565">
        <f t="shared" si="49"/>
        <v>17.193646130000051</v>
      </c>
    </row>
    <row r="1566" spans="1:24" x14ac:dyDescent="0.3">
      <c r="A1566" t="s">
        <v>1565</v>
      </c>
      <c r="B1566" t="s">
        <v>4945</v>
      </c>
      <c r="C1566">
        <v>46.437475001000053</v>
      </c>
      <c r="D1566">
        <v>21.25673164900007</v>
      </c>
      <c r="E1566">
        <v>2118884499</v>
      </c>
      <c r="F1566" t="s">
        <v>6570</v>
      </c>
      <c r="G1566" t="s">
        <v>3449</v>
      </c>
      <c r="H1566" t="str">
        <f>IF(G1566="telepules",VLOOKUP(B1566,R:V,2),"")</f>
        <v>község</v>
      </c>
      <c r="I1566">
        <f>IF(G1566="telepules",VLOOKUP(B1566,R:V,5),"")</f>
        <v>1635</v>
      </c>
      <c r="O1566" s="15">
        <v>15</v>
      </c>
      <c r="P1566" s="3" t="s">
        <v>9012</v>
      </c>
      <c r="Q1566" s="3" t="s">
        <v>8979</v>
      </c>
      <c r="R1566" s="16" t="s">
        <v>4922</v>
      </c>
      <c r="S1566" s="3" t="s">
        <v>6906</v>
      </c>
      <c r="T1566" s="17">
        <v>1432</v>
      </c>
      <c r="U1566" s="18">
        <v>1507</v>
      </c>
      <c r="V1566" s="19">
        <v>2939</v>
      </c>
      <c r="W1566">
        <f t="shared" si="48"/>
        <v>47.977601030000073</v>
      </c>
      <c r="X1566">
        <f t="shared" si="49"/>
        <v>21.99241000000006</v>
      </c>
    </row>
    <row r="1567" spans="1:24" x14ac:dyDescent="0.3">
      <c r="A1567" t="s">
        <v>1566</v>
      </c>
      <c r="B1567" t="s">
        <v>4946</v>
      </c>
      <c r="C1567">
        <v>47.736609999000052</v>
      </c>
      <c r="D1567">
        <v>19.685659340000029</v>
      </c>
      <c r="E1567">
        <v>2013823689</v>
      </c>
      <c r="F1567" t="s">
        <v>6567</v>
      </c>
      <c r="G1567" t="s">
        <v>3449</v>
      </c>
      <c r="H1567" t="str">
        <f>IF(G1567="telepules",VLOOKUP(B1567,R:V,2),"")</f>
        <v>város</v>
      </c>
      <c r="I1567">
        <f>IF(G1567="telepules",VLOOKUP(B1567,R:V,5),"")</f>
        <v>5465</v>
      </c>
      <c r="O1567" s="15">
        <v>14</v>
      </c>
      <c r="P1567" s="3" t="s">
        <v>8857</v>
      </c>
      <c r="Q1567" s="3" t="s">
        <v>8732</v>
      </c>
      <c r="R1567" s="16" t="s">
        <v>4923</v>
      </c>
      <c r="S1567" s="3" t="s">
        <v>6915</v>
      </c>
      <c r="T1567" s="17">
        <v>22</v>
      </c>
      <c r="U1567" s="18">
        <v>24</v>
      </c>
      <c r="V1567" s="19">
        <v>46</v>
      </c>
      <c r="W1567">
        <f t="shared" si="48"/>
        <v>46.523400122717703</v>
      </c>
      <c r="X1567">
        <f t="shared" si="49"/>
        <v>17.517583497613028</v>
      </c>
    </row>
    <row r="1568" spans="1:24" x14ac:dyDescent="0.3">
      <c r="A1568" t="s">
        <v>1567</v>
      </c>
      <c r="B1568" t="s">
        <v>4947</v>
      </c>
      <c r="C1568">
        <v>47.508340000000032</v>
      </c>
      <c r="D1568">
        <v>16.793634722000039</v>
      </c>
      <c r="E1568">
        <v>1156323001</v>
      </c>
      <c r="F1568" t="s">
        <v>6566</v>
      </c>
      <c r="G1568" t="s">
        <v>3449</v>
      </c>
      <c r="H1568" t="str">
        <f>IF(G1568="telepules",VLOOKUP(B1568,R:V,2),"")</f>
        <v>község</v>
      </c>
      <c r="I1568">
        <f>IF(G1568="telepules",VLOOKUP(B1568,R:V,5),"")</f>
        <v>1408</v>
      </c>
      <c r="O1568" s="15">
        <v>20</v>
      </c>
      <c r="P1568" s="3" t="s">
        <v>10053</v>
      </c>
      <c r="Q1568" s="3" t="s">
        <v>9929</v>
      </c>
      <c r="R1568" s="16" t="s">
        <v>4924</v>
      </c>
      <c r="S1568" s="3" t="s">
        <v>6915</v>
      </c>
      <c r="T1568" s="17">
        <v>107</v>
      </c>
      <c r="U1568" s="18">
        <v>103</v>
      </c>
      <c r="V1568" s="19">
        <v>210</v>
      </c>
      <c r="W1568">
        <f t="shared" si="48"/>
        <v>46.752751828000036</v>
      </c>
      <c r="X1568">
        <f t="shared" si="49"/>
        <v>16.780610000000021</v>
      </c>
    </row>
    <row r="1569" spans="1:24" x14ac:dyDescent="0.3">
      <c r="A1569" t="s">
        <v>1568</v>
      </c>
      <c r="B1569" t="s">
        <v>4948</v>
      </c>
      <c r="C1569">
        <v>48.179915000000051</v>
      </c>
      <c r="D1569">
        <v>22.20120671900003</v>
      </c>
      <c r="E1569">
        <v>2446260330</v>
      </c>
      <c r="F1569" t="s">
        <v>6570</v>
      </c>
      <c r="G1569" t="s">
        <v>3449</v>
      </c>
      <c r="H1569" t="str">
        <f>IF(G1569="telepules",VLOOKUP(B1569,R:V,2),"")</f>
        <v>község</v>
      </c>
      <c r="I1569">
        <f>IF(G1569="telepules",VLOOKUP(B1569,R:V,5),"")</f>
        <v>465</v>
      </c>
      <c r="O1569" s="15">
        <v>2</v>
      </c>
      <c r="P1569" s="3" t="s">
        <v>7165</v>
      </c>
      <c r="Q1569" s="3" t="s">
        <v>7005</v>
      </c>
      <c r="R1569" s="16" t="s">
        <v>4925</v>
      </c>
      <c r="S1569" s="3" t="s">
        <v>6915</v>
      </c>
      <c r="T1569" s="17">
        <v>193</v>
      </c>
      <c r="U1569" s="18">
        <v>194</v>
      </c>
      <c r="V1569" s="19">
        <v>387</v>
      </c>
      <c r="W1569">
        <f t="shared" si="48"/>
        <v>46.234550286000058</v>
      </c>
      <c r="X1569">
        <f t="shared" si="49"/>
        <v>18.176875001000042</v>
      </c>
    </row>
    <row r="1570" spans="1:24" x14ac:dyDescent="0.3">
      <c r="A1570" t="s">
        <v>1569</v>
      </c>
      <c r="B1570" t="s">
        <v>4949</v>
      </c>
      <c r="C1570">
        <v>48.036760000000072</v>
      </c>
      <c r="D1570">
        <v>19.71118100200005</v>
      </c>
      <c r="E1570">
        <v>3586707744</v>
      </c>
      <c r="F1570" t="s">
        <v>6567</v>
      </c>
      <c r="G1570" t="s">
        <v>3449</v>
      </c>
      <c r="H1570" t="str">
        <f>IF(G1570="telepules",VLOOKUP(B1570,R:V,2),"")</f>
        <v>község</v>
      </c>
      <c r="I1570">
        <f>IF(G1570="telepules",VLOOKUP(B1570,R:V,5),"")</f>
        <v>623</v>
      </c>
      <c r="O1570" s="15">
        <v>20</v>
      </c>
      <c r="P1570" s="3" t="s">
        <v>10054</v>
      </c>
      <c r="Q1570" s="3" t="s">
        <v>9929</v>
      </c>
      <c r="R1570" s="16" t="s">
        <v>4926</v>
      </c>
      <c r="S1570" s="3" t="s">
        <v>6915</v>
      </c>
      <c r="T1570" s="17">
        <v>38</v>
      </c>
      <c r="U1570" s="18">
        <v>40</v>
      </c>
      <c r="V1570" s="19">
        <v>78</v>
      </c>
      <c r="W1570">
        <f t="shared" si="48"/>
        <v>46.821599839278292</v>
      </c>
      <c r="X1570">
        <f t="shared" si="49"/>
        <v>17.060708784442511</v>
      </c>
    </row>
    <row r="1571" spans="1:24" x14ac:dyDescent="0.3">
      <c r="A1571" t="s">
        <v>1570</v>
      </c>
      <c r="B1571" t="s">
        <v>4950</v>
      </c>
      <c r="C1571">
        <v>48.136630000000032</v>
      </c>
      <c r="D1571">
        <v>19.522499148000069</v>
      </c>
      <c r="E1571">
        <v>5440471504</v>
      </c>
      <c r="F1571" t="s">
        <v>6567</v>
      </c>
      <c r="G1571" t="s">
        <v>3449</v>
      </c>
      <c r="H1571" t="str">
        <f>IF(G1571="telepules",VLOOKUP(B1571,R:V,2),"")</f>
        <v>község</v>
      </c>
      <c r="I1571">
        <f>IF(G1571="telepules",VLOOKUP(B1571,R:V,5),"")</f>
        <v>1485</v>
      </c>
      <c r="O1571" s="15">
        <v>8</v>
      </c>
      <c r="P1571" s="3" t="s">
        <v>8012</v>
      </c>
      <c r="Q1571" s="3" t="s">
        <v>7912</v>
      </c>
      <c r="R1571" s="16" t="s">
        <v>4927</v>
      </c>
      <c r="S1571" s="3" t="s">
        <v>6915</v>
      </c>
      <c r="T1571" s="17">
        <v>435</v>
      </c>
      <c r="U1571" s="18">
        <v>420</v>
      </c>
      <c r="V1571" s="19">
        <v>855</v>
      </c>
      <c r="W1571">
        <f t="shared" si="48"/>
        <v>47.857940001000031</v>
      </c>
      <c r="X1571">
        <f t="shared" si="49"/>
        <v>17.47202094000005</v>
      </c>
    </row>
    <row r="1572" spans="1:24" x14ac:dyDescent="0.3">
      <c r="A1572" t="s">
        <v>1571</v>
      </c>
      <c r="B1572" t="s">
        <v>4951</v>
      </c>
      <c r="C1572">
        <v>47.725125000000048</v>
      </c>
      <c r="D1572">
        <v>20.09114846500006</v>
      </c>
      <c r="E1572">
        <v>1314782818</v>
      </c>
      <c r="F1572" t="s">
        <v>6567</v>
      </c>
      <c r="G1572" t="s">
        <v>3449</v>
      </c>
      <c r="H1572" t="str">
        <f>IF(G1572="telepules",VLOOKUP(B1572,R:V,2),"")</f>
        <v>község</v>
      </c>
      <c r="I1572">
        <f>IF(G1572="telepules",VLOOKUP(B1572,R:V,5),"")</f>
        <v>762</v>
      </c>
      <c r="O1572" s="15">
        <v>2</v>
      </c>
      <c r="P1572" s="3" t="s">
        <v>7166</v>
      </c>
      <c r="Q1572" s="3" t="s">
        <v>7005</v>
      </c>
      <c r="R1572" s="16" t="s">
        <v>4928</v>
      </c>
      <c r="S1572" s="3" t="s">
        <v>6915</v>
      </c>
      <c r="T1572" s="17">
        <v>241</v>
      </c>
      <c r="U1572" s="18">
        <v>263</v>
      </c>
      <c r="V1572" s="19">
        <v>504</v>
      </c>
      <c r="W1572">
        <f t="shared" si="48"/>
        <v>45.860971677759593</v>
      </c>
      <c r="X1572">
        <f t="shared" si="49"/>
        <v>18.567932501616951</v>
      </c>
    </row>
    <row r="1573" spans="1:24" x14ac:dyDescent="0.3">
      <c r="A1573" t="s">
        <v>1572</v>
      </c>
      <c r="B1573" t="s">
        <v>4952</v>
      </c>
      <c r="C1573">
        <v>47.335990895000073</v>
      </c>
      <c r="D1573">
        <v>16.58954000000006</v>
      </c>
      <c r="E1573">
        <v>2807456130</v>
      </c>
      <c r="F1573" t="s">
        <v>6566</v>
      </c>
      <c r="G1573" t="s">
        <v>3449</v>
      </c>
      <c r="H1573" t="str">
        <f>IF(G1573="telepules",VLOOKUP(B1573,R:V,2),"")</f>
        <v>község</v>
      </c>
      <c r="I1573">
        <f>IF(G1573="telepules",VLOOKUP(B1573,R:V,5),"")</f>
        <v>1113</v>
      </c>
      <c r="O1573" s="15">
        <v>2</v>
      </c>
      <c r="P1573" s="3" t="s">
        <v>7167</v>
      </c>
      <c r="Q1573" s="3" t="s">
        <v>7005</v>
      </c>
      <c r="R1573" s="16" t="s">
        <v>4929</v>
      </c>
      <c r="S1573" s="3" t="s">
        <v>6915</v>
      </c>
      <c r="T1573" s="17">
        <v>99</v>
      </c>
      <c r="U1573" s="18">
        <v>97</v>
      </c>
      <c r="V1573" s="19">
        <v>196</v>
      </c>
      <c r="W1573">
        <f t="shared" si="48"/>
        <v>46.048210110641762</v>
      </c>
      <c r="X1573">
        <f t="shared" si="49"/>
        <v>18.51256154325451</v>
      </c>
    </row>
    <row r="1574" spans="1:24" x14ac:dyDescent="0.3">
      <c r="A1574" t="s">
        <v>1573</v>
      </c>
      <c r="B1574" t="s">
        <v>4953</v>
      </c>
      <c r="C1574">
        <v>46.775644763153132</v>
      </c>
      <c r="D1574">
        <v>18.02701626993969</v>
      </c>
      <c r="E1574">
        <v>733856155</v>
      </c>
      <c r="F1574" t="s">
        <v>6568</v>
      </c>
      <c r="G1574" t="s">
        <v>3449</v>
      </c>
      <c r="H1574" t="str">
        <f>IF(G1574="telepules",VLOOKUP(B1574,R:V,2),"")</f>
        <v>község</v>
      </c>
      <c r="I1574">
        <f>IF(G1574="telepules",VLOOKUP(B1574,R:V,5),"")</f>
        <v>198</v>
      </c>
      <c r="O1574" s="15">
        <v>20</v>
      </c>
      <c r="P1574" s="3" t="s">
        <v>10055</v>
      </c>
      <c r="Q1574" s="3" t="s">
        <v>9929</v>
      </c>
      <c r="R1574" s="16" t="s">
        <v>4930</v>
      </c>
      <c r="S1574" s="3" t="s">
        <v>6915</v>
      </c>
      <c r="T1574" s="17">
        <v>137</v>
      </c>
      <c r="U1574" s="18">
        <v>140</v>
      </c>
      <c r="V1574" s="19">
        <v>277</v>
      </c>
      <c r="W1574">
        <f t="shared" si="48"/>
        <v>46.537391733610001</v>
      </c>
      <c r="X1574">
        <f t="shared" si="49"/>
        <v>16.70407880635064</v>
      </c>
    </row>
    <row r="1575" spans="1:24" x14ac:dyDescent="0.3">
      <c r="A1575" t="s">
        <v>1574</v>
      </c>
      <c r="B1575" t="s">
        <v>4954</v>
      </c>
      <c r="C1575">
        <v>45.828050044546217</v>
      </c>
      <c r="D1575">
        <v>17.950509898395332</v>
      </c>
      <c r="E1575">
        <v>18330896</v>
      </c>
      <c r="F1575" t="s">
        <v>6568</v>
      </c>
      <c r="G1575" t="s">
        <v>3449</v>
      </c>
      <c r="H1575" t="str">
        <f>IF(G1575="telepules",VLOOKUP(B1575,R:V,2),"")</f>
        <v>község</v>
      </c>
      <c r="I1575">
        <f>IF(G1575="telepules",VLOOKUP(B1575,R:V,5),"")</f>
        <v>221</v>
      </c>
      <c r="O1575" s="15">
        <v>20</v>
      </c>
      <c r="P1575" s="3" t="s">
        <v>10056</v>
      </c>
      <c r="Q1575" s="3" t="s">
        <v>9929</v>
      </c>
      <c r="R1575" s="16" t="s">
        <v>4931</v>
      </c>
      <c r="S1575" s="3" t="s">
        <v>6915</v>
      </c>
      <c r="T1575" s="17">
        <v>175</v>
      </c>
      <c r="U1575" s="18">
        <v>189</v>
      </c>
      <c r="V1575" s="19">
        <v>364</v>
      </c>
      <c r="W1575">
        <f t="shared" si="48"/>
        <v>46.359050000000082</v>
      </c>
      <c r="X1575">
        <f t="shared" si="49"/>
        <v>17.02182685800005</v>
      </c>
    </row>
    <row r="1576" spans="1:24" x14ac:dyDescent="0.3">
      <c r="A1576" t="s">
        <v>1575</v>
      </c>
      <c r="B1576" t="s">
        <v>4955</v>
      </c>
      <c r="C1576">
        <v>48.208225000000027</v>
      </c>
      <c r="D1576">
        <v>21.300022019000039</v>
      </c>
      <c r="E1576">
        <v>1187422425</v>
      </c>
      <c r="F1576" t="s">
        <v>6567</v>
      </c>
      <c r="G1576" t="s">
        <v>3449</v>
      </c>
      <c r="H1576" t="str">
        <f>IF(G1576="telepules",VLOOKUP(B1576,R:V,2),"")</f>
        <v>község</v>
      </c>
      <c r="I1576">
        <f>IF(G1576="telepules",VLOOKUP(B1576,R:V,5),"")</f>
        <v>1971</v>
      </c>
      <c r="O1576" s="15">
        <v>19</v>
      </c>
      <c r="P1576" s="3" t="s">
        <v>9826</v>
      </c>
      <c r="Q1576" s="3" t="s">
        <v>9708</v>
      </c>
      <c r="R1576" s="16" t="s">
        <v>4932</v>
      </c>
      <c r="S1576" s="3" t="s">
        <v>6915</v>
      </c>
      <c r="T1576" s="17">
        <v>1154</v>
      </c>
      <c r="U1576" s="18">
        <v>1132</v>
      </c>
      <c r="V1576" s="19">
        <v>2286</v>
      </c>
      <c r="W1576">
        <f t="shared" si="48"/>
        <v>47.090785000000039</v>
      </c>
      <c r="X1576">
        <f t="shared" si="49"/>
        <v>18.007056937000069</v>
      </c>
    </row>
    <row r="1577" spans="1:24" x14ac:dyDescent="0.3">
      <c r="A1577" t="s">
        <v>1576</v>
      </c>
      <c r="B1577" t="s">
        <v>4956</v>
      </c>
      <c r="C1577">
        <v>46.052293560000066</v>
      </c>
      <c r="D1577">
        <v>19.307742652000059</v>
      </c>
      <c r="E1577">
        <v>3034913754</v>
      </c>
      <c r="F1577" t="s">
        <v>6569</v>
      </c>
      <c r="G1577" t="s">
        <v>3449</v>
      </c>
      <c r="H1577" t="str">
        <f>IF(G1577="telepules",VLOOKUP(B1577,R:V,2),"")</f>
        <v>község</v>
      </c>
      <c r="I1577">
        <f>IF(G1577="telepules",VLOOKUP(B1577,R:V,5),"")</f>
        <v>2743</v>
      </c>
      <c r="O1577" s="15">
        <v>5</v>
      </c>
      <c r="P1577" s="3" t="s">
        <v>7594</v>
      </c>
      <c r="Q1577" s="3" t="s">
        <v>7383</v>
      </c>
      <c r="R1577" s="16" t="s">
        <v>4933</v>
      </c>
      <c r="S1577" s="3" t="s">
        <v>6915</v>
      </c>
      <c r="T1577" s="17">
        <v>25</v>
      </c>
      <c r="U1577" s="18">
        <v>18</v>
      </c>
      <c r="V1577" s="19">
        <v>43</v>
      </c>
      <c r="W1577">
        <f t="shared" si="48"/>
        <v>48.463306489628629</v>
      </c>
      <c r="X1577">
        <f t="shared" si="49"/>
        <v>21.056592721029169</v>
      </c>
    </row>
    <row r="1578" spans="1:24" x14ac:dyDescent="0.3">
      <c r="A1578" t="s">
        <v>1577</v>
      </c>
      <c r="B1578" t="s">
        <v>4957</v>
      </c>
      <c r="C1578">
        <v>46.679165000000069</v>
      </c>
      <c r="D1578">
        <v>18.943215059000071</v>
      </c>
      <c r="E1578">
        <v>1213574579</v>
      </c>
      <c r="F1578" t="s">
        <v>6568</v>
      </c>
      <c r="G1578" t="s">
        <v>3449</v>
      </c>
      <c r="H1578" t="str">
        <f>IF(G1578="telepules",VLOOKUP(B1578,R:V,2),"")</f>
        <v>község</v>
      </c>
      <c r="I1578">
        <f>IF(G1578="telepules",VLOOKUP(B1578,R:V,5),"")</f>
        <v>1861</v>
      </c>
      <c r="O1578" s="15">
        <v>12</v>
      </c>
      <c r="P1578" s="3" t="s">
        <v>8459</v>
      </c>
      <c r="Q1578" s="3" t="s">
        <v>8378</v>
      </c>
      <c r="R1578" s="16" t="s">
        <v>4934</v>
      </c>
      <c r="S1578" s="3" t="s">
        <v>6915</v>
      </c>
      <c r="T1578" s="17">
        <v>410</v>
      </c>
      <c r="U1578" s="18">
        <v>396</v>
      </c>
      <c r="V1578" s="19">
        <v>806</v>
      </c>
      <c r="W1578">
        <f t="shared" si="48"/>
        <v>48.197920000000067</v>
      </c>
      <c r="X1578">
        <f t="shared" si="49"/>
        <v>19.591874289000032</v>
      </c>
    </row>
    <row r="1579" spans="1:24" x14ac:dyDescent="0.3">
      <c r="A1579" t="s">
        <v>1578</v>
      </c>
      <c r="B1579" t="s">
        <v>4958</v>
      </c>
      <c r="C1579">
        <v>47.659773440493723</v>
      </c>
      <c r="D1579">
        <v>17.269662256903828</v>
      </c>
      <c r="E1579">
        <v>2541045045</v>
      </c>
      <c r="F1579" t="s">
        <v>6566</v>
      </c>
      <c r="G1579" t="s">
        <v>3449</v>
      </c>
      <c r="H1579" t="str">
        <f>IF(G1579="telepules",VLOOKUP(B1579,R:V,2),"")</f>
        <v>község</v>
      </c>
      <c r="I1579">
        <f>IF(G1579="telepules",VLOOKUP(B1579,R:V,5),"")</f>
        <v>143</v>
      </c>
      <c r="O1579" s="15">
        <v>18</v>
      </c>
      <c r="P1579" s="3" t="s">
        <v>9551</v>
      </c>
      <c r="Q1579" s="3" t="s">
        <v>9398</v>
      </c>
      <c r="R1579" s="16" t="s">
        <v>4935</v>
      </c>
      <c r="S1579" s="3" t="s">
        <v>6915</v>
      </c>
      <c r="T1579" s="17">
        <v>86</v>
      </c>
      <c r="U1579" s="18">
        <v>76</v>
      </c>
      <c r="V1579" s="19">
        <v>162</v>
      </c>
      <c r="W1579">
        <f t="shared" si="48"/>
        <v>47.415353513000071</v>
      </c>
      <c r="X1579">
        <f t="shared" si="49"/>
        <v>16.806995000000029</v>
      </c>
    </row>
    <row r="1580" spans="1:24" x14ac:dyDescent="0.3">
      <c r="A1580" t="s">
        <v>1579</v>
      </c>
      <c r="B1580" t="s">
        <v>4959</v>
      </c>
      <c r="C1580">
        <v>47.441175000000037</v>
      </c>
      <c r="D1580">
        <v>19.35717077300006</v>
      </c>
      <c r="E1580">
        <v>919491756</v>
      </c>
      <c r="F1580" t="s">
        <v>6569</v>
      </c>
      <c r="G1580" t="s">
        <v>3449</v>
      </c>
      <c r="H1580" t="str">
        <f>IF(G1580="telepules",VLOOKUP(B1580,R:V,2),"")</f>
        <v>város</v>
      </c>
      <c r="I1580">
        <f>IF(G1580="telepules",VLOOKUP(B1580,R:V,5),"")</f>
        <v>12782</v>
      </c>
      <c r="O1580" s="15">
        <v>19</v>
      </c>
      <c r="P1580" s="3" t="s">
        <v>9827</v>
      </c>
      <c r="Q1580" s="3" t="s">
        <v>9708</v>
      </c>
      <c r="R1580" s="16" t="s">
        <v>4936</v>
      </c>
      <c r="S1580" s="3" t="s">
        <v>6915</v>
      </c>
      <c r="T1580" s="17">
        <v>256</v>
      </c>
      <c r="U1580" s="18">
        <v>229</v>
      </c>
      <c r="V1580" s="19">
        <v>485</v>
      </c>
      <c r="W1580">
        <f t="shared" si="48"/>
        <v>47.197680000000048</v>
      </c>
      <c r="X1580">
        <f t="shared" si="49"/>
        <v>17.851104105000051</v>
      </c>
    </row>
    <row r="1581" spans="1:24" x14ac:dyDescent="0.3">
      <c r="A1581" t="s">
        <v>1580</v>
      </c>
      <c r="B1581" t="s">
        <v>4960</v>
      </c>
      <c r="C1581">
        <v>46.364797559000067</v>
      </c>
      <c r="D1581">
        <v>18.229840001000071</v>
      </c>
      <c r="E1581">
        <v>2148924970</v>
      </c>
      <c r="F1581" t="s">
        <v>6568</v>
      </c>
      <c r="G1581" t="s">
        <v>3449</v>
      </c>
      <c r="H1581" t="str">
        <f>IF(G1581="telepules",VLOOKUP(B1581,R:V,2),"")</f>
        <v>város</v>
      </c>
      <c r="I1581">
        <f>IF(G1581="telepules",VLOOKUP(B1581,R:V,5),"")</f>
        <v>2261</v>
      </c>
      <c r="O1581" s="15">
        <v>15</v>
      </c>
      <c r="P1581" s="3" t="s">
        <v>9092</v>
      </c>
      <c r="Q1581" s="3" t="s">
        <v>8979</v>
      </c>
      <c r="R1581" s="16" t="s">
        <v>4937</v>
      </c>
      <c r="S1581" s="3" t="s">
        <v>6915</v>
      </c>
      <c r="T1581" s="17">
        <v>515</v>
      </c>
      <c r="U1581" s="18">
        <v>450</v>
      </c>
      <c r="V1581" s="19">
        <v>965</v>
      </c>
      <c r="W1581">
        <f t="shared" si="48"/>
        <v>48.323440000000062</v>
      </c>
      <c r="X1581">
        <f t="shared" si="49"/>
        <v>22.283942595000038</v>
      </c>
    </row>
    <row r="1582" spans="1:24" x14ac:dyDescent="0.3">
      <c r="A1582" t="s">
        <v>1581</v>
      </c>
      <c r="B1582" t="s">
        <v>4961</v>
      </c>
      <c r="C1582">
        <v>48.047070000000083</v>
      </c>
      <c r="D1582">
        <v>22.859276505000029</v>
      </c>
      <c r="E1582">
        <v>2538113682</v>
      </c>
      <c r="F1582" t="s">
        <v>6570</v>
      </c>
      <c r="G1582" t="s">
        <v>3449</v>
      </c>
      <c r="H1582" t="str">
        <f>IF(G1582="telepules",VLOOKUP(B1582,R:V,2),"")</f>
        <v>község</v>
      </c>
      <c r="I1582">
        <f>IF(G1582="telepules",VLOOKUP(B1582,R:V,5),"")</f>
        <v>338</v>
      </c>
      <c r="O1582" s="15">
        <v>13</v>
      </c>
      <c r="P1582" s="3" t="s">
        <v>8656</v>
      </c>
      <c r="Q1582" s="3" t="s">
        <v>8536</v>
      </c>
      <c r="R1582" s="16" t="s">
        <v>4938</v>
      </c>
      <c r="S1582" s="3" t="s">
        <v>6915</v>
      </c>
      <c r="T1582" s="17">
        <v>167</v>
      </c>
      <c r="U1582" s="18">
        <v>149</v>
      </c>
      <c r="V1582" s="19">
        <v>316</v>
      </c>
      <c r="W1582">
        <f t="shared" si="48"/>
        <v>47.115355000000079</v>
      </c>
      <c r="X1582">
        <f t="shared" si="49"/>
        <v>18.90678147300002</v>
      </c>
    </row>
    <row r="1583" spans="1:24" x14ac:dyDescent="0.3">
      <c r="A1583" t="s">
        <v>1582</v>
      </c>
      <c r="B1583" t="s">
        <v>4962</v>
      </c>
      <c r="C1583">
        <v>47.925325000000043</v>
      </c>
      <c r="D1583">
        <v>21.971559939000031</v>
      </c>
      <c r="E1583">
        <v>2571939769</v>
      </c>
      <c r="F1583" t="s">
        <v>6570</v>
      </c>
      <c r="G1583" t="s">
        <v>3449</v>
      </c>
      <c r="H1583" t="str">
        <f>IF(G1583="telepules",VLOOKUP(B1583,R:V,2),"")</f>
        <v>község</v>
      </c>
      <c r="I1583">
        <f>IF(G1583="telepules",VLOOKUP(B1583,R:V,5),"")</f>
        <v>895</v>
      </c>
      <c r="O1583" s="15">
        <v>2</v>
      </c>
      <c r="P1583" s="3" t="s">
        <v>7168</v>
      </c>
      <c r="Q1583" s="3" t="s">
        <v>7005</v>
      </c>
      <c r="R1583" s="16" t="s">
        <v>4939</v>
      </c>
      <c r="S1583" s="3" t="s">
        <v>6915</v>
      </c>
      <c r="T1583" s="17">
        <v>136</v>
      </c>
      <c r="U1583" s="18">
        <v>130</v>
      </c>
      <c r="V1583" s="19">
        <v>266</v>
      </c>
      <c r="W1583">
        <f t="shared" si="48"/>
        <v>46.02101603300008</v>
      </c>
      <c r="X1583">
        <f t="shared" si="49"/>
        <v>18.349485000000069</v>
      </c>
    </row>
    <row r="1584" spans="1:24" x14ac:dyDescent="0.3">
      <c r="A1584" t="s">
        <v>1583</v>
      </c>
      <c r="B1584" t="s">
        <v>4963</v>
      </c>
      <c r="C1584">
        <v>47.297830001000079</v>
      </c>
      <c r="D1584">
        <v>18.339169398000021</v>
      </c>
      <c r="E1584">
        <v>5199733790</v>
      </c>
      <c r="F1584" t="s">
        <v>6566</v>
      </c>
      <c r="G1584" t="s">
        <v>3449</v>
      </c>
      <c r="H1584" t="str">
        <f>IF(G1584="telepules",VLOOKUP(B1584,R:V,2),"")</f>
        <v>község</v>
      </c>
      <c r="I1584">
        <f>IF(G1584="telepules",VLOOKUP(B1584,R:V,5),"")</f>
        <v>1720</v>
      </c>
      <c r="O1584" s="15">
        <v>19</v>
      </c>
      <c r="P1584" s="3" t="s">
        <v>9828</v>
      </c>
      <c r="Q1584" s="3" t="s">
        <v>9708</v>
      </c>
      <c r="R1584" s="16" t="s">
        <v>4940</v>
      </c>
      <c r="S1584" s="3" t="s">
        <v>6915</v>
      </c>
      <c r="T1584" s="17">
        <v>301</v>
      </c>
      <c r="U1584" s="18">
        <v>265</v>
      </c>
      <c r="V1584" s="19">
        <v>566</v>
      </c>
      <c r="W1584">
        <f t="shared" si="48"/>
        <v>47.003696036000058</v>
      </c>
      <c r="X1584">
        <f t="shared" si="49"/>
        <v>17.94137500000005</v>
      </c>
    </row>
    <row r="1585" spans="1:24" x14ac:dyDescent="0.3">
      <c r="A1585" t="s">
        <v>1584</v>
      </c>
      <c r="B1585" t="s">
        <v>4964</v>
      </c>
      <c r="C1585">
        <v>46.46893516800003</v>
      </c>
      <c r="D1585">
        <v>17.913875001000061</v>
      </c>
      <c r="E1585">
        <v>1601105917</v>
      </c>
      <c r="F1585" t="s">
        <v>6568</v>
      </c>
      <c r="G1585" t="s">
        <v>3449</v>
      </c>
      <c r="H1585" t="str">
        <f>IF(G1585="telepules",VLOOKUP(B1585,R:V,2),"")</f>
        <v>község</v>
      </c>
      <c r="I1585">
        <f>IF(G1585="telepules",VLOOKUP(B1585,R:V,5),"")</f>
        <v>770</v>
      </c>
      <c r="O1585" s="15">
        <v>7</v>
      </c>
      <c r="P1585" s="3" t="s">
        <v>7868</v>
      </c>
      <c r="Q1585" s="3" t="s">
        <v>7803</v>
      </c>
      <c r="R1585" s="16" t="s">
        <v>4941</v>
      </c>
      <c r="S1585" s="3" t="s">
        <v>6915</v>
      </c>
      <c r="T1585" s="17">
        <v>1394</v>
      </c>
      <c r="U1585" s="18">
        <v>1384</v>
      </c>
      <c r="V1585" s="19">
        <v>2778</v>
      </c>
      <c r="W1585">
        <f t="shared" si="48"/>
        <v>47.309200001000079</v>
      </c>
      <c r="X1585">
        <f t="shared" si="49"/>
        <v>18.552510823000031</v>
      </c>
    </row>
    <row r="1586" spans="1:24" x14ac:dyDescent="0.3">
      <c r="A1586" t="s">
        <v>1585</v>
      </c>
      <c r="B1586" t="s">
        <v>4965</v>
      </c>
      <c r="C1586">
        <v>46.45608500000003</v>
      </c>
      <c r="D1586">
        <v>20.963813217000052</v>
      </c>
      <c r="E1586">
        <v>2129650179</v>
      </c>
      <c r="F1586" t="s">
        <v>6570</v>
      </c>
      <c r="G1586" t="s">
        <v>3449</v>
      </c>
      <c r="H1586" t="str">
        <f>IF(G1586="telepules",VLOOKUP(B1586,R:V,2),"")</f>
        <v>község</v>
      </c>
      <c r="I1586">
        <f>IF(G1586="telepules",VLOOKUP(B1586,R:V,5),"")</f>
        <v>2029</v>
      </c>
      <c r="O1586" s="15">
        <v>2</v>
      </c>
      <c r="P1586" s="3" t="s">
        <v>7169</v>
      </c>
      <c r="Q1586" s="3" t="s">
        <v>7005</v>
      </c>
      <c r="R1586" s="16" t="s">
        <v>4942</v>
      </c>
      <c r="S1586" s="3" t="s">
        <v>6915</v>
      </c>
      <c r="T1586" s="17">
        <v>163</v>
      </c>
      <c r="U1586" s="18">
        <v>148</v>
      </c>
      <c r="V1586" s="19">
        <v>311</v>
      </c>
      <c r="W1586">
        <f t="shared" si="48"/>
        <v>46.15871001252534</v>
      </c>
      <c r="X1586">
        <f t="shared" si="49"/>
        <v>18.478475030289871</v>
      </c>
    </row>
    <row r="1587" spans="1:24" x14ac:dyDescent="0.3">
      <c r="A1587" t="s">
        <v>1586</v>
      </c>
      <c r="B1587" t="s">
        <v>4966</v>
      </c>
      <c r="C1587">
        <v>45.828565000000033</v>
      </c>
      <c r="D1587">
        <v>18.517685751000041</v>
      </c>
      <c r="E1587">
        <v>6448745404</v>
      </c>
      <c r="F1587" t="s">
        <v>6568</v>
      </c>
      <c r="G1587" t="s">
        <v>3449</v>
      </c>
      <c r="H1587" t="str">
        <f>IF(G1587="telepules",VLOOKUP(B1587,R:V,2),"")</f>
        <v>község</v>
      </c>
      <c r="I1587">
        <f>IF(G1587="telepules",VLOOKUP(B1587,R:V,5),"")</f>
        <v>971</v>
      </c>
      <c r="O1587" s="15">
        <v>20</v>
      </c>
      <c r="P1587" s="3" t="s">
        <v>10057</v>
      </c>
      <c r="Q1587" s="3" t="s">
        <v>9929</v>
      </c>
      <c r="R1587" s="16" t="s">
        <v>4943</v>
      </c>
      <c r="S1587" s="3" t="s">
        <v>6915</v>
      </c>
      <c r="T1587" s="17">
        <v>575</v>
      </c>
      <c r="U1587" s="18">
        <v>603</v>
      </c>
      <c r="V1587" s="19">
        <v>1178</v>
      </c>
      <c r="W1587">
        <f t="shared" si="48"/>
        <v>46.551265000000058</v>
      </c>
      <c r="X1587">
        <f t="shared" si="49"/>
        <v>16.56101469500004</v>
      </c>
    </row>
    <row r="1588" spans="1:24" x14ac:dyDescent="0.3">
      <c r="A1588" t="s">
        <v>1587</v>
      </c>
      <c r="B1588" t="s">
        <v>4967</v>
      </c>
      <c r="C1588">
        <v>46.159333350000047</v>
      </c>
      <c r="D1588">
        <v>20.63016500000003</v>
      </c>
      <c r="E1588">
        <v>2184536930</v>
      </c>
      <c r="F1588" t="s">
        <v>6570</v>
      </c>
      <c r="G1588" t="s">
        <v>3449</v>
      </c>
      <c r="H1588" t="str">
        <f>IF(G1588="telepules",VLOOKUP(B1588,R:V,2),"")</f>
        <v>község</v>
      </c>
      <c r="I1588">
        <f>IF(G1588="telepules",VLOOKUP(B1588,R:V,5),"")</f>
        <v>1374</v>
      </c>
      <c r="O1588" s="15">
        <v>19</v>
      </c>
      <c r="P1588" s="3" t="s">
        <v>9829</v>
      </c>
      <c r="Q1588" s="3" t="s">
        <v>9708</v>
      </c>
      <c r="R1588" s="16" t="s">
        <v>4944</v>
      </c>
      <c r="S1588" s="3" t="s">
        <v>6915</v>
      </c>
      <c r="T1588" s="17">
        <v>633</v>
      </c>
      <c r="U1588" s="18">
        <v>631</v>
      </c>
      <c r="V1588" s="19">
        <v>1264</v>
      </c>
      <c r="W1588">
        <f t="shared" si="48"/>
        <v>47.436290001000032</v>
      </c>
      <c r="X1588">
        <f t="shared" si="49"/>
        <v>17.60444034000005</v>
      </c>
    </row>
    <row r="1589" spans="1:24" x14ac:dyDescent="0.3">
      <c r="A1589" t="s">
        <v>1588</v>
      </c>
      <c r="B1589" t="s">
        <v>4968</v>
      </c>
      <c r="C1589">
        <v>46.378115001000033</v>
      </c>
      <c r="D1589">
        <v>21.07998208600003</v>
      </c>
      <c r="E1589">
        <v>1298705430</v>
      </c>
      <c r="F1589" t="s">
        <v>6570</v>
      </c>
      <c r="G1589" t="s">
        <v>3449</v>
      </c>
      <c r="H1589" t="str">
        <f>IF(G1589="telepules",VLOOKUP(B1589,R:V,2),"")</f>
        <v>község</v>
      </c>
      <c r="I1589">
        <f>IF(G1589="telepules",VLOOKUP(B1589,R:V,5),"")</f>
        <v>218</v>
      </c>
      <c r="O1589" s="15">
        <v>4</v>
      </c>
      <c r="P1589" s="3" t="s">
        <v>7362</v>
      </c>
      <c r="Q1589" s="3" t="s">
        <v>7307</v>
      </c>
      <c r="R1589" s="16" t="s">
        <v>4945</v>
      </c>
      <c r="S1589" s="3" t="s">
        <v>6915</v>
      </c>
      <c r="T1589" s="17">
        <v>817</v>
      </c>
      <c r="U1589" s="18">
        <v>818</v>
      </c>
      <c r="V1589" s="19">
        <v>1635</v>
      </c>
      <c r="W1589">
        <f t="shared" si="48"/>
        <v>46.437475001000053</v>
      </c>
      <c r="X1589">
        <f t="shared" si="49"/>
        <v>21.25673164900007</v>
      </c>
    </row>
    <row r="1590" spans="1:24" x14ac:dyDescent="0.3">
      <c r="A1590" t="s">
        <v>1589</v>
      </c>
      <c r="B1590" t="s">
        <v>4969</v>
      </c>
      <c r="C1590">
        <v>46.243039999000082</v>
      </c>
      <c r="D1590">
        <v>18.296228650000049</v>
      </c>
      <c r="E1590">
        <v>281000096</v>
      </c>
      <c r="F1590" t="s">
        <v>6568</v>
      </c>
      <c r="G1590" t="s">
        <v>3449</v>
      </c>
      <c r="H1590" t="str">
        <f>IF(G1590="telepules",VLOOKUP(B1590,R:V,2),"")</f>
        <v>község</v>
      </c>
      <c r="I1590">
        <f>IF(G1590="telepules",VLOOKUP(B1590,R:V,5),"")</f>
        <v>739</v>
      </c>
      <c r="O1590" s="15">
        <v>10</v>
      </c>
      <c r="P1590" s="3" t="s">
        <v>8187</v>
      </c>
      <c r="Q1590" s="3" t="s">
        <v>8179</v>
      </c>
      <c r="R1590" s="16" t="s">
        <v>4946</v>
      </c>
      <c r="S1590" s="3" t="s">
        <v>6885</v>
      </c>
      <c r="T1590" s="17">
        <v>2703</v>
      </c>
      <c r="U1590" s="18">
        <v>2762</v>
      </c>
      <c r="V1590" s="19">
        <v>5465</v>
      </c>
      <c r="W1590">
        <f t="shared" si="48"/>
        <v>47.736609999000052</v>
      </c>
      <c r="X1590">
        <f t="shared" si="49"/>
        <v>19.685659340000029</v>
      </c>
    </row>
    <row r="1591" spans="1:24" x14ac:dyDescent="0.3">
      <c r="A1591" t="s">
        <v>1590</v>
      </c>
      <c r="B1591" t="s">
        <v>4970</v>
      </c>
      <c r="C1591">
        <v>46.469101241000033</v>
      </c>
      <c r="D1591">
        <v>17.777095000000031</v>
      </c>
      <c r="E1591">
        <v>356881553</v>
      </c>
      <c r="F1591" t="s">
        <v>6568</v>
      </c>
      <c r="G1591" t="s">
        <v>3449</v>
      </c>
      <c r="H1591" t="str">
        <f>IF(G1591="telepules",VLOOKUP(B1591,R:V,2),"")</f>
        <v>község</v>
      </c>
      <c r="I1591">
        <f>IF(G1591="telepules",VLOOKUP(B1591,R:V,5),"")</f>
        <v>609</v>
      </c>
      <c r="O1591" s="15">
        <v>8</v>
      </c>
      <c r="P1591" s="3" t="s">
        <v>8013</v>
      </c>
      <c r="Q1591" s="3" t="s">
        <v>7912</v>
      </c>
      <c r="R1591" s="16" t="s">
        <v>4947</v>
      </c>
      <c r="S1591" s="3" t="s">
        <v>6915</v>
      </c>
      <c r="T1591" s="17">
        <v>715</v>
      </c>
      <c r="U1591" s="18">
        <v>693</v>
      </c>
      <c r="V1591" s="19">
        <v>1408</v>
      </c>
      <c r="W1591">
        <f t="shared" si="48"/>
        <v>47.508340000000032</v>
      </c>
      <c r="X1591">
        <f t="shared" si="49"/>
        <v>16.793634722000039</v>
      </c>
    </row>
    <row r="1592" spans="1:24" x14ac:dyDescent="0.3">
      <c r="A1592" t="s">
        <v>1591</v>
      </c>
      <c r="B1592" t="s">
        <v>4971</v>
      </c>
      <c r="C1592">
        <v>46.772362209596857</v>
      </c>
      <c r="D1592">
        <v>16.4143112421091</v>
      </c>
      <c r="E1592">
        <v>1088209302</v>
      </c>
      <c r="F1592" t="s">
        <v>6568</v>
      </c>
      <c r="G1592" t="s">
        <v>3449</v>
      </c>
      <c r="H1592" t="str">
        <f>IF(G1592="telepules",VLOOKUP(B1592,R:V,2),"")</f>
        <v>község</v>
      </c>
      <c r="I1592">
        <f>IF(G1592="telepules",VLOOKUP(B1592,R:V,5),"")</f>
        <v>50</v>
      </c>
      <c r="O1592" s="15">
        <v>15</v>
      </c>
      <c r="P1592" s="3" t="s">
        <v>9093</v>
      </c>
      <c r="Q1592" s="3" t="s">
        <v>8979</v>
      </c>
      <c r="R1592" s="16" t="s">
        <v>4948</v>
      </c>
      <c r="S1592" s="3" t="s">
        <v>6915</v>
      </c>
      <c r="T1592" s="17">
        <v>227</v>
      </c>
      <c r="U1592" s="18">
        <v>238</v>
      </c>
      <c r="V1592" s="19">
        <v>465</v>
      </c>
      <c r="W1592">
        <f t="shared" si="48"/>
        <v>48.179915000000051</v>
      </c>
      <c r="X1592">
        <f t="shared" si="49"/>
        <v>22.20120671900003</v>
      </c>
    </row>
    <row r="1593" spans="1:24" x14ac:dyDescent="0.3">
      <c r="A1593" t="s">
        <v>1592</v>
      </c>
      <c r="B1593" t="s">
        <v>4972</v>
      </c>
      <c r="C1593">
        <v>48.081470000000081</v>
      </c>
      <c r="D1593">
        <v>19.59509189300007</v>
      </c>
      <c r="E1593">
        <v>2048115542</v>
      </c>
      <c r="F1593" t="s">
        <v>6567</v>
      </c>
      <c r="G1593" t="s">
        <v>3449</v>
      </c>
      <c r="H1593" t="str">
        <f>IF(G1593="telepules",VLOOKUP(B1593,R:V,2),"")</f>
        <v>község</v>
      </c>
      <c r="I1593">
        <f>IF(G1593="telepules",VLOOKUP(B1593,R:V,5),"")</f>
        <v>811</v>
      </c>
      <c r="O1593" s="15">
        <v>12</v>
      </c>
      <c r="P1593" s="3" t="s">
        <v>8460</v>
      </c>
      <c r="Q1593" s="3" t="s">
        <v>8378</v>
      </c>
      <c r="R1593" s="16" t="s">
        <v>4949</v>
      </c>
      <c r="S1593" s="3" t="s">
        <v>6915</v>
      </c>
      <c r="T1593" s="17">
        <v>310</v>
      </c>
      <c r="U1593" s="18">
        <v>313</v>
      </c>
      <c r="V1593" s="19">
        <v>623</v>
      </c>
      <c r="W1593">
        <f t="shared" si="48"/>
        <v>48.036760000000072</v>
      </c>
      <c r="X1593">
        <f t="shared" si="49"/>
        <v>19.71118100200005</v>
      </c>
    </row>
    <row r="1594" spans="1:24" x14ac:dyDescent="0.3">
      <c r="A1594" t="s">
        <v>1593</v>
      </c>
      <c r="B1594" t="s">
        <v>4973</v>
      </c>
      <c r="C1594">
        <v>47.394775000000038</v>
      </c>
      <c r="D1594">
        <v>17.26532566600002</v>
      </c>
      <c r="E1594">
        <v>1002165788</v>
      </c>
      <c r="F1594" t="s">
        <v>6566</v>
      </c>
      <c r="G1594" t="s">
        <v>3449</v>
      </c>
      <c r="H1594" t="str">
        <f>IF(G1594="telepules",VLOOKUP(B1594,R:V,2),"")</f>
        <v>község</v>
      </c>
      <c r="I1594">
        <f>IF(G1594="telepules",VLOOKUP(B1594,R:V,5),"")</f>
        <v>498</v>
      </c>
      <c r="O1594" s="15">
        <v>12</v>
      </c>
      <c r="P1594" s="3" t="s">
        <v>8461</v>
      </c>
      <c r="Q1594" s="3" t="s">
        <v>8378</v>
      </c>
      <c r="R1594" s="16" t="s">
        <v>4950</v>
      </c>
      <c r="S1594" s="3" t="s">
        <v>6915</v>
      </c>
      <c r="T1594" s="17">
        <v>766</v>
      </c>
      <c r="U1594" s="18">
        <v>719</v>
      </c>
      <c r="V1594" s="19">
        <v>1485</v>
      </c>
      <c r="W1594">
        <f t="shared" si="48"/>
        <v>48.136630000000032</v>
      </c>
      <c r="X1594">
        <f t="shared" si="49"/>
        <v>19.522499148000069</v>
      </c>
    </row>
    <row r="1595" spans="1:24" x14ac:dyDescent="0.3">
      <c r="A1595" t="s">
        <v>1594</v>
      </c>
      <c r="B1595" t="s">
        <v>4974</v>
      </c>
      <c r="C1595">
        <v>46.187785000000083</v>
      </c>
      <c r="D1595">
        <v>18.15793177400008</v>
      </c>
      <c r="E1595">
        <v>3084552155</v>
      </c>
      <c r="F1595" t="s">
        <v>6568</v>
      </c>
      <c r="G1595" t="s">
        <v>3449</v>
      </c>
      <c r="H1595" t="str">
        <f>IF(G1595="telepules",VLOOKUP(B1595,R:V,2),"")</f>
        <v>község</v>
      </c>
      <c r="I1595">
        <f>IF(G1595="telepules",VLOOKUP(B1595,R:V,5),"")</f>
        <v>624</v>
      </c>
      <c r="O1595" s="15">
        <v>10</v>
      </c>
      <c r="P1595" s="3" t="s">
        <v>8247</v>
      </c>
      <c r="Q1595" s="3" t="s">
        <v>8179</v>
      </c>
      <c r="R1595" s="16" t="s">
        <v>4951</v>
      </c>
      <c r="S1595" s="3" t="s">
        <v>6915</v>
      </c>
      <c r="T1595" s="17">
        <v>364</v>
      </c>
      <c r="U1595" s="18">
        <v>398</v>
      </c>
      <c r="V1595" s="19">
        <v>762</v>
      </c>
      <c r="W1595">
        <f t="shared" si="48"/>
        <v>47.725125000000048</v>
      </c>
      <c r="X1595">
        <f t="shared" si="49"/>
        <v>20.09114846500006</v>
      </c>
    </row>
    <row r="1596" spans="1:24" x14ac:dyDescent="0.3">
      <c r="A1596" t="s">
        <v>1595</v>
      </c>
      <c r="B1596" t="s">
        <v>4975</v>
      </c>
      <c r="C1596">
        <v>47.034335000000063</v>
      </c>
      <c r="D1596">
        <v>21.53879350000005</v>
      </c>
      <c r="E1596">
        <v>2399581881</v>
      </c>
      <c r="F1596" t="s">
        <v>6570</v>
      </c>
      <c r="G1596" t="s">
        <v>3449</v>
      </c>
      <c r="H1596" t="str">
        <f>IF(G1596="telepules",VLOOKUP(B1596,R:V,2),"")</f>
        <v>község</v>
      </c>
      <c r="I1596">
        <f>IF(G1596="telepules",VLOOKUP(B1596,R:V,5),"")</f>
        <v>810</v>
      </c>
      <c r="O1596" s="15">
        <v>18</v>
      </c>
      <c r="P1596" s="3" t="s">
        <v>9552</v>
      </c>
      <c r="Q1596" s="3" t="s">
        <v>9398</v>
      </c>
      <c r="R1596" s="16" t="s">
        <v>4952</v>
      </c>
      <c r="S1596" s="3" t="s">
        <v>6915</v>
      </c>
      <c r="T1596" s="17">
        <v>563</v>
      </c>
      <c r="U1596" s="18">
        <v>550</v>
      </c>
      <c r="V1596" s="19">
        <v>1113</v>
      </c>
      <c r="W1596">
        <f t="shared" si="48"/>
        <v>47.335990895000073</v>
      </c>
      <c r="X1596">
        <f t="shared" si="49"/>
        <v>16.58954000000006</v>
      </c>
    </row>
    <row r="1597" spans="1:24" x14ac:dyDescent="0.3">
      <c r="A1597" t="s">
        <v>1596</v>
      </c>
      <c r="B1597" t="s">
        <v>4976</v>
      </c>
      <c r="C1597">
        <v>47.514215000000043</v>
      </c>
      <c r="D1597">
        <v>17.171944741000061</v>
      </c>
      <c r="E1597">
        <v>2030392992</v>
      </c>
      <c r="F1597" t="s">
        <v>6566</v>
      </c>
      <c r="G1597" t="s">
        <v>3449</v>
      </c>
      <c r="H1597" t="str">
        <f>IF(G1597="telepules",VLOOKUP(B1597,R:V,2),"")</f>
        <v>község</v>
      </c>
      <c r="I1597">
        <f>IF(G1597="telepules",VLOOKUP(B1597,R:V,5),"")</f>
        <v>454</v>
      </c>
      <c r="O1597" s="15">
        <v>14</v>
      </c>
      <c r="P1597" s="3" t="s">
        <v>8858</v>
      </c>
      <c r="Q1597" s="3" t="s">
        <v>8732</v>
      </c>
      <c r="R1597" s="16" t="s">
        <v>4953</v>
      </c>
      <c r="S1597" s="3" t="s">
        <v>6915</v>
      </c>
      <c r="T1597" s="17">
        <v>103</v>
      </c>
      <c r="U1597" s="18">
        <v>95</v>
      </c>
      <c r="V1597" s="19">
        <v>198</v>
      </c>
      <c r="W1597">
        <f t="shared" si="48"/>
        <v>46.775644763153132</v>
      </c>
      <c r="X1597">
        <f t="shared" si="49"/>
        <v>18.02701626993969</v>
      </c>
    </row>
    <row r="1598" spans="1:24" x14ac:dyDescent="0.3">
      <c r="A1598" t="s">
        <v>1597</v>
      </c>
      <c r="B1598" t="s">
        <v>4977</v>
      </c>
      <c r="C1598">
        <v>46.752685000000042</v>
      </c>
      <c r="D1598">
        <v>18.223021693000081</v>
      </c>
      <c r="E1598">
        <v>2370720648</v>
      </c>
      <c r="F1598" t="s">
        <v>6568</v>
      </c>
      <c r="G1598" t="s">
        <v>3449</v>
      </c>
      <c r="H1598" t="str">
        <f>IF(G1598="telepules",VLOOKUP(B1598,R:V,2),"")</f>
        <v>község</v>
      </c>
      <c r="I1598">
        <f>IF(G1598="telepules",VLOOKUP(B1598,R:V,5),"")</f>
        <v>1176</v>
      </c>
      <c r="O1598" s="15">
        <v>2</v>
      </c>
      <c r="P1598" s="3" t="s">
        <v>7170</v>
      </c>
      <c r="Q1598" s="3" t="s">
        <v>7005</v>
      </c>
      <c r="R1598" s="16" t="s">
        <v>4954</v>
      </c>
      <c r="S1598" s="3" t="s">
        <v>6915</v>
      </c>
      <c r="T1598" s="17">
        <v>113</v>
      </c>
      <c r="U1598" s="18">
        <v>108</v>
      </c>
      <c r="V1598" s="19">
        <v>221</v>
      </c>
      <c r="W1598">
        <f t="shared" si="48"/>
        <v>45.828050044546217</v>
      </c>
      <c r="X1598">
        <f t="shared" si="49"/>
        <v>17.950509898395332</v>
      </c>
    </row>
    <row r="1599" spans="1:24" x14ac:dyDescent="0.3">
      <c r="A1599" t="s">
        <v>1598</v>
      </c>
      <c r="B1599" t="s">
        <v>6640</v>
      </c>
      <c r="C1599">
        <v>46.944400734860963</v>
      </c>
      <c r="D1599">
        <v>16.342582940698449</v>
      </c>
      <c r="E1599">
        <v>10948918216</v>
      </c>
      <c r="F1599" t="s">
        <v>6566</v>
      </c>
      <c r="G1599" t="s">
        <v>3449</v>
      </c>
      <c r="H1599" t="str">
        <f>IF(G1599="telepules",VLOOKUP(B1599,R:V,2),"")</f>
        <v>község</v>
      </c>
      <c r="I1599">
        <f>IF(G1599="telepules",VLOOKUP(B1599,R:V,5),"")</f>
        <v>781</v>
      </c>
      <c r="O1599" s="15">
        <v>5</v>
      </c>
      <c r="P1599" s="3" t="s">
        <v>7595</v>
      </c>
      <c r="Q1599" s="3" t="s">
        <v>7383</v>
      </c>
      <c r="R1599" s="16" t="s">
        <v>4955</v>
      </c>
      <c r="S1599" s="3" t="s">
        <v>6915</v>
      </c>
      <c r="T1599" s="17">
        <v>931</v>
      </c>
      <c r="U1599" s="18">
        <v>1040</v>
      </c>
      <c r="V1599" s="19">
        <v>1971</v>
      </c>
      <c r="W1599">
        <f t="shared" si="48"/>
        <v>48.208225000000027</v>
      </c>
      <c r="X1599">
        <f t="shared" si="49"/>
        <v>21.300022019000039</v>
      </c>
    </row>
    <row r="1600" spans="1:24" x14ac:dyDescent="0.3">
      <c r="A1600" t="s">
        <v>1599</v>
      </c>
      <c r="B1600" t="s">
        <v>4978</v>
      </c>
      <c r="C1600">
        <v>46.175533178932248</v>
      </c>
      <c r="D1600">
        <v>17.74490348696521</v>
      </c>
      <c r="E1600">
        <v>412182306</v>
      </c>
      <c r="F1600" t="s">
        <v>6568</v>
      </c>
      <c r="G1600" t="s">
        <v>3449</v>
      </c>
      <c r="H1600" t="str">
        <f>IF(G1600="telepules",VLOOKUP(B1600,R:V,2),"")</f>
        <v>község</v>
      </c>
      <c r="I1600">
        <f>IF(G1600="telepules",VLOOKUP(B1600,R:V,5),"")</f>
        <v>108</v>
      </c>
      <c r="O1600" s="15">
        <v>3</v>
      </c>
      <c r="P1600" s="3" t="s">
        <v>6972</v>
      </c>
      <c r="Q1600" s="3" t="s">
        <v>6880</v>
      </c>
      <c r="R1600" s="16" t="s">
        <v>4956</v>
      </c>
      <c r="S1600" s="3" t="s">
        <v>6915</v>
      </c>
      <c r="T1600" s="17">
        <v>1355</v>
      </c>
      <c r="U1600" s="18">
        <v>1388</v>
      </c>
      <c r="V1600" s="19">
        <v>2743</v>
      </c>
      <c r="W1600">
        <f t="shared" si="48"/>
        <v>46.052293560000066</v>
      </c>
      <c r="X1600">
        <f t="shared" si="49"/>
        <v>19.307742652000059</v>
      </c>
    </row>
    <row r="1601" spans="1:24" x14ac:dyDescent="0.3">
      <c r="A1601" t="s">
        <v>1600</v>
      </c>
      <c r="B1601" t="s">
        <v>4979</v>
      </c>
      <c r="C1601">
        <v>45.937523338027923</v>
      </c>
      <c r="D1601">
        <v>17.943497611366912</v>
      </c>
      <c r="E1601">
        <v>409553169</v>
      </c>
      <c r="F1601" t="s">
        <v>6568</v>
      </c>
      <c r="G1601" t="s">
        <v>3449</v>
      </c>
      <c r="H1601" t="str">
        <f>IF(G1601="telepules",VLOOKUP(B1601,R:V,2),"")</f>
        <v>község</v>
      </c>
      <c r="I1601">
        <f>IF(G1601="telepules",VLOOKUP(B1601,R:V,5),"")</f>
        <v>317</v>
      </c>
      <c r="O1601" s="15">
        <v>17</v>
      </c>
      <c r="P1601" s="3" t="s">
        <v>9355</v>
      </c>
      <c r="Q1601" s="3" t="s">
        <v>9288</v>
      </c>
      <c r="R1601" s="16" t="s">
        <v>4957</v>
      </c>
      <c r="S1601" s="3" t="s">
        <v>6915</v>
      </c>
      <c r="T1601" s="17">
        <v>926</v>
      </c>
      <c r="U1601" s="18">
        <v>935</v>
      </c>
      <c r="V1601" s="19">
        <v>1861</v>
      </c>
      <c r="W1601">
        <f t="shared" si="48"/>
        <v>46.679165000000069</v>
      </c>
      <c r="X1601">
        <f t="shared" si="49"/>
        <v>18.943215059000071</v>
      </c>
    </row>
    <row r="1602" spans="1:24" x14ac:dyDescent="0.3">
      <c r="A1602" t="s">
        <v>1601</v>
      </c>
      <c r="B1602" t="s">
        <v>6641</v>
      </c>
      <c r="C1602">
        <v>47.02461693500004</v>
      </c>
      <c r="D1602">
        <v>16.534240000000072</v>
      </c>
      <c r="E1602">
        <v>2091496719</v>
      </c>
      <c r="F1602" t="s">
        <v>6566</v>
      </c>
      <c r="G1602" t="s">
        <v>3449</v>
      </c>
      <c r="H1602" t="str">
        <f>IF(G1602="telepules",VLOOKUP(B1602,R:V,2),"")</f>
        <v>község</v>
      </c>
      <c r="I1602">
        <f>IF(G1602="telepules",VLOOKUP(B1602,R:V,5),"")</f>
        <v>291</v>
      </c>
      <c r="O1602" s="15">
        <v>8</v>
      </c>
      <c r="P1602" s="3" t="s">
        <v>8014</v>
      </c>
      <c r="Q1602" s="3" t="s">
        <v>7912</v>
      </c>
      <c r="R1602" s="16" t="s">
        <v>4958</v>
      </c>
      <c r="S1602" s="3" t="s">
        <v>6915</v>
      </c>
      <c r="T1602" s="17">
        <v>78</v>
      </c>
      <c r="U1602" s="18">
        <v>65</v>
      </c>
      <c r="V1602" s="19">
        <v>143</v>
      </c>
      <c r="W1602">
        <f t="shared" ref="W1602:W1665" si="50">VLOOKUP(R1602,B:G,2)</f>
        <v>47.659773440493723</v>
      </c>
      <c r="X1602">
        <f t="shared" ref="X1602:X1665" si="51">VLOOKUP(R1602,B:G,3)</f>
        <v>17.269662256903828</v>
      </c>
    </row>
    <row r="1603" spans="1:24" x14ac:dyDescent="0.3">
      <c r="A1603" t="s">
        <v>1602</v>
      </c>
      <c r="B1603" t="s">
        <v>6642</v>
      </c>
      <c r="C1603">
        <v>47.969270001000041</v>
      </c>
      <c r="D1603">
        <v>19.347799565000059</v>
      </c>
      <c r="E1603">
        <v>2823248598</v>
      </c>
      <c r="F1603" t="s">
        <v>6567</v>
      </c>
      <c r="G1603" t="s">
        <v>3449</v>
      </c>
      <c r="H1603" t="str">
        <f>IF(G1603="telepules",VLOOKUP(B1603,R:V,2),"")</f>
        <v>község</v>
      </c>
      <c r="I1603">
        <f>IF(G1603="telepules",VLOOKUP(B1603,R:V,5),"")</f>
        <v>1118</v>
      </c>
      <c r="O1603" s="15">
        <v>13</v>
      </c>
      <c r="P1603" s="3" t="s">
        <v>8560</v>
      </c>
      <c r="Q1603" s="3" t="s">
        <v>8536</v>
      </c>
      <c r="R1603" s="16" t="s">
        <v>4959</v>
      </c>
      <c r="S1603" s="3" t="s">
        <v>6885</v>
      </c>
      <c r="T1603" s="17">
        <v>6301</v>
      </c>
      <c r="U1603" s="18">
        <v>6481</v>
      </c>
      <c r="V1603" s="19">
        <v>12782</v>
      </c>
      <c r="W1603">
        <f t="shared" si="50"/>
        <v>47.441175000000037</v>
      </c>
      <c r="X1603">
        <f t="shared" si="51"/>
        <v>19.35717077300006</v>
      </c>
    </row>
    <row r="1604" spans="1:24" x14ac:dyDescent="0.3">
      <c r="A1604" t="s">
        <v>1603</v>
      </c>
      <c r="B1604" t="s">
        <v>4980</v>
      </c>
      <c r="C1604">
        <v>47.180021580000073</v>
      </c>
      <c r="D1604">
        <v>17.548460000000031</v>
      </c>
      <c r="E1604">
        <v>1859246386</v>
      </c>
      <c r="F1604" t="s">
        <v>6566</v>
      </c>
      <c r="G1604" t="s">
        <v>3449</v>
      </c>
      <c r="H1604" t="str">
        <f>IF(G1604="telepules",VLOOKUP(B1604,R:V,2),"")</f>
        <v>község</v>
      </c>
      <c r="I1604">
        <f>IF(G1604="telepules",VLOOKUP(B1604,R:V,5),"")</f>
        <v>1351</v>
      </c>
      <c r="O1604" s="15">
        <v>2</v>
      </c>
      <c r="P1604" s="3" t="s">
        <v>7010</v>
      </c>
      <c r="Q1604" s="3" t="s">
        <v>7005</v>
      </c>
      <c r="R1604" s="16" t="s">
        <v>4960</v>
      </c>
      <c r="S1604" s="3" t="s">
        <v>6885</v>
      </c>
      <c r="T1604" s="17">
        <v>1136</v>
      </c>
      <c r="U1604" s="18">
        <v>1125</v>
      </c>
      <c r="V1604" s="19">
        <v>2261</v>
      </c>
      <c r="W1604">
        <f t="shared" si="50"/>
        <v>46.364797559000067</v>
      </c>
      <c r="X1604">
        <f t="shared" si="51"/>
        <v>18.229840001000071</v>
      </c>
    </row>
    <row r="1605" spans="1:24" x14ac:dyDescent="0.3">
      <c r="A1605" t="s">
        <v>1604</v>
      </c>
      <c r="B1605" t="s">
        <v>4981</v>
      </c>
      <c r="C1605">
        <v>46.041782888941803</v>
      </c>
      <c r="D1605">
        <v>18.35086645146821</v>
      </c>
      <c r="E1605">
        <v>353732777</v>
      </c>
      <c r="F1605" t="s">
        <v>6568</v>
      </c>
      <c r="G1605" t="s">
        <v>3449</v>
      </c>
      <c r="H1605" t="str">
        <f>IF(G1605="telepules",VLOOKUP(B1605,R:V,2),"")</f>
        <v>község</v>
      </c>
      <c r="I1605">
        <f>IF(G1605="telepules",VLOOKUP(B1605,R:V,5),"")</f>
        <v>287</v>
      </c>
      <c r="O1605" s="15">
        <v>15</v>
      </c>
      <c r="P1605" s="3" t="s">
        <v>9094</v>
      </c>
      <c r="Q1605" s="3" t="s">
        <v>8979</v>
      </c>
      <c r="R1605" s="16" t="s">
        <v>4961</v>
      </c>
      <c r="S1605" s="3" t="s">
        <v>6915</v>
      </c>
      <c r="T1605" s="17">
        <v>177</v>
      </c>
      <c r="U1605" s="18">
        <v>161</v>
      </c>
      <c r="V1605" s="19">
        <v>338</v>
      </c>
      <c r="W1605">
        <f t="shared" si="50"/>
        <v>48.047070000000083</v>
      </c>
      <c r="X1605">
        <f t="shared" si="51"/>
        <v>22.859276505000029</v>
      </c>
    </row>
    <row r="1606" spans="1:24" x14ac:dyDescent="0.3">
      <c r="A1606" t="s">
        <v>1605</v>
      </c>
      <c r="B1606" t="s">
        <v>6643</v>
      </c>
      <c r="C1606">
        <v>47.042230000000067</v>
      </c>
      <c r="D1606">
        <v>16.65770507600007</v>
      </c>
      <c r="E1606">
        <v>3172060591</v>
      </c>
      <c r="F1606" t="s">
        <v>6566</v>
      </c>
      <c r="G1606" t="s">
        <v>3449</v>
      </c>
      <c r="H1606" t="str">
        <f>IF(G1606="telepules",VLOOKUP(B1606,R:V,2),"")</f>
        <v>község</v>
      </c>
      <c r="I1606">
        <f>IF(G1606="telepules",VLOOKUP(B1606,R:V,5),"")</f>
        <v>425</v>
      </c>
      <c r="O1606" s="15">
        <v>15</v>
      </c>
      <c r="P1606" s="3" t="s">
        <v>9095</v>
      </c>
      <c r="Q1606" s="3" t="s">
        <v>8979</v>
      </c>
      <c r="R1606" s="16" t="s">
        <v>4962</v>
      </c>
      <c r="S1606" s="3" t="s">
        <v>6915</v>
      </c>
      <c r="T1606" s="17">
        <v>427</v>
      </c>
      <c r="U1606" s="18">
        <v>468</v>
      </c>
      <c r="V1606" s="19">
        <v>895</v>
      </c>
      <c r="W1606">
        <f t="shared" si="50"/>
        <v>47.925325000000043</v>
      </c>
      <c r="X1606">
        <f t="shared" si="51"/>
        <v>21.971559939000031</v>
      </c>
    </row>
    <row r="1607" spans="1:24" x14ac:dyDescent="0.3">
      <c r="A1607" t="s">
        <v>1606</v>
      </c>
      <c r="B1607" t="s">
        <v>4982</v>
      </c>
      <c r="C1607">
        <v>46.194500423000079</v>
      </c>
      <c r="D1607">
        <v>18.197035001000071</v>
      </c>
      <c r="E1607">
        <v>765095859</v>
      </c>
      <c r="F1607" t="s">
        <v>6568</v>
      </c>
      <c r="G1607" t="s">
        <v>3449</v>
      </c>
      <c r="H1607" t="str">
        <f>IF(G1607="telepules",VLOOKUP(B1607,R:V,2),"")</f>
        <v>község</v>
      </c>
      <c r="I1607">
        <f>IF(G1607="telepules",VLOOKUP(B1607,R:V,5),"")</f>
        <v>1058</v>
      </c>
      <c r="O1607" s="15">
        <v>7</v>
      </c>
      <c r="P1607" s="3" t="s">
        <v>7869</v>
      </c>
      <c r="Q1607" s="3" t="s">
        <v>7803</v>
      </c>
      <c r="R1607" s="16" t="s">
        <v>4963</v>
      </c>
      <c r="S1607" s="3" t="s">
        <v>6915</v>
      </c>
      <c r="T1607" s="17">
        <v>864</v>
      </c>
      <c r="U1607" s="18">
        <v>856</v>
      </c>
      <c r="V1607" s="19">
        <v>1720</v>
      </c>
      <c r="W1607">
        <f t="shared" si="50"/>
        <v>47.297830001000079</v>
      </c>
      <c r="X1607">
        <f t="shared" si="51"/>
        <v>18.339169398000021</v>
      </c>
    </row>
    <row r="1608" spans="1:24" x14ac:dyDescent="0.3">
      <c r="A1608" t="s">
        <v>1607</v>
      </c>
      <c r="B1608" t="s">
        <v>4983</v>
      </c>
      <c r="C1608">
        <v>46.544115000000033</v>
      </c>
      <c r="D1608">
        <v>16.92946519000003</v>
      </c>
      <c r="E1608">
        <v>3089698250</v>
      </c>
      <c r="F1608" t="s">
        <v>6568</v>
      </c>
      <c r="G1608" t="s">
        <v>3449</v>
      </c>
      <c r="H1608" t="str">
        <f>IF(G1608="telepules",VLOOKUP(B1608,R:V,2),"")</f>
        <v>község</v>
      </c>
      <c r="I1608">
        <f>IF(G1608="telepules",VLOOKUP(B1608,R:V,5),"")</f>
        <v>248</v>
      </c>
      <c r="O1608" s="15">
        <v>14</v>
      </c>
      <c r="P1608" s="3" t="s">
        <v>8859</v>
      </c>
      <c r="Q1608" s="3" t="s">
        <v>8732</v>
      </c>
      <c r="R1608" s="16" t="s">
        <v>4964</v>
      </c>
      <c r="S1608" s="3" t="s">
        <v>6915</v>
      </c>
      <c r="T1608" s="17">
        <v>381</v>
      </c>
      <c r="U1608" s="18">
        <v>389</v>
      </c>
      <c r="V1608" s="19">
        <v>770</v>
      </c>
      <c r="W1608">
        <f t="shared" si="50"/>
        <v>46.46893516800003</v>
      </c>
      <c r="X1608">
        <f t="shared" si="51"/>
        <v>17.913875001000061</v>
      </c>
    </row>
    <row r="1609" spans="1:24" x14ac:dyDescent="0.3">
      <c r="A1609" t="s">
        <v>1608</v>
      </c>
      <c r="B1609" t="s">
        <v>4984</v>
      </c>
      <c r="C1609">
        <v>46.543888913647841</v>
      </c>
      <c r="D1609">
        <v>16.926402401156221</v>
      </c>
      <c r="E1609">
        <v>733799695</v>
      </c>
      <c r="F1609" t="s">
        <v>6568</v>
      </c>
      <c r="G1609" t="s">
        <v>3449</v>
      </c>
      <c r="H1609" t="str">
        <f>IF(G1609="telepules",VLOOKUP(B1609,R:V,2),"")</f>
        <v>község</v>
      </c>
      <c r="I1609">
        <f>IF(G1609="telepules",VLOOKUP(B1609,R:V,5),"")</f>
        <v>453</v>
      </c>
      <c r="O1609" s="15">
        <v>4</v>
      </c>
      <c r="P1609" s="3" t="s">
        <v>7363</v>
      </c>
      <c r="Q1609" s="3" t="s">
        <v>7307</v>
      </c>
      <c r="R1609" s="16" t="s">
        <v>4965</v>
      </c>
      <c r="S1609" s="3" t="s">
        <v>6915</v>
      </c>
      <c r="T1609" s="17">
        <v>1019</v>
      </c>
      <c r="U1609" s="18">
        <v>1010</v>
      </c>
      <c r="V1609" s="19">
        <v>2029</v>
      </c>
      <c r="W1609">
        <f t="shared" si="50"/>
        <v>46.45608500000003</v>
      </c>
      <c r="X1609">
        <f t="shared" si="51"/>
        <v>20.963813217000052</v>
      </c>
    </row>
    <row r="1610" spans="1:24" x14ac:dyDescent="0.3">
      <c r="A1610" t="s">
        <v>1609</v>
      </c>
      <c r="B1610" t="s">
        <v>4985</v>
      </c>
      <c r="C1610">
        <v>46.748199969000041</v>
      </c>
      <c r="D1610">
        <v>16.362395000000049</v>
      </c>
      <c r="E1610">
        <v>381597865</v>
      </c>
      <c r="F1610" t="s">
        <v>6568</v>
      </c>
      <c r="G1610" t="s">
        <v>3449</v>
      </c>
      <c r="H1610" t="str">
        <f>IF(G1610="telepules",VLOOKUP(B1610,R:V,2),"")</f>
        <v>község</v>
      </c>
      <c r="I1610">
        <f>IF(G1610="telepules",VLOOKUP(B1610,R:V,5),"")</f>
        <v>256</v>
      </c>
      <c r="O1610" s="15">
        <v>2</v>
      </c>
      <c r="P1610" s="3" t="s">
        <v>7171</v>
      </c>
      <c r="Q1610" s="3" t="s">
        <v>7005</v>
      </c>
      <c r="R1610" s="16" t="s">
        <v>4966</v>
      </c>
      <c r="S1610" s="3" t="s">
        <v>6915</v>
      </c>
      <c r="T1610" s="17">
        <v>463</v>
      </c>
      <c r="U1610" s="18">
        <v>508</v>
      </c>
      <c r="V1610" s="19">
        <v>971</v>
      </c>
      <c r="W1610">
        <f t="shared" si="50"/>
        <v>45.828565000000033</v>
      </c>
      <c r="X1610">
        <f t="shared" si="51"/>
        <v>18.517685751000041</v>
      </c>
    </row>
    <row r="1611" spans="1:24" x14ac:dyDescent="0.3">
      <c r="A1611" t="s">
        <v>1610</v>
      </c>
      <c r="B1611" t="s">
        <v>4986</v>
      </c>
      <c r="C1611">
        <v>45.945000001000039</v>
      </c>
      <c r="D1611">
        <v>17.978830309000049</v>
      </c>
      <c r="E1611">
        <v>409553165</v>
      </c>
      <c r="F1611" t="s">
        <v>6568</v>
      </c>
      <c r="G1611" t="s">
        <v>3449</v>
      </c>
      <c r="H1611" t="str">
        <f>IF(G1611="telepules",VLOOKUP(B1611,R:V,2),"")</f>
        <v>község</v>
      </c>
      <c r="I1611">
        <f>IF(G1611="telepules",VLOOKUP(B1611,R:V,5),"")</f>
        <v>203</v>
      </c>
      <c r="O1611" s="15">
        <v>6</v>
      </c>
      <c r="P1611" s="3" t="s">
        <v>7780</v>
      </c>
      <c r="Q1611" s="3" t="s">
        <v>7742</v>
      </c>
      <c r="R1611" s="16" t="s">
        <v>4967</v>
      </c>
      <c r="S1611" s="3" t="s">
        <v>6915</v>
      </c>
      <c r="T1611" s="17">
        <v>701</v>
      </c>
      <c r="U1611" s="18">
        <v>673</v>
      </c>
      <c r="V1611" s="19">
        <v>1374</v>
      </c>
      <c r="W1611">
        <f t="shared" si="50"/>
        <v>46.159333350000047</v>
      </c>
      <c r="X1611">
        <f t="shared" si="51"/>
        <v>20.63016500000003</v>
      </c>
    </row>
    <row r="1612" spans="1:24" x14ac:dyDescent="0.3">
      <c r="A1612" t="s">
        <v>1611</v>
      </c>
      <c r="B1612" t="s">
        <v>4987</v>
      </c>
      <c r="C1612">
        <v>47.264140000000047</v>
      </c>
      <c r="D1612">
        <v>19.019403083000039</v>
      </c>
      <c r="E1612">
        <v>16615608</v>
      </c>
      <c r="F1612" t="s">
        <v>6569</v>
      </c>
      <c r="G1612" t="s">
        <v>3449</v>
      </c>
      <c r="H1612" t="str">
        <f>IF(G1612="telepules",VLOOKUP(B1612,R:V,2),"")</f>
        <v>község</v>
      </c>
      <c r="I1612">
        <f>IF(G1612="telepules",VLOOKUP(B1612,R:V,5),"")</f>
        <v>1784</v>
      </c>
      <c r="O1612" s="15">
        <v>4</v>
      </c>
      <c r="P1612" s="3" t="s">
        <v>7364</v>
      </c>
      <c r="Q1612" s="3" t="s">
        <v>7307</v>
      </c>
      <c r="R1612" s="16" t="s">
        <v>4968</v>
      </c>
      <c r="S1612" s="3" t="s">
        <v>6915</v>
      </c>
      <c r="T1612" s="17">
        <v>111</v>
      </c>
      <c r="U1612" s="18">
        <v>107</v>
      </c>
      <c r="V1612" s="19">
        <v>218</v>
      </c>
      <c r="W1612">
        <f t="shared" si="50"/>
        <v>46.378115001000033</v>
      </c>
      <c r="X1612">
        <f t="shared" si="51"/>
        <v>21.07998208600003</v>
      </c>
    </row>
    <row r="1613" spans="1:24" x14ac:dyDescent="0.3">
      <c r="A1613" t="s">
        <v>1612</v>
      </c>
      <c r="B1613" t="s">
        <v>4988</v>
      </c>
      <c r="C1613">
        <v>45.903440000000053</v>
      </c>
      <c r="D1613">
        <v>18.60175018100006</v>
      </c>
      <c r="E1613">
        <v>1109009460</v>
      </c>
      <c r="F1613" t="s">
        <v>6568</v>
      </c>
      <c r="G1613" t="s">
        <v>3449</v>
      </c>
      <c r="H1613" t="str">
        <f>IF(G1613="telepules",VLOOKUP(B1613,R:V,2),"")</f>
        <v>község</v>
      </c>
      <c r="I1613">
        <f>IF(G1613="telepules",VLOOKUP(B1613,R:V,5),"")</f>
        <v>941</v>
      </c>
      <c r="O1613" s="15">
        <v>2</v>
      </c>
      <c r="P1613" s="3" t="s">
        <v>7172</v>
      </c>
      <c r="Q1613" s="3" t="s">
        <v>7005</v>
      </c>
      <c r="R1613" s="16" t="s">
        <v>4969</v>
      </c>
      <c r="S1613" s="3" t="s">
        <v>6915</v>
      </c>
      <c r="T1613" s="17">
        <v>343</v>
      </c>
      <c r="U1613" s="18">
        <v>396</v>
      </c>
      <c r="V1613" s="19">
        <v>739</v>
      </c>
      <c r="W1613">
        <f t="shared" si="50"/>
        <v>46.243039999000082</v>
      </c>
      <c r="X1613">
        <f t="shared" si="51"/>
        <v>18.296228650000049</v>
      </c>
    </row>
    <row r="1614" spans="1:24" x14ac:dyDescent="0.3">
      <c r="A1614" t="s">
        <v>1613</v>
      </c>
      <c r="B1614" t="s">
        <v>4989</v>
      </c>
      <c r="C1614">
        <v>47.084481089000057</v>
      </c>
      <c r="D1614">
        <v>18.936440001000051</v>
      </c>
      <c r="E1614">
        <v>325236535</v>
      </c>
      <c r="F1614" t="s">
        <v>6569</v>
      </c>
      <c r="G1614" t="s">
        <v>3449</v>
      </c>
      <c r="H1614" t="str">
        <f>IF(G1614="telepules",VLOOKUP(B1614,R:V,2),"")</f>
        <v>község</v>
      </c>
      <c r="I1614">
        <f>IF(G1614="telepules",VLOOKUP(B1614,R:V,5),"")</f>
        <v>1280</v>
      </c>
      <c r="O1614" s="15">
        <v>14</v>
      </c>
      <c r="P1614" s="3" t="s">
        <v>8860</v>
      </c>
      <c r="Q1614" s="3" t="s">
        <v>8732</v>
      </c>
      <c r="R1614" s="16" t="s">
        <v>4970</v>
      </c>
      <c r="S1614" s="3" t="s">
        <v>6915</v>
      </c>
      <c r="T1614" s="17">
        <v>298</v>
      </c>
      <c r="U1614" s="18">
        <v>311</v>
      </c>
      <c r="V1614" s="19">
        <v>609</v>
      </c>
      <c r="W1614">
        <f t="shared" si="50"/>
        <v>46.469101241000033</v>
      </c>
      <c r="X1614">
        <f t="shared" si="51"/>
        <v>17.777095000000031</v>
      </c>
    </row>
    <row r="1615" spans="1:24" x14ac:dyDescent="0.3">
      <c r="A1615" t="s">
        <v>1614</v>
      </c>
      <c r="B1615" t="s">
        <v>4990</v>
      </c>
      <c r="C1615">
        <v>48.372518471000028</v>
      </c>
      <c r="D1615">
        <v>21.512425000000061</v>
      </c>
      <c r="E1615">
        <v>2065498501</v>
      </c>
      <c r="F1615" t="s">
        <v>6567</v>
      </c>
      <c r="G1615" t="s">
        <v>3449</v>
      </c>
      <c r="H1615" t="str">
        <f>IF(G1615="telepules",VLOOKUP(B1615,R:V,2),"")</f>
        <v>község</v>
      </c>
      <c r="I1615">
        <f>IF(G1615="telepules",VLOOKUP(B1615,R:V,5),"")</f>
        <v>837</v>
      </c>
      <c r="O1615" s="15">
        <v>20</v>
      </c>
      <c r="P1615" s="3" t="s">
        <v>10058</v>
      </c>
      <c r="Q1615" s="3" t="s">
        <v>9929</v>
      </c>
      <c r="R1615" s="16" t="s">
        <v>4971</v>
      </c>
      <c r="S1615" s="3" t="s">
        <v>6915</v>
      </c>
      <c r="T1615" s="17">
        <v>23</v>
      </c>
      <c r="U1615" s="18">
        <v>27</v>
      </c>
      <c r="V1615" s="19">
        <v>50</v>
      </c>
      <c r="W1615">
        <f t="shared" si="50"/>
        <v>46.772362209596857</v>
      </c>
      <c r="X1615">
        <f t="shared" si="51"/>
        <v>16.4143112421091</v>
      </c>
    </row>
    <row r="1616" spans="1:24" x14ac:dyDescent="0.3">
      <c r="A1616" t="s">
        <v>1615</v>
      </c>
      <c r="B1616" t="s">
        <v>4991</v>
      </c>
      <c r="C1616">
        <v>47.796085000000062</v>
      </c>
      <c r="D1616">
        <v>20.41396278700006</v>
      </c>
      <c r="E1616">
        <v>1736487849</v>
      </c>
      <c r="F1616" t="s">
        <v>6567</v>
      </c>
      <c r="G1616" t="s">
        <v>3449</v>
      </c>
      <c r="H1616" t="str">
        <f>IF(G1616="telepules",VLOOKUP(B1616,R:V,2),"")</f>
        <v>község</v>
      </c>
      <c r="I1616">
        <f>IF(G1616="telepules",VLOOKUP(B1616,R:V,5),"")</f>
        <v>2489</v>
      </c>
      <c r="O1616" s="15">
        <v>12</v>
      </c>
      <c r="P1616" s="3" t="s">
        <v>8462</v>
      </c>
      <c r="Q1616" s="3" t="s">
        <v>8378</v>
      </c>
      <c r="R1616" s="16" t="s">
        <v>4972</v>
      </c>
      <c r="S1616" s="3" t="s">
        <v>6915</v>
      </c>
      <c r="T1616" s="17">
        <v>394</v>
      </c>
      <c r="U1616" s="18">
        <v>417</v>
      </c>
      <c r="V1616" s="19">
        <v>811</v>
      </c>
      <c r="W1616">
        <f t="shared" si="50"/>
        <v>48.081470000000081</v>
      </c>
      <c r="X1616">
        <f t="shared" si="51"/>
        <v>19.59509189300007</v>
      </c>
    </row>
    <row r="1617" spans="1:24" x14ac:dyDescent="0.3">
      <c r="A1617" t="s">
        <v>1616</v>
      </c>
      <c r="B1617" t="s">
        <v>4992</v>
      </c>
      <c r="C1617">
        <v>46.289720000000052</v>
      </c>
      <c r="D1617">
        <v>20.560893214000028</v>
      </c>
      <c r="E1617">
        <v>4402515183</v>
      </c>
      <c r="F1617" t="s">
        <v>6570</v>
      </c>
      <c r="G1617" t="s">
        <v>3449</v>
      </c>
      <c r="H1617" t="str">
        <f>IF(G1617="telepules",VLOOKUP(B1617,R:V,2),"")</f>
        <v>város</v>
      </c>
      <c r="I1617">
        <f>IF(G1617="telepules",VLOOKUP(B1617,R:V,5),"")</f>
        <v>22666</v>
      </c>
      <c r="O1617" s="15">
        <v>19</v>
      </c>
      <c r="P1617" s="3" t="s">
        <v>9830</v>
      </c>
      <c r="Q1617" s="3" t="s">
        <v>9708</v>
      </c>
      <c r="R1617" s="16" t="s">
        <v>4973</v>
      </c>
      <c r="S1617" s="3" t="s">
        <v>6915</v>
      </c>
      <c r="T1617" s="17">
        <v>242</v>
      </c>
      <c r="U1617" s="18">
        <v>256</v>
      </c>
      <c r="V1617" s="19">
        <v>498</v>
      </c>
      <c r="W1617">
        <f t="shared" si="50"/>
        <v>47.394775000000038</v>
      </c>
      <c r="X1617">
        <f t="shared" si="51"/>
        <v>17.26532566600002</v>
      </c>
    </row>
    <row r="1618" spans="1:24" x14ac:dyDescent="0.3">
      <c r="A1618" t="s">
        <v>1617</v>
      </c>
      <c r="B1618" t="s">
        <v>4993</v>
      </c>
      <c r="C1618">
        <v>47.452411445000052</v>
      </c>
      <c r="D1618">
        <v>17.408480000000051</v>
      </c>
      <c r="E1618">
        <v>1145307167</v>
      </c>
      <c r="F1618" t="s">
        <v>6566</v>
      </c>
      <c r="G1618" t="s">
        <v>3449</v>
      </c>
      <c r="H1618" t="str">
        <f>IF(G1618="telepules",VLOOKUP(B1618,R:V,2),"")</f>
        <v>község</v>
      </c>
      <c r="I1618">
        <f>IF(G1618="telepules",VLOOKUP(B1618,R:V,5),"")</f>
        <v>535</v>
      </c>
      <c r="O1618" s="15">
        <v>2</v>
      </c>
      <c r="P1618" s="3" t="s">
        <v>7173</v>
      </c>
      <c r="Q1618" s="3" t="s">
        <v>7005</v>
      </c>
      <c r="R1618" s="16" t="s">
        <v>4974</v>
      </c>
      <c r="S1618" s="3" t="s">
        <v>6915</v>
      </c>
      <c r="T1618" s="17">
        <v>319</v>
      </c>
      <c r="U1618" s="18">
        <v>305</v>
      </c>
      <c r="V1618" s="19">
        <v>624</v>
      </c>
      <c r="W1618">
        <f t="shared" si="50"/>
        <v>46.187785000000083</v>
      </c>
      <c r="X1618">
        <f t="shared" si="51"/>
        <v>18.15793177400008</v>
      </c>
    </row>
    <row r="1619" spans="1:24" x14ac:dyDescent="0.3">
      <c r="A1619" t="s">
        <v>1618</v>
      </c>
      <c r="B1619" t="s">
        <v>4994</v>
      </c>
      <c r="C1619">
        <v>48.017890000000079</v>
      </c>
      <c r="D1619">
        <v>20.823319782000059</v>
      </c>
      <c r="E1619">
        <v>1208675744</v>
      </c>
      <c r="F1619" t="s">
        <v>6567</v>
      </c>
      <c r="G1619" t="s">
        <v>3449</v>
      </c>
      <c r="H1619" t="str">
        <f>IF(G1619="telepules",VLOOKUP(B1619,R:V,2),"")</f>
        <v>község</v>
      </c>
      <c r="I1619">
        <f>IF(G1619="telepules",VLOOKUP(B1619,R:V,5),"")</f>
        <v>4449</v>
      </c>
      <c r="O1619" s="15">
        <v>9</v>
      </c>
      <c r="P1619" s="3" t="s">
        <v>8155</v>
      </c>
      <c r="Q1619" s="3" t="s">
        <v>8096</v>
      </c>
      <c r="R1619" s="16" t="s">
        <v>4975</v>
      </c>
      <c r="S1619" s="3" t="s">
        <v>6915</v>
      </c>
      <c r="T1619" s="17">
        <v>399</v>
      </c>
      <c r="U1619" s="18">
        <v>411</v>
      </c>
      <c r="V1619" s="19">
        <v>810</v>
      </c>
      <c r="W1619">
        <f t="shared" si="50"/>
        <v>47.034335000000063</v>
      </c>
      <c r="X1619">
        <f t="shared" si="51"/>
        <v>21.53879350000005</v>
      </c>
    </row>
    <row r="1620" spans="1:24" x14ac:dyDescent="0.3">
      <c r="A1620" t="s">
        <v>1619</v>
      </c>
      <c r="B1620" t="s">
        <v>4995</v>
      </c>
      <c r="C1620">
        <v>48.138610000000028</v>
      </c>
      <c r="D1620">
        <v>20.513808970000071</v>
      </c>
      <c r="E1620">
        <v>8625814060</v>
      </c>
      <c r="F1620" t="s">
        <v>6567</v>
      </c>
      <c r="G1620" t="s">
        <v>3449</v>
      </c>
      <c r="H1620" t="str">
        <f>IF(G1620="telepules",VLOOKUP(B1620,R:V,2),"")</f>
        <v>község</v>
      </c>
      <c r="I1620">
        <f>IF(G1620="telepules",VLOOKUP(B1620,R:V,5),"")</f>
        <v>467</v>
      </c>
      <c r="O1620" s="15">
        <v>8</v>
      </c>
      <c r="P1620" s="3" t="s">
        <v>8015</v>
      </c>
      <c r="Q1620" s="3" t="s">
        <v>7912</v>
      </c>
      <c r="R1620" s="16" t="s">
        <v>4976</v>
      </c>
      <c r="S1620" s="3" t="s">
        <v>6915</v>
      </c>
      <c r="T1620" s="17">
        <v>219</v>
      </c>
      <c r="U1620" s="18">
        <v>235</v>
      </c>
      <c r="V1620" s="19">
        <v>454</v>
      </c>
      <c r="W1620">
        <f t="shared" si="50"/>
        <v>47.514215000000043</v>
      </c>
      <c r="X1620">
        <f t="shared" si="51"/>
        <v>17.171944741000061</v>
      </c>
    </row>
    <row r="1621" spans="1:24" x14ac:dyDescent="0.3">
      <c r="A1621" t="s">
        <v>1620</v>
      </c>
      <c r="B1621" t="s">
        <v>4996</v>
      </c>
      <c r="C1621">
        <v>47.997570001000042</v>
      </c>
      <c r="D1621">
        <v>22.61098257600003</v>
      </c>
      <c r="E1621">
        <v>5161573888</v>
      </c>
      <c r="F1621" t="s">
        <v>6570</v>
      </c>
      <c r="G1621" t="s">
        <v>3449</v>
      </c>
      <c r="H1621" t="str">
        <f>IF(G1621="telepules",VLOOKUP(B1621,R:V,2),"")</f>
        <v>község</v>
      </c>
      <c r="I1621">
        <f>IF(G1621="telepules",VLOOKUP(B1621,R:V,5),"")</f>
        <v>315</v>
      </c>
      <c r="O1621" s="15">
        <v>17</v>
      </c>
      <c r="P1621" s="3" t="s">
        <v>9356</v>
      </c>
      <c r="Q1621" s="3" t="s">
        <v>9288</v>
      </c>
      <c r="R1621" s="16" t="s">
        <v>4977</v>
      </c>
      <c r="S1621" s="3" t="s">
        <v>6915</v>
      </c>
      <c r="T1621" s="17">
        <v>581</v>
      </c>
      <c r="U1621" s="18">
        <v>595</v>
      </c>
      <c r="V1621" s="19">
        <v>1176</v>
      </c>
      <c r="W1621">
        <f t="shared" si="50"/>
        <v>46.752685000000042</v>
      </c>
      <c r="X1621">
        <f t="shared" si="51"/>
        <v>18.223021693000081</v>
      </c>
    </row>
    <row r="1622" spans="1:24" x14ac:dyDescent="0.3">
      <c r="A1622" t="s">
        <v>1621</v>
      </c>
      <c r="B1622" t="s">
        <v>4997</v>
      </c>
      <c r="C1622">
        <v>48.319795000000063</v>
      </c>
      <c r="D1622">
        <v>22.186393397000071</v>
      </c>
      <c r="E1622">
        <v>2051641732</v>
      </c>
      <c r="F1622" t="s">
        <v>6570</v>
      </c>
      <c r="G1622" t="s">
        <v>3449</v>
      </c>
      <c r="H1622" t="str">
        <f>IF(G1622="telepules",VLOOKUP(B1622,R:V,2),"")</f>
        <v>város</v>
      </c>
      <c r="I1622">
        <f>IF(G1622="telepules",VLOOKUP(B1622,R:V,5),"")</f>
        <v>4124</v>
      </c>
      <c r="O1622" s="15">
        <v>18</v>
      </c>
      <c r="P1622" s="3" t="s">
        <v>9553</v>
      </c>
      <c r="Q1622" s="3" t="s">
        <v>9398</v>
      </c>
      <c r="R1622" s="16" t="s">
        <v>9554</v>
      </c>
      <c r="S1622" s="3" t="s">
        <v>6915</v>
      </c>
      <c r="T1622" s="17">
        <v>382</v>
      </c>
      <c r="U1622" s="18">
        <v>399</v>
      </c>
      <c r="V1622" s="19">
        <v>781</v>
      </c>
      <c r="W1622">
        <f t="shared" si="50"/>
        <v>46.944400734860963</v>
      </c>
      <c r="X1622">
        <f t="shared" si="51"/>
        <v>16.342582940698449</v>
      </c>
    </row>
    <row r="1623" spans="1:24" x14ac:dyDescent="0.3">
      <c r="A1623" t="s">
        <v>1622</v>
      </c>
      <c r="B1623" t="s">
        <v>4998</v>
      </c>
      <c r="C1623">
        <v>46.157305000000058</v>
      </c>
      <c r="D1623">
        <v>18.244390482000028</v>
      </c>
      <c r="E1623">
        <v>1810157619</v>
      </c>
      <c r="F1623" t="s">
        <v>6568</v>
      </c>
      <c r="G1623" t="s">
        <v>3449</v>
      </c>
      <c r="H1623" t="str">
        <f>IF(G1623="telepules",VLOOKUP(B1623,R:V,2),"")</f>
        <v>község</v>
      </c>
      <c r="I1623">
        <f>IF(G1623="telepules",VLOOKUP(B1623,R:V,5),"")</f>
        <v>818</v>
      </c>
      <c r="O1623" s="15">
        <v>2</v>
      </c>
      <c r="P1623" s="3" t="s">
        <v>7174</v>
      </c>
      <c r="Q1623" s="3" t="s">
        <v>7005</v>
      </c>
      <c r="R1623" s="16" t="s">
        <v>4978</v>
      </c>
      <c r="S1623" s="3" t="s">
        <v>6915</v>
      </c>
      <c r="T1623" s="17">
        <v>56</v>
      </c>
      <c r="U1623" s="18">
        <v>52</v>
      </c>
      <c r="V1623" s="19">
        <v>108</v>
      </c>
      <c r="W1623">
        <f t="shared" si="50"/>
        <v>46.175533178932248</v>
      </c>
      <c r="X1623">
        <f t="shared" si="51"/>
        <v>17.74490348696521</v>
      </c>
    </row>
    <row r="1624" spans="1:24" x14ac:dyDescent="0.3">
      <c r="A1624" t="s">
        <v>1623</v>
      </c>
      <c r="B1624" t="s">
        <v>4999</v>
      </c>
      <c r="C1624">
        <v>47.534800000000082</v>
      </c>
      <c r="D1624">
        <v>18.656492208000031</v>
      </c>
      <c r="E1624">
        <v>1001249885</v>
      </c>
      <c r="F1624" t="s">
        <v>6566</v>
      </c>
      <c r="G1624" t="s">
        <v>3449</v>
      </c>
      <c r="H1624" t="str">
        <f>IF(G1624="telepules",VLOOKUP(B1624,R:V,2),"")</f>
        <v>község</v>
      </c>
      <c r="I1624">
        <f>IF(G1624="telepules",VLOOKUP(B1624,R:V,5),"")</f>
        <v>2510</v>
      </c>
      <c r="O1624" s="15">
        <v>2</v>
      </c>
      <c r="P1624" s="3" t="s">
        <v>7175</v>
      </c>
      <c r="Q1624" s="3" t="s">
        <v>7005</v>
      </c>
      <c r="R1624" s="16" t="s">
        <v>4979</v>
      </c>
      <c r="S1624" s="3" t="s">
        <v>6915</v>
      </c>
      <c r="T1624" s="17">
        <v>153</v>
      </c>
      <c r="U1624" s="18">
        <v>164</v>
      </c>
      <c r="V1624" s="19">
        <v>317</v>
      </c>
      <c r="W1624">
        <f t="shared" si="50"/>
        <v>45.937523338027923</v>
      </c>
      <c r="X1624">
        <f t="shared" si="51"/>
        <v>17.943497611366912</v>
      </c>
    </row>
    <row r="1625" spans="1:24" x14ac:dyDescent="0.3">
      <c r="A1625" t="s">
        <v>1624</v>
      </c>
      <c r="B1625" t="s">
        <v>5000</v>
      </c>
      <c r="C1625">
        <v>46.078935037792633</v>
      </c>
      <c r="D1625">
        <v>18.509401621813179</v>
      </c>
      <c r="E1625">
        <v>1617733126</v>
      </c>
      <c r="F1625" t="s">
        <v>6568</v>
      </c>
      <c r="G1625" t="s">
        <v>3449</v>
      </c>
      <c r="H1625" t="str">
        <f>IF(G1625="telepules",VLOOKUP(B1625,R:V,2),"")</f>
        <v>község</v>
      </c>
      <c r="I1625">
        <f>IF(G1625="telepules",VLOOKUP(B1625,R:V,5),"")</f>
        <v>199</v>
      </c>
      <c r="O1625" s="15">
        <v>18</v>
      </c>
      <c r="P1625" s="3" t="s">
        <v>9555</v>
      </c>
      <c r="Q1625" s="3" t="s">
        <v>9398</v>
      </c>
      <c r="R1625" s="16" t="s">
        <v>9556</v>
      </c>
      <c r="S1625" s="3" t="s">
        <v>6915</v>
      </c>
      <c r="T1625" s="17">
        <v>151</v>
      </c>
      <c r="U1625" s="18">
        <v>140</v>
      </c>
      <c r="V1625" s="19">
        <v>291</v>
      </c>
      <c r="W1625">
        <f t="shared" si="50"/>
        <v>47.02461693500004</v>
      </c>
      <c r="X1625">
        <f t="shared" si="51"/>
        <v>16.534240000000072</v>
      </c>
    </row>
    <row r="1626" spans="1:24" x14ac:dyDescent="0.3">
      <c r="A1626" t="s">
        <v>1625</v>
      </c>
      <c r="B1626" t="s">
        <v>5001</v>
      </c>
      <c r="C1626">
        <v>47.301460000000077</v>
      </c>
      <c r="D1626">
        <v>17.274257212000069</v>
      </c>
      <c r="E1626">
        <v>420293301</v>
      </c>
      <c r="F1626" t="s">
        <v>6566</v>
      </c>
      <c r="G1626" t="s">
        <v>3449</v>
      </c>
      <c r="H1626" t="str">
        <f>IF(G1626="telepules",VLOOKUP(B1626,R:V,2),"")</f>
        <v>község</v>
      </c>
      <c r="I1626">
        <f>IF(G1626="telepules",VLOOKUP(B1626,R:V,5),"")</f>
        <v>368</v>
      </c>
      <c r="O1626" s="15">
        <v>12</v>
      </c>
      <c r="P1626" s="3" t="s">
        <v>8463</v>
      </c>
      <c r="Q1626" s="3" t="s">
        <v>8378</v>
      </c>
      <c r="R1626" s="16" t="s">
        <v>8464</v>
      </c>
      <c r="S1626" s="3" t="s">
        <v>6915</v>
      </c>
      <c r="T1626" s="17">
        <v>530</v>
      </c>
      <c r="U1626" s="18">
        <v>588</v>
      </c>
      <c r="V1626" s="19">
        <v>1118</v>
      </c>
      <c r="W1626">
        <f t="shared" si="50"/>
        <v>47.969270001000041</v>
      </c>
      <c r="X1626">
        <f t="shared" si="51"/>
        <v>19.347799565000059</v>
      </c>
    </row>
    <row r="1627" spans="1:24" x14ac:dyDescent="0.3">
      <c r="A1627" t="s">
        <v>1626</v>
      </c>
      <c r="B1627" t="s">
        <v>5002</v>
      </c>
      <c r="C1627">
        <v>46.568800000000067</v>
      </c>
      <c r="D1627">
        <v>17.42055984000007</v>
      </c>
      <c r="E1627">
        <v>1587550667</v>
      </c>
      <c r="F1627" t="s">
        <v>6568</v>
      </c>
      <c r="G1627" t="s">
        <v>3449</v>
      </c>
      <c r="H1627" t="str">
        <f>IF(G1627="telepules",VLOOKUP(B1627,R:V,2),"")</f>
        <v>város</v>
      </c>
      <c r="I1627">
        <f>IF(G1627="telepules",VLOOKUP(B1627,R:V,5),"")</f>
        <v>11174</v>
      </c>
      <c r="O1627" s="15">
        <v>19</v>
      </c>
      <c r="P1627" s="3" t="s">
        <v>9831</v>
      </c>
      <c r="Q1627" s="3" t="s">
        <v>9708</v>
      </c>
      <c r="R1627" s="16" t="s">
        <v>4980</v>
      </c>
      <c r="S1627" s="3" t="s">
        <v>6915</v>
      </c>
      <c r="T1627" s="17">
        <v>687</v>
      </c>
      <c r="U1627" s="18">
        <v>664</v>
      </c>
      <c r="V1627" s="19">
        <v>1351</v>
      </c>
      <c r="W1627">
        <f t="shared" si="50"/>
        <v>47.180021580000073</v>
      </c>
      <c r="X1627">
        <f t="shared" si="51"/>
        <v>17.548460000000031</v>
      </c>
    </row>
    <row r="1628" spans="1:24" x14ac:dyDescent="0.3">
      <c r="A1628" t="s">
        <v>1627</v>
      </c>
      <c r="B1628" t="s">
        <v>5003</v>
      </c>
      <c r="C1628">
        <v>47.379845492000072</v>
      </c>
      <c r="D1628">
        <v>17.413108501000071</v>
      </c>
      <c r="E1628">
        <v>1145333352</v>
      </c>
      <c r="F1628" t="s">
        <v>6566</v>
      </c>
      <c r="G1628" t="s">
        <v>3449</v>
      </c>
      <c r="H1628" t="str">
        <f>IF(G1628="telepules",VLOOKUP(B1628,R:V,2),"")</f>
        <v>község</v>
      </c>
      <c r="I1628">
        <f>IF(G1628="telepules",VLOOKUP(B1628,R:V,5),"")</f>
        <v>759</v>
      </c>
      <c r="O1628" s="15">
        <v>2</v>
      </c>
      <c r="P1628" s="3" t="s">
        <v>7176</v>
      </c>
      <c r="Q1628" s="3" t="s">
        <v>7005</v>
      </c>
      <c r="R1628" s="16" t="s">
        <v>4981</v>
      </c>
      <c r="S1628" s="3" t="s">
        <v>6915</v>
      </c>
      <c r="T1628" s="17">
        <v>148</v>
      </c>
      <c r="U1628" s="18">
        <v>139</v>
      </c>
      <c r="V1628" s="19">
        <v>287</v>
      </c>
      <c r="W1628">
        <f t="shared" si="50"/>
        <v>46.041782888941803</v>
      </c>
      <c r="X1628">
        <f t="shared" si="51"/>
        <v>18.35086645146821</v>
      </c>
    </row>
    <row r="1629" spans="1:24" x14ac:dyDescent="0.3">
      <c r="A1629" t="s">
        <v>1628</v>
      </c>
      <c r="B1629" t="s">
        <v>5004</v>
      </c>
      <c r="C1629">
        <v>45.869223801140279</v>
      </c>
      <c r="D1629">
        <v>18.191713890414459</v>
      </c>
      <c r="E1629">
        <v>1296177914</v>
      </c>
      <c r="F1629" t="s">
        <v>6568</v>
      </c>
      <c r="G1629" t="s">
        <v>3449</v>
      </c>
      <c r="H1629" t="str">
        <f>IF(G1629="telepules",VLOOKUP(B1629,R:V,2),"")</f>
        <v>község</v>
      </c>
      <c r="I1629">
        <f>IF(G1629="telepules",VLOOKUP(B1629,R:V,5),"")</f>
        <v>198</v>
      </c>
      <c r="O1629" s="15">
        <v>18</v>
      </c>
      <c r="P1629" s="3" t="s">
        <v>9557</v>
      </c>
      <c r="Q1629" s="3" t="s">
        <v>9398</v>
      </c>
      <c r="R1629" s="16" t="s">
        <v>9558</v>
      </c>
      <c r="S1629" s="3" t="s">
        <v>6915</v>
      </c>
      <c r="T1629" s="17">
        <v>217</v>
      </c>
      <c r="U1629" s="18">
        <v>208</v>
      </c>
      <c r="V1629" s="19">
        <v>425</v>
      </c>
      <c r="W1629">
        <f t="shared" si="50"/>
        <v>47.042230000000067</v>
      </c>
      <c r="X1629">
        <f t="shared" si="51"/>
        <v>16.65770507600007</v>
      </c>
    </row>
    <row r="1630" spans="1:24" x14ac:dyDescent="0.3">
      <c r="A1630" t="s">
        <v>1629</v>
      </c>
      <c r="B1630" t="s">
        <v>5005</v>
      </c>
      <c r="C1630">
        <v>47.620345001000032</v>
      </c>
      <c r="D1630">
        <v>18.719346563000041</v>
      </c>
      <c r="E1630">
        <v>779798563</v>
      </c>
      <c r="F1630" t="s">
        <v>6566</v>
      </c>
      <c r="G1630" t="s">
        <v>3449</v>
      </c>
      <c r="H1630" t="str">
        <f>IF(G1630="telepules",VLOOKUP(B1630,R:V,2),"")</f>
        <v>község</v>
      </c>
      <c r="I1630">
        <f>IF(G1630="telepules",VLOOKUP(B1630,R:V,5),"")</f>
        <v>687</v>
      </c>
      <c r="O1630" s="15">
        <v>2</v>
      </c>
      <c r="P1630" s="3" t="s">
        <v>7177</v>
      </c>
      <c r="Q1630" s="3" t="s">
        <v>7005</v>
      </c>
      <c r="R1630" s="16" t="s">
        <v>4982</v>
      </c>
      <c r="S1630" s="3" t="s">
        <v>6915</v>
      </c>
      <c r="T1630" s="17">
        <v>550</v>
      </c>
      <c r="U1630" s="18">
        <v>508</v>
      </c>
      <c r="V1630" s="19">
        <v>1058</v>
      </c>
      <c r="W1630">
        <f t="shared" si="50"/>
        <v>46.194500423000079</v>
      </c>
      <c r="X1630">
        <f t="shared" si="51"/>
        <v>18.197035001000071</v>
      </c>
    </row>
    <row r="1631" spans="1:24" x14ac:dyDescent="0.3">
      <c r="A1631" t="s">
        <v>1630</v>
      </c>
      <c r="B1631" t="s">
        <v>5006</v>
      </c>
      <c r="C1631">
        <v>47.856825000000072</v>
      </c>
      <c r="D1631">
        <v>17.32475184000003</v>
      </c>
      <c r="E1631">
        <v>2435356054</v>
      </c>
      <c r="F1631" t="s">
        <v>6566</v>
      </c>
      <c r="G1631" t="s">
        <v>3449</v>
      </c>
      <c r="H1631" t="str">
        <f>IF(G1631="telepules",VLOOKUP(B1631,R:V,2),"")</f>
        <v>község</v>
      </c>
      <c r="I1631">
        <f>IF(G1631="telepules",VLOOKUP(B1631,R:V,5),"")</f>
        <v>2231</v>
      </c>
      <c r="O1631" s="15">
        <v>20</v>
      </c>
      <c r="P1631" s="3" t="s">
        <v>10059</v>
      </c>
      <c r="Q1631" s="3" t="s">
        <v>9929</v>
      </c>
      <c r="R1631" s="16" t="s">
        <v>4983</v>
      </c>
      <c r="S1631" s="3" t="s">
        <v>6915</v>
      </c>
      <c r="T1631" s="17">
        <v>124</v>
      </c>
      <c r="U1631" s="18">
        <v>124</v>
      </c>
      <c r="V1631" s="19">
        <v>248</v>
      </c>
      <c r="W1631">
        <f t="shared" si="50"/>
        <v>46.544115000000033</v>
      </c>
      <c r="X1631">
        <f t="shared" si="51"/>
        <v>16.92946519000003</v>
      </c>
    </row>
    <row r="1632" spans="1:24" x14ac:dyDescent="0.3">
      <c r="A1632" t="s">
        <v>1631</v>
      </c>
      <c r="B1632" t="s">
        <v>5007</v>
      </c>
      <c r="C1632">
        <v>46.037405000000042</v>
      </c>
      <c r="D1632">
        <v>18.465160405000059</v>
      </c>
      <c r="E1632">
        <v>1618151425</v>
      </c>
      <c r="F1632" t="s">
        <v>6568</v>
      </c>
      <c r="G1632" t="s">
        <v>3449</v>
      </c>
      <c r="H1632" t="str">
        <f>IF(G1632="telepules",VLOOKUP(B1632,R:V,2),"")</f>
        <v>község</v>
      </c>
      <c r="I1632">
        <f>IF(G1632="telepules",VLOOKUP(B1632,R:V,5),"")</f>
        <v>527</v>
      </c>
      <c r="O1632" s="15">
        <v>20</v>
      </c>
      <c r="P1632" s="3" t="s">
        <v>10060</v>
      </c>
      <c r="Q1632" s="3" t="s">
        <v>9929</v>
      </c>
      <c r="R1632" s="16" t="s">
        <v>4984</v>
      </c>
      <c r="S1632" s="3" t="s">
        <v>6915</v>
      </c>
      <c r="T1632" s="17">
        <v>213</v>
      </c>
      <c r="U1632" s="18">
        <v>240</v>
      </c>
      <c r="V1632" s="19">
        <v>453</v>
      </c>
      <c r="W1632">
        <f t="shared" si="50"/>
        <v>46.543888913647841</v>
      </c>
      <c r="X1632">
        <f t="shared" si="51"/>
        <v>16.926402401156221</v>
      </c>
    </row>
    <row r="1633" spans="1:24" x14ac:dyDescent="0.3">
      <c r="A1633" t="s">
        <v>1632</v>
      </c>
      <c r="B1633" t="s">
        <v>5008</v>
      </c>
      <c r="C1633">
        <v>47.869305001000043</v>
      </c>
      <c r="D1633">
        <v>18.874666036000061</v>
      </c>
      <c r="E1633">
        <v>992465376</v>
      </c>
      <c r="F1633" t="s">
        <v>6567</v>
      </c>
      <c r="G1633" t="s">
        <v>3449</v>
      </c>
      <c r="H1633" t="str">
        <f>IF(G1633="telepules",VLOOKUP(B1633,R:V,2),"")</f>
        <v>község</v>
      </c>
      <c r="I1633">
        <f>IF(G1633="telepules",VLOOKUP(B1633,R:V,5),"")</f>
        <v>775</v>
      </c>
      <c r="O1633" s="15">
        <v>18</v>
      </c>
      <c r="P1633" s="3" t="s">
        <v>9559</v>
      </c>
      <c r="Q1633" s="3" t="s">
        <v>9398</v>
      </c>
      <c r="R1633" s="16" t="s">
        <v>4985</v>
      </c>
      <c r="S1633" s="3" t="s">
        <v>6915</v>
      </c>
      <c r="T1633" s="17">
        <v>122</v>
      </c>
      <c r="U1633" s="18">
        <v>134</v>
      </c>
      <c r="V1633" s="19">
        <v>256</v>
      </c>
      <c r="W1633">
        <f t="shared" si="50"/>
        <v>46.748199969000041</v>
      </c>
      <c r="X1633">
        <f t="shared" si="51"/>
        <v>16.362395000000049</v>
      </c>
    </row>
    <row r="1634" spans="1:24" x14ac:dyDescent="0.3">
      <c r="A1634" t="s">
        <v>1633</v>
      </c>
      <c r="B1634" t="s">
        <v>5009</v>
      </c>
      <c r="C1634">
        <v>47.870500605000068</v>
      </c>
      <c r="D1634">
        <v>22.021670000000029</v>
      </c>
      <c r="E1634">
        <v>2571845556</v>
      </c>
      <c r="F1634" t="s">
        <v>6570</v>
      </c>
      <c r="G1634" t="s">
        <v>3449</v>
      </c>
      <c r="H1634" t="str">
        <f>IF(G1634="telepules",VLOOKUP(B1634,R:V,2),"")</f>
        <v>város</v>
      </c>
      <c r="I1634">
        <f>IF(G1634="telepules",VLOOKUP(B1634,R:V,5),"")</f>
        <v>1983</v>
      </c>
      <c r="O1634" s="15">
        <v>2</v>
      </c>
      <c r="P1634" s="3" t="s">
        <v>7178</v>
      </c>
      <c r="Q1634" s="3" t="s">
        <v>7005</v>
      </c>
      <c r="R1634" s="16" t="s">
        <v>4986</v>
      </c>
      <c r="S1634" s="3" t="s">
        <v>6915</v>
      </c>
      <c r="T1634" s="17">
        <v>102</v>
      </c>
      <c r="U1634" s="18">
        <v>101</v>
      </c>
      <c r="V1634" s="19">
        <v>203</v>
      </c>
      <c r="W1634">
        <f t="shared" si="50"/>
        <v>45.945000001000039</v>
      </c>
      <c r="X1634">
        <f t="shared" si="51"/>
        <v>17.978830309000049</v>
      </c>
    </row>
    <row r="1635" spans="1:24" x14ac:dyDescent="0.3">
      <c r="A1635" t="s">
        <v>1634</v>
      </c>
      <c r="B1635" t="s">
        <v>5010</v>
      </c>
      <c r="C1635">
        <v>47.830029039000067</v>
      </c>
      <c r="D1635">
        <v>20.058965000000061</v>
      </c>
      <c r="E1635">
        <v>4977845084</v>
      </c>
      <c r="F1635" t="s">
        <v>6567</v>
      </c>
      <c r="G1635" t="s">
        <v>3449</v>
      </c>
      <c r="H1635" t="str">
        <f>IF(G1635="telepules",VLOOKUP(B1635,R:V,2),"")</f>
        <v>község</v>
      </c>
      <c r="I1635">
        <f>IF(G1635="telepules",VLOOKUP(B1635,R:V,5),"")</f>
        <v>1740</v>
      </c>
      <c r="O1635" s="15">
        <v>13</v>
      </c>
      <c r="P1635" s="3" t="s">
        <v>8657</v>
      </c>
      <c r="Q1635" s="3" t="s">
        <v>8536</v>
      </c>
      <c r="R1635" s="16" t="s">
        <v>4987</v>
      </c>
      <c r="S1635" s="3" t="s">
        <v>6915</v>
      </c>
      <c r="T1635" s="17">
        <v>929</v>
      </c>
      <c r="U1635" s="18">
        <v>855</v>
      </c>
      <c r="V1635" s="19">
        <v>1784</v>
      </c>
      <c r="W1635">
        <f t="shared" si="50"/>
        <v>47.264140000000047</v>
      </c>
      <c r="X1635">
        <f t="shared" si="51"/>
        <v>19.019403083000039</v>
      </c>
    </row>
    <row r="1636" spans="1:24" x14ac:dyDescent="0.3">
      <c r="A1636" t="s">
        <v>1635</v>
      </c>
      <c r="B1636" t="s">
        <v>5011</v>
      </c>
      <c r="C1636">
        <v>48.021260693704129</v>
      </c>
      <c r="D1636">
        <v>19.70192936845897</v>
      </c>
      <c r="E1636">
        <v>2358464482</v>
      </c>
      <c r="F1636" t="s">
        <v>6567</v>
      </c>
      <c r="G1636" t="s">
        <v>3449</v>
      </c>
      <c r="H1636" t="str">
        <f>IF(G1636="telepules",VLOOKUP(B1636,R:V,2),"")</f>
        <v>község</v>
      </c>
      <c r="I1636">
        <f>IF(G1636="telepules",VLOOKUP(B1636,R:V,5),"")</f>
        <v>234</v>
      </c>
      <c r="O1636" s="15">
        <v>2</v>
      </c>
      <c r="P1636" s="3" t="s">
        <v>7179</v>
      </c>
      <c r="Q1636" s="3" t="s">
        <v>7005</v>
      </c>
      <c r="R1636" s="16" t="s">
        <v>4988</v>
      </c>
      <c r="S1636" s="3" t="s">
        <v>6915</v>
      </c>
      <c r="T1636" s="17">
        <v>455</v>
      </c>
      <c r="U1636" s="18">
        <v>486</v>
      </c>
      <c r="V1636" s="19">
        <v>941</v>
      </c>
      <c r="W1636">
        <f t="shared" si="50"/>
        <v>45.903440000000053</v>
      </c>
      <c r="X1636">
        <f t="shared" si="51"/>
        <v>18.60175018100006</v>
      </c>
    </row>
    <row r="1637" spans="1:24" x14ac:dyDescent="0.3">
      <c r="A1637" t="s">
        <v>1636</v>
      </c>
      <c r="B1637" t="s">
        <v>5012</v>
      </c>
      <c r="C1637">
        <v>47.142715001000063</v>
      </c>
      <c r="D1637">
        <v>17.81364300600006</v>
      </c>
      <c r="E1637">
        <v>2825710615</v>
      </c>
      <c r="F1637" t="s">
        <v>6566</v>
      </c>
      <c r="G1637" t="s">
        <v>3449</v>
      </c>
      <c r="H1637" t="str">
        <f>IF(G1637="telepules",VLOOKUP(B1637,R:V,2),"")</f>
        <v>község</v>
      </c>
      <c r="I1637">
        <f>IF(G1637="telepules",VLOOKUP(B1637,R:V,5),"")</f>
        <v>1910</v>
      </c>
      <c r="O1637" s="15">
        <v>13</v>
      </c>
      <c r="P1637" s="3" t="s">
        <v>8658</v>
      </c>
      <c r="Q1637" s="3" t="s">
        <v>8536</v>
      </c>
      <c r="R1637" s="16" t="s">
        <v>4989</v>
      </c>
      <c r="S1637" s="3" t="s">
        <v>6915</v>
      </c>
      <c r="T1637" s="17">
        <v>639</v>
      </c>
      <c r="U1637" s="18">
        <v>641</v>
      </c>
      <c r="V1637" s="19">
        <v>1280</v>
      </c>
      <c r="W1637">
        <f t="shared" si="50"/>
        <v>47.084481089000057</v>
      </c>
      <c r="X1637">
        <f t="shared" si="51"/>
        <v>18.936440001000051</v>
      </c>
    </row>
    <row r="1638" spans="1:24" x14ac:dyDescent="0.3">
      <c r="A1638" t="s">
        <v>1637</v>
      </c>
      <c r="B1638" t="s">
        <v>5013</v>
      </c>
      <c r="C1638">
        <v>45.857080969000037</v>
      </c>
      <c r="D1638">
        <v>17.75872500000003</v>
      </c>
      <c r="E1638">
        <v>3257322470</v>
      </c>
      <c r="F1638" t="s">
        <v>6568</v>
      </c>
      <c r="G1638" t="s">
        <v>3449</v>
      </c>
      <c r="H1638" t="str">
        <f>IF(G1638="telepules",VLOOKUP(B1638,R:V,2),"")</f>
        <v>község</v>
      </c>
      <c r="I1638">
        <f>IF(G1638="telepules",VLOOKUP(B1638,R:V,5),"")</f>
        <v>71</v>
      </c>
      <c r="O1638" s="15">
        <v>5</v>
      </c>
      <c r="P1638" s="3" t="s">
        <v>7596</v>
      </c>
      <c r="Q1638" s="3" t="s">
        <v>7383</v>
      </c>
      <c r="R1638" s="16" t="s">
        <v>4990</v>
      </c>
      <c r="S1638" s="3" t="s">
        <v>6915</v>
      </c>
      <c r="T1638" s="17">
        <v>406</v>
      </c>
      <c r="U1638" s="18">
        <v>431</v>
      </c>
      <c r="V1638" s="19">
        <v>837</v>
      </c>
      <c r="W1638">
        <f t="shared" si="50"/>
        <v>48.372518471000028</v>
      </c>
      <c r="X1638">
        <f t="shared" si="51"/>
        <v>21.512425000000061</v>
      </c>
    </row>
    <row r="1639" spans="1:24" x14ac:dyDescent="0.3">
      <c r="A1639" t="s">
        <v>1638</v>
      </c>
      <c r="B1639" t="s">
        <v>5014</v>
      </c>
      <c r="C1639">
        <v>47.677080001000043</v>
      </c>
      <c r="D1639">
        <v>17.303367780000031</v>
      </c>
      <c r="E1639">
        <v>3099990848</v>
      </c>
      <c r="F1639" t="s">
        <v>6566</v>
      </c>
      <c r="G1639" t="s">
        <v>3449</v>
      </c>
      <c r="H1639" t="str">
        <f>IF(G1639="telepules",VLOOKUP(B1639,R:V,2),"")</f>
        <v>község</v>
      </c>
      <c r="I1639">
        <f>IF(G1639="telepules",VLOOKUP(B1639,R:V,5),"")</f>
        <v>524</v>
      </c>
      <c r="O1639" s="15">
        <v>10</v>
      </c>
      <c r="P1639" s="3" t="s">
        <v>8248</v>
      </c>
      <c r="Q1639" s="3" t="s">
        <v>8179</v>
      </c>
      <c r="R1639" s="16" t="s">
        <v>4991</v>
      </c>
      <c r="S1639" s="3" t="s">
        <v>6915</v>
      </c>
      <c r="T1639" s="17">
        <v>1214</v>
      </c>
      <c r="U1639" s="18">
        <v>1275</v>
      </c>
      <c r="V1639" s="19">
        <v>2489</v>
      </c>
      <c r="W1639">
        <f t="shared" si="50"/>
        <v>47.796085000000062</v>
      </c>
      <c r="X1639">
        <f t="shared" si="51"/>
        <v>20.41396278700006</v>
      </c>
    </row>
    <row r="1640" spans="1:24" x14ac:dyDescent="0.3">
      <c r="A1640" t="s">
        <v>1639</v>
      </c>
      <c r="B1640" t="s">
        <v>5015</v>
      </c>
      <c r="C1640">
        <v>46.544392232732022</v>
      </c>
      <c r="D1640">
        <v>16.66859126197625</v>
      </c>
      <c r="E1640">
        <v>2531506010</v>
      </c>
      <c r="F1640" t="s">
        <v>6568</v>
      </c>
      <c r="G1640" t="s">
        <v>3449</v>
      </c>
      <c r="H1640" t="str">
        <f>IF(G1640="telepules",VLOOKUP(B1640,R:V,2),"")</f>
        <v>község</v>
      </c>
      <c r="I1640">
        <f>IF(G1640="telepules",VLOOKUP(B1640,R:V,5),"")</f>
        <v>66</v>
      </c>
      <c r="O1640" s="15">
        <v>6</v>
      </c>
      <c r="P1640" s="3" t="s">
        <v>7747</v>
      </c>
      <c r="Q1640" s="3" t="s">
        <v>7742</v>
      </c>
      <c r="R1640" s="16" t="s">
        <v>4992</v>
      </c>
      <c r="S1640" s="3" t="s">
        <v>6885</v>
      </c>
      <c r="T1640" s="17">
        <v>10831</v>
      </c>
      <c r="U1640" s="18">
        <v>11835</v>
      </c>
      <c r="V1640" s="19">
        <v>22666</v>
      </c>
      <c r="W1640">
        <f t="shared" si="50"/>
        <v>46.289720000000052</v>
      </c>
      <c r="X1640">
        <f t="shared" si="51"/>
        <v>20.560893214000028</v>
      </c>
    </row>
    <row r="1641" spans="1:24" x14ac:dyDescent="0.3">
      <c r="A1641" t="s">
        <v>1640</v>
      </c>
      <c r="B1641" t="s">
        <v>5016</v>
      </c>
      <c r="C1641">
        <v>45.920668238801717</v>
      </c>
      <c r="D1641">
        <v>17.82330587852864</v>
      </c>
      <c r="E1641">
        <v>10564260371</v>
      </c>
      <c r="F1641" t="s">
        <v>6568</v>
      </c>
      <c r="G1641" t="s">
        <v>3449</v>
      </c>
      <c r="H1641" t="str">
        <f>IF(G1641="telepules",VLOOKUP(B1641,R:V,2),"")</f>
        <v>község</v>
      </c>
      <c r="I1641">
        <f>IF(G1641="telepules",VLOOKUP(B1641,R:V,5),"")</f>
        <v>80</v>
      </c>
      <c r="O1641" s="15">
        <v>19</v>
      </c>
      <c r="P1641" s="3" t="s">
        <v>9832</v>
      </c>
      <c r="Q1641" s="3" t="s">
        <v>9708</v>
      </c>
      <c r="R1641" s="16" t="s">
        <v>4993</v>
      </c>
      <c r="S1641" s="3" t="s">
        <v>6915</v>
      </c>
      <c r="T1641" s="17">
        <v>268</v>
      </c>
      <c r="U1641" s="18">
        <v>267</v>
      </c>
      <c r="V1641" s="19">
        <v>535</v>
      </c>
      <c r="W1641">
        <f t="shared" si="50"/>
        <v>47.452411445000052</v>
      </c>
      <c r="X1641">
        <f t="shared" si="51"/>
        <v>17.408480000000051</v>
      </c>
    </row>
    <row r="1642" spans="1:24" x14ac:dyDescent="0.3">
      <c r="A1642" t="s">
        <v>1641</v>
      </c>
      <c r="B1642" t="s">
        <v>5017</v>
      </c>
      <c r="C1642">
        <v>45.871805000000052</v>
      </c>
      <c r="D1642">
        <v>18.520546852000049</v>
      </c>
      <c r="E1642">
        <v>5430096197</v>
      </c>
      <c r="F1642" t="s">
        <v>6568</v>
      </c>
      <c r="G1642" t="s">
        <v>3449</v>
      </c>
      <c r="H1642" t="str">
        <f>IF(G1642="telepules",VLOOKUP(B1642,R:V,2),"")</f>
        <v>község</v>
      </c>
      <c r="I1642">
        <f>IF(G1642="telepules",VLOOKUP(B1642,R:V,5),"")</f>
        <v>413</v>
      </c>
      <c r="O1642" s="15">
        <v>5</v>
      </c>
      <c r="P1642" s="3" t="s">
        <v>7597</v>
      </c>
      <c r="Q1642" s="3" t="s">
        <v>7383</v>
      </c>
      <c r="R1642" s="16" t="s">
        <v>4994</v>
      </c>
      <c r="S1642" s="3" t="s">
        <v>6915</v>
      </c>
      <c r="T1642" s="17">
        <v>2243</v>
      </c>
      <c r="U1642" s="18">
        <v>2206</v>
      </c>
      <c r="V1642" s="19">
        <v>4449</v>
      </c>
      <c r="W1642">
        <f t="shared" si="50"/>
        <v>48.017890000000079</v>
      </c>
      <c r="X1642">
        <f t="shared" si="51"/>
        <v>20.823319782000059</v>
      </c>
    </row>
    <row r="1643" spans="1:24" x14ac:dyDescent="0.3">
      <c r="A1643" t="s">
        <v>1642</v>
      </c>
      <c r="B1643" t="s">
        <v>5018</v>
      </c>
      <c r="C1643">
        <v>46.704243292764133</v>
      </c>
      <c r="D1643">
        <v>16.4352468789378</v>
      </c>
      <c r="E1643">
        <v>1097976642</v>
      </c>
      <c r="F1643" t="s">
        <v>6568</v>
      </c>
      <c r="G1643" t="s">
        <v>3449</v>
      </c>
      <c r="H1643" t="str">
        <f>IF(G1643="telepules",VLOOKUP(B1643,R:V,2),"")</f>
        <v>község</v>
      </c>
      <c r="I1643">
        <f>IF(G1643="telepules",VLOOKUP(B1643,R:V,5),"")</f>
        <v>71</v>
      </c>
      <c r="O1643" s="15">
        <v>5</v>
      </c>
      <c r="P1643" s="3" t="s">
        <v>7598</v>
      </c>
      <c r="Q1643" s="3" t="s">
        <v>7383</v>
      </c>
      <c r="R1643" s="16" t="s">
        <v>4995</v>
      </c>
      <c r="S1643" s="3" t="s">
        <v>6915</v>
      </c>
      <c r="T1643" s="17">
        <v>243</v>
      </c>
      <c r="U1643" s="18">
        <v>224</v>
      </c>
      <c r="V1643" s="19">
        <v>467</v>
      </c>
      <c r="W1643">
        <f t="shared" si="50"/>
        <v>48.138610000000028</v>
      </c>
      <c r="X1643">
        <f t="shared" si="51"/>
        <v>20.513808970000071</v>
      </c>
    </row>
    <row r="1644" spans="1:24" x14ac:dyDescent="0.3">
      <c r="A1644" t="s">
        <v>1643</v>
      </c>
      <c r="B1644" t="s">
        <v>5019</v>
      </c>
      <c r="C1644">
        <v>48.151430000000062</v>
      </c>
      <c r="D1644">
        <v>22.510757818000059</v>
      </c>
      <c r="E1644">
        <v>1680818077</v>
      </c>
      <c r="F1644" t="s">
        <v>6570</v>
      </c>
      <c r="G1644" t="s">
        <v>3449</v>
      </c>
      <c r="H1644" t="str">
        <f>IF(G1644="telepules",VLOOKUP(B1644,R:V,2),"")</f>
        <v>község</v>
      </c>
      <c r="I1644">
        <f>IF(G1644="telepules",VLOOKUP(B1644,R:V,5),"")</f>
        <v>643</v>
      </c>
      <c r="O1644" s="15">
        <v>15</v>
      </c>
      <c r="P1644" s="3" t="s">
        <v>9096</v>
      </c>
      <c r="Q1644" s="3" t="s">
        <v>8979</v>
      </c>
      <c r="R1644" s="16" t="s">
        <v>4996</v>
      </c>
      <c r="S1644" s="3" t="s">
        <v>6915</v>
      </c>
      <c r="T1644" s="17">
        <v>158</v>
      </c>
      <c r="U1644" s="18">
        <v>157</v>
      </c>
      <c r="V1644" s="19">
        <v>315</v>
      </c>
      <c r="W1644">
        <f t="shared" si="50"/>
        <v>47.997570001000042</v>
      </c>
      <c r="X1644">
        <f t="shared" si="51"/>
        <v>22.61098257600003</v>
      </c>
    </row>
    <row r="1645" spans="1:24" x14ac:dyDescent="0.3">
      <c r="A1645" t="s">
        <v>1644</v>
      </c>
      <c r="B1645" t="s">
        <v>5020</v>
      </c>
      <c r="C1645">
        <v>46.261420000000037</v>
      </c>
      <c r="D1645">
        <v>20.358621274000029</v>
      </c>
      <c r="E1645">
        <v>371323491</v>
      </c>
      <c r="F1645" t="s">
        <v>6569</v>
      </c>
      <c r="G1645" t="s">
        <v>3449</v>
      </c>
      <c r="H1645" t="str">
        <f>IF(G1645="telepules",VLOOKUP(B1645,R:V,2),"")</f>
        <v>község</v>
      </c>
      <c r="I1645">
        <f>IF(G1645="telepules",VLOOKUP(B1645,R:V,5),"")</f>
        <v>2143</v>
      </c>
      <c r="O1645" s="15">
        <v>15</v>
      </c>
      <c r="P1645" s="3" t="s">
        <v>8990</v>
      </c>
      <c r="Q1645" s="3" t="s">
        <v>8979</v>
      </c>
      <c r="R1645" s="16" t="s">
        <v>4997</v>
      </c>
      <c r="S1645" s="3" t="s">
        <v>6885</v>
      </c>
      <c r="T1645" s="17">
        <v>2008</v>
      </c>
      <c r="U1645" s="18">
        <v>2116</v>
      </c>
      <c r="V1645" s="19">
        <v>4124</v>
      </c>
      <c r="W1645">
        <f t="shared" si="50"/>
        <v>48.319795000000063</v>
      </c>
      <c r="X1645">
        <f t="shared" si="51"/>
        <v>22.186393397000071</v>
      </c>
    </row>
    <row r="1646" spans="1:24" x14ac:dyDescent="0.3">
      <c r="A1646" t="s">
        <v>1645</v>
      </c>
      <c r="B1646" t="s">
        <v>5021</v>
      </c>
      <c r="C1646">
        <v>46.474584973000049</v>
      </c>
      <c r="D1646">
        <v>20.26437500000003</v>
      </c>
      <c r="E1646">
        <v>1876555105</v>
      </c>
      <c r="F1646" t="s">
        <v>6569</v>
      </c>
      <c r="G1646" t="s">
        <v>3449</v>
      </c>
      <c r="H1646" t="str">
        <f>IF(G1646="telepules",VLOOKUP(B1646,R:V,2),"")</f>
        <v>község</v>
      </c>
      <c r="I1646">
        <f>IF(G1646="telepules",VLOOKUP(B1646,R:V,5),"")</f>
        <v>1345</v>
      </c>
      <c r="O1646" s="15">
        <v>2</v>
      </c>
      <c r="P1646" s="3" t="s">
        <v>7180</v>
      </c>
      <c r="Q1646" s="3" t="s">
        <v>7005</v>
      </c>
      <c r="R1646" s="16" t="s">
        <v>4998</v>
      </c>
      <c r="S1646" s="3" t="s">
        <v>6915</v>
      </c>
      <c r="T1646" s="17">
        <v>432</v>
      </c>
      <c r="U1646" s="18">
        <v>386</v>
      </c>
      <c r="V1646" s="19">
        <v>818</v>
      </c>
      <c r="W1646">
        <f t="shared" si="50"/>
        <v>46.157305000000058</v>
      </c>
      <c r="X1646">
        <f t="shared" si="51"/>
        <v>18.244390482000028</v>
      </c>
    </row>
    <row r="1647" spans="1:24" x14ac:dyDescent="0.3">
      <c r="A1647" t="s">
        <v>1646</v>
      </c>
      <c r="B1647" t="s">
        <v>5022</v>
      </c>
      <c r="C1647">
        <v>47.025820000000067</v>
      </c>
      <c r="D1647">
        <v>20.323631453000079</v>
      </c>
      <c r="E1647">
        <v>2513339074</v>
      </c>
      <c r="F1647" t="s">
        <v>6567</v>
      </c>
      <c r="G1647" t="s">
        <v>3449</v>
      </c>
      <c r="H1647" t="str">
        <f>IF(G1647="telepules",VLOOKUP(B1647,R:V,2),"")</f>
        <v>város</v>
      </c>
      <c r="I1647">
        <f>IF(G1647="telepules",VLOOKUP(B1647,R:V,5),"")</f>
        <v>5943</v>
      </c>
      <c r="O1647" s="15">
        <v>7</v>
      </c>
      <c r="P1647" s="3" t="s">
        <v>7870</v>
      </c>
      <c r="Q1647" s="3" t="s">
        <v>7803</v>
      </c>
      <c r="R1647" s="16" t="s">
        <v>4999</v>
      </c>
      <c r="S1647" s="3" t="s">
        <v>6915</v>
      </c>
      <c r="T1647" s="17">
        <v>1264</v>
      </c>
      <c r="U1647" s="18">
        <v>1246</v>
      </c>
      <c r="V1647" s="19">
        <v>2510</v>
      </c>
      <c r="W1647">
        <f t="shared" si="50"/>
        <v>47.534800000000082</v>
      </c>
      <c r="X1647">
        <f t="shared" si="51"/>
        <v>18.656492208000031</v>
      </c>
    </row>
    <row r="1648" spans="1:24" x14ac:dyDescent="0.3">
      <c r="A1648" t="s">
        <v>1647</v>
      </c>
      <c r="B1648" t="s">
        <v>5023</v>
      </c>
      <c r="C1648">
        <v>46.115780461162117</v>
      </c>
      <c r="D1648">
        <v>18.376842800334462</v>
      </c>
      <c r="E1648">
        <v>1800575782</v>
      </c>
      <c r="F1648" t="s">
        <v>6568</v>
      </c>
      <c r="G1648" t="s">
        <v>3449</v>
      </c>
      <c r="H1648" t="str">
        <f>IF(G1648="telepules",VLOOKUP(B1648,R:V,2),"")</f>
        <v>község</v>
      </c>
      <c r="I1648">
        <f>IF(G1648="telepules",VLOOKUP(B1648,R:V,5),"")</f>
        <v>244</v>
      </c>
      <c r="O1648" s="15">
        <v>2</v>
      </c>
      <c r="P1648" s="3" t="s">
        <v>7181</v>
      </c>
      <c r="Q1648" s="3" t="s">
        <v>7005</v>
      </c>
      <c r="R1648" s="16" t="s">
        <v>5000</v>
      </c>
      <c r="S1648" s="3" t="s">
        <v>6915</v>
      </c>
      <c r="T1648" s="17">
        <v>93</v>
      </c>
      <c r="U1648" s="18">
        <v>106</v>
      </c>
      <c r="V1648" s="19">
        <v>199</v>
      </c>
      <c r="W1648">
        <f t="shared" si="50"/>
        <v>46.078935037792633</v>
      </c>
      <c r="X1648">
        <f t="shared" si="51"/>
        <v>18.509401621813179</v>
      </c>
    </row>
    <row r="1649" spans="1:24" x14ac:dyDescent="0.3">
      <c r="A1649" t="s">
        <v>1648</v>
      </c>
      <c r="B1649" t="s">
        <v>5024</v>
      </c>
      <c r="C1649">
        <v>47.32278000000008</v>
      </c>
      <c r="D1649">
        <v>18.797439829000041</v>
      </c>
      <c r="E1649">
        <v>320504244</v>
      </c>
      <c r="F1649" t="s">
        <v>6573</v>
      </c>
      <c r="G1649" t="s">
        <v>3449</v>
      </c>
      <c r="H1649" t="str">
        <f>IF(G1649="telepules",VLOOKUP(B1649,R:V,2),"")</f>
        <v>város</v>
      </c>
      <c r="I1649">
        <f>IF(G1649="telepules",VLOOKUP(B1649,R:V,5),"")</f>
        <v>5941</v>
      </c>
      <c r="O1649" s="15">
        <v>19</v>
      </c>
      <c r="P1649" s="3" t="s">
        <v>9833</v>
      </c>
      <c r="Q1649" s="3" t="s">
        <v>9708</v>
      </c>
      <c r="R1649" s="16" t="s">
        <v>5001</v>
      </c>
      <c r="S1649" s="3" t="s">
        <v>6915</v>
      </c>
      <c r="T1649" s="17">
        <v>187</v>
      </c>
      <c r="U1649" s="18">
        <v>181</v>
      </c>
      <c r="V1649" s="19">
        <v>368</v>
      </c>
      <c r="W1649">
        <f t="shared" si="50"/>
        <v>47.301460000000077</v>
      </c>
      <c r="X1649">
        <f t="shared" si="51"/>
        <v>17.274257212000069</v>
      </c>
    </row>
    <row r="1650" spans="1:24" x14ac:dyDescent="0.3">
      <c r="A1650" t="s">
        <v>1649</v>
      </c>
      <c r="B1650" t="s">
        <v>5025</v>
      </c>
      <c r="C1650">
        <v>48.478095000000053</v>
      </c>
      <c r="D1650">
        <v>20.774612926000032</v>
      </c>
      <c r="E1650">
        <v>2781330379</v>
      </c>
      <c r="F1650" t="s">
        <v>6567</v>
      </c>
      <c r="G1650" t="s">
        <v>3449</v>
      </c>
      <c r="H1650" t="str">
        <f>IF(G1650="telepules",VLOOKUP(B1650,R:V,2),"")</f>
        <v>község</v>
      </c>
      <c r="I1650">
        <f>IF(G1650="telepules",VLOOKUP(B1650,R:V,5),"")</f>
        <v>336</v>
      </c>
      <c r="O1650" s="15">
        <v>14</v>
      </c>
      <c r="P1650" s="3" t="s">
        <v>8742</v>
      </c>
      <c r="Q1650" s="3" t="s">
        <v>8732</v>
      </c>
      <c r="R1650" s="16" t="s">
        <v>5002</v>
      </c>
      <c r="S1650" s="3" t="s">
        <v>6885</v>
      </c>
      <c r="T1650" s="17">
        <v>5226</v>
      </c>
      <c r="U1650" s="18">
        <v>5948</v>
      </c>
      <c r="V1650" s="19">
        <v>11174</v>
      </c>
      <c r="W1650">
        <f t="shared" si="50"/>
        <v>46.568800000000067</v>
      </c>
      <c r="X1650">
        <f t="shared" si="51"/>
        <v>17.42055984000007</v>
      </c>
    </row>
    <row r="1651" spans="1:24" x14ac:dyDescent="0.3">
      <c r="A1651" t="s">
        <v>1650</v>
      </c>
      <c r="B1651" t="s">
        <v>5026</v>
      </c>
      <c r="C1651">
        <v>47.959680000000048</v>
      </c>
      <c r="D1651">
        <v>22.31670291600005</v>
      </c>
      <c r="E1651">
        <v>1750848362</v>
      </c>
      <c r="F1651" t="s">
        <v>6570</v>
      </c>
      <c r="G1651" t="s">
        <v>3449</v>
      </c>
      <c r="H1651" t="str">
        <f>IF(G1651="telepules",VLOOKUP(B1651,R:V,2),"")</f>
        <v>város</v>
      </c>
      <c r="I1651">
        <f>IF(G1651="telepules",VLOOKUP(B1651,R:V,5),"")</f>
        <v>15823</v>
      </c>
      <c r="O1651" s="15">
        <v>19</v>
      </c>
      <c r="P1651" s="3" t="s">
        <v>9834</v>
      </c>
      <c r="Q1651" s="3" t="s">
        <v>9708</v>
      </c>
      <c r="R1651" s="16" t="s">
        <v>5003</v>
      </c>
      <c r="S1651" s="3" t="s">
        <v>6915</v>
      </c>
      <c r="T1651" s="17">
        <v>373</v>
      </c>
      <c r="U1651" s="18">
        <v>386</v>
      </c>
      <c r="V1651" s="19">
        <v>759</v>
      </c>
      <c r="W1651">
        <f t="shared" si="50"/>
        <v>47.379845492000072</v>
      </c>
      <c r="X1651">
        <f t="shared" si="51"/>
        <v>17.413108501000071</v>
      </c>
    </row>
    <row r="1652" spans="1:24" x14ac:dyDescent="0.3">
      <c r="A1652" t="s">
        <v>1651</v>
      </c>
      <c r="B1652" t="s">
        <v>5027</v>
      </c>
      <c r="C1652">
        <v>46.165990000000079</v>
      </c>
      <c r="D1652">
        <v>19.250982041000039</v>
      </c>
      <c r="E1652">
        <v>1234003489</v>
      </c>
      <c r="F1652" t="s">
        <v>6569</v>
      </c>
      <c r="G1652" t="s">
        <v>3449</v>
      </c>
      <c r="H1652" t="str">
        <f>IF(G1652="telepules",VLOOKUP(B1652,R:V,2),"")</f>
        <v>község</v>
      </c>
      <c r="I1652">
        <f>IF(G1652="telepules",VLOOKUP(B1652,R:V,5),"")</f>
        <v>506</v>
      </c>
      <c r="O1652" s="15">
        <v>2</v>
      </c>
      <c r="P1652" s="3" t="s">
        <v>7182</v>
      </c>
      <c r="Q1652" s="3" t="s">
        <v>7005</v>
      </c>
      <c r="R1652" s="16" t="s">
        <v>5004</v>
      </c>
      <c r="S1652" s="3" t="s">
        <v>6915</v>
      </c>
      <c r="T1652" s="17">
        <v>96</v>
      </c>
      <c r="U1652" s="18">
        <v>102</v>
      </c>
      <c r="V1652" s="19">
        <v>198</v>
      </c>
      <c r="W1652">
        <f t="shared" si="50"/>
        <v>45.869223801140279</v>
      </c>
      <c r="X1652">
        <f t="shared" si="51"/>
        <v>18.191713890414459</v>
      </c>
    </row>
    <row r="1653" spans="1:24" x14ac:dyDescent="0.3">
      <c r="A1653" t="s">
        <v>1652</v>
      </c>
      <c r="B1653" t="s">
        <v>5028</v>
      </c>
      <c r="C1653">
        <v>47.983455000000049</v>
      </c>
      <c r="D1653">
        <v>20.023363828000068</v>
      </c>
      <c r="E1653">
        <v>2306175544</v>
      </c>
      <c r="F1653" t="s">
        <v>6567</v>
      </c>
      <c r="G1653" t="s">
        <v>3449</v>
      </c>
      <c r="H1653" t="str">
        <f>IF(G1653="telepules",VLOOKUP(B1653,R:V,2),"")</f>
        <v>község</v>
      </c>
      <c r="I1653">
        <f>IF(G1653="telepules",VLOOKUP(B1653,R:V,5),"")</f>
        <v>707</v>
      </c>
      <c r="O1653" s="15">
        <v>11</v>
      </c>
      <c r="P1653" s="3" t="s">
        <v>8351</v>
      </c>
      <c r="Q1653" s="3" t="s">
        <v>8301</v>
      </c>
      <c r="R1653" s="16" t="s">
        <v>5005</v>
      </c>
      <c r="S1653" s="3" t="s">
        <v>6915</v>
      </c>
      <c r="T1653" s="17">
        <v>355</v>
      </c>
      <c r="U1653" s="18">
        <v>332</v>
      </c>
      <c r="V1653" s="19">
        <v>687</v>
      </c>
      <c r="W1653">
        <f t="shared" si="50"/>
        <v>47.620345001000032</v>
      </c>
      <c r="X1653">
        <f t="shared" si="51"/>
        <v>18.719346563000041</v>
      </c>
    </row>
    <row r="1654" spans="1:24" x14ac:dyDescent="0.3">
      <c r="A1654" t="s">
        <v>1653</v>
      </c>
      <c r="B1654" t="s">
        <v>5029</v>
      </c>
      <c r="C1654">
        <v>47.952175000000068</v>
      </c>
      <c r="D1654">
        <v>20.078233008000041</v>
      </c>
      <c r="E1654">
        <v>2449782498</v>
      </c>
      <c r="F1654" t="s">
        <v>6567</v>
      </c>
      <c r="G1654" t="s">
        <v>3449</v>
      </c>
      <c r="H1654" t="str">
        <f>IF(G1654="telepules",VLOOKUP(B1654,R:V,2),"")</f>
        <v>község</v>
      </c>
      <c r="I1654">
        <f>IF(G1654="telepules",VLOOKUP(B1654,R:V,5),"")</f>
        <v>1766</v>
      </c>
      <c r="O1654" s="15">
        <v>8</v>
      </c>
      <c r="P1654" s="3" t="s">
        <v>8016</v>
      </c>
      <c r="Q1654" s="3" t="s">
        <v>7912</v>
      </c>
      <c r="R1654" s="16" t="s">
        <v>5006</v>
      </c>
      <c r="S1654" s="3" t="s">
        <v>6915</v>
      </c>
      <c r="T1654" s="17">
        <v>1118</v>
      </c>
      <c r="U1654" s="18">
        <v>1113</v>
      </c>
      <c r="V1654" s="19">
        <v>2231</v>
      </c>
      <c r="W1654">
        <f t="shared" si="50"/>
        <v>47.856825000000072</v>
      </c>
      <c r="X1654">
        <f t="shared" si="51"/>
        <v>17.32475184000003</v>
      </c>
    </row>
    <row r="1655" spans="1:24" x14ac:dyDescent="0.3">
      <c r="A1655" t="s">
        <v>1654</v>
      </c>
      <c r="B1655" t="s">
        <v>5030</v>
      </c>
      <c r="C1655">
        <v>47.974866144000032</v>
      </c>
      <c r="D1655">
        <v>19.944940000000031</v>
      </c>
      <c r="E1655">
        <v>1992934420</v>
      </c>
      <c r="F1655" t="s">
        <v>6567</v>
      </c>
      <c r="G1655" t="s">
        <v>3449</v>
      </c>
      <c r="H1655" t="str">
        <f>IF(G1655="telepules",VLOOKUP(B1655,R:V,2),"")</f>
        <v>község</v>
      </c>
      <c r="I1655">
        <f>IF(G1655="telepules",VLOOKUP(B1655,R:V,5),"")</f>
        <v>749</v>
      </c>
      <c r="O1655" s="15">
        <v>2</v>
      </c>
      <c r="P1655" s="3" t="s">
        <v>7183</v>
      </c>
      <c r="Q1655" s="3" t="s">
        <v>7005</v>
      </c>
      <c r="R1655" s="16" t="s">
        <v>5007</v>
      </c>
      <c r="S1655" s="3" t="s">
        <v>6915</v>
      </c>
      <c r="T1655" s="17">
        <v>270</v>
      </c>
      <c r="U1655" s="18">
        <v>257</v>
      </c>
      <c r="V1655" s="19">
        <v>527</v>
      </c>
      <c r="W1655">
        <f t="shared" si="50"/>
        <v>46.037405000000042</v>
      </c>
      <c r="X1655">
        <f t="shared" si="51"/>
        <v>18.465160405000059</v>
      </c>
    </row>
    <row r="1656" spans="1:24" x14ac:dyDescent="0.3">
      <c r="A1656" t="s">
        <v>1655</v>
      </c>
      <c r="B1656" t="s">
        <v>5031</v>
      </c>
      <c r="C1656">
        <v>48.050105001000077</v>
      </c>
      <c r="D1656">
        <v>19.97661854200004</v>
      </c>
      <c r="E1656">
        <v>2944475002</v>
      </c>
      <c r="F1656" t="s">
        <v>6567</v>
      </c>
      <c r="G1656" t="s">
        <v>3449</v>
      </c>
      <c r="H1656" t="str">
        <f>IF(G1656="telepules",VLOOKUP(B1656,R:V,2),"")</f>
        <v>község</v>
      </c>
      <c r="I1656">
        <f>IF(G1656="telepules",VLOOKUP(B1656,R:V,5),"")</f>
        <v>1601</v>
      </c>
      <c r="O1656" s="15">
        <v>13</v>
      </c>
      <c r="P1656" s="3" t="s">
        <v>8659</v>
      </c>
      <c r="Q1656" s="3" t="s">
        <v>8536</v>
      </c>
      <c r="R1656" s="16" t="s">
        <v>5008</v>
      </c>
      <c r="S1656" s="3" t="s">
        <v>6915</v>
      </c>
      <c r="T1656" s="17">
        <v>379</v>
      </c>
      <c r="U1656" s="18">
        <v>396</v>
      </c>
      <c r="V1656" s="19">
        <v>775</v>
      </c>
      <c r="W1656">
        <f t="shared" si="50"/>
        <v>47.869305001000043</v>
      </c>
      <c r="X1656">
        <f t="shared" si="51"/>
        <v>18.874666036000061</v>
      </c>
    </row>
    <row r="1657" spans="1:24" x14ac:dyDescent="0.3">
      <c r="A1657" t="s">
        <v>1656</v>
      </c>
      <c r="B1657" t="s">
        <v>5032</v>
      </c>
      <c r="C1657">
        <v>48.065270000000062</v>
      </c>
      <c r="D1657">
        <v>19.903731494000059</v>
      </c>
      <c r="E1657">
        <v>2829407220</v>
      </c>
      <c r="F1657" t="s">
        <v>6567</v>
      </c>
      <c r="G1657" t="s">
        <v>3449</v>
      </c>
      <c r="H1657" t="str">
        <f>IF(G1657="telepules",VLOOKUP(B1657,R:V,2),"")</f>
        <v>község</v>
      </c>
      <c r="I1657">
        <f>IF(G1657="telepules",VLOOKUP(B1657,R:V,5),"")</f>
        <v>921</v>
      </c>
      <c r="O1657" s="15">
        <v>15</v>
      </c>
      <c r="P1657" s="3" t="s">
        <v>8991</v>
      </c>
      <c r="Q1657" s="3" t="s">
        <v>8979</v>
      </c>
      <c r="R1657" s="16" t="s">
        <v>5009</v>
      </c>
      <c r="S1657" s="3" t="s">
        <v>6885</v>
      </c>
      <c r="T1657" s="17">
        <v>920</v>
      </c>
      <c r="U1657" s="18">
        <v>1063</v>
      </c>
      <c r="V1657" s="19">
        <v>1983</v>
      </c>
      <c r="W1657">
        <f t="shared" si="50"/>
        <v>47.870500605000068</v>
      </c>
      <c r="X1657">
        <f t="shared" si="51"/>
        <v>22.021670000000029</v>
      </c>
    </row>
    <row r="1658" spans="1:24" x14ac:dyDescent="0.3">
      <c r="A1658" t="s">
        <v>1657</v>
      </c>
      <c r="B1658" t="s">
        <v>5033</v>
      </c>
      <c r="C1658">
        <v>47.916145000000029</v>
      </c>
      <c r="D1658">
        <v>19.919510278000079</v>
      </c>
      <c r="E1658">
        <v>956262049</v>
      </c>
      <c r="F1658" t="s">
        <v>6567</v>
      </c>
      <c r="G1658" t="s">
        <v>3449</v>
      </c>
      <c r="H1658" t="str">
        <f>IF(G1658="telepules",VLOOKUP(B1658,R:V,2),"")</f>
        <v>község</v>
      </c>
      <c r="I1658">
        <f>IF(G1658="telepules",VLOOKUP(B1658,R:V,5),"")</f>
        <v>445</v>
      </c>
      <c r="O1658" s="15">
        <v>10</v>
      </c>
      <c r="P1658" s="3" t="s">
        <v>8249</v>
      </c>
      <c r="Q1658" s="3" t="s">
        <v>8179</v>
      </c>
      <c r="R1658" s="16" t="s">
        <v>5010</v>
      </c>
      <c r="S1658" s="3" t="s">
        <v>6915</v>
      </c>
      <c r="T1658" s="17">
        <v>857</v>
      </c>
      <c r="U1658" s="18">
        <v>883</v>
      </c>
      <c r="V1658" s="19">
        <v>1740</v>
      </c>
      <c r="W1658">
        <f t="shared" si="50"/>
        <v>47.830029039000067</v>
      </c>
      <c r="X1658">
        <f t="shared" si="51"/>
        <v>20.058965000000061</v>
      </c>
    </row>
    <row r="1659" spans="1:24" x14ac:dyDescent="0.3">
      <c r="A1659" t="s">
        <v>1658</v>
      </c>
      <c r="B1659" t="s">
        <v>5034</v>
      </c>
      <c r="C1659">
        <v>47.961490000000033</v>
      </c>
      <c r="D1659">
        <v>19.67917309600006</v>
      </c>
      <c r="E1659">
        <v>1805008361</v>
      </c>
      <c r="F1659" t="s">
        <v>6567</v>
      </c>
      <c r="G1659" t="s">
        <v>3449</v>
      </c>
      <c r="H1659" t="str">
        <f>IF(G1659="telepules",VLOOKUP(B1659,R:V,2),"")</f>
        <v>község</v>
      </c>
      <c r="I1659">
        <f>IF(G1659="telepules",VLOOKUP(B1659,R:V,5),"")</f>
        <v>1497</v>
      </c>
      <c r="O1659" s="15">
        <v>12</v>
      </c>
      <c r="P1659" s="3" t="s">
        <v>8465</v>
      </c>
      <c r="Q1659" s="3" t="s">
        <v>8378</v>
      </c>
      <c r="R1659" s="16" t="s">
        <v>5011</v>
      </c>
      <c r="S1659" s="3" t="s">
        <v>6915</v>
      </c>
      <c r="T1659" s="17">
        <v>109</v>
      </c>
      <c r="U1659" s="18">
        <v>125</v>
      </c>
      <c r="V1659" s="19">
        <v>234</v>
      </c>
      <c r="W1659">
        <f t="shared" si="50"/>
        <v>48.021260693704129</v>
      </c>
      <c r="X1659">
        <f t="shared" si="51"/>
        <v>19.70192936845897</v>
      </c>
    </row>
    <row r="1660" spans="1:24" x14ac:dyDescent="0.3">
      <c r="A1660" t="s">
        <v>1659</v>
      </c>
      <c r="B1660" t="s">
        <v>5035</v>
      </c>
      <c r="C1660">
        <v>48.030455000000067</v>
      </c>
      <c r="D1660">
        <v>19.934530929000061</v>
      </c>
      <c r="E1660">
        <v>2945888793</v>
      </c>
      <c r="F1660" t="s">
        <v>6567</v>
      </c>
      <c r="G1660" t="s">
        <v>3449</v>
      </c>
      <c r="H1660" t="str">
        <f>IF(G1660="telepules",VLOOKUP(B1660,R:V,2),"")</f>
        <v>község</v>
      </c>
      <c r="I1660">
        <f>IF(G1660="telepules",VLOOKUP(B1660,R:V,5),"")</f>
        <v>1747</v>
      </c>
      <c r="O1660" s="15">
        <v>19</v>
      </c>
      <c r="P1660" s="3" t="s">
        <v>9835</v>
      </c>
      <c r="Q1660" s="3" t="s">
        <v>9708</v>
      </c>
      <c r="R1660" s="16" t="s">
        <v>5012</v>
      </c>
      <c r="S1660" s="3" t="s">
        <v>6915</v>
      </c>
      <c r="T1660" s="17">
        <v>950</v>
      </c>
      <c r="U1660" s="18">
        <v>960</v>
      </c>
      <c r="V1660" s="19">
        <v>1910</v>
      </c>
      <c r="W1660">
        <f t="shared" si="50"/>
        <v>47.142715001000063</v>
      </c>
      <c r="X1660">
        <f t="shared" si="51"/>
        <v>17.81364300600006</v>
      </c>
    </row>
    <row r="1661" spans="1:24" x14ac:dyDescent="0.3">
      <c r="A1661" t="s">
        <v>1660</v>
      </c>
      <c r="B1661" t="s">
        <v>5036</v>
      </c>
      <c r="C1661">
        <v>47.98821999900008</v>
      </c>
      <c r="D1661">
        <v>19.78019147200007</v>
      </c>
      <c r="E1661">
        <v>1805022540</v>
      </c>
      <c r="F1661" t="s">
        <v>6567</v>
      </c>
      <c r="G1661" t="s">
        <v>3449</v>
      </c>
      <c r="H1661" t="str">
        <f>IF(G1661="telepules",VLOOKUP(B1661,R:V,2),"")</f>
        <v>község</v>
      </c>
      <c r="I1661">
        <f>IF(G1661="telepules",VLOOKUP(B1661,R:V,5),"")</f>
        <v>1808</v>
      </c>
      <c r="O1661" s="15">
        <v>2</v>
      </c>
      <c r="P1661" s="3" t="s">
        <v>7184</v>
      </c>
      <c r="Q1661" s="3" t="s">
        <v>7005</v>
      </c>
      <c r="R1661" s="16" t="s">
        <v>5013</v>
      </c>
      <c r="S1661" s="3" t="s">
        <v>6915</v>
      </c>
      <c r="T1661" s="17">
        <v>35</v>
      </c>
      <c r="U1661" s="18">
        <v>36</v>
      </c>
      <c r="V1661" s="19">
        <v>71</v>
      </c>
      <c r="W1661">
        <f t="shared" si="50"/>
        <v>45.857080969000037</v>
      </c>
      <c r="X1661">
        <f t="shared" si="51"/>
        <v>17.75872500000003</v>
      </c>
    </row>
    <row r="1662" spans="1:24" x14ac:dyDescent="0.3">
      <c r="A1662" t="s">
        <v>1661</v>
      </c>
      <c r="B1662" t="s">
        <v>5037</v>
      </c>
      <c r="C1662">
        <v>46.924375000000047</v>
      </c>
      <c r="D1662">
        <v>18.337753947000071</v>
      </c>
      <c r="E1662">
        <v>1367659423</v>
      </c>
      <c r="F1662" t="s">
        <v>6568</v>
      </c>
      <c r="G1662" t="s">
        <v>3449</v>
      </c>
      <c r="H1662" t="str">
        <f>IF(G1662="telepules",VLOOKUP(B1662,R:V,2),"")</f>
        <v>község</v>
      </c>
      <c r="I1662">
        <f>IF(G1662="telepules",VLOOKUP(B1662,R:V,5),"")</f>
        <v>758</v>
      </c>
      <c r="O1662" s="15">
        <v>8</v>
      </c>
      <c r="P1662" s="3" t="s">
        <v>8017</v>
      </c>
      <c r="Q1662" s="3" t="s">
        <v>7912</v>
      </c>
      <c r="R1662" s="16" t="s">
        <v>5014</v>
      </c>
      <c r="S1662" s="3" t="s">
        <v>6915</v>
      </c>
      <c r="T1662" s="17">
        <v>262</v>
      </c>
      <c r="U1662" s="18">
        <v>262</v>
      </c>
      <c r="V1662" s="19">
        <v>524</v>
      </c>
      <c r="W1662">
        <f t="shared" si="50"/>
        <v>47.677080001000043</v>
      </c>
      <c r="X1662">
        <f t="shared" si="51"/>
        <v>17.303367780000031</v>
      </c>
    </row>
    <row r="1663" spans="1:24" x14ac:dyDescent="0.3">
      <c r="A1663" t="s">
        <v>1662</v>
      </c>
      <c r="B1663" t="s">
        <v>5038</v>
      </c>
      <c r="C1663">
        <v>45.789596113000073</v>
      </c>
      <c r="D1663">
        <v>18.270350000000061</v>
      </c>
      <c r="E1663">
        <v>26234749</v>
      </c>
      <c r="F1663" t="s">
        <v>6568</v>
      </c>
      <c r="G1663" t="s">
        <v>3449</v>
      </c>
      <c r="H1663" t="str">
        <f>IF(G1663="telepules",VLOOKUP(B1663,R:V,2),"")</f>
        <v>község</v>
      </c>
      <c r="I1663">
        <f>IF(G1663="telepules",VLOOKUP(B1663,R:V,5),"")</f>
        <v>318</v>
      </c>
      <c r="O1663" s="15">
        <v>20</v>
      </c>
      <c r="P1663" s="3" t="s">
        <v>10061</v>
      </c>
      <c r="Q1663" s="3" t="s">
        <v>9929</v>
      </c>
      <c r="R1663" s="16" t="s">
        <v>5015</v>
      </c>
      <c r="S1663" s="3" t="s">
        <v>6915</v>
      </c>
      <c r="T1663" s="17">
        <v>30</v>
      </c>
      <c r="U1663" s="18">
        <v>36</v>
      </c>
      <c r="V1663" s="19">
        <v>66</v>
      </c>
      <c r="W1663">
        <f t="shared" si="50"/>
        <v>46.544392232732022</v>
      </c>
      <c r="X1663">
        <f t="shared" si="51"/>
        <v>16.66859126197625</v>
      </c>
    </row>
    <row r="1664" spans="1:24" x14ac:dyDescent="0.3">
      <c r="A1664" t="s">
        <v>1663</v>
      </c>
      <c r="B1664" t="s">
        <v>5039</v>
      </c>
      <c r="C1664">
        <v>48.280475000000081</v>
      </c>
      <c r="D1664">
        <v>22.303087336000029</v>
      </c>
      <c r="E1664">
        <v>2444318697</v>
      </c>
      <c r="F1664" t="s">
        <v>6570</v>
      </c>
      <c r="G1664" t="s">
        <v>3449</v>
      </c>
      <c r="H1664" t="str">
        <f>IF(G1664="telepules",VLOOKUP(B1664,R:V,2),"")</f>
        <v>község</v>
      </c>
      <c r="I1664">
        <f>IF(G1664="telepules",VLOOKUP(B1664,R:V,5),"")</f>
        <v>305</v>
      </c>
      <c r="O1664" s="15">
        <v>2</v>
      </c>
      <c r="P1664" s="3" t="s">
        <v>7185</v>
      </c>
      <c r="Q1664" s="3" t="s">
        <v>7005</v>
      </c>
      <c r="R1664" s="16" t="s">
        <v>5016</v>
      </c>
      <c r="S1664" s="3" t="s">
        <v>6915</v>
      </c>
      <c r="T1664" s="17">
        <v>38</v>
      </c>
      <c r="U1664" s="18">
        <v>42</v>
      </c>
      <c r="V1664" s="19">
        <v>80</v>
      </c>
      <c r="W1664">
        <f t="shared" si="50"/>
        <v>45.920668238801717</v>
      </c>
      <c r="X1664">
        <f t="shared" si="51"/>
        <v>17.82330587852864</v>
      </c>
    </row>
    <row r="1665" spans="1:24" x14ac:dyDescent="0.3">
      <c r="A1665" t="s">
        <v>1664</v>
      </c>
      <c r="B1665" t="s">
        <v>5040</v>
      </c>
      <c r="C1665">
        <v>46.250169745000051</v>
      </c>
      <c r="D1665">
        <v>18.391555000000039</v>
      </c>
      <c r="E1665">
        <v>853153967</v>
      </c>
      <c r="F1665" t="s">
        <v>6568</v>
      </c>
      <c r="G1665" t="s">
        <v>3449</v>
      </c>
      <c r="H1665" t="str">
        <f>IF(G1665="telepules",VLOOKUP(B1665,R:V,2),"")</f>
        <v>község</v>
      </c>
      <c r="I1665">
        <f>IF(G1665="telepules",VLOOKUP(B1665,R:V,5),"")</f>
        <v>1206</v>
      </c>
      <c r="O1665" s="15">
        <v>2</v>
      </c>
      <c r="P1665" s="3" t="s">
        <v>7186</v>
      </c>
      <c r="Q1665" s="3" t="s">
        <v>7005</v>
      </c>
      <c r="R1665" s="16" t="s">
        <v>5017</v>
      </c>
      <c r="S1665" s="3" t="s">
        <v>6915</v>
      </c>
      <c r="T1665" s="17">
        <v>194</v>
      </c>
      <c r="U1665" s="18">
        <v>219</v>
      </c>
      <c r="V1665" s="19">
        <v>413</v>
      </c>
      <c r="W1665">
        <f t="shared" si="50"/>
        <v>45.871805000000052</v>
      </c>
      <c r="X1665">
        <f t="shared" si="51"/>
        <v>18.520546852000049</v>
      </c>
    </row>
    <row r="1666" spans="1:24" x14ac:dyDescent="0.3">
      <c r="A1666" t="s">
        <v>1665</v>
      </c>
      <c r="B1666" t="s">
        <v>5041</v>
      </c>
      <c r="C1666">
        <v>46.237029999000072</v>
      </c>
      <c r="D1666">
        <v>18.479975664000051</v>
      </c>
      <c r="E1666">
        <v>1614489838</v>
      </c>
      <c r="F1666" t="s">
        <v>6568</v>
      </c>
      <c r="G1666" t="s">
        <v>3449</v>
      </c>
      <c r="H1666" t="str">
        <f>IF(G1666="telepules",VLOOKUP(B1666,R:V,2),"")</f>
        <v>község</v>
      </c>
      <c r="I1666">
        <f>IF(G1666="telepules",VLOOKUP(B1666,R:V,5),"")</f>
        <v>1576</v>
      </c>
      <c r="O1666" s="15">
        <v>20</v>
      </c>
      <c r="P1666" s="3" t="s">
        <v>10062</v>
      </c>
      <c r="Q1666" s="3" t="s">
        <v>9929</v>
      </c>
      <c r="R1666" s="16" t="s">
        <v>5018</v>
      </c>
      <c r="S1666" s="3" t="s">
        <v>6915</v>
      </c>
      <c r="T1666" s="17">
        <v>41</v>
      </c>
      <c r="U1666" s="18">
        <v>30</v>
      </c>
      <c r="V1666" s="19">
        <v>71</v>
      </c>
      <c r="W1666">
        <f t="shared" ref="W1666:W1729" si="52">VLOOKUP(R1666,B:G,2)</f>
        <v>46.704243292764133</v>
      </c>
      <c r="X1666">
        <f t="shared" ref="X1666:X1729" si="53">VLOOKUP(R1666,B:G,3)</f>
        <v>16.4352468789378</v>
      </c>
    </row>
    <row r="1667" spans="1:24" x14ac:dyDescent="0.3">
      <c r="A1667" t="s">
        <v>1666</v>
      </c>
      <c r="B1667" t="s">
        <v>5042</v>
      </c>
      <c r="C1667">
        <v>46.222752322490948</v>
      </c>
      <c r="D1667">
        <v>18.21529870586204</v>
      </c>
      <c r="E1667">
        <v>1811332217</v>
      </c>
      <c r="F1667" t="s">
        <v>6568</v>
      </c>
      <c r="G1667" t="s">
        <v>3449</v>
      </c>
      <c r="H1667" t="str">
        <f>IF(G1667="telepules",VLOOKUP(B1667,R:V,2),"")</f>
        <v>község</v>
      </c>
      <c r="I1667">
        <f>IF(G1667="telepules",VLOOKUP(B1667,R:V,5),"")</f>
        <v>406</v>
      </c>
      <c r="O1667" s="15">
        <v>15</v>
      </c>
      <c r="P1667" s="3" t="s">
        <v>9097</v>
      </c>
      <c r="Q1667" s="3" t="s">
        <v>8979</v>
      </c>
      <c r="R1667" s="16" t="s">
        <v>5019</v>
      </c>
      <c r="S1667" s="3" t="s">
        <v>6915</v>
      </c>
      <c r="T1667" s="17">
        <v>341</v>
      </c>
      <c r="U1667" s="18">
        <v>302</v>
      </c>
      <c r="V1667" s="19">
        <v>643</v>
      </c>
      <c r="W1667">
        <f t="shared" si="52"/>
        <v>48.151430000000062</v>
      </c>
      <c r="X1667">
        <f t="shared" si="53"/>
        <v>22.510757818000059</v>
      </c>
    </row>
    <row r="1668" spans="1:24" x14ac:dyDescent="0.3">
      <c r="A1668" t="s">
        <v>1667</v>
      </c>
      <c r="B1668" t="s">
        <v>5043</v>
      </c>
      <c r="C1668">
        <v>47.794525000000078</v>
      </c>
      <c r="D1668">
        <v>17.45712023700003</v>
      </c>
      <c r="E1668">
        <v>3113511725</v>
      </c>
      <c r="F1668" t="s">
        <v>6566</v>
      </c>
      <c r="G1668" t="s">
        <v>3449</v>
      </c>
      <c r="H1668" t="str">
        <f>IF(G1668="telepules",VLOOKUP(B1668,R:V,2),"")</f>
        <v>község</v>
      </c>
      <c r="I1668">
        <f>IF(G1668="telepules",VLOOKUP(B1668,R:V,5),"")</f>
        <v>682</v>
      </c>
      <c r="O1668" s="15">
        <v>6</v>
      </c>
      <c r="P1668" s="3" t="s">
        <v>7781</v>
      </c>
      <c r="Q1668" s="3" t="s">
        <v>7742</v>
      </c>
      <c r="R1668" s="16" t="s">
        <v>5020</v>
      </c>
      <c r="S1668" s="3" t="s">
        <v>6915</v>
      </c>
      <c r="T1668" s="17">
        <v>1044</v>
      </c>
      <c r="U1668" s="18">
        <v>1099</v>
      </c>
      <c r="V1668" s="19">
        <v>2143</v>
      </c>
      <c r="W1668">
        <f t="shared" si="52"/>
        <v>46.261420000000037</v>
      </c>
      <c r="X1668">
        <f t="shared" si="53"/>
        <v>20.358621274000029</v>
      </c>
    </row>
    <row r="1669" spans="1:24" x14ac:dyDescent="0.3">
      <c r="A1669" t="s">
        <v>1668</v>
      </c>
      <c r="B1669" t="s">
        <v>5044</v>
      </c>
      <c r="C1669">
        <v>46.533740001000069</v>
      </c>
      <c r="D1669">
        <v>20.943762578000079</v>
      </c>
      <c r="E1669">
        <v>2132743391</v>
      </c>
      <c r="F1669" t="s">
        <v>6570</v>
      </c>
      <c r="G1669" t="s">
        <v>3449</v>
      </c>
      <c r="H1669" t="str">
        <f>IF(G1669="telepules",VLOOKUP(B1669,R:V,2),"")</f>
        <v>község</v>
      </c>
      <c r="I1669">
        <f>IF(G1669="telepules",VLOOKUP(B1669,R:V,5),"")</f>
        <v>913</v>
      </c>
      <c r="O1669" s="15">
        <v>6</v>
      </c>
      <c r="P1669" s="3" t="s">
        <v>7782</v>
      </c>
      <c r="Q1669" s="3" t="s">
        <v>7742</v>
      </c>
      <c r="R1669" s="16" t="s">
        <v>5021</v>
      </c>
      <c r="S1669" s="3" t="s">
        <v>6915</v>
      </c>
      <c r="T1669" s="17">
        <v>681</v>
      </c>
      <c r="U1669" s="18">
        <v>664</v>
      </c>
      <c r="V1669" s="19">
        <v>1345</v>
      </c>
      <c r="W1669">
        <f t="shared" si="52"/>
        <v>46.474584973000049</v>
      </c>
      <c r="X1669">
        <f t="shared" si="53"/>
        <v>20.26437500000003</v>
      </c>
    </row>
    <row r="1670" spans="1:24" x14ac:dyDescent="0.3">
      <c r="A1670" t="s">
        <v>1669</v>
      </c>
      <c r="B1670" t="s">
        <v>5045</v>
      </c>
      <c r="C1670">
        <v>46.508580000000052</v>
      </c>
      <c r="D1670">
        <v>21.048167498000051</v>
      </c>
      <c r="E1670">
        <v>7087235043</v>
      </c>
      <c r="F1670" t="s">
        <v>6570</v>
      </c>
      <c r="G1670" t="s">
        <v>3449</v>
      </c>
      <c r="H1670" t="str">
        <f>IF(G1670="telepules",VLOOKUP(B1670,R:V,2),"")</f>
        <v>város</v>
      </c>
      <c r="I1670">
        <f>IF(G1670="telepules",VLOOKUP(B1670,R:V,5),"")</f>
        <v>3388</v>
      </c>
      <c r="O1670" s="15">
        <v>16</v>
      </c>
      <c r="P1670" s="3" t="s">
        <v>9223</v>
      </c>
      <c r="Q1670" s="3" t="s">
        <v>9209</v>
      </c>
      <c r="R1670" s="16" t="s">
        <v>5022</v>
      </c>
      <c r="S1670" s="3" t="s">
        <v>6885</v>
      </c>
      <c r="T1670" s="17">
        <v>2846</v>
      </c>
      <c r="U1670" s="18">
        <v>3097</v>
      </c>
      <c r="V1670" s="19">
        <v>5943</v>
      </c>
      <c r="W1670">
        <f t="shared" si="52"/>
        <v>47.025820000000067</v>
      </c>
      <c r="X1670">
        <f t="shared" si="53"/>
        <v>20.323631453000079</v>
      </c>
    </row>
    <row r="1671" spans="1:24" x14ac:dyDescent="0.3">
      <c r="A1671" t="s">
        <v>1670</v>
      </c>
      <c r="B1671" t="s">
        <v>5046</v>
      </c>
      <c r="C1671">
        <v>46.46919500000007</v>
      </c>
      <c r="D1671">
        <v>18.623747712000071</v>
      </c>
      <c r="E1671">
        <v>287937941</v>
      </c>
      <c r="F1671" t="s">
        <v>6568</v>
      </c>
      <c r="G1671" t="s">
        <v>3449</v>
      </c>
      <c r="H1671" t="str">
        <f>IF(G1671="telepules",VLOOKUP(B1671,R:V,2),"")</f>
        <v>község</v>
      </c>
      <c r="I1671">
        <f>IF(G1671="telepules",VLOOKUP(B1671,R:V,5),"")</f>
        <v>742</v>
      </c>
      <c r="O1671" s="15">
        <v>2</v>
      </c>
      <c r="P1671" s="3" t="s">
        <v>7187</v>
      </c>
      <c r="Q1671" s="3" t="s">
        <v>7005</v>
      </c>
      <c r="R1671" s="16" t="s">
        <v>5023</v>
      </c>
      <c r="S1671" s="3" t="s">
        <v>6915</v>
      </c>
      <c r="T1671" s="17">
        <v>119</v>
      </c>
      <c r="U1671" s="18">
        <v>125</v>
      </c>
      <c r="V1671" s="19">
        <v>244</v>
      </c>
      <c r="W1671">
        <f t="shared" si="52"/>
        <v>46.115780461162117</v>
      </c>
      <c r="X1671">
        <f t="shared" si="53"/>
        <v>18.376842800334462</v>
      </c>
    </row>
    <row r="1672" spans="1:24" x14ac:dyDescent="0.3">
      <c r="A1672" t="s">
        <v>1671</v>
      </c>
      <c r="B1672" t="s">
        <v>5047</v>
      </c>
      <c r="C1672">
        <v>48.176112345000043</v>
      </c>
      <c r="D1672">
        <v>21.049030000000069</v>
      </c>
      <c r="E1672">
        <v>739374343</v>
      </c>
      <c r="F1672" t="s">
        <v>6567</v>
      </c>
      <c r="G1672" t="s">
        <v>3449</v>
      </c>
      <c r="H1672" t="str">
        <f>IF(G1672="telepules",VLOOKUP(B1672,R:V,2),"")</f>
        <v>község</v>
      </c>
      <c r="I1672">
        <f>IF(G1672="telepules",VLOOKUP(B1672,R:V,5),"")</f>
        <v>2675</v>
      </c>
      <c r="O1672" s="15">
        <v>7</v>
      </c>
      <c r="P1672" s="3" t="s">
        <v>7813</v>
      </c>
      <c r="Q1672" s="3" t="s">
        <v>7803</v>
      </c>
      <c r="R1672" s="16" t="s">
        <v>5024</v>
      </c>
      <c r="S1672" s="3" t="s">
        <v>6885</v>
      </c>
      <c r="T1672" s="17">
        <v>2903</v>
      </c>
      <c r="U1672" s="18">
        <v>3038</v>
      </c>
      <c r="V1672" s="19">
        <v>5941</v>
      </c>
      <c r="W1672">
        <f t="shared" si="52"/>
        <v>47.32278000000008</v>
      </c>
      <c r="X1672">
        <f t="shared" si="53"/>
        <v>18.797439829000041</v>
      </c>
    </row>
    <row r="1673" spans="1:24" x14ac:dyDescent="0.3">
      <c r="A1673" t="s">
        <v>1672</v>
      </c>
      <c r="B1673" t="s">
        <v>5048</v>
      </c>
      <c r="C1673">
        <v>47.210635379681698</v>
      </c>
      <c r="D1673">
        <v>16.841165100267599</v>
      </c>
      <c r="E1673">
        <v>701741762</v>
      </c>
      <c r="F1673" t="s">
        <v>6566</v>
      </c>
      <c r="G1673" t="s">
        <v>3449</v>
      </c>
      <c r="H1673" t="str">
        <f>IF(G1673="telepules",VLOOKUP(B1673,R:V,2),"")</f>
        <v>község</v>
      </c>
      <c r="I1673">
        <f>IF(G1673="telepules",VLOOKUP(B1673,R:V,5),"")</f>
        <v>309</v>
      </c>
      <c r="O1673" s="15">
        <v>5</v>
      </c>
      <c r="P1673" s="3" t="s">
        <v>7599</v>
      </c>
      <c r="Q1673" s="3" t="s">
        <v>7383</v>
      </c>
      <c r="R1673" s="16" t="s">
        <v>5025</v>
      </c>
      <c r="S1673" s="3" t="s">
        <v>6915</v>
      </c>
      <c r="T1673" s="17">
        <v>153</v>
      </c>
      <c r="U1673" s="18">
        <v>183</v>
      </c>
      <c r="V1673" s="19">
        <v>336</v>
      </c>
      <c r="W1673">
        <f t="shared" si="52"/>
        <v>48.478095000000053</v>
      </c>
      <c r="X1673">
        <f t="shared" si="53"/>
        <v>20.774612926000032</v>
      </c>
    </row>
    <row r="1674" spans="1:24" x14ac:dyDescent="0.3">
      <c r="A1674" t="s">
        <v>1673</v>
      </c>
      <c r="B1674" t="s">
        <v>5049</v>
      </c>
      <c r="C1674">
        <v>47.058151236733657</v>
      </c>
      <c r="D1674">
        <v>17.18173520724887</v>
      </c>
      <c r="E1674">
        <v>2327327998</v>
      </c>
      <c r="F1674" t="s">
        <v>6566</v>
      </c>
      <c r="G1674" t="s">
        <v>3449</v>
      </c>
      <c r="H1674" t="str">
        <f>IF(G1674="telepules",VLOOKUP(B1674,R:V,2),"")</f>
        <v>község</v>
      </c>
      <c r="I1674">
        <f>IF(G1674="telepules",VLOOKUP(B1674,R:V,5),"")</f>
        <v>31</v>
      </c>
      <c r="O1674" s="15">
        <v>15</v>
      </c>
      <c r="P1674" s="3" t="s">
        <v>8992</v>
      </c>
      <c r="Q1674" s="3" t="s">
        <v>8979</v>
      </c>
      <c r="R1674" s="16" t="s">
        <v>5026</v>
      </c>
      <c r="S1674" s="3" t="s">
        <v>6885</v>
      </c>
      <c r="T1674" s="17">
        <v>7489</v>
      </c>
      <c r="U1674" s="18">
        <v>8334</v>
      </c>
      <c r="V1674" s="19">
        <v>15823</v>
      </c>
      <c r="W1674">
        <f t="shared" si="52"/>
        <v>47.959680000000048</v>
      </c>
      <c r="X1674">
        <f t="shared" si="53"/>
        <v>22.31670291600005</v>
      </c>
    </row>
    <row r="1675" spans="1:24" x14ac:dyDescent="0.3">
      <c r="A1675" t="s">
        <v>1674</v>
      </c>
      <c r="B1675" t="s">
        <v>5050</v>
      </c>
      <c r="C1675">
        <v>47.158110000000079</v>
      </c>
      <c r="D1675">
        <v>16.86333374600002</v>
      </c>
      <c r="E1675">
        <v>2885994141</v>
      </c>
      <c r="F1675" t="s">
        <v>6566</v>
      </c>
      <c r="G1675" t="s">
        <v>3449</v>
      </c>
      <c r="H1675" t="str">
        <f>IF(G1675="telepules",VLOOKUP(B1675,R:V,2),"")</f>
        <v>község</v>
      </c>
      <c r="I1675">
        <f>IF(G1675="telepules",VLOOKUP(B1675,R:V,5),"")</f>
        <v>780</v>
      </c>
      <c r="O1675" s="15">
        <v>3</v>
      </c>
      <c r="P1675" s="3" t="s">
        <v>6973</v>
      </c>
      <c r="Q1675" s="3" t="s">
        <v>6880</v>
      </c>
      <c r="R1675" s="16" t="s">
        <v>5027</v>
      </c>
      <c r="S1675" s="3" t="s">
        <v>6915</v>
      </c>
      <c r="T1675" s="17">
        <v>251</v>
      </c>
      <c r="U1675" s="18">
        <v>255</v>
      </c>
      <c r="V1675" s="19">
        <v>506</v>
      </c>
      <c r="W1675">
        <f t="shared" si="52"/>
        <v>46.165990000000079</v>
      </c>
      <c r="X1675">
        <f t="shared" si="53"/>
        <v>19.250982041000039</v>
      </c>
    </row>
    <row r="1676" spans="1:24" x14ac:dyDescent="0.3">
      <c r="A1676" t="s">
        <v>1675</v>
      </c>
      <c r="B1676" t="s">
        <v>5051</v>
      </c>
      <c r="C1676">
        <v>46.782290000000053</v>
      </c>
      <c r="D1676">
        <v>21.466368261000071</v>
      </c>
      <c r="E1676">
        <v>715850543</v>
      </c>
      <c r="F1676" t="s">
        <v>6570</v>
      </c>
      <c r="G1676" t="s">
        <v>3449</v>
      </c>
      <c r="H1676" t="str">
        <f>IF(G1676="telepules",VLOOKUP(B1676,R:V,2),"")</f>
        <v>község</v>
      </c>
      <c r="I1676">
        <f>IF(G1676="telepules",VLOOKUP(B1676,R:V,5),"")</f>
        <v>2073</v>
      </c>
      <c r="O1676" s="15">
        <v>10</v>
      </c>
      <c r="P1676" s="3" t="s">
        <v>8250</v>
      </c>
      <c r="Q1676" s="3" t="s">
        <v>8179</v>
      </c>
      <c r="R1676" s="16" t="s">
        <v>5028</v>
      </c>
      <c r="S1676" s="3" t="s">
        <v>6915</v>
      </c>
      <c r="T1676" s="17">
        <v>334</v>
      </c>
      <c r="U1676" s="18">
        <v>373</v>
      </c>
      <c r="V1676" s="19">
        <v>707</v>
      </c>
      <c r="W1676">
        <f t="shared" si="52"/>
        <v>47.983455000000049</v>
      </c>
      <c r="X1676">
        <f t="shared" si="53"/>
        <v>20.023363828000068</v>
      </c>
    </row>
    <row r="1677" spans="1:24" x14ac:dyDescent="0.3">
      <c r="A1677" t="s">
        <v>1676</v>
      </c>
      <c r="B1677" t="s">
        <v>5052</v>
      </c>
      <c r="C1677">
        <v>47.929991493000053</v>
      </c>
      <c r="D1677">
        <v>22.848320000000061</v>
      </c>
      <c r="E1677">
        <v>1895303203</v>
      </c>
      <c r="F1677" t="s">
        <v>6570</v>
      </c>
      <c r="G1677" t="s">
        <v>3449</v>
      </c>
      <c r="H1677" t="str">
        <f>IF(G1677="telepules",VLOOKUP(B1677,R:V,2),"")</f>
        <v>község</v>
      </c>
      <c r="I1677">
        <f>IF(G1677="telepules",VLOOKUP(B1677,R:V,5),"")</f>
        <v>755</v>
      </c>
      <c r="O1677" s="15">
        <v>10</v>
      </c>
      <c r="P1677" s="3" t="s">
        <v>8251</v>
      </c>
      <c r="Q1677" s="3" t="s">
        <v>8179</v>
      </c>
      <c r="R1677" s="16" t="s">
        <v>5029</v>
      </c>
      <c r="S1677" s="3" t="s">
        <v>6915</v>
      </c>
      <c r="T1677" s="17">
        <v>842</v>
      </c>
      <c r="U1677" s="18">
        <v>924</v>
      </c>
      <c r="V1677" s="19">
        <v>1766</v>
      </c>
      <c r="W1677">
        <f t="shared" si="52"/>
        <v>47.952175000000068</v>
      </c>
      <c r="X1677">
        <f t="shared" si="53"/>
        <v>20.078233008000041</v>
      </c>
    </row>
    <row r="1678" spans="1:24" x14ac:dyDescent="0.3">
      <c r="A1678" t="s">
        <v>1677</v>
      </c>
      <c r="B1678" t="s">
        <v>5053</v>
      </c>
      <c r="C1678">
        <v>46.390831191000068</v>
      </c>
      <c r="D1678">
        <v>18.31853500000005</v>
      </c>
      <c r="E1678">
        <v>3119348864</v>
      </c>
      <c r="F1678" t="s">
        <v>6568</v>
      </c>
      <c r="G1678" t="s">
        <v>3449</v>
      </c>
      <c r="H1678" t="str">
        <f>IF(G1678="telepules",VLOOKUP(B1678,R:V,2),"")</f>
        <v>község</v>
      </c>
      <c r="I1678">
        <f>IF(G1678="telepules",VLOOKUP(B1678,R:V,5),"")</f>
        <v>284</v>
      </c>
      <c r="O1678" s="15">
        <v>12</v>
      </c>
      <c r="P1678" s="3" t="s">
        <v>8466</v>
      </c>
      <c r="Q1678" s="3" t="s">
        <v>8378</v>
      </c>
      <c r="R1678" s="16" t="s">
        <v>5030</v>
      </c>
      <c r="S1678" s="3" t="s">
        <v>6915</v>
      </c>
      <c r="T1678" s="17">
        <v>369</v>
      </c>
      <c r="U1678" s="18">
        <v>380</v>
      </c>
      <c r="V1678" s="19">
        <v>749</v>
      </c>
      <c r="W1678">
        <f t="shared" si="52"/>
        <v>47.974866144000032</v>
      </c>
      <c r="X1678">
        <f t="shared" si="53"/>
        <v>19.944940000000031</v>
      </c>
    </row>
    <row r="1679" spans="1:24" x14ac:dyDescent="0.3">
      <c r="A1679" t="s">
        <v>1678</v>
      </c>
      <c r="B1679" t="s">
        <v>5054</v>
      </c>
      <c r="C1679">
        <v>46.226830000000056</v>
      </c>
      <c r="D1679">
        <v>19.397428440000059</v>
      </c>
      <c r="E1679">
        <v>2228733503</v>
      </c>
      <c r="F1679" t="s">
        <v>6569</v>
      </c>
      <c r="G1679" t="s">
        <v>3449</v>
      </c>
      <c r="H1679" t="str">
        <f>IF(G1679="telepules",VLOOKUP(B1679,R:V,2),"")</f>
        <v>város</v>
      </c>
      <c r="I1679">
        <f>IF(G1679="telepules",VLOOKUP(B1679,R:V,5),"")</f>
        <v>4969</v>
      </c>
      <c r="O1679" s="15">
        <v>12</v>
      </c>
      <c r="P1679" s="3" t="s">
        <v>8467</v>
      </c>
      <c r="Q1679" s="3" t="s">
        <v>8378</v>
      </c>
      <c r="R1679" s="16" t="s">
        <v>5031</v>
      </c>
      <c r="S1679" s="3" t="s">
        <v>6915</v>
      </c>
      <c r="T1679" s="17">
        <v>749</v>
      </c>
      <c r="U1679" s="18">
        <v>852</v>
      </c>
      <c r="V1679" s="19">
        <v>1601</v>
      </c>
      <c r="W1679">
        <f t="shared" si="52"/>
        <v>48.050105001000077</v>
      </c>
      <c r="X1679">
        <f t="shared" si="53"/>
        <v>19.97661854200004</v>
      </c>
    </row>
    <row r="1680" spans="1:24" x14ac:dyDescent="0.3">
      <c r="A1680" t="s">
        <v>1679</v>
      </c>
      <c r="B1680" t="s">
        <v>5055</v>
      </c>
      <c r="C1680">
        <v>46.944985501000083</v>
      </c>
      <c r="D1680">
        <v>17.713290000000029</v>
      </c>
      <c r="E1680">
        <v>1722153126</v>
      </c>
      <c r="F1680" t="s">
        <v>6566</v>
      </c>
      <c r="G1680" t="s">
        <v>3449</v>
      </c>
      <c r="H1680" t="str">
        <f>IF(G1680="telepules",VLOOKUP(B1680,R:V,2),"")</f>
        <v>község</v>
      </c>
      <c r="I1680">
        <f>IF(G1680="telepules",VLOOKUP(B1680,R:V,5),"")</f>
        <v>304</v>
      </c>
      <c r="O1680" s="15">
        <v>12</v>
      </c>
      <c r="P1680" s="3" t="s">
        <v>8468</v>
      </c>
      <c r="Q1680" s="3" t="s">
        <v>8378</v>
      </c>
      <c r="R1680" s="16" t="s">
        <v>5032</v>
      </c>
      <c r="S1680" s="3" t="s">
        <v>6915</v>
      </c>
      <c r="T1680" s="17">
        <v>434</v>
      </c>
      <c r="U1680" s="18">
        <v>487</v>
      </c>
      <c r="V1680" s="19">
        <v>921</v>
      </c>
      <c r="W1680">
        <f t="shared" si="52"/>
        <v>48.065270000000062</v>
      </c>
      <c r="X1680">
        <f t="shared" si="53"/>
        <v>19.903731494000059</v>
      </c>
    </row>
    <row r="1681" spans="1:24" x14ac:dyDescent="0.3">
      <c r="A1681" t="s">
        <v>1680</v>
      </c>
      <c r="B1681" t="s">
        <v>5056</v>
      </c>
      <c r="C1681">
        <v>47.433630000000051</v>
      </c>
      <c r="D1681">
        <v>19.447548920000031</v>
      </c>
      <c r="E1681">
        <v>1676259048</v>
      </c>
      <c r="F1681" t="s">
        <v>6569</v>
      </c>
      <c r="G1681" t="s">
        <v>3449</v>
      </c>
      <c r="H1681" t="str">
        <f>IF(G1681="telepules",VLOOKUP(B1681,R:V,2),"")</f>
        <v>község</v>
      </c>
      <c r="I1681">
        <f>IF(G1681="telepules",VLOOKUP(B1681,R:V,5),"")</f>
        <v>4230</v>
      </c>
      <c r="O1681" s="15">
        <v>10</v>
      </c>
      <c r="P1681" s="3" t="s">
        <v>8252</v>
      </c>
      <c r="Q1681" s="3" t="s">
        <v>8179</v>
      </c>
      <c r="R1681" s="16" t="s">
        <v>5033</v>
      </c>
      <c r="S1681" s="3" t="s">
        <v>6915</v>
      </c>
      <c r="T1681" s="17">
        <v>236</v>
      </c>
      <c r="U1681" s="18">
        <v>209</v>
      </c>
      <c r="V1681" s="19">
        <v>445</v>
      </c>
      <c r="W1681">
        <f t="shared" si="52"/>
        <v>47.916145000000029</v>
      </c>
      <c r="X1681">
        <f t="shared" si="53"/>
        <v>19.919510278000079</v>
      </c>
    </row>
    <row r="1682" spans="1:24" x14ac:dyDescent="0.3">
      <c r="A1682" t="s">
        <v>1681</v>
      </c>
      <c r="B1682" t="s">
        <v>5057</v>
      </c>
      <c r="C1682">
        <v>48.359895000000051</v>
      </c>
      <c r="D1682">
        <v>21.13929199600005</v>
      </c>
      <c r="E1682">
        <v>1319880910</v>
      </c>
      <c r="F1682" t="s">
        <v>6567</v>
      </c>
      <c r="G1682" t="s">
        <v>3449</v>
      </c>
      <c r="H1682" t="str">
        <f>IF(G1682="telepules",VLOOKUP(B1682,R:V,2),"")</f>
        <v>község</v>
      </c>
      <c r="I1682">
        <f>IF(G1682="telepules",VLOOKUP(B1682,R:V,5),"")</f>
        <v>1535</v>
      </c>
      <c r="O1682" s="15">
        <v>12</v>
      </c>
      <c r="P1682" s="3" t="s">
        <v>8469</v>
      </c>
      <c r="Q1682" s="3" t="s">
        <v>8378</v>
      </c>
      <c r="R1682" s="16" t="s">
        <v>5034</v>
      </c>
      <c r="S1682" s="3" t="s">
        <v>6915</v>
      </c>
      <c r="T1682" s="17">
        <v>708</v>
      </c>
      <c r="U1682" s="18">
        <v>789</v>
      </c>
      <c r="V1682" s="19">
        <v>1497</v>
      </c>
      <c r="W1682">
        <f t="shared" si="52"/>
        <v>47.961490000000033</v>
      </c>
      <c r="X1682">
        <f t="shared" si="53"/>
        <v>19.67917309600006</v>
      </c>
    </row>
    <row r="1683" spans="1:24" x14ac:dyDescent="0.3">
      <c r="A1683" t="s">
        <v>1682</v>
      </c>
      <c r="B1683" t="s">
        <v>5058</v>
      </c>
      <c r="C1683">
        <v>46.096653344554632</v>
      </c>
      <c r="D1683">
        <v>17.688272157934851</v>
      </c>
      <c r="E1683">
        <v>412193311</v>
      </c>
      <c r="F1683" t="s">
        <v>6568</v>
      </c>
      <c r="G1683" t="s">
        <v>3449</v>
      </c>
      <c r="H1683" t="str">
        <f>IF(G1683="telepules",VLOOKUP(B1683,R:V,2),"")</f>
        <v>község</v>
      </c>
      <c r="I1683">
        <f>IF(G1683="telepules",VLOOKUP(B1683,R:V,5),"")</f>
        <v>271</v>
      </c>
      <c r="O1683" s="15">
        <v>12</v>
      </c>
      <c r="P1683" s="3" t="s">
        <v>8470</v>
      </c>
      <c r="Q1683" s="3" t="s">
        <v>8378</v>
      </c>
      <c r="R1683" s="16" t="s">
        <v>5035</v>
      </c>
      <c r="S1683" s="3" t="s">
        <v>6915</v>
      </c>
      <c r="T1683" s="17">
        <v>862</v>
      </c>
      <c r="U1683" s="18">
        <v>885</v>
      </c>
      <c r="V1683" s="19">
        <v>1747</v>
      </c>
      <c r="W1683">
        <f t="shared" si="52"/>
        <v>48.030455000000067</v>
      </c>
      <c r="X1683">
        <f t="shared" si="53"/>
        <v>19.934530929000061</v>
      </c>
    </row>
    <row r="1684" spans="1:24" x14ac:dyDescent="0.3">
      <c r="A1684" t="s">
        <v>1683</v>
      </c>
      <c r="B1684" t="s">
        <v>5059</v>
      </c>
      <c r="C1684">
        <v>47.595646999922337</v>
      </c>
      <c r="D1684">
        <v>17.454612595623999</v>
      </c>
      <c r="E1684">
        <v>1968180275</v>
      </c>
      <c r="F1684" t="s">
        <v>6566</v>
      </c>
      <c r="G1684" t="s">
        <v>3449</v>
      </c>
      <c r="H1684" t="str">
        <f>IF(G1684="telepules",VLOOKUP(B1684,R:V,2),"")</f>
        <v>község</v>
      </c>
      <c r="I1684">
        <f>IF(G1684="telepules",VLOOKUP(B1684,R:V,5),"")</f>
        <v>111</v>
      </c>
      <c r="O1684" s="15">
        <v>12</v>
      </c>
      <c r="P1684" s="3" t="s">
        <v>8471</v>
      </c>
      <c r="Q1684" s="3" t="s">
        <v>8378</v>
      </c>
      <c r="R1684" s="16" t="s">
        <v>5036</v>
      </c>
      <c r="S1684" s="3" t="s">
        <v>6915</v>
      </c>
      <c r="T1684" s="17">
        <v>915</v>
      </c>
      <c r="U1684" s="18">
        <v>893</v>
      </c>
      <c r="V1684" s="19">
        <v>1808</v>
      </c>
      <c r="W1684">
        <f t="shared" si="52"/>
        <v>47.98821999900008</v>
      </c>
      <c r="X1684">
        <f t="shared" si="53"/>
        <v>19.78019147200007</v>
      </c>
    </row>
    <row r="1685" spans="1:24" x14ac:dyDescent="0.3">
      <c r="A1685" t="s">
        <v>1684</v>
      </c>
      <c r="B1685" t="s">
        <v>5060</v>
      </c>
      <c r="C1685">
        <v>47.792570000000069</v>
      </c>
      <c r="D1685">
        <v>22.385760985000051</v>
      </c>
      <c r="E1685">
        <v>1901139454</v>
      </c>
      <c r="F1685" t="s">
        <v>6570</v>
      </c>
      <c r="G1685" t="s">
        <v>3449</v>
      </c>
      <c r="H1685" t="str">
        <f>IF(G1685="telepules",VLOOKUP(B1685,R:V,2),"")</f>
        <v>nagyközség</v>
      </c>
      <c r="I1685">
        <f>IF(G1685="telepules",VLOOKUP(B1685,R:V,5),"")</f>
        <v>2212</v>
      </c>
      <c r="O1685" s="15">
        <v>7</v>
      </c>
      <c r="P1685" s="3" t="s">
        <v>7871</v>
      </c>
      <c r="Q1685" s="3" t="s">
        <v>7803</v>
      </c>
      <c r="R1685" s="16" t="s">
        <v>5037</v>
      </c>
      <c r="S1685" s="3" t="s">
        <v>6915</v>
      </c>
      <c r="T1685" s="17">
        <v>394</v>
      </c>
      <c r="U1685" s="18">
        <v>364</v>
      </c>
      <c r="V1685" s="19">
        <v>758</v>
      </c>
      <c r="W1685">
        <f t="shared" si="52"/>
        <v>46.924375000000047</v>
      </c>
      <c r="X1685">
        <f t="shared" si="53"/>
        <v>18.337753947000071</v>
      </c>
    </row>
    <row r="1686" spans="1:24" x14ac:dyDescent="0.3">
      <c r="A1686" t="s">
        <v>1685</v>
      </c>
      <c r="B1686" t="s">
        <v>5061</v>
      </c>
      <c r="C1686">
        <v>46.525590346000058</v>
      </c>
      <c r="D1686">
        <v>17.81281500100005</v>
      </c>
      <c r="E1686">
        <v>5832102301</v>
      </c>
      <c r="F1686" t="s">
        <v>6568</v>
      </c>
      <c r="G1686" t="s">
        <v>3449</v>
      </c>
      <c r="H1686" t="str">
        <f>IF(G1686="telepules",VLOOKUP(B1686,R:V,2),"")</f>
        <v>község</v>
      </c>
      <c r="I1686">
        <f>IF(G1686="telepules",VLOOKUP(B1686,R:V,5),"")</f>
        <v>1362</v>
      </c>
      <c r="O1686" s="15">
        <v>2</v>
      </c>
      <c r="P1686" s="3" t="s">
        <v>7188</v>
      </c>
      <c r="Q1686" s="3" t="s">
        <v>7005</v>
      </c>
      <c r="R1686" s="16" t="s">
        <v>5038</v>
      </c>
      <c r="S1686" s="3" t="s">
        <v>6915</v>
      </c>
      <c r="T1686" s="17">
        <v>155</v>
      </c>
      <c r="U1686" s="18">
        <v>163</v>
      </c>
      <c r="V1686" s="19">
        <v>318</v>
      </c>
      <c r="W1686">
        <f t="shared" si="52"/>
        <v>45.789596113000073</v>
      </c>
      <c r="X1686">
        <f t="shared" si="53"/>
        <v>18.270350000000061</v>
      </c>
    </row>
    <row r="1687" spans="1:24" x14ac:dyDescent="0.3">
      <c r="A1687" t="s">
        <v>1686</v>
      </c>
      <c r="B1687" t="s">
        <v>5062</v>
      </c>
      <c r="C1687">
        <v>47.283865001000038</v>
      </c>
      <c r="D1687">
        <v>17.187577794000049</v>
      </c>
      <c r="E1687">
        <v>1758965845</v>
      </c>
      <c r="F1687" t="s">
        <v>6566</v>
      </c>
      <c r="G1687" t="s">
        <v>3449</v>
      </c>
      <c r="H1687" t="str">
        <f>IF(G1687="telepules",VLOOKUP(B1687,R:V,2),"")</f>
        <v>község</v>
      </c>
      <c r="I1687">
        <f>IF(G1687="telepules",VLOOKUP(B1687,R:V,5),"")</f>
        <v>585</v>
      </c>
      <c r="O1687" s="15">
        <v>15</v>
      </c>
      <c r="P1687" s="3" t="s">
        <v>9098</v>
      </c>
      <c r="Q1687" s="3" t="s">
        <v>8979</v>
      </c>
      <c r="R1687" s="16" t="s">
        <v>5039</v>
      </c>
      <c r="S1687" s="3" t="s">
        <v>6915</v>
      </c>
      <c r="T1687" s="17">
        <v>159</v>
      </c>
      <c r="U1687" s="18">
        <v>146</v>
      </c>
      <c r="V1687" s="19">
        <v>305</v>
      </c>
      <c r="W1687">
        <f t="shared" si="52"/>
        <v>48.280475000000081</v>
      </c>
      <c r="X1687">
        <f t="shared" si="53"/>
        <v>22.303087336000029</v>
      </c>
    </row>
    <row r="1688" spans="1:24" x14ac:dyDescent="0.3">
      <c r="A1688" t="s">
        <v>1687</v>
      </c>
      <c r="B1688" t="s">
        <v>5063</v>
      </c>
      <c r="C1688">
        <v>47.374814743993859</v>
      </c>
      <c r="D1688">
        <v>16.857681404755471</v>
      </c>
      <c r="E1688">
        <v>2800003325</v>
      </c>
      <c r="F1688" t="s">
        <v>6566</v>
      </c>
      <c r="G1688" t="s">
        <v>3449</v>
      </c>
      <c r="H1688" t="str">
        <f>IF(G1688="telepules",VLOOKUP(B1688,R:V,2),"")</f>
        <v>község</v>
      </c>
      <c r="I1688">
        <f>IF(G1688="telepules",VLOOKUP(B1688,R:V,5),"")</f>
        <v>160</v>
      </c>
      <c r="O1688" s="15">
        <v>2</v>
      </c>
      <c r="P1688" s="3" t="s">
        <v>7189</v>
      </c>
      <c r="Q1688" s="3" t="s">
        <v>7005</v>
      </c>
      <c r="R1688" s="16" t="s">
        <v>5040</v>
      </c>
      <c r="S1688" s="3" t="s">
        <v>6915</v>
      </c>
      <c r="T1688" s="17">
        <v>582</v>
      </c>
      <c r="U1688" s="18">
        <v>624</v>
      </c>
      <c r="V1688" s="19">
        <v>1206</v>
      </c>
      <c r="W1688">
        <f t="shared" si="52"/>
        <v>46.250169745000051</v>
      </c>
      <c r="X1688">
        <f t="shared" si="53"/>
        <v>18.391555000000039</v>
      </c>
    </row>
    <row r="1689" spans="1:24" x14ac:dyDescent="0.3">
      <c r="A1689" t="s">
        <v>1688</v>
      </c>
      <c r="B1689" t="s">
        <v>5064</v>
      </c>
      <c r="C1689">
        <v>47.23924511000007</v>
      </c>
      <c r="D1689">
        <v>17.091725001000039</v>
      </c>
      <c r="E1689">
        <v>293449910</v>
      </c>
      <c r="F1689" t="s">
        <v>6566</v>
      </c>
      <c r="G1689" t="s">
        <v>3449</v>
      </c>
      <c r="H1689" t="str">
        <f>IF(G1689="telepules",VLOOKUP(B1689,R:V,2),"")</f>
        <v>község</v>
      </c>
      <c r="I1689">
        <f>IF(G1689="telepules",VLOOKUP(B1689,R:V,5),"")</f>
        <v>303</v>
      </c>
      <c r="O1689" s="15">
        <v>2</v>
      </c>
      <c r="P1689" s="3" t="s">
        <v>7190</v>
      </c>
      <c r="Q1689" s="3" t="s">
        <v>7005</v>
      </c>
      <c r="R1689" s="16" t="s">
        <v>5041</v>
      </c>
      <c r="S1689" s="3" t="s">
        <v>6915</v>
      </c>
      <c r="T1689" s="17">
        <v>748</v>
      </c>
      <c r="U1689" s="18">
        <v>828</v>
      </c>
      <c r="V1689" s="19">
        <v>1576</v>
      </c>
      <c r="W1689">
        <f t="shared" si="52"/>
        <v>46.237029999000072</v>
      </c>
      <c r="X1689">
        <f t="shared" si="53"/>
        <v>18.479975664000051</v>
      </c>
    </row>
    <row r="1690" spans="1:24" x14ac:dyDescent="0.3">
      <c r="A1690" t="s">
        <v>1689</v>
      </c>
      <c r="B1690" t="s">
        <v>5065</v>
      </c>
      <c r="C1690">
        <v>46.937975000000051</v>
      </c>
      <c r="D1690">
        <v>20.45211525700006</v>
      </c>
      <c r="E1690">
        <v>2968934873</v>
      </c>
      <c r="F1690" t="s">
        <v>6567</v>
      </c>
      <c r="G1690" t="s">
        <v>3449</v>
      </c>
      <c r="H1690" t="str">
        <f>IF(G1690="telepules",VLOOKUP(B1690,R:V,2),"")</f>
        <v>község</v>
      </c>
      <c r="I1690">
        <f>IF(G1690="telepules",VLOOKUP(B1690,R:V,5),"")</f>
        <v>712</v>
      </c>
      <c r="O1690" s="15">
        <v>2</v>
      </c>
      <c r="P1690" s="3" t="s">
        <v>7191</v>
      </c>
      <c r="Q1690" s="3" t="s">
        <v>7005</v>
      </c>
      <c r="R1690" s="16" t="s">
        <v>5042</v>
      </c>
      <c r="S1690" s="3" t="s">
        <v>6915</v>
      </c>
      <c r="T1690" s="17">
        <v>208</v>
      </c>
      <c r="U1690" s="18">
        <v>198</v>
      </c>
      <c r="V1690" s="19">
        <v>406</v>
      </c>
      <c r="W1690">
        <f t="shared" si="52"/>
        <v>46.222752322490948</v>
      </c>
      <c r="X1690">
        <f t="shared" si="53"/>
        <v>18.21529870586204</v>
      </c>
    </row>
    <row r="1691" spans="1:24" x14ac:dyDescent="0.3">
      <c r="A1691" t="s">
        <v>1690</v>
      </c>
      <c r="B1691" t="s">
        <v>5066</v>
      </c>
      <c r="C1691">
        <v>48.443270820080663</v>
      </c>
      <c r="D1691">
        <v>20.801620332361971</v>
      </c>
      <c r="E1691">
        <v>2781328854</v>
      </c>
      <c r="F1691" t="s">
        <v>6567</v>
      </c>
      <c r="G1691" t="s">
        <v>3449</v>
      </c>
      <c r="H1691" t="str">
        <f>IF(G1691="telepules",VLOOKUP(B1691,R:V,2),"")</f>
        <v>község</v>
      </c>
      <c r="I1691">
        <f>IF(G1691="telepules",VLOOKUP(B1691,R:V,5),"")</f>
        <v>180</v>
      </c>
      <c r="O1691" s="15">
        <v>8</v>
      </c>
      <c r="P1691" s="3" t="s">
        <v>8018</v>
      </c>
      <c r="Q1691" s="3" t="s">
        <v>7912</v>
      </c>
      <c r="R1691" s="16" t="s">
        <v>5043</v>
      </c>
      <c r="S1691" s="3" t="s">
        <v>6915</v>
      </c>
      <c r="T1691" s="17">
        <v>335</v>
      </c>
      <c r="U1691" s="18">
        <v>347</v>
      </c>
      <c r="V1691" s="19">
        <v>682</v>
      </c>
      <c r="W1691">
        <f t="shared" si="52"/>
        <v>47.794525000000078</v>
      </c>
      <c r="X1691">
        <f t="shared" si="53"/>
        <v>17.45712023700003</v>
      </c>
    </row>
    <row r="1692" spans="1:24" x14ac:dyDescent="0.3">
      <c r="A1692" t="s">
        <v>1691</v>
      </c>
      <c r="B1692" t="s">
        <v>5067</v>
      </c>
      <c r="C1692">
        <v>47.33587994100003</v>
      </c>
      <c r="D1692">
        <v>16.701635000000071</v>
      </c>
      <c r="E1692">
        <v>2613097312</v>
      </c>
      <c r="F1692" t="s">
        <v>6566</v>
      </c>
      <c r="G1692" t="s">
        <v>3449</v>
      </c>
      <c r="H1692" t="str">
        <f>IF(G1692="telepules",VLOOKUP(B1692,R:V,2),"")</f>
        <v>község</v>
      </c>
      <c r="I1692">
        <f>IF(G1692="telepules",VLOOKUP(B1692,R:V,5),"")</f>
        <v>221</v>
      </c>
      <c r="O1692" s="15">
        <v>4</v>
      </c>
      <c r="P1692" s="3" t="s">
        <v>7365</v>
      </c>
      <c r="Q1692" s="3" t="s">
        <v>7307</v>
      </c>
      <c r="R1692" s="16" t="s">
        <v>5044</v>
      </c>
      <c r="S1692" s="3" t="s">
        <v>6915</v>
      </c>
      <c r="T1692" s="17">
        <v>482</v>
      </c>
      <c r="U1692" s="18">
        <v>431</v>
      </c>
      <c r="V1692" s="19">
        <v>913</v>
      </c>
      <c r="W1692">
        <f t="shared" si="52"/>
        <v>46.533740001000069</v>
      </c>
      <c r="X1692">
        <f t="shared" si="53"/>
        <v>20.943762578000079</v>
      </c>
    </row>
    <row r="1693" spans="1:24" x14ac:dyDescent="0.3">
      <c r="A1693" t="s">
        <v>1692</v>
      </c>
      <c r="B1693" t="s">
        <v>5068</v>
      </c>
      <c r="C1693">
        <v>46.501705000000072</v>
      </c>
      <c r="D1693">
        <v>17.422568866000059</v>
      </c>
      <c r="E1693">
        <v>1142098947</v>
      </c>
      <c r="F1693" t="s">
        <v>6568</v>
      </c>
      <c r="G1693" t="s">
        <v>3449</v>
      </c>
      <c r="H1693" t="str">
        <f>IF(G1693="telepules",VLOOKUP(B1693,R:V,2),"")</f>
        <v>község</v>
      </c>
      <c r="I1693">
        <f>IF(G1693="telepules",VLOOKUP(B1693,R:V,5),"")</f>
        <v>1404</v>
      </c>
      <c r="O1693" s="15">
        <v>4</v>
      </c>
      <c r="P1693" s="3" t="s">
        <v>7318</v>
      </c>
      <c r="Q1693" s="3" t="s">
        <v>7307</v>
      </c>
      <c r="R1693" s="16" t="s">
        <v>5045</v>
      </c>
      <c r="S1693" s="3" t="s">
        <v>6885</v>
      </c>
      <c r="T1693" s="17">
        <v>1642</v>
      </c>
      <c r="U1693" s="18">
        <v>1746</v>
      </c>
      <c r="V1693" s="19">
        <v>3388</v>
      </c>
      <c r="W1693">
        <f t="shared" si="52"/>
        <v>46.508580000000052</v>
      </c>
      <c r="X1693">
        <f t="shared" si="53"/>
        <v>21.048167498000051</v>
      </c>
    </row>
    <row r="1694" spans="1:24" x14ac:dyDescent="0.3">
      <c r="A1694" t="s">
        <v>1693</v>
      </c>
      <c r="B1694" t="s">
        <v>5069</v>
      </c>
      <c r="C1694">
        <v>46.832380000000057</v>
      </c>
      <c r="D1694">
        <v>20.97008691100007</v>
      </c>
      <c r="E1694">
        <v>416863323</v>
      </c>
      <c r="F1694" t="s">
        <v>6570</v>
      </c>
      <c r="G1694" t="s">
        <v>3449</v>
      </c>
      <c r="H1694" t="str">
        <f>IF(G1694="telepules",VLOOKUP(B1694,R:V,2),"")</f>
        <v>város</v>
      </c>
      <c r="I1694">
        <f>IF(G1694="telepules",VLOOKUP(B1694,R:V,5),"")</f>
        <v>9939</v>
      </c>
      <c r="O1694" s="15">
        <v>17</v>
      </c>
      <c r="P1694" s="3" t="s">
        <v>9357</v>
      </c>
      <c r="Q1694" s="3" t="s">
        <v>9288</v>
      </c>
      <c r="R1694" s="16" t="s">
        <v>5046</v>
      </c>
      <c r="S1694" s="3" t="s">
        <v>6915</v>
      </c>
      <c r="T1694" s="17">
        <v>379</v>
      </c>
      <c r="U1694" s="18">
        <v>363</v>
      </c>
      <c r="V1694" s="19">
        <v>742</v>
      </c>
      <c r="W1694">
        <f t="shared" si="52"/>
        <v>46.46919500000007</v>
      </c>
      <c r="X1694">
        <f t="shared" si="53"/>
        <v>18.623747712000071</v>
      </c>
    </row>
    <row r="1695" spans="1:24" x14ac:dyDescent="0.3">
      <c r="A1695" t="s">
        <v>1694</v>
      </c>
      <c r="B1695" t="s">
        <v>5070</v>
      </c>
      <c r="C1695">
        <v>47.824650000000076</v>
      </c>
      <c r="D1695">
        <v>20.887746910000029</v>
      </c>
      <c r="E1695">
        <v>1908430104</v>
      </c>
      <c r="F1695" t="s">
        <v>6567</v>
      </c>
      <c r="G1695" t="s">
        <v>3449</v>
      </c>
      <c r="H1695" t="str">
        <f>IF(G1695="telepules",VLOOKUP(B1695,R:V,2),"")</f>
        <v>város</v>
      </c>
      <c r="I1695">
        <f>IF(G1695="telepules",VLOOKUP(B1695,R:V,5),"")</f>
        <v>5867</v>
      </c>
      <c r="O1695" s="15">
        <v>5</v>
      </c>
      <c r="P1695" s="3" t="s">
        <v>7600</v>
      </c>
      <c r="Q1695" s="3" t="s">
        <v>7383</v>
      </c>
      <c r="R1695" s="16" t="s">
        <v>5047</v>
      </c>
      <c r="S1695" s="3" t="s">
        <v>6915</v>
      </c>
      <c r="T1695" s="17">
        <v>1342</v>
      </c>
      <c r="U1695" s="18">
        <v>1333</v>
      </c>
      <c r="V1695" s="19">
        <v>2675</v>
      </c>
      <c r="W1695">
        <f t="shared" si="52"/>
        <v>48.176112345000043</v>
      </c>
      <c r="X1695">
        <f t="shared" si="53"/>
        <v>21.049030000000069</v>
      </c>
    </row>
    <row r="1696" spans="1:24" x14ac:dyDescent="0.3">
      <c r="A1696" t="s">
        <v>1695</v>
      </c>
      <c r="B1696" t="s">
        <v>5071</v>
      </c>
      <c r="C1696">
        <v>46.439465000000041</v>
      </c>
      <c r="D1696">
        <v>17.647632932000018</v>
      </c>
      <c r="E1696">
        <v>1289141180</v>
      </c>
      <c r="F1696" t="s">
        <v>6568</v>
      </c>
      <c r="G1696" t="s">
        <v>3449</v>
      </c>
      <c r="H1696" t="str">
        <f>IF(G1696="telepules",VLOOKUP(B1696,R:V,2),"")</f>
        <v>község</v>
      </c>
      <c r="I1696">
        <f>IF(G1696="telepules",VLOOKUP(B1696,R:V,5),"")</f>
        <v>1206</v>
      </c>
      <c r="O1696" s="15">
        <v>18</v>
      </c>
      <c r="P1696" s="3" t="s">
        <v>9561</v>
      </c>
      <c r="Q1696" s="3" t="s">
        <v>9398</v>
      </c>
      <c r="R1696" s="16" t="s">
        <v>5048</v>
      </c>
      <c r="S1696" s="3" t="s">
        <v>6915</v>
      </c>
      <c r="T1696" s="17">
        <v>149</v>
      </c>
      <c r="U1696" s="18">
        <v>160</v>
      </c>
      <c r="V1696" s="19">
        <v>309</v>
      </c>
      <c r="W1696">
        <f t="shared" si="52"/>
        <v>47.210635379681698</v>
      </c>
      <c r="X1696">
        <f t="shared" si="53"/>
        <v>16.841165100267599</v>
      </c>
    </row>
    <row r="1697" spans="1:24" x14ac:dyDescent="0.3">
      <c r="A1697" t="s">
        <v>1696</v>
      </c>
      <c r="B1697" t="s">
        <v>5072</v>
      </c>
      <c r="C1697">
        <v>46.285674777819338</v>
      </c>
      <c r="D1697">
        <v>18.104716288263901</v>
      </c>
      <c r="E1697">
        <v>6805424564</v>
      </c>
      <c r="F1697" t="s">
        <v>6568</v>
      </c>
      <c r="G1697" t="s">
        <v>3449</v>
      </c>
      <c r="H1697" t="str">
        <f>IF(G1697="telepules",VLOOKUP(B1697,R:V,2),"")</f>
        <v>község</v>
      </c>
      <c r="I1697">
        <f>IF(G1697="telepules",VLOOKUP(B1697,R:V,5),"")</f>
        <v>133</v>
      </c>
      <c r="O1697" s="15">
        <v>19</v>
      </c>
      <c r="P1697" s="3" t="s">
        <v>9836</v>
      </c>
      <c r="Q1697" s="3" t="s">
        <v>9708</v>
      </c>
      <c r="R1697" s="16" t="s">
        <v>5049</v>
      </c>
      <c r="S1697" s="3" t="s">
        <v>6915</v>
      </c>
      <c r="T1697" s="17">
        <v>19</v>
      </c>
      <c r="U1697" s="18">
        <v>12</v>
      </c>
      <c r="V1697" s="19">
        <v>31</v>
      </c>
      <c r="W1697">
        <f t="shared" si="52"/>
        <v>47.058151236733657</v>
      </c>
      <c r="X1697">
        <f t="shared" si="53"/>
        <v>17.18173520724887</v>
      </c>
    </row>
    <row r="1698" spans="1:24" x14ac:dyDescent="0.3">
      <c r="A1698" t="s">
        <v>1697</v>
      </c>
      <c r="B1698" t="s">
        <v>5073</v>
      </c>
      <c r="C1698">
        <v>46.931675000000041</v>
      </c>
      <c r="D1698">
        <v>18.767097436000029</v>
      </c>
      <c r="E1698">
        <v>1235799305</v>
      </c>
      <c r="F1698" t="s">
        <v>6568</v>
      </c>
      <c r="G1698" t="s">
        <v>3449</v>
      </c>
      <c r="H1698" t="str">
        <f>IF(G1698="telepules",VLOOKUP(B1698,R:V,2),"")</f>
        <v>nagyközség</v>
      </c>
      <c r="I1698">
        <f>IF(G1698="telepules",VLOOKUP(B1698,R:V,5),"")</f>
        <v>4736</v>
      </c>
      <c r="O1698" s="15">
        <v>18</v>
      </c>
      <c r="P1698" s="3" t="s">
        <v>9560</v>
      </c>
      <c r="Q1698" s="3" t="s">
        <v>9398</v>
      </c>
      <c r="R1698" s="16" t="s">
        <v>5050</v>
      </c>
      <c r="S1698" s="3" t="s">
        <v>6915</v>
      </c>
      <c r="T1698" s="17">
        <v>399</v>
      </c>
      <c r="U1698" s="18">
        <v>381</v>
      </c>
      <c r="V1698" s="19">
        <v>780</v>
      </c>
      <c r="W1698">
        <f t="shared" si="52"/>
        <v>47.158110000000079</v>
      </c>
      <c r="X1698">
        <f t="shared" si="53"/>
        <v>16.86333374600002</v>
      </c>
    </row>
    <row r="1699" spans="1:24" x14ac:dyDescent="0.3">
      <c r="A1699" t="s">
        <v>1698</v>
      </c>
      <c r="B1699" t="s">
        <v>5074</v>
      </c>
      <c r="C1699">
        <v>46.85415000100005</v>
      </c>
      <c r="D1699">
        <v>21.469557204000068</v>
      </c>
      <c r="E1699">
        <v>6224822038</v>
      </c>
      <c r="F1699" t="s">
        <v>6570</v>
      </c>
      <c r="G1699" t="s">
        <v>3449</v>
      </c>
      <c r="H1699" t="str">
        <f>IF(G1699="telepules",VLOOKUP(B1699,R:V,2),"")</f>
        <v>község</v>
      </c>
      <c r="I1699">
        <f>IF(G1699="telepules",VLOOKUP(B1699,R:V,5),"")</f>
        <v>949</v>
      </c>
      <c r="O1699" s="15">
        <v>4</v>
      </c>
      <c r="P1699" s="3" t="s">
        <v>7366</v>
      </c>
      <c r="Q1699" s="3" t="s">
        <v>7307</v>
      </c>
      <c r="R1699" s="16" t="s">
        <v>5051</v>
      </c>
      <c r="S1699" s="3" t="s">
        <v>6915</v>
      </c>
      <c r="T1699" s="17">
        <v>1038</v>
      </c>
      <c r="U1699" s="18">
        <v>1035</v>
      </c>
      <c r="V1699" s="19">
        <v>2073</v>
      </c>
      <c r="W1699">
        <f t="shared" si="52"/>
        <v>46.782290000000053</v>
      </c>
      <c r="X1699">
        <f t="shared" si="53"/>
        <v>21.466368261000071</v>
      </c>
    </row>
    <row r="1700" spans="1:24" x14ac:dyDescent="0.3">
      <c r="A1700" t="s">
        <v>1699</v>
      </c>
      <c r="B1700" t="s">
        <v>5075</v>
      </c>
      <c r="C1700">
        <v>46.334725001000038</v>
      </c>
      <c r="D1700">
        <v>20.84509302400005</v>
      </c>
      <c r="E1700">
        <v>2996772215</v>
      </c>
      <c r="F1700" t="s">
        <v>6570</v>
      </c>
      <c r="G1700" t="s">
        <v>3449</v>
      </c>
      <c r="H1700" t="str">
        <f>IF(G1700="telepules",VLOOKUP(B1700,R:V,2),"")</f>
        <v>város</v>
      </c>
      <c r="I1700">
        <f>IF(G1700="telepules",VLOOKUP(B1700,R:V,5),"")</f>
        <v>4673</v>
      </c>
      <c r="O1700" s="15">
        <v>15</v>
      </c>
      <c r="P1700" s="3" t="s">
        <v>9099</v>
      </c>
      <c r="Q1700" s="3" t="s">
        <v>8979</v>
      </c>
      <c r="R1700" s="16" t="s">
        <v>5052</v>
      </c>
      <c r="S1700" s="3" t="s">
        <v>6915</v>
      </c>
      <c r="T1700" s="17">
        <v>370</v>
      </c>
      <c r="U1700" s="18">
        <v>385</v>
      </c>
      <c r="V1700" s="19">
        <v>755</v>
      </c>
      <c r="W1700">
        <f t="shared" si="52"/>
        <v>47.929991493000053</v>
      </c>
      <c r="X1700">
        <f t="shared" si="53"/>
        <v>22.848320000000061</v>
      </c>
    </row>
    <row r="1701" spans="1:24" x14ac:dyDescent="0.3">
      <c r="A1701" t="s">
        <v>1700</v>
      </c>
      <c r="B1701" t="s">
        <v>5076</v>
      </c>
      <c r="C1701">
        <v>47.001445000000047</v>
      </c>
      <c r="D1701">
        <v>20.431086315000069</v>
      </c>
      <c r="E1701">
        <v>3735919739</v>
      </c>
      <c r="F1701" t="s">
        <v>6567</v>
      </c>
      <c r="G1701" t="s">
        <v>3449</v>
      </c>
      <c r="H1701" t="str">
        <f>IF(G1701="telepules",VLOOKUP(B1701,R:V,2),"")</f>
        <v>község</v>
      </c>
      <c r="I1701">
        <f>IF(G1701="telepules",VLOOKUP(B1701,R:V,5),"")</f>
        <v>326</v>
      </c>
      <c r="O1701" s="15">
        <v>2</v>
      </c>
      <c r="P1701" s="3" t="s">
        <v>7192</v>
      </c>
      <c r="Q1701" s="3" t="s">
        <v>7005</v>
      </c>
      <c r="R1701" s="16" t="s">
        <v>5053</v>
      </c>
      <c r="S1701" s="3" t="s">
        <v>6915</v>
      </c>
      <c r="T1701" s="17">
        <v>136</v>
      </c>
      <c r="U1701" s="18">
        <v>148</v>
      </c>
      <c r="V1701" s="19">
        <v>284</v>
      </c>
      <c r="W1701">
        <f t="shared" si="52"/>
        <v>46.390831191000068</v>
      </c>
      <c r="X1701">
        <f t="shared" si="53"/>
        <v>18.31853500000005</v>
      </c>
    </row>
    <row r="1702" spans="1:24" x14ac:dyDescent="0.3">
      <c r="A1702" t="s">
        <v>1701</v>
      </c>
      <c r="B1702" t="s">
        <v>5077</v>
      </c>
      <c r="C1702">
        <v>47.832942703000072</v>
      </c>
      <c r="D1702">
        <v>20.688302743000069</v>
      </c>
      <c r="E1702">
        <v>3135187729</v>
      </c>
      <c r="F1702" t="s">
        <v>6567</v>
      </c>
      <c r="G1702" t="s">
        <v>3449</v>
      </c>
      <c r="H1702" t="str">
        <f>IF(G1702="telepules",VLOOKUP(B1702,R:V,2),"")</f>
        <v>város</v>
      </c>
      <c r="I1702">
        <f>IF(G1702="telepules",VLOOKUP(B1702,R:V,5),"")</f>
        <v>3694</v>
      </c>
      <c r="O1702" s="15">
        <v>3</v>
      </c>
      <c r="P1702" s="3" t="s">
        <v>6899</v>
      </c>
      <c r="Q1702" s="3" t="s">
        <v>6880</v>
      </c>
      <c r="R1702" s="16" t="s">
        <v>5054</v>
      </c>
      <c r="S1702" s="3" t="s">
        <v>6885</v>
      </c>
      <c r="T1702" s="17">
        <v>2453</v>
      </c>
      <c r="U1702" s="18">
        <v>2516</v>
      </c>
      <c r="V1702" s="19">
        <v>4969</v>
      </c>
      <c r="W1702">
        <f t="shared" si="52"/>
        <v>46.226830000000056</v>
      </c>
      <c r="X1702">
        <f t="shared" si="53"/>
        <v>19.397428440000059</v>
      </c>
    </row>
    <row r="1703" spans="1:24" x14ac:dyDescent="0.3">
      <c r="A1703" t="s">
        <v>1702</v>
      </c>
      <c r="B1703" t="s">
        <v>5078</v>
      </c>
      <c r="C1703">
        <v>46.838710000000049</v>
      </c>
      <c r="D1703">
        <v>18.28874982800005</v>
      </c>
      <c r="E1703">
        <v>2376420977</v>
      </c>
      <c r="F1703" t="s">
        <v>6568</v>
      </c>
      <c r="G1703" t="s">
        <v>3449</v>
      </c>
      <c r="H1703" t="str">
        <f>IF(G1703="telepules",VLOOKUP(B1703,R:V,2),"")</f>
        <v>község</v>
      </c>
      <c r="I1703">
        <f>IF(G1703="telepules",VLOOKUP(B1703,R:V,5),"")</f>
        <v>939</v>
      </c>
      <c r="O1703" s="15">
        <v>19</v>
      </c>
      <c r="P1703" s="3" t="s">
        <v>9837</v>
      </c>
      <c r="Q1703" s="3" t="s">
        <v>9708</v>
      </c>
      <c r="R1703" s="16" t="s">
        <v>5055</v>
      </c>
      <c r="S1703" s="3" t="s">
        <v>6915</v>
      </c>
      <c r="T1703" s="17">
        <v>138</v>
      </c>
      <c r="U1703" s="18">
        <v>166</v>
      </c>
      <c r="V1703" s="19">
        <v>304</v>
      </c>
      <c r="W1703">
        <f t="shared" si="52"/>
        <v>46.944985501000083</v>
      </c>
      <c r="X1703">
        <f t="shared" si="53"/>
        <v>17.713290000000029</v>
      </c>
    </row>
    <row r="1704" spans="1:24" x14ac:dyDescent="0.3">
      <c r="A1704" t="s">
        <v>1703</v>
      </c>
      <c r="B1704" t="s">
        <v>5079</v>
      </c>
      <c r="C1704">
        <v>46.402175000000057</v>
      </c>
      <c r="D1704">
        <v>20.928511634000071</v>
      </c>
      <c r="E1704">
        <v>2129739694</v>
      </c>
      <c r="F1704" t="s">
        <v>6570</v>
      </c>
      <c r="G1704" t="s">
        <v>3449</v>
      </c>
      <c r="H1704" t="str">
        <f>IF(G1704="telepules",VLOOKUP(B1704,R:V,2),"")</f>
        <v>város</v>
      </c>
      <c r="I1704">
        <f>IF(G1704="telepules",VLOOKUP(B1704,R:V,5),"")</f>
        <v>5532</v>
      </c>
      <c r="O1704" s="15">
        <v>13</v>
      </c>
      <c r="P1704" s="3" t="s">
        <v>8660</v>
      </c>
      <c r="Q1704" s="3" t="s">
        <v>8536</v>
      </c>
      <c r="R1704" s="16" t="s">
        <v>5056</v>
      </c>
      <c r="S1704" s="3" t="s">
        <v>6915</v>
      </c>
      <c r="T1704" s="17">
        <v>2086</v>
      </c>
      <c r="U1704" s="18">
        <v>2144</v>
      </c>
      <c r="V1704" s="19">
        <v>4230</v>
      </c>
      <c r="W1704">
        <f t="shared" si="52"/>
        <v>47.433630000000051</v>
      </c>
      <c r="X1704">
        <f t="shared" si="53"/>
        <v>19.447548920000031</v>
      </c>
    </row>
    <row r="1705" spans="1:24" x14ac:dyDescent="0.3">
      <c r="A1705" t="s">
        <v>1704</v>
      </c>
      <c r="B1705" t="s">
        <v>5080</v>
      </c>
      <c r="C1705">
        <v>47.813415001000067</v>
      </c>
      <c r="D1705">
        <v>20.576966029000062</v>
      </c>
      <c r="E1705">
        <v>1784746176</v>
      </c>
      <c r="F1705" t="s">
        <v>6567</v>
      </c>
      <c r="G1705" t="s">
        <v>3449</v>
      </c>
      <c r="H1705" t="str">
        <f>IF(G1705="telepules",VLOOKUP(B1705,R:V,2),"")</f>
        <v>város</v>
      </c>
      <c r="I1705">
        <f>IF(G1705="telepules",VLOOKUP(B1705,R:V,5),"")</f>
        <v>16095</v>
      </c>
      <c r="O1705" s="15">
        <v>5</v>
      </c>
      <c r="P1705" s="3" t="s">
        <v>7601</v>
      </c>
      <c r="Q1705" s="3" t="s">
        <v>7383</v>
      </c>
      <c r="R1705" s="16" t="s">
        <v>5057</v>
      </c>
      <c r="S1705" s="3" t="s">
        <v>6915</v>
      </c>
      <c r="T1705" s="17">
        <v>793</v>
      </c>
      <c r="U1705" s="18">
        <v>742</v>
      </c>
      <c r="V1705" s="19">
        <v>1535</v>
      </c>
      <c r="W1705">
        <f t="shared" si="52"/>
        <v>48.359895000000051</v>
      </c>
      <c r="X1705">
        <f t="shared" si="53"/>
        <v>21.13929199600005</v>
      </c>
    </row>
    <row r="1706" spans="1:24" x14ac:dyDescent="0.3">
      <c r="A1706" t="s">
        <v>1705</v>
      </c>
      <c r="B1706" t="s">
        <v>5081</v>
      </c>
      <c r="C1706">
        <v>48.273660000000064</v>
      </c>
      <c r="D1706">
        <v>22.220417061000031</v>
      </c>
      <c r="E1706">
        <v>415589204</v>
      </c>
      <c r="F1706" t="s">
        <v>6570</v>
      </c>
      <c r="G1706" t="s">
        <v>3449</v>
      </c>
      <c r="H1706" t="str">
        <f>IF(G1706="telepules",VLOOKUP(B1706,R:V,2),"")</f>
        <v>község</v>
      </c>
      <c r="I1706">
        <f>IF(G1706="telepules",VLOOKUP(B1706,R:V,5),"")</f>
        <v>1024</v>
      </c>
      <c r="O1706" s="15">
        <v>2</v>
      </c>
      <c r="P1706" s="3" t="s">
        <v>7193</v>
      </c>
      <c r="Q1706" s="3" t="s">
        <v>7005</v>
      </c>
      <c r="R1706" s="16" t="s">
        <v>5058</v>
      </c>
      <c r="S1706" s="3" t="s">
        <v>6915</v>
      </c>
      <c r="T1706" s="17">
        <v>142</v>
      </c>
      <c r="U1706" s="18">
        <v>129</v>
      </c>
      <c r="V1706" s="19">
        <v>271</v>
      </c>
      <c r="W1706">
        <f t="shared" si="52"/>
        <v>46.096653344554632</v>
      </c>
      <c r="X1706">
        <f t="shared" si="53"/>
        <v>17.688272157934851</v>
      </c>
    </row>
    <row r="1707" spans="1:24" x14ac:dyDescent="0.3">
      <c r="A1707" t="s">
        <v>1706</v>
      </c>
      <c r="B1707" t="s">
        <v>5082</v>
      </c>
      <c r="C1707">
        <v>47.347454999000043</v>
      </c>
      <c r="D1707">
        <v>17.364234133000021</v>
      </c>
      <c r="E1707">
        <v>2412890164</v>
      </c>
      <c r="F1707" t="s">
        <v>6566</v>
      </c>
      <c r="G1707" t="s">
        <v>3449</v>
      </c>
      <c r="H1707" t="str">
        <f>IF(G1707="telepules",VLOOKUP(B1707,R:V,2),"")</f>
        <v>község</v>
      </c>
      <c r="I1707">
        <f>IF(G1707="telepules",VLOOKUP(B1707,R:V,5),"")</f>
        <v>973</v>
      </c>
      <c r="O1707" s="15">
        <v>8</v>
      </c>
      <c r="P1707" s="3" t="s">
        <v>8019</v>
      </c>
      <c r="Q1707" s="3" t="s">
        <v>7912</v>
      </c>
      <c r="R1707" s="16" t="s">
        <v>5059</v>
      </c>
      <c r="S1707" s="3" t="s">
        <v>6915</v>
      </c>
      <c r="T1707" s="17">
        <v>56</v>
      </c>
      <c r="U1707" s="18">
        <v>55</v>
      </c>
      <c r="V1707" s="19">
        <v>111</v>
      </c>
      <c r="W1707">
        <f t="shared" si="52"/>
        <v>47.595646999922337</v>
      </c>
      <c r="X1707">
        <f t="shared" si="53"/>
        <v>17.454612595623999</v>
      </c>
    </row>
    <row r="1708" spans="1:24" x14ac:dyDescent="0.3">
      <c r="A1708" t="s">
        <v>1707</v>
      </c>
      <c r="B1708" t="s">
        <v>5083</v>
      </c>
      <c r="C1708">
        <v>47.785815000000071</v>
      </c>
      <c r="D1708">
        <v>20.785149445000059</v>
      </c>
      <c r="E1708">
        <v>1805868943</v>
      </c>
      <c r="F1708" t="s">
        <v>6567</v>
      </c>
      <c r="G1708" t="s">
        <v>3449</v>
      </c>
      <c r="H1708" t="str">
        <f>IF(G1708="telepules",VLOOKUP(B1708,R:V,2),"")</f>
        <v>község</v>
      </c>
      <c r="I1708">
        <f>IF(G1708="telepules",VLOOKUP(B1708,R:V,5),"")</f>
        <v>994</v>
      </c>
      <c r="O1708" s="15">
        <v>15</v>
      </c>
      <c r="P1708" s="3" t="s">
        <v>9013</v>
      </c>
      <c r="Q1708" s="3" t="s">
        <v>8979</v>
      </c>
      <c r="R1708" s="16" t="s">
        <v>5060</v>
      </c>
      <c r="S1708" s="3" t="s">
        <v>6906</v>
      </c>
      <c r="T1708" s="17">
        <v>1071</v>
      </c>
      <c r="U1708" s="18">
        <v>1141</v>
      </c>
      <c r="V1708" s="19">
        <v>2212</v>
      </c>
      <c r="W1708">
        <f t="shared" si="52"/>
        <v>47.792570000000069</v>
      </c>
      <c r="X1708">
        <f t="shared" si="53"/>
        <v>22.385760985000051</v>
      </c>
    </row>
    <row r="1709" spans="1:24" x14ac:dyDescent="0.3">
      <c r="A1709" t="s">
        <v>1708</v>
      </c>
      <c r="B1709" t="s">
        <v>5084</v>
      </c>
      <c r="C1709">
        <v>47.859525000000083</v>
      </c>
      <c r="D1709">
        <v>20.660312402000049</v>
      </c>
      <c r="E1709">
        <v>2644409926</v>
      </c>
      <c r="F1709" t="s">
        <v>6567</v>
      </c>
      <c r="G1709" t="s">
        <v>3449</v>
      </c>
      <c r="H1709" t="str">
        <f>IF(G1709="telepules",VLOOKUP(B1709,R:V,2),"")</f>
        <v>község</v>
      </c>
      <c r="I1709">
        <f>IF(G1709="telepules",VLOOKUP(B1709,R:V,5),"")</f>
        <v>1642</v>
      </c>
      <c r="O1709" s="15">
        <v>14</v>
      </c>
      <c r="P1709" s="3" t="s">
        <v>8861</v>
      </c>
      <c r="Q1709" s="3" t="s">
        <v>8732</v>
      </c>
      <c r="R1709" s="16" t="s">
        <v>5061</v>
      </c>
      <c r="S1709" s="3" t="s">
        <v>6915</v>
      </c>
      <c r="T1709" s="17">
        <v>673</v>
      </c>
      <c r="U1709" s="18">
        <v>689</v>
      </c>
      <c r="V1709" s="19">
        <v>1362</v>
      </c>
      <c r="W1709">
        <f t="shared" si="52"/>
        <v>46.525590346000058</v>
      </c>
      <c r="X1709">
        <f t="shared" si="53"/>
        <v>17.81281500100005</v>
      </c>
    </row>
    <row r="1710" spans="1:24" x14ac:dyDescent="0.3">
      <c r="A1710" t="s">
        <v>1709</v>
      </c>
      <c r="B1710" t="s">
        <v>5085</v>
      </c>
      <c r="C1710">
        <v>47.571155000000033</v>
      </c>
      <c r="D1710">
        <v>17.88613686900004</v>
      </c>
      <c r="E1710">
        <v>2809617372</v>
      </c>
      <c r="F1710" t="s">
        <v>6566</v>
      </c>
      <c r="G1710" t="s">
        <v>3449</v>
      </c>
      <c r="H1710" t="str">
        <f>IF(G1710="telepules",VLOOKUP(B1710,R:V,2),"")</f>
        <v>község</v>
      </c>
      <c r="I1710">
        <f>IF(G1710="telepules",VLOOKUP(B1710,R:V,5),"")</f>
        <v>1266</v>
      </c>
      <c r="O1710" s="15">
        <v>18</v>
      </c>
      <c r="P1710" s="3" t="s">
        <v>9562</v>
      </c>
      <c r="Q1710" s="3" t="s">
        <v>9398</v>
      </c>
      <c r="R1710" s="16" t="s">
        <v>5062</v>
      </c>
      <c r="S1710" s="3" t="s">
        <v>6915</v>
      </c>
      <c r="T1710" s="17">
        <v>301</v>
      </c>
      <c r="U1710" s="18">
        <v>284</v>
      </c>
      <c r="V1710" s="19">
        <v>585</v>
      </c>
      <c r="W1710">
        <f t="shared" si="52"/>
        <v>47.283865001000038</v>
      </c>
      <c r="X1710">
        <f t="shared" si="53"/>
        <v>17.187577794000049</v>
      </c>
    </row>
    <row r="1711" spans="1:24" x14ac:dyDescent="0.3">
      <c r="A1711" t="s">
        <v>1710</v>
      </c>
      <c r="B1711" t="s">
        <v>5086</v>
      </c>
      <c r="C1711">
        <v>47.158745001000057</v>
      </c>
      <c r="D1711">
        <v>21.623571130000069</v>
      </c>
      <c r="E1711">
        <v>2403745471</v>
      </c>
      <c r="F1711" t="s">
        <v>6570</v>
      </c>
      <c r="G1711" t="s">
        <v>3449</v>
      </c>
      <c r="H1711" t="str">
        <f>IF(G1711="telepules",VLOOKUP(B1711,R:V,2),"")</f>
        <v>község</v>
      </c>
      <c r="I1711">
        <f>IF(G1711="telepules",VLOOKUP(B1711,R:V,5),"")</f>
        <v>666</v>
      </c>
      <c r="O1711" s="15">
        <v>18</v>
      </c>
      <c r="P1711" s="3" t="s">
        <v>9563</v>
      </c>
      <c r="Q1711" s="3" t="s">
        <v>9398</v>
      </c>
      <c r="R1711" s="16" t="s">
        <v>5063</v>
      </c>
      <c r="S1711" s="3" t="s">
        <v>6915</v>
      </c>
      <c r="T1711" s="17">
        <v>79</v>
      </c>
      <c r="U1711" s="18">
        <v>81</v>
      </c>
      <c r="V1711" s="19">
        <v>160</v>
      </c>
      <c r="W1711">
        <f t="shared" si="52"/>
        <v>47.374814743993859</v>
      </c>
      <c r="X1711">
        <f t="shared" si="53"/>
        <v>16.857681404755471</v>
      </c>
    </row>
    <row r="1712" spans="1:24" x14ac:dyDescent="0.3">
      <c r="A1712" t="s">
        <v>1711</v>
      </c>
      <c r="B1712" t="s">
        <v>5087</v>
      </c>
      <c r="C1712">
        <v>47.112305000000049</v>
      </c>
      <c r="D1712">
        <v>21.56110695100006</v>
      </c>
      <c r="E1712">
        <v>2402432675</v>
      </c>
      <c r="F1712" t="s">
        <v>6570</v>
      </c>
      <c r="G1712" t="s">
        <v>3449</v>
      </c>
      <c r="H1712" t="str">
        <f>IF(G1712="telepules",VLOOKUP(B1712,R:V,2),"")</f>
        <v>község</v>
      </c>
      <c r="I1712">
        <f>IF(G1712="telepules",VLOOKUP(B1712,R:V,5),"")</f>
        <v>673</v>
      </c>
      <c r="O1712" s="15">
        <v>18</v>
      </c>
      <c r="P1712" s="3" t="s">
        <v>9564</v>
      </c>
      <c r="Q1712" s="3" t="s">
        <v>9398</v>
      </c>
      <c r="R1712" s="16" t="s">
        <v>5064</v>
      </c>
      <c r="S1712" s="3" t="s">
        <v>6915</v>
      </c>
      <c r="T1712" s="17">
        <v>151</v>
      </c>
      <c r="U1712" s="18">
        <v>152</v>
      </c>
      <c r="V1712" s="19">
        <v>303</v>
      </c>
      <c r="W1712">
        <f t="shared" si="52"/>
        <v>47.23924511000007</v>
      </c>
      <c r="X1712">
        <f t="shared" si="53"/>
        <v>17.091725001000039</v>
      </c>
    </row>
    <row r="1713" spans="1:24" x14ac:dyDescent="0.3">
      <c r="A1713" t="s">
        <v>1712</v>
      </c>
      <c r="B1713" t="s">
        <v>5088</v>
      </c>
      <c r="C1713">
        <v>47.75085000100006</v>
      </c>
      <c r="D1713">
        <v>20.53373525600006</v>
      </c>
      <c r="E1713">
        <v>2471438260</v>
      </c>
      <c r="F1713" t="s">
        <v>6567</v>
      </c>
      <c r="G1713" t="s">
        <v>3449</v>
      </c>
      <c r="H1713" t="str">
        <f>IF(G1713="telepules",VLOOKUP(B1713,R:V,2),"")</f>
        <v>község</v>
      </c>
      <c r="I1713">
        <f>IF(G1713="telepules",VLOOKUP(B1713,R:V,5),"")</f>
        <v>1133</v>
      </c>
      <c r="O1713" s="15">
        <v>16</v>
      </c>
      <c r="P1713" s="3" t="s">
        <v>9255</v>
      </c>
      <c r="Q1713" s="3" t="s">
        <v>9209</v>
      </c>
      <c r="R1713" s="16" t="s">
        <v>5065</v>
      </c>
      <c r="S1713" s="3" t="s">
        <v>6915</v>
      </c>
      <c r="T1713" s="17">
        <v>358</v>
      </c>
      <c r="U1713" s="18">
        <v>354</v>
      </c>
      <c r="V1713" s="19">
        <v>712</v>
      </c>
      <c r="W1713">
        <f t="shared" si="52"/>
        <v>46.937975000000051</v>
      </c>
      <c r="X1713">
        <f t="shared" si="53"/>
        <v>20.45211525700006</v>
      </c>
    </row>
    <row r="1714" spans="1:24" x14ac:dyDescent="0.3">
      <c r="A1714" t="s">
        <v>1713</v>
      </c>
      <c r="B1714" t="s">
        <v>5089</v>
      </c>
      <c r="C1714">
        <v>46.979765000000043</v>
      </c>
      <c r="D1714">
        <v>18.312710142000071</v>
      </c>
      <c r="E1714">
        <v>1123372261</v>
      </c>
      <c r="F1714" t="s">
        <v>6566</v>
      </c>
      <c r="G1714" t="s">
        <v>3449</v>
      </c>
      <c r="H1714" t="str">
        <f>IF(G1714="telepules",VLOOKUP(B1714,R:V,2),"")</f>
        <v>község</v>
      </c>
      <c r="I1714">
        <f>IF(G1714="telepules",VLOOKUP(B1714,R:V,5),"")</f>
        <v>1309</v>
      </c>
      <c r="O1714" s="15">
        <v>5</v>
      </c>
      <c r="P1714" s="3" t="s">
        <v>7602</v>
      </c>
      <c r="Q1714" s="3" t="s">
        <v>7383</v>
      </c>
      <c r="R1714" s="16" t="s">
        <v>5066</v>
      </c>
      <c r="S1714" s="3" t="s">
        <v>6915</v>
      </c>
      <c r="T1714" s="17">
        <v>91</v>
      </c>
      <c r="U1714" s="18">
        <v>89</v>
      </c>
      <c r="V1714" s="19">
        <v>180</v>
      </c>
      <c r="W1714">
        <f t="shared" si="52"/>
        <v>48.443270820080663</v>
      </c>
      <c r="X1714">
        <f t="shared" si="53"/>
        <v>20.801620332361971</v>
      </c>
    </row>
    <row r="1715" spans="1:24" x14ac:dyDescent="0.3">
      <c r="A1715" t="s">
        <v>1714</v>
      </c>
      <c r="B1715" t="s">
        <v>5090</v>
      </c>
      <c r="C1715">
        <v>46.823860001000071</v>
      </c>
      <c r="D1715">
        <v>18.455699602000038</v>
      </c>
      <c r="E1715">
        <v>1357904362</v>
      </c>
      <c r="F1715" t="s">
        <v>6568</v>
      </c>
      <c r="G1715" t="s">
        <v>3449</v>
      </c>
      <c r="H1715" t="str">
        <f>IF(G1715="telepules",VLOOKUP(B1715,R:V,2),"")</f>
        <v>község</v>
      </c>
      <c r="I1715">
        <f>IF(G1715="telepules",VLOOKUP(B1715,R:V,5),"")</f>
        <v>2125</v>
      </c>
      <c r="O1715" s="15">
        <v>18</v>
      </c>
      <c r="P1715" s="3" t="s">
        <v>9565</v>
      </c>
      <c r="Q1715" s="3" t="s">
        <v>9398</v>
      </c>
      <c r="R1715" s="16" t="s">
        <v>5067</v>
      </c>
      <c r="S1715" s="3" t="s">
        <v>6915</v>
      </c>
      <c r="T1715" s="17">
        <v>111</v>
      </c>
      <c r="U1715" s="18">
        <v>110</v>
      </c>
      <c r="V1715" s="19">
        <v>221</v>
      </c>
      <c r="W1715">
        <f t="shared" si="52"/>
        <v>47.33587994100003</v>
      </c>
      <c r="X1715">
        <f t="shared" si="53"/>
        <v>16.701635000000071</v>
      </c>
    </row>
    <row r="1716" spans="1:24" x14ac:dyDescent="0.3">
      <c r="A1716" t="s">
        <v>1715</v>
      </c>
      <c r="B1716" t="s">
        <v>5091</v>
      </c>
      <c r="C1716">
        <v>47.681567531000042</v>
      </c>
      <c r="D1716">
        <v>20.497405000000072</v>
      </c>
      <c r="E1716">
        <v>2482652006</v>
      </c>
      <c r="F1716" t="s">
        <v>6567</v>
      </c>
      <c r="G1716" t="s">
        <v>3449</v>
      </c>
      <c r="H1716" t="str">
        <f>IF(G1716="telepules",VLOOKUP(B1716,R:V,2),"")</f>
        <v>község</v>
      </c>
      <c r="I1716">
        <f>IF(G1716="telepules",VLOOKUP(B1716,R:V,5),"")</f>
        <v>1591</v>
      </c>
      <c r="O1716" s="15">
        <v>14</v>
      </c>
      <c r="P1716" s="3" t="s">
        <v>8862</v>
      </c>
      <c r="Q1716" s="3" t="s">
        <v>8732</v>
      </c>
      <c r="R1716" s="16" t="s">
        <v>5068</v>
      </c>
      <c r="S1716" s="3" t="s">
        <v>6915</v>
      </c>
      <c r="T1716" s="17">
        <v>684</v>
      </c>
      <c r="U1716" s="18">
        <v>720</v>
      </c>
      <c r="V1716" s="19">
        <v>1404</v>
      </c>
      <c r="W1716">
        <f t="shared" si="52"/>
        <v>46.501705000000072</v>
      </c>
      <c r="X1716">
        <f t="shared" si="53"/>
        <v>17.422568866000059</v>
      </c>
    </row>
    <row r="1717" spans="1:24" x14ac:dyDescent="0.3">
      <c r="A1717" t="s">
        <v>1716</v>
      </c>
      <c r="B1717" t="s">
        <v>5092</v>
      </c>
      <c r="C1717">
        <v>46.99889384200003</v>
      </c>
      <c r="D1717">
        <v>20.58631500100006</v>
      </c>
      <c r="E1717">
        <v>1743519445</v>
      </c>
      <c r="F1717" t="s">
        <v>6567</v>
      </c>
      <c r="G1717" t="s">
        <v>3449</v>
      </c>
      <c r="H1717" t="str">
        <f>IF(G1717="telepules",VLOOKUP(B1717,R:V,2),"")</f>
        <v>város</v>
      </c>
      <c r="I1717">
        <f>IF(G1717="telepules",VLOOKUP(B1717,R:V,5),"")</f>
        <v>16187</v>
      </c>
      <c r="O1717" s="15">
        <v>4</v>
      </c>
      <c r="P1717" s="3" t="s">
        <v>7319</v>
      </c>
      <c r="Q1717" s="3" t="s">
        <v>7307</v>
      </c>
      <c r="R1717" s="16" t="s">
        <v>5069</v>
      </c>
      <c r="S1717" s="3" t="s">
        <v>6885</v>
      </c>
      <c r="T1717" s="17">
        <v>4771</v>
      </c>
      <c r="U1717" s="18">
        <v>5168</v>
      </c>
      <c r="V1717" s="19">
        <v>9939</v>
      </c>
      <c r="W1717">
        <f t="shared" si="52"/>
        <v>46.832380000000057</v>
      </c>
      <c r="X1717">
        <f t="shared" si="53"/>
        <v>20.97008691100007</v>
      </c>
    </row>
    <row r="1718" spans="1:24" x14ac:dyDescent="0.3">
      <c r="A1718" t="s">
        <v>1717</v>
      </c>
      <c r="B1718" t="s">
        <v>5093</v>
      </c>
      <c r="C1718">
        <v>48.14287500100005</v>
      </c>
      <c r="D1718">
        <v>21.26306707000003</v>
      </c>
      <c r="E1718">
        <v>1187417221</v>
      </c>
      <c r="F1718" t="s">
        <v>6567</v>
      </c>
      <c r="G1718" t="s">
        <v>3449</v>
      </c>
      <c r="H1718" t="str">
        <f>IF(G1718="telepules",VLOOKUP(B1718,R:V,2),"")</f>
        <v>község</v>
      </c>
      <c r="I1718">
        <f>IF(G1718="telepules",VLOOKUP(B1718,R:V,5),"")</f>
        <v>2325</v>
      </c>
      <c r="O1718" s="15">
        <v>5</v>
      </c>
      <c r="P1718" s="3" t="s">
        <v>7394</v>
      </c>
      <c r="Q1718" s="3" t="s">
        <v>7383</v>
      </c>
      <c r="R1718" s="16" t="s">
        <v>5070</v>
      </c>
      <c r="S1718" s="3" t="s">
        <v>6885</v>
      </c>
      <c r="T1718" s="17">
        <v>2931</v>
      </c>
      <c r="U1718" s="18">
        <v>2936</v>
      </c>
      <c r="V1718" s="19">
        <v>5867</v>
      </c>
      <c r="W1718">
        <f t="shared" si="52"/>
        <v>47.824650000000076</v>
      </c>
      <c r="X1718">
        <f t="shared" si="53"/>
        <v>20.887746910000029</v>
      </c>
    </row>
    <row r="1719" spans="1:24" x14ac:dyDescent="0.3">
      <c r="A1719" t="s">
        <v>1718</v>
      </c>
      <c r="B1719" t="s">
        <v>5094</v>
      </c>
      <c r="C1719">
        <v>46.453005000000083</v>
      </c>
      <c r="D1719">
        <v>17.125902699000051</v>
      </c>
      <c r="E1719">
        <v>412435850</v>
      </c>
      <c r="F1719" t="s">
        <v>6568</v>
      </c>
      <c r="G1719" t="s">
        <v>3449</v>
      </c>
      <c r="H1719" t="str">
        <f>IF(G1719="telepules",VLOOKUP(B1719,R:V,2),"")</f>
        <v>község</v>
      </c>
      <c r="I1719">
        <f>IF(G1719="telepules",VLOOKUP(B1719,R:V,5),"")</f>
        <v>791</v>
      </c>
      <c r="O1719" s="15">
        <v>14</v>
      </c>
      <c r="P1719" s="3" t="s">
        <v>8863</v>
      </c>
      <c r="Q1719" s="3" t="s">
        <v>8732</v>
      </c>
      <c r="R1719" s="16" t="s">
        <v>5071</v>
      </c>
      <c r="S1719" s="3" t="s">
        <v>6915</v>
      </c>
      <c r="T1719" s="17">
        <v>602</v>
      </c>
      <c r="U1719" s="18">
        <v>604</v>
      </c>
      <c r="V1719" s="19">
        <v>1206</v>
      </c>
      <c r="W1719">
        <f t="shared" si="52"/>
        <v>46.439465000000041</v>
      </c>
      <c r="X1719">
        <f t="shared" si="53"/>
        <v>17.647632932000018</v>
      </c>
    </row>
    <row r="1720" spans="1:24" x14ac:dyDescent="0.3">
      <c r="A1720" t="s">
        <v>1719</v>
      </c>
      <c r="B1720" t="s">
        <v>5095</v>
      </c>
      <c r="C1720">
        <v>46.982625000000041</v>
      </c>
      <c r="D1720">
        <v>17.183477556000071</v>
      </c>
      <c r="E1720">
        <v>398872609</v>
      </c>
      <c r="F1720" t="s">
        <v>6566</v>
      </c>
      <c r="G1720" t="s">
        <v>3449</v>
      </c>
      <c r="H1720" t="str">
        <f>IF(G1720="telepules",VLOOKUP(B1720,R:V,2),"")</f>
        <v>község</v>
      </c>
      <c r="I1720">
        <f>IF(G1720="telepules",VLOOKUP(B1720,R:V,5),"")</f>
        <v>372</v>
      </c>
      <c r="O1720" s="15">
        <v>2</v>
      </c>
      <c r="P1720" s="3" t="s">
        <v>7194</v>
      </c>
      <c r="Q1720" s="3" t="s">
        <v>7005</v>
      </c>
      <c r="R1720" s="16" t="s">
        <v>5072</v>
      </c>
      <c r="S1720" s="3" t="s">
        <v>6915</v>
      </c>
      <c r="T1720" s="17">
        <v>73</v>
      </c>
      <c r="U1720" s="18">
        <v>60</v>
      </c>
      <c r="V1720" s="19">
        <v>133</v>
      </c>
      <c r="W1720">
        <f t="shared" si="52"/>
        <v>46.285674777819338</v>
      </c>
      <c r="X1720">
        <f t="shared" si="53"/>
        <v>18.104716288263901</v>
      </c>
    </row>
    <row r="1721" spans="1:24" x14ac:dyDescent="0.3">
      <c r="A1721" t="s">
        <v>1720</v>
      </c>
      <c r="B1721" t="s">
        <v>5096</v>
      </c>
      <c r="C1721">
        <v>48.204771435000048</v>
      </c>
      <c r="D1721">
        <v>19.64396000000005</v>
      </c>
      <c r="E1721">
        <v>3584329241</v>
      </c>
      <c r="F1721" t="s">
        <v>6567</v>
      </c>
      <c r="G1721" t="s">
        <v>3449</v>
      </c>
      <c r="H1721" t="str">
        <f>IF(G1721="telepules",VLOOKUP(B1721,R:V,2),"")</f>
        <v>község</v>
      </c>
      <c r="I1721">
        <f>IF(G1721="telepules",VLOOKUP(B1721,R:V,5),"")</f>
        <v>562</v>
      </c>
      <c r="O1721" s="15">
        <v>7</v>
      </c>
      <c r="P1721" s="3" t="s">
        <v>7824</v>
      </c>
      <c r="Q1721" s="3" t="s">
        <v>7803</v>
      </c>
      <c r="R1721" s="16" t="s">
        <v>5073</v>
      </c>
      <c r="S1721" s="3" t="s">
        <v>6906</v>
      </c>
      <c r="T1721" s="17">
        <v>2396</v>
      </c>
      <c r="U1721" s="18">
        <v>2340</v>
      </c>
      <c r="V1721" s="19">
        <v>4736</v>
      </c>
      <c r="W1721">
        <f t="shared" si="52"/>
        <v>46.931675000000041</v>
      </c>
      <c r="X1721">
        <f t="shared" si="53"/>
        <v>18.767097436000029</v>
      </c>
    </row>
    <row r="1722" spans="1:24" x14ac:dyDescent="0.3">
      <c r="A1722" t="s">
        <v>1721</v>
      </c>
      <c r="B1722" t="s">
        <v>5097</v>
      </c>
      <c r="C1722">
        <v>47.311985001000039</v>
      </c>
      <c r="D1722">
        <v>17.32216245200004</v>
      </c>
      <c r="E1722">
        <v>2413843513</v>
      </c>
      <c r="F1722" t="s">
        <v>6566</v>
      </c>
      <c r="G1722" t="s">
        <v>3449</v>
      </c>
      <c r="H1722" t="str">
        <f>IF(G1722="telepules",VLOOKUP(B1722,R:V,2),"")</f>
        <v>község</v>
      </c>
      <c r="I1722">
        <f>IF(G1722="telepules",VLOOKUP(B1722,R:V,5),"")</f>
        <v>711</v>
      </c>
      <c r="O1722" s="15">
        <v>4</v>
      </c>
      <c r="P1722" s="3" t="s">
        <v>7367</v>
      </c>
      <c r="Q1722" s="3" t="s">
        <v>7307</v>
      </c>
      <c r="R1722" s="16" t="s">
        <v>5074</v>
      </c>
      <c r="S1722" s="3" t="s">
        <v>6915</v>
      </c>
      <c r="T1722" s="17">
        <v>462</v>
      </c>
      <c r="U1722" s="18">
        <v>487</v>
      </c>
      <c r="V1722" s="19">
        <v>949</v>
      </c>
      <c r="W1722">
        <f t="shared" si="52"/>
        <v>46.85415000100005</v>
      </c>
      <c r="X1722">
        <f t="shared" si="53"/>
        <v>21.469557204000068</v>
      </c>
    </row>
    <row r="1723" spans="1:24" x14ac:dyDescent="0.3">
      <c r="A1723" t="s">
        <v>1722</v>
      </c>
      <c r="B1723" t="s">
        <v>5098</v>
      </c>
      <c r="C1723">
        <v>47.514675000000068</v>
      </c>
      <c r="D1723">
        <v>17.09973956400006</v>
      </c>
      <c r="E1723">
        <v>2033237924</v>
      </c>
      <c r="F1723" t="s">
        <v>6566</v>
      </c>
      <c r="G1723" t="s">
        <v>3449</v>
      </c>
      <c r="H1723" t="str">
        <f>IF(G1723="telepules",VLOOKUP(B1723,R:V,2),"")</f>
        <v>község</v>
      </c>
      <c r="I1723">
        <f>IF(G1723="telepules",VLOOKUP(B1723,R:V,5),"")</f>
        <v>1085</v>
      </c>
      <c r="O1723" s="15">
        <v>4</v>
      </c>
      <c r="P1723" s="3" t="s">
        <v>7320</v>
      </c>
      <c r="Q1723" s="3" t="s">
        <v>7307</v>
      </c>
      <c r="R1723" s="16" t="s">
        <v>5075</v>
      </c>
      <c r="S1723" s="3" t="s">
        <v>6885</v>
      </c>
      <c r="T1723" s="17">
        <v>2255</v>
      </c>
      <c r="U1723" s="18">
        <v>2418</v>
      </c>
      <c r="V1723" s="19">
        <v>4673</v>
      </c>
      <c r="W1723">
        <f t="shared" si="52"/>
        <v>46.334725001000038</v>
      </c>
      <c r="X1723">
        <f t="shared" si="53"/>
        <v>20.84509302400005</v>
      </c>
    </row>
    <row r="1724" spans="1:24" x14ac:dyDescent="0.3">
      <c r="A1724" t="s">
        <v>1723</v>
      </c>
      <c r="B1724" t="s">
        <v>5099</v>
      </c>
      <c r="C1724">
        <v>46.234329149000082</v>
      </c>
      <c r="D1724">
        <v>17.54323000100004</v>
      </c>
      <c r="E1724">
        <v>1651694750</v>
      </c>
      <c r="F1724" t="s">
        <v>6568</v>
      </c>
      <c r="G1724" t="s">
        <v>3449</v>
      </c>
      <c r="H1724" t="str">
        <f>IF(G1724="telepules",VLOOKUP(B1724,R:V,2),"")</f>
        <v>község</v>
      </c>
      <c r="I1724">
        <f>IF(G1724="telepules",VLOOKUP(B1724,R:V,5),"")</f>
        <v>627</v>
      </c>
      <c r="O1724" s="15">
        <v>16</v>
      </c>
      <c r="P1724" s="3" t="s">
        <v>9256</v>
      </c>
      <c r="Q1724" s="3" t="s">
        <v>9209</v>
      </c>
      <c r="R1724" s="16" t="s">
        <v>5076</v>
      </c>
      <c r="S1724" s="3" t="s">
        <v>6915</v>
      </c>
      <c r="T1724" s="17">
        <v>156</v>
      </c>
      <c r="U1724" s="18">
        <v>170</v>
      </c>
      <c r="V1724" s="19">
        <v>326</v>
      </c>
      <c r="W1724">
        <f t="shared" si="52"/>
        <v>47.001445000000047</v>
      </c>
      <c r="X1724">
        <f t="shared" si="53"/>
        <v>20.431086315000069</v>
      </c>
    </row>
    <row r="1725" spans="1:24" x14ac:dyDescent="0.3">
      <c r="A1725" t="s">
        <v>1724</v>
      </c>
      <c r="B1725" t="s">
        <v>5100</v>
      </c>
      <c r="C1725">
        <v>47.166980000000081</v>
      </c>
      <c r="D1725">
        <v>19.625527630000018</v>
      </c>
      <c r="E1725">
        <v>1881088228</v>
      </c>
      <c r="F1725" t="s">
        <v>6569</v>
      </c>
      <c r="G1725" t="s">
        <v>3449</v>
      </c>
      <c r="H1725" t="str">
        <f>IF(G1725="telepules",VLOOKUP(B1725,R:V,2),"")</f>
        <v>község</v>
      </c>
      <c r="I1725">
        <f>IF(G1725="telepules",VLOOKUP(B1725,R:V,5),"")</f>
        <v>744</v>
      </c>
      <c r="O1725" s="15">
        <v>5</v>
      </c>
      <c r="P1725" s="3" t="s">
        <v>7395</v>
      </c>
      <c r="Q1725" s="3" t="s">
        <v>7383</v>
      </c>
      <c r="R1725" s="16" t="s">
        <v>5077</v>
      </c>
      <c r="S1725" s="3" t="s">
        <v>6885</v>
      </c>
      <c r="T1725" s="17">
        <v>1818</v>
      </c>
      <c r="U1725" s="18">
        <v>1876</v>
      </c>
      <c r="V1725" s="19">
        <v>3694</v>
      </c>
      <c r="W1725">
        <f t="shared" si="52"/>
        <v>47.832942703000072</v>
      </c>
      <c r="X1725">
        <f t="shared" si="53"/>
        <v>20.688302743000069</v>
      </c>
    </row>
    <row r="1726" spans="1:24" x14ac:dyDescent="0.3">
      <c r="A1726" t="s">
        <v>1725</v>
      </c>
      <c r="B1726" t="s">
        <v>5101</v>
      </c>
      <c r="C1726">
        <v>46.665486789000063</v>
      </c>
      <c r="D1726">
        <v>16.701600000000042</v>
      </c>
      <c r="E1726">
        <v>3916997007</v>
      </c>
      <c r="F1726" t="s">
        <v>6568</v>
      </c>
      <c r="G1726" t="s">
        <v>3449</v>
      </c>
      <c r="H1726" t="str">
        <f>IF(G1726="telepules",VLOOKUP(B1726,R:V,2),"")</f>
        <v>község</v>
      </c>
      <c r="I1726">
        <f>IF(G1726="telepules",VLOOKUP(B1726,R:V,5),"")</f>
        <v>330</v>
      </c>
      <c r="O1726" s="15">
        <v>7</v>
      </c>
      <c r="P1726" s="3" t="s">
        <v>7872</v>
      </c>
      <c r="Q1726" s="3" t="s">
        <v>7803</v>
      </c>
      <c r="R1726" s="16" t="s">
        <v>5078</v>
      </c>
      <c r="S1726" s="3" t="s">
        <v>6915</v>
      </c>
      <c r="T1726" s="17">
        <v>485</v>
      </c>
      <c r="U1726" s="18">
        <v>454</v>
      </c>
      <c r="V1726" s="19">
        <v>939</v>
      </c>
      <c r="W1726">
        <f t="shared" si="52"/>
        <v>46.838710000000049</v>
      </c>
      <c r="X1726">
        <f t="shared" si="53"/>
        <v>18.28874982800005</v>
      </c>
    </row>
    <row r="1727" spans="1:24" x14ac:dyDescent="0.3">
      <c r="A1727" t="s">
        <v>1726</v>
      </c>
      <c r="B1727" t="s">
        <v>5102</v>
      </c>
      <c r="C1727">
        <v>47.434815000000071</v>
      </c>
      <c r="D1727">
        <v>21.627117198000061</v>
      </c>
      <c r="E1727">
        <v>1842535523</v>
      </c>
      <c r="F1727" t="s">
        <v>6570</v>
      </c>
      <c r="G1727" t="s">
        <v>3449</v>
      </c>
      <c r="H1727" t="str">
        <f>IF(G1727="telepules",VLOOKUP(B1727,R:V,2),"")</f>
        <v>község</v>
      </c>
      <c r="I1727">
        <f>IF(G1727="telepules",VLOOKUP(B1727,R:V,5),"")</f>
        <v>5521</v>
      </c>
      <c r="O1727" s="15">
        <v>4</v>
      </c>
      <c r="P1727" s="3" t="s">
        <v>7321</v>
      </c>
      <c r="Q1727" s="3" t="s">
        <v>7307</v>
      </c>
      <c r="R1727" s="16" t="s">
        <v>5079</v>
      </c>
      <c r="S1727" s="3" t="s">
        <v>6885</v>
      </c>
      <c r="T1727" s="17">
        <v>2652</v>
      </c>
      <c r="U1727" s="18">
        <v>2880</v>
      </c>
      <c r="V1727" s="19">
        <v>5532</v>
      </c>
      <c r="W1727">
        <f t="shared" si="52"/>
        <v>46.402175000000057</v>
      </c>
      <c r="X1727">
        <f t="shared" si="53"/>
        <v>20.928511634000071</v>
      </c>
    </row>
    <row r="1728" spans="1:24" x14ac:dyDescent="0.3">
      <c r="A1728" t="s">
        <v>1727</v>
      </c>
      <c r="B1728" t="s">
        <v>5103</v>
      </c>
      <c r="C1728">
        <v>46.647620000000067</v>
      </c>
      <c r="D1728">
        <v>17.996630000000039</v>
      </c>
      <c r="E1728">
        <v>1210334687</v>
      </c>
      <c r="F1728" t="s">
        <v>6568</v>
      </c>
      <c r="G1728" t="s">
        <v>3449</v>
      </c>
      <c r="H1728" t="str">
        <f>IF(G1728="telepules",VLOOKUP(B1728,R:V,2),"")</f>
        <v>község</v>
      </c>
      <c r="I1728">
        <f>IF(G1728="telepules",VLOOKUP(B1728,R:V,5),"")</f>
        <v>210</v>
      </c>
      <c r="O1728" s="15">
        <v>5</v>
      </c>
      <c r="P1728" s="3" t="s">
        <v>7396</v>
      </c>
      <c r="Q1728" s="3" t="s">
        <v>7383</v>
      </c>
      <c r="R1728" s="16" t="s">
        <v>5080</v>
      </c>
      <c r="S1728" s="3" t="s">
        <v>6885</v>
      </c>
      <c r="T1728" s="17">
        <v>7778</v>
      </c>
      <c r="U1728" s="18">
        <v>8317</v>
      </c>
      <c r="V1728" s="19">
        <v>16095</v>
      </c>
      <c r="W1728">
        <f t="shared" si="52"/>
        <v>47.813415001000067</v>
      </c>
      <c r="X1728">
        <f t="shared" si="53"/>
        <v>20.576966029000062</v>
      </c>
    </row>
    <row r="1729" spans="1:24" x14ac:dyDescent="0.3">
      <c r="A1729" t="s">
        <v>1728</v>
      </c>
      <c r="B1729" t="s">
        <v>5104</v>
      </c>
      <c r="C1729">
        <v>48.05160272300003</v>
      </c>
      <c r="D1729">
        <v>20.30836000000005</v>
      </c>
      <c r="E1729">
        <v>3036837950</v>
      </c>
      <c r="F1729" t="s">
        <v>6567</v>
      </c>
      <c r="G1729" t="s">
        <v>3449</v>
      </c>
      <c r="H1729" t="str">
        <f>IF(G1729="telepules",VLOOKUP(B1729,R:V,2),"")</f>
        <v>község</v>
      </c>
      <c r="I1729">
        <f>IF(G1729="telepules",VLOOKUP(B1729,R:V,5),"")</f>
        <v>682</v>
      </c>
      <c r="O1729" s="15">
        <v>15</v>
      </c>
      <c r="P1729" s="3" t="s">
        <v>9100</v>
      </c>
      <c r="Q1729" s="3" t="s">
        <v>8979</v>
      </c>
      <c r="R1729" s="16" t="s">
        <v>5081</v>
      </c>
      <c r="S1729" s="3" t="s">
        <v>6915</v>
      </c>
      <c r="T1729" s="17">
        <v>527</v>
      </c>
      <c r="U1729" s="18">
        <v>497</v>
      </c>
      <c r="V1729" s="19">
        <v>1024</v>
      </c>
      <c r="W1729">
        <f t="shared" si="52"/>
        <v>48.273660000000064</v>
      </c>
      <c r="X1729">
        <f t="shared" si="53"/>
        <v>22.220417061000031</v>
      </c>
    </row>
    <row r="1730" spans="1:24" x14ac:dyDescent="0.3">
      <c r="A1730" t="s">
        <v>1729</v>
      </c>
      <c r="B1730" t="s">
        <v>5105</v>
      </c>
      <c r="C1730">
        <v>48.453935000000058</v>
      </c>
      <c r="D1730">
        <v>21.58968980800006</v>
      </c>
      <c r="E1730">
        <v>2073580658</v>
      </c>
      <c r="F1730" t="s">
        <v>6567</v>
      </c>
      <c r="G1730" t="s">
        <v>3449</v>
      </c>
      <c r="H1730" t="str">
        <f>IF(G1730="telepules",VLOOKUP(B1730,R:V,2),"")</f>
        <v>község</v>
      </c>
      <c r="I1730">
        <f>IF(G1730="telepules",VLOOKUP(B1730,R:V,5),"")</f>
        <v>544</v>
      </c>
      <c r="O1730" s="15">
        <v>19</v>
      </c>
      <c r="P1730" s="3" t="s">
        <v>9838</v>
      </c>
      <c r="Q1730" s="3" t="s">
        <v>9708</v>
      </c>
      <c r="R1730" s="16" t="s">
        <v>5082</v>
      </c>
      <c r="S1730" s="3" t="s">
        <v>6915</v>
      </c>
      <c r="T1730" s="17">
        <v>486</v>
      </c>
      <c r="U1730" s="18">
        <v>487</v>
      </c>
      <c r="V1730" s="19">
        <v>973</v>
      </c>
      <c r="W1730">
        <f t="shared" ref="W1730:W1793" si="54">VLOOKUP(R1730,B:G,2)</f>
        <v>47.347454999000043</v>
      </c>
      <c r="X1730">
        <f t="shared" ref="X1730:X1793" si="55">VLOOKUP(R1730,B:G,3)</f>
        <v>17.364234133000021</v>
      </c>
    </row>
    <row r="1731" spans="1:24" x14ac:dyDescent="0.3">
      <c r="A1731" t="s">
        <v>1730</v>
      </c>
      <c r="B1731" t="s">
        <v>6644</v>
      </c>
      <c r="C1731">
        <v>47.043875633000027</v>
      </c>
      <c r="D1731">
        <v>16.983995001000039</v>
      </c>
      <c r="E1731">
        <v>529550339</v>
      </c>
      <c r="F1731" t="s">
        <v>6566</v>
      </c>
      <c r="G1731" t="s">
        <v>3449</v>
      </c>
      <c r="H1731" t="str">
        <f>IF(G1731="telepules",VLOOKUP(B1731,R:V,2),"")</f>
        <v>község</v>
      </c>
      <c r="I1731">
        <f>IF(G1731="telepules",VLOOKUP(B1731,R:V,5),"")</f>
        <v>345</v>
      </c>
      <c r="O1731" s="15">
        <v>5</v>
      </c>
      <c r="P1731" s="3" t="s">
        <v>7603</v>
      </c>
      <c r="Q1731" s="3" t="s">
        <v>7383</v>
      </c>
      <c r="R1731" s="16" t="s">
        <v>5083</v>
      </c>
      <c r="S1731" s="3" t="s">
        <v>6915</v>
      </c>
      <c r="T1731" s="17">
        <v>484</v>
      </c>
      <c r="U1731" s="18">
        <v>510</v>
      </c>
      <c r="V1731" s="19">
        <v>994</v>
      </c>
      <c r="W1731">
        <f t="shared" si="54"/>
        <v>47.785815000000071</v>
      </c>
      <c r="X1731">
        <f t="shared" si="55"/>
        <v>20.785149445000059</v>
      </c>
    </row>
    <row r="1732" spans="1:24" x14ac:dyDescent="0.3">
      <c r="A1732" t="s">
        <v>1731</v>
      </c>
      <c r="B1732" t="s">
        <v>5106</v>
      </c>
      <c r="C1732">
        <v>46.803940000000068</v>
      </c>
      <c r="D1732">
        <v>16.74446741100007</v>
      </c>
      <c r="E1732">
        <v>276751594</v>
      </c>
      <c r="F1732" t="s">
        <v>6568</v>
      </c>
      <c r="G1732" t="s">
        <v>3449</v>
      </c>
      <c r="H1732" t="str">
        <f>IF(G1732="telepules",VLOOKUP(B1732,R:V,2),"")</f>
        <v>község</v>
      </c>
      <c r="I1732">
        <f>IF(G1732="telepules",VLOOKUP(B1732,R:V,5),"")</f>
        <v>325</v>
      </c>
      <c r="O1732" s="15">
        <v>5</v>
      </c>
      <c r="P1732" s="3" t="s">
        <v>7604</v>
      </c>
      <c r="Q1732" s="3" t="s">
        <v>7383</v>
      </c>
      <c r="R1732" s="16" t="s">
        <v>5084</v>
      </c>
      <c r="S1732" s="3" t="s">
        <v>6915</v>
      </c>
      <c r="T1732" s="17">
        <v>794</v>
      </c>
      <c r="U1732" s="18">
        <v>848</v>
      </c>
      <c r="V1732" s="19">
        <v>1642</v>
      </c>
      <c r="W1732">
        <f t="shared" si="54"/>
        <v>47.859525000000083</v>
      </c>
      <c r="X1732">
        <f t="shared" si="55"/>
        <v>20.660312402000049</v>
      </c>
    </row>
    <row r="1733" spans="1:24" x14ac:dyDescent="0.3">
      <c r="A1733" t="s">
        <v>1732</v>
      </c>
      <c r="B1733" t="s">
        <v>5107</v>
      </c>
      <c r="C1733">
        <v>48.091152978000032</v>
      </c>
      <c r="D1733">
        <v>22.76876500000003</v>
      </c>
      <c r="E1733">
        <v>2707439736</v>
      </c>
      <c r="F1733" t="s">
        <v>6570</v>
      </c>
      <c r="G1733" t="s">
        <v>3449</v>
      </c>
      <c r="H1733" t="str">
        <f>IF(G1733="telepules",VLOOKUP(B1733,R:V,2),"")</f>
        <v>község</v>
      </c>
      <c r="I1733">
        <f>IF(G1733="telepules",VLOOKUP(B1733,R:V,5),"")</f>
        <v>964</v>
      </c>
      <c r="O1733" s="15">
        <v>8</v>
      </c>
      <c r="P1733" s="3" t="s">
        <v>8020</v>
      </c>
      <c r="Q1733" s="3" t="s">
        <v>7912</v>
      </c>
      <c r="R1733" s="16" t="s">
        <v>5085</v>
      </c>
      <c r="S1733" s="3" t="s">
        <v>6915</v>
      </c>
      <c r="T1733" s="17">
        <v>605</v>
      </c>
      <c r="U1733" s="18">
        <v>661</v>
      </c>
      <c r="V1733" s="19">
        <v>1266</v>
      </c>
      <c r="W1733">
        <f t="shared" si="54"/>
        <v>47.571155000000033</v>
      </c>
      <c r="X1733">
        <f t="shared" si="55"/>
        <v>17.88613686900004</v>
      </c>
    </row>
    <row r="1734" spans="1:24" x14ac:dyDescent="0.3">
      <c r="A1734" t="s">
        <v>1733</v>
      </c>
      <c r="B1734" t="s">
        <v>5108</v>
      </c>
      <c r="C1734">
        <v>46.525370001000063</v>
      </c>
      <c r="D1734">
        <v>20.234738383000039</v>
      </c>
      <c r="E1734">
        <v>836081354</v>
      </c>
      <c r="F1734" t="s">
        <v>6569</v>
      </c>
      <c r="G1734" t="s">
        <v>3449</v>
      </c>
      <c r="H1734" t="str">
        <f>IF(G1734="telepules",VLOOKUP(B1734,R:V,2),"")</f>
        <v>város</v>
      </c>
      <c r="I1734">
        <f>IF(G1734="telepules",VLOOKUP(B1734,R:V,5),"")</f>
        <v>6644</v>
      </c>
      <c r="O1734" s="15">
        <v>9</v>
      </c>
      <c r="P1734" s="3" t="s">
        <v>8156</v>
      </c>
      <c r="Q1734" s="3" t="s">
        <v>8096</v>
      </c>
      <c r="R1734" s="16" t="s">
        <v>5086</v>
      </c>
      <c r="S1734" s="3" t="s">
        <v>6915</v>
      </c>
      <c r="T1734" s="17">
        <v>359</v>
      </c>
      <c r="U1734" s="18">
        <v>307</v>
      </c>
      <c r="V1734" s="19">
        <v>666</v>
      </c>
      <c r="W1734">
        <f t="shared" si="54"/>
        <v>47.158745001000057</v>
      </c>
      <c r="X1734">
        <f t="shared" si="55"/>
        <v>21.623571130000069</v>
      </c>
    </row>
    <row r="1735" spans="1:24" x14ac:dyDescent="0.3">
      <c r="A1735" t="s">
        <v>1734</v>
      </c>
      <c r="B1735" t="s">
        <v>5109</v>
      </c>
      <c r="C1735">
        <v>46.214735000000083</v>
      </c>
      <c r="D1735">
        <v>18.064847249000021</v>
      </c>
      <c r="E1735">
        <v>279159022</v>
      </c>
      <c r="F1735" t="s">
        <v>6568</v>
      </c>
      <c r="G1735" t="s">
        <v>3449</v>
      </c>
      <c r="H1735" t="str">
        <f>IF(G1735="telepules",VLOOKUP(B1735,R:V,2),"")</f>
        <v>község</v>
      </c>
      <c r="I1735">
        <f>IF(G1735="telepules",VLOOKUP(B1735,R:V,5),"")</f>
        <v>782</v>
      </c>
      <c r="O1735" s="15">
        <v>9</v>
      </c>
      <c r="P1735" s="3" t="s">
        <v>8157</v>
      </c>
      <c r="Q1735" s="3" t="s">
        <v>8096</v>
      </c>
      <c r="R1735" s="16" t="s">
        <v>5087</v>
      </c>
      <c r="S1735" s="3" t="s">
        <v>6915</v>
      </c>
      <c r="T1735" s="17">
        <v>335</v>
      </c>
      <c r="U1735" s="18">
        <v>338</v>
      </c>
      <c r="V1735" s="19">
        <v>673</v>
      </c>
      <c r="W1735">
        <f t="shared" si="54"/>
        <v>47.112305000000049</v>
      </c>
      <c r="X1735">
        <f t="shared" si="55"/>
        <v>21.56110695100006</v>
      </c>
    </row>
    <row r="1736" spans="1:24" x14ac:dyDescent="0.3">
      <c r="A1736" t="s">
        <v>1735</v>
      </c>
      <c r="B1736" t="s">
        <v>5110</v>
      </c>
      <c r="C1736">
        <v>46.878640001000058</v>
      </c>
      <c r="D1736">
        <v>17.543346277000069</v>
      </c>
      <c r="E1736">
        <v>6357140455</v>
      </c>
      <c r="F1736" t="s">
        <v>6566</v>
      </c>
      <c r="G1736" t="s">
        <v>3449</v>
      </c>
      <c r="H1736" t="str">
        <f>IF(G1736="telepules",VLOOKUP(B1736,R:V,2),"")</f>
        <v>község</v>
      </c>
      <c r="I1736">
        <f>IF(G1736="telepules",VLOOKUP(B1736,R:V,5),"")</f>
        <v>221</v>
      </c>
      <c r="O1736" s="15">
        <v>10</v>
      </c>
      <c r="P1736" s="3" t="s">
        <v>8253</v>
      </c>
      <c r="Q1736" s="3" t="s">
        <v>8179</v>
      </c>
      <c r="R1736" s="16" t="s">
        <v>5088</v>
      </c>
      <c r="S1736" s="3" t="s">
        <v>6915</v>
      </c>
      <c r="T1736" s="17">
        <v>567</v>
      </c>
      <c r="U1736" s="18">
        <v>566</v>
      </c>
      <c r="V1736" s="19">
        <v>1133</v>
      </c>
      <c r="W1736">
        <f t="shared" si="54"/>
        <v>47.75085000100006</v>
      </c>
      <c r="X1736">
        <f t="shared" si="55"/>
        <v>20.53373525600006</v>
      </c>
    </row>
    <row r="1737" spans="1:24" x14ac:dyDescent="0.3">
      <c r="A1737" t="s">
        <v>1736</v>
      </c>
      <c r="B1737" t="s">
        <v>5111</v>
      </c>
      <c r="C1737">
        <v>46.800230595787077</v>
      </c>
      <c r="D1737">
        <v>16.979592758094729</v>
      </c>
      <c r="E1737">
        <v>10570682283</v>
      </c>
      <c r="F1737" t="s">
        <v>6568</v>
      </c>
      <c r="G1737" t="s">
        <v>3449</v>
      </c>
      <c r="H1737" t="str">
        <f>IF(G1737="telepules",VLOOKUP(B1737,R:V,2),"")</f>
        <v>község</v>
      </c>
      <c r="I1737">
        <f>IF(G1737="telepules",VLOOKUP(B1737,R:V,5),"")</f>
        <v>279</v>
      </c>
      <c r="O1737" s="15">
        <v>7</v>
      </c>
      <c r="P1737" s="3" t="s">
        <v>7873</v>
      </c>
      <c r="Q1737" s="3" t="s">
        <v>7803</v>
      </c>
      <c r="R1737" s="16" t="s">
        <v>5089</v>
      </c>
      <c r="S1737" s="3" t="s">
        <v>6915</v>
      </c>
      <c r="T1737" s="17">
        <v>663</v>
      </c>
      <c r="U1737" s="18">
        <v>646</v>
      </c>
      <c r="V1737" s="19">
        <v>1309</v>
      </c>
      <c r="W1737">
        <f t="shared" si="54"/>
        <v>46.979765000000043</v>
      </c>
      <c r="X1737">
        <f t="shared" si="55"/>
        <v>18.312710142000071</v>
      </c>
    </row>
    <row r="1738" spans="1:24" x14ac:dyDescent="0.3">
      <c r="A1738" t="s">
        <v>1737</v>
      </c>
      <c r="B1738" t="s">
        <v>5112</v>
      </c>
      <c r="C1738">
        <v>46.435370001000081</v>
      </c>
      <c r="D1738">
        <v>19.028267915000072</v>
      </c>
      <c r="E1738">
        <v>2656648531</v>
      </c>
      <c r="F1738" t="s">
        <v>6569</v>
      </c>
      <c r="G1738" t="s">
        <v>3449</v>
      </c>
      <c r="H1738" t="str">
        <f>IF(G1738="telepules",VLOOKUP(B1738,R:V,2),"")</f>
        <v>község</v>
      </c>
      <c r="I1738">
        <f>IF(G1738="telepules",VLOOKUP(B1738,R:V,5),"")</f>
        <v>1698</v>
      </c>
      <c r="O1738" s="15">
        <v>7</v>
      </c>
      <c r="P1738" s="3" t="s">
        <v>7874</v>
      </c>
      <c r="Q1738" s="3" t="s">
        <v>7803</v>
      </c>
      <c r="R1738" s="16" t="s">
        <v>5090</v>
      </c>
      <c r="S1738" s="3" t="s">
        <v>6915</v>
      </c>
      <c r="T1738" s="17">
        <v>1020</v>
      </c>
      <c r="U1738" s="18">
        <v>1105</v>
      </c>
      <c r="V1738" s="19">
        <v>2125</v>
      </c>
      <c r="W1738">
        <f t="shared" si="54"/>
        <v>46.823860001000071</v>
      </c>
      <c r="X1738">
        <f t="shared" si="55"/>
        <v>18.455699602000038</v>
      </c>
    </row>
    <row r="1739" spans="1:24" x14ac:dyDescent="0.3">
      <c r="A1739" t="s">
        <v>1738</v>
      </c>
      <c r="B1739" t="s">
        <v>5113</v>
      </c>
      <c r="C1739">
        <v>48.105570000000057</v>
      </c>
      <c r="D1739">
        <v>20.79058000000003</v>
      </c>
      <c r="E1739">
        <v>231410018</v>
      </c>
      <c r="F1739" t="s">
        <v>6567</v>
      </c>
      <c r="G1739" t="s">
        <v>3449</v>
      </c>
      <c r="H1739" t="str">
        <f>IF(G1739="telepules",VLOOKUP(B1739,R:V,2),"")</f>
        <v>vármegye székhely</v>
      </c>
      <c r="I1739">
        <f>IF(G1739="telepules",VLOOKUP(B1739,R:V,5),"")</f>
        <v>148906</v>
      </c>
      <c r="O1739" s="15">
        <v>10</v>
      </c>
      <c r="P1739" s="3" t="s">
        <v>8254</v>
      </c>
      <c r="Q1739" s="3" t="s">
        <v>8179</v>
      </c>
      <c r="R1739" s="16" t="s">
        <v>5091</v>
      </c>
      <c r="S1739" s="3" t="s">
        <v>6915</v>
      </c>
      <c r="T1739" s="17">
        <v>786</v>
      </c>
      <c r="U1739" s="18">
        <v>805</v>
      </c>
      <c r="V1739" s="19">
        <v>1591</v>
      </c>
      <c r="W1739">
        <f t="shared" si="54"/>
        <v>47.681567531000042</v>
      </c>
      <c r="X1739">
        <f t="shared" si="55"/>
        <v>20.497405000000072</v>
      </c>
    </row>
    <row r="1740" spans="1:24" x14ac:dyDescent="0.3">
      <c r="A1740" t="s">
        <v>1739</v>
      </c>
      <c r="B1740" t="s">
        <v>5114</v>
      </c>
      <c r="C1740">
        <v>46.630167562000047</v>
      </c>
      <c r="D1740">
        <v>18.475910000000059</v>
      </c>
      <c r="E1740">
        <v>197736106</v>
      </c>
      <c r="F1740" t="s">
        <v>6568</v>
      </c>
      <c r="G1740" t="s">
        <v>3449</v>
      </c>
      <c r="H1740" t="str">
        <f>IF(G1740="telepules",VLOOKUP(B1740,R:V,2),"")</f>
        <v>község</v>
      </c>
      <c r="I1740">
        <f>IF(G1740="telepules",VLOOKUP(B1740,R:V,5),"")</f>
        <v>279</v>
      </c>
      <c r="O1740" s="15">
        <v>16</v>
      </c>
      <c r="P1740" s="3" t="s">
        <v>9224</v>
      </c>
      <c r="Q1740" s="3" t="s">
        <v>9209</v>
      </c>
      <c r="R1740" s="16" t="s">
        <v>5092</v>
      </c>
      <c r="S1740" s="3" t="s">
        <v>6885</v>
      </c>
      <c r="T1740" s="17">
        <v>7824</v>
      </c>
      <c r="U1740" s="18">
        <v>8363</v>
      </c>
      <c r="V1740" s="19">
        <v>16187</v>
      </c>
      <c r="W1740">
        <f t="shared" si="54"/>
        <v>46.99889384200003</v>
      </c>
      <c r="X1740">
        <f t="shared" si="55"/>
        <v>20.58631500100006</v>
      </c>
    </row>
    <row r="1741" spans="1:24" x14ac:dyDescent="0.3">
      <c r="A1741" t="s">
        <v>1740</v>
      </c>
      <c r="B1741" t="s">
        <v>5115</v>
      </c>
      <c r="C1741">
        <v>47.668575001000079</v>
      </c>
      <c r="D1741">
        <v>18.168526172000039</v>
      </c>
      <c r="E1741">
        <v>1046261427</v>
      </c>
      <c r="F1741" t="s">
        <v>6566</v>
      </c>
      <c r="G1741" t="s">
        <v>3449</v>
      </c>
      <c r="H1741" t="str">
        <f>IF(G1741="telepules",VLOOKUP(B1741,R:V,2),"")</f>
        <v>község</v>
      </c>
      <c r="I1741">
        <f>IF(G1741="telepules",VLOOKUP(B1741,R:V,5),"")</f>
        <v>2176</v>
      </c>
      <c r="O1741" s="15">
        <v>5</v>
      </c>
      <c r="P1741" s="3" t="s">
        <v>7605</v>
      </c>
      <c r="Q1741" s="3" t="s">
        <v>7383</v>
      </c>
      <c r="R1741" s="16" t="s">
        <v>5093</v>
      </c>
      <c r="S1741" s="3" t="s">
        <v>6915</v>
      </c>
      <c r="T1741" s="17">
        <v>1139</v>
      </c>
      <c r="U1741" s="18">
        <v>1186</v>
      </c>
      <c r="V1741" s="19">
        <v>2325</v>
      </c>
      <c r="W1741">
        <f t="shared" si="54"/>
        <v>48.14287500100005</v>
      </c>
      <c r="X1741">
        <f t="shared" si="55"/>
        <v>21.26306707000003</v>
      </c>
    </row>
    <row r="1742" spans="1:24" x14ac:dyDescent="0.3">
      <c r="A1742" t="s">
        <v>1741</v>
      </c>
      <c r="B1742" t="s">
        <v>5116</v>
      </c>
      <c r="C1742">
        <v>47.60356500000006</v>
      </c>
      <c r="D1742">
        <v>19.247283437000078</v>
      </c>
      <c r="E1742">
        <v>1249705786</v>
      </c>
      <c r="F1742" t="s">
        <v>6573</v>
      </c>
      <c r="G1742" t="s">
        <v>3449</v>
      </c>
      <c r="H1742" t="str">
        <f>IF(G1742="telepules",VLOOKUP(B1742,R:V,2),"")</f>
        <v>nagyközség</v>
      </c>
      <c r="I1742">
        <f>IF(G1742="telepules",VLOOKUP(B1742,R:V,5),"")</f>
        <v>8242</v>
      </c>
      <c r="O1742" s="15">
        <v>20</v>
      </c>
      <c r="P1742" s="3" t="s">
        <v>10063</v>
      </c>
      <c r="Q1742" s="3" t="s">
        <v>9929</v>
      </c>
      <c r="R1742" s="16" t="s">
        <v>5094</v>
      </c>
      <c r="S1742" s="3" t="s">
        <v>6915</v>
      </c>
      <c r="T1742" s="17">
        <v>383</v>
      </c>
      <c r="U1742" s="18">
        <v>408</v>
      </c>
      <c r="V1742" s="19">
        <v>791</v>
      </c>
      <c r="W1742">
        <f t="shared" si="54"/>
        <v>46.453005000000083</v>
      </c>
      <c r="X1742">
        <f t="shared" si="55"/>
        <v>17.125902699000051</v>
      </c>
    </row>
    <row r="1743" spans="1:24" x14ac:dyDescent="0.3">
      <c r="A1743" t="s">
        <v>1742</v>
      </c>
      <c r="B1743" t="s">
        <v>5117</v>
      </c>
      <c r="C1743">
        <v>47.724292896000073</v>
      </c>
      <c r="D1743">
        <v>18.606275000000039</v>
      </c>
      <c r="E1743">
        <v>1233412979</v>
      </c>
      <c r="F1743" t="s">
        <v>6566</v>
      </c>
      <c r="G1743" t="s">
        <v>3449</v>
      </c>
      <c r="H1743" t="str">
        <f>IF(G1743="telepules",VLOOKUP(B1743,R:V,2),"")</f>
        <v>község</v>
      </c>
      <c r="I1743">
        <f>IF(G1743="telepules",VLOOKUP(B1743,R:V,5),"")</f>
        <v>899</v>
      </c>
      <c r="O1743" s="15">
        <v>20</v>
      </c>
      <c r="P1743" s="3" t="s">
        <v>10064</v>
      </c>
      <c r="Q1743" s="3" t="s">
        <v>9929</v>
      </c>
      <c r="R1743" s="16" t="s">
        <v>5095</v>
      </c>
      <c r="S1743" s="3" t="s">
        <v>6915</v>
      </c>
      <c r="T1743" s="17">
        <v>204</v>
      </c>
      <c r="U1743" s="18">
        <v>168</v>
      </c>
      <c r="V1743" s="19">
        <v>372</v>
      </c>
      <c r="W1743">
        <f t="shared" si="54"/>
        <v>46.982625000000041</v>
      </c>
      <c r="X1743">
        <f t="shared" si="55"/>
        <v>17.183477556000071</v>
      </c>
    </row>
    <row r="1744" spans="1:24" x14ac:dyDescent="0.3">
      <c r="A1744" t="s">
        <v>1743</v>
      </c>
      <c r="B1744" t="s">
        <v>5118</v>
      </c>
      <c r="C1744">
        <v>48.376155744836232</v>
      </c>
      <c r="D1744">
        <v>21.328857565945292</v>
      </c>
      <c r="E1744">
        <v>1183812976</v>
      </c>
      <c r="F1744" t="s">
        <v>6567</v>
      </c>
      <c r="G1744" t="s">
        <v>3449</v>
      </c>
      <c r="H1744" t="str">
        <f>IF(G1744="telepules",VLOOKUP(B1744,R:V,2),"")</f>
        <v>község</v>
      </c>
      <c r="I1744">
        <f>IF(G1744="telepules",VLOOKUP(B1744,R:V,5),"")</f>
        <v>102</v>
      </c>
      <c r="O1744" s="15">
        <v>12</v>
      </c>
      <c r="P1744" s="3" t="s">
        <v>8472</v>
      </c>
      <c r="Q1744" s="3" t="s">
        <v>8378</v>
      </c>
      <c r="R1744" s="16" t="s">
        <v>5096</v>
      </c>
      <c r="S1744" s="3" t="s">
        <v>6915</v>
      </c>
      <c r="T1744" s="17">
        <v>271</v>
      </c>
      <c r="U1744" s="18">
        <v>291</v>
      </c>
      <c r="V1744" s="19">
        <v>562</v>
      </c>
      <c r="W1744">
        <f t="shared" si="54"/>
        <v>48.204771435000048</v>
      </c>
      <c r="X1744">
        <f t="shared" si="55"/>
        <v>19.64396000000005</v>
      </c>
    </row>
    <row r="1745" spans="1:24" x14ac:dyDescent="0.3">
      <c r="A1745" t="s">
        <v>1744</v>
      </c>
      <c r="B1745" t="s">
        <v>5119</v>
      </c>
      <c r="C1745">
        <v>47.242505000000051</v>
      </c>
      <c r="D1745">
        <v>18.333226622000041</v>
      </c>
      <c r="E1745">
        <v>1293350899</v>
      </c>
      <c r="F1745" t="s">
        <v>6566</v>
      </c>
      <c r="G1745" t="s">
        <v>3449</v>
      </c>
      <c r="H1745" t="str">
        <f>IF(G1745="telepules",VLOOKUP(B1745,R:V,2),"")</f>
        <v>község</v>
      </c>
      <c r="I1745">
        <f>IF(G1745="telepules",VLOOKUP(B1745,R:V,5),"")</f>
        <v>548</v>
      </c>
      <c r="O1745" s="15">
        <v>19</v>
      </c>
      <c r="P1745" s="3" t="s">
        <v>9839</v>
      </c>
      <c r="Q1745" s="3" t="s">
        <v>9708</v>
      </c>
      <c r="R1745" s="16" t="s">
        <v>5097</v>
      </c>
      <c r="S1745" s="3" t="s">
        <v>6915</v>
      </c>
      <c r="T1745" s="17">
        <v>367</v>
      </c>
      <c r="U1745" s="18">
        <v>344</v>
      </c>
      <c r="V1745" s="19">
        <v>711</v>
      </c>
      <c r="W1745">
        <f t="shared" si="54"/>
        <v>47.311985001000039</v>
      </c>
      <c r="X1745">
        <f t="shared" si="55"/>
        <v>17.32216245200004</v>
      </c>
    </row>
    <row r="1746" spans="1:24" x14ac:dyDescent="0.3">
      <c r="A1746" t="s">
        <v>1745</v>
      </c>
      <c r="B1746" t="s">
        <v>5120</v>
      </c>
      <c r="C1746">
        <v>45.983321612000047</v>
      </c>
      <c r="D1746">
        <v>18.683300000000031</v>
      </c>
      <c r="E1746">
        <v>417321844</v>
      </c>
      <c r="F1746" t="s">
        <v>6568</v>
      </c>
      <c r="G1746" t="s">
        <v>3449</v>
      </c>
      <c r="H1746" t="str">
        <f>IF(G1746="telepules",VLOOKUP(B1746,R:V,2),"")</f>
        <v>város</v>
      </c>
      <c r="I1746">
        <f>IF(G1746="telepules",VLOOKUP(B1746,R:V,5),"")</f>
        <v>18061</v>
      </c>
      <c r="O1746" s="15">
        <v>8</v>
      </c>
      <c r="P1746" s="3" t="s">
        <v>8021</v>
      </c>
      <c r="Q1746" s="3" t="s">
        <v>7912</v>
      </c>
      <c r="R1746" s="16" t="s">
        <v>5098</v>
      </c>
      <c r="S1746" s="3" t="s">
        <v>6915</v>
      </c>
      <c r="T1746" s="17">
        <v>572</v>
      </c>
      <c r="U1746" s="18">
        <v>513</v>
      </c>
      <c r="V1746" s="19">
        <v>1085</v>
      </c>
      <c r="W1746">
        <f t="shared" si="54"/>
        <v>47.514675000000068</v>
      </c>
      <c r="X1746">
        <f t="shared" si="55"/>
        <v>17.09973956400006</v>
      </c>
    </row>
    <row r="1747" spans="1:24" x14ac:dyDescent="0.3">
      <c r="A1747" t="s">
        <v>1746</v>
      </c>
      <c r="B1747" t="s">
        <v>6645</v>
      </c>
      <c r="C1747">
        <v>47.992945000000077</v>
      </c>
      <c r="D1747">
        <v>19.325527007000058</v>
      </c>
      <c r="E1747">
        <v>3167233842</v>
      </c>
      <c r="F1747" t="s">
        <v>6567</v>
      </c>
      <c r="G1747" t="s">
        <v>3449</v>
      </c>
      <c r="H1747" t="str">
        <f>IF(G1747="telepules",VLOOKUP(B1747,R:V,2),"")</f>
        <v>község</v>
      </c>
      <c r="I1747">
        <f>IF(G1747="telepules",VLOOKUP(B1747,R:V,5),"")</f>
        <v>981</v>
      </c>
      <c r="O1747" s="15">
        <v>14</v>
      </c>
      <c r="P1747" s="3" t="s">
        <v>8864</v>
      </c>
      <c r="Q1747" s="3" t="s">
        <v>8732</v>
      </c>
      <c r="R1747" s="16" t="s">
        <v>5099</v>
      </c>
      <c r="S1747" s="3" t="s">
        <v>6915</v>
      </c>
      <c r="T1747" s="17">
        <v>311</v>
      </c>
      <c r="U1747" s="18">
        <v>316</v>
      </c>
      <c r="V1747" s="19">
        <v>627</v>
      </c>
      <c r="W1747">
        <f t="shared" si="54"/>
        <v>46.234329149000082</v>
      </c>
      <c r="X1747">
        <f t="shared" si="55"/>
        <v>17.54323000100004</v>
      </c>
    </row>
    <row r="1748" spans="1:24" x14ac:dyDescent="0.3">
      <c r="A1748" t="s">
        <v>1747</v>
      </c>
      <c r="B1748" t="s">
        <v>5121</v>
      </c>
      <c r="C1748">
        <v>46.38227500000005</v>
      </c>
      <c r="D1748">
        <v>16.84321524700005</v>
      </c>
      <c r="E1748">
        <v>2979147395</v>
      </c>
      <c r="F1748" t="s">
        <v>6568</v>
      </c>
      <c r="G1748" t="s">
        <v>3449</v>
      </c>
      <c r="H1748" t="str">
        <f>IF(G1748="telepules",VLOOKUP(B1748,R:V,2),"")</f>
        <v>község</v>
      </c>
      <c r="I1748">
        <f>IF(G1748="telepules",VLOOKUP(B1748,R:V,5),"")</f>
        <v>672</v>
      </c>
      <c r="O1748" s="15">
        <v>13</v>
      </c>
      <c r="P1748" s="3" t="s">
        <v>8661</v>
      </c>
      <c r="Q1748" s="3" t="s">
        <v>8536</v>
      </c>
      <c r="R1748" s="16" t="s">
        <v>5100</v>
      </c>
      <c r="S1748" s="3" t="s">
        <v>6915</v>
      </c>
      <c r="T1748" s="17">
        <v>357</v>
      </c>
      <c r="U1748" s="18">
        <v>387</v>
      </c>
      <c r="V1748" s="19">
        <v>744</v>
      </c>
      <c r="W1748">
        <f t="shared" si="54"/>
        <v>47.166980000000081</v>
      </c>
      <c r="X1748">
        <f t="shared" si="55"/>
        <v>19.625527630000018</v>
      </c>
    </row>
    <row r="1749" spans="1:24" x14ac:dyDescent="0.3">
      <c r="A1749" t="s">
        <v>1748</v>
      </c>
      <c r="B1749" t="s">
        <v>6646</v>
      </c>
      <c r="C1749">
        <v>47.047773525555812</v>
      </c>
      <c r="D1749">
        <v>16.670232095294299</v>
      </c>
      <c r="E1749">
        <v>3197705927</v>
      </c>
      <c r="F1749" t="s">
        <v>6566</v>
      </c>
      <c r="G1749" t="s">
        <v>3449</v>
      </c>
      <c r="H1749" t="str">
        <f>IF(G1749="telepules",VLOOKUP(B1749,R:V,2),"")</f>
        <v>község</v>
      </c>
      <c r="I1749">
        <f>IF(G1749="telepules",VLOOKUP(B1749,R:V,5),"")</f>
        <v>443</v>
      </c>
      <c r="O1749" s="15">
        <v>20</v>
      </c>
      <c r="P1749" s="3" t="s">
        <v>10065</v>
      </c>
      <c r="Q1749" s="3" t="s">
        <v>9929</v>
      </c>
      <c r="R1749" s="16" t="s">
        <v>5101</v>
      </c>
      <c r="S1749" s="3" t="s">
        <v>6915</v>
      </c>
      <c r="T1749" s="17">
        <v>159</v>
      </c>
      <c r="U1749" s="18">
        <v>171</v>
      </c>
      <c r="V1749" s="19">
        <v>330</v>
      </c>
      <c r="W1749">
        <f t="shared" si="54"/>
        <v>46.665486789000063</v>
      </c>
      <c r="X1749">
        <f t="shared" si="55"/>
        <v>16.701600000000042</v>
      </c>
    </row>
    <row r="1750" spans="1:24" x14ac:dyDescent="0.3">
      <c r="A1750" t="s">
        <v>1749</v>
      </c>
      <c r="B1750" t="s">
        <v>5122</v>
      </c>
      <c r="C1750">
        <v>46.041124787395667</v>
      </c>
      <c r="D1750">
        <v>17.748246187913111</v>
      </c>
      <c r="E1750">
        <v>742493849</v>
      </c>
      <c r="F1750" t="s">
        <v>6568</v>
      </c>
      <c r="G1750" t="s">
        <v>3449</v>
      </c>
      <c r="H1750" t="str">
        <f>IF(G1750="telepules",VLOOKUP(B1750,R:V,2),"")</f>
        <v>község</v>
      </c>
      <c r="I1750">
        <f>IF(G1750="telepules",VLOOKUP(B1750,R:V,5),"")</f>
        <v>176</v>
      </c>
      <c r="O1750" s="15">
        <v>9</v>
      </c>
      <c r="P1750" s="3" t="s">
        <v>8158</v>
      </c>
      <c r="Q1750" s="3" t="s">
        <v>8096</v>
      </c>
      <c r="R1750" s="16" t="s">
        <v>5102</v>
      </c>
      <c r="S1750" s="3" t="s">
        <v>6915</v>
      </c>
      <c r="T1750" s="17">
        <v>2721</v>
      </c>
      <c r="U1750" s="18">
        <v>2800</v>
      </c>
      <c r="V1750" s="19">
        <v>5521</v>
      </c>
      <c r="W1750">
        <f t="shared" si="54"/>
        <v>47.434815000000071</v>
      </c>
      <c r="X1750">
        <f t="shared" si="55"/>
        <v>21.627117198000061</v>
      </c>
    </row>
    <row r="1751" spans="1:24" x14ac:dyDescent="0.3">
      <c r="A1751" t="s">
        <v>1750</v>
      </c>
      <c r="B1751" t="s">
        <v>5123</v>
      </c>
      <c r="C1751">
        <v>48.306302215110243</v>
      </c>
      <c r="D1751">
        <v>20.93660967344475</v>
      </c>
      <c r="E1751">
        <v>2792576560</v>
      </c>
      <c r="F1751" t="s">
        <v>6567</v>
      </c>
      <c r="G1751" t="s">
        <v>3449</v>
      </c>
      <c r="H1751" t="str">
        <f>IF(G1751="telepules",VLOOKUP(B1751,R:V,2),"")</f>
        <v>község</v>
      </c>
      <c r="I1751">
        <f>IF(G1751="telepules",VLOOKUP(B1751,R:V,5),"")</f>
        <v>249</v>
      </c>
      <c r="O1751" s="15">
        <v>14</v>
      </c>
      <c r="P1751" s="3" t="s">
        <v>8865</v>
      </c>
      <c r="Q1751" s="3" t="s">
        <v>8732</v>
      </c>
      <c r="R1751" s="16" t="s">
        <v>5103</v>
      </c>
      <c r="S1751" s="3" t="s">
        <v>6915</v>
      </c>
      <c r="T1751" s="17">
        <v>102</v>
      </c>
      <c r="U1751" s="18">
        <v>108</v>
      </c>
      <c r="V1751" s="19">
        <v>210</v>
      </c>
      <c r="W1751">
        <f t="shared" si="54"/>
        <v>46.647620000000067</v>
      </c>
      <c r="X1751">
        <f t="shared" si="55"/>
        <v>17.996630000000039</v>
      </c>
    </row>
    <row r="1752" spans="1:24" x14ac:dyDescent="0.3">
      <c r="A1752" t="s">
        <v>1751</v>
      </c>
      <c r="B1752" t="s">
        <v>5124</v>
      </c>
      <c r="C1752">
        <v>48.207900000000052</v>
      </c>
      <c r="D1752">
        <v>21.13061008000005</v>
      </c>
      <c r="E1752">
        <v>2440102091</v>
      </c>
      <c r="F1752" t="s">
        <v>6567</v>
      </c>
      <c r="G1752" t="s">
        <v>3449</v>
      </c>
      <c r="H1752" t="str">
        <f>IF(G1752="telepules",VLOOKUP(B1752,R:V,2),"")</f>
        <v>község</v>
      </c>
      <c r="I1752">
        <f>IF(G1752="telepules",VLOOKUP(B1752,R:V,5),"")</f>
        <v>1541</v>
      </c>
      <c r="O1752" s="15">
        <v>10</v>
      </c>
      <c r="P1752" s="3" t="s">
        <v>8255</v>
      </c>
      <c r="Q1752" s="3" t="s">
        <v>8179</v>
      </c>
      <c r="R1752" s="16" t="s">
        <v>5104</v>
      </c>
      <c r="S1752" s="3" t="s">
        <v>6915</v>
      </c>
      <c r="T1752" s="17">
        <v>325</v>
      </c>
      <c r="U1752" s="18">
        <v>357</v>
      </c>
      <c r="V1752" s="19">
        <v>682</v>
      </c>
      <c r="W1752">
        <f t="shared" si="54"/>
        <v>48.05160272300003</v>
      </c>
      <c r="X1752">
        <f t="shared" si="55"/>
        <v>20.30836000000005</v>
      </c>
    </row>
    <row r="1753" spans="1:24" x14ac:dyDescent="0.3">
      <c r="A1753" t="s">
        <v>1752</v>
      </c>
      <c r="B1753" t="s">
        <v>5125</v>
      </c>
      <c r="C1753">
        <v>47.349980001000063</v>
      </c>
      <c r="D1753">
        <v>19.44838833700004</v>
      </c>
      <c r="E1753">
        <v>1533808382</v>
      </c>
      <c r="F1753" t="s">
        <v>6569</v>
      </c>
      <c r="G1753" t="s">
        <v>3449</v>
      </c>
      <c r="H1753" t="str">
        <f>IF(G1753="telepules",VLOOKUP(B1753,R:V,2),"")</f>
        <v>város</v>
      </c>
      <c r="I1753">
        <f>IF(G1753="telepules",VLOOKUP(B1753,R:V,5),"")</f>
        <v>19251</v>
      </c>
      <c r="O1753" s="15">
        <v>5</v>
      </c>
      <c r="P1753" s="3" t="s">
        <v>7606</v>
      </c>
      <c r="Q1753" s="3" t="s">
        <v>7383</v>
      </c>
      <c r="R1753" s="16" t="s">
        <v>5105</v>
      </c>
      <c r="S1753" s="3" t="s">
        <v>6915</v>
      </c>
      <c r="T1753" s="17">
        <v>262</v>
      </c>
      <c r="U1753" s="18">
        <v>282</v>
      </c>
      <c r="V1753" s="19">
        <v>544</v>
      </c>
      <c r="W1753">
        <f t="shared" si="54"/>
        <v>48.453935000000058</v>
      </c>
      <c r="X1753">
        <f t="shared" si="55"/>
        <v>21.58968980800006</v>
      </c>
    </row>
    <row r="1754" spans="1:24" x14ac:dyDescent="0.3">
      <c r="A1754" t="s">
        <v>1753</v>
      </c>
      <c r="B1754" t="s">
        <v>5126</v>
      </c>
      <c r="C1754">
        <v>47.308946517514499</v>
      </c>
      <c r="D1754">
        <v>19.500658999578899</v>
      </c>
      <c r="E1754">
        <v>2690838016</v>
      </c>
      <c r="F1754" t="s">
        <v>6569</v>
      </c>
      <c r="G1754" t="s">
        <v>3449</v>
      </c>
      <c r="H1754" t="str">
        <f>IF(G1754="telepules",VLOOKUP(B1754,R:V,2),"")</f>
        <v>község</v>
      </c>
      <c r="I1754">
        <f>IF(G1754="telepules",VLOOKUP(B1754,R:V,5),"")</f>
        <v>5337</v>
      </c>
      <c r="O1754" s="15">
        <v>18</v>
      </c>
      <c r="P1754" s="3" t="s">
        <v>9566</v>
      </c>
      <c r="Q1754" s="3" t="s">
        <v>9398</v>
      </c>
      <c r="R1754" s="16" t="s">
        <v>9567</v>
      </c>
      <c r="S1754" s="3" t="s">
        <v>6915</v>
      </c>
      <c r="T1754" s="17">
        <v>167</v>
      </c>
      <c r="U1754" s="18">
        <v>178</v>
      </c>
      <c r="V1754" s="19">
        <v>345</v>
      </c>
      <c r="W1754">
        <f t="shared" si="54"/>
        <v>47.043875633000027</v>
      </c>
      <c r="X1754">
        <f t="shared" si="55"/>
        <v>16.983995001000039</v>
      </c>
    </row>
    <row r="1755" spans="1:24" x14ac:dyDescent="0.3">
      <c r="A1755" t="s">
        <v>1754</v>
      </c>
      <c r="B1755" t="s">
        <v>5127</v>
      </c>
      <c r="C1755">
        <v>48.024555001000067</v>
      </c>
      <c r="D1755">
        <v>20.340058436000049</v>
      </c>
      <c r="E1755">
        <v>2722159383</v>
      </c>
      <c r="F1755" t="s">
        <v>6567</v>
      </c>
      <c r="G1755" t="s">
        <v>3449</v>
      </c>
      <c r="H1755" t="str">
        <f>IF(G1755="telepules",VLOOKUP(B1755,R:V,2),"")</f>
        <v>község</v>
      </c>
      <c r="I1755">
        <f>IF(G1755="telepules",VLOOKUP(B1755,R:V,5),"")</f>
        <v>409</v>
      </c>
      <c r="O1755" s="15">
        <v>20</v>
      </c>
      <c r="P1755" s="3" t="s">
        <v>10066</v>
      </c>
      <c r="Q1755" s="3" t="s">
        <v>9929</v>
      </c>
      <c r="R1755" s="16" t="s">
        <v>5106</v>
      </c>
      <c r="S1755" s="3" t="s">
        <v>6915</v>
      </c>
      <c r="T1755" s="17">
        <v>164</v>
      </c>
      <c r="U1755" s="18">
        <v>161</v>
      </c>
      <c r="V1755" s="19">
        <v>325</v>
      </c>
      <c r="W1755">
        <f t="shared" si="54"/>
        <v>46.803940000000068</v>
      </c>
      <c r="X1755">
        <f t="shared" si="55"/>
        <v>16.74446741100007</v>
      </c>
    </row>
    <row r="1756" spans="1:24" x14ac:dyDescent="0.3">
      <c r="A1756" t="s">
        <v>1755</v>
      </c>
      <c r="B1756" t="s">
        <v>5128</v>
      </c>
      <c r="C1756">
        <v>46.92997500000007</v>
      </c>
      <c r="D1756">
        <v>17.551749207000061</v>
      </c>
      <c r="E1756">
        <v>1687136951</v>
      </c>
      <c r="F1756" t="s">
        <v>6566</v>
      </c>
      <c r="G1756" t="s">
        <v>3449</v>
      </c>
      <c r="H1756" t="str">
        <f>IF(G1756="telepules",VLOOKUP(B1756,R:V,2),"")</f>
        <v>község</v>
      </c>
      <c r="I1756">
        <f>IF(G1756="telepules",VLOOKUP(B1756,R:V,5),"")</f>
        <v>1164</v>
      </c>
      <c r="O1756" s="15">
        <v>15</v>
      </c>
      <c r="P1756" s="3" t="s">
        <v>9101</v>
      </c>
      <c r="Q1756" s="3" t="s">
        <v>8979</v>
      </c>
      <c r="R1756" s="16" t="s">
        <v>5107</v>
      </c>
      <c r="S1756" s="3" t="s">
        <v>6915</v>
      </c>
      <c r="T1756" s="17">
        <v>494</v>
      </c>
      <c r="U1756" s="18">
        <v>470</v>
      </c>
      <c r="V1756" s="19">
        <v>964</v>
      </c>
      <c r="W1756">
        <f t="shared" si="54"/>
        <v>48.091152978000032</v>
      </c>
      <c r="X1756">
        <f t="shared" si="55"/>
        <v>22.76876500000003</v>
      </c>
    </row>
    <row r="1757" spans="1:24" x14ac:dyDescent="0.3">
      <c r="A1757" t="s">
        <v>1756</v>
      </c>
      <c r="B1757" t="s">
        <v>5129</v>
      </c>
      <c r="C1757">
        <v>47.396642117000063</v>
      </c>
      <c r="D1757">
        <v>21.794685000000069</v>
      </c>
      <c r="E1757">
        <v>2788288094</v>
      </c>
      <c r="F1757" t="s">
        <v>6570</v>
      </c>
      <c r="G1757" t="s">
        <v>3449</v>
      </c>
      <c r="H1757" t="str">
        <f>IF(G1757="telepules",VLOOKUP(B1757,R:V,2),"")</f>
        <v>község</v>
      </c>
      <c r="I1757">
        <f>IF(G1757="telepules",VLOOKUP(B1757,R:V,5),"")</f>
        <v>2241</v>
      </c>
      <c r="O1757" s="15">
        <v>6</v>
      </c>
      <c r="P1757" s="3" t="s">
        <v>7748</v>
      </c>
      <c r="Q1757" s="3" t="s">
        <v>7742</v>
      </c>
      <c r="R1757" s="16" t="s">
        <v>5108</v>
      </c>
      <c r="S1757" s="3" t="s">
        <v>6885</v>
      </c>
      <c r="T1757" s="17">
        <v>3279</v>
      </c>
      <c r="U1757" s="18">
        <v>3365</v>
      </c>
      <c r="V1757" s="19">
        <v>6644</v>
      </c>
      <c r="W1757">
        <f t="shared" si="54"/>
        <v>46.525370001000063</v>
      </c>
      <c r="X1757">
        <f t="shared" si="55"/>
        <v>20.234738383000039</v>
      </c>
    </row>
    <row r="1758" spans="1:24" x14ac:dyDescent="0.3">
      <c r="A1758" t="s">
        <v>1757</v>
      </c>
      <c r="B1758" t="s">
        <v>5130</v>
      </c>
      <c r="C1758">
        <v>46.901805000000081</v>
      </c>
      <c r="D1758">
        <v>17.642017164000041</v>
      </c>
      <c r="E1758">
        <v>10564488653</v>
      </c>
      <c r="F1758" t="s">
        <v>6566</v>
      </c>
      <c r="G1758" t="s">
        <v>3449</v>
      </c>
      <c r="H1758" t="str">
        <f>IF(G1758="telepules",VLOOKUP(B1758,R:V,2),"")</f>
        <v>község</v>
      </c>
      <c r="I1758">
        <f>IF(G1758="telepules",VLOOKUP(B1758,R:V,5),"")</f>
        <v>126</v>
      </c>
      <c r="O1758" s="15">
        <v>2</v>
      </c>
      <c r="P1758" s="3" t="s">
        <v>7195</v>
      </c>
      <c r="Q1758" s="3" t="s">
        <v>7005</v>
      </c>
      <c r="R1758" s="16" t="s">
        <v>5109</v>
      </c>
      <c r="S1758" s="3" t="s">
        <v>6915</v>
      </c>
      <c r="T1758" s="17">
        <v>392</v>
      </c>
      <c r="U1758" s="18">
        <v>390</v>
      </c>
      <c r="V1758" s="19">
        <v>782</v>
      </c>
      <c r="W1758">
        <f t="shared" si="54"/>
        <v>46.214735000000083</v>
      </c>
      <c r="X1758">
        <f t="shared" si="55"/>
        <v>18.064847249000021</v>
      </c>
    </row>
    <row r="1759" spans="1:24" x14ac:dyDescent="0.3">
      <c r="A1759" t="s">
        <v>1758</v>
      </c>
      <c r="B1759" t="s">
        <v>5131</v>
      </c>
      <c r="C1759">
        <v>46.001095507514208</v>
      </c>
      <c r="D1759">
        <v>18.482302019475689</v>
      </c>
      <c r="E1759">
        <v>1078756701</v>
      </c>
      <c r="F1759" t="s">
        <v>6568</v>
      </c>
      <c r="G1759" t="s">
        <v>3449</v>
      </c>
      <c r="H1759" t="str">
        <f>IF(G1759="telepules",VLOOKUP(B1759,R:V,2),"")</f>
        <v>község</v>
      </c>
      <c r="I1759">
        <f>IF(G1759="telepules",VLOOKUP(B1759,R:V,5),"")</f>
        <v>197</v>
      </c>
      <c r="O1759" s="15">
        <v>19</v>
      </c>
      <c r="P1759" s="3" t="s">
        <v>9840</v>
      </c>
      <c r="Q1759" s="3" t="s">
        <v>9708</v>
      </c>
      <c r="R1759" s="16" t="s">
        <v>5110</v>
      </c>
      <c r="S1759" s="3" t="s">
        <v>6915</v>
      </c>
      <c r="T1759" s="17">
        <v>112</v>
      </c>
      <c r="U1759" s="18">
        <v>109</v>
      </c>
      <c r="V1759" s="19">
        <v>221</v>
      </c>
      <c r="W1759">
        <f t="shared" si="54"/>
        <v>46.878640001000058</v>
      </c>
      <c r="X1759">
        <f t="shared" si="55"/>
        <v>17.543346277000069</v>
      </c>
    </row>
    <row r="1760" spans="1:24" x14ac:dyDescent="0.3">
      <c r="A1760" t="s">
        <v>1759</v>
      </c>
      <c r="B1760" t="s">
        <v>5132</v>
      </c>
      <c r="C1760">
        <v>47.393470000000043</v>
      </c>
      <c r="D1760">
        <v>18.18054784300006</v>
      </c>
      <c r="E1760">
        <v>321836790</v>
      </c>
      <c r="F1760" t="s">
        <v>6566</v>
      </c>
      <c r="G1760" t="s">
        <v>3449</v>
      </c>
      <c r="H1760" t="str">
        <f>IF(G1760="telepules",VLOOKUP(B1760,R:V,2),"")</f>
        <v>város</v>
      </c>
      <c r="I1760">
        <f>IF(G1760="telepules",VLOOKUP(B1760,R:V,5),"")</f>
        <v>13474</v>
      </c>
      <c r="O1760" s="15">
        <v>20</v>
      </c>
      <c r="P1760" s="3" t="s">
        <v>10067</v>
      </c>
      <c r="Q1760" s="3" t="s">
        <v>9929</v>
      </c>
      <c r="R1760" s="16" t="s">
        <v>5111</v>
      </c>
      <c r="S1760" s="3" t="s">
        <v>6915</v>
      </c>
      <c r="T1760" s="17">
        <v>140</v>
      </c>
      <c r="U1760" s="18">
        <v>139</v>
      </c>
      <c r="V1760" s="19">
        <v>279</v>
      </c>
      <c r="W1760">
        <f t="shared" si="54"/>
        <v>46.800230595787077</v>
      </c>
      <c r="X1760">
        <f t="shared" si="55"/>
        <v>16.979592758094729</v>
      </c>
    </row>
    <row r="1761" spans="1:24" x14ac:dyDescent="0.3">
      <c r="A1761" t="s">
        <v>1760</v>
      </c>
      <c r="B1761" t="s">
        <v>5133</v>
      </c>
      <c r="C1761">
        <v>46.23231912600005</v>
      </c>
      <c r="D1761">
        <v>18.639035000000039</v>
      </c>
      <c r="E1761">
        <v>6728547313</v>
      </c>
      <c r="F1761" t="s">
        <v>6568</v>
      </c>
      <c r="G1761" t="s">
        <v>3449</v>
      </c>
      <c r="H1761" t="str">
        <f>IF(G1761="telepules",VLOOKUP(B1761,R:V,2),"")</f>
        <v>község</v>
      </c>
      <c r="I1761">
        <f>IF(G1761="telepules",VLOOKUP(B1761,R:V,5),"")</f>
        <v>722</v>
      </c>
      <c r="O1761" s="15">
        <v>3</v>
      </c>
      <c r="P1761" s="3" t="s">
        <v>6974</v>
      </c>
      <c r="Q1761" s="3" t="s">
        <v>6880</v>
      </c>
      <c r="R1761" s="16" t="s">
        <v>5112</v>
      </c>
      <c r="S1761" s="3" t="s">
        <v>6915</v>
      </c>
      <c r="T1761" s="17">
        <v>846</v>
      </c>
      <c r="U1761" s="18">
        <v>852</v>
      </c>
      <c r="V1761" s="19">
        <v>1698</v>
      </c>
      <c r="W1761">
        <f t="shared" si="54"/>
        <v>46.435370001000081</v>
      </c>
      <c r="X1761">
        <f t="shared" si="55"/>
        <v>19.028267915000072</v>
      </c>
    </row>
    <row r="1762" spans="1:24" x14ac:dyDescent="0.3">
      <c r="A1762" t="s">
        <v>1761</v>
      </c>
      <c r="B1762" t="s">
        <v>5134</v>
      </c>
      <c r="C1762">
        <v>46.208787091000033</v>
      </c>
      <c r="D1762">
        <v>19.900655675000049</v>
      </c>
      <c r="E1762">
        <v>5653765429</v>
      </c>
      <c r="F1762" t="s">
        <v>6569</v>
      </c>
      <c r="G1762" t="s">
        <v>3449</v>
      </c>
      <c r="H1762" t="str">
        <f>IF(G1762="telepules",VLOOKUP(B1762,R:V,2),"")</f>
        <v>város</v>
      </c>
      <c r="I1762">
        <f>IF(G1762="telepules",VLOOKUP(B1762,R:V,5),"")</f>
        <v>6673</v>
      </c>
      <c r="O1762" s="15">
        <v>5</v>
      </c>
      <c r="P1762" s="3" t="s">
        <v>7382</v>
      </c>
      <c r="Q1762" s="3" t="s">
        <v>7383</v>
      </c>
      <c r="R1762" s="16" t="s">
        <v>5113</v>
      </c>
      <c r="S1762" s="3" t="s">
        <v>6881</v>
      </c>
      <c r="T1762" s="17">
        <v>69881</v>
      </c>
      <c r="U1762" s="18">
        <v>79025</v>
      </c>
      <c r="V1762" s="19">
        <v>148906</v>
      </c>
      <c r="W1762">
        <f t="shared" si="54"/>
        <v>48.105570000000057</v>
      </c>
      <c r="X1762">
        <f t="shared" si="55"/>
        <v>20.79058000000003</v>
      </c>
    </row>
    <row r="1763" spans="1:24" x14ac:dyDescent="0.3">
      <c r="A1763" t="s">
        <v>1762</v>
      </c>
      <c r="B1763" t="s">
        <v>5135</v>
      </c>
      <c r="C1763">
        <v>46.62012500000003</v>
      </c>
      <c r="D1763">
        <v>19.67917888800002</v>
      </c>
      <c r="E1763">
        <v>3192016723</v>
      </c>
      <c r="F1763" t="s">
        <v>6569</v>
      </c>
      <c r="G1763" t="s">
        <v>3449</v>
      </c>
      <c r="H1763" t="str">
        <f>IF(G1763="telepules",VLOOKUP(B1763,R:V,2),"")</f>
        <v>község</v>
      </c>
      <c r="I1763">
        <f>IF(G1763="telepules",VLOOKUP(B1763,R:V,5),"")</f>
        <v>455</v>
      </c>
      <c r="O1763" s="15">
        <v>17</v>
      </c>
      <c r="P1763" s="3" t="s">
        <v>9358</v>
      </c>
      <c r="Q1763" s="3" t="s">
        <v>9288</v>
      </c>
      <c r="R1763" s="16" t="s">
        <v>5114</v>
      </c>
      <c r="S1763" s="3" t="s">
        <v>6915</v>
      </c>
      <c r="T1763" s="17">
        <v>149</v>
      </c>
      <c r="U1763" s="18">
        <v>130</v>
      </c>
      <c r="V1763" s="19">
        <v>279</v>
      </c>
      <c r="W1763">
        <f t="shared" si="54"/>
        <v>46.630167562000047</v>
      </c>
      <c r="X1763">
        <f t="shared" si="55"/>
        <v>18.475910000000059</v>
      </c>
    </row>
    <row r="1764" spans="1:24" x14ac:dyDescent="0.3">
      <c r="A1764" t="s">
        <v>1763</v>
      </c>
      <c r="B1764" t="s">
        <v>5136</v>
      </c>
      <c r="C1764">
        <v>47.509915000000028</v>
      </c>
      <c r="D1764">
        <v>17.438734474000061</v>
      </c>
      <c r="E1764">
        <v>1000687365</v>
      </c>
      <c r="F1764" t="s">
        <v>6566</v>
      </c>
      <c r="G1764" t="s">
        <v>3449</v>
      </c>
      <c r="H1764" t="str">
        <f>IF(G1764="telepules",VLOOKUP(B1764,R:V,2),"")</f>
        <v>község</v>
      </c>
      <c r="I1764">
        <f>IF(G1764="telepules",VLOOKUP(B1764,R:V,5),"")</f>
        <v>834</v>
      </c>
      <c r="O1764" s="15">
        <v>11</v>
      </c>
      <c r="P1764" s="3" t="s">
        <v>8352</v>
      </c>
      <c r="Q1764" s="3" t="s">
        <v>8301</v>
      </c>
      <c r="R1764" s="16" t="s">
        <v>5115</v>
      </c>
      <c r="S1764" s="3" t="s">
        <v>6915</v>
      </c>
      <c r="T1764" s="17">
        <v>1072</v>
      </c>
      <c r="U1764" s="18">
        <v>1104</v>
      </c>
      <c r="V1764" s="19">
        <v>2176</v>
      </c>
      <c r="W1764">
        <f t="shared" si="54"/>
        <v>47.668575001000079</v>
      </c>
      <c r="X1764">
        <f t="shared" si="55"/>
        <v>18.168526172000039</v>
      </c>
    </row>
    <row r="1765" spans="1:24" x14ac:dyDescent="0.3">
      <c r="A1765" t="s">
        <v>1764</v>
      </c>
      <c r="B1765" t="s">
        <v>5137</v>
      </c>
      <c r="C1765">
        <v>46.340644722000043</v>
      </c>
      <c r="D1765">
        <v>17.99341000000004</v>
      </c>
      <c r="E1765">
        <v>1600398500</v>
      </c>
      <c r="F1765" t="s">
        <v>6568</v>
      </c>
      <c r="G1765" t="s">
        <v>3449</v>
      </c>
      <c r="H1765" t="str">
        <f>IF(G1765="telepules",VLOOKUP(B1765,R:V,2),"")</f>
        <v>község</v>
      </c>
      <c r="I1765">
        <f>IF(G1765="telepules",VLOOKUP(B1765,R:V,5),"")</f>
        <v>883</v>
      </c>
      <c r="O1765" s="15">
        <v>13</v>
      </c>
      <c r="P1765" s="3" t="s">
        <v>8599</v>
      </c>
      <c r="Q1765" s="3" t="s">
        <v>8536</v>
      </c>
      <c r="R1765" s="16" t="s">
        <v>5116</v>
      </c>
      <c r="S1765" s="3" t="s">
        <v>6906</v>
      </c>
      <c r="T1765" s="17">
        <v>4131</v>
      </c>
      <c r="U1765" s="18">
        <v>4111</v>
      </c>
      <c r="V1765" s="19">
        <v>8242</v>
      </c>
      <c r="W1765">
        <f t="shared" si="54"/>
        <v>47.60356500000006</v>
      </c>
      <c r="X1765">
        <f t="shared" si="55"/>
        <v>19.247283437000078</v>
      </c>
    </row>
    <row r="1766" spans="1:24" x14ac:dyDescent="0.3">
      <c r="A1766" t="s">
        <v>1765</v>
      </c>
      <c r="B1766" t="s">
        <v>5138</v>
      </c>
      <c r="C1766">
        <v>47.869380000000042</v>
      </c>
      <c r="D1766">
        <v>17.258635115000061</v>
      </c>
      <c r="E1766">
        <v>942790306</v>
      </c>
      <c r="F1766" t="s">
        <v>6566</v>
      </c>
      <c r="G1766" t="s">
        <v>3449</v>
      </c>
      <c r="H1766" t="str">
        <f>IF(G1766="telepules",VLOOKUP(B1766,R:V,2),"")</f>
        <v>város</v>
      </c>
      <c r="I1766">
        <f>IF(G1766="telepules",VLOOKUP(B1766,R:V,5),"")</f>
        <v>31858</v>
      </c>
      <c r="O1766" s="15">
        <v>11</v>
      </c>
      <c r="P1766" s="3" t="s">
        <v>8353</v>
      </c>
      <c r="Q1766" s="3" t="s">
        <v>8301</v>
      </c>
      <c r="R1766" s="16" t="s">
        <v>5117</v>
      </c>
      <c r="S1766" s="3" t="s">
        <v>6915</v>
      </c>
      <c r="T1766" s="17">
        <v>419</v>
      </c>
      <c r="U1766" s="18">
        <v>480</v>
      </c>
      <c r="V1766" s="19">
        <v>899</v>
      </c>
      <c r="W1766">
        <f t="shared" si="54"/>
        <v>47.724292896000073</v>
      </c>
      <c r="X1766">
        <f t="shared" si="55"/>
        <v>18.606275000000039</v>
      </c>
    </row>
    <row r="1767" spans="1:24" x14ac:dyDescent="0.3">
      <c r="A1767" t="s">
        <v>1766</v>
      </c>
      <c r="B1767" t="s">
        <v>5139</v>
      </c>
      <c r="C1767">
        <v>47.723726588000027</v>
      </c>
      <c r="D1767">
        <v>17.446405000000031</v>
      </c>
      <c r="E1767">
        <v>1912942865</v>
      </c>
      <c r="F1767" t="s">
        <v>6566</v>
      </c>
      <c r="G1767" t="s">
        <v>3449</v>
      </c>
      <c r="H1767" t="str">
        <f>IF(G1767="telepules",VLOOKUP(B1767,R:V,2),"")</f>
        <v>község</v>
      </c>
      <c r="I1767">
        <f>IF(G1767="telepules",VLOOKUP(B1767,R:V,5),"")</f>
        <v>2755</v>
      </c>
      <c r="O1767" s="15">
        <v>5</v>
      </c>
      <c r="P1767" s="3" t="s">
        <v>7607</v>
      </c>
      <c r="Q1767" s="3" t="s">
        <v>7383</v>
      </c>
      <c r="R1767" s="16" t="s">
        <v>5118</v>
      </c>
      <c r="S1767" s="3" t="s">
        <v>6915</v>
      </c>
      <c r="T1767" s="17">
        <v>47</v>
      </c>
      <c r="U1767" s="18">
        <v>55</v>
      </c>
      <c r="V1767" s="19">
        <v>102</v>
      </c>
      <c r="W1767">
        <f t="shared" si="54"/>
        <v>48.376155744836232</v>
      </c>
      <c r="X1767">
        <f t="shared" si="55"/>
        <v>21.328857565945292</v>
      </c>
    </row>
    <row r="1768" spans="1:24" x14ac:dyDescent="0.3">
      <c r="A1768" t="s">
        <v>1767</v>
      </c>
      <c r="B1768" t="s">
        <v>5140</v>
      </c>
      <c r="C1768">
        <v>47.844975000000026</v>
      </c>
      <c r="D1768">
        <v>17.168951584000069</v>
      </c>
      <c r="E1768">
        <v>1771323252</v>
      </c>
      <c r="F1768" t="s">
        <v>6566</v>
      </c>
      <c r="G1768" t="s">
        <v>3449</v>
      </c>
      <c r="H1768" t="str">
        <f>IF(G1768="telepules",VLOOKUP(B1768,R:V,2),"")</f>
        <v>község</v>
      </c>
      <c r="I1768">
        <f>IF(G1768="telepules",VLOOKUP(B1768,R:V,5),"")</f>
        <v>1947</v>
      </c>
      <c r="O1768" s="15">
        <v>7</v>
      </c>
      <c r="P1768" s="3" t="s">
        <v>7875</v>
      </c>
      <c r="Q1768" s="3" t="s">
        <v>7803</v>
      </c>
      <c r="R1768" s="16" t="s">
        <v>5119</v>
      </c>
      <c r="S1768" s="3" t="s">
        <v>6915</v>
      </c>
      <c r="T1768" s="17">
        <v>293</v>
      </c>
      <c r="U1768" s="18">
        <v>255</v>
      </c>
      <c r="V1768" s="19">
        <v>548</v>
      </c>
      <c r="W1768">
        <f t="shared" si="54"/>
        <v>47.242505000000051</v>
      </c>
      <c r="X1768">
        <f t="shared" si="55"/>
        <v>18.333226622000041</v>
      </c>
    </row>
    <row r="1769" spans="1:24" x14ac:dyDescent="0.3">
      <c r="A1769" t="s">
        <v>1768</v>
      </c>
      <c r="B1769" t="s">
        <v>5141</v>
      </c>
      <c r="C1769">
        <v>47.8428346504788</v>
      </c>
      <c r="D1769">
        <v>17.226203256474498</v>
      </c>
      <c r="E1769">
        <v>9810417242</v>
      </c>
      <c r="F1769" t="s">
        <v>6566</v>
      </c>
      <c r="G1769" t="s">
        <v>3449</v>
      </c>
      <c r="H1769" t="str">
        <f>IF(G1769="telepules",VLOOKUP(B1769,R:V,2),"")</f>
        <v>község</v>
      </c>
      <c r="I1769">
        <f>IF(G1769="telepules",VLOOKUP(B1769,R:V,5),"")</f>
        <v>421</v>
      </c>
      <c r="O1769" s="15">
        <v>2</v>
      </c>
      <c r="P1769" s="3" t="s">
        <v>7011</v>
      </c>
      <c r="Q1769" s="3" t="s">
        <v>7005</v>
      </c>
      <c r="R1769" s="16" t="s">
        <v>5120</v>
      </c>
      <c r="S1769" s="3" t="s">
        <v>6885</v>
      </c>
      <c r="T1769" s="17">
        <v>8534</v>
      </c>
      <c r="U1769" s="18">
        <v>9527</v>
      </c>
      <c r="V1769" s="19">
        <v>18061</v>
      </c>
      <c r="W1769">
        <f t="shared" si="54"/>
        <v>45.983321612000047</v>
      </c>
      <c r="X1769">
        <f t="shared" si="55"/>
        <v>18.683300000000031</v>
      </c>
    </row>
    <row r="1770" spans="1:24" x14ac:dyDescent="0.3">
      <c r="A1770" t="s">
        <v>1769</v>
      </c>
      <c r="B1770" t="s">
        <v>5142</v>
      </c>
      <c r="C1770">
        <v>46.11431500100008</v>
      </c>
      <c r="D1770">
        <v>17.854215039000049</v>
      </c>
      <c r="E1770">
        <v>11567681989</v>
      </c>
      <c r="F1770" t="s">
        <v>6568</v>
      </c>
      <c r="G1770" t="s">
        <v>3449</v>
      </c>
      <c r="H1770" t="str">
        <f>IF(G1770="telepules",VLOOKUP(B1770,R:V,2),"")</f>
        <v>község</v>
      </c>
      <c r="I1770">
        <f>IF(G1770="telepules",VLOOKUP(B1770,R:V,5),"")</f>
        <v>930</v>
      </c>
      <c r="O1770" s="15">
        <v>12</v>
      </c>
      <c r="P1770" s="3" t="s">
        <v>8473</v>
      </c>
      <c r="Q1770" s="3" t="s">
        <v>8378</v>
      </c>
      <c r="R1770" s="16" t="s">
        <v>8474</v>
      </c>
      <c r="S1770" s="3" t="s">
        <v>6915</v>
      </c>
      <c r="T1770" s="17">
        <v>484</v>
      </c>
      <c r="U1770" s="18">
        <v>497</v>
      </c>
      <c r="V1770" s="19">
        <v>981</v>
      </c>
      <c r="W1770">
        <f t="shared" si="54"/>
        <v>47.992945000000077</v>
      </c>
      <c r="X1770">
        <f t="shared" si="55"/>
        <v>19.325527007000058</v>
      </c>
    </row>
    <row r="1771" spans="1:24" x14ac:dyDescent="0.3">
      <c r="A1771" t="s">
        <v>1770</v>
      </c>
      <c r="B1771" t="s">
        <v>5143</v>
      </c>
      <c r="C1771">
        <v>46.248240000000067</v>
      </c>
      <c r="D1771">
        <v>18.598780936000029</v>
      </c>
      <c r="E1771">
        <v>220862210</v>
      </c>
      <c r="F1771" t="s">
        <v>6568</v>
      </c>
      <c r="G1771" t="s">
        <v>3449</v>
      </c>
      <c r="H1771" t="str">
        <f>IF(G1771="telepules",VLOOKUP(B1771,R:V,2),"")</f>
        <v>község</v>
      </c>
      <c r="I1771">
        <f>IF(G1771="telepules",VLOOKUP(B1771,R:V,5),"")</f>
        <v>336</v>
      </c>
      <c r="O1771" s="15">
        <v>20</v>
      </c>
      <c r="P1771" s="3" t="s">
        <v>10068</v>
      </c>
      <c r="Q1771" s="3" t="s">
        <v>9929</v>
      </c>
      <c r="R1771" s="16" t="s">
        <v>5121</v>
      </c>
      <c r="S1771" s="3" t="s">
        <v>6915</v>
      </c>
      <c r="T1771" s="17">
        <v>336</v>
      </c>
      <c r="U1771" s="18">
        <v>336</v>
      </c>
      <c r="V1771" s="19">
        <v>672</v>
      </c>
      <c r="W1771">
        <f t="shared" si="54"/>
        <v>46.38227500000005</v>
      </c>
      <c r="X1771">
        <f t="shared" si="55"/>
        <v>16.84321524700005</v>
      </c>
    </row>
    <row r="1772" spans="1:24" x14ac:dyDescent="0.3">
      <c r="A1772" t="s">
        <v>1771</v>
      </c>
      <c r="B1772" t="s">
        <v>5144</v>
      </c>
      <c r="C1772">
        <v>46.352775000000072</v>
      </c>
      <c r="D1772">
        <v>18.420691604000069</v>
      </c>
      <c r="E1772">
        <v>1815957688</v>
      </c>
      <c r="F1772" t="s">
        <v>6568</v>
      </c>
      <c r="G1772" t="s">
        <v>3449</v>
      </c>
      <c r="H1772" t="str">
        <f>IF(G1772="telepules",VLOOKUP(B1772,R:V,2),"")</f>
        <v>község</v>
      </c>
      <c r="I1772">
        <f>IF(G1772="telepules",VLOOKUP(B1772,R:V,5),"")</f>
        <v>329</v>
      </c>
      <c r="O1772" s="15">
        <v>18</v>
      </c>
      <c r="P1772" s="3" t="s">
        <v>9568</v>
      </c>
      <c r="Q1772" s="3" t="s">
        <v>9398</v>
      </c>
      <c r="R1772" s="16" t="s">
        <v>9569</v>
      </c>
      <c r="S1772" s="3" t="s">
        <v>6915</v>
      </c>
      <c r="T1772" s="17">
        <v>232</v>
      </c>
      <c r="U1772" s="18">
        <v>211</v>
      </c>
      <c r="V1772" s="19">
        <v>443</v>
      </c>
      <c r="W1772">
        <f t="shared" si="54"/>
        <v>47.047773525555812</v>
      </c>
      <c r="X1772">
        <f t="shared" si="55"/>
        <v>16.670232095294299</v>
      </c>
    </row>
    <row r="1773" spans="1:24" x14ac:dyDescent="0.3">
      <c r="A1773" t="s">
        <v>1772</v>
      </c>
      <c r="B1773" t="s">
        <v>5145</v>
      </c>
      <c r="C1773">
        <v>46.431895000000047</v>
      </c>
      <c r="D1773">
        <v>18.393539172000029</v>
      </c>
      <c r="E1773">
        <v>1269684988</v>
      </c>
      <c r="F1773" t="s">
        <v>6568</v>
      </c>
      <c r="G1773" t="s">
        <v>3449</v>
      </c>
      <c r="H1773" t="str">
        <f>IF(G1773="telepules",VLOOKUP(B1773,R:V,2),"")</f>
        <v>község</v>
      </c>
      <c r="I1773">
        <f>IF(G1773="telepules",VLOOKUP(B1773,R:V,5),"")</f>
        <v>469</v>
      </c>
      <c r="O1773" s="15">
        <v>2</v>
      </c>
      <c r="P1773" s="3" t="s">
        <v>7196</v>
      </c>
      <c r="Q1773" s="3" t="s">
        <v>7005</v>
      </c>
      <c r="R1773" s="16" t="s">
        <v>5122</v>
      </c>
      <c r="S1773" s="3" t="s">
        <v>6915</v>
      </c>
      <c r="T1773" s="17">
        <v>92</v>
      </c>
      <c r="U1773" s="18">
        <v>84</v>
      </c>
      <c r="V1773" s="19">
        <v>176</v>
      </c>
      <c r="W1773">
        <f t="shared" si="54"/>
        <v>46.041124787395667</v>
      </c>
      <c r="X1773">
        <f t="shared" si="55"/>
        <v>17.748246187913111</v>
      </c>
    </row>
    <row r="1774" spans="1:24" x14ac:dyDescent="0.3">
      <c r="A1774" t="s">
        <v>1773</v>
      </c>
      <c r="B1774" t="s">
        <v>5146</v>
      </c>
      <c r="C1774">
        <v>48.27112500000004</v>
      </c>
      <c r="D1774">
        <v>20.684451640000081</v>
      </c>
      <c r="E1774">
        <v>3213277878</v>
      </c>
      <c r="F1774" t="s">
        <v>6567</v>
      </c>
      <c r="G1774" t="s">
        <v>3449</v>
      </c>
      <c r="H1774" t="str">
        <f>IF(G1774="telepules",VLOOKUP(B1774,R:V,2),"")</f>
        <v>nagyközség</v>
      </c>
      <c r="I1774">
        <f>IF(G1774="telepules",VLOOKUP(B1774,R:V,5),"")</f>
        <v>2848</v>
      </c>
      <c r="O1774" s="15">
        <v>5</v>
      </c>
      <c r="P1774" s="3" t="s">
        <v>7608</v>
      </c>
      <c r="Q1774" s="3" t="s">
        <v>7383</v>
      </c>
      <c r="R1774" s="16" t="s">
        <v>5123</v>
      </c>
      <c r="S1774" s="3" t="s">
        <v>6915</v>
      </c>
      <c r="T1774" s="17">
        <v>129</v>
      </c>
      <c r="U1774" s="18">
        <v>120</v>
      </c>
      <c r="V1774" s="19">
        <v>249</v>
      </c>
      <c r="W1774">
        <f t="shared" si="54"/>
        <v>48.306302215110243</v>
      </c>
      <c r="X1774">
        <f t="shared" si="55"/>
        <v>20.93660967344475</v>
      </c>
    </row>
    <row r="1775" spans="1:24" x14ac:dyDescent="0.3">
      <c r="A1775" t="s">
        <v>1774</v>
      </c>
      <c r="B1775" t="s">
        <v>5147</v>
      </c>
      <c r="C1775">
        <v>47.975140000000067</v>
      </c>
      <c r="D1775">
        <v>20.909135598000031</v>
      </c>
      <c r="E1775">
        <v>2981968931</v>
      </c>
      <c r="F1775" t="s">
        <v>6567</v>
      </c>
      <c r="G1775" t="s">
        <v>3449</v>
      </c>
      <c r="H1775" t="str">
        <f>IF(G1775="telepules",VLOOKUP(B1775,R:V,2),"")</f>
        <v>község</v>
      </c>
      <c r="I1775">
        <f>IF(G1775="telepules",VLOOKUP(B1775,R:V,5),"")</f>
        <v>498</v>
      </c>
      <c r="O1775" s="15">
        <v>5</v>
      </c>
      <c r="P1775" s="3" t="s">
        <v>7609</v>
      </c>
      <c r="Q1775" s="3" t="s">
        <v>7383</v>
      </c>
      <c r="R1775" s="16" t="s">
        <v>5124</v>
      </c>
      <c r="S1775" s="3" t="s">
        <v>6915</v>
      </c>
      <c r="T1775" s="17">
        <v>761</v>
      </c>
      <c r="U1775" s="18">
        <v>780</v>
      </c>
      <c r="V1775" s="19">
        <v>1541</v>
      </c>
      <c r="W1775">
        <f t="shared" si="54"/>
        <v>48.207900000000052</v>
      </c>
      <c r="X1775">
        <f t="shared" si="55"/>
        <v>21.13061008000005</v>
      </c>
    </row>
    <row r="1776" spans="1:24" x14ac:dyDescent="0.3">
      <c r="A1776" t="s">
        <v>1775</v>
      </c>
      <c r="B1776" t="s">
        <v>5148</v>
      </c>
      <c r="C1776">
        <v>46.364498533000067</v>
      </c>
      <c r="D1776">
        <v>16.873185000000031</v>
      </c>
      <c r="E1776">
        <v>412430410</v>
      </c>
      <c r="F1776" t="s">
        <v>6568</v>
      </c>
      <c r="G1776" t="s">
        <v>3449</v>
      </c>
      <c r="H1776" t="str">
        <f>IF(G1776="telepules",VLOOKUP(B1776,R:V,2),"")</f>
        <v>község</v>
      </c>
      <c r="I1776">
        <f>IF(G1776="telepules",VLOOKUP(B1776,R:V,5),"")</f>
        <v>1626</v>
      </c>
      <c r="O1776" s="15">
        <v>13</v>
      </c>
      <c r="P1776" s="3" t="s">
        <v>8561</v>
      </c>
      <c r="Q1776" s="3" t="s">
        <v>8536</v>
      </c>
      <c r="R1776" s="16" t="s">
        <v>5125</v>
      </c>
      <c r="S1776" s="3" t="s">
        <v>6885</v>
      </c>
      <c r="T1776" s="17">
        <v>9413</v>
      </c>
      <c r="U1776" s="18">
        <v>9838</v>
      </c>
      <c r="V1776" s="19">
        <v>19251</v>
      </c>
      <c r="W1776">
        <f t="shared" si="54"/>
        <v>47.349980001000063</v>
      </c>
      <c r="X1776">
        <f t="shared" si="55"/>
        <v>19.44838833700004</v>
      </c>
    </row>
    <row r="1777" spans="1:24" x14ac:dyDescent="0.3">
      <c r="A1777" t="s">
        <v>1776</v>
      </c>
      <c r="B1777" t="s">
        <v>5149</v>
      </c>
      <c r="C1777">
        <v>46.457621140618777</v>
      </c>
      <c r="D1777">
        <v>16.678877310719638</v>
      </c>
      <c r="E1777">
        <v>2509801182</v>
      </c>
      <c r="F1777" t="s">
        <v>6568</v>
      </c>
      <c r="G1777" t="s">
        <v>3449</v>
      </c>
      <c r="H1777" t="str">
        <f>IF(G1777="telepules",VLOOKUP(B1777,R:V,2),"")</f>
        <v>község</v>
      </c>
      <c r="I1777">
        <f>IF(G1777="telepules",VLOOKUP(B1777,R:V,5),"")</f>
        <v>242</v>
      </c>
      <c r="O1777" s="15">
        <v>13</v>
      </c>
      <c r="P1777" s="3" t="s">
        <v>8662</v>
      </c>
      <c r="Q1777" s="3" t="s">
        <v>8536</v>
      </c>
      <c r="R1777" s="16" t="s">
        <v>5126</v>
      </c>
      <c r="S1777" s="3" t="s">
        <v>6915</v>
      </c>
      <c r="T1777" s="17">
        <v>2668</v>
      </c>
      <c r="U1777" s="18">
        <v>2669</v>
      </c>
      <c r="V1777" s="19">
        <v>5337</v>
      </c>
      <c r="W1777">
        <f t="shared" si="54"/>
        <v>47.308946517514499</v>
      </c>
      <c r="X1777">
        <f t="shared" si="55"/>
        <v>19.500658999578899</v>
      </c>
    </row>
    <row r="1778" spans="1:24" x14ac:dyDescent="0.3">
      <c r="A1778" t="s">
        <v>1777</v>
      </c>
      <c r="B1778" t="s">
        <v>5150</v>
      </c>
      <c r="C1778">
        <v>46.479160000000043</v>
      </c>
      <c r="D1778">
        <v>16.628532017000051</v>
      </c>
      <c r="E1778">
        <v>4436378006</v>
      </c>
      <c r="F1778" t="s">
        <v>6568</v>
      </c>
      <c r="G1778" t="s">
        <v>3449</v>
      </c>
      <c r="H1778" t="str">
        <f>IF(G1778="telepules",VLOOKUP(B1778,R:V,2),"")</f>
        <v>község</v>
      </c>
      <c r="I1778">
        <f>IF(G1778="telepules",VLOOKUP(B1778,R:V,5),"")</f>
        <v>488</v>
      </c>
      <c r="O1778" s="15">
        <v>10</v>
      </c>
      <c r="P1778" s="3" t="s">
        <v>8256</v>
      </c>
      <c r="Q1778" s="3" t="s">
        <v>8179</v>
      </c>
      <c r="R1778" s="16" t="s">
        <v>5127</v>
      </c>
      <c r="S1778" s="3" t="s">
        <v>6915</v>
      </c>
      <c r="T1778" s="17">
        <v>197</v>
      </c>
      <c r="U1778" s="18">
        <v>212</v>
      </c>
      <c r="V1778" s="19">
        <v>409</v>
      </c>
      <c r="W1778">
        <f t="shared" si="54"/>
        <v>48.024555001000067</v>
      </c>
      <c r="X1778">
        <f t="shared" si="55"/>
        <v>20.340058436000049</v>
      </c>
    </row>
    <row r="1779" spans="1:24" x14ac:dyDescent="0.3">
      <c r="A1779" t="s">
        <v>1778</v>
      </c>
      <c r="B1779" t="s">
        <v>5151</v>
      </c>
      <c r="C1779">
        <v>46.462174999000069</v>
      </c>
      <c r="D1779">
        <v>18.481270528000039</v>
      </c>
      <c r="E1779">
        <v>1814680756</v>
      </c>
      <c r="F1779" t="s">
        <v>6568</v>
      </c>
      <c r="G1779" t="s">
        <v>3449</v>
      </c>
      <c r="H1779" t="str">
        <f>IF(G1779="telepules",VLOOKUP(B1779,R:V,2),"")</f>
        <v>község</v>
      </c>
      <c r="I1779">
        <f>IF(G1779="telepules",VLOOKUP(B1779,R:V,5),"")</f>
        <v>49</v>
      </c>
      <c r="O1779" s="15">
        <v>19</v>
      </c>
      <c r="P1779" s="3" t="s">
        <v>9841</v>
      </c>
      <c r="Q1779" s="3" t="s">
        <v>9708</v>
      </c>
      <c r="R1779" s="16" t="s">
        <v>5128</v>
      </c>
      <c r="S1779" s="3" t="s">
        <v>6915</v>
      </c>
      <c r="T1779" s="17">
        <v>579</v>
      </c>
      <c r="U1779" s="18">
        <v>585</v>
      </c>
      <c r="V1779" s="19">
        <v>1164</v>
      </c>
      <c r="W1779">
        <f t="shared" si="54"/>
        <v>46.92997500000007</v>
      </c>
      <c r="X1779">
        <f t="shared" si="55"/>
        <v>17.551749207000061</v>
      </c>
    </row>
    <row r="1780" spans="1:24" x14ac:dyDescent="0.3">
      <c r="A1780" t="s">
        <v>1779</v>
      </c>
      <c r="B1780" t="s">
        <v>5152</v>
      </c>
      <c r="C1780">
        <v>46.759989942000061</v>
      </c>
      <c r="D1780">
        <v>21.019955000000039</v>
      </c>
      <c r="E1780">
        <v>734327202</v>
      </c>
      <c r="F1780" t="s">
        <v>6570</v>
      </c>
      <c r="G1780" t="s">
        <v>3449</v>
      </c>
      <c r="H1780" t="str">
        <f>IF(G1780="telepules",VLOOKUP(B1780,R:V,2),"")</f>
        <v>község</v>
      </c>
      <c r="I1780">
        <f>IF(G1780="telepules",VLOOKUP(B1780,R:V,5),"")</f>
        <v>1153</v>
      </c>
      <c r="O1780" s="15">
        <v>9</v>
      </c>
      <c r="P1780" s="3" t="s">
        <v>8159</v>
      </c>
      <c r="Q1780" s="3" t="s">
        <v>8096</v>
      </c>
      <c r="R1780" s="16" t="s">
        <v>5129</v>
      </c>
      <c r="S1780" s="3" t="s">
        <v>6915</v>
      </c>
      <c r="T1780" s="17">
        <v>1081</v>
      </c>
      <c r="U1780" s="18">
        <v>1160</v>
      </c>
      <c r="V1780" s="19">
        <v>2241</v>
      </c>
      <c r="W1780">
        <f t="shared" si="54"/>
        <v>47.396642117000063</v>
      </c>
      <c r="X1780">
        <f t="shared" si="55"/>
        <v>21.794685000000069</v>
      </c>
    </row>
    <row r="1781" spans="1:24" x14ac:dyDescent="0.3">
      <c r="A1781" t="s">
        <v>1780</v>
      </c>
      <c r="B1781" t="s">
        <v>5153</v>
      </c>
      <c r="C1781">
        <v>48.013868751000082</v>
      </c>
      <c r="D1781">
        <v>22.462535000000059</v>
      </c>
      <c r="E1781">
        <v>1678726746</v>
      </c>
      <c r="F1781" t="s">
        <v>6570</v>
      </c>
      <c r="G1781" t="s">
        <v>3449</v>
      </c>
      <c r="H1781" t="str">
        <f>IF(G1781="telepules",VLOOKUP(B1781,R:V,2),"")</f>
        <v>község</v>
      </c>
      <c r="I1781">
        <f>IF(G1781="telepules",VLOOKUP(B1781,R:V,5),"")</f>
        <v>900</v>
      </c>
      <c r="O1781" s="15">
        <v>19</v>
      </c>
      <c r="P1781" s="3" t="s">
        <v>9842</v>
      </c>
      <c r="Q1781" s="3" t="s">
        <v>9708</v>
      </c>
      <c r="R1781" s="16" t="s">
        <v>5130</v>
      </c>
      <c r="S1781" s="3" t="s">
        <v>6915</v>
      </c>
      <c r="T1781" s="17">
        <v>66</v>
      </c>
      <c r="U1781" s="18">
        <v>60</v>
      </c>
      <c r="V1781" s="19">
        <v>126</v>
      </c>
      <c r="W1781">
        <f t="shared" si="54"/>
        <v>46.901805000000081</v>
      </c>
      <c r="X1781">
        <f t="shared" si="55"/>
        <v>17.642017164000041</v>
      </c>
    </row>
    <row r="1782" spans="1:24" x14ac:dyDescent="0.3">
      <c r="A1782" t="s">
        <v>1781</v>
      </c>
      <c r="B1782" t="s">
        <v>5154</v>
      </c>
      <c r="C1782">
        <v>47.26329000000004</v>
      </c>
      <c r="D1782">
        <v>18.62213464600006</v>
      </c>
      <c r="E1782">
        <v>2113070447</v>
      </c>
      <c r="F1782" t="s">
        <v>6566</v>
      </c>
      <c r="G1782" t="s">
        <v>3449</v>
      </c>
      <c r="H1782" t="str">
        <f>IF(G1782="telepules",VLOOKUP(B1782,R:V,2),"")</f>
        <v>község</v>
      </c>
      <c r="I1782">
        <f>IF(G1782="telepules",VLOOKUP(B1782,R:V,5),"")</f>
        <v>790</v>
      </c>
      <c r="O1782" s="15">
        <v>2</v>
      </c>
      <c r="P1782" s="3" t="s">
        <v>7197</v>
      </c>
      <c r="Q1782" s="3" t="s">
        <v>7005</v>
      </c>
      <c r="R1782" s="16" t="s">
        <v>5131</v>
      </c>
      <c r="S1782" s="3" t="s">
        <v>6915</v>
      </c>
      <c r="T1782" s="17">
        <v>108</v>
      </c>
      <c r="U1782" s="18">
        <v>89</v>
      </c>
      <c r="V1782" s="19">
        <v>197</v>
      </c>
      <c r="W1782">
        <f t="shared" si="54"/>
        <v>46.001095507514208</v>
      </c>
      <c r="X1782">
        <f t="shared" si="55"/>
        <v>18.482302019475689</v>
      </c>
    </row>
    <row r="1783" spans="1:24" x14ac:dyDescent="0.3">
      <c r="A1783" t="s">
        <v>1782</v>
      </c>
      <c r="B1783" t="s">
        <v>6647</v>
      </c>
      <c r="C1783">
        <v>46.959685000000043</v>
      </c>
      <c r="D1783">
        <v>16.62713584200003</v>
      </c>
      <c r="E1783">
        <v>4387104788</v>
      </c>
      <c r="F1783" t="s">
        <v>6566</v>
      </c>
      <c r="G1783" t="s">
        <v>3449</v>
      </c>
      <c r="H1783" t="str">
        <f>IF(G1783="telepules",VLOOKUP(B1783,R:V,2),"")</f>
        <v>község</v>
      </c>
      <c r="I1783">
        <f>IF(G1783="telepules",VLOOKUP(B1783,R:V,5),"")</f>
        <v>1368</v>
      </c>
      <c r="O1783" s="15">
        <v>7</v>
      </c>
      <c r="P1783" s="3" t="s">
        <v>7814</v>
      </c>
      <c r="Q1783" s="3" t="s">
        <v>7803</v>
      </c>
      <c r="R1783" s="16" t="s">
        <v>5132</v>
      </c>
      <c r="S1783" s="3" t="s">
        <v>6885</v>
      </c>
      <c r="T1783" s="17">
        <v>6521</v>
      </c>
      <c r="U1783" s="18">
        <v>6953</v>
      </c>
      <c r="V1783" s="19">
        <v>13474</v>
      </c>
      <c r="W1783">
        <f t="shared" si="54"/>
        <v>47.393470000000043</v>
      </c>
      <c r="X1783">
        <f t="shared" si="55"/>
        <v>18.18054784300006</v>
      </c>
    </row>
    <row r="1784" spans="1:24" x14ac:dyDescent="0.3">
      <c r="A1784" t="s">
        <v>1783</v>
      </c>
      <c r="B1784" t="s">
        <v>5155</v>
      </c>
      <c r="C1784">
        <v>47.133550000000071</v>
      </c>
      <c r="D1784">
        <v>18.24935159100005</v>
      </c>
      <c r="E1784">
        <v>1278129113</v>
      </c>
      <c r="F1784" t="s">
        <v>6566</v>
      </c>
      <c r="G1784" t="s">
        <v>3449</v>
      </c>
      <c r="H1784" t="str">
        <f>IF(G1784="telepules",VLOOKUP(B1784,R:V,2),"")</f>
        <v>község</v>
      </c>
      <c r="I1784">
        <f>IF(G1784="telepules",VLOOKUP(B1784,R:V,5),"")</f>
        <v>1806</v>
      </c>
      <c r="O1784" s="15">
        <v>17</v>
      </c>
      <c r="P1784" s="3" t="s">
        <v>9359</v>
      </c>
      <c r="Q1784" s="3" t="s">
        <v>9288</v>
      </c>
      <c r="R1784" s="16" t="s">
        <v>5133</v>
      </c>
      <c r="S1784" s="3" t="s">
        <v>6915</v>
      </c>
      <c r="T1784" s="17">
        <v>378</v>
      </c>
      <c r="U1784" s="18">
        <v>344</v>
      </c>
      <c r="V1784" s="19">
        <v>722</v>
      </c>
      <c r="W1784">
        <f t="shared" si="54"/>
        <v>46.23231912600005</v>
      </c>
      <c r="X1784">
        <f t="shared" si="55"/>
        <v>18.639035000000039</v>
      </c>
    </row>
    <row r="1785" spans="1:24" x14ac:dyDescent="0.3">
      <c r="A1785" t="s">
        <v>1784</v>
      </c>
      <c r="B1785" t="s">
        <v>5156</v>
      </c>
      <c r="C1785">
        <v>47.440590000000043</v>
      </c>
      <c r="D1785">
        <v>21.137003336000081</v>
      </c>
      <c r="E1785">
        <v>2795364583</v>
      </c>
      <c r="F1785" t="s">
        <v>6570</v>
      </c>
      <c r="G1785" t="s">
        <v>3449</v>
      </c>
      <c r="H1785" t="str">
        <f>IF(G1785="telepules",VLOOKUP(B1785,R:V,2),"")</f>
        <v>város</v>
      </c>
      <c r="I1785">
        <f>IF(G1785="telepules",VLOOKUP(B1785,R:V,5),"")</f>
        <v>8455</v>
      </c>
      <c r="O1785" s="15">
        <v>6</v>
      </c>
      <c r="P1785" s="3" t="s">
        <v>7749</v>
      </c>
      <c r="Q1785" s="3" t="s">
        <v>7742</v>
      </c>
      <c r="R1785" s="16" t="s">
        <v>5134</v>
      </c>
      <c r="S1785" s="3" t="s">
        <v>6885</v>
      </c>
      <c r="T1785" s="17">
        <v>3226</v>
      </c>
      <c r="U1785" s="18">
        <v>3447</v>
      </c>
      <c r="V1785" s="19">
        <v>6673</v>
      </c>
      <c r="W1785">
        <f t="shared" si="54"/>
        <v>46.208787091000033</v>
      </c>
      <c r="X1785">
        <f t="shared" si="55"/>
        <v>19.900655675000049</v>
      </c>
    </row>
    <row r="1786" spans="1:24" x14ac:dyDescent="0.3">
      <c r="A1786" t="s">
        <v>1785</v>
      </c>
      <c r="B1786" t="s">
        <v>5157</v>
      </c>
      <c r="C1786">
        <v>46.647274671000048</v>
      </c>
      <c r="D1786">
        <v>17.968540001000061</v>
      </c>
      <c r="E1786">
        <v>10099182613</v>
      </c>
      <c r="F1786" t="s">
        <v>6568</v>
      </c>
      <c r="G1786" t="s">
        <v>3449</v>
      </c>
      <c r="H1786" t="str">
        <f>IF(G1786="telepules",VLOOKUP(B1786,R:V,2),"")</f>
        <v>község</v>
      </c>
      <c r="I1786">
        <f>IF(G1786="telepules",VLOOKUP(B1786,R:V,5),"")</f>
        <v>590</v>
      </c>
      <c r="O1786" s="15">
        <v>3</v>
      </c>
      <c r="P1786" s="3" t="s">
        <v>6975</v>
      </c>
      <c r="Q1786" s="3" t="s">
        <v>6880</v>
      </c>
      <c r="R1786" s="16" t="s">
        <v>5135</v>
      </c>
      <c r="S1786" s="3" t="s">
        <v>6915</v>
      </c>
      <c r="T1786" s="17">
        <v>225</v>
      </c>
      <c r="U1786" s="18">
        <v>230</v>
      </c>
      <c r="V1786" s="19">
        <v>455</v>
      </c>
      <c r="W1786">
        <f t="shared" si="54"/>
        <v>46.62012500000003</v>
      </c>
      <c r="X1786">
        <f t="shared" si="55"/>
        <v>19.67917888800002</v>
      </c>
    </row>
    <row r="1787" spans="1:24" x14ac:dyDescent="0.3">
      <c r="A1787" t="s">
        <v>1786</v>
      </c>
      <c r="B1787" t="s">
        <v>5158</v>
      </c>
      <c r="C1787">
        <v>47.363575000000033</v>
      </c>
      <c r="D1787">
        <v>17.389293322000071</v>
      </c>
      <c r="E1787">
        <v>2415309274</v>
      </c>
      <c r="F1787" t="s">
        <v>6566</v>
      </c>
      <c r="G1787" t="s">
        <v>3449</v>
      </c>
      <c r="H1787" t="str">
        <f>IF(G1787="telepules",VLOOKUP(B1787,R:V,2),"")</f>
        <v>község</v>
      </c>
      <c r="I1787">
        <f>IF(G1787="telepules",VLOOKUP(B1787,R:V,5),"")</f>
        <v>634</v>
      </c>
      <c r="O1787" s="15">
        <v>8</v>
      </c>
      <c r="P1787" s="3" t="s">
        <v>8022</v>
      </c>
      <c r="Q1787" s="3" t="s">
        <v>7912</v>
      </c>
      <c r="R1787" s="16" t="s">
        <v>5136</v>
      </c>
      <c r="S1787" s="3" t="s">
        <v>6915</v>
      </c>
      <c r="T1787" s="17">
        <v>407</v>
      </c>
      <c r="U1787" s="18">
        <v>427</v>
      </c>
      <c r="V1787" s="19">
        <v>834</v>
      </c>
      <c r="W1787">
        <f t="shared" si="54"/>
        <v>47.509915000000028</v>
      </c>
      <c r="X1787">
        <f t="shared" si="55"/>
        <v>17.438734474000061</v>
      </c>
    </row>
    <row r="1788" spans="1:24" x14ac:dyDescent="0.3">
      <c r="A1788" t="s">
        <v>1787</v>
      </c>
      <c r="B1788" t="s">
        <v>5159</v>
      </c>
      <c r="C1788">
        <v>47.215600000000052</v>
      </c>
      <c r="D1788">
        <v>17.347969386000049</v>
      </c>
      <c r="E1788">
        <v>5403885101</v>
      </c>
      <c r="F1788" t="s">
        <v>6566</v>
      </c>
      <c r="G1788" t="s">
        <v>3449</v>
      </c>
      <c r="H1788" t="str">
        <f>IF(G1788="telepules",VLOOKUP(B1788,R:V,2),"")</f>
        <v>község</v>
      </c>
      <c r="I1788">
        <f>IF(G1788="telepules",VLOOKUP(B1788,R:V,5),"")</f>
        <v>532</v>
      </c>
      <c r="O1788" s="15">
        <v>14</v>
      </c>
      <c r="P1788" s="3" t="s">
        <v>8866</v>
      </c>
      <c r="Q1788" s="3" t="s">
        <v>8732</v>
      </c>
      <c r="R1788" s="16" t="s">
        <v>5137</v>
      </c>
      <c r="S1788" s="3" t="s">
        <v>6915</v>
      </c>
      <c r="T1788" s="17">
        <v>421</v>
      </c>
      <c r="U1788" s="18">
        <v>462</v>
      </c>
      <c r="V1788" s="19">
        <v>883</v>
      </c>
      <c r="W1788">
        <f t="shared" si="54"/>
        <v>46.340644722000043</v>
      </c>
      <c r="X1788">
        <f t="shared" si="55"/>
        <v>17.99341000000004</v>
      </c>
    </row>
    <row r="1789" spans="1:24" x14ac:dyDescent="0.3">
      <c r="A1789" t="s">
        <v>1788</v>
      </c>
      <c r="B1789" t="s">
        <v>5160</v>
      </c>
      <c r="C1789">
        <v>48.050735000000032</v>
      </c>
      <c r="D1789">
        <v>22.54669793600004</v>
      </c>
      <c r="E1789">
        <v>1678817585</v>
      </c>
      <c r="F1789" t="s">
        <v>6570</v>
      </c>
      <c r="G1789" t="s">
        <v>3449</v>
      </c>
      <c r="H1789" t="str">
        <f>IF(G1789="telepules",VLOOKUP(B1789,R:V,2),"")</f>
        <v>község</v>
      </c>
      <c r="I1789">
        <f>IF(G1789="telepules",VLOOKUP(B1789,R:V,5),"")</f>
        <v>658</v>
      </c>
      <c r="O1789" s="15">
        <v>8</v>
      </c>
      <c r="P1789" s="3" t="s">
        <v>7921</v>
      </c>
      <c r="Q1789" s="3" t="s">
        <v>7912</v>
      </c>
      <c r="R1789" s="16" t="s">
        <v>5138</v>
      </c>
      <c r="S1789" s="3" t="s">
        <v>6885</v>
      </c>
      <c r="T1789" s="17">
        <v>15392</v>
      </c>
      <c r="U1789" s="18">
        <v>16466</v>
      </c>
      <c r="V1789" s="19">
        <v>31858</v>
      </c>
      <c r="W1789">
        <f t="shared" si="54"/>
        <v>47.869380000000042</v>
      </c>
      <c r="X1789">
        <f t="shared" si="55"/>
        <v>17.258635115000061</v>
      </c>
    </row>
    <row r="1790" spans="1:24" x14ac:dyDescent="0.3">
      <c r="A1790" t="s">
        <v>1789</v>
      </c>
      <c r="B1790" t="s">
        <v>5161</v>
      </c>
      <c r="C1790">
        <v>46.202933836000057</v>
      </c>
      <c r="D1790">
        <v>17.341315000000069</v>
      </c>
      <c r="E1790">
        <v>2751597042</v>
      </c>
      <c r="F1790" t="s">
        <v>6568</v>
      </c>
      <c r="G1790" t="s">
        <v>3449</v>
      </c>
      <c r="H1790" t="str">
        <f>IF(G1790="telepules",VLOOKUP(B1790,R:V,2),"")</f>
        <v>város</v>
      </c>
      <c r="I1790">
        <f>IF(G1790="telepules",VLOOKUP(B1790,R:V,5),"")</f>
        <v>9794</v>
      </c>
      <c r="O1790" s="15">
        <v>8</v>
      </c>
      <c r="P1790" s="3" t="s">
        <v>8023</v>
      </c>
      <c r="Q1790" s="3" t="s">
        <v>7912</v>
      </c>
      <c r="R1790" s="16" t="s">
        <v>5139</v>
      </c>
      <c r="S1790" s="3" t="s">
        <v>6915</v>
      </c>
      <c r="T1790" s="17">
        <v>1372</v>
      </c>
      <c r="U1790" s="18">
        <v>1383</v>
      </c>
      <c r="V1790" s="19">
        <v>2755</v>
      </c>
      <c r="W1790">
        <f t="shared" si="54"/>
        <v>47.723726588000027</v>
      </c>
      <c r="X1790">
        <f t="shared" si="55"/>
        <v>17.446405000000031</v>
      </c>
    </row>
    <row r="1791" spans="1:24" x14ac:dyDescent="0.3">
      <c r="A1791" t="s">
        <v>1790</v>
      </c>
      <c r="B1791" t="s">
        <v>5162</v>
      </c>
      <c r="C1791">
        <v>47.767745000000048</v>
      </c>
      <c r="D1791">
        <v>17.67673890400005</v>
      </c>
      <c r="E1791">
        <v>1874324613</v>
      </c>
      <c r="F1791" t="s">
        <v>6566</v>
      </c>
      <c r="G1791" t="s">
        <v>3449</v>
      </c>
      <c r="H1791" t="str">
        <f>IF(G1791="telepules",VLOOKUP(B1791,R:V,2),"")</f>
        <v>község</v>
      </c>
      <c r="I1791">
        <f>IF(G1791="telepules",VLOOKUP(B1791,R:V,5),"")</f>
        <v>1242</v>
      </c>
      <c r="O1791" s="15">
        <v>8</v>
      </c>
      <c r="P1791" s="3" t="s">
        <v>8024</v>
      </c>
      <c r="Q1791" s="3" t="s">
        <v>7912</v>
      </c>
      <c r="R1791" s="16" t="s">
        <v>5140</v>
      </c>
      <c r="S1791" s="3" t="s">
        <v>6915</v>
      </c>
      <c r="T1791" s="17">
        <v>981</v>
      </c>
      <c r="U1791" s="18">
        <v>966</v>
      </c>
      <c r="V1791" s="19">
        <v>1947</v>
      </c>
      <c r="W1791">
        <f t="shared" si="54"/>
        <v>47.844975000000026</v>
      </c>
      <c r="X1791">
        <f t="shared" si="55"/>
        <v>17.168951584000069</v>
      </c>
    </row>
    <row r="1792" spans="1:24" x14ac:dyDescent="0.3">
      <c r="A1792" t="s">
        <v>1791</v>
      </c>
      <c r="B1792" t="s">
        <v>5163</v>
      </c>
      <c r="C1792">
        <v>46.416451000000052</v>
      </c>
      <c r="D1792">
        <v>17.522555000000072</v>
      </c>
      <c r="E1792">
        <v>1093861300</v>
      </c>
      <c r="F1792" t="s">
        <v>6568</v>
      </c>
      <c r="G1792" t="s">
        <v>3449</v>
      </c>
      <c r="H1792" t="str">
        <f>IF(G1792="telepules",VLOOKUP(B1792,R:V,2),"")</f>
        <v>város</v>
      </c>
      <c r="I1792">
        <f>IF(G1792="telepules",VLOOKUP(B1792,R:V,5),"")</f>
        <v>3186</v>
      </c>
      <c r="O1792" s="15">
        <v>8</v>
      </c>
      <c r="P1792" s="3" t="s">
        <v>8025</v>
      </c>
      <c r="Q1792" s="3" t="s">
        <v>7912</v>
      </c>
      <c r="R1792" s="16" t="s">
        <v>5141</v>
      </c>
      <c r="S1792" s="3" t="s">
        <v>6915</v>
      </c>
      <c r="T1792" s="17">
        <v>226</v>
      </c>
      <c r="U1792" s="18">
        <v>195</v>
      </c>
      <c r="V1792" s="19">
        <v>421</v>
      </c>
      <c r="W1792">
        <f t="shared" si="54"/>
        <v>47.8428346504788</v>
      </c>
      <c r="X1792">
        <f t="shared" si="55"/>
        <v>17.226203256474498</v>
      </c>
    </row>
    <row r="1793" spans="1:24" x14ac:dyDescent="0.3">
      <c r="A1793" t="s">
        <v>1792</v>
      </c>
      <c r="B1793" t="s">
        <v>5164</v>
      </c>
      <c r="C1793">
        <v>46.553690988000028</v>
      </c>
      <c r="D1793">
        <v>17.042410000000071</v>
      </c>
      <c r="E1793">
        <v>1143756599</v>
      </c>
      <c r="F1793" t="s">
        <v>6568</v>
      </c>
      <c r="G1793" t="s">
        <v>3449</v>
      </c>
      <c r="H1793" t="str">
        <f>IF(G1793="telepules",VLOOKUP(B1793,R:V,2),"")</f>
        <v>község</v>
      </c>
      <c r="I1793">
        <f>IF(G1793="telepules",VLOOKUP(B1793,R:V,5),"")</f>
        <v>421</v>
      </c>
      <c r="O1793" s="15">
        <v>2</v>
      </c>
      <c r="P1793" s="3" t="s">
        <v>7198</v>
      </c>
      <c r="Q1793" s="3" t="s">
        <v>7005</v>
      </c>
      <c r="R1793" s="16" t="s">
        <v>5142</v>
      </c>
      <c r="S1793" s="3" t="s">
        <v>6915</v>
      </c>
      <c r="T1793" s="17">
        <v>472</v>
      </c>
      <c r="U1793" s="18">
        <v>458</v>
      </c>
      <c r="V1793" s="19">
        <v>930</v>
      </c>
      <c r="W1793">
        <f t="shared" si="54"/>
        <v>46.11431500100008</v>
      </c>
      <c r="X1793">
        <f t="shared" si="55"/>
        <v>17.854215039000049</v>
      </c>
    </row>
    <row r="1794" spans="1:24" x14ac:dyDescent="0.3">
      <c r="A1794" t="s">
        <v>1793</v>
      </c>
      <c r="B1794" t="s">
        <v>5165</v>
      </c>
      <c r="C1794">
        <v>46.469110001000047</v>
      </c>
      <c r="D1794">
        <v>20.906935507000071</v>
      </c>
      <c r="E1794">
        <v>2129650830</v>
      </c>
      <c r="F1794" t="s">
        <v>6570</v>
      </c>
      <c r="G1794" t="s">
        <v>3449</v>
      </c>
      <c r="H1794" t="str">
        <f>IF(G1794="telepules",VLOOKUP(B1794,R:V,2),"")</f>
        <v>község</v>
      </c>
      <c r="I1794">
        <f>IF(G1794="telepules",VLOOKUP(B1794,R:V,5),"")</f>
        <v>1192</v>
      </c>
      <c r="O1794" s="15">
        <v>17</v>
      </c>
      <c r="P1794" s="3" t="s">
        <v>9360</v>
      </c>
      <c r="Q1794" s="3" t="s">
        <v>9288</v>
      </c>
      <c r="R1794" s="16" t="s">
        <v>5143</v>
      </c>
      <c r="S1794" s="3" t="s">
        <v>6915</v>
      </c>
      <c r="T1794" s="17">
        <v>168</v>
      </c>
      <c r="U1794" s="18">
        <v>168</v>
      </c>
      <c r="V1794" s="19">
        <v>336</v>
      </c>
      <c r="W1794">
        <f t="shared" ref="W1794:W1857" si="56">VLOOKUP(R1794,B:G,2)</f>
        <v>46.248240000000067</v>
      </c>
      <c r="X1794">
        <f t="shared" ref="X1794:X1857" si="57">VLOOKUP(R1794,B:G,3)</f>
        <v>18.598780936000029</v>
      </c>
    </row>
    <row r="1795" spans="1:24" x14ac:dyDescent="0.3">
      <c r="A1795" t="s">
        <v>1794</v>
      </c>
      <c r="B1795" t="s">
        <v>5166</v>
      </c>
      <c r="C1795">
        <v>46.050207982000067</v>
      </c>
      <c r="D1795">
        <v>18.881425000000039</v>
      </c>
      <c r="E1795">
        <v>9062385092</v>
      </c>
      <c r="F1795" t="s">
        <v>6569</v>
      </c>
      <c r="G1795" t="s">
        <v>3449</v>
      </c>
      <c r="H1795" t="str">
        <f>IF(G1795="telepules",VLOOKUP(B1795,R:V,2),"")</f>
        <v>község</v>
      </c>
      <c r="I1795">
        <f>IF(G1795="telepules",VLOOKUP(B1795,R:V,5),"")</f>
        <v>2211</v>
      </c>
      <c r="O1795" s="15">
        <v>17</v>
      </c>
      <c r="P1795" s="3" t="s">
        <v>9361</v>
      </c>
      <c r="Q1795" s="3" t="s">
        <v>9288</v>
      </c>
      <c r="R1795" s="16" t="s">
        <v>5144</v>
      </c>
      <c r="S1795" s="3" t="s">
        <v>6915</v>
      </c>
      <c r="T1795" s="17">
        <v>171</v>
      </c>
      <c r="U1795" s="18">
        <v>158</v>
      </c>
      <c r="V1795" s="19">
        <v>329</v>
      </c>
      <c r="W1795">
        <f t="shared" si="56"/>
        <v>46.352775000000072</v>
      </c>
      <c r="X1795">
        <f t="shared" si="57"/>
        <v>18.420691604000069</v>
      </c>
    </row>
    <row r="1796" spans="1:24" x14ac:dyDescent="0.3">
      <c r="A1796" t="s">
        <v>1795</v>
      </c>
      <c r="B1796" t="s">
        <v>5167</v>
      </c>
      <c r="C1796">
        <v>48.24234000000007</v>
      </c>
      <c r="D1796">
        <v>20.53622354800007</v>
      </c>
      <c r="E1796">
        <v>2285548908</v>
      </c>
      <c r="F1796" t="s">
        <v>6567</v>
      </c>
      <c r="G1796" t="s">
        <v>3449</v>
      </c>
      <c r="H1796" t="str">
        <f>IF(G1796="telepules",VLOOKUP(B1796,R:V,2),"")</f>
        <v>község</v>
      </c>
      <c r="I1796">
        <f>IF(G1796="telepules",VLOOKUP(B1796,R:V,5),"")</f>
        <v>853</v>
      </c>
      <c r="O1796" s="15">
        <v>17</v>
      </c>
      <c r="P1796" s="3" t="s">
        <v>9362</v>
      </c>
      <c r="Q1796" s="3" t="s">
        <v>9288</v>
      </c>
      <c r="R1796" s="16" t="s">
        <v>5145</v>
      </c>
      <c r="S1796" s="3" t="s">
        <v>6915</v>
      </c>
      <c r="T1796" s="17">
        <v>254</v>
      </c>
      <c r="U1796" s="18">
        <v>215</v>
      </c>
      <c r="V1796" s="19">
        <v>469</v>
      </c>
      <c r="W1796">
        <f t="shared" si="56"/>
        <v>46.431895000000047</v>
      </c>
      <c r="X1796">
        <f t="shared" si="57"/>
        <v>18.393539172000029</v>
      </c>
    </row>
    <row r="1797" spans="1:24" x14ac:dyDescent="0.3">
      <c r="A1797" t="s">
        <v>1796</v>
      </c>
      <c r="B1797" t="s">
        <v>5168</v>
      </c>
      <c r="C1797">
        <v>48.000794257861713</v>
      </c>
      <c r="D1797">
        <v>19.701803370767418</v>
      </c>
      <c r="E1797">
        <v>2357387679</v>
      </c>
      <c r="F1797" t="s">
        <v>6567</v>
      </c>
      <c r="G1797" t="s">
        <v>3449</v>
      </c>
      <c r="H1797" t="str">
        <f>IF(G1797="telepules",VLOOKUP(B1797,R:V,2),"")</f>
        <v>község</v>
      </c>
      <c r="I1797">
        <f>IF(G1797="telepules",VLOOKUP(B1797,R:V,5),"")</f>
        <v>637</v>
      </c>
      <c r="O1797" s="15">
        <v>5</v>
      </c>
      <c r="P1797" s="3" t="s">
        <v>7414</v>
      </c>
      <c r="Q1797" s="3" t="s">
        <v>7383</v>
      </c>
      <c r="R1797" s="16" t="s">
        <v>5146</v>
      </c>
      <c r="S1797" s="3" t="s">
        <v>6906</v>
      </c>
      <c r="T1797" s="17">
        <v>1401</v>
      </c>
      <c r="U1797" s="18">
        <v>1447</v>
      </c>
      <c r="V1797" s="19">
        <v>2848</v>
      </c>
      <c r="W1797">
        <f t="shared" si="56"/>
        <v>48.27112500000004</v>
      </c>
      <c r="X1797">
        <f t="shared" si="57"/>
        <v>20.684451640000081</v>
      </c>
    </row>
    <row r="1798" spans="1:24" x14ac:dyDescent="0.3">
      <c r="A1798" t="s">
        <v>1797</v>
      </c>
      <c r="B1798" t="s">
        <v>5169</v>
      </c>
      <c r="C1798">
        <v>46.798962048000078</v>
      </c>
      <c r="D1798">
        <v>18.179235001000048</v>
      </c>
      <c r="E1798">
        <v>2038049210</v>
      </c>
      <c r="F1798" t="s">
        <v>6568</v>
      </c>
      <c r="G1798" t="s">
        <v>3449</v>
      </c>
      <c r="H1798" t="str">
        <f>IF(G1798="telepules",VLOOKUP(B1798,R:V,2),"")</f>
        <v>község</v>
      </c>
      <c r="I1798">
        <f>IF(G1798="telepules",VLOOKUP(B1798,R:V,5),"")</f>
        <v>1384</v>
      </c>
      <c r="O1798" s="15">
        <v>5</v>
      </c>
      <c r="P1798" s="3" t="s">
        <v>7610</v>
      </c>
      <c r="Q1798" s="3" t="s">
        <v>7383</v>
      </c>
      <c r="R1798" s="16" t="s">
        <v>5147</v>
      </c>
      <c r="S1798" s="3" t="s">
        <v>6915</v>
      </c>
      <c r="T1798" s="17">
        <v>259</v>
      </c>
      <c r="U1798" s="18">
        <v>239</v>
      </c>
      <c r="V1798" s="19">
        <v>498</v>
      </c>
      <c r="W1798">
        <f t="shared" si="56"/>
        <v>47.975140000000067</v>
      </c>
      <c r="X1798">
        <f t="shared" si="57"/>
        <v>20.909135598000031</v>
      </c>
    </row>
    <row r="1799" spans="1:24" x14ac:dyDescent="0.3">
      <c r="A1799" t="s">
        <v>1798</v>
      </c>
      <c r="B1799" t="s">
        <v>5170</v>
      </c>
      <c r="C1799">
        <v>46.361121981000053</v>
      </c>
      <c r="D1799">
        <v>18.01228500000008</v>
      </c>
      <c r="E1799">
        <v>931996920</v>
      </c>
      <c r="F1799" t="s">
        <v>6568</v>
      </c>
      <c r="G1799" t="s">
        <v>3449</v>
      </c>
      <c r="H1799" t="str">
        <f>IF(G1799="telepules",VLOOKUP(B1799,R:V,2),"")</f>
        <v>község</v>
      </c>
      <c r="I1799">
        <f>IF(G1799="telepules",VLOOKUP(B1799,R:V,5),"")</f>
        <v>1374</v>
      </c>
      <c r="O1799" s="15">
        <v>20</v>
      </c>
      <c r="P1799" s="3" t="s">
        <v>10069</v>
      </c>
      <c r="Q1799" s="3" t="s">
        <v>9929</v>
      </c>
      <c r="R1799" s="16" t="s">
        <v>5148</v>
      </c>
      <c r="S1799" s="3" t="s">
        <v>6915</v>
      </c>
      <c r="T1799" s="17">
        <v>806</v>
      </c>
      <c r="U1799" s="18">
        <v>820</v>
      </c>
      <c r="V1799" s="19">
        <v>1626</v>
      </c>
      <c r="W1799">
        <f t="shared" si="56"/>
        <v>46.364498533000067</v>
      </c>
      <c r="X1799">
        <f t="shared" si="57"/>
        <v>16.873185000000031</v>
      </c>
    </row>
    <row r="1800" spans="1:24" x14ac:dyDescent="0.3">
      <c r="A1800" t="s">
        <v>1799</v>
      </c>
      <c r="B1800" t="s">
        <v>6648</v>
      </c>
      <c r="C1800">
        <v>47.924450000000043</v>
      </c>
      <c r="D1800">
        <v>18.860550953000029</v>
      </c>
      <c r="E1800">
        <v>5591036254</v>
      </c>
      <c r="F1800" t="s">
        <v>6567</v>
      </c>
      <c r="G1800" t="s">
        <v>3449</v>
      </c>
      <c r="H1800" t="str">
        <f>IF(G1800="telepules",VLOOKUP(B1800,R:V,2),"")</f>
        <v>község</v>
      </c>
      <c r="I1800">
        <f>IF(G1800="telepules",VLOOKUP(B1800,R:V,5),"")</f>
        <v>648</v>
      </c>
      <c r="O1800" s="15">
        <v>20</v>
      </c>
      <c r="P1800" s="3" t="s">
        <v>10070</v>
      </c>
      <c r="Q1800" s="3" t="s">
        <v>9929</v>
      </c>
      <c r="R1800" s="16" t="s">
        <v>5149</v>
      </c>
      <c r="S1800" s="3" t="s">
        <v>6915</v>
      </c>
      <c r="T1800" s="17">
        <v>122</v>
      </c>
      <c r="U1800" s="18">
        <v>120</v>
      </c>
      <c r="V1800" s="19">
        <v>242</v>
      </c>
      <c r="W1800">
        <f t="shared" si="56"/>
        <v>46.457621140618777</v>
      </c>
      <c r="X1800">
        <f t="shared" si="57"/>
        <v>16.678877310719638</v>
      </c>
    </row>
    <row r="1801" spans="1:24" x14ac:dyDescent="0.3">
      <c r="A1801" t="s">
        <v>1800</v>
      </c>
      <c r="B1801" t="s">
        <v>5171</v>
      </c>
      <c r="C1801">
        <v>45.938288565838043</v>
      </c>
      <c r="D1801">
        <v>18.44311253693537</v>
      </c>
      <c r="E1801">
        <v>1235024786</v>
      </c>
      <c r="F1801" t="s">
        <v>6568</v>
      </c>
      <c r="G1801" t="s">
        <v>3449</v>
      </c>
      <c r="H1801" t="str">
        <f>IF(G1801="telepules",VLOOKUP(B1801,R:V,2),"")</f>
        <v>község</v>
      </c>
      <c r="I1801">
        <f>IF(G1801="telepules",VLOOKUP(B1801,R:V,5),"")</f>
        <v>162</v>
      </c>
      <c r="O1801" s="15">
        <v>20</v>
      </c>
      <c r="P1801" s="3" t="s">
        <v>10071</v>
      </c>
      <c r="Q1801" s="3" t="s">
        <v>9929</v>
      </c>
      <c r="R1801" s="16" t="s">
        <v>5150</v>
      </c>
      <c r="S1801" s="3" t="s">
        <v>6915</v>
      </c>
      <c r="T1801" s="17">
        <v>242</v>
      </c>
      <c r="U1801" s="18">
        <v>246</v>
      </c>
      <c r="V1801" s="19">
        <v>488</v>
      </c>
      <c r="W1801">
        <f t="shared" si="56"/>
        <v>46.479160000000043</v>
      </c>
      <c r="X1801">
        <f t="shared" si="57"/>
        <v>16.628532017000051</v>
      </c>
    </row>
    <row r="1802" spans="1:24" x14ac:dyDescent="0.3">
      <c r="A1802" t="s">
        <v>1801</v>
      </c>
      <c r="B1802" t="s">
        <v>5172</v>
      </c>
      <c r="C1802">
        <v>47.60174059600007</v>
      </c>
      <c r="D1802">
        <v>16.688530000000071</v>
      </c>
      <c r="E1802">
        <v>637730334</v>
      </c>
      <c r="F1802" t="s">
        <v>6566</v>
      </c>
      <c r="G1802" t="s">
        <v>3449</v>
      </c>
      <c r="H1802" t="str">
        <f>IF(G1802="telepules",VLOOKUP(B1802,R:V,2),"")</f>
        <v>nagyközség</v>
      </c>
      <c r="I1802">
        <f>IF(G1802="telepules",VLOOKUP(B1802,R:V,5),"")</f>
        <v>2765</v>
      </c>
      <c r="O1802" s="15">
        <v>17</v>
      </c>
      <c r="P1802" s="3" t="s">
        <v>9363</v>
      </c>
      <c r="Q1802" s="3" t="s">
        <v>9288</v>
      </c>
      <c r="R1802" s="16" t="s">
        <v>5151</v>
      </c>
      <c r="S1802" s="3" t="s">
        <v>6915</v>
      </c>
      <c r="T1802" s="17">
        <v>29</v>
      </c>
      <c r="U1802" s="18">
        <v>20</v>
      </c>
      <c r="V1802" s="19">
        <v>49</v>
      </c>
      <c r="W1802">
        <f t="shared" si="56"/>
        <v>46.462174999000069</v>
      </c>
      <c r="X1802">
        <f t="shared" si="57"/>
        <v>18.481270528000039</v>
      </c>
    </row>
    <row r="1803" spans="1:24" x14ac:dyDescent="0.3">
      <c r="A1803" t="s">
        <v>1802</v>
      </c>
      <c r="B1803" t="s">
        <v>5173</v>
      </c>
      <c r="C1803">
        <v>45.875191175271887</v>
      </c>
      <c r="D1803">
        <v>17.945225860497949</v>
      </c>
      <c r="E1803">
        <v>409554887</v>
      </c>
      <c r="F1803" t="s">
        <v>6568</v>
      </c>
      <c r="G1803" t="s">
        <v>3449</v>
      </c>
      <c r="H1803" t="str">
        <f>IF(G1803="telepules",VLOOKUP(B1803,R:V,2),"")</f>
        <v>község</v>
      </c>
      <c r="I1803">
        <f>IF(G1803="telepules",VLOOKUP(B1803,R:V,5),"")</f>
        <v>127</v>
      </c>
      <c r="O1803" s="15">
        <v>4</v>
      </c>
      <c r="P1803" s="3" t="s">
        <v>7368</v>
      </c>
      <c r="Q1803" s="3" t="s">
        <v>7307</v>
      </c>
      <c r="R1803" s="16" t="s">
        <v>5152</v>
      </c>
      <c r="S1803" s="3" t="s">
        <v>6915</v>
      </c>
      <c r="T1803" s="17">
        <v>578</v>
      </c>
      <c r="U1803" s="18">
        <v>575</v>
      </c>
      <c r="V1803" s="19">
        <v>1153</v>
      </c>
      <c r="W1803">
        <f t="shared" si="56"/>
        <v>46.759989942000061</v>
      </c>
      <c r="X1803">
        <f t="shared" si="57"/>
        <v>21.019955000000039</v>
      </c>
    </row>
    <row r="1804" spans="1:24" x14ac:dyDescent="0.3">
      <c r="A1804" t="s">
        <v>1803</v>
      </c>
      <c r="B1804" t="s">
        <v>5174</v>
      </c>
      <c r="C1804">
        <v>47.95451999900007</v>
      </c>
      <c r="D1804">
        <v>20.94520629100003</v>
      </c>
      <c r="E1804">
        <v>6601750859</v>
      </c>
      <c r="F1804" t="s">
        <v>6567</v>
      </c>
      <c r="G1804" t="s">
        <v>3449</v>
      </c>
      <c r="H1804" t="str">
        <f>IF(G1804="telepules",VLOOKUP(B1804,R:V,2),"")</f>
        <v>község</v>
      </c>
      <c r="I1804">
        <f>IF(G1804="telepules",VLOOKUP(B1804,R:V,5),"")</f>
        <v>833</v>
      </c>
      <c r="O1804" s="15">
        <v>15</v>
      </c>
      <c r="P1804" s="3" t="s">
        <v>9102</v>
      </c>
      <c r="Q1804" s="3" t="s">
        <v>8979</v>
      </c>
      <c r="R1804" s="16" t="s">
        <v>5153</v>
      </c>
      <c r="S1804" s="3" t="s">
        <v>6915</v>
      </c>
      <c r="T1804" s="17">
        <v>445</v>
      </c>
      <c r="U1804" s="18">
        <v>455</v>
      </c>
      <c r="V1804" s="19">
        <v>900</v>
      </c>
      <c r="W1804">
        <f t="shared" si="56"/>
        <v>48.013868751000082</v>
      </c>
      <c r="X1804">
        <f t="shared" si="57"/>
        <v>22.462535000000059</v>
      </c>
    </row>
    <row r="1805" spans="1:24" x14ac:dyDescent="0.3">
      <c r="A1805" t="s">
        <v>1804</v>
      </c>
      <c r="B1805" t="s">
        <v>5175</v>
      </c>
      <c r="C1805">
        <v>46.741535000000063</v>
      </c>
      <c r="D1805">
        <v>17.824268367000059</v>
      </c>
      <c r="E1805">
        <v>1767317615</v>
      </c>
      <c r="F1805" t="s">
        <v>6568</v>
      </c>
      <c r="G1805" t="s">
        <v>3449</v>
      </c>
      <c r="H1805" t="str">
        <f>IF(G1805="telepules",VLOOKUP(B1805,R:V,2),"")</f>
        <v>község</v>
      </c>
      <c r="I1805">
        <f>IF(G1805="telepules",VLOOKUP(B1805,R:V,5),"")</f>
        <v>391</v>
      </c>
      <c r="O1805" s="15">
        <v>7</v>
      </c>
      <c r="P1805" s="3" t="s">
        <v>7876</v>
      </c>
      <c r="Q1805" s="3" t="s">
        <v>7803</v>
      </c>
      <c r="R1805" s="16" t="s">
        <v>5154</v>
      </c>
      <c r="S1805" s="3" t="s">
        <v>6915</v>
      </c>
      <c r="T1805" s="17">
        <v>385</v>
      </c>
      <c r="U1805" s="18">
        <v>405</v>
      </c>
      <c r="V1805" s="19">
        <v>790</v>
      </c>
      <c r="W1805">
        <f t="shared" si="56"/>
        <v>47.26329000000004</v>
      </c>
      <c r="X1805">
        <f t="shared" si="57"/>
        <v>18.62213464600006</v>
      </c>
    </row>
    <row r="1806" spans="1:24" x14ac:dyDescent="0.3">
      <c r="A1806" t="s">
        <v>1805</v>
      </c>
      <c r="B1806" t="s">
        <v>5176</v>
      </c>
      <c r="C1806">
        <v>47.966115000000059</v>
      </c>
      <c r="D1806">
        <v>21.55355564500007</v>
      </c>
      <c r="E1806">
        <v>1837786451</v>
      </c>
      <c r="F1806" t="s">
        <v>6570</v>
      </c>
      <c r="G1806" t="s">
        <v>3449</v>
      </c>
      <c r="H1806" t="str">
        <f>IF(G1806="telepules",VLOOKUP(B1806,R:V,2),"")</f>
        <v>község</v>
      </c>
      <c r="I1806">
        <f>IF(G1806="telepules",VLOOKUP(B1806,R:V,5),"")</f>
        <v>1706</v>
      </c>
      <c r="O1806" s="15">
        <v>18</v>
      </c>
      <c r="P1806" s="3" t="s">
        <v>9570</v>
      </c>
      <c r="Q1806" s="3" t="s">
        <v>9398</v>
      </c>
      <c r="R1806" s="16" t="s">
        <v>9571</v>
      </c>
      <c r="S1806" s="3" t="s">
        <v>6915</v>
      </c>
      <c r="T1806" s="17">
        <v>680</v>
      </c>
      <c r="U1806" s="18">
        <v>688</v>
      </c>
      <c r="V1806" s="19">
        <v>1368</v>
      </c>
      <c r="W1806">
        <f t="shared" si="56"/>
        <v>46.959685000000043</v>
      </c>
      <c r="X1806">
        <f t="shared" si="57"/>
        <v>16.62713584200003</v>
      </c>
    </row>
    <row r="1807" spans="1:24" x14ac:dyDescent="0.3">
      <c r="A1807" t="s">
        <v>1806</v>
      </c>
      <c r="B1807" t="s">
        <v>5177</v>
      </c>
      <c r="C1807">
        <v>47.442085001000073</v>
      </c>
      <c r="D1807">
        <v>17.690584817000062</v>
      </c>
      <c r="E1807">
        <v>2195077721</v>
      </c>
      <c r="F1807" t="s">
        <v>6566</v>
      </c>
      <c r="G1807" t="s">
        <v>3449</v>
      </c>
      <c r="H1807" t="str">
        <f>IF(G1807="telepules",VLOOKUP(B1807,R:V,2),"")</f>
        <v>község</v>
      </c>
      <c r="I1807">
        <f>IF(G1807="telepules",VLOOKUP(B1807,R:V,5),"")</f>
        <v>343</v>
      </c>
      <c r="O1807" s="15">
        <v>7</v>
      </c>
      <c r="P1807" s="3" t="s">
        <v>7877</v>
      </c>
      <c r="Q1807" s="3" t="s">
        <v>7803</v>
      </c>
      <c r="R1807" s="16" t="s">
        <v>5155</v>
      </c>
      <c r="S1807" s="3" t="s">
        <v>6915</v>
      </c>
      <c r="T1807" s="17">
        <v>926</v>
      </c>
      <c r="U1807" s="18">
        <v>880</v>
      </c>
      <c r="V1807" s="19">
        <v>1806</v>
      </c>
      <c r="W1807">
        <f t="shared" si="56"/>
        <v>47.133550000000071</v>
      </c>
      <c r="X1807">
        <f t="shared" si="57"/>
        <v>18.24935159100005</v>
      </c>
    </row>
    <row r="1808" spans="1:24" x14ac:dyDescent="0.3">
      <c r="A1808" t="s">
        <v>1807</v>
      </c>
      <c r="B1808" t="s">
        <v>5178</v>
      </c>
      <c r="C1808">
        <v>48.044407467000042</v>
      </c>
      <c r="D1808">
        <v>22.295930000000059</v>
      </c>
      <c r="E1808">
        <v>2311019668</v>
      </c>
      <c r="F1808" t="s">
        <v>6570</v>
      </c>
      <c r="G1808" t="s">
        <v>3449</v>
      </c>
      <c r="H1808" t="str">
        <f>IF(G1808="telepules",VLOOKUP(B1808,R:V,2),"")</f>
        <v>község</v>
      </c>
      <c r="I1808">
        <f>IF(G1808="telepules",VLOOKUP(B1808,R:V,5),"")</f>
        <v>2228</v>
      </c>
      <c r="O1808" s="15">
        <v>9</v>
      </c>
      <c r="P1808" s="3" t="s">
        <v>8110</v>
      </c>
      <c r="Q1808" s="3" t="s">
        <v>8096</v>
      </c>
      <c r="R1808" s="16" t="s">
        <v>5156</v>
      </c>
      <c r="S1808" s="3" t="s">
        <v>6885</v>
      </c>
      <c r="T1808" s="17">
        <v>4152</v>
      </c>
      <c r="U1808" s="18">
        <v>4303</v>
      </c>
      <c r="V1808" s="19">
        <v>8455</v>
      </c>
      <c r="W1808">
        <f t="shared" si="56"/>
        <v>47.440590000000043</v>
      </c>
      <c r="X1808">
        <f t="shared" si="57"/>
        <v>21.137003336000081</v>
      </c>
    </row>
    <row r="1809" spans="1:24" x14ac:dyDescent="0.3">
      <c r="A1809" t="s">
        <v>1808</v>
      </c>
      <c r="B1809" t="s">
        <v>5179</v>
      </c>
      <c r="C1809">
        <v>46.03443500000003</v>
      </c>
      <c r="D1809">
        <v>17.664756041000029</v>
      </c>
      <c r="E1809">
        <v>21284988</v>
      </c>
      <c r="F1809" t="s">
        <v>6568</v>
      </c>
      <c r="G1809" t="s">
        <v>3449</v>
      </c>
      <c r="H1809" t="str">
        <f>IF(G1809="telepules",VLOOKUP(B1809,R:V,2),"")</f>
        <v>község</v>
      </c>
      <c r="I1809">
        <f>IF(G1809="telepules",VLOOKUP(B1809,R:V,5),"")</f>
        <v>578</v>
      </c>
      <c r="O1809" s="15">
        <v>14</v>
      </c>
      <c r="P1809" s="3" t="s">
        <v>8867</v>
      </c>
      <c r="Q1809" s="3" t="s">
        <v>8732</v>
      </c>
      <c r="R1809" s="16" t="s">
        <v>5157</v>
      </c>
      <c r="S1809" s="3" t="s">
        <v>6915</v>
      </c>
      <c r="T1809" s="17">
        <v>275</v>
      </c>
      <c r="U1809" s="18">
        <v>315</v>
      </c>
      <c r="V1809" s="19">
        <v>590</v>
      </c>
      <c r="W1809">
        <f t="shared" si="56"/>
        <v>46.647274671000048</v>
      </c>
      <c r="X1809">
        <f t="shared" si="57"/>
        <v>17.968540001000061</v>
      </c>
    </row>
    <row r="1810" spans="1:24" x14ac:dyDescent="0.3">
      <c r="A1810" t="s">
        <v>1809</v>
      </c>
      <c r="B1810" t="s">
        <v>5180</v>
      </c>
      <c r="C1810">
        <v>46.610585000000071</v>
      </c>
      <c r="D1810">
        <v>18.654008205000029</v>
      </c>
      <c r="E1810">
        <v>2590713988</v>
      </c>
      <c r="F1810" t="s">
        <v>6568</v>
      </c>
      <c r="G1810" t="s">
        <v>3449</v>
      </c>
      <c r="H1810" t="str">
        <f>IF(G1810="telepules",VLOOKUP(B1810,R:V,2),"")</f>
        <v>nagyközség</v>
      </c>
      <c r="I1810">
        <f>IF(G1810="telepules",VLOOKUP(B1810,R:V,5),"")</f>
        <v>2590</v>
      </c>
      <c r="O1810" s="15">
        <v>19</v>
      </c>
      <c r="P1810" s="3" t="s">
        <v>9843</v>
      </c>
      <c r="Q1810" s="3" t="s">
        <v>9708</v>
      </c>
      <c r="R1810" s="16" t="s">
        <v>5158</v>
      </c>
      <c r="S1810" s="3" t="s">
        <v>6915</v>
      </c>
      <c r="T1810" s="17">
        <v>327</v>
      </c>
      <c r="U1810" s="18">
        <v>307</v>
      </c>
      <c r="V1810" s="19">
        <v>634</v>
      </c>
      <c r="W1810">
        <f t="shared" si="56"/>
        <v>47.363575000000033</v>
      </c>
      <c r="X1810">
        <f t="shared" si="57"/>
        <v>17.389293322000071</v>
      </c>
    </row>
    <row r="1811" spans="1:24" x14ac:dyDescent="0.3">
      <c r="A1811" t="s">
        <v>1810</v>
      </c>
      <c r="B1811" t="s">
        <v>5181</v>
      </c>
      <c r="C1811">
        <v>47.871380000000038</v>
      </c>
      <c r="D1811">
        <v>22.40004427100007</v>
      </c>
      <c r="E1811">
        <v>1901140730</v>
      </c>
      <c r="F1811" t="s">
        <v>6570</v>
      </c>
      <c r="G1811" t="s">
        <v>3449</v>
      </c>
      <c r="H1811" t="str">
        <f>IF(G1811="telepules",VLOOKUP(B1811,R:V,2),"")</f>
        <v>város</v>
      </c>
      <c r="I1811">
        <f>IF(G1811="telepules",VLOOKUP(B1811,R:V,5),"")</f>
        <v>6184</v>
      </c>
      <c r="O1811" s="15">
        <v>19</v>
      </c>
      <c r="P1811" s="3" t="s">
        <v>9844</v>
      </c>
      <c r="Q1811" s="3" t="s">
        <v>9708</v>
      </c>
      <c r="R1811" s="16" t="s">
        <v>5159</v>
      </c>
      <c r="S1811" s="3" t="s">
        <v>6915</v>
      </c>
      <c r="T1811" s="17">
        <v>271</v>
      </c>
      <c r="U1811" s="18">
        <v>261</v>
      </c>
      <c r="V1811" s="19">
        <v>532</v>
      </c>
      <c r="W1811">
        <f t="shared" si="56"/>
        <v>47.215600000000052</v>
      </c>
      <c r="X1811">
        <f t="shared" si="57"/>
        <v>17.347969386000049</v>
      </c>
    </row>
    <row r="1812" spans="1:24" x14ac:dyDescent="0.3">
      <c r="A1812" t="s">
        <v>1811</v>
      </c>
      <c r="B1812" t="s">
        <v>5182</v>
      </c>
      <c r="C1812">
        <v>46.36937000000006</v>
      </c>
      <c r="D1812">
        <v>20.71764211500005</v>
      </c>
      <c r="E1812">
        <v>504448360</v>
      </c>
      <c r="F1812" t="s">
        <v>6570</v>
      </c>
      <c r="G1812" t="s">
        <v>3449</v>
      </c>
      <c r="H1812" t="str">
        <f>IF(G1812="telepules",VLOOKUP(B1812,R:V,2),"")</f>
        <v>község</v>
      </c>
      <c r="I1812">
        <f>IF(G1812="telepules",VLOOKUP(B1812,R:V,5),"")</f>
        <v>509</v>
      </c>
      <c r="O1812" s="15">
        <v>15</v>
      </c>
      <c r="P1812" s="3" t="s">
        <v>9103</v>
      </c>
      <c r="Q1812" s="3" t="s">
        <v>8979</v>
      </c>
      <c r="R1812" s="16" t="s">
        <v>5160</v>
      </c>
      <c r="S1812" s="3" t="s">
        <v>6915</v>
      </c>
      <c r="T1812" s="17">
        <v>342</v>
      </c>
      <c r="U1812" s="18">
        <v>316</v>
      </c>
      <c r="V1812" s="19">
        <v>658</v>
      </c>
      <c r="W1812">
        <f t="shared" si="56"/>
        <v>48.050735000000032</v>
      </c>
      <c r="X1812">
        <f t="shared" si="57"/>
        <v>22.54669793600004</v>
      </c>
    </row>
    <row r="1813" spans="1:24" x14ac:dyDescent="0.3">
      <c r="A1813" t="s">
        <v>1812</v>
      </c>
      <c r="B1813" t="s">
        <v>5183</v>
      </c>
      <c r="C1813">
        <v>47.285360000000033</v>
      </c>
      <c r="D1813">
        <v>17.90605429500005</v>
      </c>
      <c r="E1813">
        <v>2079934545</v>
      </c>
      <c r="F1813" t="s">
        <v>6566</v>
      </c>
      <c r="G1813" t="s">
        <v>3449</v>
      </c>
      <c r="H1813" t="str">
        <f>IF(G1813="telepules",VLOOKUP(B1813,R:V,2),"")</f>
        <v>község</v>
      </c>
      <c r="I1813">
        <f>IF(G1813="telepules",VLOOKUP(B1813,R:V,5),"")</f>
        <v>1161</v>
      </c>
      <c r="O1813" s="15">
        <v>14</v>
      </c>
      <c r="P1813" s="3" t="s">
        <v>8743</v>
      </c>
      <c r="Q1813" s="3" t="s">
        <v>8732</v>
      </c>
      <c r="R1813" s="16" t="s">
        <v>5161</v>
      </c>
      <c r="S1813" s="3" t="s">
        <v>6885</v>
      </c>
      <c r="T1813" s="17">
        <v>4548</v>
      </c>
      <c r="U1813" s="18">
        <v>5246</v>
      </c>
      <c r="V1813" s="19">
        <v>9794</v>
      </c>
      <c r="W1813">
        <f t="shared" si="56"/>
        <v>46.202933836000057</v>
      </c>
      <c r="X1813">
        <f t="shared" si="57"/>
        <v>17.341315000000069</v>
      </c>
    </row>
    <row r="1814" spans="1:24" x14ac:dyDescent="0.3">
      <c r="A1814" t="s">
        <v>1813</v>
      </c>
      <c r="B1814" t="s">
        <v>5184</v>
      </c>
      <c r="C1814">
        <v>47.680405000000057</v>
      </c>
      <c r="D1814">
        <v>20.093328691000071</v>
      </c>
      <c r="E1814">
        <v>1209655511</v>
      </c>
      <c r="F1814" t="s">
        <v>6567</v>
      </c>
      <c r="G1814" t="s">
        <v>3449</v>
      </c>
      <c r="H1814" t="str">
        <f>IF(G1814="telepules",VLOOKUP(B1814,R:V,2),"")</f>
        <v>község</v>
      </c>
      <c r="I1814">
        <f>IF(G1814="telepules",VLOOKUP(B1814,R:V,5),"")</f>
        <v>1817</v>
      </c>
      <c r="O1814" s="15">
        <v>8</v>
      </c>
      <c r="P1814" s="3" t="s">
        <v>8026</v>
      </c>
      <c r="Q1814" s="3" t="s">
        <v>7912</v>
      </c>
      <c r="R1814" s="16" t="s">
        <v>5162</v>
      </c>
      <c r="S1814" s="3" t="s">
        <v>6915</v>
      </c>
      <c r="T1814" s="17">
        <v>604</v>
      </c>
      <c r="U1814" s="18">
        <v>638</v>
      </c>
      <c r="V1814" s="19">
        <v>1242</v>
      </c>
      <c r="W1814">
        <f t="shared" si="56"/>
        <v>47.767745000000048</v>
      </c>
      <c r="X1814">
        <f t="shared" si="57"/>
        <v>17.67673890400005</v>
      </c>
    </row>
    <row r="1815" spans="1:24" x14ac:dyDescent="0.3">
      <c r="A1815" t="s">
        <v>1814</v>
      </c>
      <c r="B1815" t="s">
        <v>5185</v>
      </c>
      <c r="C1815">
        <v>47.396505000000047</v>
      </c>
      <c r="D1815">
        <v>16.92060501800006</v>
      </c>
      <c r="E1815">
        <v>2799974792</v>
      </c>
      <c r="F1815" t="s">
        <v>6566</v>
      </c>
      <c r="G1815" t="s">
        <v>3449</v>
      </c>
      <c r="H1815" t="str">
        <f>IF(G1815="telepules",VLOOKUP(B1815,R:V,2),"")</f>
        <v>község</v>
      </c>
      <c r="I1815">
        <f>IF(G1815="telepules",VLOOKUP(B1815,R:V,5),"")</f>
        <v>267</v>
      </c>
      <c r="O1815" s="15">
        <v>14</v>
      </c>
      <c r="P1815" s="3" t="s">
        <v>8744</v>
      </c>
      <c r="Q1815" s="3" t="s">
        <v>8732</v>
      </c>
      <c r="R1815" s="16" t="s">
        <v>5163</v>
      </c>
      <c r="S1815" s="3" t="s">
        <v>6885</v>
      </c>
      <c r="T1815" s="17">
        <v>1603</v>
      </c>
      <c r="U1815" s="18">
        <v>1583</v>
      </c>
      <c r="V1815" s="19">
        <v>3186</v>
      </c>
      <c r="W1815">
        <f t="shared" si="56"/>
        <v>46.416451000000052</v>
      </c>
      <c r="X1815">
        <f t="shared" si="57"/>
        <v>17.522555000000072</v>
      </c>
    </row>
    <row r="1816" spans="1:24" x14ac:dyDescent="0.3">
      <c r="A1816" t="s">
        <v>1815</v>
      </c>
      <c r="B1816" t="s">
        <v>5186</v>
      </c>
      <c r="C1816">
        <v>46.930704999000064</v>
      </c>
      <c r="D1816">
        <v>17.16648870400007</v>
      </c>
      <c r="E1816">
        <v>1310094336</v>
      </c>
      <c r="F1816" t="s">
        <v>6566</v>
      </c>
      <c r="G1816" t="s">
        <v>3449</v>
      </c>
      <c r="H1816" t="str">
        <f>IF(G1816="telepules",VLOOKUP(B1816,R:V,2),"")</f>
        <v>község</v>
      </c>
      <c r="I1816">
        <f>IF(G1816="telepules",VLOOKUP(B1816,R:V,5),"")</f>
        <v>195</v>
      </c>
      <c r="O1816" s="15">
        <v>20</v>
      </c>
      <c r="P1816" s="3" t="s">
        <v>10072</v>
      </c>
      <c r="Q1816" s="3" t="s">
        <v>9929</v>
      </c>
      <c r="R1816" s="16" t="s">
        <v>5164</v>
      </c>
      <c r="S1816" s="3" t="s">
        <v>6915</v>
      </c>
      <c r="T1816" s="17">
        <v>204</v>
      </c>
      <c r="U1816" s="18">
        <v>217</v>
      </c>
      <c r="V1816" s="19">
        <v>421</v>
      </c>
      <c r="W1816">
        <f t="shared" si="56"/>
        <v>46.553690988000028</v>
      </c>
      <c r="X1816">
        <f t="shared" si="57"/>
        <v>17.042410000000071</v>
      </c>
    </row>
    <row r="1817" spans="1:24" x14ac:dyDescent="0.3">
      <c r="A1817" t="s">
        <v>1816</v>
      </c>
      <c r="B1817" t="s">
        <v>5187</v>
      </c>
      <c r="C1817">
        <v>47.349880000000041</v>
      </c>
      <c r="D1817">
        <v>17.537664949000028</v>
      </c>
      <c r="E1817">
        <v>1997056565</v>
      </c>
      <c r="F1817" t="s">
        <v>6566</v>
      </c>
      <c r="G1817" t="s">
        <v>3449</v>
      </c>
      <c r="H1817" t="str">
        <f>IF(G1817="telepules",VLOOKUP(B1817,R:V,2),"")</f>
        <v>község</v>
      </c>
      <c r="I1817">
        <f>IF(G1817="telepules",VLOOKUP(B1817,R:V,5),"")</f>
        <v>560</v>
      </c>
      <c r="O1817" s="15">
        <v>4</v>
      </c>
      <c r="P1817" s="3" t="s">
        <v>7369</v>
      </c>
      <c r="Q1817" s="3" t="s">
        <v>7307</v>
      </c>
      <c r="R1817" s="16" t="s">
        <v>5165</v>
      </c>
      <c r="S1817" s="3" t="s">
        <v>6915</v>
      </c>
      <c r="T1817" s="17">
        <v>580</v>
      </c>
      <c r="U1817" s="18">
        <v>612</v>
      </c>
      <c r="V1817" s="19">
        <v>1192</v>
      </c>
      <c r="W1817">
        <f t="shared" si="56"/>
        <v>46.469110001000047</v>
      </c>
      <c r="X1817">
        <f t="shared" si="57"/>
        <v>20.906935507000071</v>
      </c>
    </row>
    <row r="1818" spans="1:24" x14ac:dyDescent="0.3">
      <c r="A1818" t="s">
        <v>1817</v>
      </c>
      <c r="B1818" t="s">
        <v>5188</v>
      </c>
      <c r="C1818">
        <v>46.379172776000082</v>
      </c>
      <c r="D1818">
        <v>18.282420000000059</v>
      </c>
      <c r="E1818">
        <v>2078665559</v>
      </c>
      <c r="F1818" t="s">
        <v>6568</v>
      </c>
      <c r="G1818" t="s">
        <v>3449</v>
      </c>
      <c r="H1818" t="str">
        <f>IF(G1818="telepules",VLOOKUP(B1818,R:V,2),"")</f>
        <v>község</v>
      </c>
      <c r="I1818">
        <f>IF(G1818="telepules",VLOOKUP(B1818,R:V,5),"")</f>
        <v>298</v>
      </c>
      <c r="O1818" s="15">
        <v>3</v>
      </c>
      <c r="P1818" s="3" t="s">
        <v>6976</v>
      </c>
      <c r="Q1818" s="3" t="s">
        <v>6880</v>
      </c>
      <c r="R1818" s="16" t="s">
        <v>5166</v>
      </c>
      <c r="S1818" s="3" t="s">
        <v>6915</v>
      </c>
      <c r="T1818" s="17">
        <v>1092</v>
      </c>
      <c r="U1818" s="18">
        <v>1119</v>
      </c>
      <c r="V1818" s="19">
        <v>2211</v>
      </c>
      <c r="W1818">
        <f t="shared" si="56"/>
        <v>46.050207982000067</v>
      </c>
      <c r="X1818">
        <f t="shared" si="57"/>
        <v>18.881425000000039</v>
      </c>
    </row>
    <row r="1819" spans="1:24" x14ac:dyDescent="0.3">
      <c r="A1819" t="s">
        <v>1818</v>
      </c>
      <c r="B1819" t="s">
        <v>5189</v>
      </c>
      <c r="C1819">
        <v>48.106792103000032</v>
      </c>
      <c r="D1819">
        <v>21.755440001000071</v>
      </c>
      <c r="E1819">
        <v>1835456472</v>
      </c>
      <c r="F1819" t="s">
        <v>6570</v>
      </c>
      <c r="G1819" t="s">
        <v>3449</v>
      </c>
      <c r="H1819" t="str">
        <f>IF(G1819="telepules",VLOOKUP(B1819,R:V,2),"")</f>
        <v>város</v>
      </c>
      <c r="I1819">
        <f>IF(G1819="telepules",VLOOKUP(B1819,R:V,5),"")</f>
        <v>5630</v>
      </c>
      <c r="O1819" s="15">
        <v>5</v>
      </c>
      <c r="P1819" s="3" t="s">
        <v>7611</v>
      </c>
      <c r="Q1819" s="3" t="s">
        <v>7383</v>
      </c>
      <c r="R1819" s="16" t="s">
        <v>5167</v>
      </c>
      <c r="S1819" s="3" t="s">
        <v>6915</v>
      </c>
      <c r="T1819" s="17">
        <v>421</v>
      </c>
      <c r="U1819" s="18">
        <v>432</v>
      </c>
      <c r="V1819" s="19">
        <v>853</v>
      </c>
      <c r="W1819">
        <f t="shared" si="56"/>
        <v>48.24234000000007</v>
      </c>
      <c r="X1819">
        <f t="shared" si="57"/>
        <v>20.53622354800007</v>
      </c>
    </row>
    <row r="1820" spans="1:24" x14ac:dyDescent="0.3">
      <c r="A1820" t="s">
        <v>1819</v>
      </c>
      <c r="B1820" t="s">
        <v>5190</v>
      </c>
      <c r="C1820">
        <v>45.847680000000032</v>
      </c>
      <c r="D1820">
        <v>18.40541795900003</v>
      </c>
      <c r="E1820">
        <v>1030837249</v>
      </c>
      <c r="F1820" t="s">
        <v>6568</v>
      </c>
      <c r="G1820" t="s">
        <v>3449</v>
      </c>
      <c r="H1820" t="str">
        <f>IF(G1820="telepules",VLOOKUP(B1820,R:V,2),"")</f>
        <v>község</v>
      </c>
      <c r="I1820">
        <f>IF(G1820="telepules",VLOOKUP(B1820,R:V,5),"")</f>
        <v>1455</v>
      </c>
      <c r="O1820" s="15">
        <v>12</v>
      </c>
      <c r="P1820" s="3" t="s">
        <v>8475</v>
      </c>
      <c r="Q1820" s="3" t="s">
        <v>8378</v>
      </c>
      <c r="R1820" s="16" t="s">
        <v>5168</v>
      </c>
      <c r="S1820" s="3" t="s">
        <v>6915</v>
      </c>
      <c r="T1820" s="17">
        <v>323</v>
      </c>
      <c r="U1820" s="18">
        <v>314</v>
      </c>
      <c r="V1820" s="19">
        <v>637</v>
      </c>
      <c r="W1820">
        <f t="shared" si="56"/>
        <v>48.000794257861713</v>
      </c>
      <c r="X1820">
        <f t="shared" si="57"/>
        <v>19.701803370767418</v>
      </c>
    </row>
    <row r="1821" spans="1:24" x14ac:dyDescent="0.3">
      <c r="A1821" t="s">
        <v>1820</v>
      </c>
      <c r="B1821" t="s">
        <v>5191</v>
      </c>
      <c r="C1821">
        <v>47.537255000000073</v>
      </c>
      <c r="D1821">
        <v>21.265647665000071</v>
      </c>
      <c r="E1821">
        <v>6841768627</v>
      </c>
      <c r="F1821" t="s">
        <v>6570</v>
      </c>
      <c r="G1821" t="s">
        <v>3449</v>
      </c>
      <c r="H1821" t="str">
        <f>IF(G1821="telepules",VLOOKUP(B1821,R:V,2),"")</f>
        <v>község</v>
      </c>
      <c r="I1821">
        <f>IF(G1821="telepules",VLOOKUP(B1821,R:V,5),"")</f>
        <v>2989</v>
      </c>
      <c r="O1821" s="15">
        <v>14</v>
      </c>
      <c r="P1821" s="3" t="s">
        <v>8868</v>
      </c>
      <c r="Q1821" s="3" t="s">
        <v>8732</v>
      </c>
      <c r="R1821" s="16" t="s">
        <v>5169</v>
      </c>
      <c r="S1821" s="3" t="s">
        <v>6915</v>
      </c>
      <c r="T1821" s="17">
        <v>688</v>
      </c>
      <c r="U1821" s="18">
        <v>696</v>
      </c>
      <c r="V1821" s="19">
        <v>1384</v>
      </c>
      <c r="W1821">
        <f t="shared" si="56"/>
        <v>46.798962048000078</v>
      </c>
      <c r="X1821">
        <f t="shared" si="57"/>
        <v>18.179235001000048</v>
      </c>
    </row>
    <row r="1822" spans="1:24" x14ac:dyDescent="0.3">
      <c r="A1822" t="s">
        <v>1821</v>
      </c>
      <c r="B1822" t="s">
        <v>5192</v>
      </c>
      <c r="C1822">
        <v>47.965732165011318</v>
      </c>
      <c r="D1822">
        <v>22.849548253352371</v>
      </c>
      <c r="E1822">
        <v>1895303852</v>
      </c>
      <c r="F1822" t="s">
        <v>6570</v>
      </c>
      <c r="G1822" t="s">
        <v>3449</v>
      </c>
      <c r="H1822" t="str">
        <f>IF(G1822="telepules",VLOOKUP(B1822,R:V,2),"")</f>
        <v>község</v>
      </c>
      <c r="I1822">
        <f>IF(G1822="telepules",VLOOKUP(B1822,R:V,5),"")</f>
        <v>130</v>
      </c>
      <c r="O1822" s="15">
        <v>14</v>
      </c>
      <c r="P1822" s="3" t="s">
        <v>8869</v>
      </c>
      <c r="Q1822" s="3" t="s">
        <v>8732</v>
      </c>
      <c r="R1822" s="16" t="s">
        <v>5170</v>
      </c>
      <c r="S1822" s="3" t="s">
        <v>6915</v>
      </c>
      <c r="T1822" s="17">
        <v>651</v>
      </c>
      <c r="U1822" s="18">
        <v>723</v>
      </c>
      <c r="V1822" s="19">
        <v>1374</v>
      </c>
      <c r="W1822">
        <f t="shared" si="56"/>
        <v>46.361121981000053</v>
      </c>
      <c r="X1822">
        <f t="shared" si="57"/>
        <v>18.01228500000008</v>
      </c>
    </row>
    <row r="1823" spans="1:24" x14ac:dyDescent="0.3">
      <c r="A1823" t="s">
        <v>1822</v>
      </c>
      <c r="B1823" t="s">
        <v>5193</v>
      </c>
      <c r="C1823">
        <v>48.444550761850643</v>
      </c>
      <c r="D1823">
        <v>21.435736296509599</v>
      </c>
      <c r="E1823">
        <v>4882354491</v>
      </c>
      <c r="F1823" t="s">
        <v>6567</v>
      </c>
      <c r="G1823" t="s">
        <v>3449</v>
      </c>
      <c r="H1823" t="str">
        <f>IF(G1823="telepules",VLOOKUP(B1823,R:V,2),"")</f>
        <v>község</v>
      </c>
      <c r="I1823">
        <f>IF(G1823="telepules",VLOOKUP(B1823,R:V,5),"")</f>
        <v>91</v>
      </c>
      <c r="O1823" s="15">
        <v>13</v>
      </c>
      <c r="P1823" s="3" t="s">
        <v>8663</v>
      </c>
      <c r="Q1823" s="3" t="s">
        <v>8536</v>
      </c>
      <c r="R1823" s="16" t="s">
        <v>8664</v>
      </c>
      <c r="S1823" s="3" t="s">
        <v>6915</v>
      </c>
      <c r="T1823" s="17">
        <v>322</v>
      </c>
      <c r="U1823" s="18">
        <v>326</v>
      </c>
      <c r="V1823" s="19">
        <v>648</v>
      </c>
      <c r="W1823">
        <f t="shared" si="56"/>
        <v>47.924450000000043</v>
      </c>
      <c r="X1823">
        <f t="shared" si="57"/>
        <v>18.860550953000029</v>
      </c>
    </row>
    <row r="1824" spans="1:24" x14ac:dyDescent="0.3">
      <c r="A1824" t="s">
        <v>1823</v>
      </c>
      <c r="B1824" t="s">
        <v>5194</v>
      </c>
      <c r="C1824">
        <v>47.620785000000069</v>
      </c>
      <c r="D1824">
        <v>18.095669139000051</v>
      </c>
      <c r="E1824">
        <v>3317011042</v>
      </c>
      <c r="F1824" t="s">
        <v>6566</v>
      </c>
      <c r="G1824" t="s">
        <v>3449</v>
      </c>
      <c r="H1824" t="str">
        <f>IF(G1824="telepules",VLOOKUP(B1824,R:V,2),"")</f>
        <v>nagyközség</v>
      </c>
      <c r="I1824">
        <f>IF(G1824="telepules",VLOOKUP(B1824,R:V,5),"")</f>
        <v>2904</v>
      </c>
      <c r="O1824" s="15">
        <v>2</v>
      </c>
      <c r="P1824" s="3" t="s">
        <v>7199</v>
      </c>
      <c r="Q1824" s="3" t="s">
        <v>7005</v>
      </c>
      <c r="R1824" s="16" t="s">
        <v>5171</v>
      </c>
      <c r="S1824" s="3" t="s">
        <v>6915</v>
      </c>
      <c r="T1824" s="17">
        <v>78</v>
      </c>
      <c r="U1824" s="18">
        <v>84</v>
      </c>
      <c r="V1824" s="19">
        <v>162</v>
      </c>
      <c r="W1824">
        <f t="shared" si="56"/>
        <v>45.938288565838043</v>
      </c>
      <c r="X1824">
        <f t="shared" si="57"/>
        <v>18.44311253693537</v>
      </c>
    </row>
    <row r="1825" spans="1:24" x14ac:dyDescent="0.3">
      <c r="A1825" t="s">
        <v>1824</v>
      </c>
      <c r="B1825" t="s">
        <v>5195</v>
      </c>
      <c r="C1825">
        <v>47.495555001000071</v>
      </c>
      <c r="D1825">
        <v>20.940996372000029</v>
      </c>
      <c r="E1825">
        <v>2370183454</v>
      </c>
      <c r="F1825" t="s">
        <v>6567</v>
      </c>
      <c r="G1825" t="s">
        <v>3449</v>
      </c>
      <c r="H1825" t="str">
        <f>IF(G1825="telepules",VLOOKUP(B1825,R:V,2),"")</f>
        <v>község</v>
      </c>
      <c r="I1825">
        <f>IF(G1825="telepules",VLOOKUP(B1825,R:V,5),"")</f>
        <v>1047</v>
      </c>
      <c r="O1825" s="15">
        <v>8</v>
      </c>
      <c r="P1825" s="3" t="s">
        <v>7926</v>
      </c>
      <c r="Q1825" s="3" t="s">
        <v>7912</v>
      </c>
      <c r="R1825" s="16" t="s">
        <v>5172</v>
      </c>
      <c r="S1825" s="3" t="s">
        <v>6906</v>
      </c>
      <c r="T1825" s="17">
        <v>1339</v>
      </c>
      <c r="U1825" s="18">
        <v>1426</v>
      </c>
      <c r="V1825" s="19">
        <v>2765</v>
      </c>
      <c r="W1825">
        <f t="shared" si="56"/>
        <v>47.60174059600007</v>
      </c>
      <c r="X1825">
        <f t="shared" si="57"/>
        <v>16.688530000000071</v>
      </c>
    </row>
    <row r="1826" spans="1:24" x14ac:dyDescent="0.3">
      <c r="A1826" t="s">
        <v>1825</v>
      </c>
      <c r="B1826" t="s">
        <v>5196</v>
      </c>
      <c r="C1826">
        <v>47.861390000000029</v>
      </c>
      <c r="D1826">
        <v>21.828838499000032</v>
      </c>
      <c r="E1826">
        <v>2792720001</v>
      </c>
      <c r="F1826" t="s">
        <v>6570</v>
      </c>
      <c r="G1826" t="s">
        <v>3449</v>
      </c>
      <c r="H1826" t="str">
        <f>IF(G1826="telepules",VLOOKUP(B1826,R:V,2),"")</f>
        <v>város</v>
      </c>
      <c r="I1826">
        <f>IF(G1826="telepules",VLOOKUP(B1826,R:V,5),"")</f>
        <v>9403</v>
      </c>
      <c r="O1826" s="15">
        <v>2</v>
      </c>
      <c r="P1826" s="3" t="s">
        <v>7200</v>
      </c>
      <c r="Q1826" s="3" t="s">
        <v>7005</v>
      </c>
      <c r="R1826" s="16" t="s">
        <v>5173</v>
      </c>
      <c r="S1826" s="3" t="s">
        <v>6915</v>
      </c>
      <c r="T1826" s="17">
        <v>68</v>
      </c>
      <c r="U1826" s="18">
        <v>59</v>
      </c>
      <c r="V1826" s="19">
        <v>127</v>
      </c>
      <c r="W1826">
        <f t="shared" si="56"/>
        <v>45.875191175271887</v>
      </c>
      <c r="X1826">
        <f t="shared" si="57"/>
        <v>17.945225860497949</v>
      </c>
    </row>
    <row r="1827" spans="1:24" x14ac:dyDescent="0.3">
      <c r="A1827" t="s">
        <v>1826</v>
      </c>
      <c r="B1827" t="s">
        <v>5197</v>
      </c>
      <c r="C1827">
        <v>46.467055000000073</v>
      </c>
      <c r="D1827">
        <v>21.148619029000031</v>
      </c>
      <c r="E1827">
        <v>1224414983</v>
      </c>
      <c r="F1827" t="s">
        <v>6570</v>
      </c>
      <c r="G1827" t="s">
        <v>3449</v>
      </c>
      <c r="H1827" t="str">
        <f>IF(G1827="telepules",VLOOKUP(B1827,R:V,2),"")</f>
        <v>község</v>
      </c>
      <c r="I1827">
        <f>IF(G1827="telepules",VLOOKUP(B1827,R:V,5),"")</f>
        <v>1184</v>
      </c>
      <c r="O1827" s="15">
        <v>5</v>
      </c>
      <c r="P1827" s="3" t="s">
        <v>7612</v>
      </c>
      <c r="Q1827" s="3" t="s">
        <v>7383</v>
      </c>
      <c r="R1827" s="16" t="s">
        <v>5174</v>
      </c>
      <c r="S1827" s="3" t="s">
        <v>6915</v>
      </c>
      <c r="T1827" s="17">
        <v>427</v>
      </c>
      <c r="U1827" s="18">
        <v>406</v>
      </c>
      <c r="V1827" s="19">
        <v>833</v>
      </c>
      <c r="W1827">
        <f t="shared" si="56"/>
        <v>47.95451999900007</v>
      </c>
      <c r="X1827">
        <f t="shared" si="57"/>
        <v>20.94520629100003</v>
      </c>
    </row>
    <row r="1828" spans="1:24" x14ac:dyDescent="0.3">
      <c r="A1828" t="s">
        <v>1827</v>
      </c>
      <c r="B1828" t="s">
        <v>5198</v>
      </c>
      <c r="C1828">
        <v>46.457691093000051</v>
      </c>
      <c r="D1828">
        <v>17.005245000000059</v>
      </c>
      <c r="E1828">
        <v>1128623769</v>
      </c>
      <c r="F1828" t="s">
        <v>6568</v>
      </c>
      <c r="G1828" t="s">
        <v>3449</v>
      </c>
      <c r="H1828" t="str">
        <f>IF(G1828="telepules",VLOOKUP(B1828,R:V,2),"")</f>
        <v>vármegyei jogú város</v>
      </c>
      <c r="I1828">
        <f>IF(G1828="telepules",VLOOKUP(B1828,R:V,5),"")</f>
        <v>43723</v>
      </c>
      <c r="O1828" s="15">
        <v>14</v>
      </c>
      <c r="P1828" s="3" t="s">
        <v>8870</v>
      </c>
      <c r="Q1828" s="3" t="s">
        <v>8732</v>
      </c>
      <c r="R1828" s="16" t="s">
        <v>5175</v>
      </c>
      <c r="S1828" s="3" t="s">
        <v>6915</v>
      </c>
      <c r="T1828" s="17">
        <v>200</v>
      </c>
      <c r="U1828" s="18">
        <v>191</v>
      </c>
      <c r="V1828" s="19">
        <v>391</v>
      </c>
      <c r="W1828">
        <f t="shared" si="56"/>
        <v>46.741535000000063</v>
      </c>
      <c r="X1828">
        <f t="shared" si="57"/>
        <v>17.824268367000059</v>
      </c>
    </row>
    <row r="1829" spans="1:24" x14ac:dyDescent="0.3">
      <c r="A1829" t="s">
        <v>1828</v>
      </c>
      <c r="B1829" t="s">
        <v>5199</v>
      </c>
      <c r="C1829">
        <v>46.830340001000081</v>
      </c>
      <c r="D1829">
        <v>16.99868540600005</v>
      </c>
      <c r="E1829">
        <v>2801270299</v>
      </c>
      <c r="F1829" t="s">
        <v>6568</v>
      </c>
      <c r="G1829" t="s">
        <v>3449</v>
      </c>
      <c r="H1829" t="str">
        <f>IF(G1829="telepules",VLOOKUP(B1829,R:V,2),"")</f>
        <v>község</v>
      </c>
      <c r="I1829">
        <f>IF(G1829="telepules",VLOOKUP(B1829,R:V,5),"")</f>
        <v>907</v>
      </c>
      <c r="O1829" s="15">
        <v>15</v>
      </c>
      <c r="P1829" s="3" t="s">
        <v>9104</v>
      </c>
      <c r="Q1829" s="3" t="s">
        <v>8979</v>
      </c>
      <c r="R1829" s="16" t="s">
        <v>5176</v>
      </c>
      <c r="S1829" s="3" t="s">
        <v>6915</v>
      </c>
      <c r="T1829" s="17">
        <v>891</v>
      </c>
      <c r="U1829" s="18">
        <v>815</v>
      </c>
      <c r="V1829" s="19">
        <v>1706</v>
      </c>
      <c r="W1829">
        <f t="shared" si="56"/>
        <v>47.966115000000059</v>
      </c>
      <c r="X1829">
        <f t="shared" si="57"/>
        <v>21.55355564500007</v>
      </c>
    </row>
    <row r="1830" spans="1:24" x14ac:dyDescent="0.3">
      <c r="A1830" t="s">
        <v>1829</v>
      </c>
      <c r="B1830" t="s">
        <v>5200</v>
      </c>
      <c r="C1830">
        <v>46.873360000000048</v>
      </c>
      <c r="D1830">
        <v>18.76839960000007</v>
      </c>
      <c r="E1830">
        <v>1369694881</v>
      </c>
      <c r="F1830" t="s">
        <v>6568</v>
      </c>
      <c r="G1830" t="s">
        <v>3449</v>
      </c>
      <c r="H1830" t="str">
        <f>IF(G1830="telepules",VLOOKUP(B1830,R:V,2),"")</f>
        <v>község</v>
      </c>
      <c r="I1830">
        <f>IF(G1830="telepules",VLOOKUP(B1830,R:V,5),"")</f>
        <v>1373</v>
      </c>
      <c r="O1830" s="15">
        <v>19</v>
      </c>
      <c r="P1830" s="3" t="s">
        <v>9845</v>
      </c>
      <c r="Q1830" s="3" t="s">
        <v>9708</v>
      </c>
      <c r="R1830" s="16" t="s">
        <v>5177</v>
      </c>
      <c r="S1830" s="3" t="s">
        <v>6915</v>
      </c>
      <c r="T1830" s="17">
        <v>176</v>
      </c>
      <c r="U1830" s="18">
        <v>167</v>
      </c>
      <c r="V1830" s="19">
        <v>343</v>
      </c>
      <c r="W1830">
        <f t="shared" si="56"/>
        <v>47.442085001000073</v>
      </c>
      <c r="X1830">
        <f t="shared" si="57"/>
        <v>17.690584817000062</v>
      </c>
    </row>
    <row r="1831" spans="1:24" x14ac:dyDescent="0.3">
      <c r="A1831" t="s">
        <v>1830</v>
      </c>
      <c r="B1831" t="s">
        <v>5201</v>
      </c>
      <c r="C1831">
        <v>47.418645001000073</v>
      </c>
      <c r="D1831">
        <v>19.780709007000041</v>
      </c>
      <c r="E1831">
        <v>8572129631</v>
      </c>
      <c r="F1831" t="s">
        <v>6569</v>
      </c>
      <c r="G1831" t="s">
        <v>3449</v>
      </c>
      <c r="H1831" t="str">
        <f>IF(G1831="telepules",VLOOKUP(B1831,R:V,2),"")</f>
        <v>város</v>
      </c>
      <c r="I1831">
        <f>IF(G1831="telepules",VLOOKUP(B1831,R:V,5),"")</f>
        <v>12283</v>
      </c>
      <c r="O1831" s="15">
        <v>15</v>
      </c>
      <c r="P1831" s="3" t="s">
        <v>9105</v>
      </c>
      <c r="Q1831" s="3" t="s">
        <v>8979</v>
      </c>
      <c r="R1831" s="16" t="s">
        <v>5178</v>
      </c>
      <c r="S1831" s="3" t="s">
        <v>6915</v>
      </c>
      <c r="T1831" s="17">
        <v>1113</v>
      </c>
      <c r="U1831" s="18">
        <v>1115</v>
      </c>
      <c r="V1831" s="19">
        <v>2228</v>
      </c>
      <c r="W1831">
        <f t="shared" si="56"/>
        <v>48.044407467000042</v>
      </c>
      <c r="X1831">
        <f t="shared" si="57"/>
        <v>22.295930000000059</v>
      </c>
    </row>
    <row r="1832" spans="1:24" x14ac:dyDescent="0.3">
      <c r="A1832" t="s">
        <v>1831</v>
      </c>
      <c r="B1832" t="s">
        <v>5202</v>
      </c>
      <c r="C1832">
        <v>47.183037993000028</v>
      </c>
      <c r="D1832">
        <v>21.80843293200007</v>
      </c>
      <c r="E1832">
        <v>2084864585</v>
      </c>
      <c r="F1832" t="s">
        <v>6570</v>
      </c>
      <c r="G1832" t="s">
        <v>3449</v>
      </c>
      <c r="H1832" t="str">
        <f>IF(G1832="telepules",VLOOKUP(B1832,R:V,2),"")</f>
        <v>község</v>
      </c>
      <c r="I1832">
        <f>IF(G1832="telepules",VLOOKUP(B1832,R:V,5),"")</f>
        <v>1447</v>
      </c>
      <c r="O1832" s="15">
        <v>2</v>
      </c>
      <c r="P1832" s="3" t="s">
        <v>7201</v>
      </c>
      <c r="Q1832" s="3" t="s">
        <v>7005</v>
      </c>
      <c r="R1832" s="16" t="s">
        <v>5179</v>
      </c>
      <c r="S1832" s="3" t="s">
        <v>6915</v>
      </c>
      <c r="T1832" s="17">
        <v>283</v>
      </c>
      <c r="U1832" s="18">
        <v>295</v>
      </c>
      <c r="V1832" s="19">
        <v>578</v>
      </c>
      <c r="W1832">
        <f t="shared" si="56"/>
        <v>46.03443500000003</v>
      </c>
      <c r="X1832">
        <f t="shared" si="57"/>
        <v>17.664756041000029</v>
      </c>
    </row>
    <row r="1833" spans="1:24" x14ac:dyDescent="0.3">
      <c r="A1833" t="s">
        <v>1832</v>
      </c>
      <c r="B1833" t="s">
        <v>5203</v>
      </c>
      <c r="C1833">
        <v>48.041086534030157</v>
      </c>
      <c r="D1833">
        <v>19.743283862684109</v>
      </c>
      <c r="E1833">
        <v>3586707772</v>
      </c>
      <c r="F1833" t="s">
        <v>6567</v>
      </c>
      <c r="G1833" t="s">
        <v>3449</v>
      </c>
      <c r="H1833" t="str">
        <f>IF(G1833="telepules",VLOOKUP(B1833,R:V,2),"")</f>
        <v>község</v>
      </c>
      <c r="I1833">
        <f>IF(G1833="telepules",VLOOKUP(B1833,R:V,5),"")</f>
        <v>247</v>
      </c>
      <c r="O1833" s="15">
        <v>17</v>
      </c>
      <c r="P1833" s="3" t="s">
        <v>9302</v>
      </c>
      <c r="Q1833" s="3" t="s">
        <v>9288</v>
      </c>
      <c r="R1833" s="16" t="s">
        <v>5180</v>
      </c>
      <c r="S1833" s="3" t="s">
        <v>6906</v>
      </c>
      <c r="T1833" s="17">
        <v>1274</v>
      </c>
      <c r="U1833" s="18">
        <v>1316</v>
      </c>
      <c r="V1833" s="19">
        <v>2590</v>
      </c>
      <c r="W1833">
        <f t="shared" si="56"/>
        <v>46.610585000000071</v>
      </c>
      <c r="X1833">
        <f t="shared" si="57"/>
        <v>18.654008205000029</v>
      </c>
    </row>
    <row r="1834" spans="1:24" x14ac:dyDescent="0.3">
      <c r="A1834" t="s">
        <v>1833</v>
      </c>
      <c r="B1834" t="s">
        <v>5204</v>
      </c>
      <c r="C1834">
        <v>48.231820001000067</v>
      </c>
      <c r="D1834">
        <v>21.038101311000052</v>
      </c>
      <c r="E1834">
        <v>5114733622</v>
      </c>
      <c r="F1834" t="s">
        <v>6567</v>
      </c>
      <c r="G1834" t="s">
        <v>3449</v>
      </c>
      <c r="H1834" t="str">
        <f>IF(G1834="telepules",VLOOKUP(B1834,R:V,2),"")</f>
        <v>község</v>
      </c>
      <c r="I1834">
        <f>IF(G1834="telepules",VLOOKUP(B1834,R:V,5),"")</f>
        <v>323</v>
      </c>
      <c r="O1834" s="15">
        <v>15</v>
      </c>
      <c r="P1834" s="3" t="s">
        <v>8993</v>
      </c>
      <c r="Q1834" s="3" t="s">
        <v>8979</v>
      </c>
      <c r="R1834" s="16" t="s">
        <v>5181</v>
      </c>
      <c r="S1834" s="3" t="s">
        <v>6885</v>
      </c>
      <c r="T1834" s="17">
        <v>3014</v>
      </c>
      <c r="U1834" s="18">
        <v>3170</v>
      </c>
      <c r="V1834" s="19">
        <v>6184</v>
      </c>
      <c r="W1834">
        <f t="shared" si="56"/>
        <v>47.871380000000038</v>
      </c>
      <c r="X1834">
        <f t="shared" si="57"/>
        <v>22.40004427100007</v>
      </c>
    </row>
    <row r="1835" spans="1:24" x14ac:dyDescent="0.3">
      <c r="A1835" t="s">
        <v>1834</v>
      </c>
      <c r="B1835" t="s">
        <v>5205</v>
      </c>
      <c r="C1835">
        <v>46.612234760000042</v>
      </c>
      <c r="D1835">
        <v>18.195455000000042</v>
      </c>
      <c r="E1835">
        <v>1659187073</v>
      </c>
      <c r="F1835" t="s">
        <v>6568</v>
      </c>
      <c r="G1835" t="s">
        <v>3449</v>
      </c>
      <c r="H1835" t="str">
        <f>IF(G1835="telepules",VLOOKUP(B1835,R:V,2),"")</f>
        <v>község</v>
      </c>
      <c r="I1835">
        <f>IF(G1835="telepules",VLOOKUP(B1835,R:V,5),"")</f>
        <v>1031</v>
      </c>
      <c r="O1835" s="15">
        <v>6</v>
      </c>
      <c r="P1835" s="3" t="s">
        <v>7783</v>
      </c>
      <c r="Q1835" s="3" t="s">
        <v>7742</v>
      </c>
      <c r="R1835" s="16" t="s">
        <v>5182</v>
      </c>
      <c r="S1835" s="3" t="s">
        <v>6915</v>
      </c>
      <c r="T1835" s="17">
        <v>252</v>
      </c>
      <c r="U1835" s="18">
        <v>257</v>
      </c>
      <c r="V1835" s="19">
        <v>509</v>
      </c>
      <c r="W1835">
        <f t="shared" si="56"/>
        <v>46.36937000000006</v>
      </c>
      <c r="X1835">
        <f t="shared" si="57"/>
        <v>20.71764211500005</v>
      </c>
    </row>
    <row r="1836" spans="1:24" x14ac:dyDescent="0.3">
      <c r="A1836" t="s">
        <v>1835</v>
      </c>
      <c r="B1836" t="s">
        <v>5206</v>
      </c>
      <c r="C1836">
        <v>46.267415000000028</v>
      </c>
      <c r="D1836">
        <v>17.47808241500007</v>
      </c>
      <c r="E1836">
        <v>1651476991</v>
      </c>
      <c r="F1836" t="s">
        <v>6568</v>
      </c>
      <c r="G1836" t="s">
        <v>3449</v>
      </c>
      <c r="H1836" t="str">
        <f>IF(G1836="telepules",VLOOKUP(B1836,R:V,2),"")</f>
        <v>község</v>
      </c>
      <c r="I1836">
        <f>IF(G1836="telepules",VLOOKUP(B1836,R:V,5),"")</f>
        <v>527</v>
      </c>
      <c r="O1836" s="15">
        <v>19</v>
      </c>
      <c r="P1836" s="3" t="s">
        <v>9846</v>
      </c>
      <c r="Q1836" s="3" t="s">
        <v>9708</v>
      </c>
      <c r="R1836" s="16" t="s">
        <v>5183</v>
      </c>
      <c r="S1836" s="3" t="s">
        <v>6915</v>
      </c>
      <c r="T1836" s="17">
        <v>586</v>
      </c>
      <c r="U1836" s="18">
        <v>575</v>
      </c>
      <c r="V1836" s="19">
        <v>1161</v>
      </c>
      <c r="W1836">
        <f t="shared" si="56"/>
        <v>47.285360000000033</v>
      </c>
      <c r="X1836">
        <f t="shared" si="57"/>
        <v>17.90605429500005</v>
      </c>
    </row>
    <row r="1837" spans="1:24" x14ac:dyDescent="0.3">
      <c r="A1837" t="s">
        <v>1836</v>
      </c>
      <c r="B1837" t="s">
        <v>5207</v>
      </c>
      <c r="C1837">
        <v>47.56912413200007</v>
      </c>
      <c r="D1837">
        <v>18.885025000000041</v>
      </c>
      <c r="E1837">
        <v>443258402</v>
      </c>
      <c r="F1837" t="s">
        <v>6573</v>
      </c>
      <c r="G1837" t="s">
        <v>3449</v>
      </c>
      <c r="H1837" t="str">
        <f>IF(G1837="telepules",VLOOKUP(B1837,R:V,2),"")</f>
        <v>nagyközség</v>
      </c>
      <c r="I1837">
        <f>IF(G1837="telepules",VLOOKUP(B1837,R:V,5),"")</f>
        <v>9009</v>
      </c>
      <c r="O1837" s="15">
        <v>10</v>
      </c>
      <c r="P1837" s="3" t="s">
        <v>8257</v>
      </c>
      <c r="Q1837" s="3" t="s">
        <v>8179</v>
      </c>
      <c r="R1837" s="16" t="s">
        <v>5184</v>
      </c>
      <c r="S1837" s="3" t="s">
        <v>6915</v>
      </c>
      <c r="T1837" s="17">
        <v>902</v>
      </c>
      <c r="U1837" s="18">
        <v>915</v>
      </c>
      <c r="V1837" s="19">
        <v>1817</v>
      </c>
      <c r="W1837">
        <f t="shared" si="56"/>
        <v>47.680405000000057</v>
      </c>
      <c r="X1837">
        <f t="shared" si="57"/>
        <v>20.093328691000071</v>
      </c>
    </row>
    <row r="1838" spans="1:24" x14ac:dyDescent="0.3">
      <c r="A1838" t="s">
        <v>1837</v>
      </c>
      <c r="B1838" t="s">
        <v>5208</v>
      </c>
      <c r="C1838">
        <v>46.062215000000037</v>
      </c>
      <c r="D1838">
        <v>18.323977163000048</v>
      </c>
      <c r="E1838">
        <v>338083077</v>
      </c>
      <c r="F1838" t="s">
        <v>6568</v>
      </c>
      <c r="G1838" t="s">
        <v>3449</v>
      </c>
      <c r="H1838" t="str">
        <f>IF(G1838="telepules",VLOOKUP(B1838,R:V,2),"")</f>
        <v>község</v>
      </c>
      <c r="I1838">
        <f>IF(G1838="telepules",VLOOKUP(B1838,R:V,5),"")</f>
        <v>2125</v>
      </c>
      <c r="O1838" s="15">
        <v>18</v>
      </c>
      <c r="P1838" s="3" t="s">
        <v>9572</v>
      </c>
      <c r="Q1838" s="3" t="s">
        <v>9398</v>
      </c>
      <c r="R1838" s="16" t="s">
        <v>5185</v>
      </c>
      <c r="S1838" s="3" t="s">
        <v>6915</v>
      </c>
      <c r="T1838" s="17">
        <v>133</v>
      </c>
      <c r="U1838" s="18">
        <v>134</v>
      </c>
      <c r="V1838" s="19">
        <v>267</v>
      </c>
      <c r="W1838">
        <f t="shared" si="56"/>
        <v>47.396505000000047</v>
      </c>
      <c r="X1838">
        <f t="shared" si="57"/>
        <v>16.92060501800006</v>
      </c>
    </row>
    <row r="1839" spans="1:24" x14ac:dyDescent="0.3">
      <c r="A1839" t="s">
        <v>1838</v>
      </c>
      <c r="B1839" t="s">
        <v>5209</v>
      </c>
      <c r="C1839">
        <v>47.736725000000042</v>
      </c>
      <c r="D1839">
        <v>19.60854058700005</v>
      </c>
      <c r="E1839">
        <v>10309107007</v>
      </c>
      <c r="F1839" t="s">
        <v>6567</v>
      </c>
      <c r="G1839" t="s">
        <v>3449</v>
      </c>
      <c r="H1839" t="str">
        <f>IF(G1839="telepules",VLOOKUP(B1839,R:V,2),"")</f>
        <v>község</v>
      </c>
      <c r="I1839">
        <f>IF(G1839="telepules",VLOOKUP(B1839,R:V,5),"")</f>
        <v>568</v>
      </c>
      <c r="O1839" s="15">
        <v>20</v>
      </c>
      <c r="P1839" s="3" t="s">
        <v>10073</v>
      </c>
      <c r="Q1839" s="3" t="s">
        <v>9929</v>
      </c>
      <c r="R1839" s="16" t="s">
        <v>5186</v>
      </c>
      <c r="S1839" s="3" t="s">
        <v>6915</v>
      </c>
      <c r="T1839" s="17">
        <v>103</v>
      </c>
      <c r="U1839" s="18">
        <v>92</v>
      </c>
      <c r="V1839" s="19">
        <v>195</v>
      </c>
      <c r="W1839">
        <f t="shared" si="56"/>
        <v>46.930704999000064</v>
      </c>
      <c r="X1839">
        <f t="shared" si="57"/>
        <v>17.16648870400007</v>
      </c>
    </row>
    <row r="1840" spans="1:24" x14ac:dyDescent="0.3">
      <c r="A1840" t="s">
        <v>1839</v>
      </c>
      <c r="B1840" t="s">
        <v>6649</v>
      </c>
      <c r="C1840">
        <v>47.074204795151743</v>
      </c>
      <c r="D1840">
        <v>16.55056639302045</v>
      </c>
      <c r="E1840">
        <v>413969196</v>
      </c>
      <c r="F1840" t="s">
        <v>6566</v>
      </c>
      <c r="G1840" t="s">
        <v>3449</v>
      </c>
      <c r="H1840" t="str">
        <f>IF(G1840="telepules",VLOOKUP(B1840,R:V,2),"")</f>
        <v>község</v>
      </c>
      <c r="I1840">
        <f>IF(G1840="telepules",VLOOKUP(B1840,R:V,5),"")</f>
        <v>184</v>
      </c>
      <c r="O1840" s="15">
        <v>19</v>
      </c>
      <c r="P1840" s="3" t="s">
        <v>9847</v>
      </c>
      <c r="Q1840" s="3" t="s">
        <v>9708</v>
      </c>
      <c r="R1840" s="16" t="s">
        <v>5187</v>
      </c>
      <c r="S1840" s="3" t="s">
        <v>6915</v>
      </c>
      <c r="T1840" s="17">
        <v>288</v>
      </c>
      <c r="U1840" s="18">
        <v>272</v>
      </c>
      <c r="V1840" s="19">
        <v>560</v>
      </c>
      <c r="W1840">
        <f t="shared" si="56"/>
        <v>47.349880000000041</v>
      </c>
      <c r="X1840">
        <f t="shared" si="57"/>
        <v>17.537664949000028</v>
      </c>
    </row>
    <row r="1841" spans="1:24" x14ac:dyDescent="0.3">
      <c r="A1841" t="s">
        <v>1840</v>
      </c>
      <c r="B1841" t="s">
        <v>5210</v>
      </c>
      <c r="C1841">
        <v>47.019400000000083</v>
      </c>
      <c r="D1841">
        <v>19.773342575000068</v>
      </c>
      <c r="E1841">
        <v>1981510102</v>
      </c>
      <c r="F1841" t="s">
        <v>6569</v>
      </c>
      <c r="G1841" t="s">
        <v>3449</v>
      </c>
      <c r="H1841" t="str">
        <f>IF(G1841="telepules",VLOOKUP(B1841,R:V,2),"")</f>
        <v>város</v>
      </c>
      <c r="I1841">
        <f>IF(G1841="telepules",VLOOKUP(B1841,R:V,5),"")</f>
        <v>23522</v>
      </c>
      <c r="O1841" s="15">
        <v>2</v>
      </c>
      <c r="P1841" s="3" t="s">
        <v>7202</v>
      </c>
      <c r="Q1841" s="3" t="s">
        <v>7005</v>
      </c>
      <c r="R1841" s="16" t="s">
        <v>5188</v>
      </c>
      <c r="S1841" s="3" t="s">
        <v>6915</v>
      </c>
      <c r="T1841" s="17">
        <v>162</v>
      </c>
      <c r="U1841" s="18">
        <v>136</v>
      </c>
      <c r="V1841" s="19">
        <v>298</v>
      </c>
      <c r="W1841">
        <f t="shared" si="56"/>
        <v>46.379172776000082</v>
      </c>
      <c r="X1841">
        <f t="shared" si="57"/>
        <v>18.282420000000059</v>
      </c>
    </row>
    <row r="1842" spans="1:24" x14ac:dyDescent="0.3">
      <c r="A1842" t="s">
        <v>1841</v>
      </c>
      <c r="B1842" t="s">
        <v>5211</v>
      </c>
      <c r="C1842">
        <v>47.280565000000081</v>
      </c>
      <c r="D1842">
        <v>20.429417338000061</v>
      </c>
      <c r="E1842">
        <v>1910470631</v>
      </c>
      <c r="F1842" t="s">
        <v>6567</v>
      </c>
      <c r="G1842" t="s">
        <v>3449</v>
      </c>
      <c r="H1842" t="str">
        <f>IF(G1842="telepules",VLOOKUP(B1842,R:V,2),"")</f>
        <v>község</v>
      </c>
      <c r="I1842">
        <f>IF(G1842="telepules",VLOOKUP(B1842,R:V,5),"")</f>
        <v>1658</v>
      </c>
      <c r="O1842" s="15">
        <v>15</v>
      </c>
      <c r="P1842" s="3" t="s">
        <v>8994</v>
      </c>
      <c r="Q1842" s="3" t="s">
        <v>8979</v>
      </c>
      <c r="R1842" s="16" t="s">
        <v>5189</v>
      </c>
      <c r="S1842" s="3" t="s">
        <v>6885</v>
      </c>
      <c r="T1842" s="17">
        <v>2764</v>
      </c>
      <c r="U1842" s="18">
        <v>2866</v>
      </c>
      <c r="V1842" s="19">
        <v>5630</v>
      </c>
      <c r="W1842">
        <f t="shared" si="56"/>
        <v>48.106792103000032</v>
      </c>
      <c r="X1842">
        <f t="shared" si="57"/>
        <v>21.755440001000071</v>
      </c>
    </row>
    <row r="1843" spans="1:24" x14ac:dyDescent="0.3">
      <c r="A1843" t="s">
        <v>1842</v>
      </c>
      <c r="B1843" t="s">
        <v>5212</v>
      </c>
      <c r="C1843">
        <v>46.923460000000027</v>
      </c>
      <c r="D1843">
        <v>16.798571084000059</v>
      </c>
      <c r="E1843">
        <v>347300390</v>
      </c>
      <c r="F1843" t="s">
        <v>6568</v>
      </c>
      <c r="G1843" t="s">
        <v>3449</v>
      </c>
      <c r="H1843" t="str">
        <f>IF(G1843="telepules",VLOOKUP(B1843,R:V,2),"")</f>
        <v>község</v>
      </c>
      <c r="I1843">
        <f>IF(G1843="telepules",VLOOKUP(B1843,R:V,5),"")</f>
        <v>469</v>
      </c>
      <c r="O1843" s="15">
        <v>2</v>
      </c>
      <c r="P1843" s="3" t="s">
        <v>7203</v>
      </c>
      <c r="Q1843" s="3" t="s">
        <v>7005</v>
      </c>
      <c r="R1843" s="16" t="s">
        <v>5190</v>
      </c>
      <c r="S1843" s="3" t="s">
        <v>6915</v>
      </c>
      <c r="T1843" s="17">
        <v>711</v>
      </c>
      <c r="U1843" s="18">
        <v>744</v>
      </c>
      <c r="V1843" s="19">
        <v>1455</v>
      </c>
      <c r="W1843">
        <f t="shared" si="56"/>
        <v>45.847680000000032</v>
      </c>
      <c r="X1843">
        <f t="shared" si="57"/>
        <v>18.40541795900003</v>
      </c>
    </row>
    <row r="1844" spans="1:24" x14ac:dyDescent="0.3">
      <c r="A1844" t="s">
        <v>1843</v>
      </c>
      <c r="B1844" t="s">
        <v>5213</v>
      </c>
      <c r="C1844">
        <v>46.190720713000083</v>
      </c>
      <c r="D1844">
        <v>20.717900000000039</v>
      </c>
      <c r="E1844">
        <v>7507459362</v>
      </c>
      <c r="F1844" t="s">
        <v>6570</v>
      </c>
      <c r="G1844" t="s">
        <v>3449</v>
      </c>
      <c r="H1844" t="str">
        <f>IF(G1844="telepules",VLOOKUP(B1844,R:V,2),"")</f>
        <v>község</v>
      </c>
      <c r="I1844">
        <f>IF(G1844="telepules",VLOOKUP(B1844,R:V,5),"")</f>
        <v>443</v>
      </c>
      <c r="O1844" s="15">
        <v>9</v>
      </c>
      <c r="P1844" s="3" t="s">
        <v>8160</v>
      </c>
      <c r="Q1844" s="3" t="s">
        <v>8096</v>
      </c>
      <c r="R1844" s="16" t="s">
        <v>5191</v>
      </c>
      <c r="S1844" s="3" t="s">
        <v>6915</v>
      </c>
      <c r="T1844" s="17">
        <v>1463</v>
      </c>
      <c r="U1844" s="18">
        <v>1526</v>
      </c>
      <c r="V1844" s="19">
        <v>2989</v>
      </c>
      <c r="W1844">
        <f t="shared" si="56"/>
        <v>47.537255000000073</v>
      </c>
      <c r="X1844">
        <f t="shared" si="57"/>
        <v>21.265647665000071</v>
      </c>
    </row>
    <row r="1845" spans="1:24" x14ac:dyDescent="0.3">
      <c r="A1845" t="s">
        <v>1844</v>
      </c>
      <c r="B1845" t="s">
        <v>5214</v>
      </c>
      <c r="C1845">
        <v>46.775793601646157</v>
      </c>
      <c r="D1845">
        <v>16.77382608500827</v>
      </c>
      <c r="E1845">
        <v>1775874810</v>
      </c>
      <c r="F1845" t="s">
        <v>6568</v>
      </c>
      <c r="G1845" t="s">
        <v>3449</v>
      </c>
      <c r="H1845" t="str">
        <f>IF(G1845="telepules",VLOOKUP(B1845,R:V,2),"")</f>
        <v>község</v>
      </c>
      <c r="I1845">
        <f>IF(G1845="telepules",VLOOKUP(B1845,R:V,5),"")</f>
        <v>496</v>
      </c>
      <c r="O1845" s="15">
        <v>15</v>
      </c>
      <c r="P1845" s="3" t="s">
        <v>9106</v>
      </c>
      <c r="Q1845" s="3" t="s">
        <v>8979</v>
      </c>
      <c r="R1845" s="16" t="s">
        <v>5192</v>
      </c>
      <c r="S1845" s="3" t="s">
        <v>6915</v>
      </c>
      <c r="T1845" s="17">
        <v>70</v>
      </c>
      <c r="U1845" s="18">
        <v>60</v>
      </c>
      <c r="V1845" s="19">
        <v>130</v>
      </c>
      <c r="W1845">
        <f t="shared" si="56"/>
        <v>47.965732165011318</v>
      </c>
      <c r="X1845">
        <f t="shared" si="57"/>
        <v>22.849548253352371</v>
      </c>
    </row>
    <row r="1846" spans="1:24" x14ac:dyDescent="0.3">
      <c r="A1846" t="s">
        <v>1845</v>
      </c>
      <c r="B1846" t="s">
        <v>5215</v>
      </c>
      <c r="C1846">
        <v>48.027400000000057</v>
      </c>
      <c r="D1846">
        <v>19.604694522000049</v>
      </c>
      <c r="E1846">
        <v>2047132234</v>
      </c>
      <c r="F1846" t="s">
        <v>6567</v>
      </c>
      <c r="G1846" t="s">
        <v>3449</v>
      </c>
      <c r="H1846" t="str">
        <f>IF(G1846="telepules",VLOOKUP(B1846,R:V,2),"")</f>
        <v>község</v>
      </c>
      <c r="I1846">
        <f>IF(G1846="telepules",VLOOKUP(B1846,R:V,5),"")</f>
        <v>1455</v>
      </c>
      <c r="O1846" s="15">
        <v>5</v>
      </c>
      <c r="P1846" s="3" t="s">
        <v>7613</v>
      </c>
      <c r="Q1846" s="3" t="s">
        <v>7383</v>
      </c>
      <c r="R1846" s="16" t="s">
        <v>5193</v>
      </c>
      <c r="S1846" s="3" t="s">
        <v>6915</v>
      </c>
      <c r="T1846" s="17">
        <v>50</v>
      </c>
      <c r="U1846" s="18">
        <v>41</v>
      </c>
      <c r="V1846" s="19">
        <v>91</v>
      </c>
      <c r="W1846">
        <f t="shared" si="56"/>
        <v>48.444550761850643</v>
      </c>
      <c r="X1846">
        <f t="shared" si="57"/>
        <v>21.435736296509599</v>
      </c>
    </row>
    <row r="1847" spans="1:24" x14ac:dyDescent="0.3">
      <c r="A1847" t="s">
        <v>1846</v>
      </c>
      <c r="B1847" t="s">
        <v>5216</v>
      </c>
      <c r="C1847">
        <v>46.967010000000073</v>
      </c>
      <c r="D1847">
        <v>18.65090144100003</v>
      </c>
      <c r="E1847">
        <v>1204593945</v>
      </c>
      <c r="F1847" t="s">
        <v>6568</v>
      </c>
      <c r="G1847" t="s">
        <v>3449</v>
      </c>
      <c r="H1847" t="str">
        <f>IF(G1847="telepules",VLOOKUP(B1847,R:V,2),"")</f>
        <v>község</v>
      </c>
      <c r="I1847">
        <f>IF(G1847="telepules",VLOOKUP(B1847,R:V,5),"")</f>
        <v>1036</v>
      </c>
      <c r="O1847" s="15">
        <v>11</v>
      </c>
      <c r="P1847" s="3" t="s">
        <v>8313</v>
      </c>
      <c r="Q1847" s="3" t="s">
        <v>8301</v>
      </c>
      <c r="R1847" s="16" t="s">
        <v>5194</v>
      </c>
      <c r="S1847" s="3" t="s">
        <v>6906</v>
      </c>
      <c r="T1847" s="17">
        <v>1455</v>
      </c>
      <c r="U1847" s="18">
        <v>1449</v>
      </c>
      <c r="V1847" s="19">
        <v>2904</v>
      </c>
      <c r="W1847">
        <f t="shared" si="56"/>
        <v>47.620785000000069</v>
      </c>
      <c r="X1847">
        <f t="shared" si="57"/>
        <v>18.095669139000051</v>
      </c>
    </row>
    <row r="1848" spans="1:24" x14ac:dyDescent="0.3">
      <c r="A1848" t="s">
        <v>1847</v>
      </c>
      <c r="B1848" t="s">
        <v>5217</v>
      </c>
      <c r="C1848">
        <v>47.568170000000073</v>
      </c>
      <c r="D1848">
        <v>16.779245695000039</v>
      </c>
      <c r="E1848">
        <v>2184433227</v>
      </c>
      <c r="F1848" t="s">
        <v>6566</v>
      </c>
      <c r="G1848" t="s">
        <v>3449</v>
      </c>
      <c r="H1848" t="str">
        <f>IF(G1848="telepules",VLOOKUP(B1848,R:V,2),"")</f>
        <v>község</v>
      </c>
      <c r="I1848">
        <f>IF(G1848="telepules",VLOOKUP(B1848,R:V,5),"")</f>
        <v>987</v>
      </c>
      <c r="O1848" s="15">
        <v>16</v>
      </c>
      <c r="P1848" s="3" t="s">
        <v>9257</v>
      </c>
      <c r="Q1848" s="3" t="s">
        <v>9209</v>
      </c>
      <c r="R1848" s="16" t="s">
        <v>5195</v>
      </c>
      <c r="S1848" s="3" t="s">
        <v>6915</v>
      </c>
      <c r="T1848" s="17">
        <v>517</v>
      </c>
      <c r="U1848" s="18">
        <v>530</v>
      </c>
      <c r="V1848" s="19">
        <v>1047</v>
      </c>
      <c r="W1848">
        <f t="shared" si="56"/>
        <v>47.495555001000071</v>
      </c>
      <c r="X1848">
        <f t="shared" si="57"/>
        <v>20.940996372000029</v>
      </c>
    </row>
    <row r="1849" spans="1:24" x14ac:dyDescent="0.3">
      <c r="A1849" t="s">
        <v>1848</v>
      </c>
      <c r="B1849" t="s">
        <v>5218</v>
      </c>
      <c r="C1849">
        <v>46.597095135000068</v>
      </c>
      <c r="D1849">
        <v>20.476680000000041</v>
      </c>
      <c r="E1849">
        <v>343507431</v>
      </c>
      <c r="F1849" t="s">
        <v>6570</v>
      </c>
      <c r="G1849" t="s">
        <v>3449</v>
      </c>
      <c r="H1849" t="str">
        <f>IF(G1849="telepules",VLOOKUP(B1849,R:V,2),"")</f>
        <v>nagyközség</v>
      </c>
      <c r="I1849">
        <f>IF(G1849="telepules",VLOOKUP(B1849,R:V,5),"")</f>
        <v>2863</v>
      </c>
      <c r="O1849" s="15">
        <v>15</v>
      </c>
      <c r="P1849" s="3" t="s">
        <v>8995</v>
      </c>
      <c r="Q1849" s="3" t="s">
        <v>8979</v>
      </c>
      <c r="R1849" s="16" t="s">
        <v>5196</v>
      </c>
      <c r="S1849" s="3" t="s">
        <v>6885</v>
      </c>
      <c r="T1849" s="17">
        <v>4530</v>
      </c>
      <c r="U1849" s="18">
        <v>4873</v>
      </c>
      <c r="V1849" s="19">
        <v>9403</v>
      </c>
      <c r="W1849">
        <f t="shared" si="56"/>
        <v>47.861390000000029</v>
      </c>
      <c r="X1849">
        <f t="shared" si="57"/>
        <v>21.828838499000032</v>
      </c>
    </row>
    <row r="1850" spans="1:24" x14ac:dyDescent="0.3">
      <c r="A1850" t="s">
        <v>1849</v>
      </c>
      <c r="B1850" t="s">
        <v>5219</v>
      </c>
      <c r="C1850">
        <v>46.266158888000056</v>
      </c>
      <c r="D1850">
        <v>18.446600001000039</v>
      </c>
      <c r="E1850">
        <v>3411524212</v>
      </c>
      <c r="F1850" t="s">
        <v>6568</v>
      </c>
      <c r="G1850" t="s">
        <v>3449</v>
      </c>
      <c r="H1850" t="str">
        <f>IF(G1850="telepules",VLOOKUP(B1850,R:V,2),"")</f>
        <v>város</v>
      </c>
      <c r="I1850">
        <f>IF(G1850="telepules",VLOOKUP(B1850,R:V,5),"")</f>
        <v>2202</v>
      </c>
      <c r="O1850" s="15">
        <v>4</v>
      </c>
      <c r="P1850" s="3" t="s">
        <v>7370</v>
      </c>
      <c r="Q1850" s="3" t="s">
        <v>7307</v>
      </c>
      <c r="R1850" s="16" t="s">
        <v>5197</v>
      </c>
      <c r="S1850" s="3" t="s">
        <v>6915</v>
      </c>
      <c r="T1850" s="17">
        <v>573</v>
      </c>
      <c r="U1850" s="18">
        <v>611</v>
      </c>
      <c r="V1850" s="19">
        <v>1184</v>
      </c>
      <c r="W1850">
        <f t="shared" si="56"/>
        <v>46.467055000000073</v>
      </c>
      <c r="X1850">
        <f t="shared" si="57"/>
        <v>21.148619029000031</v>
      </c>
    </row>
    <row r="1851" spans="1:24" x14ac:dyDescent="0.3">
      <c r="A1851" t="s">
        <v>1850</v>
      </c>
      <c r="B1851" t="s">
        <v>5220</v>
      </c>
      <c r="C1851">
        <v>47.808136126000079</v>
      </c>
      <c r="D1851">
        <v>18.950100000000081</v>
      </c>
      <c r="E1851">
        <v>905721579</v>
      </c>
      <c r="F1851" t="s">
        <v>6567</v>
      </c>
      <c r="G1851" t="s">
        <v>3449</v>
      </c>
      <c r="H1851" t="str">
        <f>IF(G1851="telepules",VLOOKUP(B1851,R:V,2),"")</f>
        <v>város</v>
      </c>
      <c r="I1851">
        <f>IF(G1851="telepules",VLOOKUP(B1851,R:V,5),"")</f>
        <v>5173</v>
      </c>
      <c r="O1851" s="15">
        <v>20</v>
      </c>
      <c r="P1851" s="3" t="s">
        <v>9930</v>
      </c>
      <c r="Q1851" s="3" t="s">
        <v>9929</v>
      </c>
      <c r="R1851" s="16" t="s">
        <v>5198</v>
      </c>
      <c r="S1851" s="3" t="s">
        <v>6883</v>
      </c>
      <c r="T1851" s="17">
        <v>20570</v>
      </c>
      <c r="U1851" s="18">
        <v>23153</v>
      </c>
      <c r="V1851" s="19">
        <v>43723</v>
      </c>
      <c r="W1851">
        <f t="shared" si="56"/>
        <v>46.457691093000051</v>
      </c>
      <c r="X1851">
        <f t="shared" si="57"/>
        <v>17.005245000000059</v>
      </c>
    </row>
    <row r="1852" spans="1:24" x14ac:dyDescent="0.3">
      <c r="A1852" t="s">
        <v>1851</v>
      </c>
      <c r="B1852" t="s">
        <v>6650</v>
      </c>
      <c r="C1852">
        <v>46.983398952564031</v>
      </c>
      <c r="D1852">
        <v>16.6602137425817</v>
      </c>
      <c r="E1852">
        <v>2314091290</v>
      </c>
      <c r="F1852" t="s">
        <v>6566</v>
      </c>
      <c r="G1852" t="s">
        <v>3449</v>
      </c>
      <c r="H1852" t="str">
        <f>IF(G1852="telepules",VLOOKUP(B1852,R:V,2),"")</f>
        <v>község</v>
      </c>
      <c r="I1852">
        <f>IF(G1852="telepules",VLOOKUP(B1852,R:V,5),"")</f>
        <v>121</v>
      </c>
      <c r="O1852" s="15">
        <v>20</v>
      </c>
      <c r="P1852" s="3" t="s">
        <v>10074</v>
      </c>
      <c r="Q1852" s="3" t="s">
        <v>9929</v>
      </c>
      <c r="R1852" s="16" t="s">
        <v>5199</v>
      </c>
      <c r="S1852" s="3" t="s">
        <v>6915</v>
      </c>
      <c r="T1852" s="17">
        <v>435</v>
      </c>
      <c r="U1852" s="18">
        <v>472</v>
      </c>
      <c r="V1852" s="19">
        <v>907</v>
      </c>
      <c r="W1852">
        <f t="shared" si="56"/>
        <v>46.830340001000081</v>
      </c>
      <c r="X1852">
        <f t="shared" si="57"/>
        <v>16.99868540600005</v>
      </c>
    </row>
    <row r="1853" spans="1:24" x14ac:dyDescent="0.3">
      <c r="A1853" t="s">
        <v>1852</v>
      </c>
      <c r="B1853" t="s">
        <v>5221</v>
      </c>
      <c r="C1853">
        <v>45.948595000000068</v>
      </c>
      <c r="D1853">
        <v>18.613247885000082</v>
      </c>
      <c r="E1853">
        <v>6556294745</v>
      </c>
      <c r="F1853" t="s">
        <v>6568</v>
      </c>
      <c r="G1853" t="s">
        <v>3449</v>
      </c>
      <c r="H1853" t="str">
        <f>IF(G1853="telepules",VLOOKUP(B1853,R:V,2),"")</f>
        <v>község</v>
      </c>
      <c r="I1853">
        <f>IF(G1853="telepules",VLOOKUP(B1853,R:V,5),"")</f>
        <v>714</v>
      </c>
      <c r="O1853" s="15">
        <v>7</v>
      </c>
      <c r="P1853" s="3" t="s">
        <v>7878</v>
      </c>
      <c r="Q1853" s="3" t="s">
        <v>7803</v>
      </c>
      <c r="R1853" s="16" t="s">
        <v>5200</v>
      </c>
      <c r="S1853" s="3" t="s">
        <v>6915</v>
      </c>
      <c r="T1853" s="17">
        <v>714</v>
      </c>
      <c r="U1853" s="18">
        <v>659</v>
      </c>
      <c r="V1853" s="19">
        <v>1373</v>
      </c>
      <c r="W1853">
        <f t="shared" si="56"/>
        <v>46.873360000000048</v>
      </c>
      <c r="X1853">
        <f t="shared" si="57"/>
        <v>18.76839960000007</v>
      </c>
    </row>
    <row r="1854" spans="1:24" x14ac:dyDescent="0.3">
      <c r="A1854" t="s">
        <v>1853</v>
      </c>
      <c r="B1854" t="s">
        <v>5222</v>
      </c>
      <c r="C1854">
        <v>48.011645001000034</v>
      </c>
      <c r="D1854">
        <v>19.069383155000029</v>
      </c>
      <c r="E1854">
        <v>2501810782</v>
      </c>
      <c r="F1854" t="s">
        <v>6567</v>
      </c>
      <c r="G1854" t="s">
        <v>3449</v>
      </c>
      <c r="H1854" t="str">
        <f>IF(G1854="telepules",VLOOKUP(B1854,R:V,2),"")</f>
        <v>község</v>
      </c>
      <c r="I1854">
        <f>IF(G1854="telepules",VLOOKUP(B1854,R:V,5),"")</f>
        <v>1940</v>
      </c>
      <c r="O1854" s="15">
        <v>13</v>
      </c>
      <c r="P1854" s="3" t="s">
        <v>8562</v>
      </c>
      <c r="Q1854" s="3" t="s">
        <v>8536</v>
      </c>
      <c r="R1854" s="16" t="s">
        <v>5201</v>
      </c>
      <c r="S1854" s="3" t="s">
        <v>6885</v>
      </c>
      <c r="T1854" s="17">
        <v>5928</v>
      </c>
      <c r="U1854" s="18">
        <v>6355</v>
      </c>
      <c r="V1854" s="19">
        <v>12283</v>
      </c>
      <c r="W1854">
        <f t="shared" si="56"/>
        <v>47.418645001000073</v>
      </c>
      <c r="X1854">
        <f t="shared" si="57"/>
        <v>19.780709007000041</v>
      </c>
    </row>
    <row r="1855" spans="1:24" x14ac:dyDescent="0.3">
      <c r="A1855" t="s">
        <v>1854</v>
      </c>
      <c r="B1855" t="s">
        <v>5223</v>
      </c>
      <c r="C1855">
        <v>46.927744042953442</v>
      </c>
      <c r="D1855">
        <v>16.83518765448639</v>
      </c>
      <c r="E1855">
        <v>3255577963</v>
      </c>
      <c r="F1855" t="s">
        <v>6568</v>
      </c>
      <c r="G1855" t="s">
        <v>3449</v>
      </c>
      <c r="H1855" t="str">
        <f>IF(G1855="telepules",VLOOKUP(B1855,R:V,2),"")</f>
        <v>község</v>
      </c>
      <c r="I1855">
        <f>IF(G1855="telepules",VLOOKUP(B1855,R:V,5),"")</f>
        <v>604</v>
      </c>
      <c r="O1855" s="15">
        <v>9</v>
      </c>
      <c r="P1855" s="3" t="s">
        <v>8161</v>
      </c>
      <c r="Q1855" s="3" t="s">
        <v>8096</v>
      </c>
      <c r="R1855" s="16" t="s">
        <v>5202</v>
      </c>
      <c r="S1855" s="3" t="s">
        <v>6915</v>
      </c>
      <c r="T1855" s="17">
        <v>736</v>
      </c>
      <c r="U1855" s="18">
        <v>711</v>
      </c>
      <c r="V1855" s="19">
        <v>1447</v>
      </c>
      <c r="W1855">
        <f t="shared" si="56"/>
        <v>47.183037993000028</v>
      </c>
      <c r="X1855">
        <f t="shared" si="57"/>
        <v>21.80843293200007</v>
      </c>
    </row>
    <row r="1856" spans="1:24" x14ac:dyDescent="0.3">
      <c r="A1856" t="s">
        <v>1855</v>
      </c>
      <c r="B1856" t="s">
        <v>5224</v>
      </c>
      <c r="C1856">
        <v>46.137939410000058</v>
      </c>
      <c r="D1856">
        <v>18.45902500000005</v>
      </c>
      <c r="E1856">
        <v>1612134003</v>
      </c>
      <c r="F1856" t="s">
        <v>6568</v>
      </c>
      <c r="G1856" t="s">
        <v>3449</v>
      </c>
      <c r="H1856" t="str">
        <f>IF(G1856="telepules",VLOOKUP(B1856,R:V,2),"")</f>
        <v>község</v>
      </c>
      <c r="I1856">
        <f>IF(G1856="telepules",VLOOKUP(B1856,R:V,5),"")</f>
        <v>373</v>
      </c>
      <c r="O1856" s="15">
        <v>12</v>
      </c>
      <c r="P1856" s="3" t="s">
        <v>8476</v>
      </c>
      <c r="Q1856" s="3" t="s">
        <v>8378</v>
      </c>
      <c r="R1856" s="16" t="s">
        <v>5203</v>
      </c>
      <c r="S1856" s="3" t="s">
        <v>6915</v>
      </c>
      <c r="T1856" s="17">
        <v>125</v>
      </c>
      <c r="U1856" s="18">
        <v>122</v>
      </c>
      <c r="V1856" s="19">
        <v>247</v>
      </c>
      <c r="W1856">
        <f t="shared" si="56"/>
        <v>48.041086534030157</v>
      </c>
      <c r="X1856">
        <f t="shared" si="57"/>
        <v>19.743283862684109</v>
      </c>
    </row>
    <row r="1857" spans="1:24" x14ac:dyDescent="0.3">
      <c r="A1857" t="s">
        <v>1856</v>
      </c>
      <c r="B1857" t="s">
        <v>5225</v>
      </c>
      <c r="C1857">
        <v>46.06642957400004</v>
      </c>
      <c r="D1857">
        <v>17.910515000000029</v>
      </c>
      <c r="E1857">
        <v>349096080</v>
      </c>
      <c r="F1857" t="s">
        <v>6568</v>
      </c>
      <c r="G1857" t="s">
        <v>3449</v>
      </c>
      <c r="H1857" t="str">
        <f>IF(G1857="telepules",VLOOKUP(B1857,R:V,2),"")</f>
        <v>község</v>
      </c>
      <c r="I1857">
        <f>IF(G1857="telepules",VLOOKUP(B1857,R:V,5),"")</f>
        <v>673</v>
      </c>
      <c r="O1857" s="15">
        <v>5</v>
      </c>
      <c r="P1857" s="3" t="s">
        <v>7614</v>
      </c>
      <c r="Q1857" s="3" t="s">
        <v>7383</v>
      </c>
      <c r="R1857" s="16" t="s">
        <v>5204</v>
      </c>
      <c r="S1857" s="3" t="s">
        <v>6915</v>
      </c>
      <c r="T1857" s="17">
        <v>163</v>
      </c>
      <c r="U1857" s="18">
        <v>160</v>
      </c>
      <c r="V1857" s="19">
        <v>323</v>
      </c>
      <c r="W1857">
        <f t="shared" si="56"/>
        <v>48.231820001000067</v>
      </c>
      <c r="X1857">
        <f t="shared" si="57"/>
        <v>21.038101311000052</v>
      </c>
    </row>
    <row r="1858" spans="1:24" x14ac:dyDescent="0.3">
      <c r="A1858" t="s">
        <v>1857</v>
      </c>
      <c r="B1858" t="s">
        <v>5226</v>
      </c>
      <c r="C1858">
        <v>47.186635000000081</v>
      </c>
      <c r="D1858">
        <v>17.232226559000029</v>
      </c>
      <c r="E1858">
        <v>1511461425</v>
      </c>
      <c r="F1858" t="s">
        <v>6566</v>
      </c>
      <c r="G1858" t="s">
        <v>3449</v>
      </c>
      <c r="H1858" t="str">
        <f>IF(G1858="telepules",VLOOKUP(B1858,R:V,2),"")</f>
        <v>község</v>
      </c>
      <c r="I1858">
        <f>IF(G1858="telepules",VLOOKUP(B1858,R:V,5),"")</f>
        <v>260</v>
      </c>
      <c r="O1858" s="15">
        <v>17</v>
      </c>
      <c r="P1858" s="3" t="s">
        <v>9364</v>
      </c>
      <c r="Q1858" s="3" t="s">
        <v>9288</v>
      </c>
      <c r="R1858" s="16" t="s">
        <v>5205</v>
      </c>
      <c r="S1858" s="3" t="s">
        <v>6915</v>
      </c>
      <c r="T1858" s="17">
        <v>500</v>
      </c>
      <c r="U1858" s="18">
        <v>531</v>
      </c>
      <c r="V1858" s="19">
        <v>1031</v>
      </c>
      <c r="W1858">
        <f t="shared" ref="W1858:W1921" si="58">VLOOKUP(R1858,B:G,2)</f>
        <v>46.612234760000042</v>
      </c>
      <c r="X1858">
        <f t="shared" ref="X1858:X1921" si="59">VLOOKUP(R1858,B:G,3)</f>
        <v>18.195455000000042</v>
      </c>
    </row>
    <row r="1859" spans="1:24" x14ac:dyDescent="0.3">
      <c r="A1859" t="s">
        <v>1858</v>
      </c>
      <c r="B1859" t="s">
        <v>5227</v>
      </c>
      <c r="C1859">
        <v>47.205880000000043</v>
      </c>
      <c r="D1859">
        <v>21.323327234000029</v>
      </c>
      <c r="E1859">
        <v>2434331995</v>
      </c>
      <c r="F1859" t="s">
        <v>6570</v>
      </c>
      <c r="G1859" t="s">
        <v>3449</v>
      </c>
      <c r="H1859" t="str">
        <f>IF(G1859="telepules",VLOOKUP(B1859,R:V,2),"")</f>
        <v>nagyközség</v>
      </c>
      <c r="I1859">
        <f>IF(G1859="telepules",VLOOKUP(B1859,R:V,5),"")</f>
        <v>2016</v>
      </c>
      <c r="O1859" s="15">
        <v>14</v>
      </c>
      <c r="P1859" s="3" t="s">
        <v>8871</v>
      </c>
      <c r="Q1859" s="3" t="s">
        <v>8732</v>
      </c>
      <c r="R1859" s="16" t="s">
        <v>5206</v>
      </c>
      <c r="S1859" s="3" t="s">
        <v>6915</v>
      </c>
      <c r="T1859" s="17">
        <v>277</v>
      </c>
      <c r="U1859" s="18">
        <v>250</v>
      </c>
      <c r="V1859" s="19">
        <v>527</v>
      </c>
      <c r="W1859">
        <f t="shared" si="58"/>
        <v>46.267415000000028</v>
      </c>
      <c r="X1859">
        <f t="shared" si="59"/>
        <v>17.47808241500007</v>
      </c>
    </row>
    <row r="1860" spans="1:24" x14ac:dyDescent="0.3">
      <c r="A1860" t="s">
        <v>1859</v>
      </c>
      <c r="B1860" t="s">
        <v>5228</v>
      </c>
      <c r="C1860">
        <v>46.619440000000047</v>
      </c>
      <c r="D1860">
        <v>17.11331480900003</v>
      </c>
      <c r="E1860">
        <v>1459288161</v>
      </c>
      <c r="F1860" t="s">
        <v>6568</v>
      </c>
      <c r="G1860" t="s">
        <v>3449</v>
      </c>
      <c r="H1860" t="str">
        <f>IF(G1860="telepules",VLOOKUP(B1860,R:V,2),"")</f>
        <v>község</v>
      </c>
      <c r="I1860">
        <f>IF(G1860="telepules",VLOOKUP(B1860,R:V,5),"")</f>
        <v>469</v>
      </c>
      <c r="O1860" s="15">
        <v>13</v>
      </c>
      <c r="P1860" s="3" t="s">
        <v>8600</v>
      </c>
      <c r="Q1860" s="3" t="s">
        <v>8536</v>
      </c>
      <c r="R1860" s="16" t="s">
        <v>5207</v>
      </c>
      <c r="S1860" s="3" t="s">
        <v>6906</v>
      </c>
      <c r="T1860" s="17">
        <v>4401</v>
      </c>
      <c r="U1860" s="18">
        <v>4608</v>
      </c>
      <c r="V1860" s="19">
        <v>9009</v>
      </c>
      <c r="W1860">
        <f t="shared" si="58"/>
        <v>47.56912413200007</v>
      </c>
      <c r="X1860">
        <f t="shared" si="59"/>
        <v>18.885025000000041</v>
      </c>
    </row>
    <row r="1861" spans="1:24" x14ac:dyDescent="0.3">
      <c r="A1861" t="s">
        <v>1860</v>
      </c>
      <c r="B1861" t="s">
        <v>6651</v>
      </c>
      <c r="C1861">
        <v>46.822441749000063</v>
      </c>
      <c r="D1861">
        <v>16.469270001000041</v>
      </c>
      <c r="E1861">
        <v>4284926108</v>
      </c>
      <c r="F1861" t="s">
        <v>6568</v>
      </c>
      <c r="G1861" t="s">
        <v>3449</v>
      </c>
      <c r="H1861" t="str">
        <f>IF(G1861="telepules",VLOOKUP(B1861,R:V,2),"")</f>
        <v>község</v>
      </c>
      <c r="I1861">
        <f>IF(G1861="telepules",VLOOKUP(B1861,R:V,5),"")</f>
        <v>258</v>
      </c>
      <c r="O1861" s="15">
        <v>2</v>
      </c>
      <c r="P1861" s="3" t="s">
        <v>7204</v>
      </c>
      <c r="Q1861" s="3" t="s">
        <v>7005</v>
      </c>
      <c r="R1861" s="16" t="s">
        <v>5208</v>
      </c>
      <c r="S1861" s="3" t="s">
        <v>6915</v>
      </c>
      <c r="T1861" s="17">
        <v>1041</v>
      </c>
      <c r="U1861" s="18">
        <v>1084</v>
      </c>
      <c r="V1861" s="19">
        <v>2125</v>
      </c>
      <c r="W1861">
        <f t="shared" si="58"/>
        <v>46.062215000000037</v>
      </c>
      <c r="X1861">
        <f t="shared" si="59"/>
        <v>18.323977163000048</v>
      </c>
    </row>
    <row r="1862" spans="1:24" x14ac:dyDescent="0.3">
      <c r="A1862" t="s">
        <v>1861</v>
      </c>
      <c r="B1862" t="s">
        <v>5229</v>
      </c>
      <c r="C1862">
        <v>46.488370352003599</v>
      </c>
      <c r="D1862">
        <v>17.06795815352088</v>
      </c>
      <c r="E1862">
        <v>1722842233</v>
      </c>
      <c r="F1862" t="s">
        <v>6568</v>
      </c>
      <c r="G1862" t="s">
        <v>3449</v>
      </c>
      <c r="H1862" t="str">
        <f>IF(G1862="telepules",VLOOKUP(B1862,R:V,2),"")</f>
        <v>község</v>
      </c>
      <c r="I1862">
        <f>IF(G1862="telepules",VLOOKUP(B1862,R:V,5),"")</f>
        <v>1164</v>
      </c>
      <c r="O1862" s="15">
        <v>10</v>
      </c>
      <c r="P1862" s="3" t="s">
        <v>8258</v>
      </c>
      <c r="Q1862" s="3" t="s">
        <v>8179</v>
      </c>
      <c r="R1862" s="16" t="s">
        <v>5209</v>
      </c>
      <c r="S1862" s="3" t="s">
        <v>6915</v>
      </c>
      <c r="T1862" s="17">
        <v>289</v>
      </c>
      <c r="U1862" s="18">
        <v>279</v>
      </c>
      <c r="V1862" s="19">
        <v>568</v>
      </c>
      <c r="W1862">
        <f t="shared" si="58"/>
        <v>47.736725000000042</v>
      </c>
      <c r="X1862">
        <f t="shared" si="59"/>
        <v>19.60854058700005</v>
      </c>
    </row>
    <row r="1863" spans="1:24" x14ac:dyDescent="0.3">
      <c r="A1863" t="s">
        <v>1862</v>
      </c>
      <c r="B1863" t="s">
        <v>5230</v>
      </c>
      <c r="C1863">
        <v>47.760270000000048</v>
      </c>
      <c r="D1863">
        <v>19.840794017000061</v>
      </c>
      <c r="E1863">
        <v>1804192698</v>
      </c>
      <c r="F1863" t="s">
        <v>6567</v>
      </c>
      <c r="G1863" t="s">
        <v>3449</v>
      </c>
      <c r="H1863" t="str">
        <f>IF(G1863="telepules",VLOOKUP(B1863,R:V,2),"")</f>
        <v>község</v>
      </c>
      <c r="I1863">
        <f>IF(G1863="telepules",VLOOKUP(B1863,R:V,5),"")</f>
        <v>3266</v>
      </c>
      <c r="O1863" s="15">
        <v>18</v>
      </c>
      <c r="P1863" s="3" t="s">
        <v>9573</v>
      </c>
      <c r="Q1863" s="3" t="s">
        <v>9398</v>
      </c>
      <c r="R1863" s="16" t="s">
        <v>9574</v>
      </c>
      <c r="S1863" s="3" t="s">
        <v>6915</v>
      </c>
      <c r="T1863" s="17">
        <v>95</v>
      </c>
      <c r="U1863" s="18">
        <v>89</v>
      </c>
      <c r="V1863" s="19">
        <v>184</v>
      </c>
      <c r="W1863">
        <f t="shared" si="58"/>
        <v>47.074204795151743</v>
      </c>
      <c r="X1863">
        <f t="shared" si="59"/>
        <v>16.55056639302045</v>
      </c>
    </row>
    <row r="1864" spans="1:24" x14ac:dyDescent="0.3">
      <c r="A1864" t="s">
        <v>1863</v>
      </c>
      <c r="B1864" t="s">
        <v>5231</v>
      </c>
      <c r="C1864">
        <v>46.942860001000042</v>
      </c>
      <c r="D1864">
        <v>20.149108548000068</v>
      </c>
      <c r="E1864">
        <v>416462635</v>
      </c>
      <c r="F1864" t="s">
        <v>6567</v>
      </c>
      <c r="G1864" t="s">
        <v>3449</v>
      </c>
      <c r="H1864" t="str">
        <f>IF(G1864="telepules",VLOOKUP(B1864,R:V,2),"")</f>
        <v>község</v>
      </c>
      <c r="I1864">
        <f>IF(G1864="telepules",VLOOKUP(B1864,R:V,5),"")</f>
        <v>660</v>
      </c>
      <c r="O1864" s="15">
        <v>13</v>
      </c>
      <c r="P1864" s="3" t="s">
        <v>8563</v>
      </c>
      <c r="Q1864" s="3" t="s">
        <v>8536</v>
      </c>
      <c r="R1864" s="16" t="s">
        <v>5210</v>
      </c>
      <c r="S1864" s="3" t="s">
        <v>6885</v>
      </c>
      <c r="T1864" s="17">
        <v>11294</v>
      </c>
      <c r="U1864" s="18">
        <v>12228</v>
      </c>
      <c r="V1864" s="19">
        <v>23522</v>
      </c>
      <c r="W1864">
        <f t="shared" si="58"/>
        <v>47.019400000000083</v>
      </c>
      <c r="X1864">
        <f t="shared" si="59"/>
        <v>19.773342575000068</v>
      </c>
    </row>
    <row r="1865" spans="1:24" x14ac:dyDescent="0.3">
      <c r="A1865" t="s">
        <v>1864</v>
      </c>
      <c r="B1865" t="s">
        <v>5232</v>
      </c>
      <c r="C1865">
        <v>48.332787586000052</v>
      </c>
      <c r="D1865">
        <v>21.912940000000049</v>
      </c>
      <c r="E1865">
        <v>1833045274</v>
      </c>
      <c r="F1865" t="s">
        <v>6570</v>
      </c>
      <c r="G1865" t="s">
        <v>3449</v>
      </c>
      <c r="H1865" t="str">
        <f>IF(G1865="telepules",VLOOKUP(B1865,R:V,2),"")</f>
        <v>község</v>
      </c>
      <c r="I1865">
        <f>IF(G1865="telepules",VLOOKUP(B1865,R:V,5),"")</f>
        <v>652</v>
      </c>
      <c r="O1865" s="15">
        <v>16</v>
      </c>
      <c r="P1865" s="3" t="s">
        <v>9258</v>
      </c>
      <c r="Q1865" s="3" t="s">
        <v>9209</v>
      </c>
      <c r="R1865" s="16" t="s">
        <v>5211</v>
      </c>
      <c r="S1865" s="3" t="s">
        <v>6915</v>
      </c>
      <c r="T1865" s="17">
        <v>814</v>
      </c>
      <c r="U1865" s="18">
        <v>844</v>
      </c>
      <c r="V1865" s="19">
        <v>1658</v>
      </c>
      <c r="W1865">
        <f t="shared" si="58"/>
        <v>47.280565000000081</v>
      </c>
      <c r="X1865">
        <f t="shared" si="59"/>
        <v>20.429417338000061</v>
      </c>
    </row>
    <row r="1866" spans="1:24" x14ac:dyDescent="0.3">
      <c r="A1866" t="s">
        <v>1865</v>
      </c>
      <c r="B1866" t="s">
        <v>5233</v>
      </c>
      <c r="C1866">
        <v>47.685515000000073</v>
      </c>
      <c r="D1866">
        <v>18.60342626300007</v>
      </c>
      <c r="E1866">
        <v>4213066551</v>
      </c>
      <c r="F1866" t="s">
        <v>6566</v>
      </c>
      <c r="G1866" t="s">
        <v>3449</v>
      </c>
      <c r="H1866" t="str">
        <f>IF(G1866="telepules",VLOOKUP(B1866,R:V,2),"")</f>
        <v>község</v>
      </c>
      <c r="I1866">
        <f>IF(G1866="telepules",VLOOKUP(B1866,R:V,5),"")</f>
        <v>1504</v>
      </c>
      <c r="O1866" s="15">
        <v>20</v>
      </c>
      <c r="P1866" s="3" t="s">
        <v>10075</v>
      </c>
      <c r="Q1866" s="3" t="s">
        <v>9929</v>
      </c>
      <c r="R1866" s="16" t="s">
        <v>5212</v>
      </c>
      <c r="S1866" s="3" t="s">
        <v>6915</v>
      </c>
      <c r="T1866" s="17">
        <v>224</v>
      </c>
      <c r="U1866" s="18">
        <v>245</v>
      </c>
      <c r="V1866" s="19">
        <v>469</v>
      </c>
      <c r="W1866">
        <f t="shared" si="58"/>
        <v>46.923460000000027</v>
      </c>
      <c r="X1866">
        <f t="shared" si="59"/>
        <v>16.798571084000059</v>
      </c>
    </row>
    <row r="1867" spans="1:24" x14ac:dyDescent="0.3">
      <c r="A1867" t="s">
        <v>1866</v>
      </c>
      <c r="B1867" t="s">
        <v>5234</v>
      </c>
      <c r="C1867">
        <v>47.272125000000067</v>
      </c>
      <c r="D1867">
        <v>17.072573920000021</v>
      </c>
      <c r="E1867">
        <v>2147666993</v>
      </c>
      <c r="F1867" t="s">
        <v>6566</v>
      </c>
      <c r="G1867" t="s">
        <v>3449</v>
      </c>
      <c r="H1867" t="str">
        <f>IF(G1867="telepules",VLOOKUP(B1867,R:V,2),"")</f>
        <v>község</v>
      </c>
      <c r="I1867">
        <f>IF(G1867="telepules",VLOOKUP(B1867,R:V,5),"")</f>
        <v>927</v>
      </c>
      <c r="O1867" s="15">
        <v>6</v>
      </c>
      <c r="P1867" s="3" t="s">
        <v>7784</v>
      </c>
      <c r="Q1867" s="3" t="s">
        <v>7742</v>
      </c>
      <c r="R1867" s="16" t="s">
        <v>5213</v>
      </c>
      <c r="S1867" s="3" t="s">
        <v>6915</v>
      </c>
      <c r="T1867" s="17">
        <v>229</v>
      </c>
      <c r="U1867" s="18">
        <v>214</v>
      </c>
      <c r="V1867" s="19">
        <v>443</v>
      </c>
      <c r="W1867">
        <f t="shared" si="58"/>
        <v>46.190720713000083</v>
      </c>
      <c r="X1867">
        <f t="shared" si="59"/>
        <v>20.717900000000039</v>
      </c>
    </row>
    <row r="1868" spans="1:24" x14ac:dyDescent="0.3">
      <c r="A1868" t="s">
        <v>1867</v>
      </c>
      <c r="B1868" t="s">
        <v>5235</v>
      </c>
      <c r="C1868">
        <v>46.495100000000043</v>
      </c>
      <c r="D1868">
        <v>17.333164472000082</v>
      </c>
      <c r="E1868">
        <v>1142098510</v>
      </c>
      <c r="F1868" t="s">
        <v>6568</v>
      </c>
      <c r="G1868" t="s">
        <v>3449</v>
      </c>
      <c r="H1868" t="str">
        <f>IF(G1868="telepules",VLOOKUP(B1868,R:V,2),"")</f>
        <v>község</v>
      </c>
      <c r="I1868">
        <f>IF(G1868="telepules",VLOOKUP(B1868,R:V,5),"")</f>
        <v>506</v>
      </c>
      <c r="O1868" s="15">
        <v>20</v>
      </c>
      <c r="P1868" s="3" t="s">
        <v>10076</v>
      </c>
      <c r="Q1868" s="3" t="s">
        <v>9929</v>
      </c>
      <c r="R1868" s="16" t="s">
        <v>5214</v>
      </c>
      <c r="S1868" s="3" t="s">
        <v>6915</v>
      </c>
      <c r="T1868" s="17">
        <v>245</v>
      </c>
      <c r="U1868" s="18">
        <v>251</v>
      </c>
      <c r="V1868" s="19">
        <v>496</v>
      </c>
      <c r="W1868">
        <f t="shared" si="58"/>
        <v>46.775793601646157</v>
      </c>
      <c r="X1868">
        <f t="shared" si="59"/>
        <v>16.77382608500827</v>
      </c>
    </row>
    <row r="1869" spans="1:24" x14ac:dyDescent="0.3">
      <c r="A1869" t="s">
        <v>1868</v>
      </c>
      <c r="B1869" t="s">
        <v>5236</v>
      </c>
      <c r="C1869">
        <v>46.647969999000047</v>
      </c>
      <c r="D1869">
        <v>18.534028670000051</v>
      </c>
      <c r="E1869">
        <v>1428914149</v>
      </c>
      <c r="F1869" t="s">
        <v>6568</v>
      </c>
      <c r="G1869" t="s">
        <v>3449</v>
      </c>
      <c r="H1869" t="str">
        <f>IF(G1869="telepules",VLOOKUP(B1869,R:V,2),"")</f>
        <v>község</v>
      </c>
      <c r="I1869">
        <f>IF(G1869="telepules",VLOOKUP(B1869,R:V,5),"")</f>
        <v>394</v>
      </c>
      <c r="O1869" s="15">
        <v>12</v>
      </c>
      <c r="P1869" s="3" t="s">
        <v>8477</v>
      </c>
      <c r="Q1869" s="3" t="s">
        <v>8378</v>
      </c>
      <c r="R1869" s="16" t="s">
        <v>5215</v>
      </c>
      <c r="S1869" s="3" t="s">
        <v>6915</v>
      </c>
      <c r="T1869" s="17">
        <v>708</v>
      </c>
      <c r="U1869" s="18">
        <v>747</v>
      </c>
      <c r="V1869" s="19">
        <v>1455</v>
      </c>
      <c r="W1869">
        <f t="shared" si="58"/>
        <v>48.027400000000057</v>
      </c>
      <c r="X1869">
        <f t="shared" si="59"/>
        <v>19.604694522000049</v>
      </c>
    </row>
    <row r="1870" spans="1:24" x14ac:dyDescent="0.3">
      <c r="A1870" t="s">
        <v>1869</v>
      </c>
      <c r="B1870" t="s">
        <v>5237</v>
      </c>
      <c r="C1870">
        <v>47.970835001000069</v>
      </c>
      <c r="D1870">
        <v>22.59785126100007</v>
      </c>
      <c r="E1870">
        <v>1873159057</v>
      </c>
      <c r="F1870" t="s">
        <v>6570</v>
      </c>
      <c r="G1870" t="s">
        <v>3449</v>
      </c>
      <c r="H1870" t="str">
        <f>IF(G1870="telepules",VLOOKUP(B1870,R:V,2),"")</f>
        <v>község</v>
      </c>
      <c r="I1870">
        <f>IF(G1870="telepules",VLOOKUP(B1870,R:V,5),"")</f>
        <v>518</v>
      </c>
      <c r="O1870" s="15">
        <v>7</v>
      </c>
      <c r="P1870" s="3" t="s">
        <v>7879</v>
      </c>
      <c r="Q1870" s="3" t="s">
        <v>7803</v>
      </c>
      <c r="R1870" s="16" t="s">
        <v>5216</v>
      </c>
      <c r="S1870" s="3" t="s">
        <v>6915</v>
      </c>
      <c r="T1870" s="17">
        <v>499</v>
      </c>
      <c r="U1870" s="18">
        <v>537</v>
      </c>
      <c r="V1870" s="19">
        <v>1036</v>
      </c>
      <c r="W1870">
        <f t="shared" si="58"/>
        <v>46.967010000000073</v>
      </c>
      <c r="X1870">
        <f t="shared" si="59"/>
        <v>18.65090144100003</v>
      </c>
    </row>
    <row r="1871" spans="1:24" x14ac:dyDescent="0.3">
      <c r="A1871" t="s">
        <v>1870</v>
      </c>
      <c r="B1871" t="s">
        <v>5238</v>
      </c>
      <c r="C1871">
        <v>46.693817338000031</v>
      </c>
      <c r="D1871">
        <v>20.670665000000039</v>
      </c>
      <c r="E1871">
        <v>2414590404</v>
      </c>
      <c r="F1871" t="s">
        <v>6570</v>
      </c>
      <c r="G1871" t="s">
        <v>3449</v>
      </c>
      <c r="H1871" t="str">
        <f>IF(G1871="telepules",VLOOKUP(B1871,R:V,2),"")</f>
        <v>nagyközség</v>
      </c>
      <c r="I1871">
        <f>IF(G1871="telepules",VLOOKUP(B1871,R:V,5),"")</f>
        <v>4678</v>
      </c>
      <c r="O1871" s="15">
        <v>8</v>
      </c>
      <c r="P1871" s="3" t="s">
        <v>8027</v>
      </c>
      <c r="Q1871" s="3" t="s">
        <v>7912</v>
      </c>
      <c r="R1871" s="16" t="s">
        <v>5217</v>
      </c>
      <c r="S1871" s="3" t="s">
        <v>6915</v>
      </c>
      <c r="T1871" s="17">
        <v>455</v>
      </c>
      <c r="U1871" s="18">
        <v>532</v>
      </c>
      <c r="V1871" s="19">
        <v>987</v>
      </c>
      <c r="W1871">
        <f t="shared" si="58"/>
        <v>47.568170000000073</v>
      </c>
      <c r="X1871">
        <f t="shared" si="59"/>
        <v>16.779245695000039</v>
      </c>
    </row>
    <row r="1872" spans="1:24" x14ac:dyDescent="0.3">
      <c r="A1872" t="s">
        <v>1871</v>
      </c>
      <c r="B1872" t="s">
        <v>5239</v>
      </c>
      <c r="C1872">
        <v>47.709950000000049</v>
      </c>
      <c r="D1872">
        <v>17.873009012000072</v>
      </c>
      <c r="E1872">
        <v>1373730860</v>
      </c>
      <c r="F1872" t="s">
        <v>6566</v>
      </c>
      <c r="G1872" t="s">
        <v>3449</v>
      </c>
      <c r="H1872" t="str">
        <f>IF(G1872="telepules",VLOOKUP(B1872,R:V,2),"")</f>
        <v>község</v>
      </c>
      <c r="I1872">
        <f>IF(G1872="telepules",VLOOKUP(B1872,R:V,5),"")</f>
        <v>2077</v>
      </c>
      <c r="O1872" s="15">
        <v>6</v>
      </c>
      <c r="P1872" s="3" t="s">
        <v>7753</v>
      </c>
      <c r="Q1872" s="3" t="s">
        <v>7742</v>
      </c>
      <c r="R1872" s="16" t="s">
        <v>5218</v>
      </c>
      <c r="S1872" s="3" t="s">
        <v>6906</v>
      </c>
      <c r="T1872" s="17">
        <v>1431</v>
      </c>
      <c r="U1872" s="18">
        <v>1432</v>
      </c>
      <c r="V1872" s="19">
        <v>2863</v>
      </c>
      <c r="W1872">
        <f t="shared" si="58"/>
        <v>46.597095135000068</v>
      </c>
      <c r="X1872">
        <f t="shared" si="59"/>
        <v>20.476680000000041</v>
      </c>
    </row>
    <row r="1873" spans="1:24" x14ac:dyDescent="0.3">
      <c r="A1873" t="s">
        <v>1872</v>
      </c>
      <c r="B1873" t="s">
        <v>5240</v>
      </c>
      <c r="C1873">
        <v>46.715955000000058</v>
      </c>
      <c r="D1873">
        <v>18.230104691000069</v>
      </c>
      <c r="E1873">
        <v>1693255807</v>
      </c>
      <c r="F1873" t="s">
        <v>6568</v>
      </c>
      <c r="G1873" t="s">
        <v>3449</v>
      </c>
      <c r="H1873" t="str">
        <f>IF(G1873="telepules",VLOOKUP(B1873,R:V,2),"")</f>
        <v>község</v>
      </c>
      <c r="I1873">
        <f>IF(G1873="telepules",VLOOKUP(B1873,R:V,5),"")</f>
        <v>887</v>
      </c>
      <c r="O1873" s="15">
        <v>17</v>
      </c>
      <c r="P1873" s="3" t="s">
        <v>9294</v>
      </c>
      <c r="Q1873" s="3" t="s">
        <v>9288</v>
      </c>
      <c r="R1873" s="16" t="s">
        <v>5219</v>
      </c>
      <c r="S1873" s="3" t="s">
        <v>6885</v>
      </c>
      <c r="T1873" s="17">
        <v>1072</v>
      </c>
      <c r="U1873" s="18">
        <v>1130</v>
      </c>
      <c r="V1873" s="19">
        <v>2202</v>
      </c>
      <c r="W1873">
        <f t="shared" si="58"/>
        <v>46.266158888000056</v>
      </c>
      <c r="X1873">
        <f t="shared" si="59"/>
        <v>18.446600001000039</v>
      </c>
    </row>
    <row r="1874" spans="1:24" x14ac:dyDescent="0.3">
      <c r="A1874" t="s">
        <v>1873</v>
      </c>
      <c r="B1874" t="s">
        <v>5241</v>
      </c>
      <c r="C1874">
        <v>47.824045000000069</v>
      </c>
      <c r="D1874">
        <v>20.414656677000039</v>
      </c>
      <c r="E1874">
        <v>2699805465</v>
      </c>
      <c r="F1874" t="s">
        <v>6567</v>
      </c>
      <c r="G1874" t="s">
        <v>3449</v>
      </c>
      <c r="H1874" t="str">
        <f>IF(G1874="telepules",VLOOKUP(B1874,R:V,2),"")</f>
        <v>község</v>
      </c>
      <c r="I1874">
        <f>IF(G1874="telepules",VLOOKUP(B1874,R:V,5),"")</f>
        <v>932</v>
      </c>
      <c r="O1874" s="15">
        <v>13</v>
      </c>
      <c r="P1874" s="3" t="s">
        <v>8564</v>
      </c>
      <c r="Q1874" s="3" t="s">
        <v>8536</v>
      </c>
      <c r="R1874" s="16" t="s">
        <v>5220</v>
      </c>
      <c r="S1874" s="3" t="s">
        <v>6885</v>
      </c>
      <c r="T1874" s="17">
        <v>2565</v>
      </c>
      <c r="U1874" s="18">
        <v>2608</v>
      </c>
      <c r="V1874" s="19">
        <v>5173</v>
      </c>
      <c r="W1874">
        <f t="shared" si="58"/>
        <v>47.808136126000079</v>
      </c>
      <c r="X1874">
        <f t="shared" si="59"/>
        <v>18.950100000000081</v>
      </c>
    </row>
    <row r="1875" spans="1:24" x14ac:dyDescent="0.3">
      <c r="A1875" t="s">
        <v>1874</v>
      </c>
      <c r="B1875" t="s">
        <v>5242</v>
      </c>
      <c r="C1875">
        <v>47.51978500000007</v>
      </c>
      <c r="D1875">
        <v>19.29181762100006</v>
      </c>
      <c r="E1875">
        <v>1191082787</v>
      </c>
      <c r="F1875" t="s">
        <v>6573</v>
      </c>
      <c r="G1875" t="s">
        <v>3449</v>
      </c>
      <c r="H1875" t="str">
        <f>IF(G1875="telepules",VLOOKUP(B1875,R:V,2),"")</f>
        <v>község</v>
      </c>
      <c r="I1875">
        <f>IF(G1875="telepules",VLOOKUP(B1875,R:V,5),"")</f>
        <v>6530</v>
      </c>
      <c r="O1875" s="15">
        <v>18</v>
      </c>
      <c r="P1875" s="3" t="s">
        <v>9575</v>
      </c>
      <c r="Q1875" s="3" t="s">
        <v>9398</v>
      </c>
      <c r="R1875" s="16" t="s">
        <v>9576</v>
      </c>
      <c r="S1875" s="3" t="s">
        <v>6915</v>
      </c>
      <c r="T1875" s="17">
        <v>68</v>
      </c>
      <c r="U1875" s="18">
        <v>53</v>
      </c>
      <c r="V1875" s="19">
        <v>121</v>
      </c>
      <c r="W1875">
        <f t="shared" si="58"/>
        <v>46.983398952564031</v>
      </c>
      <c r="X1875">
        <f t="shared" si="59"/>
        <v>16.6602137425817</v>
      </c>
    </row>
    <row r="1876" spans="1:24" x14ac:dyDescent="0.3">
      <c r="A1876" t="s">
        <v>1875</v>
      </c>
      <c r="B1876" t="s">
        <v>5243</v>
      </c>
      <c r="C1876">
        <v>47.284580000000062</v>
      </c>
      <c r="D1876">
        <v>17.572152693000081</v>
      </c>
      <c r="E1876">
        <v>2682298721</v>
      </c>
      <c r="F1876" t="s">
        <v>6566</v>
      </c>
      <c r="G1876" t="s">
        <v>3449</v>
      </c>
      <c r="H1876" t="str">
        <f>IF(G1876="telepules",VLOOKUP(B1876,R:V,2),"")</f>
        <v>község</v>
      </c>
      <c r="I1876">
        <f>IF(G1876="telepules",VLOOKUP(B1876,R:V,5),"")</f>
        <v>541</v>
      </c>
      <c r="O1876" s="15">
        <v>2</v>
      </c>
      <c r="P1876" s="3" t="s">
        <v>7205</v>
      </c>
      <c r="Q1876" s="3" t="s">
        <v>7005</v>
      </c>
      <c r="R1876" s="16" t="s">
        <v>5221</v>
      </c>
      <c r="S1876" s="3" t="s">
        <v>6915</v>
      </c>
      <c r="T1876" s="17">
        <v>347</v>
      </c>
      <c r="U1876" s="18">
        <v>367</v>
      </c>
      <c r="V1876" s="19">
        <v>714</v>
      </c>
      <c r="W1876">
        <f t="shared" si="58"/>
        <v>45.948595000000068</v>
      </c>
      <c r="X1876">
        <f t="shared" si="59"/>
        <v>18.613247885000082</v>
      </c>
    </row>
    <row r="1877" spans="1:24" x14ac:dyDescent="0.3">
      <c r="A1877" t="s">
        <v>1876</v>
      </c>
      <c r="B1877" t="s">
        <v>5244</v>
      </c>
      <c r="C1877">
        <v>46.979225000000042</v>
      </c>
      <c r="D1877">
        <v>16.948733160000071</v>
      </c>
      <c r="E1877">
        <v>3172128623</v>
      </c>
      <c r="F1877" t="s">
        <v>6566</v>
      </c>
      <c r="G1877" t="s">
        <v>3449</v>
      </c>
      <c r="H1877" t="str">
        <f>IF(G1877="telepules",VLOOKUP(B1877,R:V,2),"")</f>
        <v>község</v>
      </c>
      <c r="I1877">
        <f>IF(G1877="telepules",VLOOKUP(B1877,R:V,5),"")</f>
        <v>181</v>
      </c>
      <c r="O1877" s="15">
        <v>12</v>
      </c>
      <c r="P1877" s="3" t="s">
        <v>8478</v>
      </c>
      <c r="Q1877" s="3" t="s">
        <v>8378</v>
      </c>
      <c r="R1877" s="16" t="s">
        <v>5222</v>
      </c>
      <c r="S1877" s="3" t="s">
        <v>6915</v>
      </c>
      <c r="T1877" s="17">
        <v>979</v>
      </c>
      <c r="U1877" s="18">
        <v>961</v>
      </c>
      <c r="V1877" s="19">
        <v>1940</v>
      </c>
      <c r="W1877">
        <f t="shared" si="58"/>
        <v>48.011645001000034</v>
      </c>
      <c r="X1877">
        <f t="shared" si="59"/>
        <v>19.069383155000029</v>
      </c>
    </row>
    <row r="1878" spans="1:24" x14ac:dyDescent="0.3">
      <c r="A1878" t="s">
        <v>1877</v>
      </c>
      <c r="B1878" t="s">
        <v>5245</v>
      </c>
      <c r="C1878">
        <v>45.867163431675323</v>
      </c>
      <c r="D1878">
        <v>18.342326539260171</v>
      </c>
      <c r="E1878">
        <v>1083587438</v>
      </c>
      <c r="F1878" t="s">
        <v>6568</v>
      </c>
      <c r="G1878" t="s">
        <v>3449</v>
      </c>
      <c r="H1878" t="str">
        <f>IF(G1878="telepules",VLOOKUP(B1878,R:V,2),"")</f>
        <v>község</v>
      </c>
      <c r="I1878">
        <f>IF(G1878="telepules",VLOOKUP(B1878,R:V,5),"")</f>
        <v>330</v>
      </c>
      <c r="O1878" s="15">
        <v>20</v>
      </c>
      <c r="P1878" s="3" t="s">
        <v>10077</v>
      </c>
      <c r="Q1878" s="3" t="s">
        <v>9929</v>
      </c>
      <c r="R1878" s="16" t="s">
        <v>5223</v>
      </c>
      <c r="S1878" s="3" t="s">
        <v>6915</v>
      </c>
      <c r="T1878" s="17">
        <v>315</v>
      </c>
      <c r="U1878" s="18">
        <v>289</v>
      </c>
      <c r="V1878" s="19">
        <v>604</v>
      </c>
      <c r="W1878">
        <f t="shared" si="58"/>
        <v>46.927744042953442</v>
      </c>
      <c r="X1878">
        <f t="shared" si="59"/>
        <v>16.83518765448639</v>
      </c>
    </row>
    <row r="1879" spans="1:24" x14ac:dyDescent="0.3">
      <c r="A1879" t="s">
        <v>1878</v>
      </c>
      <c r="B1879" t="s">
        <v>5246</v>
      </c>
      <c r="C1879">
        <v>46.756720001000083</v>
      </c>
      <c r="D1879">
        <v>20.279263142000051</v>
      </c>
      <c r="E1879">
        <v>3145718532</v>
      </c>
      <c r="F1879" t="s">
        <v>6569</v>
      </c>
      <c r="G1879" t="s">
        <v>3449</v>
      </c>
      <c r="H1879" t="str">
        <f>IF(G1879="telepules",VLOOKUP(B1879,R:V,2),"")</f>
        <v>község</v>
      </c>
      <c r="I1879">
        <f>IF(G1879="telepules",VLOOKUP(B1879,R:V,5),"")</f>
        <v>389</v>
      </c>
      <c r="O1879" s="15">
        <v>2</v>
      </c>
      <c r="P1879" s="3" t="s">
        <v>7206</v>
      </c>
      <c r="Q1879" s="3" t="s">
        <v>7005</v>
      </c>
      <c r="R1879" s="16" t="s">
        <v>5224</v>
      </c>
      <c r="S1879" s="3" t="s">
        <v>6915</v>
      </c>
      <c r="T1879" s="17">
        <v>176</v>
      </c>
      <c r="U1879" s="18">
        <v>197</v>
      </c>
      <c r="V1879" s="19">
        <v>373</v>
      </c>
      <c r="W1879">
        <f t="shared" si="58"/>
        <v>46.137939410000058</v>
      </c>
      <c r="X1879">
        <f t="shared" si="59"/>
        <v>18.45902500000005</v>
      </c>
    </row>
    <row r="1880" spans="1:24" x14ac:dyDescent="0.3">
      <c r="A1880" t="s">
        <v>1879</v>
      </c>
      <c r="B1880" t="s">
        <v>5247</v>
      </c>
      <c r="C1880">
        <v>47.717775001000057</v>
      </c>
      <c r="D1880">
        <v>20.160473267000039</v>
      </c>
      <c r="E1880">
        <v>2443408361</v>
      </c>
      <c r="F1880" t="s">
        <v>6567</v>
      </c>
      <c r="G1880" t="s">
        <v>3449</v>
      </c>
      <c r="H1880" t="str">
        <f>IF(G1880="telepules",VLOOKUP(B1880,R:V,2),"")</f>
        <v>község</v>
      </c>
      <c r="I1880">
        <f>IF(G1880="telepules",VLOOKUP(B1880,R:V,5),"")</f>
        <v>731</v>
      </c>
      <c r="O1880" s="15">
        <v>2</v>
      </c>
      <c r="P1880" s="3" t="s">
        <v>7207</v>
      </c>
      <c r="Q1880" s="3" t="s">
        <v>7005</v>
      </c>
      <c r="R1880" s="16" t="s">
        <v>5225</v>
      </c>
      <c r="S1880" s="3" t="s">
        <v>6915</v>
      </c>
      <c r="T1880" s="17">
        <v>324</v>
      </c>
      <c r="U1880" s="18">
        <v>349</v>
      </c>
      <c r="V1880" s="19">
        <v>673</v>
      </c>
      <c r="W1880">
        <f t="shared" si="58"/>
        <v>46.06642957400004</v>
      </c>
      <c r="X1880">
        <f t="shared" si="59"/>
        <v>17.910515000000029</v>
      </c>
    </row>
    <row r="1881" spans="1:24" x14ac:dyDescent="0.3">
      <c r="A1881" t="s">
        <v>1880</v>
      </c>
      <c r="B1881" t="s">
        <v>5248</v>
      </c>
      <c r="C1881">
        <v>48.156880000000058</v>
      </c>
      <c r="D1881">
        <v>22.27712182800008</v>
      </c>
      <c r="E1881">
        <v>2445850952</v>
      </c>
      <c r="F1881" t="s">
        <v>6570</v>
      </c>
      <c r="G1881" t="s">
        <v>3449</v>
      </c>
      <c r="H1881" t="str">
        <f>IF(G1881="telepules",VLOOKUP(B1881,R:V,2),"")</f>
        <v>község</v>
      </c>
      <c r="I1881">
        <f>IF(G1881="telepules",VLOOKUP(B1881,R:V,5),"")</f>
        <v>1396</v>
      </c>
      <c r="O1881" s="15">
        <v>19</v>
      </c>
      <c r="P1881" s="3" t="s">
        <v>9848</v>
      </c>
      <c r="Q1881" s="3" t="s">
        <v>9708</v>
      </c>
      <c r="R1881" s="16" t="s">
        <v>5226</v>
      </c>
      <c r="S1881" s="3" t="s">
        <v>6915</v>
      </c>
      <c r="T1881" s="17">
        <v>129</v>
      </c>
      <c r="U1881" s="18">
        <v>131</v>
      </c>
      <c r="V1881" s="19">
        <v>260</v>
      </c>
      <c r="W1881">
        <f t="shared" si="58"/>
        <v>47.186635000000081</v>
      </c>
      <c r="X1881">
        <f t="shared" si="59"/>
        <v>17.232226559000029</v>
      </c>
    </row>
    <row r="1882" spans="1:24" x14ac:dyDescent="0.3">
      <c r="A1882" t="s">
        <v>1881</v>
      </c>
      <c r="B1882" t="s">
        <v>5249</v>
      </c>
      <c r="C1882">
        <v>46.060229909649543</v>
      </c>
      <c r="D1882">
        <v>17.93029706176987</v>
      </c>
      <c r="E1882">
        <v>349104459</v>
      </c>
      <c r="F1882" t="s">
        <v>6568</v>
      </c>
      <c r="G1882" t="s">
        <v>3449</v>
      </c>
      <c r="H1882" t="str">
        <f>IF(G1882="telepules",VLOOKUP(B1882,R:V,2),"")</f>
        <v>község</v>
      </c>
      <c r="I1882">
        <f>IF(G1882="telepules",VLOOKUP(B1882,R:V,5),"")</f>
        <v>305</v>
      </c>
      <c r="O1882" s="15">
        <v>9</v>
      </c>
      <c r="P1882" s="3" t="s">
        <v>8122</v>
      </c>
      <c r="Q1882" s="3" t="s">
        <v>8096</v>
      </c>
      <c r="R1882" s="16" t="s">
        <v>5227</v>
      </c>
      <c r="S1882" s="3" t="s">
        <v>6906</v>
      </c>
      <c r="T1882" s="17">
        <v>988</v>
      </c>
      <c r="U1882" s="18">
        <v>1028</v>
      </c>
      <c r="V1882" s="19">
        <v>2016</v>
      </c>
      <c r="W1882">
        <f t="shared" si="58"/>
        <v>47.205880000000043</v>
      </c>
      <c r="X1882">
        <f t="shared" si="59"/>
        <v>21.323327234000029</v>
      </c>
    </row>
    <row r="1883" spans="1:24" x14ac:dyDescent="0.3">
      <c r="A1883" t="s">
        <v>1882</v>
      </c>
      <c r="B1883" t="s">
        <v>5250</v>
      </c>
      <c r="C1883">
        <v>47.017715000000067</v>
      </c>
      <c r="D1883">
        <v>17.687639364000059</v>
      </c>
      <c r="E1883">
        <v>2118606808</v>
      </c>
      <c r="F1883" t="s">
        <v>6566</v>
      </c>
      <c r="G1883" t="s">
        <v>3449</v>
      </c>
      <c r="H1883" t="str">
        <f>IF(G1883="telepules",VLOOKUP(B1883,R:V,2),"")</f>
        <v>község</v>
      </c>
      <c r="I1883">
        <f>IF(G1883="telepules",VLOOKUP(B1883,R:V,5),"")</f>
        <v>1805</v>
      </c>
      <c r="O1883" s="15">
        <v>20</v>
      </c>
      <c r="P1883" s="3" t="s">
        <v>10078</v>
      </c>
      <c r="Q1883" s="3" t="s">
        <v>9929</v>
      </c>
      <c r="R1883" s="16" t="s">
        <v>5228</v>
      </c>
      <c r="S1883" s="3" t="s">
        <v>6915</v>
      </c>
      <c r="T1883" s="17">
        <v>253</v>
      </c>
      <c r="U1883" s="18">
        <v>216</v>
      </c>
      <c r="V1883" s="19">
        <v>469</v>
      </c>
      <c r="W1883">
        <f t="shared" si="58"/>
        <v>46.619440000000047</v>
      </c>
      <c r="X1883">
        <f t="shared" si="59"/>
        <v>17.11331480900003</v>
      </c>
    </row>
    <row r="1884" spans="1:24" x14ac:dyDescent="0.3">
      <c r="A1884" t="s">
        <v>1883</v>
      </c>
      <c r="B1884" t="s">
        <v>5251</v>
      </c>
      <c r="C1884">
        <v>46.379304809185243</v>
      </c>
      <c r="D1884">
        <v>18.44785674415165</v>
      </c>
      <c r="E1884">
        <v>3318683212</v>
      </c>
      <c r="F1884" t="s">
        <v>6568</v>
      </c>
      <c r="G1884" t="s">
        <v>3449</v>
      </c>
      <c r="H1884" t="str">
        <f>IF(G1884="telepules",VLOOKUP(B1884,R:V,2),"")</f>
        <v>község</v>
      </c>
      <c r="I1884">
        <f>IF(G1884="telepules",VLOOKUP(B1884,R:V,5),"")</f>
        <v>159</v>
      </c>
      <c r="O1884" s="15">
        <v>18</v>
      </c>
      <c r="P1884" s="3" t="s">
        <v>9577</v>
      </c>
      <c r="Q1884" s="3" t="s">
        <v>9398</v>
      </c>
      <c r="R1884" s="16" t="s">
        <v>9578</v>
      </c>
      <c r="S1884" s="3" t="s">
        <v>6915</v>
      </c>
      <c r="T1884" s="17">
        <v>140</v>
      </c>
      <c r="U1884" s="18">
        <v>118</v>
      </c>
      <c r="V1884" s="19">
        <v>258</v>
      </c>
      <c r="W1884">
        <f t="shared" si="58"/>
        <v>46.822441749000063</v>
      </c>
      <c r="X1884">
        <f t="shared" si="59"/>
        <v>16.469270001000041</v>
      </c>
    </row>
    <row r="1885" spans="1:24" x14ac:dyDescent="0.3">
      <c r="A1885" t="s">
        <v>1884</v>
      </c>
      <c r="B1885" t="s">
        <v>5252</v>
      </c>
      <c r="C1885">
        <v>47.36460500000004</v>
      </c>
      <c r="D1885">
        <v>18.10617337900004</v>
      </c>
      <c r="E1885">
        <v>2957791748</v>
      </c>
      <c r="F1885" t="s">
        <v>6566</v>
      </c>
      <c r="G1885" t="s">
        <v>3449</v>
      </c>
      <c r="H1885" t="str">
        <f>IF(G1885="telepules",VLOOKUP(B1885,R:V,2),"")</f>
        <v>község</v>
      </c>
      <c r="I1885">
        <f>IF(G1885="telepules",VLOOKUP(B1885,R:V,5),"")</f>
        <v>664</v>
      </c>
      <c r="O1885" s="15">
        <v>20</v>
      </c>
      <c r="P1885" s="3" t="s">
        <v>10079</v>
      </c>
      <c r="Q1885" s="3" t="s">
        <v>9929</v>
      </c>
      <c r="R1885" s="16" t="s">
        <v>5229</v>
      </c>
      <c r="S1885" s="3" t="s">
        <v>6915</v>
      </c>
      <c r="T1885" s="17">
        <v>567</v>
      </c>
      <c r="U1885" s="18">
        <v>597</v>
      </c>
      <c r="V1885" s="19">
        <v>1164</v>
      </c>
      <c r="W1885">
        <f t="shared" si="58"/>
        <v>46.488370352003599</v>
      </c>
      <c r="X1885">
        <f t="shared" si="59"/>
        <v>17.06795815352088</v>
      </c>
    </row>
    <row r="1886" spans="1:24" x14ac:dyDescent="0.3">
      <c r="A1886" t="s">
        <v>1885</v>
      </c>
      <c r="B1886" t="s">
        <v>5253</v>
      </c>
      <c r="C1886">
        <v>46.979675000000043</v>
      </c>
      <c r="D1886">
        <v>18.82357809400003</v>
      </c>
      <c r="E1886">
        <v>3262498220</v>
      </c>
      <c r="F1886" t="s">
        <v>6568</v>
      </c>
      <c r="G1886" t="s">
        <v>3449</v>
      </c>
      <c r="H1886" t="str">
        <f>IF(G1886="telepules",VLOOKUP(B1886,R:V,2),"")</f>
        <v>község</v>
      </c>
      <c r="I1886">
        <f>IF(G1886="telepules",VLOOKUP(B1886,R:V,5),"")</f>
        <v>4240</v>
      </c>
      <c r="O1886" s="15">
        <v>10</v>
      </c>
      <c r="P1886" s="3" t="s">
        <v>8259</v>
      </c>
      <c r="Q1886" s="3" t="s">
        <v>8179</v>
      </c>
      <c r="R1886" s="16" t="s">
        <v>5230</v>
      </c>
      <c r="S1886" s="3" t="s">
        <v>6915</v>
      </c>
      <c r="T1886" s="17">
        <v>1586</v>
      </c>
      <c r="U1886" s="18">
        <v>1680</v>
      </c>
      <c r="V1886" s="19">
        <v>3266</v>
      </c>
      <c r="W1886">
        <f t="shared" si="58"/>
        <v>47.760270000000048</v>
      </c>
      <c r="X1886">
        <f t="shared" si="59"/>
        <v>19.840794017000061</v>
      </c>
    </row>
    <row r="1887" spans="1:24" x14ac:dyDescent="0.3">
      <c r="A1887" t="s">
        <v>1886</v>
      </c>
      <c r="B1887" t="s">
        <v>5254</v>
      </c>
      <c r="C1887">
        <v>48.116964942000038</v>
      </c>
      <c r="D1887">
        <v>20.444390000000059</v>
      </c>
      <c r="E1887">
        <v>3250168505</v>
      </c>
      <c r="F1887" t="s">
        <v>6567</v>
      </c>
      <c r="G1887" t="s">
        <v>3449</v>
      </c>
      <c r="H1887" t="str">
        <f>IF(G1887="telepules",VLOOKUP(B1887,R:V,2),"")</f>
        <v>község</v>
      </c>
      <c r="I1887">
        <f>IF(G1887="telepules",VLOOKUP(B1887,R:V,5),"")</f>
        <v>910</v>
      </c>
      <c r="O1887" s="15">
        <v>16</v>
      </c>
      <c r="P1887" s="3" t="s">
        <v>9259</v>
      </c>
      <c r="Q1887" s="3" t="s">
        <v>9209</v>
      </c>
      <c r="R1887" s="16" t="s">
        <v>5231</v>
      </c>
      <c r="S1887" s="3" t="s">
        <v>6915</v>
      </c>
      <c r="T1887" s="17">
        <v>343</v>
      </c>
      <c r="U1887" s="18">
        <v>317</v>
      </c>
      <c r="V1887" s="19">
        <v>660</v>
      </c>
      <c r="W1887">
        <f t="shared" si="58"/>
        <v>46.942860001000042</v>
      </c>
      <c r="X1887">
        <f t="shared" si="59"/>
        <v>20.149108548000068</v>
      </c>
    </row>
    <row r="1888" spans="1:24" x14ac:dyDescent="0.3">
      <c r="A1888" t="s">
        <v>1887</v>
      </c>
      <c r="B1888" t="s">
        <v>5255</v>
      </c>
      <c r="C1888">
        <v>46.473085001000072</v>
      </c>
      <c r="D1888">
        <v>18.085008944000041</v>
      </c>
      <c r="E1888">
        <v>9422845196</v>
      </c>
      <c r="F1888" t="s">
        <v>6568</v>
      </c>
      <c r="G1888" t="s">
        <v>3449</v>
      </c>
      <c r="H1888" t="str">
        <f>IF(G1888="telepules",VLOOKUP(B1888,R:V,2),"")</f>
        <v>község</v>
      </c>
      <c r="I1888">
        <f>IF(G1888="telepules",VLOOKUP(B1888,R:V,5),"")</f>
        <v>496</v>
      </c>
      <c r="O1888" s="15">
        <v>5</v>
      </c>
      <c r="P1888" s="3" t="s">
        <v>7615</v>
      </c>
      <c r="Q1888" s="3" t="s">
        <v>7383</v>
      </c>
      <c r="R1888" s="16" t="s">
        <v>5232</v>
      </c>
      <c r="S1888" s="3" t="s">
        <v>6915</v>
      </c>
      <c r="T1888" s="17">
        <v>325</v>
      </c>
      <c r="U1888" s="18">
        <v>327</v>
      </c>
      <c r="V1888" s="19">
        <v>652</v>
      </c>
      <c r="W1888">
        <f t="shared" si="58"/>
        <v>48.332787586000052</v>
      </c>
      <c r="X1888">
        <f t="shared" si="59"/>
        <v>21.912940000000049</v>
      </c>
    </row>
    <row r="1889" spans="1:24" x14ac:dyDescent="0.3">
      <c r="A1889" t="s">
        <v>1888</v>
      </c>
      <c r="B1889" t="s">
        <v>5256</v>
      </c>
      <c r="C1889">
        <v>47.933984688000074</v>
      </c>
      <c r="D1889">
        <v>21.873366100000059</v>
      </c>
      <c r="E1889">
        <v>1665894078</v>
      </c>
      <c r="F1889" t="s">
        <v>6570</v>
      </c>
      <c r="G1889" t="s">
        <v>3449</v>
      </c>
      <c r="H1889" t="str">
        <f>IF(G1889="telepules",VLOOKUP(B1889,R:V,2),"")</f>
        <v>község</v>
      </c>
      <c r="I1889">
        <f>IF(G1889="telepules",VLOOKUP(B1889,R:V,5),"")</f>
        <v>3786</v>
      </c>
      <c r="O1889" s="15">
        <v>11</v>
      </c>
      <c r="P1889" s="3" t="s">
        <v>8354</v>
      </c>
      <c r="Q1889" s="3" t="s">
        <v>8301</v>
      </c>
      <c r="R1889" s="16" t="s">
        <v>5233</v>
      </c>
      <c r="S1889" s="3" t="s">
        <v>6915</v>
      </c>
      <c r="T1889" s="17">
        <v>754</v>
      </c>
      <c r="U1889" s="18">
        <v>750</v>
      </c>
      <c r="V1889" s="19">
        <v>1504</v>
      </c>
      <c r="W1889">
        <f t="shared" si="58"/>
        <v>47.685515000000073</v>
      </c>
      <c r="X1889">
        <f t="shared" si="59"/>
        <v>18.60342626300007</v>
      </c>
    </row>
    <row r="1890" spans="1:24" x14ac:dyDescent="0.3">
      <c r="A1890" t="s">
        <v>1889</v>
      </c>
      <c r="B1890" t="s">
        <v>5257</v>
      </c>
      <c r="C1890">
        <v>47.189580000000028</v>
      </c>
      <c r="D1890">
        <v>16.543243638000039</v>
      </c>
      <c r="E1890">
        <v>1943484899</v>
      </c>
      <c r="F1890" t="s">
        <v>6566</v>
      </c>
      <c r="G1890" t="s">
        <v>3449</v>
      </c>
      <c r="H1890" t="str">
        <f>IF(G1890="telepules",VLOOKUP(B1890,R:V,2),"")</f>
        <v>község</v>
      </c>
      <c r="I1890">
        <f>IF(G1890="telepules",VLOOKUP(B1890,R:V,5),"")</f>
        <v>1561</v>
      </c>
      <c r="O1890" s="15">
        <v>18</v>
      </c>
      <c r="P1890" s="3" t="s">
        <v>9579</v>
      </c>
      <c r="Q1890" s="3" t="s">
        <v>9398</v>
      </c>
      <c r="R1890" s="16" t="s">
        <v>5234</v>
      </c>
      <c r="S1890" s="3" t="s">
        <v>6915</v>
      </c>
      <c r="T1890" s="17">
        <v>460</v>
      </c>
      <c r="U1890" s="18">
        <v>467</v>
      </c>
      <c r="V1890" s="19">
        <v>927</v>
      </c>
      <c r="W1890">
        <f t="shared" si="58"/>
        <v>47.272125000000067</v>
      </c>
      <c r="X1890">
        <f t="shared" si="59"/>
        <v>17.072573920000021</v>
      </c>
    </row>
    <row r="1891" spans="1:24" x14ac:dyDescent="0.3">
      <c r="A1891" t="s">
        <v>1890</v>
      </c>
      <c r="B1891" t="s">
        <v>5258</v>
      </c>
      <c r="C1891">
        <v>47.236075000000028</v>
      </c>
      <c r="D1891">
        <v>16.463777377000039</v>
      </c>
      <c r="E1891">
        <v>4024147764</v>
      </c>
      <c r="F1891" t="s">
        <v>6566</v>
      </c>
      <c r="G1891" t="s">
        <v>3449</v>
      </c>
      <c r="H1891" t="str">
        <f>IF(G1891="telepules",VLOOKUP(B1891,R:V,2),"")</f>
        <v>község</v>
      </c>
      <c r="I1891">
        <f>IF(G1891="telepules",VLOOKUP(B1891,R:V,5),"")</f>
        <v>476</v>
      </c>
      <c r="O1891" s="15">
        <v>14</v>
      </c>
      <c r="P1891" s="3" t="s">
        <v>8872</v>
      </c>
      <c r="Q1891" s="3" t="s">
        <v>8732</v>
      </c>
      <c r="R1891" s="16" t="s">
        <v>5235</v>
      </c>
      <c r="S1891" s="3" t="s">
        <v>6915</v>
      </c>
      <c r="T1891" s="17">
        <v>278</v>
      </c>
      <c r="U1891" s="18">
        <v>228</v>
      </c>
      <c r="V1891" s="19">
        <v>506</v>
      </c>
      <c r="W1891">
        <f t="shared" si="58"/>
        <v>46.495100000000043</v>
      </c>
      <c r="X1891">
        <f t="shared" si="59"/>
        <v>17.333164472000082</v>
      </c>
    </row>
    <row r="1892" spans="1:24" x14ac:dyDescent="0.3">
      <c r="A1892" t="s">
        <v>1891</v>
      </c>
      <c r="B1892" t="s">
        <v>5259</v>
      </c>
      <c r="C1892">
        <v>47.686915000000063</v>
      </c>
      <c r="D1892">
        <v>18.250772016000042</v>
      </c>
      <c r="E1892">
        <v>1046194464</v>
      </c>
      <c r="F1892" t="s">
        <v>6566</v>
      </c>
      <c r="G1892" t="s">
        <v>3449</v>
      </c>
      <c r="H1892" t="str">
        <f>IF(G1892="telepules",VLOOKUP(B1892,R:V,2),"")</f>
        <v>község</v>
      </c>
      <c r="I1892">
        <f>IF(G1892="telepules",VLOOKUP(B1892,R:V,5),"")</f>
        <v>2492</v>
      </c>
      <c r="O1892" s="15">
        <v>17</v>
      </c>
      <c r="P1892" s="3" t="s">
        <v>9365</v>
      </c>
      <c r="Q1892" s="3" t="s">
        <v>9288</v>
      </c>
      <c r="R1892" s="16" t="s">
        <v>5236</v>
      </c>
      <c r="S1892" s="3" t="s">
        <v>6915</v>
      </c>
      <c r="T1892" s="17">
        <v>202</v>
      </c>
      <c r="U1892" s="18">
        <v>192</v>
      </c>
      <c r="V1892" s="19">
        <v>394</v>
      </c>
      <c r="W1892">
        <f t="shared" si="58"/>
        <v>46.647969999000047</v>
      </c>
      <c r="X1892">
        <f t="shared" si="59"/>
        <v>18.534028670000051</v>
      </c>
    </row>
    <row r="1893" spans="1:24" x14ac:dyDescent="0.3">
      <c r="A1893" t="s">
        <v>1892</v>
      </c>
      <c r="B1893" t="s">
        <v>5260</v>
      </c>
      <c r="C1893">
        <v>47.722485000000063</v>
      </c>
      <c r="D1893">
        <v>20.738242810000031</v>
      </c>
      <c r="E1893">
        <v>1805989455</v>
      </c>
      <c r="F1893" t="s">
        <v>6567</v>
      </c>
      <c r="G1893" t="s">
        <v>3449</v>
      </c>
      <c r="H1893" t="str">
        <f>IF(G1893="telepules",VLOOKUP(B1893,R:V,2),"")</f>
        <v>község</v>
      </c>
      <c r="I1893">
        <f>IF(G1893="telepules",VLOOKUP(B1893,R:V,5),"")</f>
        <v>287</v>
      </c>
      <c r="O1893" s="15">
        <v>15</v>
      </c>
      <c r="P1893" s="3" t="s">
        <v>9107</v>
      </c>
      <c r="Q1893" s="3" t="s">
        <v>8979</v>
      </c>
      <c r="R1893" s="16" t="s">
        <v>5237</v>
      </c>
      <c r="S1893" s="3" t="s">
        <v>6915</v>
      </c>
      <c r="T1893" s="17">
        <v>253</v>
      </c>
      <c r="U1893" s="18">
        <v>265</v>
      </c>
      <c r="V1893" s="19">
        <v>518</v>
      </c>
      <c r="W1893">
        <f t="shared" si="58"/>
        <v>47.970835001000069</v>
      </c>
      <c r="X1893">
        <f t="shared" si="59"/>
        <v>22.59785126100007</v>
      </c>
    </row>
    <row r="1894" spans="1:24" x14ac:dyDescent="0.3">
      <c r="A1894" t="s">
        <v>1893</v>
      </c>
      <c r="B1894" t="s">
        <v>5261</v>
      </c>
      <c r="C1894">
        <v>48.170719213000041</v>
      </c>
      <c r="D1894">
        <v>20.420210000000051</v>
      </c>
      <c r="E1894">
        <v>3649803990</v>
      </c>
      <c r="F1894" t="s">
        <v>6567</v>
      </c>
      <c r="G1894" t="s">
        <v>3449</v>
      </c>
      <c r="H1894" t="str">
        <f>IF(G1894="telepules",VLOOKUP(B1894,R:V,2),"")</f>
        <v>község</v>
      </c>
      <c r="I1894">
        <f>IF(G1894="telepules",VLOOKUP(B1894,R:V,5),"")</f>
        <v>641</v>
      </c>
      <c r="O1894" s="15">
        <v>4</v>
      </c>
      <c r="P1894" s="3" t="s">
        <v>7336</v>
      </c>
      <c r="Q1894" s="3" t="s">
        <v>7307</v>
      </c>
      <c r="R1894" s="16" t="s">
        <v>5238</v>
      </c>
      <c r="S1894" s="3" t="s">
        <v>6906</v>
      </c>
      <c r="T1894" s="17">
        <v>2313</v>
      </c>
      <c r="U1894" s="18">
        <v>2365</v>
      </c>
      <c r="V1894" s="19">
        <v>4678</v>
      </c>
      <c r="W1894">
        <f t="shared" si="58"/>
        <v>46.693817338000031</v>
      </c>
      <c r="X1894">
        <f t="shared" si="59"/>
        <v>20.670665000000039</v>
      </c>
    </row>
    <row r="1895" spans="1:24" x14ac:dyDescent="0.3">
      <c r="A1895" t="s">
        <v>1894</v>
      </c>
      <c r="B1895" t="s">
        <v>5262</v>
      </c>
      <c r="C1895">
        <v>46.85707259000003</v>
      </c>
      <c r="D1895">
        <v>16.959590000000048</v>
      </c>
      <c r="E1895">
        <v>3252814290</v>
      </c>
      <c r="F1895" t="s">
        <v>6568</v>
      </c>
      <c r="G1895" t="s">
        <v>3449</v>
      </c>
      <c r="H1895" t="str">
        <f>IF(G1895="telepules",VLOOKUP(B1895,R:V,2),"")</f>
        <v>község</v>
      </c>
      <c r="I1895">
        <f>IF(G1895="telepules",VLOOKUP(B1895,R:V,5),"")</f>
        <v>511</v>
      </c>
      <c r="O1895" s="15">
        <v>8</v>
      </c>
      <c r="P1895" s="3" t="s">
        <v>8028</v>
      </c>
      <c r="Q1895" s="3" t="s">
        <v>7912</v>
      </c>
      <c r="R1895" s="16" t="s">
        <v>5239</v>
      </c>
      <c r="S1895" s="3" t="s">
        <v>6915</v>
      </c>
      <c r="T1895" s="17">
        <v>1072</v>
      </c>
      <c r="U1895" s="18">
        <v>1005</v>
      </c>
      <c r="V1895" s="19">
        <v>2077</v>
      </c>
      <c r="W1895">
        <f t="shared" si="58"/>
        <v>47.709950000000049</v>
      </c>
      <c r="X1895">
        <f t="shared" si="59"/>
        <v>17.873009012000072</v>
      </c>
    </row>
    <row r="1896" spans="1:24" x14ac:dyDescent="0.3">
      <c r="A1896" t="s">
        <v>1895</v>
      </c>
      <c r="B1896" t="s">
        <v>5263</v>
      </c>
      <c r="C1896">
        <v>47.885535000000061</v>
      </c>
      <c r="D1896">
        <v>20.973506666000048</v>
      </c>
      <c r="E1896">
        <v>1697983212</v>
      </c>
      <c r="F1896" t="s">
        <v>6567</v>
      </c>
      <c r="G1896" t="s">
        <v>3449</v>
      </c>
      <c r="H1896" t="str">
        <f>IF(G1896="telepules",VLOOKUP(B1896,R:V,2),"")</f>
        <v>község</v>
      </c>
      <c r="I1896">
        <f>IF(G1896="telepules",VLOOKUP(B1896,R:V,5),"")</f>
        <v>920</v>
      </c>
      <c r="O1896" s="15">
        <v>17</v>
      </c>
      <c r="P1896" s="3" t="s">
        <v>9366</v>
      </c>
      <c r="Q1896" s="3" t="s">
        <v>9288</v>
      </c>
      <c r="R1896" s="16" t="s">
        <v>5240</v>
      </c>
      <c r="S1896" s="3" t="s">
        <v>6915</v>
      </c>
      <c r="T1896" s="17">
        <v>442</v>
      </c>
      <c r="U1896" s="18">
        <v>445</v>
      </c>
      <c r="V1896" s="19">
        <v>887</v>
      </c>
      <c r="W1896">
        <f t="shared" si="58"/>
        <v>46.715955000000058</v>
      </c>
      <c r="X1896">
        <f t="shared" si="59"/>
        <v>18.230104691000069</v>
      </c>
    </row>
    <row r="1897" spans="1:24" x14ac:dyDescent="0.3">
      <c r="A1897" t="s">
        <v>1896</v>
      </c>
      <c r="B1897" t="s">
        <v>5264</v>
      </c>
      <c r="C1897">
        <v>47.991438526149182</v>
      </c>
      <c r="D1897">
        <v>22.627992173785909</v>
      </c>
      <c r="E1897">
        <v>1873159067</v>
      </c>
      <c r="F1897" t="s">
        <v>6570</v>
      </c>
      <c r="G1897" t="s">
        <v>3449</v>
      </c>
      <c r="H1897" t="str">
        <f>IF(G1897="telepules",VLOOKUP(B1897,R:V,2),"")</f>
        <v>község</v>
      </c>
      <c r="I1897">
        <f>IF(G1897="telepules",VLOOKUP(B1897,R:V,5),"")</f>
        <v>114</v>
      </c>
      <c r="O1897" s="15">
        <v>10</v>
      </c>
      <c r="P1897" s="3" t="s">
        <v>8260</v>
      </c>
      <c r="Q1897" s="3" t="s">
        <v>8179</v>
      </c>
      <c r="R1897" s="16" t="s">
        <v>5241</v>
      </c>
      <c r="S1897" s="3" t="s">
        <v>6915</v>
      </c>
      <c r="T1897" s="17">
        <v>477</v>
      </c>
      <c r="U1897" s="18">
        <v>455</v>
      </c>
      <c r="V1897" s="19">
        <v>932</v>
      </c>
      <c r="W1897">
        <f t="shared" si="58"/>
        <v>47.824045000000069</v>
      </c>
      <c r="X1897">
        <f t="shared" si="59"/>
        <v>20.414656677000039</v>
      </c>
    </row>
    <row r="1898" spans="1:24" x14ac:dyDescent="0.3">
      <c r="A1898" t="s">
        <v>1897</v>
      </c>
      <c r="B1898" t="s">
        <v>5265</v>
      </c>
      <c r="C1898">
        <v>47.270035000000057</v>
      </c>
      <c r="D1898">
        <v>16.733688548000028</v>
      </c>
      <c r="E1898">
        <v>1280828323</v>
      </c>
      <c r="F1898" t="s">
        <v>6566</v>
      </c>
      <c r="G1898" t="s">
        <v>3449</v>
      </c>
      <c r="H1898" t="str">
        <f>IF(G1898="telepules",VLOOKUP(B1898,R:V,2),"")</f>
        <v>község</v>
      </c>
      <c r="I1898">
        <f>IF(G1898="telepules",VLOOKUP(B1898,R:V,5),"")</f>
        <v>681</v>
      </c>
      <c r="O1898" s="15">
        <v>13</v>
      </c>
      <c r="P1898" s="3" t="s">
        <v>8665</v>
      </c>
      <c r="Q1898" s="3" t="s">
        <v>8536</v>
      </c>
      <c r="R1898" s="16" t="s">
        <v>5242</v>
      </c>
      <c r="S1898" s="3" t="s">
        <v>6915</v>
      </c>
      <c r="T1898" s="17">
        <v>3189</v>
      </c>
      <c r="U1898" s="18">
        <v>3341</v>
      </c>
      <c r="V1898" s="19">
        <v>6530</v>
      </c>
      <c r="W1898">
        <f t="shared" si="58"/>
        <v>47.51978500000007</v>
      </c>
      <c r="X1898">
        <f t="shared" si="59"/>
        <v>19.29181762100006</v>
      </c>
    </row>
    <row r="1899" spans="1:24" x14ac:dyDescent="0.3">
      <c r="A1899" t="s">
        <v>1898</v>
      </c>
      <c r="B1899" t="s">
        <v>5266</v>
      </c>
      <c r="C1899">
        <v>46.821735000000047</v>
      </c>
      <c r="D1899">
        <v>17.150959385000021</v>
      </c>
      <c r="E1899">
        <v>1150044866</v>
      </c>
      <c r="F1899" t="s">
        <v>6568</v>
      </c>
      <c r="G1899" t="s">
        <v>3449</v>
      </c>
      <c r="H1899" t="str">
        <f>IF(G1899="telepules",VLOOKUP(B1899,R:V,2),"")</f>
        <v>község</v>
      </c>
      <c r="I1899">
        <f>IF(G1899="telepules",VLOOKUP(B1899,R:V,5),"")</f>
        <v>866</v>
      </c>
      <c r="O1899" s="15">
        <v>19</v>
      </c>
      <c r="P1899" s="3" t="s">
        <v>9849</v>
      </c>
      <c r="Q1899" s="3" t="s">
        <v>9708</v>
      </c>
      <c r="R1899" s="16" t="s">
        <v>5243</v>
      </c>
      <c r="S1899" s="3" t="s">
        <v>6915</v>
      </c>
      <c r="T1899" s="17">
        <v>277</v>
      </c>
      <c r="U1899" s="18">
        <v>264</v>
      </c>
      <c r="V1899" s="19">
        <v>541</v>
      </c>
      <c r="W1899">
        <f t="shared" si="58"/>
        <v>47.284580000000062</v>
      </c>
      <c r="X1899">
        <f t="shared" si="59"/>
        <v>17.572152693000081</v>
      </c>
    </row>
    <row r="1900" spans="1:24" x14ac:dyDescent="0.3">
      <c r="A1900" t="s">
        <v>1899</v>
      </c>
      <c r="B1900" t="s">
        <v>5267</v>
      </c>
      <c r="C1900">
        <v>47.353447370933168</v>
      </c>
      <c r="D1900">
        <v>16.61046580593062</v>
      </c>
      <c r="E1900">
        <v>2807463206</v>
      </c>
      <c r="F1900" t="s">
        <v>6566</v>
      </c>
      <c r="G1900" t="s">
        <v>3449</v>
      </c>
      <c r="H1900" t="str">
        <f>IF(G1900="telepules",VLOOKUP(B1900,R:V,2),"")</f>
        <v>község</v>
      </c>
      <c r="I1900">
        <f>IF(G1900="telepules",VLOOKUP(B1900,R:V,5),"")</f>
        <v>315</v>
      </c>
      <c r="O1900" s="15">
        <v>18</v>
      </c>
      <c r="P1900" s="3" t="s">
        <v>9580</v>
      </c>
      <c r="Q1900" s="3" t="s">
        <v>9398</v>
      </c>
      <c r="R1900" s="16" t="s">
        <v>5244</v>
      </c>
      <c r="S1900" s="3" t="s">
        <v>6915</v>
      </c>
      <c r="T1900" s="17">
        <v>90</v>
      </c>
      <c r="U1900" s="18">
        <v>91</v>
      </c>
      <c r="V1900" s="19">
        <v>181</v>
      </c>
      <c r="W1900">
        <f t="shared" si="58"/>
        <v>46.979225000000042</v>
      </c>
      <c r="X1900">
        <f t="shared" si="59"/>
        <v>16.948733160000071</v>
      </c>
    </row>
    <row r="1901" spans="1:24" x14ac:dyDescent="0.3">
      <c r="A1901" t="s">
        <v>1900</v>
      </c>
      <c r="B1901" t="s">
        <v>5268</v>
      </c>
      <c r="C1901">
        <v>46.438380000000052</v>
      </c>
      <c r="D1901">
        <v>17.250960041000042</v>
      </c>
      <c r="E1901">
        <v>2073959445</v>
      </c>
      <c r="F1901" t="s">
        <v>6568</v>
      </c>
      <c r="G1901" t="s">
        <v>3449</v>
      </c>
      <c r="H1901" t="str">
        <f>IF(G1901="telepules",VLOOKUP(B1901,R:V,2),"")</f>
        <v>község</v>
      </c>
      <c r="I1901">
        <f>IF(G1901="telepules",VLOOKUP(B1901,R:V,5),"")</f>
        <v>863</v>
      </c>
      <c r="O1901" s="15">
        <v>2</v>
      </c>
      <c r="P1901" s="3" t="s">
        <v>7208</v>
      </c>
      <c r="Q1901" s="3" t="s">
        <v>7005</v>
      </c>
      <c r="R1901" s="16" t="s">
        <v>5245</v>
      </c>
      <c r="S1901" s="3" t="s">
        <v>6915</v>
      </c>
      <c r="T1901" s="17">
        <v>171</v>
      </c>
      <c r="U1901" s="18">
        <v>159</v>
      </c>
      <c r="V1901" s="19">
        <v>330</v>
      </c>
      <c r="W1901">
        <f t="shared" si="58"/>
        <v>45.867163431675323</v>
      </c>
      <c r="X1901">
        <f t="shared" si="59"/>
        <v>18.342326539260171</v>
      </c>
    </row>
    <row r="1902" spans="1:24" x14ac:dyDescent="0.3">
      <c r="A1902" t="s">
        <v>1901</v>
      </c>
      <c r="B1902" t="s">
        <v>5269</v>
      </c>
      <c r="C1902">
        <v>47.393755000000063</v>
      </c>
      <c r="D1902">
        <v>17.37353224800006</v>
      </c>
      <c r="E1902">
        <v>2451932552</v>
      </c>
      <c r="F1902" t="s">
        <v>6566</v>
      </c>
      <c r="G1902" t="s">
        <v>3449</v>
      </c>
      <c r="H1902" t="str">
        <f>IF(G1902="telepules",VLOOKUP(B1902,R:V,2),"")</f>
        <v>község</v>
      </c>
      <c r="I1902">
        <f>IF(G1902="telepules",VLOOKUP(B1902,R:V,5),"")</f>
        <v>653</v>
      </c>
      <c r="O1902" s="15">
        <v>6</v>
      </c>
      <c r="P1902" s="3" t="s">
        <v>7785</v>
      </c>
      <c r="Q1902" s="3" t="s">
        <v>7742</v>
      </c>
      <c r="R1902" s="16" t="s">
        <v>5246</v>
      </c>
      <c r="S1902" s="3" t="s">
        <v>6915</v>
      </c>
      <c r="T1902" s="17">
        <v>208</v>
      </c>
      <c r="U1902" s="18">
        <v>181</v>
      </c>
      <c r="V1902" s="19">
        <v>389</v>
      </c>
      <c r="W1902">
        <f t="shared" si="58"/>
        <v>46.756720001000083</v>
      </c>
      <c r="X1902">
        <f t="shared" si="59"/>
        <v>20.279263142000051</v>
      </c>
    </row>
    <row r="1903" spans="1:24" x14ac:dyDescent="0.3">
      <c r="A1903" t="s">
        <v>1902</v>
      </c>
      <c r="B1903" t="s">
        <v>5270</v>
      </c>
      <c r="C1903">
        <v>46.834400000000073</v>
      </c>
      <c r="D1903">
        <v>17.48354250400007</v>
      </c>
      <c r="E1903">
        <v>1978308485</v>
      </c>
      <c r="F1903" t="s">
        <v>6566</v>
      </c>
      <c r="G1903" t="s">
        <v>3449</v>
      </c>
      <c r="H1903" t="str">
        <f>IF(G1903="telepules",VLOOKUP(B1903,R:V,2),"")</f>
        <v>község</v>
      </c>
      <c r="I1903">
        <f>IF(G1903="telepules",VLOOKUP(B1903,R:V,5),"")</f>
        <v>982</v>
      </c>
      <c r="O1903" s="15">
        <v>10</v>
      </c>
      <c r="P1903" s="3" t="s">
        <v>8261</v>
      </c>
      <c r="Q1903" s="3" t="s">
        <v>8179</v>
      </c>
      <c r="R1903" s="16" t="s">
        <v>5247</v>
      </c>
      <c r="S1903" s="3" t="s">
        <v>6915</v>
      </c>
      <c r="T1903" s="17">
        <v>366</v>
      </c>
      <c r="U1903" s="18">
        <v>365</v>
      </c>
      <c r="V1903" s="19">
        <v>731</v>
      </c>
      <c r="W1903">
        <f t="shared" si="58"/>
        <v>47.717775001000057</v>
      </c>
      <c r="X1903">
        <f t="shared" si="59"/>
        <v>20.160473267000039</v>
      </c>
    </row>
    <row r="1904" spans="1:24" x14ac:dyDescent="0.3">
      <c r="A1904" t="s">
        <v>1903</v>
      </c>
      <c r="B1904" t="s">
        <v>5271</v>
      </c>
      <c r="C1904">
        <v>47.045360001000063</v>
      </c>
      <c r="D1904">
        <v>17.37893737000007</v>
      </c>
      <c r="E1904">
        <v>1905602095</v>
      </c>
      <c r="F1904" t="s">
        <v>6566</v>
      </c>
      <c r="G1904" t="s">
        <v>3449</v>
      </c>
      <c r="H1904" t="str">
        <f>IF(G1904="telepules",VLOOKUP(B1904,R:V,2),"")</f>
        <v>község</v>
      </c>
      <c r="I1904">
        <f>IF(G1904="telepules",VLOOKUP(B1904,R:V,5),"")</f>
        <v>377</v>
      </c>
      <c r="O1904" s="15">
        <v>15</v>
      </c>
      <c r="P1904" s="3" t="s">
        <v>9108</v>
      </c>
      <c r="Q1904" s="3" t="s">
        <v>8979</v>
      </c>
      <c r="R1904" s="16" t="s">
        <v>5248</v>
      </c>
      <c r="S1904" s="3" t="s">
        <v>6915</v>
      </c>
      <c r="T1904" s="17">
        <v>686</v>
      </c>
      <c r="U1904" s="18">
        <v>710</v>
      </c>
      <c r="V1904" s="19">
        <v>1396</v>
      </c>
      <c r="W1904">
        <f t="shared" si="58"/>
        <v>48.156880000000058</v>
      </c>
      <c r="X1904">
        <f t="shared" si="59"/>
        <v>22.27712182800008</v>
      </c>
    </row>
    <row r="1905" spans="1:24" x14ac:dyDescent="0.3">
      <c r="A1905" t="s">
        <v>1904</v>
      </c>
      <c r="B1905" t="s">
        <v>5272</v>
      </c>
      <c r="C1905">
        <v>46.798347195164332</v>
      </c>
      <c r="D1905">
        <v>16.91296642165981</v>
      </c>
      <c r="E1905">
        <v>3091588341</v>
      </c>
      <c r="F1905" t="s">
        <v>6568</v>
      </c>
      <c r="G1905" t="s">
        <v>3449</v>
      </c>
      <c r="H1905" t="str">
        <f>IF(G1905="telepules",VLOOKUP(B1905,R:V,2),"")</f>
        <v>község</v>
      </c>
      <c r="I1905">
        <f>IF(G1905="telepules",VLOOKUP(B1905,R:V,5),"")</f>
        <v>278</v>
      </c>
      <c r="O1905" s="15">
        <v>2</v>
      </c>
      <c r="P1905" s="3" t="s">
        <v>7209</v>
      </c>
      <c r="Q1905" s="3" t="s">
        <v>7005</v>
      </c>
      <c r="R1905" s="16" t="s">
        <v>5249</v>
      </c>
      <c r="S1905" s="3" t="s">
        <v>6915</v>
      </c>
      <c r="T1905" s="17">
        <v>149</v>
      </c>
      <c r="U1905" s="18">
        <v>156</v>
      </c>
      <c r="V1905" s="19">
        <v>305</v>
      </c>
      <c r="W1905">
        <f t="shared" si="58"/>
        <v>46.060229909649543</v>
      </c>
      <c r="X1905">
        <f t="shared" si="59"/>
        <v>17.93029706176987</v>
      </c>
    </row>
    <row r="1906" spans="1:24" x14ac:dyDescent="0.3">
      <c r="A1906" t="s">
        <v>1905</v>
      </c>
      <c r="B1906" t="s">
        <v>5273</v>
      </c>
      <c r="C1906">
        <v>46.03654008500007</v>
      </c>
      <c r="D1906">
        <v>17.717540000000039</v>
      </c>
      <c r="E1906">
        <v>412192079</v>
      </c>
      <c r="F1906" t="s">
        <v>6568</v>
      </c>
      <c r="G1906" t="s">
        <v>3449</v>
      </c>
      <c r="H1906" t="str">
        <f>IF(G1906="telepules",VLOOKUP(B1906,R:V,2),"")</f>
        <v>község</v>
      </c>
      <c r="I1906">
        <f>IF(G1906="telepules",VLOOKUP(B1906,R:V,5),"")</f>
        <v>224</v>
      </c>
      <c r="O1906" s="15">
        <v>19</v>
      </c>
      <c r="P1906" s="3" t="s">
        <v>9850</v>
      </c>
      <c r="Q1906" s="3" t="s">
        <v>9708</v>
      </c>
      <c r="R1906" s="16" t="s">
        <v>5250</v>
      </c>
      <c r="S1906" s="3" t="s">
        <v>6915</v>
      </c>
      <c r="T1906" s="17">
        <v>923</v>
      </c>
      <c r="U1906" s="18">
        <v>882</v>
      </c>
      <c r="V1906" s="19">
        <v>1805</v>
      </c>
      <c r="W1906">
        <f t="shared" si="58"/>
        <v>47.017715000000067</v>
      </c>
      <c r="X1906">
        <f t="shared" si="59"/>
        <v>17.687639364000059</v>
      </c>
    </row>
    <row r="1907" spans="1:24" x14ac:dyDescent="0.3">
      <c r="A1907" t="s">
        <v>1906</v>
      </c>
      <c r="B1907" t="s">
        <v>5274</v>
      </c>
      <c r="C1907">
        <v>47.487050000000067</v>
      </c>
      <c r="D1907">
        <v>16.810935956000041</v>
      </c>
      <c r="E1907">
        <v>2797913866</v>
      </c>
      <c r="F1907" t="s">
        <v>6566</v>
      </c>
      <c r="G1907" t="s">
        <v>3449</v>
      </c>
      <c r="H1907" t="str">
        <f>IF(G1907="telepules",VLOOKUP(B1907,R:V,2),"")</f>
        <v>község</v>
      </c>
      <c r="I1907">
        <f>IF(G1907="telepules",VLOOKUP(B1907,R:V,5),"")</f>
        <v>201</v>
      </c>
      <c r="O1907" s="15">
        <v>17</v>
      </c>
      <c r="P1907" s="3" t="s">
        <v>9367</v>
      </c>
      <c r="Q1907" s="3" t="s">
        <v>9288</v>
      </c>
      <c r="R1907" s="16" t="s">
        <v>5251</v>
      </c>
      <c r="S1907" s="3" t="s">
        <v>6915</v>
      </c>
      <c r="T1907" s="17">
        <v>87</v>
      </c>
      <c r="U1907" s="18">
        <v>72</v>
      </c>
      <c r="V1907" s="19">
        <v>159</v>
      </c>
      <c r="W1907">
        <f t="shared" si="58"/>
        <v>46.379304809185243</v>
      </c>
      <c r="X1907">
        <f t="shared" si="59"/>
        <v>18.44785674415165</v>
      </c>
    </row>
    <row r="1908" spans="1:24" x14ac:dyDescent="0.3">
      <c r="A1908" t="s">
        <v>1907</v>
      </c>
      <c r="B1908" t="s">
        <v>5275</v>
      </c>
      <c r="C1908">
        <v>47.08466500000003</v>
      </c>
      <c r="D1908">
        <v>17.184718128000039</v>
      </c>
      <c r="E1908">
        <v>603876380</v>
      </c>
      <c r="F1908" t="s">
        <v>6566</v>
      </c>
      <c r="G1908" t="s">
        <v>3449</v>
      </c>
      <c r="H1908" t="str">
        <f>IF(G1908="telepules",VLOOKUP(B1908,R:V,2),"")</f>
        <v>község</v>
      </c>
      <c r="I1908">
        <f>IF(G1908="telepules",VLOOKUP(B1908,R:V,5),"")</f>
        <v>304</v>
      </c>
      <c r="O1908" s="15">
        <v>7</v>
      </c>
      <c r="P1908" s="3" t="s">
        <v>7880</v>
      </c>
      <c r="Q1908" s="3" t="s">
        <v>7803</v>
      </c>
      <c r="R1908" s="16" t="s">
        <v>5252</v>
      </c>
      <c r="S1908" s="3" t="s">
        <v>6915</v>
      </c>
      <c r="T1908" s="17">
        <v>333</v>
      </c>
      <c r="U1908" s="18">
        <v>331</v>
      </c>
      <c r="V1908" s="19">
        <v>664</v>
      </c>
      <c r="W1908">
        <f t="shared" si="58"/>
        <v>47.36460500000004</v>
      </c>
      <c r="X1908">
        <f t="shared" si="59"/>
        <v>18.10617337900004</v>
      </c>
    </row>
    <row r="1909" spans="1:24" x14ac:dyDescent="0.3">
      <c r="A1909" t="s">
        <v>1908</v>
      </c>
      <c r="B1909" t="s">
        <v>5276</v>
      </c>
      <c r="C1909">
        <v>46.440499636717398</v>
      </c>
      <c r="D1909">
        <v>17.369778078403659</v>
      </c>
      <c r="E1909">
        <v>1653073748</v>
      </c>
      <c r="F1909" t="s">
        <v>6568</v>
      </c>
      <c r="G1909" t="s">
        <v>3449</v>
      </c>
      <c r="H1909" t="str">
        <f>IF(G1909="telepules",VLOOKUP(B1909,R:V,2),"")</f>
        <v>község</v>
      </c>
      <c r="I1909">
        <f>IF(G1909="telepules",VLOOKUP(B1909,R:V,5),"")</f>
        <v>134</v>
      </c>
      <c r="O1909" s="15">
        <v>7</v>
      </c>
      <c r="P1909" s="3" t="s">
        <v>7881</v>
      </c>
      <c r="Q1909" s="3" t="s">
        <v>7803</v>
      </c>
      <c r="R1909" s="16" t="s">
        <v>5253</v>
      </c>
      <c r="S1909" s="3" t="s">
        <v>6915</v>
      </c>
      <c r="T1909" s="17">
        <v>2130</v>
      </c>
      <c r="U1909" s="18">
        <v>2110</v>
      </c>
      <c r="V1909" s="19">
        <v>4240</v>
      </c>
      <c r="W1909">
        <f t="shared" si="58"/>
        <v>46.979675000000043</v>
      </c>
      <c r="X1909">
        <f t="shared" si="59"/>
        <v>18.82357809400003</v>
      </c>
    </row>
    <row r="1910" spans="1:24" x14ac:dyDescent="0.3">
      <c r="A1910" t="s">
        <v>1909</v>
      </c>
      <c r="B1910" t="s">
        <v>5277</v>
      </c>
      <c r="C1910">
        <v>47.199221108492779</v>
      </c>
      <c r="D1910">
        <v>17.17973075285904</v>
      </c>
      <c r="E1910">
        <v>1760902816</v>
      </c>
      <c r="F1910" t="s">
        <v>6566</v>
      </c>
      <c r="G1910" t="s">
        <v>3449</v>
      </c>
      <c r="H1910" t="str">
        <f>IF(G1910="telepules",VLOOKUP(B1910,R:V,2),"")</f>
        <v>község</v>
      </c>
      <c r="I1910">
        <f>IF(G1910="telepules",VLOOKUP(B1910,R:V,5),"")</f>
        <v>334</v>
      </c>
      <c r="O1910" s="15">
        <v>10</v>
      </c>
      <c r="P1910" s="3" t="s">
        <v>8262</v>
      </c>
      <c r="Q1910" s="3" t="s">
        <v>8179</v>
      </c>
      <c r="R1910" s="16" t="s">
        <v>5254</v>
      </c>
      <c r="S1910" s="3" t="s">
        <v>6915</v>
      </c>
      <c r="T1910" s="17">
        <v>456</v>
      </c>
      <c r="U1910" s="18">
        <v>454</v>
      </c>
      <c r="V1910" s="19">
        <v>910</v>
      </c>
      <c r="W1910">
        <f t="shared" si="58"/>
        <v>48.116964942000038</v>
      </c>
      <c r="X1910">
        <f t="shared" si="59"/>
        <v>20.444390000000059</v>
      </c>
    </row>
    <row r="1911" spans="1:24" x14ac:dyDescent="0.3">
      <c r="A1911" t="s">
        <v>1910</v>
      </c>
      <c r="B1911" t="s">
        <v>5278</v>
      </c>
      <c r="C1911">
        <v>47.143265000000042</v>
      </c>
      <c r="D1911">
        <v>16.775646960000071</v>
      </c>
      <c r="E1911">
        <v>420539387</v>
      </c>
      <c r="F1911" t="s">
        <v>6566</v>
      </c>
      <c r="G1911" t="s">
        <v>3449</v>
      </c>
      <c r="H1911" t="str">
        <f>IF(G1911="telepules",VLOOKUP(B1911,R:V,2),"")</f>
        <v>község</v>
      </c>
      <c r="I1911">
        <f>IF(G1911="telepules",VLOOKUP(B1911,R:V,5),"")</f>
        <v>379</v>
      </c>
      <c r="O1911" s="15">
        <v>17</v>
      </c>
      <c r="P1911" s="3" t="s">
        <v>9368</v>
      </c>
      <c r="Q1911" s="3" t="s">
        <v>9288</v>
      </c>
      <c r="R1911" s="16" t="s">
        <v>5255</v>
      </c>
      <c r="S1911" s="3" t="s">
        <v>6915</v>
      </c>
      <c r="T1911" s="17">
        <v>253</v>
      </c>
      <c r="U1911" s="18">
        <v>243</v>
      </c>
      <c r="V1911" s="19">
        <v>496</v>
      </c>
      <c r="W1911">
        <f t="shared" si="58"/>
        <v>46.473085001000072</v>
      </c>
      <c r="X1911">
        <f t="shared" si="59"/>
        <v>18.085008944000041</v>
      </c>
    </row>
    <row r="1912" spans="1:24" x14ac:dyDescent="0.3">
      <c r="A1912" t="s">
        <v>1911</v>
      </c>
      <c r="B1912" t="s">
        <v>5279</v>
      </c>
      <c r="C1912">
        <v>47.407330001000048</v>
      </c>
      <c r="D1912">
        <v>16.89060165200004</v>
      </c>
      <c r="E1912">
        <v>8304584356</v>
      </c>
      <c r="F1912" t="s">
        <v>6566</v>
      </c>
      <c r="G1912" t="s">
        <v>3449</v>
      </c>
      <c r="H1912" t="str">
        <f>IF(G1912="telepules",VLOOKUP(B1912,R:V,2),"")</f>
        <v>község</v>
      </c>
      <c r="I1912">
        <f>IF(G1912="telepules",VLOOKUP(B1912,R:V,5),"")</f>
        <v>163</v>
      </c>
      <c r="O1912" s="15">
        <v>15</v>
      </c>
      <c r="P1912" s="3" t="s">
        <v>9109</v>
      </c>
      <c r="Q1912" s="3" t="s">
        <v>8979</v>
      </c>
      <c r="R1912" s="16" t="s">
        <v>5256</v>
      </c>
      <c r="S1912" s="3" t="s">
        <v>6915</v>
      </c>
      <c r="T1912" s="17">
        <v>1869</v>
      </c>
      <c r="U1912" s="18">
        <v>1917</v>
      </c>
      <c r="V1912" s="19">
        <v>3786</v>
      </c>
      <c r="W1912">
        <f t="shared" si="58"/>
        <v>47.933984688000074</v>
      </c>
      <c r="X1912">
        <f t="shared" si="59"/>
        <v>21.873366100000059</v>
      </c>
    </row>
    <row r="1913" spans="1:24" x14ac:dyDescent="0.3">
      <c r="A1913" t="s">
        <v>1912</v>
      </c>
      <c r="B1913" t="s">
        <v>6652</v>
      </c>
      <c r="C1913">
        <v>46.993819417529522</v>
      </c>
      <c r="D1913">
        <v>16.404177500976331</v>
      </c>
      <c r="E1913">
        <v>413943322</v>
      </c>
      <c r="F1913" t="s">
        <v>6566</v>
      </c>
      <c r="G1913" t="s">
        <v>3449</v>
      </c>
      <c r="H1913" t="str">
        <f>IF(G1913="telepules",VLOOKUP(B1913,R:V,2),"")</f>
        <v>község</v>
      </c>
      <c r="I1913">
        <f>IF(G1913="telepules",VLOOKUP(B1913,R:V,5),"")</f>
        <v>29</v>
      </c>
      <c r="O1913" s="15">
        <v>18</v>
      </c>
      <c r="P1913" s="3" t="s">
        <v>9581</v>
      </c>
      <c r="Q1913" s="3" t="s">
        <v>9398</v>
      </c>
      <c r="R1913" s="16" t="s">
        <v>5257</v>
      </c>
      <c r="S1913" s="3" t="s">
        <v>6915</v>
      </c>
      <c r="T1913" s="17">
        <v>771</v>
      </c>
      <c r="U1913" s="18">
        <v>790</v>
      </c>
      <c r="V1913" s="19">
        <v>1561</v>
      </c>
      <c r="W1913">
        <f t="shared" si="58"/>
        <v>47.189580000000028</v>
      </c>
      <c r="X1913">
        <f t="shared" si="59"/>
        <v>16.543243638000039</v>
      </c>
    </row>
    <row r="1914" spans="1:24" x14ac:dyDescent="0.3">
      <c r="A1914" t="s">
        <v>1913</v>
      </c>
      <c r="B1914" t="s">
        <v>5280</v>
      </c>
      <c r="C1914">
        <v>46.339070000000049</v>
      </c>
      <c r="D1914">
        <v>19.046255472000041</v>
      </c>
      <c r="E1914">
        <v>6412226673</v>
      </c>
      <c r="F1914" t="s">
        <v>6569</v>
      </c>
      <c r="G1914" t="s">
        <v>3449</v>
      </c>
      <c r="H1914" t="str">
        <f>IF(G1914="telepules",VLOOKUP(B1914,R:V,2),"")</f>
        <v>község</v>
      </c>
      <c r="I1914">
        <f>IF(G1914="telepules",VLOOKUP(B1914,R:V,5),"")</f>
        <v>1749</v>
      </c>
      <c r="O1914" s="15">
        <v>18</v>
      </c>
      <c r="P1914" s="3" t="s">
        <v>9582</v>
      </c>
      <c r="Q1914" s="3" t="s">
        <v>9398</v>
      </c>
      <c r="R1914" s="16" t="s">
        <v>5258</v>
      </c>
      <c r="S1914" s="3" t="s">
        <v>6915</v>
      </c>
      <c r="T1914" s="17">
        <v>235</v>
      </c>
      <c r="U1914" s="18">
        <v>241</v>
      </c>
      <c r="V1914" s="19">
        <v>476</v>
      </c>
      <c r="W1914">
        <f t="shared" si="58"/>
        <v>47.236075000000028</v>
      </c>
      <c r="X1914">
        <f t="shared" si="59"/>
        <v>16.463777377000039</v>
      </c>
    </row>
    <row r="1915" spans="1:24" x14ac:dyDescent="0.3">
      <c r="A1915" t="s">
        <v>1914</v>
      </c>
      <c r="B1915" t="s">
        <v>5281</v>
      </c>
      <c r="C1915">
        <v>46.705500000000029</v>
      </c>
      <c r="D1915">
        <v>16.44909811500003</v>
      </c>
      <c r="E1915">
        <v>672660891</v>
      </c>
      <c r="F1915" t="s">
        <v>6568</v>
      </c>
      <c r="G1915" t="s">
        <v>3449</v>
      </c>
      <c r="H1915" t="str">
        <f>IF(G1915="telepules",VLOOKUP(B1915,R:V,2),"")</f>
        <v>község</v>
      </c>
      <c r="I1915">
        <f>IF(G1915="telepules",VLOOKUP(B1915,R:V,5),"")</f>
        <v>137</v>
      </c>
      <c r="O1915" s="15">
        <v>11</v>
      </c>
      <c r="P1915" s="3" t="s">
        <v>8355</v>
      </c>
      <c r="Q1915" s="3" t="s">
        <v>8301</v>
      </c>
      <c r="R1915" s="16" t="s">
        <v>5259</v>
      </c>
      <c r="S1915" s="3" t="s">
        <v>6915</v>
      </c>
      <c r="T1915" s="17">
        <v>1214</v>
      </c>
      <c r="U1915" s="18">
        <v>1278</v>
      </c>
      <c r="V1915" s="19">
        <v>2492</v>
      </c>
      <c r="W1915">
        <f t="shared" si="58"/>
        <v>47.686915000000063</v>
      </c>
      <c r="X1915">
        <f t="shared" si="59"/>
        <v>18.250772016000042</v>
      </c>
    </row>
    <row r="1916" spans="1:24" x14ac:dyDescent="0.3">
      <c r="A1916" t="s">
        <v>1915</v>
      </c>
      <c r="B1916" t="s">
        <v>5282</v>
      </c>
      <c r="C1916">
        <v>46.33483459100006</v>
      </c>
      <c r="D1916">
        <v>16.968125001000029</v>
      </c>
      <c r="E1916">
        <v>3556067977</v>
      </c>
      <c r="F1916" t="s">
        <v>6568</v>
      </c>
      <c r="G1916" t="s">
        <v>3449</v>
      </c>
      <c r="H1916" t="str">
        <f>IF(G1916="telepules",VLOOKUP(B1916,R:V,2),"")</f>
        <v>község</v>
      </c>
      <c r="I1916">
        <f>IF(G1916="telepules",VLOOKUP(B1916,R:V,5),"")</f>
        <v>272</v>
      </c>
      <c r="O1916" s="15">
        <v>5</v>
      </c>
      <c r="P1916" s="3" t="s">
        <v>7616</v>
      </c>
      <c r="Q1916" s="3" t="s">
        <v>7383</v>
      </c>
      <c r="R1916" s="16" t="s">
        <v>5260</v>
      </c>
      <c r="S1916" s="3" t="s">
        <v>6915</v>
      </c>
      <c r="T1916" s="17">
        <v>146</v>
      </c>
      <c r="U1916" s="18">
        <v>141</v>
      </c>
      <c r="V1916" s="19">
        <v>287</v>
      </c>
      <c r="W1916">
        <f t="shared" si="58"/>
        <v>47.722485000000063</v>
      </c>
      <c r="X1916">
        <f t="shared" si="59"/>
        <v>20.738242810000031</v>
      </c>
    </row>
    <row r="1917" spans="1:24" x14ac:dyDescent="0.3">
      <c r="A1917" t="s">
        <v>1916</v>
      </c>
      <c r="B1917" t="s">
        <v>5283</v>
      </c>
      <c r="C1917">
        <v>46.776880001000052</v>
      </c>
      <c r="D1917">
        <v>16.998195021000068</v>
      </c>
      <c r="E1917">
        <v>2801307887</v>
      </c>
      <c r="F1917" t="s">
        <v>6568</v>
      </c>
      <c r="G1917" t="s">
        <v>3449</v>
      </c>
      <c r="H1917" t="str">
        <f>IF(G1917="telepules",VLOOKUP(B1917,R:V,2),"")</f>
        <v>község</v>
      </c>
      <c r="I1917">
        <f>IF(G1917="telepules",VLOOKUP(B1917,R:V,5),"")</f>
        <v>324</v>
      </c>
      <c r="O1917" s="15">
        <v>5</v>
      </c>
      <c r="P1917" s="3" t="s">
        <v>7617</v>
      </c>
      <c r="Q1917" s="3" t="s">
        <v>7383</v>
      </c>
      <c r="R1917" s="16" t="s">
        <v>5261</v>
      </c>
      <c r="S1917" s="3" t="s">
        <v>6915</v>
      </c>
      <c r="T1917" s="17">
        <v>319</v>
      </c>
      <c r="U1917" s="18">
        <v>322</v>
      </c>
      <c r="V1917" s="19">
        <v>641</v>
      </c>
      <c r="W1917">
        <f t="shared" si="58"/>
        <v>48.170719213000041</v>
      </c>
      <c r="X1917">
        <f t="shared" si="59"/>
        <v>20.420210000000051</v>
      </c>
    </row>
    <row r="1918" spans="1:24" x14ac:dyDescent="0.3">
      <c r="A1918" t="s">
        <v>1917</v>
      </c>
      <c r="B1918" t="s">
        <v>6653</v>
      </c>
      <c r="C1918">
        <v>47.0917397304963</v>
      </c>
      <c r="D1918">
        <v>16.6827522421782</v>
      </c>
      <c r="E1918">
        <v>3248448447</v>
      </c>
      <c r="F1918" t="s">
        <v>6566</v>
      </c>
      <c r="G1918" t="s">
        <v>3449</v>
      </c>
      <c r="H1918" t="str">
        <f>IF(G1918="telepules",VLOOKUP(B1918,R:V,2),"")</f>
        <v>község</v>
      </c>
      <c r="I1918">
        <f>IF(G1918="telepules",VLOOKUP(B1918,R:V,5),"")</f>
        <v>269</v>
      </c>
      <c r="O1918" s="15">
        <v>20</v>
      </c>
      <c r="P1918" s="3" t="s">
        <v>10080</v>
      </c>
      <c r="Q1918" s="3" t="s">
        <v>9929</v>
      </c>
      <c r="R1918" s="16" t="s">
        <v>5262</v>
      </c>
      <c r="S1918" s="3" t="s">
        <v>6915</v>
      </c>
      <c r="T1918" s="17">
        <v>265</v>
      </c>
      <c r="U1918" s="18">
        <v>246</v>
      </c>
      <c r="V1918" s="19">
        <v>511</v>
      </c>
      <c r="W1918">
        <f t="shared" si="58"/>
        <v>46.85707259000003</v>
      </c>
      <c r="X1918">
        <f t="shared" si="59"/>
        <v>16.959590000000048</v>
      </c>
    </row>
    <row r="1919" spans="1:24" x14ac:dyDescent="0.3">
      <c r="A1919" t="s">
        <v>1918</v>
      </c>
      <c r="B1919" t="s">
        <v>5284</v>
      </c>
      <c r="C1919">
        <v>46.784544438000069</v>
      </c>
      <c r="D1919">
        <v>16.950130000000058</v>
      </c>
      <c r="E1919">
        <v>704267095</v>
      </c>
      <c r="F1919" t="s">
        <v>6568</v>
      </c>
      <c r="G1919" t="s">
        <v>3449</v>
      </c>
      <c r="H1919" t="str">
        <f>IF(G1919="telepules",VLOOKUP(B1919,R:V,2),"")</f>
        <v>község</v>
      </c>
      <c r="I1919">
        <f>IF(G1919="telepules",VLOOKUP(B1919,R:V,5),"")</f>
        <v>331</v>
      </c>
      <c r="O1919" s="15">
        <v>5</v>
      </c>
      <c r="P1919" s="3" t="s">
        <v>7618</v>
      </c>
      <c r="Q1919" s="3" t="s">
        <v>7383</v>
      </c>
      <c r="R1919" s="16" t="s">
        <v>5263</v>
      </c>
      <c r="S1919" s="3" t="s">
        <v>6915</v>
      </c>
      <c r="T1919" s="17">
        <v>451</v>
      </c>
      <c r="U1919" s="18">
        <v>469</v>
      </c>
      <c r="V1919" s="19">
        <v>920</v>
      </c>
      <c r="W1919">
        <f t="shared" si="58"/>
        <v>47.885535000000061</v>
      </c>
      <c r="X1919">
        <f t="shared" si="59"/>
        <v>20.973506666000048</v>
      </c>
    </row>
    <row r="1920" spans="1:24" x14ac:dyDescent="0.3">
      <c r="A1920" t="s">
        <v>1919</v>
      </c>
      <c r="B1920" t="s">
        <v>5285</v>
      </c>
      <c r="C1920">
        <v>47.053300000000043</v>
      </c>
      <c r="D1920">
        <v>17.85967944000004</v>
      </c>
      <c r="E1920">
        <v>2012785489</v>
      </c>
      <c r="F1920" t="s">
        <v>6566</v>
      </c>
      <c r="G1920" t="s">
        <v>3449</v>
      </c>
      <c r="H1920" t="str">
        <f>IF(G1920="telepules",VLOOKUP(B1920,R:V,2),"")</f>
        <v>község</v>
      </c>
      <c r="I1920">
        <f>IF(G1920="telepules",VLOOKUP(B1920,R:V,5),"")</f>
        <v>3133</v>
      </c>
      <c r="O1920" s="15">
        <v>15</v>
      </c>
      <c r="P1920" s="3" t="s">
        <v>9110</v>
      </c>
      <c r="Q1920" s="3" t="s">
        <v>8979</v>
      </c>
      <c r="R1920" s="16" t="s">
        <v>5264</v>
      </c>
      <c r="S1920" s="3" t="s">
        <v>6915</v>
      </c>
      <c r="T1920" s="17">
        <v>59</v>
      </c>
      <c r="U1920" s="18">
        <v>55</v>
      </c>
      <c r="V1920" s="19">
        <v>114</v>
      </c>
      <c r="W1920">
        <f t="shared" si="58"/>
        <v>47.991438526149182</v>
      </c>
      <c r="X1920">
        <f t="shared" si="59"/>
        <v>22.627992173785909</v>
      </c>
    </row>
    <row r="1921" spans="1:24" x14ac:dyDescent="0.3">
      <c r="A1921" t="s">
        <v>1920</v>
      </c>
      <c r="B1921" t="s">
        <v>5286</v>
      </c>
      <c r="C1921">
        <v>46.49210000000005</v>
      </c>
      <c r="D1921">
        <v>17.267657495000041</v>
      </c>
      <c r="E1921">
        <v>1142099471</v>
      </c>
      <c r="F1921" t="s">
        <v>6568</v>
      </c>
      <c r="G1921" t="s">
        <v>3449</v>
      </c>
      <c r="H1921" t="str">
        <f>IF(G1921="telepules",VLOOKUP(B1921,R:V,2),"")</f>
        <v>község</v>
      </c>
      <c r="I1921">
        <f>IF(G1921="telepules",VLOOKUP(B1921,R:V,5),"")</f>
        <v>719</v>
      </c>
      <c r="O1921" s="15">
        <v>18</v>
      </c>
      <c r="P1921" s="3" t="s">
        <v>9583</v>
      </c>
      <c r="Q1921" s="3" t="s">
        <v>9398</v>
      </c>
      <c r="R1921" s="16" t="s">
        <v>5265</v>
      </c>
      <c r="S1921" s="3" t="s">
        <v>6915</v>
      </c>
      <c r="T1921" s="17">
        <v>353</v>
      </c>
      <c r="U1921" s="18">
        <v>328</v>
      </c>
      <c r="V1921" s="19">
        <v>681</v>
      </c>
      <c r="W1921">
        <f t="shared" si="58"/>
        <v>47.270035000000057</v>
      </c>
      <c r="X1921">
        <f t="shared" si="59"/>
        <v>16.733688548000028</v>
      </c>
    </row>
    <row r="1922" spans="1:24" x14ac:dyDescent="0.3">
      <c r="A1922" t="s">
        <v>1921</v>
      </c>
      <c r="B1922" t="s">
        <v>5287</v>
      </c>
      <c r="C1922">
        <v>46.832530000000077</v>
      </c>
      <c r="D1922">
        <v>17.381177642000068</v>
      </c>
      <c r="E1922">
        <v>1054343167</v>
      </c>
      <c r="F1922" t="s">
        <v>6566</v>
      </c>
      <c r="G1922" t="s">
        <v>3449</v>
      </c>
      <c r="H1922" t="str">
        <f>IF(G1922="telepules",VLOOKUP(B1922,R:V,2),"")</f>
        <v>község</v>
      </c>
      <c r="I1922">
        <f>IF(G1922="telepules",VLOOKUP(B1922,R:V,5),"")</f>
        <v>357</v>
      </c>
      <c r="O1922" s="15">
        <v>20</v>
      </c>
      <c r="P1922" s="3" t="s">
        <v>10081</v>
      </c>
      <c r="Q1922" s="3" t="s">
        <v>9929</v>
      </c>
      <c r="R1922" s="16" t="s">
        <v>5266</v>
      </c>
      <c r="S1922" s="3" t="s">
        <v>6915</v>
      </c>
      <c r="T1922" s="17">
        <v>413</v>
      </c>
      <c r="U1922" s="18">
        <v>453</v>
      </c>
      <c r="V1922" s="19">
        <v>866</v>
      </c>
      <c r="W1922">
        <f t="shared" ref="W1922:W1985" si="60">VLOOKUP(R1922,B:G,2)</f>
        <v>46.821735000000047</v>
      </c>
      <c r="X1922">
        <f t="shared" ref="X1922:X1985" si="61">VLOOKUP(R1922,B:G,3)</f>
        <v>17.150959385000021</v>
      </c>
    </row>
    <row r="1923" spans="1:24" x14ac:dyDescent="0.3">
      <c r="A1923" t="s">
        <v>1922</v>
      </c>
      <c r="B1923" t="s">
        <v>5288</v>
      </c>
      <c r="C1923">
        <v>47.271360000000072</v>
      </c>
      <c r="D1923">
        <v>17.295145933000072</v>
      </c>
      <c r="E1923">
        <v>3951467521</v>
      </c>
      <c r="F1923" t="s">
        <v>6566</v>
      </c>
      <c r="G1923" t="s">
        <v>3449</v>
      </c>
      <c r="H1923" t="str">
        <f>IF(G1923="telepules",VLOOKUP(B1923,R:V,2),"")</f>
        <v>község</v>
      </c>
      <c r="I1923">
        <f>IF(G1923="telepules",VLOOKUP(B1923,R:V,5),"")</f>
        <v>872</v>
      </c>
      <c r="O1923" s="15">
        <v>18</v>
      </c>
      <c r="P1923" s="3" t="s">
        <v>9584</v>
      </c>
      <c r="Q1923" s="3" t="s">
        <v>9398</v>
      </c>
      <c r="R1923" s="16" t="s">
        <v>5267</v>
      </c>
      <c r="S1923" s="3" t="s">
        <v>6915</v>
      </c>
      <c r="T1923" s="17">
        <v>167</v>
      </c>
      <c r="U1923" s="18">
        <v>148</v>
      </c>
      <c r="V1923" s="19">
        <v>315</v>
      </c>
      <c r="W1923">
        <f t="shared" si="60"/>
        <v>47.353447370933168</v>
      </c>
      <c r="X1923">
        <f t="shared" si="61"/>
        <v>16.61046580593062</v>
      </c>
    </row>
    <row r="1924" spans="1:24" x14ac:dyDescent="0.3">
      <c r="A1924" t="s">
        <v>1923</v>
      </c>
      <c r="B1924" t="s">
        <v>5289</v>
      </c>
      <c r="C1924">
        <v>46.769926027699</v>
      </c>
      <c r="D1924">
        <v>16.950622037689481</v>
      </c>
      <c r="E1924">
        <v>2941917319</v>
      </c>
      <c r="F1924" t="s">
        <v>6568</v>
      </c>
      <c r="G1924" t="s">
        <v>3449</v>
      </c>
      <c r="H1924" t="str">
        <f>IF(G1924="telepules",VLOOKUP(B1924,R:V,2),"")</f>
        <v>község</v>
      </c>
      <c r="I1924">
        <f>IF(G1924="telepules",VLOOKUP(B1924,R:V,5),"")</f>
        <v>262</v>
      </c>
      <c r="O1924" s="15">
        <v>14</v>
      </c>
      <c r="P1924" s="3" t="s">
        <v>8873</v>
      </c>
      <c r="Q1924" s="3" t="s">
        <v>8732</v>
      </c>
      <c r="R1924" s="16" t="s">
        <v>5268</v>
      </c>
      <c r="S1924" s="3" t="s">
        <v>6915</v>
      </c>
      <c r="T1924" s="17">
        <v>434</v>
      </c>
      <c r="U1924" s="18">
        <v>429</v>
      </c>
      <c r="V1924" s="19">
        <v>863</v>
      </c>
      <c r="W1924">
        <f t="shared" si="60"/>
        <v>46.438380000000052</v>
      </c>
      <c r="X1924">
        <f t="shared" si="61"/>
        <v>17.250960041000042</v>
      </c>
    </row>
    <row r="1925" spans="1:24" x14ac:dyDescent="0.3">
      <c r="A1925" t="s">
        <v>1924</v>
      </c>
      <c r="B1925" t="s">
        <v>5290</v>
      </c>
      <c r="C1925">
        <v>47.231880000000046</v>
      </c>
      <c r="D1925">
        <v>17.644264688000082</v>
      </c>
      <c r="E1925">
        <v>2873412868</v>
      </c>
      <c r="F1925" t="s">
        <v>6566</v>
      </c>
      <c r="G1925" t="s">
        <v>3449</v>
      </c>
      <c r="H1925" t="str">
        <f>IF(G1925="telepules",VLOOKUP(B1925,R:V,2),"")</f>
        <v>község</v>
      </c>
      <c r="I1925">
        <f>IF(G1925="telepules",VLOOKUP(B1925,R:V,5),"")</f>
        <v>120</v>
      </c>
      <c r="O1925" s="15">
        <v>19</v>
      </c>
      <c r="P1925" s="3" t="s">
        <v>9851</v>
      </c>
      <c r="Q1925" s="3" t="s">
        <v>9708</v>
      </c>
      <c r="R1925" s="16" t="s">
        <v>5269</v>
      </c>
      <c r="S1925" s="3" t="s">
        <v>6915</v>
      </c>
      <c r="T1925" s="17">
        <v>331</v>
      </c>
      <c r="U1925" s="18">
        <v>322</v>
      </c>
      <c r="V1925" s="19">
        <v>653</v>
      </c>
      <c r="W1925">
        <f t="shared" si="60"/>
        <v>47.393755000000063</v>
      </c>
      <c r="X1925">
        <f t="shared" si="61"/>
        <v>17.37353224800006</v>
      </c>
    </row>
    <row r="1926" spans="1:24" x14ac:dyDescent="0.3">
      <c r="A1926" t="s">
        <v>1925</v>
      </c>
      <c r="B1926" t="s">
        <v>5291</v>
      </c>
      <c r="C1926">
        <v>46.813280338857901</v>
      </c>
      <c r="D1926">
        <v>16.67840519167688</v>
      </c>
      <c r="E1926">
        <v>3248360498</v>
      </c>
      <c r="F1926" t="s">
        <v>6568</v>
      </c>
      <c r="G1926" t="s">
        <v>3449</v>
      </c>
      <c r="H1926" t="str">
        <f>IF(G1926="telepules",VLOOKUP(B1926,R:V,2),"")</f>
        <v>község</v>
      </c>
      <c r="I1926">
        <f>IF(G1926="telepules",VLOOKUP(B1926,R:V,5),"")</f>
        <v>205</v>
      </c>
      <c r="O1926" s="15">
        <v>19</v>
      </c>
      <c r="P1926" s="3" t="s">
        <v>9852</v>
      </c>
      <c r="Q1926" s="3" t="s">
        <v>9708</v>
      </c>
      <c r="R1926" s="16" t="s">
        <v>5270</v>
      </c>
      <c r="S1926" s="3" t="s">
        <v>6915</v>
      </c>
      <c r="T1926" s="17">
        <v>493</v>
      </c>
      <c r="U1926" s="18">
        <v>489</v>
      </c>
      <c r="V1926" s="19">
        <v>982</v>
      </c>
      <c r="W1926">
        <f t="shared" si="60"/>
        <v>46.834400000000073</v>
      </c>
      <c r="X1926">
        <f t="shared" si="61"/>
        <v>17.48354250400007</v>
      </c>
    </row>
    <row r="1927" spans="1:24" x14ac:dyDescent="0.3">
      <c r="A1927" t="s">
        <v>1926</v>
      </c>
      <c r="B1927" t="s">
        <v>5292</v>
      </c>
      <c r="C1927">
        <v>46.71951000100006</v>
      </c>
      <c r="D1927">
        <v>18.786545821000061</v>
      </c>
      <c r="E1927">
        <v>196047745</v>
      </c>
      <c r="F1927" t="s">
        <v>6568</v>
      </c>
      <c r="G1927" t="s">
        <v>3449</v>
      </c>
      <c r="H1927" t="str">
        <f>IF(G1927="telepules",VLOOKUP(B1927,R:V,2),"")</f>
        <v>község</v>
      </c>
      <c r="I1927">
        <f>IF(G1927="telepules",VLOOKUP(B1927,R:V,5),"")</f>
        <v>1642</v>
      </c>
      <c r="O1927" s="15">
        <v>19</v>
      </c>
      <c r="P1927" s="3" t="s">
        <v>9853</v>
      </c>
      <c r="Q1927" s="3" t="s">
        <v>9708</v>
      </c>
      <c r="R1927" s="16" t="s">
        <v>5271</v>
      </c>
      <c r="S1927" s="3" t="s">
        <v>6915</v>
      </c>
      <c r="T1927" s="17">
        <v>205</v>
      </c>
      <c r="U1927" s="18">
        <v>172</v>
      </c>
      <c r="V1927" s="19">
        <v>377</v>
      </c>
      <c r="W1927">
        <f t="shared" si="60"/>
        <v>47.045360001000063</v>
      </c>
      <c r="X1927">
        <f t="shared" si="61"/>
        <v>17.37893737000007</v>
      </c>
    </row>
    <row r="1928" spans="1:24" x14ac:dyDescent="0.3">
      <c r="A1928" t="s">
        <v>1927</v>
      </c>
      <c r="B1928" t="s">
        <v>5293</v>
      </c>
      <c r="C1928">
        <v>48.017570000000028</v>
      </c>
      <c r="D1928">
        <v>19.903602104000068</v>
      </c>
      <c r="E1928">
        <v>1994435632</v>
      </c>
      <c r="F1928" t="s">
        <v>6567</v>
      </c>
      <c r="G1928" t="s">
        <v>3449</v>
      </c>
      <c r="H1928" t="str">
        <f>IF(G1928="telepules",VLOOKUP(B1928,R:V,2),"")</f>
        <v>község</v>
      </c>
      <c r="I1928">
        <f>IF(G1928="telepules",VLOOKUP(B1928,R:V,5),"")</f>
        <v>713</v>
      </c>
      <c r="O1928" s="15">
        <v>20</v>
      </c>
      <c r="P1928" s="3" t="s">
        <v>10082</v>
      </c>
      <c r="Q1928" s="3" t="s">
        <v>9929</v>
      </c>
      <c r="R1928" s="16" t="s">
        <v>5272</v>
      </c>
      <c r="S1928" s="3" t="s">
        <v>6915</v>
      </c>
      <c r="T1928" s="17">
        <v>146</v>
      </c>
      <c r="U1928" s="18">
        <v>132</v>
      </c>
      <c r="V1928" s="19">
        <v>278</v>
      </c>
      <c r="W1928">
        <f t="shared" si="60"/>
        <v>46.798347195164332</v>
      </c>
      <c r="X1928">
        <f t="shared" si="61"/>
        <v>16.91296642165981</v>
      </c>
    </row>
    <row r="1929" spans="1:24" x14ac:dyDescent="0.3">
      <c r="A1929" t="s">
        <v>1928</v>
      </c>
      <c r="B1929" t="s">
        <v>5294</v>
      </c>
      <c r="C1929">
        <v>47.715490000000052</v>
      </c>
      <c r="D1929">
        <v>18.389879643000029</v>
      </c>
      <c r="E1929">
        <v>978989920</v>
      </c>
      <c r="F1929" t="s">
        <v>6566</v>
      </c>
      <c r="G1929" t="s">
        <v>3449</v>
      </c>
      <c r="H1929" t="str">
        <f>IF(G1929="telepules",VLOOKUP(B1929,R:V,2),"")</f>
        <v>község</v>
      </c>
      <c r="I1929">
        <f>IF(G1929="telepules",VLOOKUP(B1929,R:V,5),"")</f>
        <v>1400</v>
      </c>
      <c r="O1929" s="15">
        <v>2</v>
      </c>
      <c r="P1929" s="3" t="s">
        <v>7210</v>
      </c>
      <c r="Q1929" s="3" t="s">
        <v>7005</v>
      </c>
      <c r="R1929" s="16" t="s">
        <v>5273</v>
      </c>
      <c r="S1929" s="3" t="s">
        <v>6915</v>
      </c>
      <c r="T1929" s="17">
        <v>108</v>
      </c>
      <c r="U1929" s="18">
        <v>116</v>
      </c>
      <c r="V1929" s="19">
        <v>224</v>
      </c>
      <c r="W1929">
        <f t="shared" si="60"/>
        <v>46.03654008500007</v>
      </c>
      <c r="X1929">
        <f t="shared" si="61"/>
        <v>17.717540000000039</v>
      </c>
    </row>
    <row r="1930" spans="1:24" x14ac:dyDescent="0.3">
      <c r="A1930" t="s">
        <v>1929</v>
      </c>
      <c r="B1930" t="s">
        <v>6654</v>
      </c>
      <c r="C1930">
        <v>47.847280000000069</v>
      </c>
      <c r="D1930">
        <v>19.290614258000058</v>
      </c>
      <c r="E1930">
        <v>3179717734</v>
      </c>
      <c r="F1930" t="s">
        <v>6567</v>
      </c>
      <c r="G1930" t="s">
        <v>3449</v>
      </c>
      <c r="H1930" t="str">
        <f>IF(G1930="telepules",VLOOKUP(B1930,R:V,2),"")</f>
        <v>község</v>
      </c>
      <c r="I1930">
        <f>IF(G1930="telepules",VLOOKUP(B1930,R:V,5),"")</f>
        <v>1246</v>
      </c>
      <c r="O1930" s="15">
        <v>8</v>
      </c>
      <c r="P1930" s="3" t="s">
        <v>8029</v>
      </c>
      <c r="Q1930" s="3" t="s">
        <v>7912</v>
      </c>
      <c r="R1930" s="16" t="s">
        <v>5274</v>
      </c>
      <c r="S1930" s="3" t="s">
        <v>6915</v>
      </c>
      <c r="T1930" s="17">
        <v>95</v>
      </c>
      <c r="U1930" s="18">
        <v>106</v>
      </c>
      <c r="V1930" s="19">
        <v>201</v>
      </c>
      <c r="W1930">
        <f t="shared" si="60"/>
        <v>47.487050000000067</v>
      </c>
      <c r="X1930">
        <f t="shared" si="61"/>
        <v>16.810935956000041</v>
      </c>
    </row>
    <row r="1931" spans="1:24" x14ac:dyDescent="0.3">
      <c r="A1931" t="s">
        <v>1930</v>
      </c>
      <c r="B1931" t="s">
        <v>6655</v>
      </c>
      <c r="C1931">
        <v>47.39102500100006</v>
      </c>
      <c r="D1931">
        <v>17.01756150600005</v>
      </c>
      <c r="E1931">
        <v>1015839012</v>
      </c>
      <c r="F1931" t="s">
        <v>6566</v>
      </c>
      <c r="G1931" t="s">
        <v>3449</v>
      </c>
      <c r="H1931" t="str">
        <f>IF(G1931="telepules",VLOOKUP(B1931,R:V,2),"")</f>
        <v>község</v>
      </c>
      <c r="I1931">
        <f>IF(G1931="telepules",VLOOKUP(B1931,R:V,5),"")</f>
        <v>557</v>
      </c>
      <c r="O1931" s="15">
        <v>18</v>
      </c>
      <c r="P1931" s="3" t="s">
        <v>9585</v>
      </c>
      <c r="Q1931" s="3" t="s">
        <v>9398</v>
      </c>
      <c r="R1931" s="16" t="s">
        <v>5275</v>
      </c>
      <c r="S1931" s="3" t="s">
        <v>6915</v>
      </c>
      <c r="T1931" s="17">
        <v>140</v>
      </c>
      <c r="U1931" s="18">
        <v>164</v>
      </c>
      <c r="V1931" s="19">
        <v>304</v>
      </c>
      <c r="W1931">
        <f t="shared" si="60"/>
        <v>47.08466500000003</v>
      </c>
      <c r="X1931">
        <f t="shared" si="61"/>
        <v>17.184718128000039</v>
      </c>
    </row>
    <row r="1932" spans="1:24" x14ac:dyDescent="0.3">
      <c r="A1932" t="s">
        <v>1931</v>
      </c>
      <c r="B1932" t="s">
        <v>5295</v>
      </c>
      <c r="C1932">
        <v>46.574960001000079</v>
      </c>
      <c r="D1932">
        <v>17.52544268500003</v>
      </c>
      <c r="E1932">
        <v>1582445715</v>
      </c>
      <c r="F1932" t="s">
        <v>6568</v>
      </c>
      <c r="G1932" t="s">
        <v>3449</v>
      </c>
      <c r="H1932" t="str">
        <f>IF(G1932="telepules",VLOOKUP(B1932,R:V,2),"")</f>
        <v>község</v>
      </c>
      <c r="I1932">
        <f>IF(G1932="telepules",VLOOKUP(B1932,R:V,5),"")</f>
        <v>789</v>
      </c>
      <c r="O1932" s="15">
        <v>14</v>
      </c>
      <c r="P1932" s="3" t="s">
        <v>8874</v>
      </c>
      <c r="Q1932" s="3" t="s">
        <v>8732</v>
      </c>
      <c r="R1932" s="16" t="s">
        <v>5276</v>
      </c>
      <c r="S1932" s="3" t="s">
        <v>6915</v>
      </c>
      <c r="T1932" s="17">
        <v>68</v>
      </c>
      <c r="U1932" s="18">
        <v>66</v>
      </c>
      <c r="V1932" s="19">
        <v>134</v>
      </c>
      <c r="W1932">
        <f t="shared" si="60"/>
        <v>46.440499636717398</v>
      </c>
      <c r="X1932">
        <f t="shared" si="61"/>
        <v>17.369778078403659</v>
      </c>
    </row>
    <row r="1933" spans="1:24" x14ac:dyDescent="0.3">
      <c r="A1933" t="s">
        <v>1932</v>
      </c>
      <c r="B1933" t="s">
        <v>5296</v>
      </c>
      <c r="C1933">
        <v>47.90081500000008</v>
      </c>
      <c r="D1933">
        <v>19.034785867000039</v>
      </c>
      <c r="E1933">
        <v>4019513307</v>
      </c>
      <c r="F1933" t="s">
        <v>6567</v>
      </c>
      <c r="G1933" t="s">
        <v>3449</v>
      </c>
      <c r="H1933" t="str">
        <f>IF(G1933="telepules",VLOOKUP(B1933,R:V,2),"")</f>
        <v>község</v>
      </c>
      <c r="I1933">
        <f>IF(G1933="telepules",VLOOKUP(B1933,R:V,5),"")</f>
        <v>1708</v>
      </c>
      <c r="O1933" s="15">
        <v>18</v>
      </c>
      <c r="P1933" s="3" t="s">
        <v>9586</v>
      </c>
      <c r="Q1933" s="3" t="s">
        <v>9398</v>
      </c>
      <c r="R1933" s="16" t="s">
        <v>5277</v>
      </c>
      <c r="S1933" s="3" t="s">
        <v>6915</v>
      </c>
      <c r="T1933" s="17">
        <v>165</v>
      </c>
      <c r="U1933" s="18">
        <v>169</v>
      </c>
      <c r="V1933" s="19">
        <v>334</v>
      </c>
      <c r="W1933">
        <f t="shared" si="60"/>
        <v>47.199221108492779</v>
      </c>
      <c r="X1933">
        <f t="shared" si="61"/>
        <v>17.17973075285904</v>
      </c>
    </row>
    <row r="1934" spans="1:24" x14ac:dyDescent="0.3">
      <c r="A1934" t="s">
        <v>1933</v>
      </c>
      <c r="B1934" t="s">
        <v>5297</v>
      </c>
      <c r="C1934">
        <v>47.875930000000039</v>
      </c>
      <c r="D1934">
        <v>19.356716370000068</v>
      </c>
      <c r="E1934">
        <v>2920126194</v>
      </c>
      <c r="F1934" t="s">
        <v>6567</v>
      </c>
      <c r="G1934" t="s">
        <v>3449</v>
      </c>
      <c r="H1934" t="str">
        <f>IF(G1934="telepules",VLOOKUP(B1934,R:V,2),"")</f>
        <v>község</v>
      </c>
      <c r="I1934">
        <f>IF(G1934="telepules",VLOOKUP(B1934,R:V,5),"")</f>
        <v>629</v>
      </c>
      <c r="O1934" s="15">
        <v>18</v>
      </c>
      <c r="P1934" s="3" t="s">
        <v>9587</v>
      </c>
      <c r="Q1934" s="3" t="s">
        <v>9398</v>
      </c>
      <c r="R1934" s="16" t="s">
        <v>5278</v>
      </c>
      <c r="S1934" s="3" t="s">
        <v>6915</v>
      </c>
      <c r="T1934" s="17">
        <v>184</v>
      </c>
      <c r="U1934" s="18">
        <v>195</v>
      </c>
      <c r="V1934" s="19">
        <v>379</v>
      </c>
      <c r="W1934">
        <f t="shared" si="60"/>
        <v>47.143265000000042</v>
      </c>
      <c r="X1934">
        <f t="shared" si="61"/>
        <v>16.775646960000071</v>
      </c>
    </row>
    <row r="1935" spans="1:24" x14ac:dyDescent="0.3">
      <c r="A1935" t="s">
        <v>1934</v>
      </c>
      <c r="B1935" t="s">
        <v>5298</v>
      </c>
      <c r="C1935">
        <v>48.025700000000029</v>
      </c>
      <c r="D1935">
        <v>19.382804707000052</v>
      </c>
      <c r="E1935">
        <v>2045919809</v>
      </c>
      <c r="F1935" t="s">
        <v>6567</v>
      </c>
      <c r="G1935" t="s">
        <v>3449</v>
      </c>
      <c r="H1935" t="str">
        <f>IF(G1935="telepules",VLOOKUP(B1935,R:V,2),"")</f>
        <v>község</v>
      </c>
      <c r="I1935">
        <f>IF(G1935="telepules",VLOOKUP(B1935,R:V,5),"")</f>
        <v>467</v>
      </c>
      <c r="O1935" s="15">
        <v>18</v>
      </c>
      <c r="P1935" s="3" t="s">
        <v>9588</v>
      </c>
      <c r="Q1935" s="3" t="s">
        <v>9398</v>
      </c>
      <c r="R1935" s="16" t="s">
        <v>5279</v>
      </c>
      <c r="S1935" s="3" t="s">
        <v>6915</v>
      </c>
      <c r="T1935" s="17">
        <v>77</v>
      </c>
      <c r="U1935" s="18">
        <v>86</v>
      </c>
      <c r="V1935" s="19">
        <v>163</v>
      </c>
      <c r="W1935">
        <f t="shared" si="60"/>
        <v>47.407330001000048</v>
      </c>
      <c r="X1935">
        <f t="shared" si="61"/>
        <v>16.89060165200004</v>
      </c>
    </row>
    <row r="1936" spans="1:24" x14ac:dyDescent="0.3">
      <c r="A1936" t="s">
        <v>1935</v>
      </c>
      <c r="B1936" t="s">
        <v>5299</v>
      </c>
      <c r="C1936">
        <v>48.061745001000077</v>
      </c>
      <c r="D1936">
        <v>19.623948170000059</v>
      </c>
      <c r="E1936">
        <v>4958592403</v>
      </c>
      <c r="F1936" t="s">
        <v>6567</v>
      </c>
      <c r="G1936" t="s">
        <v>3449</v>
      </c>
      <c r="H1936" t="str">
        <f>IF(G1936="telepules",VLOOKUP(B1936,R:V,2),"")</f>
        <v>község</v>
      </c>
      <c r="I1936">
        <f>IF(G1936="telepules",VLOOKUP(B1936,R:V,5),"")</f>
        <v>1610</v>
      </c>
      <c r="O1936" s="15">
        <v>18</v>
      </c>
      <c r="P1936" s="3" t="s">
        <v>9589</v>
      </c>
      <c r="Q1936" s="3" t="s">
        <v>9398</v>
      </c>
      <c r="R1936" s="16" t="s">
        <v>9590</v>
      </c>
      <c r="S1936" s="3" t="s">
        <v>6915</v>
      </c>
      <c r="T1936" s="17">
        <v>16</v>
      </c>
      <c r="U1936" s="18">
        <v>13</v>
      </c>
      <c r="V1936" s="19">
        <v>29</v>
      </c>
      <c r="W1936">
        <f t="shared" si="60"/>
        <v>46.993819417529522</v>
      </c>
      <c r="X1936">
        <f t="shared" si="61"/>
        <v>16.404177500976331</v>
      </c>
    </row>
    <row r="1937" spans="1:24" x14ac:dyDescent="0.3">
      <c r="A1937" t="s">
        <v>1936</v>
      </c>
      <c r="B1937" t="s">
        <v>6656</v>
      </c>
      <c r="C1937">
        <v>47.844390388000079</v>
      </c>
      <c r="D1937">
        <v>19.35053500000004</v>
      </c>
      <c r="E1937">
        <v>2920091884</v>
      </c>
      <c r="F1937" t="s">
        <v>6567</v>
      </c>
      <c r="G1937" t="s">
        <v>3449</v>
      </c>
      <c r="H1937" t="str">
        <f>IF(G1937="telepules",VLOOKUP(B1937,R:V,2),"")</f>
        <v>község</v>
      </c>
      <c r="I1937">
        <f>IF(G1937="telepules",VLOOKUP(B1937,R:V,5),"")</f>
        <v>940</v>
      </c>
      <c r="O1937" s="15">
        <v>3</v>
      </c>
      <c r="P1937" s="3" t="s">
        <v>6977</v>
      </c>
      <c r="Q1937" s="3" t="s">
        <v>6880</v>
      </c>
      <c r="R1937" s="16" t="s">
        <v>5280</v>
      </c>
      <c r="S1937" s="3" t="s">
        <v>6915</v>
      </c>
      <c r="T1937" s="17">
        <v>873</v>
      </c>
      <c r="U1937" s="18">
        <v>876</v>
      </c>
      <c r="V1937" s="19">
        <v>1749</v>
      </c>
      <c r="W1937">
        <f t="shared" si="60"/>
        <v>46.339070000000049</v>
      </c>
      <c r="X1937">
        <f t="shared" si="61"/>
        <v>19.046255472000041</v>
      </c>
    </row>
    <row r="1938" spans="1:24" x14ac:dyDescent="0.3">
      <c r="A1938" t="s">
        <v>1937</v>
      </c>
      <c r="B1938" t="s">
        <v>5300</v>
      </c>
      <c r="C1938">
        <v>47.993950000000041</v>
      </c>
      <c r="D1938">
        <v>19.51095701700007</v>
      </c>
      <c r="E1938">
        <v>2046033832</v>
      </c>
      <c r="F1938" t="s">
        <v>6567</v>
      </c>
      <c r="G1938" t="s">
        <v>3449</v>
      </c>
      <c r="H1938" t="str">
        <f>IF(G1938="telepules",VLOOKUP(B1938,R:V,2),"")</f>
        <v>község</v>
      </c>
      <c r="I1938">
        <f>IF(G1938="telepules",VLOOKUP(B1938,R:V,5),"")</f>
        <v>679</v>
      </c>
      <c r="O1938" s="15">
        <v>20</v>
      </c>
      <c r="P1938" s="3" t="s">
        <v>10083</v>
      </c>
      <c r="Q1938" s="3" t="s">
        <v>9929</v>
      </c>
      <c r="R1938" s="16" t="s">
        <v>5281</v>
      </c>
      <c r="S1938" s="3" t="s">
        <v>6915</v>
      </c>
      <c r="T1938" s="17">
        <v>71</v>
      </c>
      <c r="U1938" s="18">
        <v>66</v>
      </c>
      <c r="V1938" s="19">
        <v>137</v>
      </c>
      <c r="W1938">
        <f t="shared" si="60"/>
        <v>46.705500000000029</v>
      </c>
      <c r="X1938">
        <f t="shared" si="61"/>
        <v>16.44909811500003</v>
      </c>
    </row>
    <row r="1939" spans="1:24" x14ac:dyDescent="0.3">
      <c r="A1939" t="s">
        <v>1938</v>
      </c>
      <c r="B1939" t="s">
        <v>5301</v>
      </c>
      <c r="C1939">
        <v>48.183215000000082</v>
      </c>
      <c r="D1939">
        <v>19.55084189900003</v>
      </c>
      <c r="E1939">
        <v>2048535069</v>
      </c>
      <c r="F1939" t="s">
        <v>6567</v>
      </c>
      <c r="G1939" t="s">
        <v>3449</v>
      </c>
      <c r="H1939" t="str">
        <f>IF(G1939="telepules",VLOOKUP(B1939,R:V,2),"")</f>
        <v>község</v>
      </c>
      <c r="I1939">
        <f>IF(G1939="telepules",VLOOKUP(B1939,R:V,5),"")</f>
        <v>630</v>
      </c>
      <c r="O1939" s="15">
        <v>20</v>
      </c>
      <c r="P1939" s="3" t="s">
        <v>10084</v>
      </c>
      <c r="Q1939" s="3" t="s">
        <v>9929</v>
      </c>
      <c r="R1939" s="16" t="s">
        <v>5282</v>
      </c>
      <c r="S1939" s="3" t="s">
        <v>6915</v>
      </c>
      <c r="T1939" s="17">
        <v>135</v>
      </c>
      <c r="U1939" s="18">
        <v>137</v>
      </c>
      <c r="V1939" s="19">
        <v>272</v>
      </c>
      <c r="W1939">
        <f t="shared" si="60"/>
        <v>46.33483459100006</v>
      </c>
      <c r="X1939">
        <f t="shared" si="61"/>
        <v>16.968125001000029</v>
      </c>
    </row>
    <row r="1940" spans="1:24" x14ac:dyDescent="0.3">
      <c r="A1940" t="s">
        <v>1939</v>
      </c>
      <c r="B1940" t="s">
        <v>5302</v>
      </c>
      <c r="C1940">
        <v>47.27760500100004</v>
      </c>
      <c r="D1940">
        <v>17.455812803000072</v>
      </c>
      <c r="E1940">
        <v>2419309655</v>
      </c>
      <c r="F1940" t="s">
        <v>6566</v>
      </c>
      <c r="G1940" t="s">
        <v>3449</v>
      </c>
      <c r="H1940" t="str">
        <f>IF(G1940="telepules",VLOOKUP(B1940,R:V,2),"")</f>
        <v>község</v>
      </c>
      <c r="I1940">
        <f>IF(G1940="telepules",VLOOKUP(B1940,R:V,5),"")</f>
        <v>201</v>
      </c>
      <c r="O1940" s="15">
        <v>20</v>
      </c>
      <c r="P1940" s="3" t="s">
        <v>10085</v>
      </c>
      <c r="Q1940" s="3" t="s">
        <v>9929</v>
      </c>
      <c r="R1940" s="16" t="s">
        <v>5283</v>
      </c>
      <c r="S1940" s="3" t="s">
        <v>6915</v>
      </c>
      <c r="T1940" s="17">
        <v>157</v>
      </c>
      <c r="U1940" s="18">
        <v>167</v>
      </c>
      <c r="V1940" s="19">
        <v>324</v>
      </c>
      <c r="W1940">
        <f t="shared" si="60"/>
        <v>46.776880001000052</v>
      </c>
      <c r="X1940">
        <f t="shared" si="61"/>
        <v>16.998195021000068</v>
      </c>
    </row>
    <row r="1941" spans="1:24" x14ac:dyDescent="0.3">
      <c r="A1941" t="s">
        <v>1940</v>
      </c>
      <c r="B1941" t="s">
        <v>5303</v>
      </c>
      <c r="C1941">
        <v>47.171655001000033</v>
      </c>
      <c r="D1941">
        <v>17.47189739200007</v>
      </c>
      <c r="E1941">
        <v>1854780398</v>
      </c>
      <c r="F1941" t="s">
        <v>6566</v>
      </c>
      <c r="G1941" t="s">
        <v>3449</v>
      </c>
      <c r="H1941" t="str">
        <f>IF(G1941="telepules",VLOOKUP(B1941,R:V,2),"")</f>
        <v>község</v>
      </c>
      <c r="I1941">
        <f>IF(G1941="telepules",VLOOKUP(B1941,R:V,5),"")</f>
        <v>1027</v>
      </c>
      <c r="O1941" s="15">
        <v>18</v>
      </c>
      <c r="P1941" s="3" t="s">
        <v>9591</v>
      </c>
      <c r="Q1941" s="3" t="s">
        <v>9398</v>
      </c>
      <c r="R1941" s="16" t="s">
        <v>9592</v>
      </c>
      <c r="S1941" s="3" t="s">
        <v>6915</v>
      </c>
      <c r="T1941" s="17">
        <v>137</v>
      </c>
      <c r="U1941" s="18">
        <v>132</v>
      </c>
      <c r="V1941" s="19">
        <v>269</v>
      </c>
      <c r="W1941">
        <f t="shared" si="60"/>
        <v>47.0917397304963</v>
      </c>
      <c r="X1941">
        <f t="shared" si="61"/>
        <v>16.6827522421782</v>
      </c>
    </row>
    <row r="1942" spans="1:24" x14ac:dyDescent="0.3">
      <c r="A1942" t="s">
        <v>1941</v>
      </c>
      <c r="B1942" t="s">
        <v>5304</v>
      </c>
      <c r="C1942">
        <v>47.93618500000008</v>
      </c>
      <c r="D1942">
        <v>20.483833159000032</v>
      </c>
      <c r="E1942">
        <v>5855910903</v>
      </c>
      <c r="F1942" t="s">
        <v>6567</v>
      </c>
      <c r="G1942" t="s">
        <v>3449</v>
      </c>
      <c r="H1942" t="str">
        <f>IF(G1942="telepules",VLOOKUP(B1942,R:V,2),"")</f>
        <v>község</v>
      </c>
      <c r="I1942">
        <f>IF(G1942="telepules",VLOOKUP(B1942,R:V,5),"")</f>
        <v>1901</v>
      </c>
      <c r="O1942" s="15">
        <v>20</v>
      </c>
      <c r="P1942" s="3" t="s">
        <v>10086</v>
      </c>
      <c r="Q1942" s="3" t="s">
        <v>9929</v>
      </c>
      <c r="R1942" s="16" t="s">
        <v>5284</v>
      </c>
      <c r="S1942" s="3" t="s">
        <v>6915</v>
      </c>
      <c r="T1942" s="17">
        <v>172</v>
      </c>
      <c r="U1942" s="18">
        <v>159</v>
      </c>
      <c r="V1942" s="19">
        <v>331</v>
      </c>
      <c r="W1942">
        <f t="shared" si="60"/>
        <v>46.784544438000069</v>
      </c>
      <c r="X1942">
        <f t="shared" si="61"/>
        <v>16.950130000000058</v>
      </c>
    </row>
    <row r="1943" spans="1:24" x14ac:dyDescent="0.3">
      <c r="A1943" t="s">
        <v>1942</v>
      </c>
      <c r="B1943" t="s">
        <v>5305</v>
      </c>
      <c r="C1943">
        <v>46.694795000000063</v>
      </c>
      <c r="D1943">
        <v>16.669931428000041</v>
      </c>
      <c r="E1943">
        <v>2552996033</v>
      </c>
      <c r="F1943" t="s">
        <v>6568</v>
      </c>
      <c r="G1943" t="s">
        <v>3449</v>
      </c>
      <c r="H1943" t="str">
        <f>IF(G1943="telepules",VLOOKUP(B1943,R:V,2),"")</f>
        <v>község</v>
      </c>
      <c r="I1943">
        <f>IF(G1943="telepules",VLOOKUP(B1943,R:V,5),"")</f>
        <v>792</v>
      </c>
      <c r="O1943" s="15">
        <v>19</v>
      </c>
      <c r="P1943" s="3" t="s">
        <v>9855</v>
      </c>
      <c r="Q1943" s="3" t="s">
        <v>9708</v>
      </c>
      <c r="R1943" s="16" t="s">
        <v>5285</v>
      </c>
      <c r="S1943" s="3" t="s">
        <v>6915</v>
      </c>
      <c r="T1943" s="17">
        <v>1587</v>
      </c>
      <c r="U1943" s="18">
        <v>1546</v>
      </c>
      <c r="V1943" s="19">
        <v>3133</v>
      </c>
      <c r="W1943">
        <f t="shared" si="60"/>
        <v>47.053300000000043</v>
      </c>
      <c r="X1943">
        <f t="shared" si="61"/>
        <v>17.85967944000004</v>
      </c>
    </row>
    <row r="1944" spans="1:24" x14ac:dyDescent="0.3">
      <c r="A1944" t="s">
        <v>1943</v>
      </c>
      <c r="B1944" t="s">
        <v>5306</v>
      </c>
      <c r="C1944">
        <v>47.847359587000028</v>
      </c>
      <c r="D1944">
        <v>20.483570000000039</v>
      </c>
      <c r="E1944">
        <v>9244234357</v>
      </c>
      <c r="F1944" t="s">
        <v>6567</v>
      </c>
      <c r="G1944" t="s">
        <v>3449</v>
      </c>
      <c r="H1944" t="str">
        <f>IF(G1944="telepules",VLOOKUP(B1944,R:V,2),"")</f>
        <v>község</v>
      </c>
      <c r="I1944">
        <f>IF(G1944="telepules",VLOOKUP(B1944,R:V,5),"")</f>
        <v>1373</v>
      </c>
      <c r="O1944" s="15">
        <v>14</v>
      </c>
      <c r="P1944" s="3" t="s">
        <v>8875</v>
      </c>
      <c r="Q1944" s="3" t="s">
        <v>8732</v>
      </c>
      <c r="R1944" s="16" t="s">
        <v>5286</v>
      </c>
      <c r="S1944" s="3" t="s">
        <v>6915</v>
      </c>
      <c r="T1944" s="17">
        <v>377</v>
      </c>
      <c r="U1944" s="18">
        <v>342</v>
      </c>
      <c r="V1944" s="19">
        <v>719</v>
      </c>
      <c r="W1944">
        <f t="shared" si="60"/>
        <v>46.49210000000005</v>
      </c>
      <c r="X1944">
        <f t="shared" si="61"/>
        <v>17.267657495000041</v>
      </c>
    </row>
    <row r="1945" spans="1:24" x14ac:dyDescent="0.3">
      <c r="A1945" t="s">
        <v>1944</v>
      </c>
      <c r="B1945" t="s">
        <v>5307</v>
      </c>
      <c r="C1945">
        <v>48.397485001000057</v>
      </c>
      <c r="D1945">
        <v>21.164032182000032</v>
      </c>
      <c r="E1945">
        <v>2882244206</v>
      </c>
      <c r="F1945" t="s">
        <v>6567</v>
      </c>
      <c r="G1945" t="s">
        <v>3449</v>
      </c>
      <c r="H1945" t="str">
        <f>IF(G1945="telepules",VLOOKUP(B1945,R:V,2),"")</f>
        <v>község</v>
      </c>
      <c r="I1945">
        <f>IF(G1945="telepules",VLOOKUP(B1945,R:V,5),"")</f>
        <v>1307</v>
      </c>
      <c r="O1945" s="15">
        <v>19</v>
      </c>
      <c r="P1945" s="3" t="s">
        <v>9856</v>
      </c>
      <c r="Q1945" s="3" t="s">
        <v>9708</v>
      </c>
      <c r="R1945" s="16" t="s">
        <v>5287</v>
      </c>
      <c r="S1945" s="3" t="s">
        <v>6915</v>
      </c>
      <c r="T1945" s="17">
        <v>176</v>
      </c>
      <c r="U1945" s="18">
        <v>181</v>
      </c>
      <c r="V1945" s="19">
        <v>357</v>
      </c>
      <c r="W1945">
        <f t="shared" si="60"/>
        <v>46.832530000000077</v>
      </c>
      <c r="X1945">
        <f t="shared" si="61"/>
        <v>17.381177642000068</v>
      </c>
    </row>
    <row r="1946" spans="1:24" x14ac:dyDescent="0.3">
      <c r="A1946" t="s">
        <v>1945</v>
      </c>
      <c r="B1946" t="s">
        <v>5308</v>
      </c>
      <c r="C1946">
        <v>47.876735000000053</v>
      </c>
      <c r="D1946">
        <v>19.146089048000022</v>
      </c>
      <c r="E1946">
        <v>2163697041</v>
      </c>
      <c r="F1946" t="s">
        <v>6567</v>
      </c>
      <c r="G1946" t="s">
        <v>3449</v>
      </c>
      <c r="H1946" t="str">
        <f>IF(G1946="telepules",VLOOKUP(B1946,R:V,2),"")</f>
        <v>község</v>
      </c>
      <c r="I1946">
        <f>IF(G1946="telepules",VLOOKUP(B1946,R:V,5),"")</f>
        <v>1224</v>
      </c>
      <c r="O1946" s="15">
        <v>19</v>
      </c>
      <c r="P1946" s="3" t="s">
        <v>9854</v>
      </c>
      <c r="Q1946" s="3" t="s">
        <v>9708</v>
      </c>
      <c r="R1946" s="16" t="s">
        <v>5288</v>
      </c>
      <c r="S1946" s="3" t="s">
        <v>6915</v>
      </c>
      <c r="T1946" s="17">
        <v>445</v>
      </c>
      <c r="U1946" s="18">
        <v>427</v>
      </c>
      <c r="V1946" s="19">
        <v>872</v>
      </c>
      <c r="W1946">
        <f t="shared" si="60"/>
        <v>47.271360000000072</v>
      </c>
      <c r="X1946">
        <f t="shared" si="61"/>
        <v>17.295145933000072</v>
      </c>
    </row>
    <row r="1947" spans="1:24" x14ac:dyDescent="0.3">
      <c r="A1947" t="s">
        <v>1946</v>
      </c>
      <c r="B1947" t="s">
        <v>5309</v>
      </c>
      <c r="C1947">
        <v>47.53984381500004</v>
      </c>
      <c r="D1947">
        <v>17.809340000000081</v>
      </c>
      <c r="E1947">
        <v>418263421</v>
      </c>
      <c r="F1947" t="s">
        <v>6566</v>
      </c>
      <c r="G1947" t="s">
        <v>3449</v>
      </c>
      <c r="H1947" t="str">
        <f>IF(G1947="telepules",VLOOKUP(B1947,R:V,2),"")</f>
        <v>község</v>
      </c>
      <c r="I1947">
        <f>IF(G1947="telepules",VLOOKUP(B1947,R:V,5),"")</f>
        <v>533</v>
      </c>
      <c r="O1947" s="15">
        <v>20</v>
      </c>
      <c r="P1947" s="3" t="s">
        <v>10087</v>
      </c>
      <c r="Q1947" s="3" t="s">
        <v>9929</v>
      </c>
      <c r="R1947" s="16" t="s">
        <v>5289</v>
      </c>
      <c r="S1947" s="3" t="s">
        <v>6915</v>
      </c>
      <c r="T1947" s="17">
        <v>138</v>
      </c>
      <c r="U1947" s="18">
        <v>124</v>
      </c>
      <c r="V1947" s="19">
        <v>262</v>
      </c>
      <c r="W1947">
        <f t="shared" si="60"/>
        <v>46.769926027699</v>
      </c>
      <c r="X1947">
        <f t="shared" si="61"/>
        <v>16.950622037689481</v>
      </c>
    </row>
    <row r="1948" spans="1:24" x14ac:dyDescent="0.3">
      <c r="A1948" t="s">
        <v>1947</v>
      </c>
      <c r="B1948" t="s">
        <v>5310</v>
      </c>
      <c r="C1948">
        <v>47.281310001000072</v>
      </c>
      <c r="D1948">
        <v>17.353561327000019</v>
      </c>
      <c r="E1948">
        <v>2413843314</v>
      </c>
      <c r="F1948" t="s">
        <v>6566</v>
      </c>
      <c r="G1948" t="s">
        <v>3449</v>
      </c>
      <c r="H1948" t="str">
        <f>IF(G1948="telepules",VLOOKUP(B1948,R:V,2),"")</f>
        <v>község</v>
      </c>
      <c r="I1948">
        <f>IF(G1948="telepules",VLOOKUP(B1948,R:V,5),"")</f>
        <v>913</v>
      </c>
      <c r="O1948" s="15">
        <v>19</v>
      </c>
      <c r="P1948" s="3" t="s">
        <v>9857</v>
      </c>
      <c r="Q1948" s="3" t="s">
        <v>9708</v>
      </c>
      <c r="R1948" s="16" t="s">
        <v>5290</v>
      </c>
      <c r="S1948" s="3" t="s">
        <v>6915</v>
      </c>
      <c r="T1948" s="17">
        <v>64</v>
      </c>
      <c r="U1948" s="18">
        <v>56</v>
      </c>
      <c r="V1948" s="19">
        <v>120</v>
      </c>
      <c r="W1948">
        <f t="shared" si="60"/>
        <v>47.231880000000046</v>
      </c>
      <c r="X1948">
        <f t="shared" si="61"/>
        <v>17.644264688000082</v>
      </c>
    </row>
    <row r="1949" spans="1:24" x14ac:dyDescent="0.3">
      <c r="A1949" t="s">
        <v>1948</v>
      </c>
      <c r="B1949" t="s">
        <v>5311</v>
      </c>
      <c r="C1949">
        <v>47.266565000000071</v>
      </c>
      <c r="D1949">
        <v>19.476933608000021</v>
      </c>
      <c r="E1949">
        <v>2823471509</v>
      </c>
      <c r="F1949" t="s">
        <v>6569</v>
      </c>
      <c r="G1949" t="s">
        <v>3449</v>
      </c>
      <c r="H1949" t="str">
        <f>IF(G1949="telepules",VLOOKUP(B1949,R:V,2),"")</f>
        <v>község</v>
      </c>
      <c r="I1949">
        <f>IF(G1949="telepules",VLOOKUP(B1949,R:V,5),"")</f>
        <v>3979</v>
      </c>
      <c r="O1949" s="15">
        <v>20</v>
      </c>
      <c r="P1949" s="3" t="s">
        <v>10088</v>
      </c>
      <c r="Q1949" s="3" t="s">
        <v>9929</v>
      </c>
      <c r="R1949" s="16" t="s">
        <v>5291</v>
      </c>
      <c r="S1949" s="3" t="s">
        <v>6915</v>
      </c>
      <c r="T1949" s="17">
        <v>96</v>
      </c>
      <c r="U1949" s="18">
        <v>109</v>
      </c>
      <c r="V1949" s="19">
        <v>205</v>
      </c>
      <c r="W1949">
        <f t="shared" si="60"/>
        <v>46.813280338857901</v>
      </c>
      <c r="X1949">
        <f t="shared" si="61"/>
        <v>16.67840519167688</v>
      </c>
    </row>
    <row r="1950" spans="1:24" x14ac:dyDescent="0.3">
      <c r="A1950" t="s">
        <v>1949</v>
      </c>
      <c r="B1950" t="s">
        <v>5312</v>
      </c>
      <c r="C1950">
        <v>46.852140000000077</v>
      </c>
      <c r="D1950">
        <v>19.87605050400003</v>
      </c>
      <c r="E1950">
        <v>1762088294</v>
      </c>
      <c r="F1950" t="s">
        <v>6569</v>
      </c>
      <c r="G1950" t="s">
        <v>3449</v>
      </c>
      <c r="H1950" t="str">
        <f>IF(G1950="telepules",VLOOKUP(B1950,R:V,2),"")</f>
        <v>község</v>
      </c>
      <c r="I1950">
        <f>IF(G1950="telepules",VLOOKUP(B1950,R:V,5),"")</f>
        <v>2330</v>
      </c>
      <c r="O1950" s="15">
        <v>17</v>
      </c>
      <c r="P1950" s="3" t="s">
        <v>9369</v>
      </c>
      <c r="Q1950" s="3" t="s">
        <v>9288</v>
      </c>
      <c r="R1950" s="16" t="s">
        <v>5292</v>
      </c>
      <c r="S1950" s="3" t="s">
        <v>6915</v>
      </c>
      <c r="T1950" s="17">
        <v>827</v>
      </c>
      <c r="U1950" s="18">
        <v>815</v>
      </c>
      <c r="V1950" s="19">
        <v>1642</v>
      </c>
      <c r="W1950">
        <f t="shared" si="60"/>
        <v>46.71951000100006</v>
      </c>
      <c r="X1950">
        <f t="shared" si="61"/>
        <v>18.786545821000061</v>
      </c>
    </row>
    <row r="1951" spans="1:24" x14ac:dyDescent="0.3">
      <c r="A1951" t="s">
        <v>1950</v>
      </c>
      <c r="B1951" t="s">
        <v>5313</v>
      </c>
      <c r="C1951">
        <v>47.101110000000062</v>
      </c>
      <c r="D1951">
        <v>19.822125547000041</v>
      </c>
      <c r="E1951">
        <v>835624114</v>
      </c>
      <c r="F1951" t="s">
        <v>6569</v>
      </c>
      <c r="G1951" t="s">
        <v>3449</v>
      </c>
      <c r="H1951" t="str">
        <f>IF(G1951="telepules",VLOOKUP(B1951,R:V,2),"")</f>
        <v>község</v>
      </c>
      <c r="I1951">
        <f>IF(G1951="telepules",VLOOKUP(B1951,R:V,5),"")</f>
        <v>2185</v>
      </c>
      <c r="O1951" s="15">
        <v>12</v>
      </c>
      <c r="P1951" s="3" t="s">
        <v>8479</v>
      </c>
      <c r="Q1951" s="3" t="s">
        <v>8378</v>
      </c>
      <c r="R1951" s="16" t="s">
        <v>5293</v>
      </c>
      <c r="S1951" s="3" t="s">
        <v>6915</v>
      </c>
      <c r="T1951" s="17">
        <v>344</v>
      </c>
      <c r="U1951" s="18">
        <v>369</v>
      </c>
      <c r="V1951" s="19">
        <v>713</v>
      </c>
      <c r="W1951">
        <f t="shared" si="60"/>
        <v>48.017570000000028</v>
      </c>
      <c r="X1951">
        <f t="shared" si="61"/>
        <v>19.903602104000068</v>
      </c>
    </row>
    <row r="1952" spans="1:24" x14ac:dyDescent="0.3">
      <c r="A1952" t="s">
        <v>1951</v>
      </c>
      <c r="B1952" t="s">
        <v>5314</v>
      </c>
      <c r="C1952">
        <v>47.994625000000042</v>
      </c>
      <c r="D1952">
        <v>20.841179354000079</v>
      </c>
      <c r="E1952">
        <v>1537467509</v>
      </c>
      <c r="F1952" t="s">
        <v>6567</v>
      </c>
      <c r="G1952" t="s">
        <v>3449</v>
      </c>
      <c r="H1952" t="str">
        <f>IF(G1952="telepules",VLOOKUP(B1952,R:V,2),"")</f>
        <v>város</v>
      </c>
      <c r="I1952">
        <f>IF(G1952="telepules",VLOOKUP(B1952,R:V,5),"")</f>
        <v>5168</v>
      </c>
      <c r="O1952" s="15">
        <v>11</v>
      </c>
      <c r="P1952" s="3" t="s">
        <v>8356</v>
      </c>
      <c r="Q1952" s="3" t="s">
        <v>8301</v>
      </c>
      <c r="R1952" s="16" t="s">
        <v>5294</v>
      </c>
      <c r="S1952" s="3" t="s">
        <v>6915</v>
      </c>
      <c r="T1952" s="17">
        <v>681</v>
      </c>
      <c r="U1952" s="18">
        <v>719</v>
      </c>
      <c r="V1952" s="19">
        <v>1400</v>
      </c>
      <c r="W1952">
        <f t="shared" si="60"/>
        <v>47.715490000000052</v>
      </c>
      <c r="X1952">
        <f t="shared" si="61"/>
        <v>18.389879643000029</v>
      </c>
    </row>
    <row r="1953" spans="1:24" x14ac:dyDescent="0.3">
      <c r="A1953" t="s">
        <v>1952</v>
      </c>
      <c r="B1953" t="s">
        <v>5315</v>
      </c>
      <c r="C1953">
        <v>47.710485000000062</v>
      </c>
      <c r="D1953">
        <v>18.533191614000032</v>
      </c>
      <c r="E1953">
        <v>2906060217</v>
      </c>
      <c r="F1953" t="s">
        <v>6566</v>
      </c>
      <c r="G1953" t="s">
        <v>3449</v>
      </c>
      <c r="H1953" t="str">
        <f>IF(G1953="telepules",VLOOKUP(B1953,R:V,2),"")</f>
        <v>város</v>
      </c>
      <c r="I1953">
        <f>IF(G1953="telepules",VLOOKUP(B1953,R:V,5),"")</f>
        <v>7283</v>
      </c>
      <c r="O1953" s="15">
        <v>12</v>
      </c>
      <c r="P1953" s="3" t="s">
        <v>8480</v>
      </c>
      <c r="Q1953" s="3" t="s">
        <v>8378</v>
      </c>
      <c r="R1953" s="16" t="s">
        <v>8481</v>
      </c>
      <c r="S1953" s="3" t="s">
        <v>6915</v>
      </c>
      <c r="T1953" s="17">
        <v>609</v>
      </c>
      <c r="U1953" s="18">
        <v>637</v>
      </c>
      <c r="V1953" s="19">
        <v>1246</v>
      </c>
      <c r="W1953">
        <f t="shared" si="60"/>
        <v>47.847280000000069</v>
      </c>
      <c r="X1953">
        <f t="shared" si="61"/>
        <v>19.290614258000058</v>
      </c>
    </row>
    <row r="1954" spans="1:24" x14ac:dyDescent="0.3">
      <c r="A1954" t="s">
        <v>1953</v>
      </c>
      <c r="B1954" t="s">
        <v>5316</v>
      </c>
      <c r="C1954">
        <v>48.363622343286423</v>
      </c>
      <c r="D1954">
        <v>20.955615065322309</v>
      </c>
      <c r="E1954">
        <v>2779642023</v>
      </c>
      <c r="F1954" t="s">
        <v>6567</v>
      </c>
      <c r="G1954" t="s">
        <v>3449</v>
      </c>
      <c r="H1954" t="str">
        <f>IF(G1954="telepules",VLOOKUP(B1954,R:V,2),"")</f>
        <v>község</v>
      </c>
      <c r="I1954">
        <f>IF(G1954="telepules",VLOOKUP(B1954,R:V,5),"")</f>
        <v>38</v>
      </c>
      <c r="O1954" s="15">
        <v>18</v>
      </c>
      <c r="P1954" s="3" t="s">
        <v>9593</v>
      </c>
      <c r="Q1954" s="3" t="s">
        <v>9398</v>
      </c>
      <c r="R1954" s="16" t="s">
        <v>9594</v>
      </c>
      <c r="S1954" s="3" t="s">
        <v>6915</v>
      </c>
      <c r="T1954" s="17">
        <v>274</v>
      </c>
      <c r="U1954" s="18">
        <v>283</v>
      </c>
      <c r="V1954" s="19">
        <v>557</v>
      </c>
      <c r="W1954">
        <f t="shared" si="60"/>
        <v>47.39102500100006</v>
      </c>
      <c r="X1954">
        <f t="shared" si="61"/>
        <v>17.01756150600005</v>
      </c>
    </row>
    <row r="1955" spans="1:24" x14ac:dyDescent="0.3">
      <c r="A1955" t="s">
        <v>1954</v>
      </c>
      <c r="B1955" t="s">
        <v>5317</v>
      </c>
      <c r="C1955">
        <v>46.799824999000073</v>
      </c>
      <c r="D1955">
        <v>18.09312195900003</v>
      </c>
      <c r="E1955">
        <v>2034802073</v>
      </c>
      <c r="F1955" t="s">
        <v>6568</v>
      </c>
      <c r="G1955" t="s">
        <v>3449</v>
      </c>
      <c r="H1955" t="str">
        <f>IF(G1955="telepules",VLOOKUP(B1955,R:V,2),"")</f>
        <v>község</v>
      </c>
      <c r="I1955">
        <f>IF(G1955="telepules",VLOOKUP(B1955,R:V,5),"")</f>
        <v>340</v>
      </c>
      <c r="O1955" s="15">
        <v>14</v>
      </c>
      <c r="P1955" s="3" t="s">
        <v>8876</v>
      </c>
      <c r="Q1955" s="3" t="s">
        <v>8732</v>
      </c>
      <c r="R1955" s="16" t="s">
        <v>5295</v>
      </c>
      <c r="S1955" s="3" t="s">
        <v>6915</v>
      </c>
      <c r="T1955" s="17">
        <v>393</v>
      </c>
      <c r="U1955" s="18">
        <v>396</v>
      </c>
      <c r="V1955" s="19">
        <v>789</v>
      </c>
      <c r="W1955">
        <f t="shared" si="60"/>
        <v>46.574960001000079</v>
      </c>
      <c r="X1955">
        <f t="shared" si="61"/>
        <v>17.52544268500003</v>
      </c>
    </row>
    <row r="1956" spans="1:24" x14ac:dyDescent="0.3">
      <c r="A1956" t="s">
        <v>1955</v>
      </c>
      <c r="B1956" t="s">
        <v>5318</v>
      </c>
      <c r="C1956">
        <v>47.557910000000049</v>
      </c>
      <c r="D1956">
        <v>22.020649746000061</v>
      </c>
      <c r="E1956">
        <v>1805429360</v>
      </c>
      <c r="F1956" t="s">
        <v>6570</v>
      </c>
      <c r="G1956" t="s">
        <v>3449</v>
      </c>
      <c r="H1956" t="str">
        <f>IF(G1956="telepules",VLOOKUP(B1956,R:V,2),"")</f>
        <v>nagyközség</v>
      </c>
      <c r="I1956">
        <f>IF(G1956="telepules",VLOOKUP(B1956,R:V,5),"")</f>
        <v>3948</v>
      </c>
      <c r="O1956" s="15">
        <v>12</v>
      </c>
      <c r="P1956" s="3" t="s">
        <v>8482</v>
      </c>
      <c r="Q1956" s="3" t="s">
        <v>8378</v>
      </c>
      <c r="R1956" s="16" t="s">
        <v>5296</v>
      </c>
      <c r="S1956" s="3" t="s">
        <v>6915</v>
      </c>
      <c r="T1956" s="17">
        <v>867</v>
      </c>
      <c r="U1956" s="18">
        <v>841</v>
      </c>
      <c r="V1956" s="19">
        <v>1708</v>
      </c>
      <c r="W1956">
        <f t="shared" si="60"/>
        <v>47.90081500000008</v>
      </c>
      <c r="X1956">
        <f t="shared" si="61"/>
        <v>19.034785867000039</v>
      </c>
    </row>
    <row r="1957" spans="1:24" x14ac:dyDescent="0.3">
      <c r="A1957" t="s">
        <v>1956</v>
      </c>
      <c r="B1957" t="s">
        <v>5319</v>
      </c>
      <c r="C1957">
        <v>47.61826264900003</v>
      </c>
      <c r="D1957">
        <v>21.96862000000004</v>
      </c>
      <c r="E1957">
        <v>1805470483</v>
      </c>
      <c r="F1957" t="s">
        <v>6570</v>
      </c>
      <c r="G1957" t="s">
        <v>3449</v>
      </c>
      <c r="H1957" t="str">
        <f>IF(G1957="telepules",VLOOKUP(B1957,R:V,2),"")</f>
        <v>község</v>
      </c>
      <c r="I1957">
        <f>IF(G1957="telepules",VLOOKUP(B1957,R:V,5),"")</f>
        <v>3755</v>
      </c>
      <c r="O1957" s="15">
        <v>12</v>
      </c>
      <c r="P1957" s="3" t="s">
        <v>8483</v>
      </c>
      <c r="Q1957" s="3" t="s">
        <v>8378</v>
      </c>
      <c r="R1957" s="16" t="s">
        <v>5297</v>
      </c>
      <c r="S1957" s="3" t="s">
        <v>6915</v>
      </c>
      <c r="T1957" s="17">
        <v>321</v>
      </c>
      <c r="U1957" s="18">
        <v>308</v>
      </c>
      <c r="V1957" s="19">
        <v>629</v>
      </c>
      <c r="W1957">
        <f t="shared" si="60"/>
        <v>47.875930000000039</v>
      </c>
      <c r="X1957">
        <f t="shared" si="61"/>
        <v>19.356716370000068</v>
      </c>
    </row>
    <row r="1958" spans="1:24" x14ac:dyDescent="0.3">
      <c r="A1958" t="s">
        <v>1957</v>
      </c>
      <c r="B1958" t="s">
        <v>5320</v>
      </c>
      <c r="C1958">
        <v>46.98880500100006</v>
      </c>
      <c r="D1958">
        <v>17.429769143000041</v>
      </c>
      <c r="E1958">
        <v>3058046888</v>
      </c>
      <c r="F1958" t="s">
        <v>6566</v>
      </c>
      <c r="G1958" t="s">
        <v>3449</v>
      </c>
      <c r="H1958" t="str">
        <f>IF(G1958="telepules",VLOOKUP(B1958,R:V,2),"")</f>
        <v>község</v>
      </c>
      <c r="I1958">
        <f>IF(G1958="telepules",VLOOKUP(B1958,R:V,5),"")</f>
        <v>1891</v>
      </c>
      <c r="O1958" s="15">
        <v>12</v>
      </c>
      <c r="P1958" s="3" t="s">
        <v>8484</v>
      </c>
      <c r="Q1958" s="3" t="s">
        <v>8378</v>
      </c>
      <c r="R1958" s="16" t="s">
        <v>5298</v>
      </c>
      <c r="S1958" s="3" t="s">
        <v>6915</v>
      </c>
      <c r="T1958" s="17">
        <v>251</v>
      </c>
      <c r="U1958" s="18">
        <v>216</v>
      </c>
      <c r="V1958" s="19">
        <v>467</v>
      </c>
      <c r="W1958">
        <f t="shared" si="60"/>
        <v>48.025700000000029</v>
      </c>
      <c r="X1958">
        <f t="shared" si="61"/>
        <v>19.382804707000052</v>
      </c>
    </row>
    <row r="1959" spans="1:24" x14ac:dyDescent="0.3">
      <c r="A1959" t="s">
        <v>1958</v>
      </c>
      <c r="B1959" t="s">
        <v>5321</v>
      </c>
      <c r="C1959">
        <v>47.640282864000028</v>
      </c>
      <c r="D1959">
        <v>21.846340001000041</v>
      </c>
      <c r="E1959">
        <v>2097174731</v>
      </c>
      <c r="F1959" t="s">
        <v>6570</v>
      </c>
      <c r="G1959" t="s">
        <v>3449</v>
      </c>
      <c r="H1959" t="str">
        <f>IF(G1959="telepules",VLOOKUP(B1959,R:V,2),"")</f>
        <v>város</v>
      </c>
      <c r="I1959">
        <f>IF(G1959="telepules",VLOOKUP(B1959,R:V,5),"")</f>
        <v>7641</v>
      </c>
      <c r="O1959" s="15">
        <v>12</v>
      </c>
      <c r="P1959" s="3" t="s">
        <v>8485</v>
      </c>
      <c r="Q1959" s="3" t="s">
        <v>8378</v>
      </c>
      <c r="R1959" s="16" t="s">
        <v>5299</v>
      </c>
      <c r="S1959" s="3" t="s">
        <v>6915</v>
      </c>
      <c r="T1959" s="17">
        <v>780</v>
      </c>
      <c r="U1959" s="18">
        <v>830</v>
      </c>
      <c r="V1959" s="19">
        <v>1610</v>
      </c>
      <c r="W1959">
        <f t="shared" si="60"/>
        <v>48.061745001000077</v>
      </c>
      <c r="X1959">
        <f t="shared" si="61"/>
        <v>19.623948170000059</v>
      </c>
    </row>
    <row r="1960" spans="1:24" x14ac:dyDescent="0.3">
      <c r="A1960" t="s">
        <v>1959</v>
      </c>
      <c r="B1960" t="s">
        <v>5322</v>
      </c>
      <c r="C1960">
        <v>47.82625500000006</v>
      </c>
      <c r="D1960">
        <v>22.120552737000029</v>
      </c>
      <c r="E1960">
        <v>1747853415</v>
      </c>
      <c r="F1960" t="s">
        <v>6570</v>
      </c>
      <c r="G1960" t="s">
        <v>3449</v>
      </c>
      <c r="H1960" t="str">
        <f>IF(G1960="telepules",VLOOKUP(B1960,R:V,2),"")</f>
        <v>város</v>
      </c>
      <c r="I1960">
        <f>IF(G1960="telepules",VLOOKUP(B1960,R:V,5),"")</f>
        <v>11767</v>
      </c>
      <c r="O1960" s="15">
        <v>12</v>
      </c>
      <c r="P1960" s="3" t="s">
        <v>8486</v>
      </c>
      <c r="Q1960" s="3" t="s">
        <v>8378</v>
      </c>
      <c r="R1960" s="16" t="s">
        <v>8487</v>
      </c>
      <c r="S1960" s="3" t="s">
        <v>6915</v>
      </c>
      <c r="T1960" s="17">
        <v>474</v>
      </c>
      <c r="U1960" s="18">
        <v>466</v>
      </c>
      <c r="V1960" s="19">
        <v>940</v>
      </c>
      <c r="W1960">
        <f t="shared" si="60"/>
        <v>47.844390388000079</v>
      </c>
      <c r="X1960">
        <f t="shared" si="61"/>
        <v>19.35053500000004</v>
      </c>
    </row>
    <row r="1961" spans="1:24" x14ac:dyDescent="0.3">
      <c r="A1961" t="s">
        <v>1960</v>
      </c>
      <c r="B1961" t="s">
        <v>5323</v>
      </c>
      <c r="C1961">
        <v>47.68970500000006</v>
      </c>
      <c r="D1961">
        <v>22.14176411700004</v>
      </c>
      <c r="E1961">
        <v>5233277949</v>
      </c>
      <c r="F1961" t="s">
        <v>6570</v>
      </c>
      <c r="G1961" t="s">
        <v>3449</v>
      </c>
      <c r="H1961" t="str">
        <f>IF(G1961="telepules",VLOOKUP(B1961,R:V,2),"")</f>
        <v>nagyközség</v>
      </c>
      <c r="I1961">
        <f>IF(G1961="telepules",VLOOKUP(B1961,R:V,5),"")</f>
        <v>2854</v>
      </c>
      <c r="O1961" s="15">
        <v>12</v>
      </c>
      <c r="P1961" s="3" t="s">
        <v>8488</v>
      </c>
      <c r="Q1961" s="3" t="s">
        <v>8378</v>
      </c>
      <c r="R1961" s="16" t="s">
        <v>5300</v>
      </c>
      <c r="S1961" s="3" t="s">
        <v>6915</v>
      </c>
      <c r="T1961" s="17">
        <v>333</v>
      </c>
      <c r="U1961" s="18">
        <v>346</v>
      </c>
      <c r="V1961" s="19">
        <v>679</v>
      </c>
      <c r="W1961">
        <f t="shared" si="60"/>
        <v>47.993950000000041</v>
      </c>
      <c r="X1961">
        <f t="shared" si="61"/>
        <v>19.51095701700007</v>
      </c>
    </row>
    <row r="1962" spans="1:24" x14ac:dyDescent="0.3">
      <c r="A1962" t="s">
        <v>1961</v>
      </c>
      <c r="B1962" t="s">
        <v>5324</v>
      </c>
      <c r="C1962">
        <v>47.795779527000043</v>
      </c>
      <c r="D1962">
        <v>22.056415000000069</v>
      </c>
      <c r="E1962">
        <v>2571414264</v>
      </c>
      <c r="F1962" t="s">
        <v>6570</v>
      </c>
      <c r="G1962" t="s">
        <v>3449</v>
      </c>
      <c r="H1962" t="str">
        <f>IF(G1962="telepules",VLOOKUP(B1962,R:V,2),"")</f>
        <v>város</v>
      </c>
      <c r="I1962">
        <f>IF(G1962="telepules",VLOOKUP(B1962,R:V,5),"")</f>
        <v>3050</v>
      </c>
      <c r="O1962" s="15">
        <v>12</v>
      </c>
      <c r="P1962" s="3" t="s">
        <v>8489</v>
      </c>
      <c r="Q1962" s="3" t="s">
        <v>8378</v>
      </c>
      <c r="R1962" s="16" t="s">
        <v>5301</v>
      </c>
      <c r="S1962" s="3" t="s">
        <v>6915</v>
      </c>
      <c r="T1962" s="17">
        <v>318</v>
      </c>
      <c r="U1962" s="18">
        <v>312</v>
      </c>
      <c r="V1962" s="19">
        <v>630</v>
      </c>
      <c r="W1962">
        <f t="shared" si="60"/>
        <v>48.183215000000082</v>
      </c>
      <c r="X1962">
        <f t="shared" si="61"/>
        <v>19.55084189900003</v>
      </c>
    </row>
    <row r="1963" spans="1:24" x14ac:dyDescent="0.3">
      <c r="A1963" t="s">
        <v>1962</v>
      </c>
      <c r="B1963" t="s">
        <v>5325</v>
      </c>
      <c r="C1963">
        <v>48.051620638000031</v>
      </c>
      <c r="D1963">
        <v>21.877004999000061</v>
      </c>
      <c r="E1963">
        <v>1666002750</v>
      </c>
      <c r="F1963" t="s">
        <v>6570</v>
      </c>
      <c r="G1963" t="s">
        <v>3449</v>
      </c>
      <c r="H1963" t="str">
        <f>IF(G1963="telepules",VLOOKUP(B1963,R:V,2),"")</f>
        <v>község</v>
      </c>
      <c r="I1963">
        <f>IF(G1963="telepules",VLOOKUP(B1963,R:V,5),"")</f>
        <v>2889</v>
      </c>
      <c r="O1963" s="15">
        <v>19</v>
      </c>
      <c r="P1963" s="3" t="s">
        <v>9858</v>
      </c>
      <c r="Q1963" s="3" t="s">
        <v>9708</v>
      </c>
      <c r="R1963" s="16" t="s">
        <v>5302</v>
      </c>
      <c r="S1963" s="3" t="s">
        <v>6915</v>
      </c>
      <c r="T1963" s="17">
        <v>94</v>
      </c>
      <c r="U1963" s="18">
        <v>107</v>
      </c>
      <c r="V1963" s="19">
        <v>201</v>
      </c>
      <c r="W1963">
        <f t="shared" si="60"/>
        <v>47.27760500100004</v>
      </c>
      <c r="X1963">
        <f t="shared" si="61"/>
        <v>17.455812803000072</v>
      </c>
    </row>
    <row r="1964" spans="1:24" x14ac:dyDescent="0.3">
      <c r="A1964" t="s">
        <v>1963</v>
      </c>
      <c r="B1964" t="s">
        <v>5326</v>
      </c>
      <c r="C1964">
        <v>47.896425000000079</v>
      </c>
      <c r="D1964">
        <v>22.34010809800003</v>
      </c>
      <c r="E1964">
        <v>2426944270</v>
      </c>
      <c r="F1964" t="s">
        <v>6570</v>
      </c>
      <c r="G1964" t="s">
        <v>3449</v>
      </c>
      <c r="H1964" t="str">
        <f>IF(G1964="telepules",VLOOKUP(B1964,R:V,2),"")</f>
        <v>község</v>
      </c>
      <c r="I1964">
        <f>IF(G1964="telepules",VLOOKUP(B1964,R:V,5),"")</f>
        <v>2296</v>
      </c>
      <c r="O1964" s="15">
        <v>19</v>
      </c>
      <c r="P1964" s="3" t="s">
        <v>9859</v>
      </c>
      <c r="Q1964" s="3" t="s">
        <v>9708</v>
      </c>
      <c r="R1964" s="16" t="s">
        <v>5303</v>
      </c>
      <c r="S1964" s="3" t="s">
        <v>6915</v>
      </c>
      <c r="T1964" s="17">
        <v>528</v>
      </c>
      <c r="U1964" s="18">
        <v>499</v>
      </c>
      <c r="V1964" s="19">
        <v>1027</v>
      </c>
      <c r="W1964">
        <f t="shared" si="60"/>
        <v>47.171655001000033</v>
      </c>
      <c r="X1964">
        <f t="shared" si="61"/>
        <v>17.47189739200007</v>
      </c>
    </row>
    <row r="1965" spans="1:24" x14ac:dyDescent="0.3">
      <c r="A1965" t="s">
        <v>1964</v>
      </c>
      <c r="B1965" t="s">
        <v>5327</v>
      </c>
      <c r="C1965">
        <v>47.870135000000062</v>
      </c>
      <c r="D1965">
        <v>22.17675797000004</v>
      </c>
      <c r="E1965">
        <v>2568326698</v>
      </c>
      <c r="F1965" t="s">
        <v>6570</v>
      </c>
      <c r="G1965" t="s">
        <v>3449</v>
      </c>
      <c r="H1965" t="str">
        <f>IF(G1965="telepules",VLOOKUP(B1965,R:V,2),"")</f>
        <v>község</v>
      </c>
      <c r="I1965">
        <f>IF(G1965="telepules",VLOOKUP(B1965,R:V,5),"")</f>
        <v>1209</v>
      </c>
      <c r="O1965" s="15">
        <v>10</v>
      </c>
      <c r="P1965" s="3" t="s">
        <v>8263</v>
      </c>
      <c r="Q1965" s="3" t="s">
        <v>8179</v>
      </c>
      <c r="R1965" s="16" t="s">
        <v>5304</v>
      </c>
      <c r="S1965" s="3" t="s">
        <v>6915</v>
      </c>
      <c r="T1965" s="17">
        <v>892</v>
      </c>
      <c r="U1965" s="18">
        <v>1009</v>
      </c>
      <c r="V1965" s="19">
        <v>1901</v>
      </c>
      <c r="W1965">
        <f t="shared" si="60"/>
        <v>47.93618500000008</v>
      </c>
      <c r="X1965">
        <f t="shared" si="61"/>
        <v>20.483833159000032</v>
      </c>
    </row>
    <row r="1966" spans="1:24" x14ac:dyDescent="0.3">
      <c r="A1966" t="s">
        <v>1965</v>
      </c>
      <c r="B1966" t="s">
        <v>5328</v>
      </c>
      <c r="C1966">
        <v>47.898610000000083</v>
      </c>
      <c r="D1966">
        <v>22.15829542300003</v>
      </c>
      <c r="E1966">
        <v>2784169352</v>
      </c>
      <c r="F1966" t="s">
        <v>6570</v>
      </c>
      <c r="G1966" t="s">
        <v>3449</v>
      </c>
      <c r="H1966" t="str">
        <f>IF(G1966="telepules",VLOOKUP(B1966,R:V,2),"")</f>
        <v>község</v>
      </c>
      <c r="I1966">
        <f>IF(G1966="telepules",VLOOKUP(B1966,R:V,5),"")</f>
        <v>567</v>
      </c>
      <c r="O1966" s="15">
        <v>20</v>
      </c>
      <c r="P1966" s="3" t="s">
        <v>10089</v>
      </c>
      <c r="Q1966" s="3" t="s">
        <v>9929</v>
      </c>
      <c r="R1966" s="16" t="s">
        <v>5305</v>
      </c>
      <c r="S1966" s="3" t="s">
        <v>6915</v>
      </c>
      <c r="T1966" s="17">
        <v>383</v>
      </c>
      <c r="U1966" s="18">
        <v>409</v>
      </c>
      <c r="V1966" s="19">
        <v>792</v>
      </c>
      <c r="W1966">
        <f t="shared" si="60"/>
        <v>46.694795000000063</v>
      </c>
      <c r="X1966">
        <f t="shared" si="61"/>
        <v>16.669931428000041</v>
      </c>
    </row>
    <row r="1967" spans="1:24" x14ac:dyDescent="0.3">
      <c r="A1967" t="s">
        <v>1966</v>
      </c>
      <c r="B1967" t="s">
        <v>5329</v>
      </c>
      <c r="C1967">
        <v>47.959280000000042</v>
      </c>
      <c r="D1967">
        <v>21.718310000000031</v>
      </c>
      <c r="E1967">
        <v>2921452047</v>
      </c>
      <c r="F1967" t="s">
        <v>6570</v>
      </c>
      <c r="G1967" t="s">
        <v>3449</v>
      </c>
      <c r="H1967" t="str">
        <f>IF(G1967="telepules",VLOOKUP(B1967,R:V,2),"")</f>
        <v>vármegye székhely</v>
      </c>
      <c r="I1967">
        <f>IF(G1967="telepules",VLOOKUP(B1967,R:V,5),"")</f>
        <v>116834</v>
      </c>
      <c r="O1967" s="15">
        <v>10</v>
      </c>
      <c r="P1967" s="3" t="s">
        <v>8264</v>
      </c>
      <c r="Q1967" s="3" t="s">
        <v>8179</v>
      </c>
      <c r="R1967" s="16" t="s">
        <v>5306</v>
      </c>
      <c r="S1967" s="3" t="s">
        <v>6915</v>
      </c>
      <c r="T1967" s="17">
        <v>658</v>
      </c>
      <c r="U1967" s="18">
        <v>715</v>
      </c>
      <c r="V1967" s="19">
        <v>1373</v>
      </c>
      <c r="W1967">
        <f t="shared" si="60"/>
        <v>47.847359587000028</v>
      </c>
      <c r="X1967">
        <f t="shared" si="61"/>
        <v>20.483570000000039</v>
      </c>
    </row>
    <row r="1968" spans="1:24" x14ac:dyDescent="0.3">
      <c r="A1968" t="s">
        <v>1967</v>
      </c>
      <c r="B1968" t="s">
        <v>5330</v>
      </c>
      <c r="C1968">
        <v>47.767730000000029</v>
      </c>
      <c r="D1968">
        <v>21.98617207000007</v>
      </c>
      <c r="E1968">
        <v>1828369256</v>
      </c>
      <c r="F1968" t="s">
        <v>6570</v>
      </c>
      <c r="G1968" t="s">
        <v>3449</v>
      </c>
      <c r="H1968" t="str">
        <f>IF(G1968="telepules",VLOOKUP(B1968,R:V,2),"")</f>
        <v>község</v>
      </c>
      <c r="I1968">
        <f>IF(G1968="telepules",VLOOKUP(B1968,R:V,5),"")</f>
        <v>1112</v>
      </c>
      <c r="O1968" s="15">
        <v>5</v>
      </c>
      <c r="P1968" s="3" t="s">
        <v>7619</v>
      </c>
      <c r="Q1968" s="3" t="s">
        <v>7383</v>
      </c>
      <c r="R1968" s="16" t="s">
        <v>5307</v>
      </c>
      <c r="S1968" s="3" t="s">
        <v>6915</v>
      </c>
      <c r="T1968" s="17">
        <v>654</v>
      </c>
      <c r="U1968" s="18">
        <v>653</v>
      </c>
      <c r="V1968" s="19">
        <v>1307</v>
      </c>
      <c r="W1968">
        <f t="shared" si="60"/>
        <v>48.397485001000057</v>
      </c>
      <c r="X1968">
        <f t="shared" si="61"/>
        <v>21.164032182000032</v>
      </c>
    </row>
    <row r="1969" spans="1:24" x14ac:dyDescent="0.3">
      <c r="A1969" t="s">
        <v>1968</v>
      </c>
      <c r="B1969" t="s">
        <v>5331</v>
      </c>
      <c r="C1969">
        <v>47.891185000000057</v>
      </c>
      <c r="D1969">
        <v>22.081240103000031</v>
      </c>
      <c r="E1969">
        <v>4381295600</v>
      </c>
      <c r="F1969" t="s">
        <v>6570</v>
      </c>
      <c r="G1969" t="s">
        <v>3449</v>
      </c>
      <c r="H1969" t="str">
        <f>IF(G1969="telepules",VLOOKUP(B1969,R:V,2),"")</f>
        <v>község</v>
      </c>
      <c r="I1969">
        <f>IF(G1969="telepules",VLOOKUP(B1969,R:V,5),"")</f>
        <v>1976</v>
      </c>
      <c r="O1969" s="15">
        <v>12</v>
      </c>
      <c r="P1969" s="3" t="s">
        <v>8490</v>
      </c>
      <c r="Q1969" s="3" t="s">
        <v>8378</v>
      </c>
      <c r="R1969" s="16" t="s">
        <v>5308</v>
      </c>
      <c r="S1969" s="3" t="s">
        <v>6915</v>
      </c>
      <c r="T1969" s="17">
        <v>595</v>
      </c>
      <c r="U1969" s="18">
        <v>629</v>
      </c>
      <c r="V1969" s="19">
        <v>1224</v>
      </c>
      <c r="W1969">
        <f t="shared" si="60"/>
        <v>47.876735000000053</v>
      </c>
      <c r="X1969">
        <f t="shared" si="61"/>
        <v>19.146089048000022</v>
      </c>
    </row>
    <row r="1970" spans="1:24" x14ac:dyDescent="0.3">
      <c r="A1970" t="s">
        <v>1969</v>
      </c>
      <c r="B1970" t="s">
        <v>5332</v>
      </c>
      <c r="C1970">
        <v>48.500370000000032</v>
      </c>
      <c r="D1970">
        <v>21.440830000000059</v>
      </c>
      <c r="E1970">
        <v>1684522053</v>
      </c>
      <c r="F1970" t="s">
        <v>6567</v>
      </c>
      <c r="G1970" t="s">
        <v>3449</v>
      </c>
      <c r="H1970" t="str">
        <f>IF(G1970="telepules",VLOOKUP(B1970,R:V,2),"")</f>
        <v>község</v>
      </c>
      <c r="I1970">
        <f>IF(G1970="telepules",VLOOKUP(B1970,R:V,5),"")</f>
        <v>434</v>
      </c>
      <c r="O1970" s="15">
        <v>8</v>
      </c>
      <c r="P1970" s="3" t="s">
        <v>8030</v>
      </c>
      <c r="Q1970" s="3" t="s">
        <v>7912</v>
      </c>
      <c r="R1970" s="16" t="s">
        <v>5309</v>
      </c>
      <c r="S1970" s="3" t="s">
        <v>6915</v>
      </c>
      <c r="T1970" s="17">
        <v>248</v>
      </c>
      <c r="U1970" s="18">
        <v>285</v>
      </c>
      <c r="V1970" s="19">
        <v>533</v>
      </c>
      <c r="W1970">
        <f t="shared" si="60"/>
        <v>47.53984381500004</v>
      </c>
      <c r="X1970">
        <f t="shared" si="61"/>
        <v>17.809340000000081</v>
      </c>
    </row>
    <row r="1971" spans="1:24" x14ac:dyDescent="0.3">
      <c r="A1971" t="s">
        <v>1970</v>
      </c>
      <c r="B1971" t="s">
        <v>5333</v>
      </c>
      <c r="C1971">
        <v>48.014524444000067</v>
      </c>
      <c r="D1971">
        <v>21.967785000000049</v>
      </c>
      <c r="E1971">
        <v>2541749065</v>
      </c>
      <c r="F1971" t="s">
        <v>6570</v>
      </c>
      <c r="G1971" t="s">
        <v>3449</v>
      </c>
      <c r="H1971" t="str">
        <f>IF(G1971="telepules",VLOOKUP(B1971,R:V,2),"")</f>
        <v>község</v>
      </c>
      <c r="I1971">
        <f>IF(G1971="telepules",VLOOKUP(B1971,R:V,5),"")</f>
        <v>1166</v>
      </c>
      <c r="O1971" s="15">
        <v>19</v>
      </c>
      <c r="P1971" s="3" t="s">
        <v>9860</v>
      </c>
      <c r="Q1971" s="3" t="s">
        <v>9708</v>
      </c>
      <c r="R1971" s="16" t="s">
        <v>5310</v>
      </c>
      <c r="S1971" s="3" t="s">
        <v>6915</v>
      </c>
      <c r="T1971" s="17">
        <v>449</v>
      </c>
      <c r="U1971" s="18">
        <v>464</v>
      </c>
      <c r="V1971" s="19">
        <v>913</v>
      </c>
      <c r="W1971">
        <f t="shared" si="60"/>
        <v>47.281310001000072</v>
      </c>
      <c r="X1971">
        <f t="shared" si="61"/>
        <v>17.353561327000019</v>
      </c>
    </row>
    <row r="1972" spans="1:24" x14ac:dyDescent="0.3">
      <c r="A1972" t="s">
        <v>1971</v>
      </c>
      <c r="B1972" t="s">
        <v>5334</v>
      </c>
      <c r="C1972">
        <v>48.031210000000037</v>
      </c>
      <c r="D1972">
        <v>22.080664957000071</v>
      </c>
      <c r="E1972">
        <v>415594436</v>
      </c>
      <c r="F1972" t="s">
        <v>6570</v>
      </c>
      <c r="G1972" t="s">
        <v>3449</v>
      </c>
      <c r="H1972" t="str">
        <f>IF(G1972="telepules",VLOOKUP(B1972,R:V,2),"")</f>
        <v>község</v>
      </c>
      <c r="I1972">
        <f>IF(G1972="telepules",VLOOKUP(B1972,R:V,5),"")</f>
        <v>843</v>
      </c>
      <c r="O1972" s="15">
        <v>13</v>
      </c>
      <c r="P1972" s="3" t="s">
        <v>8666</v>
      </c>
      <c r="Q1972" s="3" t="s">
        <v>8536</v>
      </c>
      <c r="R1972" s="16" t="s">
        <v>5311</v>
      </c>
      <c r="S1972" s="3" t="s">
        <v>6915</v>
      </c>
      <c r="T1972" s="17">
        <v>1989</v>
      </c>
      <c r="U1972" s="18">
        <v>1990</v>
      </c>
      <c r="V1972" s="19">
        <v>3979</v>
      </c>
      <c r="W1972">
        <f t="shared" si="60"/>
        <v>47.266565000000071</v>
      </c>
      <c r="X1972">
        <f t="shared" si="61"/>
        <v>19.476933608000021</v>
      </c>
    </row>
    <row r="1973" spans="1:24" x14ac:dyDescent="0.3">
      <c r="A1973" t="s">
        <v>1972</v>
      </c>
      <c r="B1973" t="s">
        <v>5335</v>
      </c>
      <c r="C1973">
        <v>48.100410000000068</v>
      </c>
      <c r="D1973">
        <v>22.123800356000061</v>
      </c>
      <c r="E1973">
        <v>2056166231</v>
      </c>
      <c r="F1973" t="s">
        <v>6570</v>
      </c>
      <c r="G1973" t="s">
        <v>3449</v>
      </c>
      <c r="H1973" t="str">
        <f>IF(G1973="telepules",VLOOKUP(B1973,R:V,2),"")</f>
        <v>község</v>
      </c>
      <c r="I1973">
        <f>IF(G1973="telepules",VLOOKUP(B1973,R:V,5),"")</f>
        <v>2226</v>
      </c>
      <c r="O1973" s="15">
        <v>3</v>
      </c>
      <c r="P1973" s="3" t="s">
        <v>6978</v>
      </c>
      <c r="Q1973" s="3" t="s">
        <v>6880</v>
      </c>
      <c r="R1973" s="16" t="s">
        <v>5312</v>
      </c>
      <c r="S1973" s="3" t="s">
        <v>6915</v>
      </c>
      <c r="T1973" s="17">
        <v>1171</v>
      </c>
      <c r="U1973" s="18">
        <v>1159</v>
      </c>
      <c r="V1973" s="19">
        <v>2330</v>
      </c>
      <c r="W1973">
        <f t="shared" si="60"/>
        <v>46.852140000000077</v>
      </c>
      <c r="X1973">
        <f t="shared" si="61"/>
        <v>19.87605050400003</v>
      </c>
    </row>
    <row r="1974" spans="1:24" x14ac:dyDescent="0.3">
      <c r="A1974" t="s">
        <v>1973</v>
      </c>
      <c r="B1974" t="s">
        <v>5336</v>
      </c>
      <c r="C1974">
        <v>47.86271000000005</v>
      </c>
      <c r="D1974">
        <v>22.253743500000041</v>
      </c>
      <c r="E1974">
        <v>2425756357</v>
      </c>
      <c r="F1974" t="s">
        <v>6570</v>
      </c>
      <c r="G1974" t="s">
        <v>3449</v>
      </c>
      <c r="H1974" t="str">
        <f>IF(G1974="telepules",VLOOKUP(B1974,R:V,2),"")</f>
        <v>község</v>
      </c>
      <c r="I1974">
        <f>IF(G1974="telepules",VLOOKUP(B1974,R:V,5),"")</f>
        <v>2073</v>
      </c>
      <c r="O1974" s="15">
        <v>13</v>
      </c>
      <c r="P1974" s="3" t="s">
        <v>8667</v>
      </c>
      <c r="Q1974" s="3" t="s">
        <v>8536</v>
      </c>
      <c r="R1974" s="16" t="s">
        <v>5313</v>
      </c>
      <c r="S1974" s="3" t="s">
        <v>6915</v>
      </c>
      <c r="T1974" s="17">
        <v>1107</v>
      </c>
      <c r="U1974" s="18">
        <v>1078</v>
      </c>
      <c r="V1974" s="19">
        <v>2185</v>
      </c>
      <c r="W1974">
        <f t="shared" si="60"/>
        <v>47.101110000000062</v>
      </c>
      <c r="X1974">
        <f t="shared" si="61"/>
        <v>19.822125547000041</v>
      </c>
    </row>
    <row r="1975" spans="1:24" x14ac:dyDescent="0.3">
      <c r="A1975" t="s">
        <v>1974</v>
      </c>
      <c r="B1975" t="s">
        <v>5337</v>
      </c>
      <c r="C1975">
        <v>48.016180000000077</v>
      </c>
      <c r="D1975">
        <v>22.019970513000029</v>
      </c>
      <c r="E1975">
        <v>4621280834</v>
      </c>
      <c r="F1975" t="s">
        <v>6570</v>
      </c>
      <c r="G1975" t="s">
        <v>3449</v>
      </c>
      <c r="H1975" t="str">
        <f>IF(G1975="telepules",VLOOKUP(B1975,R:V,2),"")</f>
        <v>község</v>
      </c>
      <c r="I1975">
        <f>IF(G1975="telepules",VLOOKUP(B1975,R:V,5),"")</f>
        <v>720</v>
      </c>
      <c r="O1975" s="15">
        <v>5</v>
      </c>
      <c r="P1975" s="3" t="s">
        <v>7397</v>
      </c>
      <c r="Q1975" s="3" t="s">
        <v>7383</v>
      </c>
      <c r="R1975" s="16" t="s">
        <v>5314</v>
      </c>
      <c r="S1975" s="3" t="s">
        <v>6885</v>
      </c>
      <c r="T1975" s="17">
        <v>2513</v>
      </c>
      <c r="U1975" s="18">
        <v>2655</v>
      </c>
      <c r="V1975" s="19">
        <v>5168</v>
      </c>
      <c r="W1975">
        <f t="shared" si="60"/>
        <v>47.994625000000042</v>
      </c>
      <c r="X1975">
        <f t="shared" si="61"/>
        <v>20.841179354000079</v>
      </c>
    </row>
    <row r="1976" spans="1:24" x14ac:dyDescent="0.3">
      <c r="A1976" t="s">
        <v>1975</v>
      </c>
      <c r="B1976" t="s">
        <v>5338</v>
      </c>
      <c r="C1976">
        <v>48.201905001000057</v>
      </c>
      <c r="D1976">
        <v>22.188256460000051</v>
      </c>
      <c r="E1976">
        <v>4457017573</v>
      </c>
      <c r="F1976" t="s">
        <v>6570</v>
      </c>
      <c r="G1976" t="s">
        <v>3449</v>
      </c>
      <c r="H1976" t="str">
        <f>IF(G1976="telepules",VLOOKUP(B1976,R:V,2),"")</f>
        <v>község</v>
      </c>
      <c r="I1976">
        <f>IF(G1976="telepules",VLOOKUP(B1976,R:V,5),"")</f>
        <v>687</v>
      </c>
      <c r="O1976" s="15">
        <v>11</v>
      </c>
      <c r="P1976" s="3" t="s">
        <v>8309</v>
      </c>
      <c r="Q1976" s="3" t="s">
        <v>8301</v>
      </c>
      <c r="R1976" s="16" t="s">
        <v>5315</v>
      </c>
      <c r="S1976" s="3" t="s">
        <v>6885</v>
      </c>
      <c r="T1976" s="17">
        <v>3521</v>
      </c>
      <c r="U1976" s="18">
        <v>3762</v>
      </c>
      <c r="V1976" s="19">
        <v>7283</v>
      </c>
      <c r="W1976">
        <f t="shared" si="60"/>
        <v>47.710485000000062</v>
      </c>
      <c r="X1976">
        <f t="shared" si="61"/>
        <v>18.533191614000032</v>
      </c>
    </row>
    <row r="1977" spans="1:24" x14ac:dyDescent="0.3">
      <c r="A1977" t="s">
        <v>1976</v>
      </c>
      <c r="B1977" t="s">
        <v>5339</v>
      </c>
      <c r="C1977">
        <v>47.684804350000043</v>
      </c>
      <c r="D1977">
        <v>22.03423500100007</v>
      </c>
      <c r="E1977">
        <v>1827980228</v>
      </c>
      <c r="F1977" t="s">
        <v>6570</v>
      </c>
      <c r="G1977" t="s">
        <v>3449</v>
      </c>
      <c r="H1977" t="str">
        <f>IF(G1977="telepules",VLOOKUP(B1977,R:V,2),"")</f>
        <v>város</v>
      </c>
      <c r="I1977">
        <f>IF(G1977="telepules",VLOOKUP(B1977,R:V,5),"")</f>
        <v>2683</v>
      </c>
      <c r="O1977" s="15">
        <v>5</v>
      </c>
      <c r="P1977" s="3" t="s">
        <v>7620</v>
      </c>
      <c r="Q1977" s="3" t="s">
        <v>7383</v>
      </c>
      <c r="R1977" s="16" t="s">
        <v>5316</v>
      </c>
      <c r="S1977" s="3" t="s">
        <v>6915</v>
      </c>
      <c r="T1977" s="17">
        <v>25</v>
      </c>
      <c r="U1977" s="18">
        <v>13</v>
      </c>
      <c r="V1977" s="19">
        <v>38</v>
      </c>
      <c r="W1977">
        <f t="shared" si="60"/>
        <v>48.363622343286423</v>
      </c>
      <c r="X1977">
        <f t="shared" si="61"/>
        <v>20.955615065322309</v>
      </c>
    </row>
    <row r="1978" spans="1:24" x14ac:dyDescent="0.3">
      <c r="A1978" t="s">
        <v>1977</v>
      </c>
      <c r="B1978" t="s">
        <v>5340</v>
      </c>
      <c r="C1978">
        <v>48.079345744000079</v>
      </c>
      <c r="D1978">
        <v>22.196475000000081</v>
      </c>
      <c r="E1978">
        <v>2054740455</v>
      </c>
      <c r="F1978" t="s">
        <v>6570</v>
      </c>
      <c r="G1978" t="s">
        <v>3449</v>
      </c>
      <c r="H1978" t="str">
        <f>IF(G1978="telepules",VLOOKUP(B1978,R:V,2),"")</f>
        <v>város</v>
      </c>
      <c r="I1978">
        <f>IF(G1978="telepules",VLOOKUP(B1978,R:V,5),"")</f>
        <v>5001</v>
      </c>
      <c r="O1978" s="15">
        <v>14</v>
      </c>
      <c r="P1978" s="3" t="s">
        <v>8877</v>
      </c>
      <c r="Q1978" s="3" t="s">
        <v>8732</v>
      </c>
      <c r="R1978" s="16" t="s">
        <v>5317</v>
      </c>
      <c r="S1978" s="3" t="s">
        <v>6915</v>
      </c>
      <c r="T1978" s="17">
        <v>171</v>
      </c>
      <c r="U1978" s="18">
        <v>169</v>
      </c>
      <c r="V1978" s="19">
        <v>340</v>
      </c>
      <c r="W1978">
        <f t="shared" si="60"/>
        <v>46.799824999000073</v>
      </c>
      <c r="X1978">
        <f t="shared" si="61"/>
        <v>18.09312195900003</v>
      </c>
    </row>
    <row r="1979" spans="1:24" x14ac:dyDescent="0.3">
      <c r="A1979" t="s">
        <v>1978</v>
      </c>
      <c r="B1979" t="s">
        <v>5341</v>
      </c>
      <c r="C1979">
        <v>47.609728800000028</v>
      </c>
      <c r="D1979">
        <v>21.887215001000069</v>
      </c>
      <c r="E1979">
        <v>2093824634</v>
      </c>
      <c r="F1979" t="s">
        <v>6570</v>
      </c>
      <c r="G1979" t="s">
        <v>3449</v>
      </c>
      <c r="H1979" t="str">
        <f>IF(G1979="telepules",VLOOKUP(B1979,R:V,2),"")</f>
        <v>község</v>
      </c>
      <c r="I1979">
        <f>IF(G1979="telepules",VLOOKUP(B1979,R:V,5),"")</f>
        <v>1973</v>
      </c>
      <c r="O1979" s="15">
        <v>9</v>
      </c>
      <c r="P1979" s="3" t="s">
        <v>8123</v>
      </c>
      <c r="Q1979" s="3" t="s">
        <v>8096</v>
      </c>
      <c r="R1979" s="16" t="s">
        <v>5318</v>
      </c>
      <c r="S1979" s="3" t="s">
        <v>6906</v>
      </c>
      <c r="T1979" s="17">
        <v>1954</v>
      </c>
      <c r="U1979" s="18">
        <v>1994</v>
      </c>
      <c r="V1979" s="19">
        <v>3948</v>
      </c>
      <c r="W1979">
        <f t="shared" si="60"/>
        <v>47.557910000000049</v>
      </c>
      <c r="X1979">
        <f t="shared" si="61"/>
        <v>22.020649746000061</v>
      </c>
    </row>
    <row r="1980" spans="1:24" x14ac:dyDescent="0.3">
      <c r="A1980" t="s">
        <v>1979</v>
      </c>
      <c r="B1980" t="s">
        <v>5342</v>
      </c>
      <c r="C1980">
        <v>47.911795000000041</v>
      </c>
      <c r="D1980">
        <v>22.26969484000006</v>
      </c>
      <c r="E1980">
        <v>2426944717</v>
      </c>
      <c r="F1980" t="s">
        <v>6570</v>
      </c>
      <c r="G1980" t="s">
        <v>3449</v>
      </c>
      <c r="H1980" t="str">
        <f>IF(G1980="telepules",VLOOKUP(B1980,R:V,2),"")</f>
        <v>község</v>
      </c>
      <c r="I1980">
        <f>IF(G1980="telepules",VLOOKUP(B1980,R:V,5),"")</f>
        <v>2644</v>
      </c>
      <c r="O1980" s="15">
        <v>9</v>
      </c>
      <c r="P1980" s="3" t="s">
        <v>8162</v>
      </c>
      <c r="Q1980" s="3" t="s">
        <v>8096</v>
      </c>
      <c r="R1980" s="16" t="s">
        <v>5319</v>
      </c>
      <c r="S1980" s="3" t="s">
        <v>6915</v>
      </c>
      <c r="T1980" s="17">
        <v>1879</v>
      </c>
      <c r="U1980" s="18">
        <v>1876</v>
      </c>
      <c r="V1980" s="19">
        <v>3755</v>
      </c>
      <c r="W1980">
        <f t="shared" si="60"/>
        <v>47.61826264900003</v>
      </c>
      <c r="X1980">
        <f t="shared" si="61"/>
        <v>21.96862000000004</v>
      </c>
    </row>
    <row r="1981" spans="1:24" x14ac:dyDescent="0.3">
      <c r="A1981" t="s">
        <v>1980</v>
      </c>
      <c r="B1981" t="s">
        <v>5343</v>
      </c>
      <c r="C1981">
        <v>47.732540000000029</v>
      </c>
      <c r="D1981">
        <v>21.972855127000059</v>
      </c>
      <c r="E1981">
        <v>1828368532</v>
      </c>
      <c r="F1981" t="s">
        <v>6570</v>
      </c>
      <c r="G1981" t="s">
        <v>3449</v>
      </c>
      <c r="H1981" t="str">
        <f>IF(G1981="telepules",VLOOKUP(B1981,R:V,2),"")</f>
        <v>község</v>
      </c>
      <c r="I1981">
        <f>IF(G1981="telepules",VLOOKUP(B1981,R:V,5),"")</f>
        <v>2260</v>
      </c>
      <c r="O1981" s="15">
        <v>19</v>
      </c>
      <c r="P1981" s="3" t="s">
        <v>9861</v>
      </c>
      <c r="Q1981" s="3" t="s">
        <v>9708</v>
      </c>
      <c r="R1981" s="16" t="s">
        <v>5320</v>
      </c>
      <c r="S1981" s="3" t="s">
        <v>6915</v>
      </c>
      <c r="T1981" s="17">
        <v>913</v>
      </c>
      <c r="U1981" s="18">
        <v>978</v>
      </c>
      <c r="V1981" s="19">
        <v>1891</v>
      </c>
      <c r="W1981">
        <f t="shared" si="60"/>
        <v>46.98880500100006</v>
      </c>
      <c r="X1981">
        <f t="shared" si="61"/>
        <v>17.429769143000041</v>
      </c>
    </row>
    <row r="1982" spans="1:24" x14ac:dyDescent="0.3">
      <c r="A1982" t="s">
        <v>1981</v>
      </c>
      <c r="B1982" t="s">
        <v>5344</v>
      </c>
      <c r="C1982">
        <v>48.024960000000078</v>
      </c>
      <c r="D1982">
        <v>22.25707001000006</v>
      </c>
      <c r="E1982">
        <v>10195856811</v>
      </c>
      <c r="F1982" t="s">
        <v>6570</v>
      </c>
      <c r="G1982" t="s">
        <v>3449</v>
      </c>
      <c r="H1982" t="str">
        <f>IF(G1982="telepules",VLOOKUP(B1982,R:V,2),"")</f>
        <v>község</v>
      </c>
      <c r="I1982">
        <f>IF(G1982="telepules",VLOOKUP(B1982,R:V,5),"")</f>
        <v>912</v>
      </c>
      <c r="O1982" s="15">
        <v>9</v>
      </c>
      <c r="P1982" s="3" t="s">
        <v>8111</v>
      </c>
      <c r="Q1982" s="3" t="s">
        <v>8096</v>
      </c>
      <c r="R1982" s="16" t="s">
        <v>5321</v>
      </c>
      <c r="S1982" s="3" t="s">
        <v>6885</v>
      </c>
      <c r="T1982" s="17">
        <v>3786</v>
      </c>
      <c r="U1982" s="18">
        <v>3855</v>
      </c>
      <c r="V1982" s="19">
        <v>7641</v>
      </c>
      <c r="W1982">
        <f t="shared" si="60"/>
        <v>47.640282864000028</v>
      </c>
      <c r="X1982">
        <f t="shared" si="61"/>
        <v>21.846340001000041</v>
      </c>
    </row>
    <row r="1983" spans="1:24" x14ac:dyDescent="0.3">
      <c r="A1983" t="s">
        <v>1982</v>
      </c>
      <c r="B1983" t="s">
        <v>5345</v>
      </c>
      <c r="C1983">
        <v>47.994158501000072</v>
      </c>
      <c r="D1983">
        <v>21.78695801300006</v>
      </c>
      <c r="E1983">
        <v>1208631503</v>
      </c>
      <c r="F1983" t="s">
        <v>6570</v>
      </c>
      <c r="G1983" t="s">
        <v>3449</v>
      </c>
      <c r="H1983" t="str">
        <f>IF(G1983="telepules",VLOOKUP(B1983,R:V,2),"")</f>
        <v>község</v>
      </c>
      <c r="I1983">
        <f>IF(G1983="telepules",VLOOKUP(B1983,R:V,5),"")</f>
        <v>3986</v>
      </c>
      <c r="O1983" s="15">
        <v>15</v>
      </c>
      <c r="P1983" s="3" t="s">
        <v>8996</v>
      </c>
      <c r="Q1983" s="3" t="s">
        <v>8979</v>
      </c>
      <c r="R1983" s="16" t="s">
        <v>5322</v>
      </c>
      <c r="S1983" s="3" t="s">
        <v>6885</v>
      </c>
      <c r="T1983" s="17">
        <v>5642</v>
      </c>
      <c r="U1983" s="18">
        <v>6125</v>
      </c>
      <c r="V1983" s="19">
        <v>11767</v>
      </c>
      <c r="W1983">
        <f t="shared" si="60"/>
        <v>47.82625500000006</v>
      </c>
      <c r="X1983">
        <f t="shared" si="61"/>
        <v>22.120552737000029</v>
      </c>
    </row>
    <row r="1984" spans="1:24" x14ac:dyDescent="0.3">
      <c r="A1984" t="s">
        <v>1983</v>
      </c>
      <c r="B1984" t="s">
        <v>5346</v>
      </c>
      <c r="C1984">
        <v>47.77196500000008</v>
      </c>
      <c r="D1984">
        <v>22.199324364000059</v>
      </c>
      <c r="E1984">
        <v>2687029888</v>
      </c>
      <c r="F1984" t="s">
        <v>6570</v>
      </c>
      <c r="G1984" t="s">
        <v>3449</v>
      </c>
      <c r="H1984" t="str">
        <f>IF(G1984="telepules",VLOOKUP(B1984,R:V,2),"")</f>
        <v>község</v>
      </c>
      <c r="I1984">
        <f>IF(G1984="telepules",VLOOKUP(B1984,R:V,5),"")</f>
        <v>1047</v>
      </c>
      <c r="O1984" s="15">
        <v>15</v>
      </c>
      <c r="P1984" s="3" t="s">
        <v>9014</v>
      </c>
      <c r="Q1984" s="3" t="s">
        <v>8979</v>
      </c>
      <c r="R1984" s="16" t="s">
        <v>5323</v>
      </c>
      <c r="S1984" s="3" t="s">
        <v>6906</v>
      </c>
      <c r="T1984" s="17">
        <v>1433</v>
      </c>
      <c r="U1984" s="18">
        <v>1421</v>
      </c>
      <c r="V1984" s="19">
        <v>2854</v>
      </c>
      <c r="W1984">
        <f t="shared" si="60"/>
        <v>47.68970500000006</v>
      </c>
      <c r="X1984">
        <f t="shared" si="61"/>
        <v>22.14176411700004</v>
      </c>
    </row>
    <row r="1985" spans="1:24" x14ac:dyDescent="0.3">
      <c r="A1985" t="s">
        <v>1984</v>
      </c>
      <c r="B1985" t="s">
        <v>5347</v>
      </c>
      <c r="C1985">
        <v>48.109030000000082</v>
      </c>
      <c r="D1985">
        <v>22.021671284000039</v>
      </c>
      <c r="E1985">
        <v>1908331412</v>
      </c>
      <c r="F1985" t="s">
        <v>6570</v>
      </c>
      <c r="G1985" t="s">
        <v>3449</v>
      </c>
      <c r="H1985" t="str">
        <f>IF(G1985="telepules",VLOOKUP(B1985,R:V,2),"")</f>
        <v>község</v>
      </c>
      <c r="I1985">
        <f>IF(G1985="telepules",VLOOKUP(B1985,R:V,5),"")</f>
        <v>1917</v>
      </c>
      <c r="O1985" s="15">
        <v>15</v>
      </c>
      <c r="P1985" s="3" t="s">
        <v>8997</v>
      </c>
      <c r="Q1985" s="3" t="s">
        <v>8979</v>
      </c>
      <c r="R1985" s="16" t="s">
        <v>5324</v>
      </c>
      <c r="S1985" s="3" t="s">
        <v>6885</v>
      </c>
      <c r="T1985" s="17">
        <v>1512</v>
      </c>
      <c r="U1985" s="18">
        <v>1538</v>
      </c>
      <c r="V1985" s="19">
        <v>3050</v>
      </c>
      <c r="W1985">
        <f t="shared" si="60"/>
        <v>47.795779527000043</v>
      </c>
      <c r="X1985">
        <f t="shared" si="61"/>
        <v>22.056415000000069</v>
      </c>
    </row>
    <row r="1986" spans="1:24" x14ac:dyDescent="0.3">
      <c r="A1986" t="s">
        <v>1985</v>
      </c>
      <c r="B1986" t="s">
        <v>5348</v>
      </c>
      <c r="C1986">
        <v>48.020844999000083</v>
      </c>
      <c r="D1986">
        <v>21.597536747000049</v>
      </c>
      <c r="E1986">
        <v>26753460</v>
      </c>
      <c r="F1986" t="s">
        <v>6570</v>
      </c>
      <c r="G1986" t="s">
        <v>3449</v>
      </c>
      <c r="H1986" t="str">
        <f>IF(G1986="telepules",VLOOKUP(B1986,R:V,2),"")</f>
        <v>város</v>
      </c>
      <c r="I1986">
        <f>IF(G1986="telepules",VLOOKUP(B1986,R:V,5),"")</f>
        <v>7122</v>
      </c>
      <c r="O1986" s="15">
        <v>15</v>
      </c>
      <c r="P1986" s="3" t="s">
        <v>9111</v>
      </c>
      <c r="Q1986" s="3" t="s">
        <v>8979</v>
      </c>
      <c r="R1986" s="16" t="s">
        <v>5325</v>
      </c>
      <c r="S1986" s="3" t="s">
        <v>6915</v>
      </c>
      <c r="T1986" s="17">
        <v>1417</v>
      </c>
      <c r="U1986" s="18">
        <v>1472</v>
      </c>
      <c r="V1986" s="19">
        <v>2889</v>
      </c>
      <c r="W1986">
        <f t="shared" ref="W1986:W2049" si="62">VLOOKUP(R1986,B:G,2)</f>
        <v>48.051620638000031</v>
      </c>
      <c r="X1986">
        <f t="shared" ref="X1986:X2049" si="63">VLOOKUP(R1986,B:G,3)</f>
        <v>21.877004999000061</v>
      </c>
    </row>
    <row r="1987" spans="1:24" x14ac:dyDescent="0.3">
      <c r="A1987" t="s">
        <v>1986</v>
      </c>
      <c r="B1987" t="s">
        <v>5349</v>
      </c>
      <c r="C1987">
        <v>48.009878767000032</v>
      </c>
      <c r="D1987">
        <v>21.91590500000007</v>
      </c>
      <c r="E1987">
        <v>739414413</v>
      </c>
      <c r="F1987" t="s">
        <v>6570</v>
      </c>
      <c r="G1987" t="s">
        <v>3449</v>
      </c>
      <c r="H1987" t="str">
        <f>IF(G1987="telepules",VLOOKUP(B1987,R:V,2),"")</f>
        <v>község</v>
      </c>
      <c r="I1987">
        <f>IF(G1987="telepules",VLOOKUP(B1987,R:V,5),"")</f>
        <v>1018</v>
      </c>
      <c r="O1987" s="15">
        <v>15</v>
      </c>
      <c r="P1987" s="3" t="s">
        <v>9112</v>
      </c>
      <c r="Q1987" s="3" t="s">
        <v>8979</v>
      </c>
      <c r="R1987" s="16" t="s">
        <v>5326</v>
      </c>
      <c r="S1987" s="3" t="s">
        <v>6915</v>
      </c>
      <c r="T1987" s="17">
        <v>1168</v>
      </c>
      <c r="U1987" s="18">
        <v>1128</v>
      </c>
      <c r="V1987" s="19">
        <v>2296</v>
      </c>
      <c r="W1987">
        <f t="shared" si="62"/>
        <v>47.896425000000079</v>
      </c>
      <c r="X1987">
        <f t="shared" si="63"/>
        <v>22.34010809800003</v>
      </c>
    </row>
    <row r="1988" spans="1:24" x14ac:dyDescent="0.3">
      <c r="A1988" t="s">
        <v>1987</v>
      </c>
      <c r="B1988" t="s">
        <v>5350</v>
      </c>
      <c r="C1988">
        <v>48.008490617000056</v>
      </c>
      <c r="D1988">
        <v>21.82026500000006</v>
      </c>
      <c r="E1988">
        <v>1208629745</v>
      </c>
      <c r="F1988" t="s">
        <v>6570</v>
      </c>
      <c r="G1988" t="s">
        <v>3449</v>
      </c>
      <c r="H1988" t="str">
        <f>IF(G1988="telepules",VLOOKUP(B1988,R:V,2),"")</f>
        <v>község</v>
      </c>
      <c r="I1988">
        <f>IF(G1988="telepules",VLOOKUP(B1988,R:V,5),"")</f>
        <v>2038</v>
      </c>
      <c r="O1988" s="15">
        <v>15</v>
      </c>
      <c r="P1988" s="3" t="s">
        <v>9113</v>
      </c>
      <c r="Q1988" s="3" t="s">
        <v>8979</v>
      </c>
      <c r="R1988" s="16" t="s">
        <v>5327</v>
      </c>
      <c r="S1988" s="3" t="s">
        <v>6915</v>
      </c>
      <c r="T1988" s="17">
        <v>609</v>
      </c>
      <c r="U1988" s="18">
        <v>600</v>
      </c>
      <c r="V1988" s="19">
        <v>1209</v>
      </c>
      <c r="W1988">
        <f t="shared" si="62"/>
        <v>47.870135000000062</v>
      </c>
      <c r="X1988">
        <f t="shared" si="63"/>
        <v>22.17675797000004</v>
      </c>
    </row>
    <row r="1989" spans="1:24" x14ac:dyDescent="0.3">
      <c r="A1989" t="s">
        <v>1988</v>
      </c>
      <c r="B1989" t="s">
        <v>5351</v>
      </c>
      <c r="C1989">
        <v>47.807049999000071</v>
      </c>
      <c r="D1989">
        <v>22.202073025000061</v>
      </c>
      <c r="E1989">
        <v>1750255294</v>
      </c>
      <c r="F1989" t="s">
        <v>6570</v>
      </c>
      <c r="G1989" t="s">
        <v>3449</v>
      </c>
      <c r="H1989" t="str">
        <f>IF(G1989="telepules",VLOOKUP(B1989,R:V,2),"")</f>
        <v>község</v>
      </c>
      <c r="I1989">
        <f>IF(G1989="telepules",VLOOKUP(B1989,R:V,5),"")</f>
        <v>1993</v>
      </c>
      <c r="O1989" s="15">
        <v>15</v>
      </c>
      <c r="P1989" s="3" t="s">
        <v>9114</v>
      </c>
      <c r="Q1989" s="3" t="s">
        <v>8979</v>
      </c>
      <c r="R1989" s="16" t="s">
        <v>5328</v>
      </c>
      <c r="S1989" s="3" t="s">
        <v>6915</v>
      </c>
      <c r="T1989" s="17">
        <v>284</v>
      </c>
      <c r="U1989" s="18">
        <v>283</v>
      </c>
      <c r="V1989" s="19">
        <v>567</v>
      </c>
      <c r="W1989">
        <f t="shared" si="62"/>
        <v>47.898610000000083</v>
      </c>
      <c r="X1989">
        <f t="shared" si="63"/>
        <v>22.15829542300003</v>
      </c>
    </row>
    <row r="1990" spans="1:24" x14ac:dyDescent="0.3">
      <c r="A1990" t="s">
        <v>1989</v>
      </c>
      <c r="B1990" t="s">
        <v>5352</v>
      </c>
      <c r="C1990">
        <v>48.282816994202989</v>
      </c>
      <c r="D1990">
        <v>20.80774757799017</v>
      </c>
      <c r="E1990">
        <v>2440321196</v>
      </c>
      <c r="F1990" t="s">
        <v>6567</v>
      </c>
      <c r="G1990" t="s">
        <v>3449</v>
      </c>
      <c r="H1990" t="str">
        <f>IF(G1990="telepules",VLOOKUP(B1990,R:V,2),"")</f>
        <v>község</v>
      </c>
      <c r="I1990">
        <f>IF(G1990="telepules",VLOOKUP(B1990,R:V,5),"")</f>
        <v>285</v>
      </c>
      <c r="O1990" s="15">
        <v>15</v>
      </c>
      <c r="P1990" s="3" t="s">
        <v>8978</v>
      </c>
      <c r="Q1990" s="3" t="s">
        <v>8979</v>
      </c>
      <c r="R1990" s="16" t="s">
        <v>5329</v>
      </c>
      <c r="S1990" s="3" t="s">
        <v>6881</v>
      </c>
      <c r="T1990" s="17">
        <v>54989</v>
      </c>
      <c r="U1990" s="18">
        <v>61845</v>
      </c>
      <c r="V1990" s="19">
        <v>116834</v>
      </c>
      <c r="W1990">
        <f t="shared" si="62"/>
        <v>47.959280000000042</v>
      </c>
      <c r="X1990">
        <f t="shared" si="63"/>
        <v>21.718310000000031</v>
      </c>
    </row>
    <row r="1991" spans="1:24" x14ac:dyDescent="0.3">
      <c r="A1991" t="s">
        <v>1990</v>
      </c>
      <c r="B1991" t="s">
        <v>5353</v>
      </c>
      <c r="C1991">
        <v>47.173805000000073</v>
      </c>
      <c r="D1991">
        <v>16.945488260000051</v>
      </c>
      <c r="E1991">
        <v>3202813543</v>
      </c>
      <c r="F1991" t="s">
        <v>6566</v>
      </c>
      <c r="G1991" t="s">
        <v>3449</v>
      </c>
      <c r="H1991" t="str">
        <f>IF(G1991="telepules",VLOOKUP(B1991,R:V,2),"")</f>
        <v>község</v>
      </c>
      <c r="I1991">
        <f>IF(G1991="telepules",VLOOKUP(B1991,R:V,5),"")</f>
        <v>358</v>
      </c>
      <c r="O1991" s="15">
        <v>15</v>
      </c>
      <c r="P1991" s="3" t="s">
        <v>9115</v>
      </c>
      <c r="Q1991" s="3" t="s">
        <v>8979</v>
      </c>
      <c r="R1991" s="16" t="s">
        <v>5330</v>
      </c>
      <c r="S1991" s="3" t="s">
        <v>6915</v>
      </c>
      <c r="T1991" s="17">
        <v>549</v>
      </c>
      <c r="U1991" s="18">
        <v>563</v>
      </c>
      <c r="V1991" s="19">
        <v>1112</v>
      </c>
      <c r="W1991">
        <f t="shared" si="62"/>
        <v>47.767730000000029</v>
      </c>
      <c r="X1991">
        <f t="shared" si="63"/>
        <v>21.98617207000007</v>
      </c>
    </row>
    <row r="1992" spans="1:24" x14ac:dyDescent="0.3">
      <c r="A1992" t="s">
        <v>1991</v>
      </c>
      <c r="B1992" t="s">
        <v>5354</v>
      </c>
      <c r="C1992">
        <v>46.077746361944151</v>
      </c>
      <c r="D1992">
        <v>17.9091751601593</v>
      </c>
      <c r="E1992">
        <v>349096661</v>
      </c>
      <c r="F1992" t="s">
        <v>6568</v>
      </c>
      <c r="G1992" t="s">
        <v>3449</v>
      </c>
      <c r="H1992" t="str">
        <f>IF(G1992="telepules",VLOOKUP(B1992,R:V,2),"")</f>
        <v>község</v>
      </c>
      <c r="I1992">
        <f>IF(G1992="telepules",VLOOKUP(B1992,R:V,5),"")</f>
        <v>244</v>
      </c>
      <c r="O1992" s="15">
        <v>15</v>
      </c>
      <c r="P1992" s="3" t="s">
        <v>9116</v>
      </c>
      <c r="Q1992" s="3" t="s">
        <v>8979</v>
      </c>
      <c r="R1992" s="16" t="s">
        <v>5331</v>
      </c>
      <c r="S1992" s="3" t="s">
        <v>6915</v>
      </c>
      <c r="T1992" s="17">
        <v>980</v>
      </c>
      <c r="U1992" s="18">
        <v>996</v>
      </c>
      <c r="V1992" s="19">
        <v>1976</v>
      </c>
      <c r="W1992">
        <f t="shared" si="62"/>
        <v>47.891185000000057</v>
      </c>
      <c r="X1992">
        <f t="shared" si="63"/>
        <v>22.081240103000031</v>
      </c>
    </row>
    <row r="1993" spans="1:24" x14ac:dyDescent="0.3">
      <c r="A1993" t="s">
        <v>1992</v>
      </c>
      <c r="B1993" t="s">
        <v>5355</v>
      </c>
      <c r="C1993">
        <v>47.593884035000031</v>
      </c>
      <c r="D1993">
        <v>17.69585000000006</v>
      </c>
      <c r="E1993">
        <v>2133726422</v>
      </c>
      <c r="F1993" t="s">
        <v>6566</v>
      </c>
      <c r="G1993" t="s">
        <v>3449</v>
      </c>
      <c r="H1993" t="str">
        <f>IF(G1993="telepules",VLOOKUP(B1993,R:V,2),"")</f>
        <v>község</v>
      </c>
      <c r="I1993">
        <f>IF(G1993="telepules",VLOOKUP(B1993,R:V,5),"")</f>
        <v>4732</v>
      </c>
      <c r="O1993" s="15">
        <v>5</v>
      </c>
      <c r="P1993" s="3" t="s">
        <v>7621</v>
      </c>
      <c r="Q1993" s="3" t="s">
        <v>7383</v>
      </c>
      <c r="R1993" s="16" t="s">
        <v>5332</v>
      </c>
      <c r="S1993" s="3" t="s">
        <v>6915</v>
      </c>
      <c r="T1993" s="17">
        <v>224</v>
      </c>
      <c r="U1993" s="18">
        <v>210</v>
      </c>
      <c r="V1993" s="19">
        <v>434</v>
      </c>
      <c r="W1993">
        <f t="shared" si="62"/>
        <v>48.500370000000032</v>
      </c>
      <c r="X1993">
        <f t="shared" si="63"/>
        <v>21.440830000000059</v>
      </c>
    </row>
    <row r="1994" spans="1:24" x14ac:dyDescent="0.3">
      <c r="A1994" t="s">
        <v>1993</v>
      </c>
      <c r="B1994" t="s">
        <v>5356</v>
      </c>
      <c r="C1994">
        <v>46.211038694854217</v>
      </c>
      <c r="D1994">
        <v>18.416790894779851</v>
      </c>
      <c r="E1994">
        <v>4500364437</v>
      </c>
      <c r="F1994" t="s">
        <v>6568</v>
      </c>
      <c r="G1994" t="s">
        <v>3449</v>
      </c>
      <c r="H1994" t="str">
        <f>IF(G1994="telepules",VLOOKUP(B1994,R:V,2),"")</f>
        <v>község</v>
      </c>
      <c r="I1994">
        <f>IF(G1994="telepules",VLOOKUP(B1994,R:V,5),"")</f>
        <v>126</v>
      </c>
      <c r="O1994" s="15">
        <v>15</v>
      </c>
      <c r="P1994" s="3" t="s">
        <v>9117</v>
      </c>
      <c r="Q1994" s="3" t="s">
        <v>8979</v>
      </c>
      <c r="R1994" s="16" t="s">
        <v>5333</v>
      </c>
      <c r="S1994" s="3" t="s">
        <v>6915</v>
      </c>
      <c r="T1994" s="17">
        <v>584</v>
      </c>
      <c r="U1994" s="18">
        <v>582</v>
      </c>
      <c r="V1994" s="19">
        <v>1166</v>
      </c>
      <c r="W1994">
        <f t="shared" si="62"/>
        <v>48.014524444000067</v>
      </c>
      <c r="X1994">
        <f t="shared" si="63"/>
        <v>21.967785000000049</v>
      </c>
    </row>
    <row r="1995" spans="1:24" x14ac:dyDescent="0.3">
      <c r="A1995" t="s">
        <v>1994</v>
      </c>
      <c r="B1995" t="s">
        <v>5357</v>
      </c>
      <c r="C1995">
        <v>47.49881904700004</v>
      </c>
      <c r="D1995">
        <v>18.53727639200002</v>
      </c>
      <c r="E1995">
        <v>448022926</v>
      </c>
      <c r="F1995" t="s">
        <v>6566</v>
      </c>
      <c r="G1995" t="s">
        <v>3449</v>
      </c>
      <c r="H1995" t="str">
        <f>IF(G1995="telepules",VLOOKUP(B1995,R:V,2),"")</f>
        <v>község</v>
      </c>
      <c r="I1995">
        <f>IF(G1995="telepules",VLOOKUP(B1995,R:V,5),"")</f>
        <v>889</v>
      </c>
      <c r="O1995" s="15">
        <v>15</v>
      </c>
      <c r="P1995" s="3" t="s">
        <v>9118</v>
      </c>
      <c r="Q1995" s="3" t="s">
        <v>8979</v>
      </c>
      <c r="R1995" s="16" t="s">
        <v>5334</v>
      </c>
      <c r="S1995" s="3" t="s">
        <v>6915</v>
      </c>
      <c r="T1995" s="17">
        <v>412</v>
      </c>
      <c r="U1995" s="18">
        <v>431</v>
      </c>
      <c r="V1995" s="19">
        <v>843</v>
      </c>
      <c r="W1995">
        <f t="shared" si="62"/>
        <v>48.031210000000037</v>
      </c>
      <c r="X1995">
        <f t="shared" si="63"/>
        <v>22.080664957000071</v>
      </c>
    </row>
    <row r="1996" spans="1:24" x14ac:dyDescent="0.3">
      <c r="A1996" t="s">
        <v>1995</v>
      </c>
      <c r="B1996" t="s">
        <v>5358</v>
      </c>
      <c r="C1996">
        <v>46.939936564608942</v>
      </c>
      <c r="D1996">
        <v>17.688331256858209</v>
      </c>
      <c r="E1996">
        <v>2377392392</v>
      </c>
      <c r="F1996" t="s">
        <v>6566</v>
      </c>
      <c r="G1996" t="s">
        <v>3449</v>
      </c>
      <c r="H1996" t="str">
        <f>IF(G1996="telepules",VLOOKUP(B1996,R:V,2),"")</f>
        <v>község</v>
      </c>
      <c r="I1996">
        <f>IF(G1996="telepules",VLOOKUP(B1996,R:V,5),"")</f>
        <v>60</v>
      </c>
      <c r="O1996" s="15">
        <v>15</v>
      </c>
      <c r="P1996" s="3" t="s">
        <v>9119</v>
      </c>
      <c r="Q1996" s="3" t="s">
        <v>8979</v>
      </c>
      <c r="R1996" s="16" t="s">
        <v>5335</v>
      </c>
      <c r="S1996" s="3" t="s">
        <v>6915</v>
      </c>
      <c r="T1996" s="17">
        <v>1064</v>
      </c>
      <c r="U1996" s="18">
        <v>1162</v>
      </c>
      <c r="V1996" s="19">
        <v>2226</v>
      </c>
      <c r="W1996">
        <f t="shared" si="62"/>
        <v>48.100410000000068</v>
      </c>
      <c r="X1996">
        <f t="shared" si="63"/>
        <v>22.123800356000061</v>
      </c>
    </row>
    <row r="1997" spans="1:24" x14ac:dyDescent="0.3">
      <c r="A1997" t="s">
        <v>1996</v>
      </c>
      <c r="B1997" t="s">
        <v>5359</v>
      </c>
      <c r="C1997">
        <v>47.279342001000032</v>
      </c>
      <c r="D1997">
        <v>19.251805618000049</v>
      </c>
      <c r="E1997">
        <v>476705197</v>
      </c>
      <c r="F1997" t="s">
        <v>6569</v>
      </c>
      <c r="G1997" t="s">
        <v>3449</v>
      </c>
      <c r="H1997" t="str">
        <f>IF(G1997="telepules",VLOOKUP(B1997,R:V,2),"")</f>
        <v>város</v>
      </c>
      <c r="I1997">
        <f>IF(G1997="telepules",VLOOKUP(B1997,R:V,5),"")</f>
        <v>10189</v>
      </c>
      <c r="O1997" s="15">
        <v>15</v>
      </c>
      <c r="P1997" s="3" t="s">
        <v>9120</v>
      </c>
      <c r="Q1997" s="3" t="s">
        <v>8979</v>
      </c>
      <c r="R1997" s="16" t="s">
        <v>5336</v>
      </c>
      <c r="S1997" s="3" t="s">
        <v>6915</v>
      </c>
      <c r="T1997" s="17">
        <v>1096</v>
      </c>
      <c r="U1997" s="18">
        <v>977</v>
      </c>
      <c r="V1997" s="19">
        <v>2073</v>
      </c>
      <c r="W1997">
        <f t="shared" si="62"/>
        <v>47.86271000000005</v>
      </c>
      <c r="X1997">
        <f t="shared" si="63"/>
        <v>22.253743500000041</v>
      </c>
    </row>
    <row r="1998" spans="1:24" x14ac:dyDescent="0.3">
      <c r="A1998" t="s">
        <v>1997</v>
      </c>
      <c r="B1998" t="s">
        <v>5360</v>
      </c>
      <c r="C1998">
        <v>45.928075001000082</v>
      </c>
      <c r="D1998">
        <v>18.153478998000029</v>
      </c>
      <c r="E1998">
        <v>1603879148</v>
      </c>
      <c r="F1998" t="s">
        <v>6568</v>
      </c>
      <c r="G1998" t="s">
        <v>3449</v>
      </c>
      <c r="H1998" t="str">
        <f>IF(G1998="telepules",VLOOKUP(B1998,R:V,2),"")</f>
        <v>község</v>
      </c>
      <c r="I1998">
        <f>IF(G1998="telepules",VLOOKUP(B1998,R:V,5),"")</f>
        <v>381</v>
      </c>
      <c r="O1998" s="15">
        <v>15</v>
      </c>
      <c r="P1998" s="3" t="s">
        <v>9121</v>
      </c>
      <c r="Q1998" s="3" t="s">
        <v>8979</v>
      </c>
      <c r="R1998" s="16" t="s">
        <v>5337</v>
      </c>
      <c r="S1998" s="3" t="s">
        <v>6915</v>
      </c>
      <c r="T1998" s="17">
        <v>356</v>
      </c>
      <c r="U1998" s="18">
        <v>364</v>
      </c>
      <c r="V1998" s="19">
        <v>720</v>
      </c>
      <c r="W1998">
        <f t="shared" si="62"/>
        <v>48.016180000000077</v>
      </c>
      <c r="X1998">
        <f t="shared" si="63"/>
        <v>22.019970513000029</v>
      </c>
    </row>
    <row r="1999" spans="1:24" x14ac:dyDescent="0.3">
      <c r="A1999" t="s">
        <v>1998</v>
      </c>
      <c r="B1999" t="s">
        <v>5361</v>
      </c>
      <c r="C1999">
        <v>46.217111912134463</v>
      </c>
      <c r="D1999">
        <v>18.537130439266448</v>
      </c>
      <c r="E1999">
        <v>1610852439</v>
      </c>
      <c r="F1999" t="s">
        <v>6568</v>
      </c>
      <c r="G1999" t="s">
        <v>3449</v>
      </c>
      <c r="H1999" t="str">
        <f>IF(G1999="telepules",VLOOKUP(B1999,R:V,2),"")</f>
        <v>község</v>
      </c>
      <c r="I1999">
        <f>IF(G1999="telepules",VLOOKUP(B1999,R:V,5),"")</f>
        <v>372</v>
      </c>
      <c r="O1999" s="15">
        <v>15</v>
      </c>
      <c r="P1999" s="3" t="s">
        <v>9122</v>
      </c>
      <c r="Q1999" s="3" t="s">
        <v>8979</v>
      </c>
      <c r="R1999" s="16" t="s">
        <v>5338</v>
      </c>
      <c r="S1999" s="3" t="s">
        <v>6915</v>
      </c>
      <c r="T1999" s="17">
        <v>331</v>
      </c>
      <c r="U1999" s="18">
        <v>356</v>
      </c>
      <c r="V1999" s="19">
        <v>687</v>
      </c>
      <c r="W1999">
        <f t="shared" si="62"/>
        <v>48.201905001000057</v>
      </c>
      <c r="X1999">
        <f t="shared" si="63"/>
        <v>22.188256460000051</v>
      </c>
    </row>
    <row r="2000" spans="1:24" x14ac:dyDescent="0.3">
      <c r="A2000" t="s">
        <v>1999</v>
      </c>
      <c r="B2000" t="s">
        <v>5362</v>
      </c>
      <c r="C2000">
        <v>47.933175001000052</v>
      </c>
      <c r="D2000">
        <v>22.050714768000031</v>
      </c>
      <c r="E2000">
        <v>2784231494</v>
      </c>
      <c r="F2000" t="s">
        <v>6570</v>
      </c>
      <c r="G2000" t="s">
        <v>3449</v>
      </c>
      <c r="H2000" t="str">
        <f>IF(G2000="telepules",VLOOKUP(B2000,R:V,2),"")</f>
        <v>község</v>
      </c>
      <c r="I2000">
        <f>IF(G2000="telepules",VLOOKUP(B2000,R:V,5),"")</f>
        <v>2599</v>
      </c>
      <c r="O2000" s="15">
        <v>15</v>
      </c>
      <c r="P2000" s="3" t="s">
        <v>8998</v>
      </c>
      <c r="Q2000" s="3" t="s">
        <v>8979</v>
      </c>
      <c r="R2000" s="16" t="s">
        <v>5339</v>
      </c>
      <c r="S2000" s="3" t="s">
        <v>6885</v>
      </c>
      <c r="T2000" s="17">
        <v>1306</v>
      </c>
      <c r="U2000" s="18">
        <v>1377</v>
      </c>
      <c r="V2000" s="19">
        <v>2683</v>
      </c>
      <c r="W2000">
        <f t="shared" si="62"/>
        <v>47.684804350000043</v>
      </c>
      <c r="X2000">
        <f t="shared" si="63"/>
        <v>22.03423500100007</v>
      </c>
    </row>
    <row r="2001" spans="1:24" x14ac:dyDescent="0.3">
      <c r="A2001" t="s">
        <v>2000</v>
      </c>
      <c r="B2001" t="s">
        <v>5363</v>
      </c>
      <c r="C2001">
        <v>46.295290001000069</v>
      </c>
      <c r="D2001">
        <v>20.414176934000071</v>
      </c>
      <c r="E2001">
        <v>1340878809</v>
      </c>
      <c r="F2001" t="s">
        <v>6569</v>
      </c>
      <c r="G2001" t="s">
        <v>3449</v>
      </c>
      <c r="H2001" t="str">
        <f>IF(G2001="telepules",VLOOKUP(B2001,R:V,2),"")</f>
        <v>község</v>
      </c>
      <c r="I2001">
        <f>IF(G2001="telepules",VLOOKUP(B2001,R:V,5),"")</f>
        <v>459</v>
      </c>
      <c r="O2001" s="15">
        <v>15</v>
      </c>
      <c r="P2001" s="3" t="s">
        <v>8999</v>
      </c>
      <c r="Q2001" s="3" t="s">
        <v>8979</v>
      </c>
      <c r="R2001" s="16" t="s">
        <v>5340</v>
      </c>
      <c r="S2001" s="3" t="s">
        <v>6885</v>
      </c>
      <c r="T2001" s="17">
        <v>2460</v>
      </c>
      <c r="U2001" s="18">
        <v>2541</v>
      </c>
      <c r="V2001" s="19">
        <v>5001</v>
      </c>
      <c r="W2001">
        <f t="shared" si="62"/>
        <v>48.079345744000079</v>
      </c>
      <c r="X2001">
        <f t="shared" si="63"/>
        <v>22.196475000000081</v>
      </c>
    </row>
    <row r="2002" spans="1:24" x14ac:dyDescent="0.3">
      <c r="A2002" t="s">
        <v>2001</v>
      </c>
      <c r="B2002" t="s">
        <v>5364</v>
      </c>
      <c r="C2002">
        <v>46.959916718238297</v>
      </c>
      <c r="D2002">
        <v>17.1698143849244</v>
      </c>
      <c r="E2002">
        <v>8976004089</v>
      </c>
      <c r="F2002" t="s">
        <v>6566</v>
      </c>
      <c r="G2002" t="s">
        <v>3449</v>
      </c>
      <c r="H2002" t="str">
        <f>IF(G2002="telepules",VLOOKUP(B2002,R:V,2),"")</f>
        <v>község</v>
      </c>
      <c r="I2002">
        <f>IF(G2002="telepules",VLOOKUP(B2002,R:V,5),"")</f>
        <v>531</v>
      </c>
      <c r="O2002" s="15">
        <v>9</v>
      </c>
      <c r="P2002" s="3" t="s">
        <v>8163</v>
      </c>
      <c r="Q2002" s="3" t="s">
        <v>8096</v>
      </c>
      <c r="R2002" s="16" t="s">
        <v>5341</v>
      </c>
      <c r="S2002" s="3" t="s">
        <v>6915</v>
      </c>
      <c r="T2002" s="17">
        <v>983</v>
      </c>
      <c r="U2002" s="18">
        <v>990</v>
      </c>
      <c r="V2002" s="19">
        <v>1973</v>
      </c>
      <c r="W2002">
        <f t="shared" si="62"/>
        <v>47.609728800000028</v>
      </c>
      <c r="X2002">
        <f t="shared" si="63"/>
        <v>21.887215001000069</v>
      </c>
    </row>
    <row r="2003" spans="1:24" x14ac:dyDescent="0.3">
      <c r="A2003" t="s">
        <v>2002</v>
      </c>
      <c r="B2003" t="s">
        <v>5365</v>
      </c>
      <c r="C2003">
        <v>46.894165001000033</v>
      </c>
      <c r="D2003">
        <v>21.354572204000078</v>
      </c>
      <c r="E2003">
        <v>2109557720</v>
      </c>
      <c r="F2003" t="s">
        <v>6570</v>
      </c>
      <c r="G2003" t="s">
        <v>3449</v>
      </c>
      <c r="H2003" t="str">
        <f>IF(G2003="telepules",VLOOKUP(B2003,R:V,2),"")</f>
        <v>község</v>
      </c>
      <c r="I2003">
        <f>IF(G2003="telepules",VLOOKUP(B2003,R:V,5),"")</f>
        <v>2357</v>
      </c>
      <c r="O2003" s="15">
        <v>15</v>
      </c>
      <c r="P2003" s="3" t="s">
        <v>9123</v>
      </c>
      <c r="Q2003" s="3" t="s">
        <v>8979</v>
      </c>
      <c r="R2003" s="16" t="s">
        <v>5342</v>
      </c>
      <c r="S2003" s="3" t="s">
        <v>6915</v>
      </c>
      <c r="T2003" s="17">
        <v>1302</v>
      </c>
      <c r="U2003" s="18">
        <v>1342</v>
      </c>
      <c r="V2003" s="19">
        <v>2644</v>
      </c>
      <c r="W2003">
        <f t="shared" si="62"/>
        <v>47.911795000000041</v>
      </c>
      <c r="X2003">
        <f t="shared" si="63"/>
        <v>22.26969484000006</v>
      </c>
    </row>
    <row r="2004" spans="1:24" x14ac:dyDescent="0.3">
      <c r="A2004" t="s">
        <v>2003</v>
      </c>
      <c r="B2004" t="s">
        <v>5366</v>
      </c>
      <c r="C2004">
        <v>45.939714737000031</v>
      </c>
      <c r="D2004">
        <v>17.881375000000052</v>
      </c>
      <c r="E2004">
        <v>1369200861</v>
      </c>
      <c r="F2004" t="s">
        <v>6568</v>
      </c>
      <c r="G2004" t="s">
        <v>3449</v>
      </c>
      <c r="H2004" t="str">
        <f>IF(G2004="telepules",VLOOKUP(B2004,R:V,2),"")</f>
        <v>község</v>
      </c>
      <c r="I2004">
        <f>IF(G2004="telepules",VLOOKUP(B2004,R:V,5),"")</f>
        <v>154</v>
      </c>
      <c r="O2004" s="15">
        <v>15</v>
      </c>
      <c r="P2004" s="3" t="s">
        <v>9124</v>
      </c>
      <c r="Q2004" s="3" t="s">
        <v>8979</v>
      </c>
      <c r="R2004" s="16" t="s">
        <v>5343</v>
      </c>
      <c r="S2004" s="3" t="s">
        <v>6915</v>
      </c>
      <c r="T2004" s="17">
        <v>1106</v>
      </c>
      <c r="U2004" s="18">
        <v>1154</v>
      </c>
      <c r="V2004" s="19">
        <v>2260</v>
      </c>
      <c r="W2004">
        <f t="shared" si="62"/>
        <v>47.732540000000029</v>
      </c>
      <c r="X2004">
        <f t="shared" si="63"/>
        <v>21.972855127000059</v>
      </c>
    </row>
    <row r="2005" spans="1:24" x14ac:dyDescent="0.3">
      <c r="A2005" t="s">
        <v>2004</v>
      </c>
      <c r="B2005" t="s">
        <v>5367</v>
      </c>
      <c r="C2005">
        <v>46.152603886640847</v>
      </c>
      <c r="D2005">
        <v>18.0470586684837</v>
      </c>
      <c r="E2005">
        <v>9542783822</v>
      </c>
      <c r="F2005" t="s">
        <v>6568</v>
      </c>
      <c r="G2005" t="s">
        <v>3449</v>
      </c>
      <c r="H2005" t="str">
        <f>IF(G2005="telepules",VLOOKUP(B2005,R:V,2),"")</f>
        <v>község</v>
      </c>
      <c r="I2005">
        <f>IF(G2005="telepules",VLOOKUP(B2005,R:V,5),"")</f>
        <v>81</v>
      </c>
      <c r="O2005" s="15">
        <v>15</v>
      </c>
      <c r="P2005" s="3" t="s">
        <v>9125</v>
      </c>
      <c r="Q2005" s="3" t="s">
        <v>8979</v>
      </c>
      <c r="R2005" s="16" t="s">
        <v>5344</v>
      </c>
      <c r="S2005" s="3" t="s">
        <v>6915</v>
      </c>
      <c r="T2005" s="17">
        <v>456</v>
      </c>
      <c r="U2005" s="18">
        <v>456</v>
      </c>
      <c r="V2005" s="19">
        <v>912</v>
      </c>
      <c r="W2005">
        <f t="shared" si="62"/>
        <v>48.024960000000078</v>
      </c>
      <c r="X2005">
        <f t="shared" si="63"/>
        <v>22.25707001000006</v>
      </c>
    </row>
    <row r="2006" spans="1:24" x14ac:dyDescent="0.3">
      <c r="A2006" t="s">
        <v>2005</v>
      </c>
      <c r="B2006" t="s">
        <v>5368</v>
      </c>
      <c r="C2006">
        <v>46.020310000000052</v>
      </c>
      <c r="D2006">
        <v>18.413505243000031</v>
      </c>
      <c r="E2006">
        <v>20930642</v>
      </c>
      <c r="F2006" t="s">
        <v>6568</v>
      </c>
      <c r="G2006" t="s">
        <v>3449</v>
      </c>
      <c r="H2006" t="str">
        <f>IF(G2006="telepules",VLOOKUP(B2006,R:V,2),"")</f>
        <v>község</v>
      </c>
      <c r="I2006">
        <f>IF(G2006="telepules",VLOOKUP(B2006,R:V,5),"")</f>
        <v>602</v>
      </c>
      <c r="O2006" s="15">
        <v>15</v>
      </c>
      <c r="P2006" s="3" t="s">
        <v>9126</v>
      </c>
      <c r="Q2006" s="3" t="s">
        <v>8979</v>
      </c>
      <c r="R2006" s="16" t="s">
        <v>5345</v>
      </c>
      <c r="S2006" s="3" t="s">
        <v>6915</v>
      </c>
      <c r="T2006" s="17">
        <v>1967</v>
      </c>
      <c r="U2006" s="18">
        <v>2019</v>
      </c>
      <c r="V2006" s="19">
        <v>3986</v>
      </c>
      <c r="W2006">
        <f t="shared" si="62"/>
        <v>47.994158501000072</v>
      </c>
      <c r="X2006">
        <f t="shared" si="63"/>
        <v>21.78695801300006</v>
      </c>
    </row>
    <row r="2007" spans="1:24" x14ac:dyDescent="0.3">
      <c r="A2007" t="s">
        <v>2006</v>
      </c>
      <c r="B2007" t="s">
        <v>5369</v>
      </c>
      <c r="C2007">
        <v>47.006075000000067</v>
      </c>
      <c r="D2007">
        <v>16.89500405900003</v>
      </c>
      <c r="E2007">
        <v>1042467417</v>
      </c>
      <c r="F2007" t="s">
        <v>6566</v>
      </c>
      <c r="G2007" t="s">
        <v>3449</v>
      </c>
      <c r="H2007" t="str">
        <f>IF(G2007="telepules",VLOOKUP(B2007,R:V,2),"")</f>
        <v>község</v>
      </c>
      <c r="I2007">
        <f>IF(G2007="telepules",VLOOKUP(B2007,R:V,5),"")</f>
        <v>406</v>
      </c>
      <c r="O2007" s="15">
        <v>15</v>
      </c>
      <c r="P2007" s="3" t="s">
        <v>9127</v>
      </c>
      <c r="Q2007" s="3" t="s">
        <v>8979</v>
      </c>
      <c r="R2007" s="16" t="s">
        <v>5346</v>
      </c>
      <c r="S2007" s="3" t="s">
        <v>6915</v>
      </c>
      <c r="T2007" s="17">
        <v>544</v>
      </c>
      <c r="U2007" s="18">
        <v>503</v>
      </c>
      <c r="V2007" s="19">
        <v>1047</v>
      </c>
      <c r="W2007">
        <f t="shared" si="62"/>
        <v>47.77196500000008</v>
      </c>
      <c r="X2007">
        <f t="shared" si="63"/>
        <v>22.199324364000059</v>
      </c>
    </row>
    <row r="2008" spans="1:24" x14ac:dyDescent="0.3">
      <c r="A2008" t="s">
        <v>2007</v>
      </c>
      <c r="B2008" t="s">
        <v>5370</v>
      </c>
      <c r="C2008">
        <v>47.235084999000037</v>
      </c>
      <c r="D2008">
        <v>17.941851151000041</v>
      </c>
      <c r="E2008">
        <v>1584965066</v>
      </c>
      <c r="F2008" t="s">
        <v>6566</v>
      </c>
      <c r="G2008" t="s">
        <v>3449</v>
      </c>
      <c r="H2008" t="str">
        <f>IF(G2008="telepules",VLOOKUP(B2008,R:V,2),"")</f>
        <v>község</v>
      </c>
      <c r="I2008">
        <f>IF(G2008="telepules",VLOOKUP(B2008,R:V,5),"")</f>
        <v>1063</v>
      </c>
      <c r="O2008" s="15">
        <v>15</v>
      </c>
      <c r="P2008" s="3" t="s">
        <v>9128</v>
      </c>
      <c r="Q2008" s="3" t="s">
        <v>8979</v>
      </c>
      <c r="R2008" s="16" t="s">
        <v>5347</v>
      </c>
      <c r="S2008" s="3" t="s">
        <v>6915</v>
      </c>
      <c r="T2008" s="17">
        <v>982</v>
      </c>
      <c r="U2008" s="18">
        <v>935</v>
      </c>
      <c r="V2008" s="19">
        <v>1917</v>
      </c>
      <c r="W2008">
        <f t="shared" si="62"/>
        <v>48.109030000000082</v>
      </c>
      <c r="X2008">
        <f t="shared" si="63"/>
        <v>22.021671284000039</v>
      </c>
    </row>
    <row r="2009" spans="1:24" x14ac:dyDescent="0.3">
      <c r="A2009" t="s">
        <v>2008</v>
      </c>
      <c r="B2009" t="s">
        <v>5371</v>
      </c>
      <c r="C2009">
        <v>48.252450000000067</v>
      </c>
      <c r="D2009">
        <v>21.411113942000039</v>
      </c>
      <c r="E2009">
        <v>427965422</v>
      </c>
      <c r="F2009" t="s">
        <v>6567</v>
      </c>
      <c r="G2009" t="s">
        <v>3449</v>
      </c>
      <c r="H2009" t="str">
        <f>IF(G2009="telepules",VLOOKUP(B2009,R:V,2),"")</f>
        <v>község</v>
      </c>
      <c r="I2009">
        <f>IF(G2009="telepules",VLOOKUP(B2009,R:V,5),"")</f>
        <v>1578</v>
      </c>
      <c r="O2009" s="15">
        <v>15</v>
      </c>
      <c r="P2009" s="3" t="s">
        <v>9000</v>
      </c>
      <c r="Q2009" s="3" t="s">
        <v>8979</v>
      </c>
      <c r="R2009" s="16" t="s">
        <v>5348</v>
      </c>
      <c r="S2009" s="3" t="s">
        <v>6885</v>
      </c>
      <c r="T2009" s="17">
        <v>3573</v>
      </c>
      <c r="U2009" s="18">
        <v>3549</v>
      </c>
      <c r="V2009" s="19">
        <v>7122</v>
      </c>
      <c r="W2009">
        <f t="shared" si="62"/>
        <v>48.020844999000083</v>
      </c>
      <c r="X2009">
        <f t="shared" si="63"/>
        <v>21.597536747000049</v>
      </c>
    </row>
    <row r="2010" spans="1:24" x14ac:dyDescent="0.3">
      <c r="A2010" t="s">
        <v>2009</v>
      </c>
      <c r="B2010" t="s">
        <v>5372</v>
      </c>
      <c r="C2010">
        <v>48.080695000000048</v>
      </c>
      <c r="D2010">
        <v>22.329534051000049</v>
      </c>
      <c r="E2010">
        <v>2443576468</v>
      </c>
      <c r="F2010" t="s">
        <v>6570</v>
      </c>
      <c r="G2010" t="s">
        <v>3449</v>
      </c>
      <c r="H2010" t="str">
        <f>IF(G2010="telepules",VLOOKUP(B2010,R:V,2),"")</f>
        <v>község</v>
      </c>
      <c r="I2010">
        <f>IF(G2010="telepules",VLOOKUP(B2010,R:V,5),"")</f>
        <v>753</v>
      </c>
      <c r="O2010" s="15">
        <v>15</v>
      </c>
      <c r="P2010" s="3" t="s">
        <v>9129</v>
      </c>
      <c r="Q2010" s="3" t="s">
        <v>8979</v>
      </c>
      <c r="R2010" s="16" t="s">
        <v>5349</v>
      </c>
      <c r="S2010" s="3" t="s">
        <v>6915</v>
      </c>
      <c r="T2010" s="17">
        <v>513</v>
      </c>
      <c r="U2010" s="18">
        <v>505</v>
      </c>
      <c r="V2010" s="19">
        <v>1018</v>
      </c>
      <c r="W2010">
        <f t="shared" si="62"/>
        <v>48.009878767000032</v>
      </c>
      <c r="X2010">
        <f t="shared" si="63"/>
        <v>21.91590500000007</v>
      </c>
    </row>
    <row r="2011" spans="1:24" x14ac:dyDescent="0.3">
      <c r="A2011" t="s">
        <v>2010</v>
      </c>
      <c r="B2011" t="s">
        <v>5373</v>
      </c>
      <c r="C2011">
        <v>48.086165000000051</v>
      </c>
      <c r="D2011">
        <v>22.368527148000059</v>
      </c>
      <c r="E2011">
        <v>2567540249</v>
      </c>
      <c r="F2011" t="s">
        <v>6570</v>
      </c>
      <c r="G2011" t="s">
        <v>3449</v>
      </c>
      <c r="H2011" t="str">
        <f>IF(G2011="telepules",VLOOKUP(B2011,R:V,2),"")</f>
        <v>község</v>
      </c>
      <c r="I2011">
        <f>IF(G2011="telepules",VLOOKUP(B2011,R:V,5),"")</f>
        <v>276</v>
      </c>
      <c r="O2011" s="15">
        <v>15</v>
      </c>
      <c r="P2011" s="3" t="s">
        <v>9130</v>
      </c>
      <c r="Q2011" s="3" t="s">
        <v>8979</v>
      </c>
      <c r="R2011" s="16" t="s">
        <v>5350</v>
      </c>
      <c r="S2011" s="3" t="s">
        <v>6915</v>
      </c>
      <c r="T2011" s="17">
        <v>994</v>
      </c>
      <c r="U2011" s="18">
        <v>1044</v>
      </c>
      <c r="V2011" s="19">
        <v>2038</v>
      </c>
      <c r="W2011">
        <f t="shared" si="62"/>
        <v>48.008490617000056</v>
      </c>
      <c r="X2011">
        <f t="shared" si="63"/>
        <v>21.82026500000006</v>
      </c>
    </row>
    <row r="2012" spans="1:24" x14ac:dyDescent="0.3">
      <c r="A2012" t="s">
        <v>2011</v>
      </c>
      <c r="B2012" t="s">
        <v>5374</v>
      </c>
      <c r="C2012">
        <v>45.768541919926037</v>
      </c>
      <c r="D2012">
        <v>18.336787801992049</v>
      </c>
      <c r="E2012">
        <v>3795373539</v>
      </c>
      <c r="F2012" t="s">
        <v>6568</v>
      </c>
      <c r="G2012" t="s">
        <v>3449</v>
      </c>
      <c r="H2012" t="str">
        <f>IF(G2012="telepules",VLOOKUP(B2012,R:V,2),"")</f>
        <v>község</v>
      </c>
      <c r="I2012">
        <f>IF(G2012="telepules",VLOOKUP(B2012,R:V,5),"")</f>
        <v>331</v>
      </c>
      <c r="O2012" s="15">
        <v>15</v>
      </c>
      <c r="P2012" s="3" t="s">
        <v>9131</v>
      </c>
      <c r="Q2012" s="3" t="s">
        <v>8979</v>
      </c>
      <c r="R2012" s="16" t="s">
        <v>5351</v>
      </c>
      <c r="S2012" s="3" t="s">
        <v>6915</v>
      </c>
      <c r="T2012" s="17">
        <v>1018</v>
      </c>
      <c r="U2012" s="18">
        <v>975</v>
      </c>
      <c r="V2012" s="19">
        <v>1993</v>
      </c>
      <c r="W2012">
        <f t="shared" si="62"/>
        <v>47.807049999000071</v>
      </c>
      <c r="X2012">
        <f t="shared" si="63"/>
        <v>22.202073025000061</v>
      </c>
    </row>
    <row r="2013" spans="1:24" x14ac:dyDescent="0.3">
      <c r="A2013" t="s">
        <v>2012</v>
      </c>
      <c r="B2013" t="s">
        <v>5375</v>
      </c>
      <c r="C2013">
        <v>47.412023196696587</v>
      </c>
      <c r="D2013">
        <v>16.595034304376391</v>
      </c>
      <c r="E2013">
        <v>1789212639</v>
      </c>
      <c r="F2013" t="s">
        <v>6566</v>
      </c>
      <c r="G2013" t="s">
        <v>3449</v>
      </c>
      <c r="H2013" t="str">
        <f>IF(G2013="telepules",VLOOKUP(B2013,R:V,2),"")</f>
        <v>község</v>
      </c>
      <c r="I2013">
        <f>IF(G2013="telepules",VLOOKUP(B2013,R:V,5),"")</f>
        <v>116</v>
      </c>
      <c r="O2013" s="15">
        <v>5</v>
      </c>
      <c r="P2013" s="3" t="s">
        <v>7622</v>
      </c>
      <c r="Q2013" s="3" t="s">
        <v>7383</v>
      </c>
      <c r="R2013" s="16" t="s">
        <v>5352</v>
      </c>
      <c r="S2013" s="3" t="s">
        <v>6915</v>
      </c>
      <c r="T2013" s="17">
        <v>137</v>
      </c>
      <c r="U2013" s="18">
        <v>148</v>
      </c>
      <c r="V2013" s="19">
        <v>285</v>
      </c>
      <c r="W2013">
        <f t="shared" si="62"/>
        <v>48.282816994202989</v>
      </c>
      <c r="X2013">
        <f t="shared" si="63"/>
        <v>20.80774757799017</v>
      </c>
    </row>
    <row r="2014" spans="1:24" x14ac:dyDescent="0.3">
      <c r="A2014" t="s">
        <v>2013</v>
      </c>
      <c r="B2014" t="s">
        <v>5376</v>
      </c>
      <c r="C2014">
        <v>46.526170000000043</v>
      </c>
      <c r="D2014">
        <v>16.843448213000041</v>
      </c>
      <c r="E2014">
        <v>10599043272</v>
      </c>
      <c r="F2014" t="s">
        <v>6568</v>
      </c>
      <c r="G2014" t="s">
        <v>3449</v>
      </c>
      <c r="H2014" t="str">
        <f>IF(G2014="telepules",VLOOKUP(B2014,R:V,2),"")</f>
        <v>község</v>
      </c>
      <c r="I2014">
        <f>IF(G2014="telepules",VLOOKUP(B2014,R:V,5),"")</f>
        <v>234</v>
      </c>
      <c r="O2014" s="15">
        <v>18</v>
      </c>
      <c r="P2014" s="3" t="s">
        <v>9595</v>
      </c>
      <c r="Q2014" s="3" t="s">
        <v>9398</v>
      </c>
      <c r="R2014" s="16" t="s">
        <v>5353</v>
      </c>
      <c r="S2014" s="3" t="s">
        <v>6915</v>
      </c>
      <c r="T2014" s="17">
        <v>179</v>
      </c>
      <c r="U2014" s="18">
        <v>179</v>
      </c>
      <c r="V2014" s="19">
        <v>358</v>
      </c>
      <c r="W2014">
        <f t="shared" si="62"/>
        <v>47.173805000000073</v>
      </c>
      <c r="X2014">
        <f t="shared" si="63"/>
        <v>16.945488260000051</v>
      </c>
    </row>
    <row r="2015" spans="1:24" x14ac:dyDescent="0.3">
      <c r="A2015" t="s">
        <v>2014</v>
      </c>
      <c r="B2015" t="s">
        <v>5377</v>
      </c>
      <c r="C2015">
        <v>48.133965000000053</v>
      </c>
      <c r="D2015">
        <v>20.931933990000061</v>
      </c>
      <c r="E2015">
        <v>2994792892</v>
      </c>
      <c r="F2015" t="s">
        <v>6567</v>
      </c>
      <c r="G2015" t="s">
        <v>3449</v>
      </c>
      <c r="H2015" t="str">
        <f>IF(G2015="telepules",VLOOKUP(B2015,R:V,2),"")</f>
        <v>város</v>
      </c>
      <c r="I2015">
        <f>IF(G2015="telepules",VLOOKUP(B2015,R:V,5),"")</f>
        <v>4951</v>
      </c>
      <c r="O2015" s="15">
        <v>2</v>
      </c>
      <c r="P2015" s="3" t="s">
        <v>7211</v>
      </c>
      <c r="Q2015" s="3" t="s">
        <v>7005</v>
      </c>
      <c r="R2015" s="16" t="s">
        <v>5354</v>
      </c>
      <c r="S2015" s="3" t="s">
        <v>6915</v>
      </c>
      <c r="T2015" s="17">
        <v>120</v>
      </c>
      <c r="U2015" s="18">
        <v>124</v>
      </c>
      <c r="V2015" s="19">
        <v>244</v>
      </c>
      <c r="W2015">
        <f t="shared" si="62"/>
        <v>46.077746361944151</v>
      </c>
      <c r="X2015">
        <f t="shared" si="63"/>
        <v>17.9091751601593</v>
      </c>
    </row>
    <row r="2016" spans="1:24" x14ac:dyDescent="0.3">
      <c r="A2016" t="s">
        <v>2015</v>
      </c>
      <c r="B2016" t="s">
        <v>5378</v>
      </c>
      <c r="C2016">
        <v>48.003885001000071</v>
      </c>
      <c r="D2016">
        <v>20.900217060000049</v>
      </c>
      <c r="E2016">
        <v>1213987599</v>
      </c>
      <c r="F2016" t="s">
        <v>6567</v>
      </c>
      <c r="G2016" t="s">
        <v>3449</v>
      </c>
      <c r="H2016" t="str">
        <f>IF(G2016="telepules",VLOOKUP(B2016,R:V,2),"")</f>
        <v>község</v>
      </c>
      <c r="I2016">
        <f>IF(G2016="telepules",VLOOKUP(B2016,R:V,5),"")</f>
        <v>2334</v>
      </c>
      <c r="O2016" s="15">
        <v>8</v>
      </c>
      <c r="P2016" s="3" t="s">
        <v>8031</v>
      </c>
      <c r="Q2016" s="3" t="s">
        <v>7912</v>
      </c>
      <c r="R2016" s="16" t="s">
        <v>5355</v>
      </c>
      <c r="S2016" s="3" t="s">
        <v>6915</v>
      </c>
      <c r="T2016" s="17">
        <v>2356</v>
      </c>
      <c r="U2016" s="18">
        <v>2376</v>
      </c>
      <c r="V2016" s="19">
        <v>4732</v>
      </c>
      <c r="W2016">
        <f t="shared" si="62"/>
        <v>47.593884035000031</v>
      </c>
      <c r="X2016">
        <f t="shared" si="63"/>
        <v>17.69585000000006</v>
      </c>
    </row>
    <row r="2017" spans="1:24" x14ac:dyDescent="0.3">
      <c r="A2017" t="s">
        <v>2016</v>
      </c>
      <c r="B2017" t="s">
        <v>5379</v>
      </c>
      <c r="C2017">
        <v>47.998255000000029</v>
      </c>
      <c r="D2017">
        <v>22.316538134000041</v>
      </c>
      <c r="E2017">
        <v>2430264029</v>
      </c>
      <c r="F2017" t="s">
        <v>6570</v>
      </c>
      <c r="G2017" t="s">
        <v>3449</v>
      </c>
      <c r="H2017" t="str">
        <f>IF(G2017="telepules",VLOOKUP(B2017,R:V,2),"")</f>
        <v>község</v>
      </c>
      <c r="I2017">
        <f>IF(G2017="telepules",VLOOKUP(B2017,R:V,5),"")</f>
        <v>3181</v>
      </c>
      <c r="O2017" s="15">
        <v>2</v>
      </c>
      <c r="P2017" s="3" t="s">
        <v>7212</v>
      </c>
      <c r="Q2017" s="3" t="s">
        <v>7005</v>
      </c>
      <c r="R2017" s="16" t="s">
        <v>5356</v>
      </c>
      <c r="S2017" s="3" t="s">
        <v>6915</v>
      </c>
      <c r="T2017" s="17">
        <v>63</v>
      </c>
      <c r="U2017" s="18">
        <v>63</v>
      </c>
      <c r="V2017" s="19">
        <v>126</v>
      </c>
      <c r="W2017">
        <f t="shared" si="62"/>
        <v>46.211038694854217</v>
      </c>
      <c r="X2017">
        <f t="shared" si="63"/>
        <v>18.416790894779851</v>
      </c>
    </row>
    <row r="2018" spans="1:24" x14ac:dyDescent="0.3">
      <c r="A2018" t="s">
        <v>2017</v>
      </c>
      <c r="B2018" t="s">
        <v>5380</v>
      </c>
      <c r="C2018">
        <v>46.498925001000032</v>
      </c>
      <c r="D2018">
        <v>20.050103420000031</v>
      </c>
      <c r="E2018">
        <v>1806634180</v>
      </c>
      <c r="F2018" t="s">
        <v>6569</v>
      </c>
      <c r="G2018" t="s">
        <v>3449</v>
      </c>
      <c r="H2018" t="str">
        <f>IF(G2018="telepules",VLOOKUP(B2018,R:V,2),"")</f>
        <v>község</v>
      </c>
      <c r="I2018">
        <f>IF(G2018="telepules",VLOOKUP(B2018,R:V,5),"")</f>
        <v>2063</v>
      </c>
      <c r="O2018" s="15">
        <v>7</v>
      </c>
      <c r="P2018" s="3" t="s">
        <v>7882</v>
      </c>
      <c r="Q2018" s="3" t="s">
        <v>7803</v>
      </c>
      <c r="R2018" s="16" t="s">
        <v>5357</v>
      </c>
      <c r="S2018" s="3" t="s">
        <v>6915</v>
      </c>
      <c r="T2018" s="17">
        <v>469</v>
      </c>
      <c r="U2018" s="18">
        <v>420</v>
      </c>
      <c r="V2018" s="19">
        <v>889</v>
      </c>
      <c r="W2018">
        <f t="shared" si="62"/>
        <v>47.49881904700004</v>
      </c>
      <c r="X2018">
        <f t="shared" si="63"/>
        <v>18.53727639200002</v>
      </c>
    </row>
    <row r="2019" spans="1:24" x14ac:dyDescent="0.3">
      <c r="A2019" t="s">
        <v>2018</v>
      </c>
      <c r="B2019" t="s">
        <v>5381</v>
      </c>
      <c r="C2019">
        <v>46.862876498915142</v>
      </c>
      <c r="D2019">
        <v>16.981568753298891</v>
      </c>
      <c r="E2019">
        <v>595403680</v>
      </c>
      <c r="F2019" t="s">
        <v>6568</v>
      </c>
      <c r="G2019" t="s">
        <v>3449</v>
      </c>
      <c r="H2019" t="str">
        <f>IF(G2019="telepules",VLOOKUP(B2019,R:V,2),"")</f>
        <v>község</v>
      </c>
      <c r="I2019">
        <f>IF(G2019="telepules",VLOOKUP(B2019,R:V,5),"")</f>
        <v>101</v>
      </c>
      <c r="O2019" s="15">
        <v>19</v>
      </c>
      <c r="P2019" s="3" t="s">
        <v>9862</v>
      </c>
      <c r="Q2019" s="3" t="s">
        <v>9708</v>
      </c>
      <c r="R2019" s="16" t="s">
        <v>5358</v>
      </c>
      <c r="S2019" s="3" t="s">
        <v>6915</v>
      </c>
      <c r="T2019" s="17">
        <v>34</v>
      </c>
      <c r="U2019" s="18">
        <v>26</v>
      </c>
      <c r="V2019" s="19">
        <v>60</v>
      </c>
      <c r="W2019">
        <f t="shared" si="62"/>
        <v>46.939936564608942</v>
      </c>
      <c r="X2019">
        <f t="shared" si="63"/>
        <v>17.688331256858209</v>
      </c>
    </row>
    <row r="2020" spans="1:24" x14ac:dyDescent="0.3">
      <c r="A2020" t="s">
        <v>2019</v>
      </c>
      <c r="B2020" t="s">
        <v>5382</v>
      </c>
      <c r="C2020">
        <v>46.412715000000048</v>
      </c>
      <c r="D2020">
        <v>17.883354091000061</v>
      </c>
      <c r="E2020">
        <v>2914653981</v>
      </c>
      <c r="F2020" t="s">
        <v>6568</v>
      </c>
      <c r="G2020" t="s">
        <v>3449</v>
      </c>
      <c r="H2020" t="str">
        <f>IF(G2020="telepules",VLOOKUP(B2020,R:V,2),"")</f>
        <v>község</v>
      </c>
      <c r="I2020">
        <f>IF(G2020="telepules",VLOOKUP(B2020,R:V,5),"")</f>
        <v>550</v>
      </c>
      <c r="O2020" s="15">
        <v>13</v>
      </c>
      <c r="P2020" s="3" t="s">
        <v>8565</v>
      </c>
      <c r="Q2020" s="3" t="s">
        <v>8536</v>
      </c>
      <c r="R2020" s="16" t="s">
        <v>5359</v>
      </c>
      <c r="S2020" s="3" t="s">
        <v>6885</v>
      </c>
      <c r="T2020" s="17">
        <v>5044</v>
      </c>
      <c r="U2020" s="18">
        <v>5145</v>
      </c>
      <c r="V2020" s="19">
        <v>10189</v>
      </c>
      <c r="W2020">
        <f t="shared" si="62"/>
        <v>47.279342001000032</v>
      </c>
      <c r="X2020">
        <f t="shared" si="63"/>
        <v>19.251805618000049</v>
      </c>
    </row>
    <row r="2021" spans="1:24" x14ac:dyDescent="0.3">
      <c r="A2021" t="s">
        <v>2020</v>
      </c>
      <c r="B2021" t="s">
        <v>5383</v>
      </c>
      <c r="C2021">
        <v>46.739975000000072</v>
      </c>
      <c r="D2021">
        <v>17.631491869000062</v>
      </c>
      <c r="E2021">
        <v>1086558894</v>
      </c>
      <c r="F2021" t="s">
        <v>6568</v>
      </c>
      <c r="G2021" t="s">
        <v>3449</v>
      </c>
      <c r="H2021" t="str">
        <f>IF(G2021="telepules",VLOOKUP(B2021,R:V,2),"")</f>
        <v>község</v>
      </c>
      <c r="I2021">
        <f>IF(G2021="telepules",VLOOKUP(B2021,R:V,5),"")</f>
        <v>858</v>
      </c>
      <c r="O2021" s="15">
        <v>2</v>
      </c>
      <c r="P2021" s="3" t="s">
        <v>7213</v>
      </c>
      <c r="Q2021" s="3" t="s">
        <v>7005</v>
      </c>
      <c r="R2021" s="16" t="s">
        <v>5360</v>
      </c>
      <c r="S2021" s="3" t="s">
        <v>6915</v>
      </c>
      <c r="T2021" s="17">
        <v>198</v>
      </c>
      <c r="U2021" s="18">
        <v>183</v>
      </c>
      <c r="V2021" s="19">
        <v>381</v>
      </c>
      <c r="W2021">
        <f t="shared" si="62"/>
        <v>45.928075001000082</v>
      </c>
      <c r="X2021">
        <f t="shared" si="63"/>
        <v>18.153478998000029</v>
      </c>
    </row>
    <row r="2022" spans="1:24" x14ac:dyDescent="0.3">
      <c r="A2022" t="s">
        <v>2021</v>
      </c>
      <c r="B2022" t="s">
        <v>5384</v>
      </c>
      <c r="C2022">
        <v>46.628365000000031</v>
      </c>
      <c r="D2022">
        <v>18.927423205000029</v>
      </c>
      <c r="E2022">
        <v>3948755994</v>
      </c>
      <c r="F2022" t="s">
        <v>6569</v>
      </c>
      <c r="G2022" t="s">
        <v>3449</v>
      </c>
      <c r="H2022" t="str">
        <f>IF(G2022="telepules",VLOOKUP(B2022,R:V,2),"")</f>
        <v>község</v>
      </c>
      <c r="I2022">
        <f>IF(G2022="telepules",VLOOKUP(B2022,R:V,5),"")</f>
        <v>452</v>
      </c>
      <c r="O2022" s="15">
        <v>2</v>
      </c>
      <c r="P2022" s="3" t="s">
        <v>7214</v>
      </c>
      <c r="Q2022" s="3" t="s">
        <v>7005</v>
      </c>
      <c r="R2022" s="16" t="s">
        <v>5361</v>
      </c>
      <c r="S2022" s="3" t="s">
        <v>6915</v>
      </c>
      <c r="T2022" s="17">
        <v>185</v>
      </c>
      <c r="U2022" s="18">
        <v>187</v>
      </c>
      <c r="V2022" s="19">
        <v>372</v>
      </c>
      <c r="W2022">
        <f t="shared" si="62"/>
        <v>46.217111912134463</v>
      </c>
      <c r="X2022">
        <f t="shared" si="63"/>
        <v>18.537130439266448</v>
      </c>
    </row>
    <row r="2023" spans="1:24" x14ac:dyDescent="0.3">
      <c r="A2023" t="s">
        <v>2022</v>
      </c>
      <c r="B2023" t="s">
        <v>6657</v>
      </c>
      <c r="C2023">
        <v>46.880102725940198</v>
      </c>
      <c r="D2023">
        <v>16.274166439298689</v>
      </c>
      <c r="E2023">
        <v>2361104945</v>
      </c>
      <c r="F2023" t="s">
        <v>6566</v>
      </c>
      <c r="G2023" t="s">
        <v>3449</v>
      </c>
      <c r="H2023" t="str">
        <f>IF(G2023="telepules",VLOOKUP(B2023,R:V,2),"")</f>
        <v>község</v>
      </c>
      <c r="I2023">
        <f>IF(G2023="telepules",VLOOKUP(B2023,R:V,5),"")</f>
        <v>74</v>
      </c>
      <c r="O2023" s="15">
        <v>15</v>
      </c>
      <c r="P2023" s="3" t="s">
        <v>9132</v>
      </c>
      <c r="Q2023" s="3" t="s">
        <v>8979</v>
      </c>
      <c r="R2023" s="16" t="s">
        <v>5362</v>
      </c>
      <c r="S2023" s="3" t="s">
        <v>6915</v>
      </c>
      <c r="T2023" s="17">
        <v>1287</v>
      </c>
      <c r="U2023" s="18">
        <v>1312</v>
      </c>
      <c r="V2023" s="19">
        <v>2599</v>
      </c>
      <c r="W2023">
        <f t="shared" si="62"/>
        <v>47.933175001000052</v>
      </c>
      <c r="X2023">
        <f t="shared" si="63"/>
        <v>22.050714768000031</v>
      </c>
    </row>
    <row r="2024" spans="1:24" x14ac:dyDescent="0.3">
      <c r="A2024" t="s">
        <v>2023</v>
      </c>
      <c r="B2024" t="s">
        <v>5385</v>
      </c>
      <c r="C2024">
        <v>46.147455000000043</v>
      </c>
      <c r="D2024">
        <v>18.161356922000039</v>
      </c>
      <c r="E2024">
        <v>355230354</v>
      </c>
      <c r="F2024" t="s">
        <v>6568</v>
      </c>
      <c r="G2024" t="s">
        <v>3449</v>
      </c>
      <c r="H2024" t="str">
        <f>IF(G2024="telepules",VLOOKUP(B2024,R:V,2),"")</f>
        <v>község</v>
      </c>
      <c r="I2024">
        <f>IF(G2024="telepules",VLOOKUP(B2024,R:V,5),"")</f>
        <v>1217</v>
      </c>
      <c r="O2024" s="15">
        <v>6</v>
      </c>
      <c r="P2024" s="3" t="s">
        <v>7786</v>
      </c>
      <c r="Q2024" s="3" t="s">
        <v>7742</v>
      </c>
      <c r="R2024" s="16" t="s">
        <v>5363</v>
      </c>
      <c r="S2024" s="3" t="s">
        <v>6915</v>
      </c>
      <c r="T2024" s="17">
        <v>200</v>
      </c>
      <c r="U2024" s="18">
        <v>259</v>
      </c>
      <c r="V2024" s="19">
        <v>459</v>
      </c>
      <c r="W2024">
        <f t="shared" si="62"/>
        <v>46.295290001000069</v>
      </c>
      <c r="X2024">
        <f t="shared" si="63"/>
        <v>20.414176934000071</v>
      </c>
    </row>
    <row r="2025" spans="1:24" x14ac:dyDescent="0.3">
      <c r="A2025" t="s">
        <v>2024</v>
      </c>
      <c r="B2025" t="s">
        <v>5386</v>
      </c>
      <c r="C2025">
        <v>46.739350000000059</v>
      </c>
      <c r="D2025">
        <v>19.483004344000051</v>
      </c>
      <c r="E2025">
        <v>2171366488</v>
      </c>
      <c r="F2025" t="s">
        <v>6569</v>
      </c>
      <c r="G2025" t="s">
        <v>3449</v>
      </c>
      <c r="H2025" t="str">
        <f>IF(G2025="telepules",VLOOKUP(B2025,R:V,2),"")</f>
        <v>község</v>
      </c>
      <c r="I2025">
        <f>IF(G2025="telepules",VLOOKUP(B2025,R:V,5),"")</f>
        <v>3451</v>
      </c>
      <c r="O2025" s="15">
        <v>20</v>
      </c>
      <c r="P2025" s="3" t="s">
        <v>10090</v>
      </c>
      <c r="Q2025" s="3" t="s">
        <v>9929</v>
      </c>
      <c r="R2025" s="16" t="s">
        <v>5364</v>
      </c>
      <c r="S2025" s="3" t="s">
        <v>6915</v>
      </c>
      <c r="T2025" s="17">
        <v>269</v>
      </c>
      <c r="U2025" s="18">
        <v>262</v>
      </c>
      <c r="V2025" s="19">
        <v>531</v>
      </c>
      <c r="W2025">
        <f t="shared" si="62"/>
        <v>46.959916718238297</v>
      </c>
      <c r="X2025">
        <f t="shared" si="63"/>
        <v>17.1698143849244</v>
      </c>
    </row>
    <row r="2026" spans="1:24" x14ac:dyDescent="0.3">
      <c r="A2026" t="s">
        <v>2025</v>
      </c>
      <c r="B2026" t="s">
        <v>5387</v>
      </c>
      <c r="C2026">
        <v>46.760780497486593</v>
      </c>
      <c r="D2026">
        <v>16.755461484716921</v>
      </c>
      <c r="E2026">
        <v>1088122691</v>
      </c>
      <c r="F2026" t="s">
        <v>6568</v>
      </c>
      <c r="G2026" t="s">
        <v>3449</v>
      </c>
      <c r="H2026" t="str">
        <f>IF(G2026="telepules",VLOOKUP(B2026,R:V,2),"")</f>
        <v>község</v>
      </c>
      <c r="I2026">
        <f>IF(G2026="telepules",VLOOKUP(B2026,R:V,5),"")</f>
        <v>121</v>
      </c>
      <c r="O2026" s="15">
        <v>4</v>
      </c>
      <c r="P2026" s="3" t="s">
        <v>7371</v>
      </c>
      <c r="Q2026" s="3" t="s">
        <v>7307</v>
      </c>
      <c r="R2026" s="16" t="s">
        <v>5365</v>
      </c>
      <c r="S2026" s="3" t="s">
        <v>6915</v>
      </c>
      <c r="T2026" s="17">
        <v>1154</v>
      </c>
      <c r="U2026" s="18">
        <v>1203</v>
      </c>
      <c r="V2026" s="19">
        <v>2357</v>
      </c>
      <c r="W2026">
        <f t="shared" si="62"/>
        <v>46.894165001000033</v>
      </c>
      <c r="X2026">
        <f t="shared" si="63"/>
        <v>21.354572204000078</v>
      </c>
    </row>
    <row r="2027" spans="1:24" x14ac:dyDescent="0.3">
      <c r="A2027" t="s">
        <v>2026</v>
      </c>
      <c r="B2027" t="s">
        <v>5388</v>
      </c>
      <c r="C2027">
        <v>48.337748203000046</v>
      </c>
      <c r="D2027">
        <v>20.650770000000019</v>
      </c>
      <c r="E2027">
        <v>2804888811</v>
      </c>
      <c r="F2027" t="s">
        <v>6567</v>
      </c>
      <c r="G2027" t="s">
        <v>3449</v>
      </c>
      <c r="H2027" t="str">
        <f>IF(G2027="telepules",VLOOKUP(B2027,R:V,2),"")</f>
        <v>község</v>
      </c>
      <c r="I2027">
        <f>IF(G2027="telepules",VLOOKUP(B2027,R:V,5),"")</f>
        <v>1566</v>
      </c>
      <c r="O2027" s="15">
        <v>2</v>
      </c>
      <c r="P2027" s="3" t="s">
        <v>7215</v>
      </c>
      <c r="Q2027" s="3" t="s">
        <v>7005</v>
      </c>
      <c r="R2027" s="16" t="s">
        <v>5366</v>
      </c>
      <c r="S2027" s="3" t="s">
        <v>6915</v>
      </c>
      <c r="T2027" s="17">
        <v>78</v>
      </c>
      <c r="U2027" s="18">
        <v>76</v>
      </c>
      <c r="V2027" s="19">
        <v>154</v>
      </c>
      <c r="W2027">
        <f t="shared" si="62"/>
        <v>45.939714737000031</v>
      </c>
      <c r="X2027">
        <f t="shared" si="63"/>
        <v>17.881375000000052</v>
      </c>
    </row>
    <row r="2028" spans="1:24" x14ac:dyDescent="0.3">
      <c r="A2028" t="s">
        <v>2027</v>
      </c>
      <c r="B2028" t="s">
        <v>5389</v>
      </c>
      <c r="C2028">
        <v>46.576520000000073</v>
      </c>
      <c r="D2028">
        <v>20.687044138000029</v>
      </c>
      <c r="E2028">
        <v>4809587229</v>
      </c>
      <c r="F2028" t="s">
        <v>6570</v>
      </c>
      <c r="G2028" t="s">
        <v>3449</v>
      </c>
      <c r="H2028" t="str">
        <f>IF(G2028="telepules",VLOOKUP(B2028,R:V,2),"")</f>
        <v>város</v>
      </c>
      <c r="I2028">
        <f>IF(G2028="telepules",VLOOKUP(B2028,R:V,5),"")</f>
        <v>26899</v>
      </c>
      <c r="O2028" s="15">
        <v>2</v>
      </c>
      <c r="P2028" s="3" t="s">
        <v>7216</v>
      </c>
      <c r="Q2028" s="3" t="s">
        <v>7005</v>
      </c>
      <c r="R2028" s="16" t="s">
        <v>5367</v>
      </c>
      <c r="S2028" s="3" t="s">
        <v>6915</v>
      </c>
      <c r="T2028" s="17">
        <v>44</v>
      </c>
      <c r="U2028" s="18">
        <v>37</v>
      </c>
      <c r="V2028" s="19">
        <v>81</v>
      </c>
      <c r="W2028">
        <f t="shared" si="62"/>
        <v>46.152603886640847</v>
      </c>
      <c r="X2028">
        <f t="shared" si="63"/>
        <v>18.0470586684837</v>
      </c>
    </row>
    <row r="2029" spans="1:24" x14ac:dyDescent="0.3">
      <c r="A2029" t="s">
        <v>2028</v>
      </c>
      <c r="B2029" t="s">
        <v>5390</v>
      </c>
      <c r="C2029">
        <v>47.155772484000067</v>
      </c>
      <c r="D2029">
        <v>17.421280000000021</v>
      </c>
      <c r="E2029">
        <v>1854791561</v>
      </c>
      <c r="F2029" t="s">
        <v>6566</v>
      </c>
      <c r="G2029" t="s">
        <v>3449</v>
      </c>
      <c r="H2029" t="str">
        <f>IF(G2029="telepules",VLOOKUP(B2029,R:V,2),"")</f>
        <v>község</v>
      </c>
      <c r="I2029">
        <f>IF(G2029="telepules",VLOOKUP(B2029,R:V,5),"")</f>
        <v>136</v>
      </c>
      <c r="O2029" s="15">
        <v>2</v>
      </c>
      <c r="P2029" s="3" t="s">
        <v>7217</v>
      </c>
      <c r="Q2029" s="3" t="s">
        <v>7005</v>
      </c>
      <c r="R2029" s="16" t="s">
        <v>5368</v>
      </c>
      <c r="S2029" s="3" t="s">
        <v>6915</v>
      </c>
      <c r="T2029" s="17">
        <v>287</v>
      </c>
      <c r="U2029" s="18">
        <v>315</v>
      </c>
      <c r="V2029" s="19">
        <v>602</v>
      </c>
      <c r="W2029">
        <f t="shared" si="62"/>
        <v>46.020310000000052</v>
      </c>
      <c r="X2029">
        <f t="shared" si="63"/>
        <v>18.413505243000031</v>
      </c>
    </row>
    <row r="2030" spans="1:24" x14ac:dyDescent="0.3">
      <c r="A2030" t="s">
        <v>2029</v>
      </c>
      <c r="B2030" t="s">
        <v>5391</v>
      </c>
      <c r="C2030">
        <v>47.449462718000063</v>
      </c>
      <c r="D2030">
        <v>18.313360000000049</v>
      </c>
      <c r="E2030">
        <v>4069661635</v>
      </c>
      <c r="F2030" t="s">
        <v>6566</v>
      </c>
      <c r="G2030" t="s">
        <v>3449</v>
      </c>
      <c r="H2030" t="str">
        <f>IF(G2030="telepules",VLOOKUP(B2030,R:V,2),"")</f>
        <v>város</v>
      </c>
      <c r="I2030">
        <f>IF(G2030="telepules",VLOOKUP(B2030,R:V,5),"")</f>
        <v>17746</v>
      </c>
      <c r="O2030" s="15">
        <v>18</v>
      </c>
      <c r="P2030" s="3" t="s">
        <v>9596</v>
      </c>
      <c r="Q2030" s="3" t="s">
        <v>9398</v>
      </c>
      <c r="R2030" s="16" t="s">
        <v>5369</v>
      </c>
      <c r="S2030" s="3" t="s">
        <v>6915</v>
      </c>
      <c r="T2030" s="17">
        <v>188</v>
      </c>
      <c r="U2030" s="18">
        <v>218</v>
      </c>
      <c r="V2030" s="19">
        <v>406</v>
      </c>
      <c r="W2030">
        <f t="shared" si="62"/>
        <v>47.006075000000067</v>
      </c>
      <c r="X2030">
        <f t="shared" si="63"/>
        <v>16.89500405900003</v>
      </c>
    </row>
    <row r="2031" spans="1:24" x14ac:dyDescent="0.3">
      <c r="A2031" t="s">
        <v>2030</v>
      </c>
      <c r="B2031" t="s">
        <v>5392</v>
      </c>
      <c r="C2031">
        <v>46.225658041462673</v>
      </c>
      <c r="D2031">
        <v>18.130376840439361</v>
      </c>
      <c r="E2031">
        <v>15347495</v>
      </c>
      <c r="F2031" t="s">
        <v>6568</v>
      </c>
      <c r="G2031" t="s">
        <v>3449</v>
      </c>
      <c r="H2031" t="str">
        <f>IF(G2031="telepules",VLOOKUP(B2031,R:V,2),"")</f>
        <v>község</v>
      </c>
      <c r="I2031">
        <f>IF(G2031="telepules",VLOOKUP(B2031,R:V,5),"")</f>
        <v>313</v>
      </c>
      <c r="O2031" s="15">
        <v>19</v>
      </c>
      <c r="P2031" s="3" t="s">
        <v>9863</v>
      </c>
      <c r="Q2031" s="3" t="s">
        <v>9708</v>
      </c>
      <c r="R2031" s="16" t="s">
        <v>5370</v>
      </c>
      <c r="S2031" s="3" t="s">
        <v>6915</v>
      </c>
      <c r="T2031" s="17">
        <v>548</v>
      </c>
      <c r="U2031" s="18">
        <v>515</v>
      </c>
      <c r="V2031" s="19">
        <v>1063</v>
      </c>
      <c r="W2031">
        <f t="shared" si="62"/>
        <v>47.235084999000037</v>
      </c>
      <c r="X2031">
        <f t="shared" si="63"/>
        <v>17.941851151000041</v>
      </c>
    </row>
    <row r="2032" spans="1:24" x14ac:dyDescent="0.3">
      <c r="A2032" t="s">
        <v>2031</v>
      </c>
      <c r="B2032" t="s">
        <v>5393</v>
      </c>
      <c r="C2032">
        <v>46.626010732000047</v>
      </c>
      <c r="D2032">
        <v>17.06116500000007</v>
      </c>
      <c r="E2032">
        <v>2580902274</v>
      </c>
      <c r="F2032" t="s">
        <v>6568</v>
      </c>
      <c r="G2032" t="s">
        <v>3449</v>
      </c>
      <c r="H2032" t="str">
        <f>IF(G2032="telepules",VLOOKUP(B2032,R:V,2),"")</f>
        <v>község</v>
      </c>
      <c r="I2032">
        <f>IF(G2032="telepules",VLOOKUP(B2032,R:V,5),"")</f>
        <v>413</v>
      </c>
      <c r="O2032" s="15">
        <v>5</v>
      </c>
      <c r="P2032" s="3" t="s">
        <v>7623</v>
      </c>
      <c r="Q2032" s="3" t="s">
        <v>7383</v>
      </c>
      <c r="R2032" s="16" t="s">
        <v>5371</v>
      </c>
      <c r="S2032" s="3" t="s">
        <v>6915</v>
      </c>
      <c r="T2032" s="17">
        <v>772</v>
      </c>
      <c r="U2032" s="18">
        <v>806</v>
      </c>
      <c r="V2032" s="19">
        <v>1578</v>
      </c>
      <c r="W2032">
        <f t="shared" si="62"/>
        <v>48.252450000000067</v>
      </c>
      <c r="X2032">
        <f t="shared" si="63"/>
        <v>21.411113942000039</v>
      </c>
    </row>
    <row r="2033" spans="1:24" x14ac:dyDescent="0.3">
      <c r="A2033" t="s">
        <v>2032</v>
      </c>
      <c r="B2033" t="s">
        <v>5394</v>
      </c>
      <c r="C2033">
        <v>46.624790001000058</v>
      </c>
      <c r="D2033">
        <v>16.694996816000071</v>
      </c>
      <c r="E2033">
        <v>2464087487</v>
      </c>
      <c r="F2033" t="s">
        <v>6568</v>
      </c>
      <c r="G2033" t="s">
        <v>3449</v>
      </c>
      <c r="H2033" t="str">
        <f>IF(G2033="telepules",VLOOKUP(B2033,R:V,2),"")</f>
        <v>község</v>
      </c>
      <c r="I2033">
        <f>IF(G2033="telepules",VLOOKUP(B2033,R:V,5),"")</f>
        <v>104</v>
      </c>
      <c r="O2033" s="15">
        <v>15</v>
      </c>
      <c r="P2033" s="3" t="s">
        <v>9133</v>
      </c>
      <c r="Q2033" s="3" t="s">
        <v>8979</v>
      </c>
      <c r="R2033" s="16" t="s">
        <v>5372</v>
      </c>
      <c r="S2033" s="3" t="s">
        <v>6915</v>
      </c>
      <c r="T2033" s="17">
        <v>395</v>
      </c>
      <c r="U2033" s="18">
        <v>358</v>
      </c>
      <c r="V2033" s="19">
        <v>753</v>
      </c>
      <c r="W2033">
        <f t="shared" si="62"/>
        <v>48.080695000000048</v>
      </c>
      <c r="X2033">
        <f t="shared" si="63"/>
        <v>22.329534051000049</v>
      </c>
    </row>
    <row r="2034" spans="1:24" x14ac:dyDescent="0.3">
      <c r="A2034" t="s">
        <v>2033</v>
      </c>
      <c r="B2034" t="s">
        <v>5395</v>
      </c>
      <c r="C2034">
        <v>47.638325000000073</v>
      </c>
      <c r="D2034">
        <v>17.083304294000069</v>
      </c>
      <c r="E2034">
        <v>2033166526</v>
      </c>
      <c r="F2034" t="s">
        <v>6566</v>
      </c>
      <c r="G2034" t="s">
        <v>3449</v>
      </c>
      <c r="H2034" t="str">
        <f>IF(G2034="telepules",VLOOKUP(B2034,R:V,2),"")</f>
        <v>község</v>
      </c>
      <c r="I2034">
        <f>IF(G2034="telepules",VLOOKUP(B2034,R:V,5),"")</f>
        <v>919</v>
      </c>
      <c r="O2034" s="15">
        <v>15</v>
      </c>
      <c r="P2034" s="3" t="s">
        <v>9134</v>
      </c>
      <c r="Q2034" s="3" t="s">
        <v>8979</v>
      </c>
      <c r="R2034" s="16" t="s">
        <v>5373</v>
      </c>
      <c r="S2034" s="3" t="s">
        <v>6915</v>
      </c>
      <c r="T2034" s="17">
        <v>143</v>
      </c>
      <c r="U2034" s="18">
        <v>133</v>
      </c>
      <c r="V2034" s="19">
        <v>276</v>
      </c>
      <c r="W2034">
        <f t="shared" si="62"/>
        <v>48.086165000000051</v>
      </c>
      <c r="X2034">
        <f t="shared" si="63"/>
        <v>22.368527148000059</v>
      </c>
    </row>
    <row r="2035" spans="1:24" x14ac:dyDescent="0.3">
      <c r="A2035" t="s">
        <v>2034</v>
      </c>
      <c r="B2035" t="s">
        <v>6658</v>
      </c>
      <c r="C2035">
        <v>47.321220000000039</v>
      </c>
      <c r="D2035">
        <v>17.03789917000006</v>
      </c>
      <c r="E2035">
        <v>2071496932</v>
      </c>
      <c r="F2035" t="s">
        <v>6566</v>
      </c>
      <c r="G2035" t="s">
        <v>3449</v>
      </c>
      <c r="H2035" t="str">
        <f>IF(G2035="telepules",VLOOKUP(B2035,R:V,2),"")</f>
        <v>község</v>
      </c>
      <c r="I2035">
        <f>IF(G2035="telepules",VLOOKUP(B2035,R:V,5),"")</f>
        <v>769</v>
      </c>
      <c r="O2035" s="15">
        <v>2</v>
      </c>
      <c r="P2035" s="3" t="s">
        <v>7218</v>
      </c>
      <c r="Q2035" s="3" t="s">
        <v>7005</v>
      </c>
      <c r="R2035" s="16" t="s">
        <v>5374</v>
      </c>
      <c r="S2035" s="3" t="s">
        <v>6915</v>
      </c>
      <c r="T2035" s="17">
        <v>178</v>
      </c>
      <c r="U2035" s="18">
        <v>153</v>
      </c>
      <c r="V2035" s="19">
        <v>331</v>
      </c>
      <c r="W2035">
        <f t="shared" si="62"/>
        <v>45.768541919926037</v>
      </c>
      <c r="X2035">
        <f t="shared" si="63"/>
        <v>18.336787801992049</v>
      </c>
    </row>
    <row r="2036" spans="1:24" x14ac:dyDescent="0.3">
      <c r="A2036" t="s">
        <v>2035</v>
      </c>
      <c r="B2036" t="s">
        <v>5396</v>
      </c>
      <c r="C2036">
        <v>47.861060680000037</v>
      </c>
      <c r="D2036">
        <v>20.449950000000062</v>
      </c>
      <c r="E2036">
        <v>9193981513</v>
      </c>
      <c r="F2036" t="s">
        <v>6567</v>
      </c>
      <c r="G2036" t="s">
        <v>3449</v>
      </c>
      <c r="H2036" t="str">
        <f>IF(G2036="telepules",VLOOKUP(B2036,R:V,2),"")</f>
        <v>község</v>
      </c>
      <c r="I2036">
        <f>IF(G2036="telepules",VLOOKUP(B2036,R:V,5),"")</f>
        <v>3051</v>
      </c>
      <c r="O2036" s="15">
        <v>18</v>
      </c>
      <c r="P2036" s="3" t="s">
        <v>9597</v>
      </c>
      <c r="Q2036" s="3" t="s">
        <v>9398</v>
      </c>
      <c r="R2036" s="16" t="s">
        <v>5375</v>
      </c>
      <c r="S2036" s="3" t="s">
        <v>6915</v>
      </c>
      <c r="T2036" s="17">
        <v>60</v>
      </c>
      <c r="U2036" s="18">
        <v>56</v>
      </c>
      <c r="V2036" s="19">
        <v>116</v>
      </c>
      <c r="W2036">
        <f t="shared" si="62"/>
        <v>47.412023196696587</v>
      </c>
      <c r="X2036">
        <f t="shared" si="63"/>
        <v>16.595034304376391</v>
      </c>
    </row>
    <row r="2037" spans="1:24" x14ac:dyDescent="0.3">
      <c r="A2037" t="s">
        <v>2036</v>
      </c>
      <c r="B2037" t="s">
        <v>5397</v>
      </c>
      <c r="C2037">
        <v>47.04024000000004</v>
      </c>
      <c r="D2037">
        <v>16.87085147200003</v>
      </c>
      <c r="E2037">
        <v>3105445285</v>
      </c>
      <c r="F2037" t="s">
        <v>6566</v>
      </c>
      <c r="G2037" t="s">
        <v>3449</v>
      </c>
      <c r="H2037" t="str">
        <f>IF(G2037="telepules",VLOOKUP(B2037,R:V,2),"")</f>
        <v>község</v>
      </c>
      <c r="I2037">
        <f>IF(G2037="telepules",VLOOKUP(B2037,R:V,5),"")</f>
        <v>609</v>
      </c>
      <c r="O2037" s="15">
        <v>20</v>
      </c>
      <c r="P2037" s="3" t="s">
        <v>10091</v>
      </c>
      <c r="Q2037" s="3" t="s">
        <v>9929</v>
      </c>
      <c r="R2037" s="16" t="s">
        <v>5376</v>
      </c>
      <c r="S2037" s="3" t="s">
        <v>6915</v>
      </c>
      <c r="T2037" s="17">
        <v>125</v>
      </c>
      <c r="U2037" s="18">
        <v>109</v>
      </c>
      <c r="V2037" s="19">
        <v>234</v>
      </c>
      <c r="W2037">
        <f t="shared" si="62"/>
        <v>46.526170000000043</v>
      </c>
      <c r="X2037">
        <f t="shared" si="63"/>
        <v>16.843448213000041</v>
      </c>
    </row>
    <row r="2038" spans="1:24" x14ac:dyDescent="0.3">
      <c r="A2038" t="s">
        <v>2037</v>
      </c>
      <c r="B2038" t="s">
        <v>5398</v>
      </c>
      <c r="C2038">
        <v>47.865388182000061</v>
      </c>
      <c r="D2038">
        <v>21.040965000000028</v>
      </c>
      <c r="E2038">
        <v>1697984062</v>
      </c>
      <c r="F2038" t="s">
        <v>6567</v>
      </c>
      <c r="G2038" t="s">
        <v>3449</v>
      </c>
      <c r="H2038" t="str">
        <f>IF(G2038="telepules",VLOOKUP(B2038,R:V,2),"")</f>
        <v>község</v>
      </c>
      <c r="I2038">
        <f>IF(G2038="telepules",VLOOKUP(B2038,R:V,5),"")</f>
        <v>331</v>
      </c>
      <c r="O2038" s="15">
        <v>5</v>
      </c>
      <c r="P2038" s="3" t="s">
        <v>7398</v>
      </c>
      <c r="Q2038" s="3" t="s">
        <v>7383</v>
      </c>
      <c r="R2038" s="16" t="s">
        <v>5377</v>
      </c>
      <c r="S2038" s="3" t="s">
        <v>6885</v>
      </c>
      <c r="T2038" s="17">
        <v>2454</v>
      </c>
      <c r="U2038" s="18">
        <v>2497</v>
      </c>
      <c r="V2038" s="19">
        <v>4951</v>
      </c>
      <c r="W2038">
        <f t="shared" si="62"/>
        <v>48.133965000000053</v>
      </c>
      <c r="X2038">
        <f t="shared" si="63"/>
        <v>20.931933990000061</v>
      </c>
    </row>
    <row r="2039" spans="1:24" x14ac:dyDescent="0.3">
      <c r="A2039" t="s">
        <v>2038</v>
      </c>
      <c r="B2039" t="s">
        <v>5399</v>
      </c>
      <c r="C2039">
        <v>46.522445001000051</v>
      </c>
      <c r="D2039">
        <v>17.67197429000004</v>
      </c>
      <c r="E2039">
        <v>1582960917</v>
      </c>
      <c r="F2039" t="s">
        <v>6568</v>
      </c>
      <c r="G2039" t="s">
        <v>3449</v>
      </c>
      <c r="H2039" t="str">
        <f>IF(G2039="telepules",VLOOKUP(B2039,R:V,2),"")</f>
        <v>község</v>
      </c>
      <c r="I2039">
        <f>IF(G2039="telepules",VLOOKUP(B2039,R:V,5),"")</f>
        <v>840</v>
      </c>
      <c r="O2039" s="15">
        <v>5</v>
      </c>
      <c r="P2039" s="3" t="s">
        <v>7624</v>
      </c>
      <c r="Q2039" s="3" t="s">
        <v>7383</v>
      </c>
      <c r="R2039" s="16" t="s">
        <v>5378</v>
      </c>
      <c r="S2039" s="3" t="s">
        <v>6915</v>
      </c>
      <c r="T2039" s="17">
        <v>1187</v>
      </c>
      <c r="U2039" s="18">
        <v>1147</v>
      </c>
      <c r="V2039" s="19">
        <v>2334</v>
      </c>
      <c r="W2039">
        <f t="shared" si="62"/>
        <v>48.003885001000071</v>
      </c>
      <c r="X2039">
        <f t="shared" si="63"/>
        <v>20.900217060000049</v>
      </c>
    </row>
    <row r="2040" spans="1:24" x14ac:dyDescent="0.3">
      <c r="A2040" t="s">
        <v>2039</v>
      </c>
      <c r="B2040" t="s">
        <v>5400</v>
      </c>
      <c r="C2040">
        <v>48.233570000000043</v>
      </c>
      <c r="D2040">
        <v>20.276181853000029</v>
      </c>
      <c r="E2040">
        <v>2773886224</v>
      </c>
      <c r="F2040" t="s">
        <v>6567</v>
      </c>
      <c r="G2040" t="s">
        <v>3449</v>
      </c>
      <c r="H2040" t="str">
        <f>IF(G2040="telepules",VLOOKUP(B2040,R:V,2),"")</f>
        <v>város</v>
      </c>
      <c r="I2040">
        <f>IF(G2040="telepules",VLOOKUP(B2040,R:V,5),"")</f>
        <v>32923</v>
      </c>
      <c r="O2040" s="15">
        <v>15</v>
      </c>
      <c r="P2040" s="3" t="s">
        <v>9135</v>
      </c>
      <c r="Q2040" s="3" t="s">
        <v>8979</v>
      </c>
      <c r="R2040" s="16" t="s">
        <v>5379</v>
      </c>
      <c r="S2040" s="3" t="s">
        <v>6915</v>
      </c>
      <c r="T2040" s="17">
        <v>1640</v>
      </c>
      <c r="U2040" s="18">
        <v>1541</v>
      </c>
      <c r="V2040" s="19">
        <v>3181</v>
      </c>
      <c r="W2040">
        <f t="shared" si="62"/>
        <v>47.998255000000029</v>
      </c>
      <c r="X2040">
        <f t="shared" si="63"/>
        <v>22.316538134000041</v>
      </c>
    </row>
    <row r="2041" spans="1:24" x14ac:dyDescent="0.3">
      <c r="A2041" t="s">
        <v>2040</v>
      </c>
      <c r="B2041" t="s">
        <v>5401</v>
      </c>
      <c r="C2041">
        <v>45.918955000000039</v>
      </c>
      <c r="D2041">
        <v>18.030333524000071</v>
      </c>
      <c r="E2041">
        <v>1799394785</v>
      </c>
      <c r="F2041" t="s">
        <v>6568</v>
      </c>
      <c r="G2041" t="s">
        <v>3449</v>
      </c>
      <c r="H2041" t="str">
        <f>IF(G2041="telepules",VLOOKUP(B2041,R:V,2),"")</f>
        <v>község</v>
      </c>
      <c r="I2041">
        <f>IF(G2041="telepules",VLOOKUP(B2041,R:V,5),"")</f>
        <v>139</v>
      </c>
      <c r="O2041" s="15">
        <v>6</v>
      </c>
      <c r="P2041" s="3" t="s">
        <v>7787</v>
      </c>
      <c r="Q2041" s="3" t="s">
        <v>7742</v>
      </c>
      <c r="R2041" s="16" t="s">
        <v>5380</v>
      </c>
      <c r="S2041" s="3" t="s">
        <v>6915</v>
      </c>
      <c r="T2041" s="17">
        <v>1038</v>
      </c>
      <c r="U2041" s="18">
        <v>1025</v>
      </c>
      <c r="V2041" s="19">
        <v>2063</v>
      </c>
      <c r="W2041">
        <f t="shared" si="62"/>
        <v>46.498925001000032</v>
      </c>
      <c r="X2041">
        <f t="shared" si="63"/>
        <v>20.050103420000031</v>
      </c>
    </row>
    <row r="2042" spans="1:24" x14ac:dyDescent="0.3">
      <c r="A2042" t="s">
        <v>2041</v>
      </c>
      <c r="B2042" t="s">
        <v>5402</v>
      </c>
      <c r="C2042">
        <v>46.932926389733701</v>
      </c>
      <c r="D2042">
        <v>16.686244724850152</v>
      </c>
      <c r="E2042">
        <v>697347555</v>
      </c>
      <c r="F2042" t="s">
        <v>6568</v>
      </c>
      <c r="G2042" t="s">
        <v>3449</v>
      </c>
      <c r="H2042" t="str">
        <f>IF(G2042="telepules",VLOOKUP(B2042,R:V,2),"")</f>
        <v>község</v>
      </c>
      <c r="I2042">
        <f>IF(G2042="telepules",VLOOKUP(B2042,R:V,5),"")</f>
        <v>187</v>
      </c>
      <c r="O2042" s="15">
        <v>20</v>
      </c>
      <c r="P2042" s="3" t="s">
        <v>10092</v>
      </c>
      <c r="Q2042" s="3" t="s">
        <v>9929</v>
      </c>
      <c r="R2042" s="16" t="s">
        <v>5381</v>
      </c>
      <c r="S2042" s="3" t="s">
        <v>6915</v>
      </c>
      <c r="T2042" s="17">
        <v>51</v>
      </c>
      <c r="U2042" s="18">
        <v>50</v>
      </c>
      <c r="V2042" s="19">
        <v>101</v>
      </c>
      <c r="W2042">
        <f t="shared" si="62"/>
        <v>46.862876498915142</v>
      </c>
      <c r="X2042">
        <f t="shared" si="63"/>
        <v>16.981568753298891</v>
      </c>
    </row>
    <row r="2043" spans="1:24" x14ac:dyDescent="0.3">
      <c r="A2043" t="s">
        <v>2042</v>
      </c>
      <c r="B2043" t="s">
        <v>5403</v>
      </c>
      <c r="C2043">
        <v>46.74893000000003</v>
      </c>
      <c r="D2043">
        <v>18.38588264700007</v>
      </c>
      <c r="E2043">
        <v>6288954487</v>
      </c>
      <c r="F2043" t="s">
        <v>6568</v>
      </c>
      <c r="G2043" t="s">
        <v>3449</v>
      </c>
      <c r="H2043" t="str">
        <f>IF(G2043="telepules",VLOOKUP(B2043,R:V,2),"")</f>
        <v>község</v>
      </c>
      <c r="I2043">
        <f>IF(G2043="telepules",VLOOKUP(B2043,R:V,5),"")</f>
        <v>1617</v>
      </c>
      <c r="O2043" s="15">
        <v>14</v>
      </c>
      <c r="P2043" s="3" t="s">
        <v>8878</v>
      </c>
      <c r="Q2043" s="3" t="s">
        <v>8732</v>
      </c>
      <c r="R2043" s="16" t="s">
        <v>5382</v>
      </c>
      <c r="S2043" s="3" t="s">
        <v>6915</v>
      </c>
      <c r="T2043" s="17">
        <v>265</v>
      </c>
      <c r="U2043" s="18">
        <v>285</v>
      </c>
      <c r="V2043" s="19">
        <v>550</v>
      </c>
      <c r="W2043">
        <f t="shared" si="62"/>
        <v>46.412715000000048</v>
      </c>
      <c r="X2043">
        <f t="shared" si="63"/>
        <v>17.883354091000061</v>
      </c>
    </row>
    <row r="2044" spans="1:24" x14ac:dyDescent="0.3">
      <c r="A2044" t="s">
        <v>2043</v>
      </c>
      <c r="B2044" t="s">
        <v>5404</v>
      </c>
      <c r="C2044">
        <v>47.009570000000053</v>
      </c>
      <c r="D2044">
        <v>17.60461185500003</v>
      </c>
      <c r="E2044">
        <v>1372943798</v>
      </c>
      <c r="F2044" t="s">
        <v>6566</v>
      </c>
      <c r="G2044" t="s">
        <v>3449</v>
      </c>
      <c r="H2044" t="str">
        <f>IF(G2044="telepules",VLOOKUP(B2044,R:V,2),"")</f>
        <v>község</v>
      </c>
      <c r="I2044">
        <f>IF(G2044="telepules",VLOOKUP(B2044,R:V,5),"")</f>
        <v>223</v>
      </c>
      <c r="O2044" s="15">
        <v>14</v>
      </c>
      <c r="P2044" s="3" t="s">
        <v>8879</v>
      </c>
      <c r="Q2044" s="3" t="s">
        <v>8732</v>
      </c>
      <c r="R2044" s="16" t="s">
        <v>5383</v>
      </c>
      <c r="S2044" s="3" t="s">
        <v>6915</v>
      </c>
      <c r="T2044" s="17">
        <v>435</v>
      </c>
      <c r="U2044" s="18">
        <v>423</v>
      </c>
      <c r="V2044" s="19">
        <v>858</v>
      </c>
      <c r="W2044">
        <f t="shared" si="62"/>
        <v>46.739975000000072</v>
      </c>
      <c r="X2044">
        <f t="shared" si="63"/>
        <v>17.631491869000062</v>
      </c>
    </row>
    <row r="2045" spans="1:24" x14ac:dyDescent="0.3">
      <c r="A2045" t="s">
        <v>2044</v>
      </c>
      <c r="B2045" t="s">
        <v>5405</v>
      </c>
      <c r="C2045">
        <v>46.315630000000063</v>
      </c>
      <c r="D2045">
        <v>18.755760581000061</v>
      </c>
      <c r="E2045">
        <v>1338346984</v>
      </c>
      <c r="F2045" t="s">
        <v>6568</v>
      </c>
      <c r="G2045" t="s">
        <v>3449</v>
      </c>
      <c r="H2045" t="str">
        <f>IF(G2045="telepules",VLOOKUP(B2045,R:V,2),"")</f>
        <v>község</v>
      </c>
      <c r="I2045">
        <f>IF(G2045="telepules",VLOOKUP(B2045,R:V,5),"")</f>
        <v>2342</v>
      </c>
      <c r="O2045" s="15">
        <v>3</v>
      </c>
      <c r="P2045" s="3" t="s">
        <v>6979</v>
      </c>
      <c r="Q2045" s="3" t="s">
        <v>6880</v>
      </c>
      <c r="R2045" s="16" t="s">
        <v>5384</v>
      </c>
      <c r="S2045" s="3" t="s">
        <v>6915</v>
      </c>
      <c r="T2045" s="17">
        <v>211</v>
      </c>
      <c r="U2045" s="18">
        <v>241</v>
      </c>
      <c r="V2045" s="19">
        <v>452</v>
      </c>
      <c r="W2045">
        <f t="shared" si="62"/>
        <v>46.628365000000031</v>
      </c>
      <c r="X2045">
        <f t="shared" si="63"/>
        <v>18.927423205000029</v>
      </c>
    </row>
    <row r="2046" spans="1:24" x14ac:dyDescent="0.3">
      <c r="A2046" t="s">
        <v>2045</v>
      </c>
      <c r="B2046" t="s">
        <v>5406</v>
      </c>
      <c r="C2046">
        <v>46.861465000000067</v>
      </c>
      <c r="D2046">
        <v>20.356152025000029</v>
      </c>
      <c r="E2046">
        <v>4090455128</v>
      </c>
      <c r="F2046" t="s">
        <v>6567</v>
      </c>
      <c r="G2046" t="s">
        <v>3449</v>
      </c>
      <c r="H2046" t="str">
        <f>IF(G2046="telepules",VLOOKUP(B2046,R:V,2),"")</f>
        <v>nagyközség</v>
      </c>
      <c r="I2046">
        <f>IF(G2046="telepules",VLOOKUP(B2046,R:V,5),"")</f>
        <v>3215</v>
      </c>
      <c r="O2046" s="15">
        <v>18</v>
      </c>
      <c r="P2046" s="3" t="s">
        <v>9598</v>
      </c>
      <c r="Q2046" s="3" t="s">
        <v>9398</v>
      </c>
      <c r="R2046" s="16" t="s">
        <v>9599</v>
      </c>
      <c r="S2046" s="3" t="s">
        <v>6915</v>
      </c>
      <c r="T2046" s="17">
        <v>43</v>
      </c>
      <c r="U2046" s="18">
        <v>31</v>
      </c>
      <c r="V2046" s="19">
        <v>74</v>
      </c>
      <c r="W2046">
        <f t="shared" si="62"/>
        <v>46.880102725940198</v>
      </c>
      <c r="X2046">
        <f t="shared" si="63"/>
        <v>16.274166439298689</v>
      </c>
    </row>
    <row r="2047" spans="1:24" x14ac:dyDescent="0.3">
      <c r="A2047" t="s">
        <v>2046</v>
      </c>
      <c r="B2047" t="s">
        <v>5407</v>
      </c>
      <c r="C2047">
        <v>47.91417000000007</v>
      </c>
      <c r="D2047">
        <v>22.493387900000069</v>
      </c>
      <c r="E2047">
        <v>5256027767</v>
      </c>
      <c r="F2047" t="s">
        <v>6570</v>
      </c>
      <c r="G2047" t="s">
        <v>3449</v>
      </c>
      <c r="H2047" t="str">
        <f>IF(G2047="telepules",VLOOKUP(B2047,R:V,2),"")</f>
        <v>nagyközség</v>
      </c>
      <c r="I2047">
        <f>IF(G2047="telepules",VLOOKUP(B2047,R:V,5),"")</f>
        <v>1791</v>
      </c>
      <c r="O2047" s="15">
        <v>2</v>
      </c>
      <c r="P2047" s="3" t="s">
        <v>7219</v>
      </c>
      <c r="Q2047" s="3" t="s">
        <v>7005</v>
      </c>
      <c r="R2047" s="16" t="s">
        <v>5385</v>
      </c>
      <c r="S2047" s="3" t="s">
        <v>6915</v>
      </c>
      <c r="T2047" s="17">
        <v>614</v>
      </c>
      <c r="U2047" s="18">
        <v>603</v>
      </c>
      <c r="V2047" s="19">
        <v>1217</v>
      </c>
      <c r="W2047">
        <f t="shared" si="62"/>
        <v>46.147455000000043</v>
      </c>
      <c r="X2047">
        <f t="shared" si="63"/>
        <v>18.161356922000039</v>
      </c>
    </row>
    <row r="2048" spans="1:24" x14ac:dyDescent="0.3">
      <c r="A2048" t="s">
        <v>2047</v>
      </c>
      <c r="B2048" t="s">
        <v>5408</v>
      </c>
      <c r="C2048">
        <v>47.29111000000006</v>
      </c>
      <c r="D2048">
        <v>16.856176319000038</v>
      </c>
      <c r="E2048">
        <v>2774123999</v>
      </c>
      <c r="F2048" t="s">
        <v>6566</v>
      </c>
      <c r="G2048" t="s">
        <v>3449</v>
      </c>
      <c r="H2048" t="str">
        <f>IF(G2048="telepules",VLOOKUP(B2048,R:V,2),"")</f>
        <v>község</v>
      </c>
      <c r="I2048">
        <f>IF(G2048="telepules",VLOOKUP(B2048,R:V,5),"")</f>
        <v>715</v>
      </c>
      <c r="O2048" s="15">
        <v>3</v>
      </c>
      <c r="P2048" s="3" t="s">
        <v>6980</v>
      </c>
      <c r="Q2048" s="3" t="s">
        <v>6880</v>
      </c>
      <c r="R2048" s="16" t="s">
        <v>5386</v>
      </c>
      <c r="S2048" s="3" t="s">
        <v>6915</v>
      </c>
      <c r="T2048" s="17">
        <v>1686</v>
      </c>
      <c r="U2048" s="18">
        <v>1765</v>
      </c>
      <c r="V2048" s="19">
        <v>3451</v>
      </c>
      <c r="W2048">
        <f t="shared" si="62"/>
        <v>46.739350000000059</v>
      </c>
      <c r="X2048">
        <f t="shared" si="63"/>
        <v>19.483004344000051</v>
      </c>
    </row>
    <row r="2049" spans="1:24" x14ac:dyDescent="0.3">
      <c r="A2049" t="s">
        <v>2048</v>
      </c>
      <c r="B2049" t="s">
        <v>5409</v>
      </c>
      <c r="C2049">
        <v>47.708880174000058</v>
      </c>
      <c r="D2049">
        <v>22.22522500000002</v>
      </c>
      <c r="E2049">
        <v>2679525061</v>
      </c>
      <c r="F2049" t="s">
        <v>6570</v>
      </c>
      <c r="G2049" t="s">
        <v>3449</v>
      </c>
      <c r="H2049" t="str">
        <f>IF(G2049="telepules",VLOOKUP(B2049,R:V,2),"")</f>
        <v>község</v>
      </c>
      <c r="I2049">
        <f>IF(G2049="telepules",VLOOKUP(B2049,R:V,5),"")</f>
        <v>439</v>
      </c>
      <c r="O2049" s="15">
        <v>20</v>
      </c>
      <c r="P2049" s="3" t="s">
        <v>10093</v>
      </c>
      <c r="Q2049" s="3" t="s">
        <v>9929</v>
      </c>
      <c r="R2049" s="16" t="s">
        <v>5387</v>
      </c>
      <c r="S2049" s="3" t="s">
        <v>6915</v>
      </c>
      <c r="T2049" s="17">
        <v>63</v>
      </c>
      <c r="U2049" s="18">
        <v>58</v>
      </c>
      <c r="V2049" s="19">
        <v>121</v>
      </c>
      <c r="W2049">
        <f t="shared" si="62"/>
        <v>46.760780497486593</v>
      </c>
      <c r="X2049">
        <f t="shared" si="63"/>
        <v>16.755461484716921</v>
      </c>
    </row>
    <row r="2050" spans="1:24" x14ac:dyDescent="0.3">
      <c r="A2050" t="s">
        <v>2049</v>
      </c>
      <c r="B2050" t="s">
        <v>5410</v>
      </c>
      <c r="C2050">
        <v>47.98228000000006</v>
      </c>
      <c r="D2050">
        <v>22.186064311000049</v>
      </c>
      <c r="E2050">
        <v>2056446405</v>
      </c>
      <c r="F2050" t="s">
        <v>6570</v>
      </c>
      <c r="G2050" t="s">
        <v>3449</v>
      </c>
      <c r="H2050" t="str">
        <f>IF(G2050="telepules",VLOOKUP(B2050,R:V,2),"")</f>
        <v>község</v>
      </c>
      <c r="I2050">
        <f>IF(G2050="telepules",VLOOKUP(B2050,R:V,5),"")</f>
        <v>1527</v>
      </c>
      <c r="O2050" s="15">
        <v>5</v>
      </c>
      <c r="P2050" s="3" t="s">
        <v>7625</v>
      </c>
      <c r="Q2050" s="3" t="s">
        <v>7383</v>
      </c>
      <c r="R2050" s="16" t="s">
        <v>5388</v>
      </c>
      <c r="S2050" s="3" t="s">
        <v>6915</v>
      </c>
      <c r="T2050" s="17">
        <v>756</v>
      </c>
      <c r="U2050" s="18">
        <v>810</v>
      </c>
      <c r="V2050" s="19">
        <v>1566</v>
      </c>
      <c r="W2050">
        <f t="shared" ref="W2050:W2113" si="64">VLOOKUP(R2050,B:G,2)</f>
        <v>48.337748203000046</v>
      </c>
      <c r="X2050">
        <f t="shared" ref="X2050:X2113" si="65">VLOOKUP(R2050,B:G,3)</f>
        <v>20.650770000000019</v>
      </c>
    </row>
    <row r="2051" spans="1:24" x14ac:dyDescent="0.3">
      <c r="A2051" t="s">
        <v>2050</v>
      </c>
      <c r="B2051" t="s">
        <v>5411</v>
      </c>
      <c r="C2051">
        <v>47.685905000000048</v>
      </c>
      <c r="D2051">
        <v>19.27588841600004</v>
      </c>
      <c r="E2051">
        <v>1281440394</v>
      </c>
      <c r="F2051" t="s">
        <v>6573</v>
      </c>
      <c r="G2051" t="s">
        <v>3449</v>
      </c>
      <c r="H2051" t="str">
        <f>IF(G2051="telepules",VLOOKUP(B2051,R:V,2),"")</f>
        <v>város</v>
      </c>
      <c r="I2051">
        <f>IF(G2051="telepules",VLOOKUP(B2051,R:V,5),"")</f>
        <v>8269</v>
      </c>
      <c r="O2051" s="15">
        <v>4</v>
      </c>
      <c r="P2051" s="3" t="s">
        <v>7322</v>
      </c>
      <c r="Q2051" s="3" t="s">
        <v>7307</v>
      </c>
      <c r="R2051" s="16" t="s">
        <v>5389</v>
      </c>
      <c r="S2051" s="3" t="s">
        <v>6885</v>
      </c>
      <c r="T2051" s="17">
        <v>12906</v>
      </c>
      <c r="U2051" s="18">
        <v>13993</v>
      </c>
      <c r="V2051" s="19">
        <v>26899</v>
      </c>
      <c r="W2051">
        <f t="shared" si="64"/>
        <v>46.576520000000073</v>
      </c>
      <c r="X2051">
        <f t="shared" si="65"/>
        <v>20.687044138000029</v>
      </c>
    </row>
    <row r="2052" spans="1:24" x14ac:dyDescent="0.3">
      <c r="A2052" t="s">
        <v>2051</v>
      </c>
      <c r="B2052" t="s">
        <v>5412</v>
      </c>
      <c r="C2052">
        <v>46.531885001000028</v>
      </c>
      <c r="D2052">
        <v>19.15214265700007</v>
      </c>
      <c r="E2052">
        <v>2817899502</v>
      </c>
      <c r="F2052" t="s">
        <v>6569</v>
      </c>
      <c r="G2052" t="s">
        <v>3449</v>
      </c>
      <c r="H2052" t="str">
        <f>IF(G2052="telepules",VLOOKUP(B2052,R:V,2),"")</f>
        <v>község</v>
      </c>
      <c r="I2052">
        <f>IF(G2052="telepules",VLOOKUP(B2052,R:V,5),"")</f>
        <v>756</v>
      </c>
      <c r="O2052" s="15">
        <v>19</v>
      </c>
      <c r="P2052" s="3" t="s">
        <v>9864</v>
      </c>
      <c r="Q2052" s="3" t="s">
        <v>9708</v>
      </c>
      <c r="R2052" s="16" t="s">
        <v>5390</v>
      </c>
      <c r="S2052" s="3" t="s">
        <v>6915</v>
      </c>
      <c r="T2052" s="17">
        <v>69</v>
      </c>
      <c r="U2052" s="18">
        <v>67</v>
      </c>
      <c r="V2052" s="19">
        <v>136</v>
      </c>
      <c r="W2052">
        <f t="shared" si="64"/>
        <v>47.155772484000067</v>
      </c>
      <c r="X2052">
        <f t="shared" si="65"/>
        <v>17.421280000000021</v>
      </c>
    </row>
    <row r="2053" spans="1:24" x14ac:dyDescent="0.3">
      <c r="A2053" t="s">
        <v>2052</v>
      </c>
      <c r="B2053" t="s">
        <v>5413</v>
      </c>
      <c r="C2053">
        <v>46.610950000000059</v>
      </c>
      <c r="D2053">
        <v>17.611742723000081</v>
      </c>
      <c r="E2053">
        <v>1660576325</v>
      </c>
      <c r="F2053" t="s">
        <v>6568</v>
      </c>
      <c r="G2053" t="s">
        <v>3449</v>
      </c>
      <c r="H2053" t="str">
        <f>IF(G2053="telepules",VLOOKUP(B2053,R:V,2),"")</f>
        <v>község</v>
      </c>
      <c r="I2053">
        <f>IF(G2053="telepules",VLOOKUP(B2053,R:V,5),"")</f>
        <v>1559</v>
      </c>
      <c r="O2053" s="15">
        <v>11</v>
      </c>
      <c r="P2053" s="3" t="s">
        <v>8310</v>
      </c>
      <c r="Q2053" s="3" t="s">
        <v>8301</v>
      </c>
      <c r="R2053" s="16" t="s">
        <v>5391</v>
      </c>
      <c r="S2053" s="3" t="s">
        <v>6885</v>
      </c>
      <c r="T2053" s="17">
        <v>8667</v>
      </c>
      <c r="U2053" s="18">
        <v>9079</v>
      </c>
      <c r="V2053" s="19">
        <v>17746</v>
      </c>
      <c r="W2053">
        <f t="shared" si="64"/>
        <v>47.449462718000063</v>
      </c>
      <c r="X2053">
        <f t="shared" si="65"/>
        <v>18.313360000000049</v>
      </c>
    </row>
    <row r="2054" spans="1:24" x14ac:dyDescent="0.3">
      <c r="A2054" t="s">
        <v>2053</v>
      </c>
      <c r="B2054" t="s">
        <v>6659</v>
      </c>
      <c r="C2054">
        <v>48.067475000000059</v>
      </c>
      <c r="D2054">
        <v>19.387838158000019</v>
      </c>
      <c r="E2054">
        <v>2045913493</v>
      </c>
      <c r="F2054" t="s">
        <v>6567</v>
      </c>
      <c r="G2054" t="s">
        <v>3449</v>
      </c>
      <c r="H2054" t="str">
        <f>IF(G2054="telepules",VLOOKUP(B2054,R:V,2),"")</f>
        <v>község</v>
      </c>
      <c r="I2054">
        <f>IF(G2054="telepules",VLOOKUP(B2054,R:V,5),"")</f>
        <v>1110</v>
      </c>
      <c r="O2054" s="15">
        <v>2</v>
      </c>
      <c r="P2054" s="3" t="s">
        <v>7220</v>
      </c>
      <c r="Q2054" s="3" t="s">
        <v>7005</v>
      </c>
      <c r="R2054" s="16" t="s">
        <v>5392</v>
      </c>
      <c r="S2054" s="3" t="s">
        <v>6915</v>
      </c>
      <c r="T2054" s="17">
        <v>157</v>
      </c>
      <c r="U2054" s="18">
        <v>156</v>
      </c>
      <c r="V2054" s="19">
        <v>313</v>
      </c>
      <c r="W2054">
        <f t="shared" si="64"/>
        <v>46.225658041462673</v>
      </c>
      <c r="X2054">
        <f t="shared" si="65"/>
        <v>18.130376840439361</v>
      </c>
    </row>
    <row r="2055" spans="1:24" x14ac:dyDescent="0.3">
      <c r="A2055" t="s">
        <v>2054</v>
      </c>
      <c r="B2055" t="s">
        <v>6660</v>
      </c>
      <c r="C2055">
        <v>46.89781000000005</v>
      </c>
      <c r="D2055">
        <v>16.533574437000031</v>
      </c>
      <c r="E2055">
        <v>2470314066</v>
      </c>
      <c r="F2055" t="s">
        <v>6566</v>
      </c>
      <c r="G2055" t="s">
        <v>3449</v>
      </c>
      <c r="H2055" t="str">
        <f>IF(G2055="telepules",VLOOKUP(B2055,R:V,2),"")</f>
        <v>község</v>
      </c>
      <c r="I2055">
        <f>IF(G2055="telepules",VLOOKUP(B2055,R:V,5),"")</f>
        <v>216</v>
      </c>
      <c r="O2055" s="15">
        <v>20</v>
      </c>
      <c r="P2055" s="3" t="s">
        <v>10094</v>
      </c>
      <c r="Q2055" s="3" t="s">
        <v>9929</v>
      </c>
      <c r="R2055" s="16" t="s">
        <v>5393</v>
      </c>
      <c r="S2055" s="3" t="s">
        <v>6915</v>
      </c>
      <c r="T2055" s="17">
        <v>210</v>
      </c>
      <c r="U2055" s="18">
        <v>203</v>
      </c>
      <c r="V2055" s="19">
        <v>413</v>
      </c>
      <c r="W2055">
        <f t="shared" si="64"/>
        <v>46.626010732000047</v>
      </c>
      <c r="X2055">
        <f t="shared" si="65"/>
        <v>17.06116500000007</v>
      </c>
    </row>
    <row r="2056" spans="1:24" x14ac:dyDescent="0.3">
      <c r="A2056" t="s">
        <v>2055</v>
      </c>
      <c r="B2056" t="s">
        <v>6661</v>
      </c>
      <c r="C2056">
        <v>46.843585000000083</v>
      </c>
      <c r="D2056">
        <v>16.40770465900005</v>
      </c>
      <c r="E2056">
        <v>3670680413</v>
      </c>
      <c r="F2056" t="s">
        <v>6568</v>
      </c>
      <c r="G2056" t="s">
        <v>3449</v>
      </c>
      <c r="H2056" t="str">
        <f>IF(G2056="telepules",VLOOKUP(B2056,R:V,2),"")</f>
        <v>város</v>
      </c>
      <c r="I2056">
        <f>IF(G2056="telepules",VLOOKUP(B2056,R:V,5),"")</f>
        <v>1108</v>
      </c>
      <c r="O2056" s="15">
        <v>20</v>
      </c>
      <c r="P2056" s="3" t="s">
        <v>10095</v>
      </c>
      <c r="Q2056" s="3" t="s">
        <v>9929</v>
      </c>
      <c r="R2056" s="16" t="s">
        <v>5394</v>
      </c>
      <c r="S2056" s="3" t="s">
        <v>6915</v>
      </c>
      <c r="T2056" s="17">
        <v>50</v>
      </c>
      <c r="U2056" s="18">
        <v>54</v>
      </c>
      <c r="V2056" s="19">
        <v>104</v>
      </c>
      <c r="W2056">
        <f t="shared" si="64"/>
        <v>46.624790001000058</v>
      </c>
      <c r="X2056">
        <f t="shared" si="65"/>
        <v>16.694996816000071</v>
      </c>
    </row>
    <row r="2057" spans="1:24" x14ac:dyDescent="0.3">
      <c r="A2057" t="s">
        <v>2056</v>
      </c>
      <c r="B2057" t="s">
        <v>5414</v>
      </c>
      <c r="C2057">
        <v>47.125480000000039</v>
      </c>
      <c r="D2057">
        <v>19.42762224400008</v>
      </c>
      <c r="E2057">
        <v>955657884</v>
      </c>
      <c r="F2057" t="s">
        <v>6569</v>
      </c>
      <c r="G2057" t="s">
        <v>3449</v>
      </c>
      <c r="H2057" t="str">
        <f>IF(G2057="telepules",VLOOKUP(B2057,R:V,2),"")</f>
        <v>város</v>
      </c>
      <c r="I2057">
        <f>IF(G2057="telepules",VLOOKUP(B2057,R:V,5),"")</f>
        <v>5198</v>
      </c>
      <c r="O2057" s="15">
        <v>8</v>
      </c>
      <c r="P2057" s="3" t="s">
        <v>8032</v>
      </c>
      <c r="Q2057" s="3" t="s">
        <v>7912</v>
      </c>
      <c r="R2057" s="16" t="s">
        <v>5395</v>
      </c>
      <c r="S2057" s="3" t="s">
        <v>6915</v>
      </c>
      <c r="T2057" s="17">
        <v>455</v>
      </c>
      <c r="U2057" s="18">
        <v>464</v>
      </c>
      <c r="V2057" s="19">
        <v>919</v>
      </c>
      <c r="W2057">
        <f t="shared" si="64"/>
        <v>47.638325000000073</v>
      </c>
      <c r="X2057">
        <f t="shared" si="65"/>
        <v>17.083304294000069</v>
      </c>
    </row>
    <row r="2058" spans="1:24" x14ac:dyDescent="0.3">
      <c r="A2058" t="s">
        <v>2057</v>
      </c>
      <c r="B2058" t="s">
        <v>5415</v>
      </c>
      <c r="C2058">
        <v>47.18934500000006</v>
      </c>
      <c r="D2058">
        <v>20.557678188000072</v>
      </c>
      <c r="E2058">
        <v>1104399652</v>
      </c>
      <c r="F2058" t="s">
        <v>6567</v>
      </c>
      <c r="G2058" t="s">
        <v>3449</v>
      </c>
      <c r="H2058" t="str">
        <f>IF(G2058="telepules",VLOOKUP(B2058,R:V,2),"")</f>
        <v>község</v>
      </c>
      <c r="I2058">
        <f>IF(G2058="telepules",VLOOKUP(B2058,R:V,5),"")</f>
        <v>970</v>
      </c>
      <c r="O2058" s="15">
        <v>18</v>
      </c>
      <c r="P2058" s="3" t="s">
        <v>9600</v>
      </c>
      <c r="Q2058" s="3" t="s">
        <v>9398</v>
      </c>
      <c r="R2058" s="16" t="s">
        <v>9601</v>
      </c>
      <c r="S2058" s="3" t="s">
        <v>6915</v>
      </c>
      <c r="T2058" s="17">
        <v>386</v>
      </c>
      <c r="U2058" s="18">
        <v>383</v>
      </c>
      <c r="V2058" s="19">
        <v>769</v>
      </c>
      <c r="W2058">
        <f t="shared" si="64"/>
        <v>47.321220000000039</v>
      </c>
      <c r="X2058">
        <f t="shared" si="65"/>
        <v>17.03789917000006</v>
      </c>
    </row>
    <row r="2059" spans="1:24" x14ac:dyDescent="0.3">
      <c r="A2059" t="s">
        <v>2058</v>
      </c>
      <c r="B2059" t="s">
        <v>5416</v>
      </c>
      <c r="C2059">
        <v>46.834110000000067</v>
      </c>
      <c r="D2059">
        <v>20.752451760000039</v>
      </c>
      <c r="E2059">
        <v>715799170</v>
      </c>
      <c r="F2059" t="s">
        <v>6570</v>
      </c>
      <c r="G2059" t="s">
        <v>3449</v>
      </c>
      <c r="H2059" t="str">
        <f>IF(G2059="telepules",VLOOKUP(B2059,R:V,2),"")</f>
        <v>község</v>
      </c>
      <c r="I2059">
        <f>IF(G2059="telepules",VLOOKUP(B2059,R:V,5),"")</f>
        <v>305</v>
      </c>
      <c r="O2059" s="15">
        <v>10</v>
      </c>
      <c r="P2059" s="3" t="s">
        <v>8265</v>
      </c>
      <c r="Q2059" s="3" t="s">
        <v>8179</v>
      </c>
      <c r="R2059" s="16" t="s">
        <v>5396</v>
      </c>
      <c r="S2059" s="3" t="s">
        <v>6915</v>
      </c>
      <c r="T2059" s="17">
        <v>1495</v>
      </c>
      <c r="U2059" s="18">
        <v>1556</v>
      </c>
      <c r="V2059" s="19">
        <v>3051</v>
      </c>
      <c r="W2059">
        <f t="shared" si="64"/>
        <v>47.861060680000037</v>
      </c>
      <c r="X2059">
        <f t="shared" si="65"/>
        <v>20.449950000000062</v>
      </c>
    </row>
    <row r="2060" spans="1:24" x14ac:dyDescent="0.3">
      <c r="A2060" t="s">
        <v>2059</v>
      </c>
      <c r="B2060" t="s">
        <v>5417</v>
      </c>
      <c r="C2060">
        <v>46.292620000000063</v>
      </c>
      <c r="D2060">
        <v>16.91224288300003</v>
      </c>
      <c r="E2060">
        <v>1749599824</v>
      </c>
      <c r="F2060" t="s">
        <v>6568</v>
      </c>
      <c r="G2060" t="s">
        <v>3449</v>
      </c>
      <c r="H2060" t="str">
        <f>IF(G2060="telepules",VLOOKUP(B2060,R:V,2),"")</f>
        <v>község</v>
      </c>
      <c r="I2060">
        <f>IF(G2060="telepules",VLOOKUP(B2060,R:V,5),"")</f>
        <v>450</v>
      </c>
      <c r="O2060" s="15">
        <v>18</v>
      </c>
      <c r="P2060" s="3" t="s">
        <v>9602</v>
      </c>
      <c r="Q2060" s="3" t="s">
        <v>9398</v>
      </c>
      <c r="R2060" s="16" t="s">
        <v>5397</v>
      </c>
      <c r="S2060" s="3" t="s">
        <v>6915</v>
      </c>
      <c r="T2060" s="17">
        <v>305</v>
      </c>
      <c r="U2060" s="18">
        <v>304</v>
      </c>
      <c r="V2060" s="19">
        <v>609</v>
      </c>
      <c r="W2060">
        <f t="shared" si="64"/>
        <v>47.04024000000004</v>
      </c>
      <c r="X2060">
        <f t="shared" si="65"/>
        <v>16.87085147200003</v>
      </c>
    </row>
    <row r="2061" spans="1:24" x14ac:dyDescent="0.3">
      <c r="A2061" t="s">
        <v>2060</v>
      </c>
      <c r="B2061" t="s">
        <v>5418</v>
      </c>
      <c r="C2061">
        <v>46.920468974195771</v>
      </c>
      <c r="D2061">
        <v>17.813463414350419</v>
      </c>
      <c r="E2061">
        <v>2702705416</v>
      </c>
      <c r="F2061" t="s">
        <v>6566</v>
      </c>
      <c r="G2061" t="s">
        <v>3449</v>
      </c>
      <c r="H2061" t="str">
        <f>IF(G2061="telepules",VLOOKUP(B2061,R:V,2),"")</f>
        <v>község</v>
      </c>
      <c r="I2061">
        <f>IF(G2061="telepules",VLOOKUP(B2061,R:V,5),"")</f>
        <v>167</v>
      </c>
      <c r="O2061" s="15">
        <v>5</v>
      </c>
      <c r="P2061" s="3" t="s">
        <v>7626</v>
      </c>
      <c r="Q2061" s="3" t="s">
        <v>7383</v>
      </c>
      <c r="R2061" s="16" t="s">
        <v>5398</v>
      </c>
      <c r="S2061" s="3" t="s">
        <v>6915</v>
      </c>
      <c r="T2061" s="17">
        <v>157</v>
      </c>
      <c r="U2061" s="18">
        <v>174</v>
      </c>
      <c r="V2061" s="19">
        <v>331</v>
      </c>
      <c r="W2061">
        <f t="shared" si="64"/>
        <v>47.865388182000061</v>
      </c>
      <c r="X2061">
        <f t="shared" si="65"/>
        <v>21.040965000000028</v>
      </c>
    </row>
    <row r="2062" spans="1:24" x14ac:dyDescent="0.3">
      <c r="A2062" t="s">
        <v>2061</v>
      </c>
      <c r="B2062" t="s">
        <v>5419</v>
      </c>
      <c r="C2062">
        <v>47.857682137033898</v>
      </c>
      <c r="D2062">
        <v>19.193055896996</v>
      </c>
      <c r="E2062">
        <v>1752691458</v>
      </c>
      <c r="F2062" t="s">
        <v>6567</v>
      </c>
      <c r="G2062" t="s">
        <v>3449</v>
      </c>
      <c r="H2062" t="str">
        <f>IF(G2062="telepules",VLOOKUP(B2062,R:V,2),"")</f>
        <v>község</v>
      </c>
      <c r="I2062">
        <f>IF(G2062="telepules",VLOOKUP(B2062,R:V,5),"")</f>
        <v>325</v>
      </c>
      <c r="O2062" s="15">
        <v>14</v>
      </c>
      <c r="P2062" s="3" t="s">
        <v>8880</v>
      </c>
      <c r="Q2062" s="3" t="s">
        <v>8732</v>
      </c>
      <c r="R2062" s="16" t="s">
        <v>5399</v>
      </c>
      <c r="S2062" s="3" t="s">
        <v>6915</v>
      </c>
      <c r="T2062" s="17">
        <v>430</v>
      </c>
      <c r="U2062" s="18">
        <v>410</v>
      </c>
      <c r="V2062" s="19">
        <v>840</v>
      </c>
      <c r="W2062">
        <f t="shared" si="64"/>
        <v>46.522445001000051</v>
      </c>
      <c r="X2062">
        <f t="shared" si="65"/>
        <v>17.67197429000004</v>
      </c>
    </row>
    <row r="2063" spans="1:24" x14ac:dyDescent="0.3">
      <c r="A2063" t="s">
        <v>2062</v>
      </c>
      <c r="B2063" t="s">
        <v>5420</v>
      </c>
      <c r="C2063">
        <v>47.133619786000047</v>
      </c>
      <c r="D2063">
        <v>18.191535000000041</v>
      </c>
      <c r="E2063">
        <v>1278088105</v>
      </c>
      <c r="F2063" t="s">
        <v>6566</v>
      </c>
      <c r="G2063" t="s">
        <v>3449</v>
      </c>
      <c r="H2063" t="str">
        <f>IF(G2063="telepules",VLOOKUP(B2063,R:V,2),"")</f>
        <v>község</v>
      </c>
      <c r="I2063">
        <f>IF(G2063="telepules",VLOOKUP(B2063,R:V,5),"")</f>
        <v>2049</v>
      </c>
      <c r="O2063" s="15">
        <v>5</v>
      </c>
      <c r="P2063" s="3" t="s">
        <v>7399</v>
      </c>
      <c r="Q2063" s="3" t="s">
        <v>7383</v>
      </c>
      <c r="R2063" s="16" t="s">
        <v>5400</v>
      </c>
      <c r="S2063" s="3" t="s">
        <v>6885</v>
      </c>
      <c r="T2063" s="17">
        <v>15860</v>
      </c>
      <c r="U2063" s="18">
        <v>17063</v>
      </c>
      <c r="V2063" s="19">
        <v>32923</v>
      </c>
      <c r="W2063">
        <f t="shared" si="64"/>
        <v>48.233570000000043</v>
      </c>
      <c r="X2063">
        <f t="shared" si="65"/>
        <v>20.276181853000029</v>
      </c>
    </row>
    <row r="2064" spans="1:24" x14ac:dyDescent="0.3">
      <c r="A2064" t="s">
        <v>2063</v>
      </c>
      <c r="B2064" t="s">
        <v>5421</v>
      </c>
      <c r="C2064">
        <v>47.185064999000083</v>
      </c>
      <c r="D2064">
        <v>18.046822801000079</v>
      </c>
      <c r="E2064">
        <v>1204027589</v>
      </c>
      <c r="F2064" t="s">
        <v>6566</v>
      </c>
      <c r="G2064" t="s">
        <v>3449</v>
      </c>
      <c r="H2064" t="str">
        <f>IF(G2064="telepules",VLOOKUP(B2064,R:V,2),"")</f>
        <v>község</v>
      </c>
      <c r="I2064">
        <f>IF(G2064="telepules",VLOOKUP(B2064,R:V,5),"")</f>
        <v>2285</v>
      </c>
      <c r="O2064" s="15">
        <v>2</v>
      </c>
      <c r="P2064" s="3" t="s">
        <v>7221</v>
      </c>
      <c r="Q2064" s="3" t="s">
        <v>7005</v>
      </c>
      <c r="R2064" s="16" t="s">
        <v>5401</v>
      </c>
      <c r="S2064" s="3" t="s">
        <v>6915</v>
      </c>
      <c r="T2064" s="17">
        <v>73</v>
      </c>
      <c r="U2064" s="18">
        <v>66</v>
      </c>
      <c r="V2064" s="19">
        <v>139</v>
      </c>
      <c r="W2064">
        <f t="shared" si="64"/>
        <v>45.918955000000039</v>
      </c>
      <c r="X2064">
        <f t="shared" si="65"/>
        <v>18.030333524000071</v>
      </c>
    </row>
    <row r="2065" spans="1:24" x14ac:dyDescent="0.3">
      <c r="A2065" t="s">
        <v>2064</v>
      </c>
      <c r="B2065" t="s">
        <v>5422</v>
      </c>
      <c r="C2065">
        <v>47.739655000000027</v>
      </c>
      <c r="D2065">
        <v>17.481594474000079</v>
      </c>
      <c r="E2065">
        <v>1888393051</v>
      </c>
      <c r="F2065" t="s">
        <v>6566</v>
      </c>
      <c r="G2065" t="s">
        <v>3449</v>
      </c>
      <c r="H2065" t="str">
        <f>IF(G2065="telepules",VLOOKUP(B2065,R:V,2),"")</f>
        <v>község</v>
      </c>
      <c r="I2065">
        <f>IF(G2065="telepules",VLOOKUP(B2065,R:V,5),"")</f>
        <v>3120</v>
      </c>
      <c r="O2065" s="15">
        <v>20</v>
      </c>
      <c r="P2065" s="3" t="s">
        <v>10096</v>
      </c>
      <c r="Q2065" s="3" t="s">
        <v>9929</v>
      </c>
      <c r="R2065" s="16" t="s">
        <v>5402</v>
      </c>
      <c r="S2065" s="3" t="s">
        <v>6915</v>
      </c>
      <c r="T2065" s="17">
        <v>89</v>
      </c>
      <c r="U2065" s="18">
        <v>98</v>
      </c>
      <c r="V2065" s="19">
        <v>187</v>
      </c>
      <c r="W2065">
        <f t="shared" si="64"/>
        <v>46.932926389733701</v>
      </c>
      <c r="X2065">
        <f t="shared" si="65"/>
        <v>16.686244724850152</v>
      </c>
    </row>
    <row r="2066" spans="1:24" x14ac:dyDescent="0.3">
      <c r="A2066" t="s">
        <v>2065</v>
      </c>
      <c r="B2066" t="s">
        <v>5423</v>
      </c>
      <c r="C2066">
        <v>46.269494755000039</v>
      </c>
      <c r="D2066">
        <v>19.68418500000007</v>
      </c>
      <c r="E2066">
        <v>1225277619</v>
      </c>
      <c r="F2066" t="s">
        <v>6569</v>
      </c>
      <c r="G2066" t="s">
        <v>3449</v>
      </c>
      <c r="H2066" t="str">
        <f>IF(G2066="telepules",VLOOKUP(B2066,R:V,2),"")</f>
        <v>község</v>
      </c>
      <c r="I2066">
        <f>IF(G2066="telepules",VLOOKUP(B2066,R:V,5),"")</f>
        <v>678</v>
      </c>
      <c r="O2066" s="15">
        <v>17</v>
      </c>
      <c r="P2066" s="3" t="s">
        <v>9370</v>
      </c>
      <c r="Q2066" s="3" t="s">
        <v>9288</v>
      </c>
      <c r="R2066" s="16" t="s">
        <v>5403</v>
      </c>
      <c r="S2066" s="3" t="s">
        <v>6915</v>
      </c>
      <c r="T2066" s="17">
        <v>821</v>
      </c>
      <c r="U2066" s="18">
        <v>796</v>
      </c>
      <c r="V2066" s="19">
        <v>1617</v>
      </c>
      <c r="W2066">
        <f t="shared" si="64"/>
        <v>46.74893000000003</v>
      </c>
      <c r="X2066">
        <f t="shared" si="65"/>
        <v>18.38588264700007</v>
      </c>
    </row>
    <row r="2067" spans="1:24" x14ac:dyDescent="0.3">
      <c r="A2067" t="s">
        <v>2066</v>
      </c>
      <c r="B2067" t="s">
        <v>5424</v>
      </c>
      <c r="C2067">
        <v>46.286040000000071</v>
      </c>
      <c r="D2067">
        <v>17.358359135000061</v>
      </c>
      <c r="E2067">
        <v>1651695033</v>
      </c>
      <c r="F2067" t="s">
        <v>6568</v>
      </c>
      <c r="G2067" t="s">
        <v>3449</v>
      </c>
      <c r="H2067" t="str">
        <f>IF(G2067="telepules",VLOOKUP(B2067,R:V,2),"")</f>
        <v>község</v>
      </c>
      <c r="I2067">
        <f>IF(G2067="telepules",VLOOKUP(B2067,R:V,5),"")</f>
        <v>881</v>
      </c>
      <c r="O2067" s="15">
        <v>19</v>
      </c>
      <c r="P2067" s="3" t="s">
        <v>9865</v>
      </c>
      <c r="Q2067" s="3" t="s">
        <v>9708</v>
      </c>
      <c r="R2067" s="16" t="s">
        <v>5404</v>
      </c>
      <c r="S2067" s="3" t="s">
        <v>6915</v>
      </c>
      <c r="T2067" s="17">
        <v>104</v>
      </c>
      <c r="U2067" s="18">
        <v>119</v>
      </c>
      <c r="V2067" s="19">
        <v>223</v>
      </c>
      <c r="W2067">
        <f t="shared" si="64"/>
        <v>47.009570000000053</v>
      </c>
      <c r="X2067">
        <f t="shared" si="65"/>
        <v>17.60461185500003</v>
      </c>
    </row>
    <row r="2068" spans="1:24" x14ac:dyDescent="0.3">
      <c r="A2068" t="s">
        <v>2067</v>
      </c>
      <c r="B2068" t="s">
        <v>5425</v>
      </c>
      <c r="C2068">
        <v>48.317780000000027</v>
      </c>
      <c r="D2068">
        <v>21.852971927000059</v>
      </c>
      <c r="E2068">
        <v>9632347412</v>
      </c>
      <c r="F2068" t="s">
        <v>6570</v>
      </c>
      <c r="G2068" t="s">
        <v>3449</v>
      </c>
      <c r="H2068" t="str">
        <f>IF(G2068="telepules",VLOOKUP(B2068,R:V,2),"")</f>
        <v>község</v>
      </c>
      <c r="I2068">
        <f>IF(G2068="telepules",VLOOKUP(B2068,R:V,5),"")</f>
        <v>1510</v>
      </c>
      <c r="O2068" s="15">
        <v>17</v>
      </c>
      <c r="P2068" s="3" t="s">
        <v>9371</v>
      </c>
      <c r="Q2068" s="3" t="s">
        <v>9288</v>
      </c>
      <c r="R2068" s="16" t="s">
        <v>5405</v>
      </c>
      <c r="S2068" s="3" t="s">
        <v>6915</v>
      </c>
      <c r="T2068" s="17">
        <v>1162</v>
      </c>
      <c r="U2068" s="18">
        <v>1180</v>
      </c>
      <c r="V2068" s="19">
        <v>2342</v>
      </c>
      <c r="W2068">
        <f t="shared" si="64"/>
        <v>46.315630000000063</v>
      </c>
      <c r="X2068">
        <f t="shared" si="65"/>
        <v>18.755760581000061</v>
      </c>
    </row>
    <row r="2069" spans="1:24" x14ac:dyDescent="0.3">
      <c r="A2069" t="s">
        <v>2068</v>
      </c>
      <c r="B2069" t="s">
        <v>5426</v>
      </c>
      <c r="C2069">
        <v>46.72751499900005</v>
      </c>
      <c r="D2069">
        <v>17.001152374000071</v>
      </c>
      <c r="E2069">
        <v>733800325</v>
      </c>
      <c r="F2069" t="s">
        <v>6568</v>
      </c>
      <c r="G2069" t="s">
        <v>3449</v>
      </c>
      <c r="H2069" t="str">
        <f>IF(G2069="telepules",VLOOKUP(B2069,R:V,2),"")</f>
        <v>város</v>
      </c>
      <c r="I2069">
        <f>IF(G2069="telepules",VLOOKUP(B2069,R:V,5),"")</f>
        <v>1603</v>
      </c>
      <c r="O2069" s="15">
        <v>16</v>
      </c>
      <c r="P2069" s="3" t="s">
        <v>9234</v>
      </c>
      <c r="Q2069" s="3" t="s">
        <v>9209</v>
      </c>
      <c r="R2069" s="16" t="s">
        <v>5406</v>
      </c>
      <c r="S2069" s="3" t="s">
        <v>6906</v>
      </c>
      <c r="T2069" s="17">
        <v>1584</v>
      </c>
      <c r="U2069" s="18">
        <v>1631</v>
      </c>
      <c r="V2069" s="19">
        <v>3215</v>
      </c>
      <c r="W2069">
        <f t="shared" si="64"/>
        <v>46.861465000000067</v>
      </c>
      <c r="X2069">
        <f t="shared" si="65"/>
        <v>20.356152025000029</v>
      </c>
    </row>
    <row r="2070" spans="1:24" x14ac:dyDescent="0.3">
      <c r="A2070" t="s">
        <v>2069</v>
      </c>
      <c r="B2070" t="s">
        <v>5427</v>
      </c>
      <c r="C2070">
        <v>47.018225000000029</v>
      </c>
      <c r="D2070">
        <v>16.850152545000071</v>
      </c>
      <c r="E2070">
        <v>4420797913</v>
      </c>
      <c r="F2070" t="s">
        <v>6566</v>
      </c>
      <c r="G2070" t="s">
        <v>3449</v>
      </c>
      <c r="H2070" t="str">
        <f>IF(G2070="telepules",VLOOKUP(B2070,R:V,2),"")</f>
        <v>község</v>
      </c>
      <c r="I2070">
        <f>IF(G2070="telepules",VLOOKUP(B2070,R:V,5),"")</f>
        <v>282</v>
      </c>
      <c r="O2070" s="15">
        <v>15</v>
      </c>
      <c r="P2070" s="3" t="s">
        <v>9015</v>
      </c>
      <c r="Q2070" s="3" t="s">
        <v>8979</v>
      </c>
      <c r="R2070" s="16" t="s">
        <v>5407</v>
      </c>
      <c r="S2070" s="3" t="s">
        <v>6906</v>
      </c>
      <c r="T2070" s="17">
        <v>879</v>
      </c>
      <c r="U2070" s="18">
        <v>912</v>
      </c>
      <c r="V2070" s="19">
        <v>1791</v>
      </c>
      <c r="W2070">
        <f t="shared" si="64"/>
        <v>47.91417000000007</v>
      </c>
      <c r="X2070">
        <f t="shared" si="65"/>
        <v>22.493387900000069</v>
      </c>
    </row>
    <row r="2071" spans="1:24" x14ac:dyDescent="0.3">
      <c r="A2071" t="s">
        <v>2070</v>
      </c>
      <c r="B2071" t="s">
        <v>5428</v>
      </c>
      <c r="C2071">
        <v>46.847325970733387</v>
      </c>
      <c r="D2071">
        <v>17.016102265712671</v>
      </c>
      <c r="E2071">
        <v>1788391130</v>
      </c>
      <c r="F2071" t="s">
        <v>6568</v>
      </c>
      <c r="G2071" t="s">
        <v>3449</v>
      </c>
      <c r="H2071" t="str">
        <f>IF(G2071="telepules",VLOOKUP(B2071,R:V,2),"")</f>
        <v>község</v>
      </c>
      <c r="I2071">
        <f>IF(G2071="telepules",VLOOKUP(B2071,R:V,5),"")</f>
        <v>121</v>
      </c>
      <c r="O2071" s="15">
        <v>18</v>
      </c>
      <c r="P2071" s="3" t="s">
        <v>9603</v>
      </c>
      <c r="Q2071" s="3" t="s">
        <v>9398</v>
      </c>
      <c r="R2071" s="16" t="s">
        <v>5408</v>
      </c>
      <c r="S2071" s="3" t="s">
        <v>6915</v>
      </c>
      <c r="T2071" s="17">
        <v>347</v>
      </c>
      <c r="U2071" s="18">
        <v>368</v>
      </c>
      <c r="V2071" s="19">
        <v>715</v>
      </c>
      <c r="W2071">
        <f t="shared" si="64"/>
        <v>47.29111000000006</v>
      </c>
      <c r="X2071">
        <f t="shared" si="65"/>
        <v>16.856176319000038</v>
      </c>
    </row>
    <row r="2072" spans="1:24" x14ac:dyDescent="0.3">
      <c r="A2072" t="s">
        <v>2071</v>
      </c>
      <c r="B2072" t="s">
        <v>5429</v>
      </c>
      <c r="C2072">
        <v>46.71113499900008</v>
      </c>
      <c r="D2072">
        <v>19.405574357000031</v>
      </c>
      <c r="E2072">
        <v>1570054124</v>
      </c>
      <c r="F2072" t="s">
        <v>6569</v>
      </c>
      <c r="G2072" t="s">
        <v>3449</v>
      </c>
      <c r="H2072" t="str">
        <f>IF(G2072="telepules",VLOOKUP(B2072,R:V,2),"")</f>
        <v>község</v>
      </c>
      <c r="I2072">
        <f>IF(G2072="telepules",VLOOKUP(B2072,R:V,5),"")</f>
        <v>1186</v>
      </c>
      <c r="O2072" s="15">
        <v>15</v>
      </c>
      <c r="P2072" s="3" t="s">
        <v>9136</v>
      </c>
      <c r="Q2072" s="3" t="s">
        <v>8979</v>
      </c>
      <c r="R2072" s="16" t="s">
        <v>5409</v>
      </c>
      <c r="S2072" s="3" t="s">
        <v>6915</v>
      </c>
      <c r="T2072" s="17">
        <v>224</v>
      </c>
      <c r="U2072" s="18">
        <v>215</v>
      </c>
      <c r="V2072" s="19">
        <v>439</v>
      </c>
      <c r="W2072">
        <f t="shared" si="64"/>
        <v>47.708880174000058</v>
      </c>
      <c r="X2072">
        <f t="shared" si="65"/>
        <v>22.22522500000002</v>
      </c>
    </row>
    <row r="2073" spans="1:24" x14ac:dyDescent="0.3">
      <c r="A2073" t="s">
        <v>2072</v>
      </c>
      <c r="B2073" t="s">
        <v>5430</v>
      </c>
      <c r="C2073">
        <v>46.589595000000031</v>
      </c>
      <c r="D2073">
        <v>16.69050124500006</v>
      </c>
      <c r="E2073">
        <v>2513645049</v>
      </c>
      <c r="F2073" t="s">
        <v>6568</v>
      </c>
      <c r="G2073" t="s">
        <v>3449</v>
      </c>
      <c r="H2073" t="str">
        <f>IF(G2073="telepules",VLOOKUP(B2073,R:V,2),"")</f>
        <v>község</v>
      </c>
      <c r="I2073">
        <f>IF(G2073="telepules",VLOOKUP(B2073,R:V,5),"")</f>
        <v>1051</v>
      </c>
      <c r="O2073" s="15">
        <v>15</v>
      </c>
      <c r="P2073" s="3" t="s">
        <v>9137</v>
      </c>
      <c r="Q2073" s="3" t="s">
        <v>8979</v>
      </c>
      <c r="R2073" s="16" t="s">
        <v>5410</v>
      </c>
      <c r="S2073" s="3" t="s">
        <v>6915</v>
      </c>
      <c r="T2073" s="17">
        <v>750</v>
      </c>
      <c r="U2073" s="18">
        <v>777</v>
      </c>
      <c r="V2073" s="19">
        <v>1527</v>
      </c>
      <c r="W2073">
        <f t="shared" si="64"/>
        <v>47.98228000000006</v>
      </c>
      <c r="X2073">
        <f t="shared" si="65"/>
        <v>22.186064311000049</v>
      </c>
    </row>
    <row r="2074" spans="1:24" x14ac:dyDescent="0.3">
      <c r="A2074" t="s">
        <v>2073</v>
      </c>
      <c r="B2074" t="s">
        <v>5431</v>
      </c>
      <c r="C2074">
        <v>46.951494999000033</v>
      </c>
      <c r="D2074">
        <v>16.996318642000059</v>
      </c>
      <c r="E2074">
        <v>568091652</v>
      </c>
      <c r="F2074" t="s">
        <v>6566</v>
      </c>
      <c r="G2074" t="s">
        <v>3449</v>
      </c>
      <c r="H2074" t="str">
        <f>IF(G2074="telepules",VLOOKUP(B2074,R:V,2),"")</f>
        <v>község</v>
      </c>
      <c r="I2074">
        <f>IF(G2074="telepules",VLOOKUP(B2074,R:V,5),"")</f>
        <v>870</v>
      </c>
      <c r="O2074" s="15">
        <v>13</v>
      </c>
      <c r="P2074" s="3" t="s">
        <v>8566</v>
      </c>
      <c r="Q2074" s="3" t="s">
        <v>8536</v>
      </c>
      <c r="R2074" s="16" t="s">
        <v>5411</v>
      </c>
      <c r="S2074" s="3" t="s">
        <v>6885</v>
      </c>
      <c r="T2074" s="17">
        <v>4046</v>
      </c>
      <c r="U2074" s="18">
        <v>4223</v>
      </c>
      <c r="V2074" s="19">
        <v>8269</v>
      </c>
      <c r="W2074">
        <f t="shared" si="64"/>
        <v>47.685905000000048</v>
      </c>
      <c r="X2074">
        <f t="shared" si="65"/>
        <v>19.27588841600004</v>
      </c>
    </row>
    <row r="2075" spans="1:24" x14ac:dyDescent="0.3">
      <c r="A2075" t="s">
        <v>2074</v>
      </c>
      <c r="B2075" t="s">
        <v>5432</v>
      </c>
      <c r="C2075">
        <v>47.217420000000061</v>
      </c>
      <c r="D2075">
        <v>18.539207038000029</v>
      </c>
      <c r="E2075">
        <v>4460372723</v>
      </c>
      <c r="F2075" t="s">
        <v>6566</v>
      </c>
      <c r="G2075" t="s">
        <v>3449</v>
      </c>
      <c r="H2075" t="str">
        <f>IF(G2075="telepules",VLOOKUP(B2075,R:V,2),"")</f>
        <v>község</v>
      </c>
      <c r="I2075">
        <f>IF(G2075="telepules",VLOOKUP(B2075,R:V,5),"")</f>
        <v>3884</v>
      </c>
      <c r="O2075" s="15">
        <v>3</v>
      </c>
      <c r="P2075" s="3" t="s">
        <v>6981</v>
      </c>
      <c r="Q2075" s="3" t="s">
        <v>6880</v>
      </c>
      <c r="R2075" s="16" t="s">
        <v>5412</v>
      </c>
      <c r="S2075" s="3" t="s">
        <v>6915</v>
      </c>
      <c r="T2075" s="17">
        <v>387</v>
      </c>
      <c r="U2075" s="18">
        <v>369</v>
      </c>
      <c r="V2075" s="19">
        <v>756</v>
      </c>
      <c r="W2075">
        <f t="shared" si="64"/>
        <v>46.531885001000028</v>
      </c>
      <c r="X2075">
        <f t="shared" si="65"/>
        <v>19.15214265700007</v>
      </c>
    </row>
    <row r="2076" spans="1:24" x14ac:dyDescent="0.3">
      <c r="A2076" t="s">
        <v>2075</v>
      </c>
      <c r="B2076" t="s">
        <v>5433</v>
      </c>
      <c r="C2076">
        <v>46.663408911000033</v>
      </c>
      <c r="D2076">
        <v>18.876003500000021</v>
      </c>
      <c r="E2076">
        <v>1634530549</v>
      </c>
      <c r="F2076" t="s">
        <v>6568</v>
      </c>
      <c r="G2076" t="s">
        <v>3449</v>
      </c>
      <c r="H2076" t="str">
        <f>IF(G2076="telepules",VLOOKUP(B2076,R:V,2),"")</f>
        <v>város</v>
      </c>
      <c r="I2076">
        <f>IF(G2076="telepules",VLOOKUP(B2076,R:V,5),"")</f>
        <v>17451</v>
      </c>
      <c r="O2076" s="15">
        <v>14</v>
      </c>
      <c r="P2076" s="3" t="s">
        <v>8881</v>
      </c>
      <c r="Q2076" s="3" t="s">
        <v>8732</v>
      </c>
      <c r="R2076" s="16" t="s">
        <v>5413</v>
      </c>
      <c r="S2076" s="3" t="s">
        <v>6915</v>
      </c>
      <c r="T2076" s="17">
        <v>760</v>
      </c>
      <c r="U2076" s="18">
        <v>799</v>
      </c>
      <c r="V2076" s="19">
        <v>1559</v>
      </c>
      <c r="W2076">
        <f t="shared" si="64"/>
        <v>46.610950000000059</v>
      </c>
      <c r="X2076">
        <f t="shared" si="65"/>
        <v>17.611742723000081</v>
      </c>
    </row>
    <row r="2077" spans="1:24" x14ac:dyDescent="0.3">
      <c r="A2077" t="s">
        <v>2076</v>
      </c>
      <c r="B2077" t="s">
        <v>5434</v>
      </c>
      <c r="C2077">
        <v>46.260191908627633</v>
      </c>
      <c r="D2077">
        <v>18.067602831595309</v>
      </c>
      <c r="E2077">
        <v>560743497</v>
      </c>
      <c r="F2077" t="s">
        <v>6568</v>
      </c>
      <c r="G2077" t="s">
        <v>3449</v>
      </c>
      <c r="H2077" t="str">
        <f>IF(G2077="telepules",VLOOKUP(B2077,R:V,2),"")</f>
        <v>község</v>
      </c>
      <c r="I2077">
        <f>IF(G2077="telepules",VLOOKUP(B2077,R:V,5),"")</f>
        <v>102</v>
      </c>
      <c r="O2077" s="15">
        <v>12</v>
      </c>
      <c r="P2077" s="3" t="s">
        <v>8491</v>
      </c>
      <c r="Q2077" s="3" t="s">
        <v>8378</v>
      </c>
      <c r="R2077" s="16" t="s">
        <v>8492</v>
      </c>
      <c r="S2077" s="3" t="s">
        <v>6915</v>
      </c>
      <c r="T2077" s="17">
        <v>566</v>
      </c>
      <c r="U2077" s="18">
        <v>544</v>
      </c>
      <c r="V2077" s="19">
        <v>1110</v>
      </c>
      <c r="W2077">
        <f t="shared" si="64"/>
        <v>48.067475000000059</v>
      </c>
      <c r="X2077">
        <f t="shared" si="65"/>
        <v>19.387838158000019</v>
      </c>
    </row>
    <row r="2078" spans="1:24" x14ac:dyDescent="0.3">
      <c r="A2078" t="s">
        <v>2077</v>
      </c>
      <c r="B2078" t="s">
        <v>5435</v>
      </c>
      <c r="C2078">
        <v>46.706185000000062</v>
      </c>
      <c r="D2078">
        <v>18.593786131000059</v>
      </c>
      <c r="E2078">
        <v>2146399362</v>
      </c>
      <c r="F2078" t="s">
        <v>6568</v>
      </c>
      <c r="G2078" t="s">
        <v>3449</v>
      </c>
      <c r="H2078" t="str">
        <f>IF(G2078="telepules",VLOOKUP(B2078,R:V,2),"")</f>
        <v>község</v>
      </c>
      <c r="I2078">
        <f>IF(G2078="telepules",VLOOKUP(B2078,R:V,5),"")</f>
        <v>1509</v>
      </c>
      <c r="O2078" s="15">
        <v>18</v>
      </c>
      <c r="P2078" s="3" t="s">
        <v>9604</v>
      </c>
      <c r="Q2078" s="3" t="s">
        <v>9398</v>
      </c>
      <c r="R2078" s="16" t="s">
        <v>9605</v>
      </c>
      <c r="S2078" s="3" t="s">
        <v>6915</v>
      </c>
      <c r="T2078" s="17">
        <v>110</v>
      </c>
      <c r="U2078" s="18">
        <v>106</v>
      </c>
      <c r="V2078" s="19">
        <v>216</v>
      </c>
      <c r="W2078">
        <f t="shared" si="64"/>
        <v>46.89781000000005</v>
      </c>
      <c r="X2078">
        <f t="shared" si="65"/>
        <v>16.533574437000031</v>
      </c>
    </row>
    <row r="2079" spans="1:24" x14ac:dyDescent="0.3">
      <c r="A2079" t="s">
        <v>2078</v>
      </c>
      <c r="B2079" t="s">
        <v>5436</v>
      </c>
      <c r="C2079">
        <v>46.779260208000039</v>
      </c>
      <c r="D2079">
        <v>16.725950001000061</v>
      </c>
      <c r="E2079">
        <v>3383420359</v>
      </c>
      <c r="F2079" t="s">
        <v>6568</v>
      </c>
      <c r="G2079" t="s">
        <v>3449</v>
      </c>
      <c r="H2079" t="str">
        <f>IF(G2079="telepules",VLOOKUP(B2079,R:V,2),"")</f>
        <v>község</v>
      </c>
      <c r="I2079">
        <f>IF(G2079="telepules",VLOOKUP(B2079,R:V,5),"")</f>
        <v>158</v>
      </c>
      <c r="O2079" s="15">
        <v>18</v>
      </c>
      <c r="P2079" s="3" t="s">
        <v>9406</v>
      </c>
      <c r="Q2079" s="3" t="s">
        <v>9398</v>
      </c>
      <c r="R2079" s="16" t="s">
        <v>9407</v>
      </c>
      <c r="S2079" s="3" t="s">
        <v>6885</v>
      </c>
      <c r="T2079" s="17">
        <v>537</v>
      </c>
      <c r="U2079" s="18">
        <v>571</v>
      </c>
      <c r="V2079" s="19">
        <v>1108</v>
      </c>
      <c r="W2079">
        <f t="shared" si="64"/>
        <v>46.843585000000083</v>
      </c>
      <c r="X2079">
        <f t="shared" si="65"/>
        <v>16.40770465900005</v>
      </c>
    </row>
    <row r="2080" spans="1:24" x14ac:dyDescent="0.3">
      <c r="A2080" t="s">
        <v>2079</v>
      </c>
      <c r="B2080" t="s">
        <v>5437</v>
      </c>
      <c r="C2080">
        <v>48.469380066669281</v>
      </c>
      <c r="D2080">
        <v>21.50006916648438</v>
      </c>
      <c r="E2080">
        <v>740595245</v>
      </c>
      <c r="F2080" t="s">
        <v>6567</v>
      </c>
      <c r="G2080" t="s">
        <v>3449</v>
      </c>
      <c r="H2080" t="str">
        <f>IF(G2080="telepules",VLOOKUP(B2080,R:V,2),"")</f>
        <v>város</v>
      </c>
      <c r="I2080">
        <f>IF(G2080="telepules",VLOOKUP(B2080,R:V,5),"")</f>
        <v>1059</v>
      </c>
      <c r="O2080" s="15">
        <v>13</v>
      </c>
      <c r="P2080" s="3" t="s">
        <v>8567</v>
      </c>
      <c r="Q2080" s="3" t="s">
        <v>8536</v>
      </c>
      <c r="R2080" s="16" t="s">
        <v>5414</v>
      </c>
      <c r="S2080" s="3" t="s">
        <v>6885</v>
      </c>
      <c r="T2080" s="17">
        <v>2611</v>
      </c>
      <c r="U2080" s="18">
        <v>2587</v>
      </c>
      <c r="V2080" s="19">
        <v>5198</v>
      </c>
      <c r="W2080">
        <f t="shared" si="64"/>
        <v>47.125480000000039</v>
      </c>
      <c r="X2080">
        <f t="shared" si="65"/>
        <v>19.42762224400008</v>
      </c>
    </row>
    <row r="2081" spans="1:24" x14ac:dyDescent="0.3">
      <c r="A2081" t="s">
        <v>2080</v>
      </c>
      <c r="B2081" t="s">
        <v>5438</v>
      </c>
      <c r="C2081">
        <v>47.470750001000063</v>
      </c>
      <c r="D2081">
        <v>17.174263527000051</v>
      </c>
      <c r="E2081">
        <v>249266085</v>
      </c>
      <c r="F2081" t="s">
        <v>6566</v>
      </c>
      <c r="G2081" t="s">
        <v>3449</v>
      </c>
      <c r="H2081" t="str">
        <f>IF(G2081="telepules",VLOOKUP(B2081,R:V,2),"")</f>
        <v>község</v>
      </c>
      <c r="I2081">
        <f>IF(G2081="telepules",VLOOKUP(B2081,R:V,5),"")</f>
        <v>469</v>
      </c>
      <c r="O2081" s="15">
        <v>16</v>
      </c>
      <c r="P2081" s="3" t="s">
        <v>9260</v>
      </c>
      <c r="Q2081" s="3" t="s">
        <v>9209</v>
      </c>
      <c r="R2081" s="16" t="s">
        <v>5415</v>
      </c>
      <c r="S2081" s="3" t="s">
        <v>6915</v>
      </c>
      <c r="T2081" s="17">
        <v>483</v>
      </c>
      <c r="U2081" s="18">
        <v>487</v>
      </c>
      <c r="V2081" s="19">
        <v>970</v>
      </c>
      <c r="W2081">
        <f t="shared" si="64"/>
        <v>47.18934500000006</v>
      </c>
      <c r="X2081">
        <f t="shared" si="65"/>
        <v>20.557678188000072</v>
      </c>
    </row>
    <row r="2082" spans="1:24" x14ac:dyDescent="0.3">
      <c r="A2082" t="s">
        <v>2081</v>
      </c>
      <c r="B2082" t="s">
        <v>5439</v>
      </c>
      <c r="C2082">
        <v>45.902320000000032</v>
      </c>
      <c r="D2082">
        <v>18.385550526000031</v>
      </c>
      <c r="E2082">
        <v>2630421126</v>
      </c>
      <c r="F2082" t="s">
        <v>6568</v>
      </c>
      <c r="G2082" t="s">
        <v>3449</v>
      </c>
      <c r="H2082" t="str">
        <f>IF(G2082="telepules",VLOOKUP(B2082,R:V,2),"")</f>
        <v>község</v>
      </c>
      <c r="I2082">
        <f>IF(G2082="telepules",VLOOKUP(B2082,R:V,5),"")</f>
        <v>251</v>
      </c>
      <c r="O2082" s="15">
        <v>4</v>
      </c>
      <c r="P2082" s="3" t="s">
        <v>7372</v>
      </c>
      <c r="Q2082" s="3" t="s">
        <v>7307</v>
      </c>
      <c r="R2082" s="16" t="s">
        <v>5416</v>
      </c>
      <c r="S2082" s="3" t="s">
        <v>6915</v>
      </c>
      <c r="T2082" s="17">
        <v>153</v>
      </c>
      <c r="U2082" s="18">
        <v>152</v>
      </c>
      <c r="V2082" s="19">
        <v>305</v>
      </c>
      <c r="W2082">
        <f t="shared" si="64"/>
        <v>46.834110000000067</v>
      </c>
      <c r="X2082">
        <f t="shared" si="65"/>
        <v>20.752451760000039</v>
      </c>
    </row>
    <row r="2083" spans="1:24" x14ac:dyDescent="0.3">
      <c r="A2083" t="s">
        <v>2082</v>
      </c>
      <c r="B2083" t="s">
        <v>5440</v>
      </c>
      <c r="C2083">
        <v>46.387344481558927</v>
      </c>
      <c r="D2083">
        <v>17.57502183579572</v>
      </c>
      <c r="E2083">
        <v>1790488265</v>
      </c>
      <c r="F2083" t="s">
        <v>6568</v>
      </c>
      <c r="G2083" t="s">
        <v>3449</v>
      </c>
      <c r="H2083" t="str">
        <f>IF(G2083="telepules",VLOOKUP(B2083,R:V,2),"")</f>
        <v>község</v>
      </c>
      <c r="I2083">
        <f>IF(G2083="telepules",VLOOKUP(B2083,R:V,5),"")</f>
        <v>343</v>
      </c>
      <c r="O2083" s="15">
        <v>14</v>
      </c>
      <c r="P2083" s="3" t="s">
        <v>8882</v>
      </c>
      <c r="Q2083" s="3" t="s">
        <v>8732</v>
      </c>
      <c r="R2083" s="16" t="s">
        <v>5417</v>
      </c>
      <c r="S2083" s="3" t="s">
        <v>6915</v>
      </c>
      <c r="T2083" s="17">
        <v>233</v>
      </c>
      <c r="U2083" s="18">
        <v>217</v>
      </c>
      <c r="V2083" s="19">
        <v>450</v>
      </c>
      <c r="W2083">
        <f t="shared" si="64"/>
        <v>46.292620000000063</v>
      </c>
      <c r="X2083">
        <f t="shared" si="65"/>
        <v>16.91224288300003</v>
      </c>
    </row>
    <row r="2084" spans="1:24" x14ac:dyDescent="0.3">
      <c r="A2084" t="s">
        <v>2083</v>
      </c>
      <c r="B2084" t="s">
        <v>5441</v>
      </c>
      <c r="C2084">
        <v>46.595164939000028</v>
      </c>
      <c r="D2084">
        <v>19.94329000100004</v>
      </c>
      <c r="E2084">
        <v>1804346885</v>
      </c>
      <c r="F2084" t="s">
        <v>6569</v>
      </c>
      <c r="G2084" t="s">
        <v>3449</v>
      </c>
      <c r="H2084" t="str">
        <f>IF(G2084="telepules",VLOOKUP(B2084,R:V,2),"")</f>
        <v>község</v>
      </c>
      <c r="I2084">
        <f>IF(G2084="telepules",VLOOKUP(B2084,R:V,5),"")</f>
        <v>1772</v>
      </c>
      <c r="O2084" s="15">
        <v>19</v>
      </c>
      <c r="P2084" s="3" t="s">
        <v>9866</v>
      </c>
      <c r="Q2084" s="3" t="s">
        <v>9708</v>
      </c>
      <c r="R2084" s="16" t="s">
        <v>5418</v>
      </c>
      <c r="S2084" s="3" t="s">
        <v>6915</v>
      </c>
      <c r="T2084" s="17">
        <v>87</v>
      </c>
      <c r="U2084" s="18">
        <v>80</v>
      </c>
      <c r="V2084" s="19">
        <v>167</v>
      </c>
      <c r="W2084">
        <f t="shared" si="64"/>
        <v>46.920468974195771</v>
      </c>
      <c r="X2084">
        <f t="shared" si="65"/>
        <v>17.813463414350419</v>
      </c>
    </row>
    <row r="2085" spans="1:24" x14ac:dyDescent="0.3">
      <c r="A2085" t="s">
        <v>2084</v>
      </c>
      <c r="B2085" t="s">
        <v>5442</v>
      </c>
      <c r="C2085">
        <v>47.814584481923298</v>
      </c>
      <c r="D2085">
        <v>19.998908400974699</v>
      </c>
      <c r="E2085">
        <v>849609801</v>
      </c>
      <c r="F2085" t="s">
        <v>6567</v>
      </c>
      <c r="G2085" t="s">
        <v>3449</v>
      </c>
      <c r="H2085" t="str">
        <f>IF(G2085="telepules",VLOOKUP(B2085,R:V,2),"")</f>
        <v>község</v>
      </c>
      <c r="I2085">
        <f>IF(G2085="telepules",VLOOKUP(B2085,R:V,5),"")</f>
        <v>637</v>
      </c>
      <c r="O2085" s="15">
        <v>12</v>
      </c>
      <c r="P2085" s="3" t="s">
        <v>8493</v>
      </c>
      <c r="Q2085" s="3" t="s">
        <v>8378</v>
      </c>
      <c r="R2085" s="16" t="s">
        <v>5419</v>
      </c>
      <c r="S2085" s="3" t="s">
        <v>6915</v>
      </c>
      <c r="T2085" s="17">
        <v>145</v>
      </c>
      <c r="U2085" s="18">
        <v>180</v>
      </c>
      <c r="V2085" s="19">
        <v>325</v>
      </c>
      <c r="W2085">
        <f t="shared" si="64"/>
        <v>47.857682137033898</v>
      </c>
      <c r="X2085">
        <f t="shared" si="65"/>
        <v>19.193055896996</v>
      </c>
    </row>
    <row r="2086" spans="1:24" x14ac:dyDescent="0.3">
      <c r="A2086" t="s">
        <v>2085</v>
      </c>
      <c r="B2086" t="s">
        <v>5443</v>
      </c>
      <c r="C2086">
        <v>46.119665000000047</v>
      </c>
      <c r="D2086">
        <v>18.649613029000019</v>
      </c>
      <c r="E2086">
        <v>1315051160</v>
      </c>
      <c r="F2086" t="s">
        <v>6568</v>
      </c>
      <c r="G2086" t="s">
        <v>3449</v>
      </c>
      <c r="H2086" t="str">
        <f>IF(G2086="telepules",VLOOKUP(B2086,R:V,2),"")</f>
        <v>község</v>
      </c>
      <c r="I2086">
        <f>IF(G2086="telepules",VLOOKUP(B2086,R:V,5),"")</f>
        <v>843</v>
      </c>
      <c r="O2086" s="15">
        <v>19</v>
      </c>
      <c r="P2086" s="3" t="s">
        <v>9867</v>
      </c>
      <c r="Q2086" s="3" t="s">
        <v>9708</v>
      </c>
      <c r="R2086" s="16" t="s">
        <v>5420</v>
      </c>
      <c r="S2086" s="3" t="s">
        <v>6915</v>
      </c>
      <c r="T2086" s="17">
        <v>1036</v>
      </c>
      <c r="U2086" s="18">
        <v>1013</v>
      </c>
      <c r="V2086" s="19">
        <v>2049</v>
      </c>
      <c r="W2086">
        <f t="shared" si="64"/>
        <v>47.133619786000047</v>
      </c>
      <c r="X2086">
        <f t="shared" si="65"/>
        <v>18.191535000000041</v>
      </c>
    </row>
    <row r="2087" spans="1:24" x14ac:dyDescent="0.3">
      <c r="A2087" t="s">
        <v>2086</v>
      </c>
      <c r="B2087" t="s">
        <v>5444</v>
      </c>
      <c r="C2087">
        <v>47.795085001000068</v>
      </c>
      <c r="D2087">
        <v>19.60945131000005</v>
      </c>
      <c r="E2087">
        <v>1226730194</v>
      </c>
      <c r="F2087" t="s">
        <v>6567</v>
      </c>
      <c r="G2087" t="s">
        <v>3449</v>
      </c>
      <c r="H2087" t="str">
        <f>IF(G2087="telepules",VLOOKUP(B2087,R:V,2),"")</f>
        <v>község</v>
      </c>
      <c r="I2087">
        <f>IF(G2087="telepules",VLOOKUP(B2087,R:V,5),"")</f>
        <v>1642</v>
      </c>
      <c r="O2087" s="15">
        <v>19</v>
      </c>
      <c r="P2087" s="3" t="s">
        <v>9868</v>
      </c>
      <c r="Q2087" s="3" t="s">
        <v>9708</v>
      </c>
      <c r="R2087" s="16" t="s">
        <v>5421</v>
      </c>
      <c r="S2087" s="3" t="s">
        <v>6915</v>
      </c>
      <c r="T2087" s="17">
        <v>1150</v>
      </c>
      <c r="U2087" s="18">
        <v>1135</v>
      </c>
      <c r="V2087" s="19">
        <v>2285</v>
      </c>
      <c r="W2087">
        <f t="shared" si="64"/>
        <v>47.185064999000083</v>
      </c>
      <c r="X2087">
        <f t="shared" si="65"/>
        <v>18.046822801000079</v>
      </c>
    </row>
    <row r="2088" spans="1:24" x14ac:dyDescent="0.3">
      <c r="A2088" t="s">
        <v>2087</v>
      </c>
      <c r="B2088" t="s">
        <v>5445</v>
      </c>
      <c r="C2088">
        <v>46.99047851965765</v>
      </c>
      <c r="D2088">
        <v>17.936266106678779</v>
      </c>
      <c r="E2088">
        <v>3781839642</v>
      </c>
      <c r="F2088" t="s">
        <v>6566</v>
      </c>
      <c r="G2088" t="s">
        <v>3449</v>
      </c>
      <c r="H2088" t="str">
        <f>IF(G2088="telepules",VLOOKUP(B2088,R:V,2),"")</f>
        <v>község</v>
      </c>
      <c r="I2088">
        <f>IF(G2088="telepules",VLOOKUP(B2088,R:V,5),"")</f>
        <v>609</v>
      </c>
      <c r="O2088" s="15">
        <v>8</v>
      </c>
      <c r="P2088" s="3" t="s">
        <v>8033</v>
      </c>
      <c r="Q2088" s="3" t="s">
        <v>7912</v>
      </c>
      <c r="R2088" s="16" t="s">
        <v>5422</v>
      </c>
      <c r="S2088" s="3" t="s">
        <v>6915</v>
      </c>
      <c r="T2088" s="17">
        <v>1528</v>
      </c>
      <c r="U2088" s="18">
        <v>1592</v>
      </c>
      <c r="V2088" s="19">
        <v>3120</v>
      </c>
      <c r="W2088">
        <f t="shared" si="64"/>
        <v>47.739655000000027</v>
      </c>
      <c r="X2088">
        <f t="shared" si="65"/>
        <v>17.481594474000079</v>
      </c>
    </row>
    <row r="2089" spans="1:24" x14ac:dyDescent="0.3">
      <c r="A2089" t="s">
        <v>2088</v>
      </c>
      <c r="B2089" t="s">
        <v>5446</v>
      </c>
      <c r="C2089">
        <v>48.486411966908108</v>
      </c>
      <c r="D2089">
        <v>20.93495022784472</v>
      </c>
      <c r="E2089">
        <v>2526580948</v>
      </c>
      <c r="F2089" t="s">
        <v>6567</v>
      </c>
      <c r="G2089" t="s">
        <v>3449</v>
      </c>
      <c r="H2089" t="str">
        <f>IF(G2089="telepules",VLOOKUP(B2089,R:V,2),"")</f>
        <v>község</v>
      </c>
      <c r="I2089">
        <f>IF(G2089="telepules",VLOOKUP(B2089,R:V,5),"")</f>
        <v>50</v>
      </c>
      <c r="O2089" s="15">
        <v>6</v>
      </c>
      <c r="P2089" s="3" t="s">
        <v>7788</v>
      </c>
      <c r="Q2089" s="3" t="s">
        <v>7742</v>
      </c>
      <c r="R2089" s="16" t="s">
        <v>5423</v>
      </c>
      <c r="S2089" s="3" t="s">
        <v>6915</v>
      </c>
      <c r="T2089" s="17">
        <v>342</v>
      </c>
      <c r="U2089" s="18">
        <v>336</v>
      </c>
      <c r="V2089" s="19">
        <v>678</v>
      </c>
      <c r="W2089">
        <f t="shared" si="64"/>
        <v>46.269494755000039</v>
      </c>
      <c r="X2089">
        <f t="shared" si="65"/>
        <v>19.68418500000007</v>
      </c>
    </row>
    <row r="2090" spans="1:24" x14ac:dyDescent="0.3">
      <c r="A2090" t="s">
        <v>2089</v>
      </c>
      <c r="B2090" t="s">
        <v>5447</v>
      </c>
      <c r="C2090">
        <v>46.547515720309903</v>
      </c>
      <c r="D2090">
        <v>17.64616771949094</v>
      </c>
      <c r="E2090">
        <v>259644883</v>
      </c>
      <c r="F2090" t="s">
        <v>6568</v>
      </c>
      <c r="G2090" t="s">
        <v>3449</v>
      </c>
      <c r="H2090" t="str">
        <f>IF(G2090="telepules",VLOOKUP(B2090,R:V,2),"")</f>
        <v>község</v>
      </c>
      <c r="I2090">
        <f>IF(G2090="telepules",VLOOKUP(B2090,R:V,5),"")</f>
        <v>286</v>
      </c>
      <c r="O2090" s="15">
        <v>14</v>
      </c>
      <c r="P2090" s="3" t="s">
        <v>8883</v>
      </c>
      <c r="Q2090" s="3" t="s">
        <v>8732</v>
      </c>
      <c r="R2090" s="16" t="s">
        <v>5424</v>
      </c>
      <c r="S2090" s="3" t="s">
        <v>6915</v>
      </c>
      <c r="T2090" s="17">
        <v>446</v>
      </c>
      <c r="U2090" s="18">
        <v>435</v>
      </c>
      <c r="V2090" s="19">
        <v>881</v>
      </c>
      <c r="W2090">
        <f t="shared" si="64"/>
        <v>46.286040000000071</v>
      </c>
      <c r="X2090">
        <f t="shared" si="65"/>
        <v>17.358359135000061</v>
      </c>
    </row>
    <row r="2091" spans="1:24" x14ac:dyDescent="0.3">
      <c r="A2091" t="s">
        <v>2090</v>
      </c>
      <c r="B2091" t="s">
        <v>5448</v>
      </c>
      <c r="C2091">
        <v>47.33298112600005</v>
      </c>
      <c r="D2091">
        <v>19.630950001000031</v>
      </c>
      <c r="E2091">
        <v>1804122027</v>
      </c>
      <c r="F2091" t="s">
        <v>6569</v>
      </c>
      <c r="G2091" t="s">
        <v>3449</v>
      </c>
      <c r="H2091" t="str">
        <f>IF(G2091="telepules",VLOOKUP(B2091,R:V,2),"")</f>
        <v>község</v>
      </c>
      <c r="I2091">
        <f>IF(G2091="telepules",VLOOKUP(B2091,R:V,5),"")</f>
        <v>2007</v>
      </c>
      <c r="O2091" s="15">
        <v>5</v>
      </c>
      <c r="P2091" s="3" t="s">
        <v>7627</v>
      </c>
      <c r="Q2091" s="3" t="s">
        <v>7383</v>
      </c>
      <c r="R2091" s="16" t="s">
        <v>5425</v>
      </c>
      <c r="S2091" s="3" t="s">
        <v>6915</v>
      </c>
      <c r="T2091" s="17">
        <v>775</v>
      </c>
      <c r="U2091" s="18">
        <v>735</v>
      </c>
      <c r="V2091" s="19">
        <v>1510</v>
      </c>
      <c r="W2091">
        <f t="shared" si="64"/>
        <v>48.317780000000027</v>
      </c>
      <c r="X2091">
        <f t="shared" si="65"/>
        <v>21.852971927000059</v>
      </c>
    </row>
    <row r="2092" spans="1:24" x14ac:dyDescent="0.3">
      <c r="A2092" t="s">
        <v>2091</v>
      </c>
      <c r="B2092" t="s">
        <v>6662</v>
      </c>
      <c r="C2092">
        <v>46.831872919000027</v>
      </c>
      <c r="D2092">
        <v>16.500475000000051</v>
      </c>
      <c r="E2092">
        <v>2381690939</v>
      </c>
      <c r="F2092" t="s">
        <v>6568</v>
      </c>
      <c r="G2092" t="s">
        <v>3449</v>
      </c>
      <c r="H2092" t="str">
        <f>IF(G2092="telepules",VLOOKUP(B2092,R:V,2),"")</f>
        <v>község</v>
      </c>
      <c r="I2092">
        <f>IF(G2092="telepules",VLOOKUP(B2092,R:V,5),"")</f>
        <v>434</v>
      </c>
      <c r="O2092" s="15">
        <v>20</v>
      </c>
      <c r="P2092" s="3" t="s">
        <v>9936</v>
      </c>
      <c r="Q2092" s="3" t="s">
        <v>9929</v>
      </c>
      <c r="R2092" s="16" t="s">
        <v>5426</v>
      </c>
      <c r="S2092" s="3" t="s">
        <v>6885</v>
      </c>
      <c r="T2092" s="17">
        <v>811</v>
      </c>
      <c r="U2092" s="18">
        <v>792</v>
      </c>
      <c r="V2092" s="19">
        <v>1603</v>
      </c>
      <c r="W2092">
        <f t="shared" si="64"/>
        <v>46.72751499900005</v>
      </c>
      <c r="X2092">
        <f t="shared" si="65"/>
        <v>17.001152374000071</v>
      </c>
    </row>
    <row r="2093" spans="1:24" x14ac:dyDescent="0.3">
      <c r="A2093" t="s">
        <v>2092</v>
      </c>
      <c r="B2093" t="s">
        <v>5449</v>
      </c>
      <c r="C2093">
        <v>47.553145000000029</v>
      </c>
      <c r="D2093">
        <v>17.752251988000069</v>
      </c>
      <c r="E2093">
        <v>6393491197</v>
      </c>
      <c r="F2093" t="s">
        <v>6566</v>
      </c>
      <c r="G2093" t="s">
        <v>3449</v>
      </c>
      <c r="H2093" t="str">
        <f>IF(G2093="telepules",VLOOKUP(B2093,R:V,2),"")</f>
        <v>város</v>
      </c>
      <c r="I2093">
        <f>IF(G2093="telepules",VLOOKUP(B2093,R:V,5),"")</f>
        <v>3616</v>
      </c>
      <c r="O2093" s="15">
        <v>18</v>
      </c>
      <c r="P2093" s="3" t="s">
        <v>9606</v>
      </c>
      <c r="Q2093" s="3" t="s">
        <v>9398</v>
      </c>
      <c r="R2093" s="16" t="s">
        <v>5427</v>
      </c>
      <c r="S2093" s="3" t="s">
        <v>6915</v>
      </c>
      <c r="T2093" s="17">
        <v>142</v>
      </c>
      <c r="U2093" s="18">
        <v>140</v>
      </c>
      <c r="V2093" s="19">
        <v>282</v>
      </c>
      <c r="W2093">
        <f t="shared" si="64"/>
        <v>47.018225000000029</v>
      </c>
      <c r="X2093">
        <f t="shared" si="65"/>
        <v>16.850152545000071</v>
      </c>
    </row>
    <row r="2094" spans="1:24" x14ac:dyDescent="0.3">
      <c r="A2094" t="s">
        <v>2093</v>
      </c>
      <c r="B2094" t="s">
        <v>5450</v>
      </c>
      <c r="C2094">
        <v>48.527585000000037</v>
      </c>
      <c r="D2094">
        <v>21.349422762000071</v>
      </c>
      <c r="E2094">
        <v>1890525564</v>
      </c>
      <c r="F2094" t="s">
        <v>6567</v>
      </c>
      <c r="G2094" t="s">
        <v>3449</v>
      </c>
      <c r="H2094" t="str">
        <f>IF(G2094="telepules",VLOOKUP(B2094,R:V,2),"")</f>
        <v>község</v>
      </c>
      <c r="I2094">
        <f>IF(G2094="telepules",VLOOKUP(B2094,R:V,5),"")</f>
        <v>93</v>
      </c>
      <c r="O2094" s="15">
        <v>20</v>
      </c>
      <c r="P2094" s="3" t="s">
        <v>10097</v>
      </c>
      <c r="Q2094" s="3" t="s">
        <v>9929</v>
      </c>
      <c r="R2094" s="16" t="s">
        <v>5428</v>
      </c>
      <c r="S2094" s="3" t="s">
        <v>6915</v>
      </c>
      <c r="T2094" s="17">
        <v>62</v>
      </c>
      <c r="U2094" s="18">
        <v>59</v>
      </c>
      <c r="V2094" s="19">
        <v>121</v>
      </c>
      <c r="W2094">
        <f t="shared" si="64"/>
        <v>46.847325970733387</v>
      </c>
      <c r="X2094">
        <f t="shared" si="65"/>
        <v>17.016102265712671</v>
      </c>
    </row>
    <row r="2095" spans="1:24" x14ac:dyDescent="0.3">
      <c r="A2095" t="s">
        <v>2094</v>
      </c>
      <c r="B2095" t="s">
        <v>5451</v>
      </c>
      <c r="C2095">
        <v>48.060930000000042</v>
      </c>
      <c r="D2095">
        <v>22.397426382000049</v>
      </c>
      <c r="E2095">
        <v>1680714341</v>
      </c>
      <c r="F2095" t="s">
        <v>6570</v>
      </c>
      <c r="G2095" t="s">
        <v>3449</v>
      </c>
      <c r="H2095" t="str">
        <f>IF(G2095="telepules",VLOOKUP(B2095,R:V,2),"")</f>
        <v>község</v>
      </c>
      <c r="I2095">
        <f>IF(G2095="telepules",VLOOKUP(B2095,R:V,5),"")</f>
        <v>536</v>
      </c>
      <c r="O2095" s="15">
        <v>3</v>
      </c>
      <c r="P2095" s="3" t="s">
        <v>6982</v>
      </c>
      <c r="Q2095" s="3" t="s">
        <v>6880</v>
      </c>
      <c r="R2095" s="16" t="s">
        <v>5429</v>
      </c>
      <c r="S2095" s="3" t="s">
        <v>6915</v>
      </c>
      <c r="T2095" s="17">
        <v>603</v>
      </c>
      <c r="U2095" s="18">
        <v>583</v>
      </c>
      <c r="V2095" s="19">
        <v>1186</v>
      </c>
      <c r="W2095">
        <f t="shared" si="64"/>
        <v>46.71113499900008</v>
      </c>
      <c r="X2095">
        <f t="shared" si="65"/>
        <v>19.405574357000031</v>
      </c>
    </row>
    <row r="2096" spans="1:24" x14ac:dyDescent="0.3">
      <c r="A2096" t="s">
        <v>2095</v>
      </c>
      <c r="B2096" t="s">
        <v>5452</v>
      </c>
      <c r="C2096">
        <v>48.209525000000042</v>
      </c>
      <c r="D2096">
        <v>22.14861449700004</v>
      </c>
      <c r="E2096">
        <v>2054334854</v>
      </c>
      <c r="F2096" t="s">
        <v>6570</v>
      </c>
      <c r="G2096" t="s">
        <v>3449</v>
      </c>
      <c r="H2096" t="str">
        <f>IF(G2096="telepules",VLOOKUP(B2096,R:V,2),"")</f>
        <v>község</v>
      </c>
      <c r="I2096">
        <f>IF(G2096="telepules",VLOOKUP(B2096,R:V,5),"")</f>
        <v>1872</v>
      </c>
      <c r="O2096" s="15">
        <v>20</v>
      </c>
      <c r="P2096" s="3" t="s">
        <v>10098</v>
      </c>
      <c r="Q2096" s="3" t="s">
        <v>9929</v>
      </c>
      <c r="R2096" s="16" t="s">
        <v>5430</v>
      </c>
      <c r="S2096" s="3" t="s">
        <v>6915</v>
      </c>
      <c r="T2096" s="17">
        <v>525</v>
      </c>
      <c r="U2096" s="18">
        <v>526</v>
      </c>
      <c r="V2096" s="19">
        <v>1051</v>
      </c>
      <c r="W2096">
        <f t="shared" si="64"/>
        <v>46.589595000000031</v>
      </c>
      <c r="X2096">
        <f t="shared" si="65"/>
        <v>16.69050124500006</v>
      </c>
    </row>
    <row r="2097" spans="1:24" x14ac:dyDescent="0.3">
      <c r="A2097" t="s">
        <v>2096</v>
      </c>
      <c r="B2097" t="s">
        <v>5453</v>
      </c>
      <c r="C2097">
        <v>47.319725000000062</v>
      </c>
      <c r="D2097">
        <v>17.473893616000051</v>
      </c>
      <c r="E2097">
        <v>2234548129</v>
      </c>
      <c r="F2097" t="s">
        <v>6566</v>
      </c>
      <c r="G2097" t="s">
        <v>3449</v>
      </c>
      <c r="H2097" t="str">
        <f>IF(G2097="telepules",VLOOKUP(B2097,R:V,2),"")</f>
        <v>város</v>
      </c>
      <c r="I2097">
        <f>IF(G2097="telepules",VLOOKUP(B2097,R:V,5),"")</f>
        <v>28368</v>
      </c>
      <c r="O2097" s="15">
        <v>20</v>
      </c>
      <c r="P2097" s="3" t="s">
        <v>10099</v>
      </c>
      <c r="Q2097" s="3" t="s">
        <v>9929</v>
      </c>
      <c r="R2097" s="16" t="s">
        <v>5431</v>
      </c>
      <c r="S2097" s="3" t="s">
        <v>6915</v>
      </c>
      <c r="T2097" s="17">
        <v>429</v>
      </c>
      <c r="U2097" s="18">
        <v>441</v>
      </c>
      <c r="V2097" s="19">
        <v>870</v>
      </c>
      <c r="W2097">
        <f t="shared" si="64"/>
        <v>46.951494999000033</v>
      </c>
      <c r="X2097">
        <f t="shared" si="65"/>
        <v>16.996318642000059</v>
      </c>
    </row>
    <row r="2098" spans="1:24" x14ac:dyDescent="0.3">
      <c r="A2098" t="s">
        <v>2097</v>
      </c>
      <c r="B2098" t="s">
        <v>5454</v>
      </c>
      <c r="C2098">
        <v>47.293740000000071</v>
      </c>
      <c r="D2098">
        <v>17.399931658000071</v>
      </c>
      <c r="E2098">
        <v>2413901971</v>
      </c>
      <c r="F2098" t="s">
        <v>6566</v>
      </c>
      <c r="G2098" t="s">
        <v>3449</v>
      </c>
      <c r="H2098" t="str">
        <f>IF(G2098="telepules",VLOOKUP(B2098,R:V,2),"")</f>
        <v>község</v>
      </c>
      <c r="I2098">
        <f>IF(G2098="telepules",VLOOKUP(B2098,R:V,5),"")</f>
        <v>332</v>
      </c>
      <c r="O2098" s="15">
        <v>7</v>
      </c>
      <c r="P2098" s="3" t="s">
        <v>7883</v>
      </c>
      <c r="Q2098" s="3" t="s">
        <v>7803</v>
      </c>
      <c r="R2098" s="16" t="s">
        <v>5432</v>
      </c>
      <c r="S2098" s="3" t="s">
        <v>6915</v>
      </c>
      <c r="T2098" s="17">
        <v>1980</v>
      </c>
      <c r="U2098" s="18">
        <v>1904</v>
      </c>
      <c r="V2098" s="19">
        <v>3884</v>
      </c>
      <c r="W2098">
        <f t="shared" si="64"/>
        <v>47.217420000000061</v>
      </c>
      <c r="X2098">
        <f t="shared" si="65"/>
        <v>18.539207038000029</v>
      </c>
    </row>
    <row r="2099" spans="1:24" x14ac:dyDescent="0.3">
      <c r="A2099" t="s">
        <v>2098</v>
      </c>
      <c r="B2099" t="s">
        <v>5455</v>
      </c>
      <c r="C2099">
        <v>47.270205000000033</v>
      </c>
      <c r="D2099">
        <v>17.491414944000041</v>
      </c>
      <c r="E2099">
        <v>2595978519</v>
      </c>
      <c r="F2099" t="s">
        <v>6566</v>
      </c>
      <c r="G2099" t="s">
        <v>3449</v>
      </c>
      <c r="H2099" t="str">
        <f>IF(G2099="telepules",VLOOKUP(B2099,R:V,2),"")</f>
        <v>község</v>
      </c>
      <c r="I2099">
        <f>IF(G2099="telepules",VLOOKUP(B2099,R:V,5),"")</f>
        <v>543</v>
      </c>
      <c r="O2099" s="15">
        <v>17</v>
      </c>
      <c r="P2099" s="3" t="s">
        <v>9295</v>
      </c>
      <c r="Q2099" s="3" t="s">
        <v>9288</v>
      </c>
      <c r="R2099" s="16" t="s">
        <v>5433</v>
      </c>
      <c r="S2099" s="3" t="s">
        <v>6885</v>
      </c>
      <c r="T2099" s="17">
        <v>8375</v>
      </c>
      <c r="U2099" s="18">
        <v>9076</v>
      </c>
      <c r="V2099" s="19">
        <v>17451</v>
      </c>
      <c r="W2099">
        <f t="shared" si="64"/>
        <v>46.663408911000033</v>
      </c>
      <c r="X2099">
        <f t="shared" si="65"/>
        <v>18.876003500000021</v>
      </c>
    </row>
    <row r="2100" spans="1:24" x14ac:dyDescent="0.3">
      <c r="A2100" t="s">
        <v>2099</v>
      </c>
      <c r="B2100" t="s">
        <v>5456</v>
      </c>
      <c r="C2100">
        <v>47.222505000000069</v>
      </c>
      <c r="D2100">
        <v>17.415974546000029</v>
      </c>
      <c r="E2100">
        <v>2418270373</v>
      </c>
      <c r="F2100" t="s">
        <v>6566</v>
      </c>
      <c r="G2100" t="s">
        <v>3449</v>
      </c>
      <c r="H2100" t="str">
        <f>IF(G2100="telepules",VLOOKUP(B2100,R:V,2),"")</f>
        <v>község</v>
      </c>
      <c r="I2100">
        <f>IF(G2100="telepules",VLOOKUP(B2100,R:V,5),"")</f>
        <v>357</v>
      </c>
      <c r="O2100" s="15">
        <v>2</v>
      </c>
      <c r="P2100" s="3" t="s">
        <v>7222</v>
      </c>
      <c r="Q2100" s="3" t="s">
        <v>7005</v>
      </c>
      <c r="R2100" s="16" t="s">
        <v>5434</v>
      </c>
      <c r="S2100" s="3" t="s">
        <v>6915</v>
      </c>
      <c r="T2100" s="17">
        <v>57</v>
      </c>
      <c r="U2100" s="18">
        <v>45</v>
      </c>
      <c r="V2100" s="19">
        <v>102</v>
      </c>
      <c r="W2100">
        <f t="shared" si="64"/>
        <v>46.260191908627633</v>
      </c>
      <c r="X2100">
        <f t="shared" si="65"/>
        <v>18.067602831595309</v>
      </c>
    </row>
    <row r="2101" spans="1:24" x14ac:dyDescent="0.3">
      <c r="A2101" t="s">
        <v>2100</v>
      </c>
      <c r="B2101" t="s">
        <v>5457</v>
      </c>
      <c r="C2101">
        <v>47.379629999000031</v>
      </c>
      <c r="D2101">
        <v>17.721487381000031</v>
      </c>
      <c r="E2101">
        <v>1813632359</v>
      </c>
      <c r="F2101" t="s">
        <v>6566</v>
      </c>
      <c r="G2101" t="s">
        <v>3449</v>
      </c>
      <c r="H2101" t="str">
        <f>IF(G2101="telepules",VLOOKUP(B2101,R:V,2),"")</f>
        <v>község</v>
      </c>
      <c r="I2101">
        <f>IF(G2101="telepules",VLOOKUP(B2101,R:V,5),"")</f>
        <v>1243</v>
      </c>
      <c r="O2101" s="15">
        <v>17</v>
      </c>
      <c r="P2101" s="3" t="s">
        <v>9372</v>
      </c>
      <c r="Q2101" s="3" t="s">
        <v>9288</v>
      </c>
      <c r="R2101" s="16" t="s">
        <v>5435</v>
      </c>
      <c r="S2101" s="3" t="s">
        <v>6915</v>
      </c>
      <c r="T2101" s="17">
        <v>744</v>
      </c>
      <c r="U2101" s="18">
        <v>765</v>
      </c>
      <c r="V2101" s="19">
        <v>1509</v>
      </c>
      <c r="W2101">
        <f t="shared" si="64"/>
        <v>46.706185000000062</v>
      </c>
      <c r="X2101">
        <f t="shared" si="65"/>
        <v>18.593786131000059</v>
      </c>
    </row>
    <row r="2102" spans="1:24" x14ac:dyDescent="0.3">
      <c r="A2102" t="s">
        <v>2101</v>
      </c>
      <c r="B2102" t="s">
        <v>5458</v>
      </c>
      <c r="C2102">
        <v>47.082895000000057</v>
      </c>
      <c r="D2102">
        <v>18.096124693000039</v>
      </c>
      <c r="E2102">
        <v>2885142606</v>
      </c>
      <c r="F2102" t="s">
        <v>6566</v>
      </c>
      <c r="G2102" t="s">
        <v>3449</v>
      </c>
      <c r="H2102" t="str">
        <f>IF(G2102="telepules",VLOOKUP(B2102,R:V,2),"")</f>
        <v>község</v>
      </c>
      <c r="I2102">
        <f>IF(G2102="telepules",VLOOKUP(B2102,R:V,5),"")</f>
        <v>1606</v>
      </c>
      <c r="O2102" s="15">
        <v>20</v>
      </c>
      <c r="P2102" s="3" t="s">
        <v>10100</v>
      </c>
      <c r="Q2102" s="3" t="s">
        <v>9929</v>
      </c>
      <c r="R2102" s="16" t="s">
        <v>5436</v>
      </c>
      <c r="S2102" s="3" t="s">
        <v>6915</v>
      </c>
      <c r="T2102" s="17">
        <v>74</v>
      </c>
      <c r="U2102" s="18">
        <v>84</v>
      </c>
      <c r="V2102" s="19">
        <v>158</v>
      </c>
      <c r="W2102">
        <f t="shared" si="64"/>
        <v>46.779260208000039</v>
      </c>
      <c r="X2102">
        <f t="shared" si="65"/>
        <v>16.725950001000061</v>
      </c>
    </row>
    <row r="2103" spans="1:24" x14ac:dyDescent="0.3">
      <c r="A2103" t="s">
        <v>2102</v>
      </c>
      <c r="B2103" t="s">
        <v>6663</v>
      </c>
      <c r="C2103">
        <v>47.401890000000037</v>
      </c>
      <c r="D2103">
        <v>17.149137302000039</v>
      </c>
      <c r="E2103">
        <v>2057901338</v>
      </c>
      <c r="F2103" t="s">
        <v>6566</v>
      </c>
      <c r="G2103" t="s">
        <v>3449</v>
      </c>
      <c r="H2103" t="str">
        <f>IF(G2103="telepules",VLOOKUP(B2103,R:V,2),"")</f>
        <v>község</v>
      </c>
      <c r="I2103">
        <f>IF(G2103="telepules",VLOOKUP(B2103,R:V,5),"")</f>
        <v>345</v>
      </c>
      <c r="O2103" s="15">
        <v>5</v>
      </c>
      <c r="P2103" s="3" t="s">
        <v>7400</v>
      </c>
      <c r="Q2103" s="3" t="s">
        <v>7383</v>
      </c>
      <c r="R2103" s="16" t="s">
        <v>5437</v>
      </c>
      <c r="S2103" s="3" t="s">
        <v>6885</v>
      </c>
      <c r="T2103" s="17">
        <v>505</v>
      </c>
      <c r="U2103" s="18">
        <v>554</v>
      </c>
      <c r="V2103" s="19">
        <v>1059</v>
      </c>
      <c r="W2103">
        <f t="shared" si="64"/>
        <v>48.469380066669281</v>
      </c>
      <c r="X2103">
        <f t="shared" si="65"/>
        <v>21.50006916648438</v>
      </c>
    </row>
    <row r="2104" spans="1:24" x14ac:dyDescent="0.3">
      <c r="A2104" t="s">
        <v>2103</v>
      </c>
      <c r="B2104" t="s">
        <v>5459</v>
      </c>
      <c r="C2104">
        <v>47.993050000000039</v>
      </c>
      <c r="D2104">
        <v>22.241339243000031</v>
      </c>
      <c r="E2104">
        <v>2056446784</v>
      </c>
      <c r="F2104" t="s">
        <v>6570</v>
      </c>
      <c r="G2104" t="s">
        <v>3449</v>
      </c>
      <c r="H2104" t="str">
        <f>IF(G2104="telepules",VLOOKUP(B2104,R:V,2),"")</f>
        <v>község</v>
      </c>
      <c r="I2104">
        <f>IF(G2104="telepules",VLOOKUP(B2104,R:V,5),"")</f>
        <v>825</v>
      </c>
      <c r="O2104" s="15">
        <v>8</v>
      </c>
      <c r="P2104" s="3" t="s">
        <v>8034</v>
      </c>
      <c r="Q2104" s="3" t="s">
        <v>7912</v>
      </c>
      <c r="R2104" s="16" t="s">
        <v>5438</v>
      </c>
      <c r="S2104" s="3" t="s">
        <v>6915</v>
      </c>
      <c r="T2104" s="17">
        <v>279</v>
      </c>
      <c r="U2104" s="18">
        <v>190</v>
      </c>
      <c r="V2104" s="19">
        <v>469</v>
      </c>
      <c r="W2104">
        <f t="shared" si="64"/>
        <v>47.470750001000063</v>
      </c>
      <c r="X2104">
        <f t="shared" si="65"/>
        <v>17.174263527000051</v>
      </c>
    </row>
    <row r="2105" spans="1:24" x14ac:dyDescent="0.3">
      <c r="A2105" t="s">
        <v>2104</v>
      </c>
      <c r="B2105" t="s">
        <v>5460</v>
      </c>
      <c r="C2105">
        <v>45.891667149665238</v>
      </c>
      <c r="D2105">
        <v>18.01607215303699</v>
      </c>
      <c r="E2105">
        <v>1799577648</v>
      </c>
      <c r="F2105" t="s">
        <v>6568</v>
      </c>
      <c r="G2105" t="s">
        <v>3449</v>
      </c>
      <c r="H2105" t="str">
        <f>IF(G2105="telepules",VLOOKUP(B2105,R:V,2),"")</f>
        <v>község</v>
      </c>
      <c r="I2105">
        <f>IF(G2105="telepules",VLOOKUP(B2105,R:V,5),"")</f>
        <v>153</v>
      </c>
      <c r="O2105" s="15">
        <v>2</v>
      </c>
      <c r="P2105" s="3" t="s">
        <v>7223</v>
      </c>
      <c r="Q2105" s="3" t="s">
        <v>7005</v>
      </c>
      <c r="R2105" s="16" t="s">
        <v>5439</v>
      </c>
      <c r="S2105" s="3" t="s">
        <v>6915</v>
      </c>
      <c r="T2105" s="17">
        <v>129</v>
      </c>
      <c r="U2105" s="18">
        <v>122</v>
      </c>
      <c r="V2105" s="19">
        <v>251</v>
      </c>
      <c r="W2105">
        <f t="shared" si="64"/>
        <v>45.902320000000032</v>
      </c>
      <c r="X2105">
        <f t="shared" si="65"/>
        <v>18.385550526000031</v>
      </c>
    </row>
    <row r="2106" spans="1:24" x14ac:dyDescent="0.3">
      <c r="A2106" t="s">
        <v>2105</v>
      </c>
      <c r="B2106" t="s">
        <v>5461</v>
      </c>
      <c r="C2106">
        <v>47.902870001000053</v>
      </c>
      <c r="D2106">
        <v>20.031856178000059</v>
      </c>
      <c r="E2106">
        <v>2306151392</v>
      </c>
      <c r="F2106" t="s">
        <v>6567</v>
      </c>
      <c r="G2106" t="s">
        <v>3449</v>
      </c>
      <c r="H2106" t="str">
        <f>IF(G2106="telepules",VLOOKUP(B2106,R:V,2),"")</f>
        <v>nagyközség</v>
      </c>
      <c r="I2106">
        <f>IF(G2106="telepules",VLOOKUP(B2106,R:V,5),"")</f>
        <v>1854</v>
      </c>
      <c r="O2106" s="15">
        <v>14</v>
      </c>
      <c r="P2106" s="3" t="s">
        <v>8884</v>
      </c>
      <c r="Q2106" s="3" t="s">
        <v>8732</v>
      </c>
      <c r="R2106" s="16" t="s">
        <v>5440</v>
      </c>
      <c r="S2106" s="3" t="s">
        <v>6915</v>
      </c>
      <c r="T2106" s="17">
        <v>172</v>
      </c>
      <c r="U2106" s="18">
        <v>171</v>
      </c>
      <c r="V2106" s="19">
        <v>343</v>
      </c>
      <c r="W2106">
        <f t="shared" si="64"/>
        <v>46.387344481558927</v>
      </c>
      <c r="X2106">
        <f t="shared" si="65"/>
        <v>17.57502183579572</v>
      </c>
    </row>
    <row r="2107" spans="1:24" x14ac:dyDescent="0.3">
      <c r="A2107" t="s">
        <v>2106</v>
      </c>
      <c r="B2107" t="s">
        <v>5462</v>
      </c>
      <c r="C2107">
        <v>47.911175001000061</v>
      </c>
      <c r="D2107">
        <v>19.972135581000028</v>
      </c>
      <c r="E2107">
        <v>737224619</v>
      </c>
      <c r="F2107" t="s">
        <v>6567</v>
      </c>
      <c r="G2107" t="s">
        <v>3449</v>
      </c>
      <c r="H2107" t="str">
        <f>IF(G2107="telepules",VLOOKUP(B2107,R:V,2),"")</f>
        <v>község</v>
      </c>
      <c r="I2107">
        <f>IF(G2107="telepules",VLOOKUP(B2107,R:V,5),"")</f>
        <v>372</v>
      </c>
      <c r="O2107" s="15">
        <v>3</v>
      </c>
      <c r="P2107" s="3" t="s">
        <v>6983</v>
      </c>
      <c r="Q2107" s="3" t="s">
        <v>6880</v>
      </c>
      <c r="R2107" s="16" t="s">
        <v>5441</v>
      </c>
      <c r="S2107" s="3" t="s">
        <v>6915</v>
      </c>
      <c r="T2107" s="17">
        <v>884</v>
      </c>
      <c r="U2107" s="18">
        <v>888</v>
      </c>
      <c r="V2107" s="19">
        <v>1772</v>
      </c>
      <c r="W2107">
        <f t="shared" si="64"/>
        <v>46.595164939000028</v>
      </c>
      <c r="X2107">
        <f t="shared" si="65"/>
        <v>19.94329000100004</v>
      </c>
    </row>
    <row r="2108" spans="1:24" x14ac:dyDescent="0.3">
      <c r="A2108" t="s">
        <v>2107</v>
      </c>
      <c r="B2108" t="s">
        <v>5463</v>
      </c>
      <c r="C2108">
        <v>48.150300000000072</v>
      </c>
      <c r="D2108">
        <v>20.642699413000059</v>
      </c>
      <c r="E2108">
        <v>500886207</v>
      </c>
      <c r="F2108" t="s">
        <v>6567</v>
      </c>
      <c r="G2108" t="s">
        <v>3449</v>
      </c>
      <c r="H2108" t="str">
        <f>IF(G2108="telepules",VLOOKUP(B2108,R:V,2),"")</f>
        <v>község</v>
      </c>
      <c r="I2108">
        <f>IF(G2108="telepules",VLOOKUP(B2108,R:V,5),"")</f>
        <v>1195</v>
      </c>
      <c r="O2108" s="15">
        <v>10</v>
      </c>
      <c r="P2108" s="3" t="s">
        <v>8266</v>
      </c>
      <c r="Q2108" s="3" t="s">
        <v>8179</v>
      </c>
      <c r="R2108" s="16" t="s">
        <v>5442</v>
      </c>
      <c r="S2108" s="3" t="s">
        <v>6915</v>
      </c>
      <c r="T2108" s="17">
        <v>313</v>
      </c>
      <c r="U2108" s="18">
        <v>324</v>
      </c>
      <c r="V2108" s="19">
        <v>637</v>
      </c>
      <c r="W2108">
        <f t="shared" si="64"/>
        <v>47.814584481923298</v>
      </c>
      <c r="X2108">
        <f t="shared" si="65"/>
        <v>19.998908400974699</v>
      </c>
    </row>
    <row r="2109" spans="1:24" x14ac:dyDescent="0.3">
      <c r="A2109" t="s">
        <v>2108</v>
      </c>
      <c r="B2109" t="s">
        <v>5464</v>
      </c>
      <c r="C2109">
        <v>46.585816506447003</v>
      </c>
      <c r="D2109">
        <v>18.251392721144299</v>
      </c>
      <c r="E2109">
        <v>1404712983</v>
      </c>
      <c r="F2109" t="s">
        <v>6568</v>
      </c>
      <c r="G2109" t="s">
        <v>3449</v>
      </c>
      <c r="H2109" t="str">
        <f>IF(G2109="telepules",VLOOKUP(B2109,R:V,2),"")</f>
        <v>község</v>
      </c>
      <c r="I2109">
        <f>IF(G2109="telepules",VLOOKUP(B2109,R:V,5),"")</f>
        <v>636</v>
      </c>
      <c r="O2109" s="15">
        <v>2</v>
      </c>
      <c r="P2109" s="3" t="s">
        <v>7224</v>
      </c>
      <c r="Q2109" s="3" t="s">
        <v>7005</v>
      </c>
      <c r="R2109" s="16" t="s">
        <v>5443</v>
      </c>
      <c r="S2109" s="3" t="s">
        <v>6915</v>
      </c>
      <c r="T2109" s="17">
        <v>415</v>
      </c>
      <c r="U2109" s="18">
        <v>428</v>
      </c>
      <c r="V2109" s="19">
        <v>843</v>
      </c>
      <c r="W2109">
        <f t="shared" si="64"/>
        <v>46.119665000000047</v>
      </c>
      <c r="X2109">
        <f t="shared" si="65"/>
        <v>18.649613029000019</v>
      </c>
    </row>
    <row r="2110" spans="1:24" x14ac:dyDescent="0.3">
      <c r="A2110" t="s">
        <v>2109</v>
      </c>
      <c r="B2110" t="s">
        <v>5465</v>
      </c>
      <c r="C2110">
        <v>48.146848440000042</v>
      </c>
      <c r="D2110">
        <v>21.67388000000005</v>
      </c>
      <c r="E2110">
        <v>10127040578</v>
      </c>
      <c r="F2110" t="s">
        <v>6570</v>
      </c>
      <c r="G2110" t="s">
        <v>3449</v>
      </c>
      <c r="H2110" t="str">
        <f>IF(G2110="telepules",VLOOKUP(B2110,R:V,2),"")</f>
        <v>község</v>
      </c>
      <c r="I2110">
        <f>IF(G2110="telepules",VLOOKUP(B2110,R:V,5),"")</f>
        <v>1260</v>
      </c>
      <c r="O2110" s="15">
        <v>12</v>
      </c>
      <c r="P2110" s="3" t="s">
        <v>8494</v>
      </c>
      <c r="Q2110" s="3" t="s">
        <v>8378</v>
      </c>
      <c r="R2110" s="16" t="s">
        <v>5444</v>
      </c>
      <c r="S2110" s="3" t="s">
        <v>6915</v>
      </c>
      <c r="T2110" s="17">
        <v>792</v>
      </c>
      <c r="U2110" s="18">
        <v>850</v>
      </c>
      <c r="V2110" s="19">
        <v>1642</v>
      </c>
      <c r="W2110">
        <f t="shared" si="64"/>
        <v>47.795085001000068</v>
      </c>
      <c r="X2110">
        <f t="shared" si="65"/>
        <v>19.60945131000005</v>
      </c>
    </row>
    <row r="2111" spans="1:24" x14ac:dyDescent="0.3">
      <c r="A2111" t="s">
        <v>2110</v>
      </c>
      <c r="B2111" t="s">
        <v>5466</v>
      </c>
      <c r="C2111">
        <v>47.906325000000038</v>
      </c>
      <c r="D2111">
        <v>19.710682562000041</v>
      </c>
      <c r="E2111">
        <v>5666926441</v>
      </c>
      <c r="F2111" t="s">
        <v>6567</v>
      </c>
      <c r="G2111" t="s">
        <v>3449</v>
      </c>
      <c r="H2111" t="str">
        <f>IF(G2111="telepules",VLOOKUP(B2111,R:V,2),"")</f>
        <v>város</v>
      </c>
      <c r="I2111">
        <f>IF(G2111="telepules",VLOOKUP(B2111,R:V,5),"")</f>
        <v>8666</v>
      </c>
      <c r="O2111" s="15">
        <v>19</v>
      </c>
      <c r="P2111" s="3" t="s">
        <v>9869</v>
      </c>
      <c r="Q2111" s="3" t="s">
        <v>9708</v>
      </c>
      <c r="R2111" s="16" t="s">
        <v>5445</v>
      </c>
      <c r="S2111" s="3" t="s">
        <v>6915</v>
      </c>
      <c r="T2111" s="17">
        <v>320</v>
      </c>
      <c r="U2111" s="18">
        <v>289</v>
      </c>
      <c r="V2111" s="19">
        <v>609</v>
      </c>
      <c r="W2111">
        <f t="shared" si="64"/>
        <v>46.99047851965765</v>
      </c>
      <c r="X2111">
        <f t="shared" si="65"/>
        <v>17.936266106678779</v>
      </c>
    </row>
    <row r="2112" spans="1:24" x14ac:dyDescent="0.3">
      <c r="A2112" t="s">
        <v>2111</v>
      </c>
      <c r="B2112" t="s">
        <v>5467</v>
      </c>
      <c r="C2112">
        <v>47.555210001000027</v>
      </c>
      <c r="D2112">
        <v>17.278219100000062</v>
      </c>
      <c r="E2112">
        <v>419615202</v>
      </c>
      <c r="F2112" t="s">
        <v>6566</v>
      </c>
      <c r="G2112" t="s">
        <v>3449</v>
      </c>
      <c r="H2112" t="str">
        <f>IF(G2112="telepules",VLOOKUP(B2112,R:V,2),"")</f>
        <v>község</v>
      </c>
      <c r="I2112">
        <f>IF(G2112="telepules",VLOOKUP(B2112,R:V,5),"")</f>
        <v>391</v>
      </c>
      <c r="O2112" s="15">
        <v>5</v>
      </c>
      <c r="P2112" s="3" t="s">
        <v>7628</v>
      </c>
      <c r="Q2112" s="3" t="s">
        <v>7383</v>
      </c>
      <c r="R2112" s="16" t="s">
        <v>5446</v>
      </c>
      <c r="S2112" s="3" t="s">
        <v>6915</v>
      </c>
      <c r="T2112" s="17">
        <v>26</v>
      </c>
      <c r="U2112" s="18">
        <v>24</v>
      </c>
      <c r="V2112" s="19">
        <v>50</v>
      </c>
      <c r="W2112">
        <f t="shared" si="64"/>
        <v>48.486411966908108</v>
      </c>
      <c r="X2112">
        <f t="shared" si="65"/>
        <v>20.93495022784472</v>
      </c>
    </row>
    <row r="2113" spans="1:24" x14ac:dyDescent="0.3">
      <c r="A2113" t="s">
        <v>2112</v>
      </c>
      <c r="B2113" t="s">
        <v>5468</v>
      </c>
      <c r="C2113">
        <v>46.44445089850926</v>
      </c>
      <c r="D2113">
        <v>17.171815541254691</v>
      </c>
      <c r="E2113">
        <v>412436215</v>
      </c>
      <c r="F2113" t="s">
        <v>6568</v>
      </c>
      <c r="G2113" t="s">
        <v>3449</v>
      </c>
      <c r="H2113" t="str">
        <f>IF(G2113="telepules",VLOOKUP(B2113,R:V,2),"")</f>
        <v>község</v>
      </c>
      <c r="I2113">
        <f>IF(G2113="telepules",VLOOKUP(B2113,R:V,5),"")</f>
        <v>216</v>
      </c>
      <c r="O2113" s="15">
        <v>14</v>
      </c>
      <c r="P2113" s="3" t="s">
        <v>8885</v>
      </c>
      <c r="Q2113" s="3" t="s">
        <v>8732</v>
      </c>
      <c r="R2113" s="16" t="s">
        <v>5447</v>
      </c>
      <c r="S2113" s="3" t="s">
        <v>6915</v>
      </c>
      <c r="T2113" s="17">
        <v>147</v>
      </c>
      <c r="U2113" s="18">
        <v>139</v>
      </c>
      <c r="V2113" s="19">
        <v>286</v>
      </c>
      <c r="W2113">
        <f t="shared" si="64"/>
        <v>46.547515720309903</v>
      </c>
      <c r="X2113">
        <f t="shared" si="65"/>
        <v>17.64616771949094</v>
      </c>
    </row>
    <row r="2114" spans="1:24" x14ac:dyDescent="0.3">
      <c r="A2114" t="s">
        <v>2113</v>
      </c>
      <c r="B2114" t="s">
        <v>6664</v>
      </c>
      <c r="C2114">
        <v>48.026064716000057</v>
      </c>
      <c r="D2114">
        <v>19.141195000000039</v>
      </c>
      <c r="E2114">
        <v>146821939</v>
      </c>
      <c r="F2114" t="s">
        <v>6567</v>
      </c>
      <c r="G2114" t="s">
        <v>3449</v>
      </c>
      <c r="H2114" t="str">
        <f>IF(G2114="telepules",VLOOKUP(B2114,R:V,2),"")</f>
        <v>község</v>
      </c>
      <c r="I2114">
        <f>IF(G2114="telepules",VLOOKUP(B2114,R:V,5),"")</f>
        <v>894</v>
      </c>
      <c r="O2114" s="15">
        <v>13</v>
      </c>
      <c r="P2114" s="3" t="s">
        <v>8668</v>
      </c>
      <c r="Q2114" s="3" t="s">
        <v>8536</v>
      </c>
      <c r="R2114" s="16" t="s">
        <v>5448</v>
      </c>
      <c r="S2114" s="3" t="s">
        <v>6915</v>
      </c>
      <c r="T2114" s="17">
        <v>1014</v>
      </c>
      <c r="U2114" s="18">
        <v>993</v>
      </c>
      <c r="V2114" s="19">
        <v>2007</v>
      </c>
      <c r="W2114">
        <f t="shared" ref="W2114:W2177" si="66">VLOOKUP(R2114,B:G,2)</f>
        <v>47.33298112600005</v>
      </c>
      <c r="X2114">
        <f t="shared" ref="X2114:X2177" si="67">VLOOKUP(R2114,B:G,3)</f>
        <v>19.630950001000031</v>
      </c>
    </row>
    <row r="2115" spans="1:24" x14ac:dyDescent="0.3">
      <c r="A2115" t="s">
        <v>2114</v>
      </c>
      <c r="B2115" t="s">
        <v>5469</v>
      </c>
      <c r="C2115">
        <v>46.450347791394513</v>
      </c>
      <c r="D2115">
        <v>17.925327125439871</v>
      </c>
      <c r="E2115">
        <v>1601021401</v>
      </c>
      <c r="F2115" t="s">
        <v>6568</v>
      </c>
      <c r="G2115" t="s">
        <v>3449</v>
      </c>
      <c r="H2115" t="str">
        <f>IF(G2115="telepules",VLOOKUP(B2115,R:V,2),"")</f>
        <v>község</v>
      </c>
      <c r="I2115">
        <f>IF(G2115="telepules",VLOOKUP(B2115,R:V,5),"")</f>
        <v>288</v>
      </c>
      <c r="O2115" s="15">
        <v>18</v>
      </c>
      <c r="P2115" s="3" t="s">
        <v>9607</v>
      </c>
      <c r="Q2115" s="3" t="s">
        <v>9398</v>
      </c>
      <c r="R2115" s="16" t="s">
        <v>9608</v>
      </c>
      <c r="S2115" s="3" t="s">
        <v>6915</v>
      </c>
      <c r="T2115" s="17">
        <v>208</v>
      </c>
      <c r="U2115" s="18">
        <v>226</v>
      </c>
      <c r="V2115" s="19">
        <v>434</v>
      </c>
      <c r="W2115">
        <f t="shared" si="66"/>
        <v>46.831872919000027</v>
      </c>
      <c r="X2115">
        <f t="shared" si="67"/>
        <v>16.500475000000051</v>
      </c>
    </row>
    <row r="2116" spans="1:24" x14ac:dyDescent="0.3">
      <c r="A2116" t="s">
        <v>2115</v>
      </c>
      <c r="B2116" t="s">
        <v>5470</v>
      </c>
      <c r="C2116">
        <v>46.074084286336387</v>
      </c>
      <c r="D2116">
        <v>17.74730726855628</v>
      </c>
      <c r="E2116">
        <v>2299001223</v>
      </c>
      <c r="F2116" t="s">
        <v>6568</v>
      </c>
      <c r="G2116" t="s">
        <v>3449</v>
      </c>
      <c r="H2116" t="str">
        <f>IF(G2116="telepules",VLOOKUP(B2116,R:V,2),"")</f>
        <v>község</v>
      </c>
      <c r="I2116">
        <f>IF(G2116="telepules",VLOOKUP(B2116,R:V,5),"")</f>
        <v>340</v>
      </c>
      <c r="O2116" s="15">
        <v>8</v>
      </c>
      <c r="P2116" s="3" t="s">
        <v>7922</v>
      </c>
      <c r="Q2116" s="3" t="s">
        <v>7912</v>
      </c>
      <c r="R2116" s="16" t="s">
        <v>5449</v>
      </c>
      <c r="S2116" s="3" t="s">
        <v>6885</v>
      </c>
      <c r="T2116" s="17">
        <v>1814</v>
      </c>
      <c r="U2116" s="18">
        <v>1802</v>
      </c>
      <c r="V2116" s="19">
        <v>3616</v>
      </c>
      <c r="W2116">
        <f t="shared" si="66"/>
        <v>47.553145000000029</v>
      </c>
      <c r="X2116">
        <f t="shared" si="67"/>
        <v>17.752251988000069</v>
      </c>
    </row>
    <row r="2117" spans="1:24" x14ac:dyDescent="0.3">
      <c r="A2117" t="s">
        <v>2116</v>
      </c>
      <c r="B2117" t="s">
        <v>5471</v>
      </c>
      <c r="C2117">
        <v>46.281490726000072</v>
      </c>
      <c r="D2117">
        <v>17.731300001000019</v>
      </c>
      <c r="E2117">
        <v>916965578</v>
      </c>
      <c r="F2117" t="s">
        <v>6568</v>
      </c>
      <c r="G2117" t="s">
        <v>3449</v>
      </c>
      <c r="H2117" t="str">
        <f>IF(G2117="telepules",VLOOKUP(B2117,R:V,2),"")</f>
        <v>község</v>
      </c>
      <c r="I2117">
        <f>IF(G2117="telepules",VLOOKUP(B2117,R:V,5),"")</f>
        <v>60</v>
      </c>
      <c r="O2117" s="15">
        <v>5</v>
      </c>
      <c r="P2117" s="3" t="s">
        <v>7629</v>
      </c>
      <c r="Q2117" s="3" t="s">
        <v>7383</v>
      </c>
      <c r="R2117" s="16" t="s">
        <v>5450</v>
      </c>
      <c r="S2117" s="3" t="s">
        <v>6915</v>
      </c>
      <c r="T2117" s="17">
        <v>49</v>
      </c>
      <c r="U2117" s="18">
        <v>44</v>
      </c>
      <c r="V2117" s="19">
        <v>93</v>
      </c>
      <c r="W2117">
        <f t="shared" si="66"/>
        <v>48.527585000000037</v>
      </c>
      <c r="X2117">
        <f t="shared" si="67"/>
        <v>21.349422762000071</v>
      </c>
    </row>
    <row r="2118" spans="1:24" x14ac:dyDescent="0.3">
      <c r="A2118" t="s">
        <v>2117</v>
      </c>
      <c r="B2118" t="s">
        <v>5472</v>
      </c>
      <c r="C2118">
        <v>47.277305000000069</v>
      </c>
      <c r="D2118">
        <v>18.482193773000059</v>
      </c>
      <c r="E2118">
        <v>2093151855</v>
      </c>
      <c r="F2118" t="s">
        <v>6566</v>
      </c>
      <c r="G2118" t="s">
        <v>3449</v>
      </c>
      <c r="H2118" t="str">
        <f>IF(G2118="telepules",VLOOKUP(B2118,R:V,2),"")</f>
        <v>község</v>
      </c>
      <c r="I2118">
        <f>IF(G2118="telepules",VLOOKUP(B2118,R:V,5),"")</f>
        <v>1886</v>
      </c>
      <c r="O2118" s="15">
        <v>15</v>
      </c>
      <c r="P2118" s="3" t="s">
        <v>9138</v>
      </c>
      <c r="Q2118" s="3" t="s">
        <v>8979</v>
      </c>
      <c r="R2118" s="16" t="s">
        <v>5451</v>
      </c>
      <c r="S2118" s="3" t="s">
        <v>6915</v>
      </c>
      <c r="T2118" s="17">
        <v>272</v>
      </c>
      <c r="U2118" s="18">
        <v>264</v>
      </c>
      <c r="V2118" s="19">
        <v>536</v>
      </c>
      <c r="W2118">
        <f t="shared" si="66"/>
        <v>48.060930000000042</v>
      </c>
      <c r="X2118">
        <f t="shared" si="67"/>
        <v>22.397426382000049</v>
      </c>
    </row>
    <row r="2119" spans="1:24" x14ac:dyDescent="0.3">
      <c r="A2119" t="s">
        <v>2118</v>
      </c>
      <c r="B2119" t="s">
        <v>5473</v>
      </c>
      <c r="C2119">
        <v>46.117760000000033</v>
      </c>
      <c r="D2119">
        <v>17.65792000000005</v>
      </c>
      <c r="E2119">
        <v>1306781727</v>
      </c>
      <c r="F2119" t="s">
        <v>6568</v>
      </c>
      <c r="G2119" t="s">
        <v>3449</v>
      </c>
      <c r="H2119" t="str">
        <f>IF(G2119="telepules",VLOOKUP(B2119,R:V,2),"")</f>
        <v>község</v>
      </c>
      <c r="I2119">
        <f>IF(G2119="telepules",VLOOKUP(B2119,R:V,5),"")</f>
        <v>264</v>
      </c>
      <c r="O2119" s="15">
        <v>15</v>
      </c>
      <c r="P2119" s="3" t="s">
        <v>9139</v>
      </c>
      <c r="Q2119" s="3" t="s">
        <v>8979</v>
      </c>
      <c r="R2119" s="16" t="s">
        <v>5452</v>
      </c>
      <c r="S2119" s="3" t="s">
        <v>6915</v>
      </c>
      <c r="T2119" s="17">
        <v>936</v>
      </c>
      <c r="U2119" s="18">
        <v>936</v>
      </c>
      <c r="V2119" s="19">
        <v>1872</v>
      </c>
      <c r="W2119">
        <f t="shared" si="66"/>
        <v>48.209525000000042</v>
      </c>
      <c r="X2119">
        <f t="shared" si="67"/>
        <v>22.14861449700004</v>
      </c>
    </row>
    <row r="2120" spans="1:24" x14ac:dyDescent="0.3">
      <c r="A2120" t="s">
        <v>2119</v>
      </c>
      <c r="B2120" t="s">
        <v>5474</v>
      </c>
      <c r="C2120">
        <v>48.164802171000083</v>
      </c>
      <c r="D2120">
        <v>21.985965000000078</v>
      </c>
      <c r="E2120">
        <v>1908333294</v>
      </c>
      <c r="F2120" t="s">
        <v>6570</v>
      </c>
      <c r="G2120" t="s">
        <v>3449</v>
      </c>
      <c r="H2120" t="str">
        <f>IF(G2120="telepules",VLOOKUP(B2120,R:V,2),"")</f>
        <v>község</v>
      </c>
      <c r="I2120">
        <f>IF(G2120="telepules",VLOOKUP(B2120,R:V,5),"")</f>
        <v>3009</v>
      </c>
      <c r="O2120" s="15">
        <v>19</v>
      </c>
      <c r="P2120" s="3" t="s">
        <v>9718</v>
      </c>
      <c r="Q2120" s="3" t="s">
        <v>9708</v>
      </c>
      <c r="R2120" s="16" t="s">
        <v>5453</v>
      </c>
      <c r="S2120" s="3" t="s">
        <v>6885</v>
      </c>
      <c r="T2120" s="17">
        <v>13511</v>
      </c>
      <c r="U2120" s="18">
        <v>14857</v>
      </c>
      <c r="V2120" s="19">
        <v>28368</v>
      </c>
      <c r="W2120">
        <f t="shared" si="66"/>
        <v>47.319725000000062</v>
      </c>
      <c r="X2120">
        <f t="shared" si="67"/>
        <v>17.473893616000051</v>
      </c>
    </row>
    <row r="2121" spans="1:24" x14ac:dyDescent="0.3">
      <c r="A2121" t="s">
        <v>2120</v>
      </c>
      <c r="B2121" t="s">
        <v>5475</v>
      </c>
      <c r="C2121">
        <v>48.073292062000057</v>
      </c>
      <c r="D2121">
        <v>19.347115000000031</v>
      </c>
      <c r="E2121">
        <v>6362517447</v>
      </c>
      <c r="F2121" t="s">
        <v>6567</v>
      </c>
      <c r="G2121" t="s">
        <v>3449</v>
      </c>
      <c r="H2121" t="str">
        <f>IF(G2121="telepules",VLOOKUP(B2121,R:V,2),"")</f>
        <v>község</v>
      </c>
      <c r="I2121">
        <f>IF(G2121="telepules",VLOOKUP(B2121,R:V,5),"")</f>
        <v>758</v>
      </c>
      <c r="O2121" s="15">
        <v>19</v>
      </c>
      <c r="P2121" s="3" t="s">
        <v>9870</v>
      </c>
      <c r="Q2121" s="3" t="s">
        <v>9708</v>
      </c>
      <c r="R2121" s="16" t="s">
        <v>5454</v>
      </c>
      <c r="S2121" s="3" t="s">
        <v>6915</v>
      </c>
      <c r="T2121" s="17">
        <v>170</v>
      </c>
      <c r="U2121" s="18">
        <v>162</v>
      </c>
      <c r="V2121" s="19">
        <v>332</v>
      </c>
      <c r="W2121">
        <f t="shared" si="66"/>
        <v>47.293740000000071</v>
      </c>
      <c r="X2121">
        <f t="shared" si="67"/>
        <v>17.399931658000071</v>
      </c>
    </row>
    <row r="2122" spans="1:24" x14ac:dyDescent="0.3">
      <c r="A2122" t="s">
        <v>2121</v>
      </c>
      <c r="B2122" t="s">
        <v>5476</v>
      </c>
      <c r="C2122">
        <v>47.521650001000069</v>
      </c>
      <c r="D2122">
        <v>18.833269726000029</v>
      </c>
      <c r="E2122">
        <v>316052989</v>
      </c>
      <c r="F2122" t="s">
        <v>6573</v>
      </c>
      <c r="G2122" t="s">
        <v>3449</v>
      </c>
      <c r="H2122" t="str">
        <f>IF(G2122="telepules",VLOOKUP(B2122,R:V,2),"")</f>
        <v>község</v>
      </c>
      <c r="I2122">
        <f>IF(G2122="telepules",VLOOKUP(B2122,R:V,5),"")</f>
        <v>8540</v>
      </c>
      <c r="O2122" s="15">
        <v>19</v>
      </c>
      <c r="P2122" s="3" t="s">
        <v>9871</v>
      </c>
      <c r="Q2122" s="3" t="s">
        <v>9708</v>
      </c>
      <c r="R2122" s="16" t="s">
        <v>5455</v>
      </c>
      <c r="S2122" s="3" t="s">
        <v>6915</v>
      </c>
      <c r="T2122" s="17">
        <v>266</v>
      </c>
      <c r="U2122" s="18">
        <v>277</v>
      </c>
      <c r="V2122" s="19">
        <v>543</v>
      </c>
      <c r="W2122">
        <f t="shared" si="66"/>
        <v>47.270205000000033</v>
      </c>
      <c r="X2122">
        <f t="shared" si="67"/>
        <v>17.491414944000041</v>
      </c>
    </row>
    <row r="2123" spans="1:24" x14ac:dyDescent="0.3">
      <c r="A2123" t="s">
        <v>2122</v>
      </c>
      <c r="B2123" t="s">
        <v>5477</v>
      </c>
      <c r="C2123">
        <v>47.868850000000073</v>
      </c>
      <c r="D2123">
        <v>22.61323830200007</v>
      </c>
      <c r="E2123">
        <v>1891371934</v>
      </c>
      <c r="F2123" t="s">
        <v>6570</v>
      </c>
      <c r="G2123" t="s">
        <v>3449</v>
      </c>
      <c r="H2123" t="str">
        <f>IF(G2123="telepules",VLOOKUP(B2123,R:V,2),"")</f>
        <v>község</v>
      </c>
      <c r="I2123">
        <f>IF(G2123="telepules",VLOOKUP(B2123,R:V,5),"")</f>
        <v>703</v>
      </c>
      <c r="O2123" s="15">
        <v>19</v>
      </c>
      <c r="P2123" s="3" t="s">
        <v>9872</v>
      </c>
      <c r="Q2123" s="3" t="s">
        <v>9708</v>
      </c>
      <c r="R2123" s="16" t="s">
        <v>5456</v>
      </c>
      <c r="S2123" s="3" t="s">
        <v>6915</v>
      </c>
      <c r="T2123" s="17">
        <v>182</v>
      </c>
      <c r="U2123" s="18">
        <v>175</v>
      </c>
      <c r="V2123" s="19">
        <v>357</v>
      </c>
      <c r="W2123">
        <f t="shared" si="66"/>
        <v>47.222505000000069</v>
      </c>
      <c r="X2123">
        <f t="shared" si="67"/>
        <v>17.415974546000029</v>
      </c>
    </row>
    <row r="2124" spans="1:24" x14ac:dyDescent="0.3">
      <c r="A2124" t="s">
        <v>2123</v>
      </c>
      <c r="B2124" t="s">
        <v>5478</v>
      </c>
      <c r="C2124">
        <v>47.283865001000038</v>
      </c>
      <c r="D2124">
        <v>18.64107356400007</v>
      </c>
      <c r="E2124">
        <v>469734123</v>
      </c>
      <c r="F2124" t="s">
        <v>6566</v>
      </c>
      <c r="G2124" t="s">
        <v>3449</v>
      </c>
      <c r="H2124" t="str">
        <f>IF(G2124="telepules",VLOOKUP(B2124,R:V,2),"")</f>
        <v>község</v>
      </c>
      <c r="I2124">
        <f>IF(G2124="telepules",VLOOKUP(B2124,R:V,5),"")</f>
        <v>2371</v>
      </c>
      <c r="O2124" s="15">
        <v>19</v>
      </c>
      <c r="P2124" s="3" t="s">
        <v>9873</v>
      </c>
      <c r="Q2124" s="3" t="s">
        <v>9708</v>
      </c>
      <c r="R2124" s="16" t="s">
        <v>5457</v>
      </c>
      <c r="S2124" s="3" t="s">
        <v>6915</v>
      </c>
      <c r="T2124" s="17">
        <v>640</v>
      </c>
      <c r="U2124" s="18">
        <v>603</v>
      </c>
      <c r="V2124" s="19">
        <v>1243</v>
      </c>
      <c r="W2124">
        <f t="shared" si="66"/>
        <v>47.379629999000031</v>
      </c>
      <c r="X2124">
        <f t="shared" si="67"/>
        <v>17.721487381000031</v>
      </c>
    </row>
    <row r="2125" spans="1:24" x14ac:dyDescent="0.3">
      <c r="A2125" t="s">
        <v>2124</v>
      </c>
      <c r="B2125" t="s">
        <v>5479</v>
      </c>
      <c r="C2125">
        <v>47.575490000000059</v>
      </c>
      <c r="D2125">
        <v>17.78703970700008</v>
      </c>
      <c r="E2125">
        <v>2166836521</v>
      </c>
      <c r="F2125" t="s">
        <v>6566</v>
      </c>
      <c r="G2125" t="s">
        <v>3449</v>
      </c>
      <c r="H2125" t="str">
        <f>IF(G2125="telepules",VLOOKUP(B2125,R:V,2),"")</f>
        <v>község</v>
      </c>
      <c r="I2125">
        <f>IF(G2125="telepules",VLOOKUP(B2125,R:V,5),"")</f>
        <v>1189</v>
      </c>
      <c r="O2125" s="15">
        <v>19</v>
      </c>
      <c r="P2125" s="3" t="s">
        <v>9874</v>
      </c>
      <c r="Q2125" s="3" t="s">
        <v>9708</v>
      </c>
      <c r="R2125" s="16" t="s">
        <v>5458</v>
      </c>
      <c r="S2125" s="3" t="s">
        <v>6915</v>
      </c>
      <c r="T2125" s="17">
        <v>814</v>
      </c>
      <c r="U2125" s="18">
        <v>792</v>
      </c>
      <c r="V2125" s="19">
        <v>1606</v>
      </c>
      <c r="W2125">
        <f t="shared" si="66"/>
        <v>47.082895000000057</v>
      </c>
      <c r="X2125">
        <f t="shared" si="67"/>
        <v>18.096124693000039</v>
      </c>
    </row>
    <row r="2126" spans="1:24" x14ac:dyDescent="0.3">
      <c r="A2126" t="s">
        <v>2125</v>
      </c>
      <c r="B2126" t="s">
        <v>5480</v>
      </c>
      <c r="C2126">
        <v>47.48784500000005</v>
      </c>
      <c r="D2126">
        <v>19.385873510000071</v>
      </c>
      <c r="E2126">
        <v>2613482870</v>
      </c>
      <c r="F2126" t="s">
        <v>6573</v>
      </c>
      <c r="G2126" t="s">
        <v>3449</v>
      </c>
      <c r="H2126" t="str">
        <f>IF(G2126="telepules",VLOOKUP(B2126,R:V,2),"")</f>
        <v>város</v>
      </c>
      <c r="I2126">
        <f>IF(G2126="telepules",VLOOKUP(B2126,R:V,5),"")</f>
        <v>17527</v>
      </c>
      <c r="O2126" s="15">
        <v>18</v>
      </c>
      <c r="P2126" s="3" t="s">
        <v>9609</v>
      </c>
      <c r="Q2126" s="3" t="s">
        <v>9398</v>
      </c>
      <c r="R2126" s="16" t="s">
        <v>9610</v>
      </c>
      <c r="S2126" s="3" t="s">
        <v>6915</v>
      </c>
      <c r="T2126" s="17">
        <v>169</v>
      </c>
      <c r="U2126" s="18">
        <v>176</v>
      </c>
      <c r="V2126" s="19">
        <v>345</v>
      </c>
      <c r="W2126">
        <f t="shared" si="66"/>
        <v>47.401890000000037</v>
      </c>
      <c r="X2126">
        <f t="shared" si="67"/>
        <v>17.149137302000039</v>
      </c>
    </row>
    <row r="2127" spans="1:24" x14ac:dyDescent="0.3">
      <c r="A2127" t="s">
        <v>2126</v>
      </c>
      <c r="B2127" t="s">
        <v>5481</v>
      </c>
      <c r="C2127">
        <v>47.199390000000051</v>
      </c>
      <c r="D2127">
        <v>16.835755801000062</v>
      </c>
      <c r="E2127">
        <v>2772310582</v>
      </c>
      <c r="F2127" t="s">
        <v>6566</v>
      </c>
      <c r="G2127" t="s">
        <v>3449</v>
      </c>
      <c r="H2127" t="str">
        <f>IF(G2127="telepules",VLOOKUP(B2127,R:V,2),"")</f>
        <v>község</v>
      </c>
      <c r="I2127">
        <f>IF(G2127="telepules",VLOOKUP(B2127,R:V,5),"")</f>
        <v>774</v>
      </c>
      <c r="O2127" s="15">
        <v>15</v>
      </c>
      <c r="P2127" s="3" t="s">
        <v>9140</v>
      </c>
      <c r="Q2127" s="3" t="s">
        <v>8979</v>
      </c>
      <c r="R2127" s="16" t="s">
        <v>5459</v>
      </c>
      <c r="S2127" s="3" t="s">
        <v>6915</v>
      </c>
      <c r="T2127" s="17">
        <v>409</v>
      </c>
      <c r="U2127" s="18">
        <v>416</v>
      </c>
      <c r="V2127" s="19">
        <v>825</v>
      </c>
      <c r="W2127">
        <f t="shared" si="66"/>
        <v>47.993050000000039</v>
      </c>
      <c r="X2127">
        <f t="shared" si="67"/>
        <v>22.241339243000031</v>
      </c>
    </row>
    <row r="2128" spans="1:24" x14ac:dyDescent="0.3">
      <c r="A2128" t="s">
        <v>2127</v>
      </c>
      <c r="B2128" t="s">
        <v>5482</v>
      </c>
      <c r="C2128">
        <v>46.073090000000043</v>
      </c>
      <c r="D2128">
        <v>18.228750000000051</v>
      </c>
      <c r="E2128">
        <v>21492848</v>
      </c>
      <c r="F2128" t="s">
        <v>6568</v>
      </c>
      <c r="G2128" t="s">
        <v>3449</v>
      </c>
      <c r="H2128" t="str">
        <f>IF(G2128="telepules",VLOOKUP(B2128,R:V,2),"")</f>
        <v>vármegye székhely</v>
      </c>
      <c r="I2128">
        <f>IF(G2128="telepules",VLOOKUP(B2128,R:V,5),"")</f>
        <v>140422</v>
      </c>
      <c r="O2128" s="15">
        <v>2</v>
      </c>
      <c r="P2128" s="3" t="s">
        <v>7225</v>
      </c>
      <c r="Q2128" s="3" t="s">
        <v>7005</v>
      </c>
      <c r="R2128" s="16" t="s">
        <v>5460</v>
      </c>
      <c r="S2128" s="3" t="s">
        <v>6915</v>
      </c>
      <c r="T2128" s="17">
        <v>67</v>
      </c>
      <c r="U2128" s="18">
        <v>86</v>
      </c>
      <c r="V2128" s="19">
        <v>153</v>
      </c>
      <c r="W2128">
        <f t="shared" si="66"/>
        <v>45.891667149665238</v>
      </c>
      <c r="X2128">
        <f t="shared" si="67"/>
        <v>18.01607215303699</v>
      </c>
    </row>
    <row r="2129" spans="1:24" x14ac:dyDescent="0.3">
      <c r="A2129" t="s">
        <v>2128</v>
      </c>
      <c r="B2129" t="s">
        <v>5483</v>
      </c>
      <c r="C2129">
        <v>45.988672613959203</v>
      </c>
      <c r="D2129">
        <v>18.078397443275659</v>
      </c>
      <c r="E2129">
        <v>1799604552</v>
      </c>
      <c r="F2129" t="s">
        <v>6568</v>
      </c>
      <c r="G2129" t="s">
        <v>3449</v>
      </c>
      <c r="H2129" t="str">
        <f>IF(G2129="telepules",VLOOKUP(B2129,R:V,2),"")</f>
        <v>község</v>
      </c>
      <c r="I2129">
        <f>IF(G2129="telepules",VLOOKUP(B2129,R:V,5),"")</f>
        <v>100</v>
      </c>
      <c r="O2129" s="15">
        <v>10</v>
      </c>
      <c r="P2129" s="3" t="s">
        <v>8191</v>
      </c>
      <c r="Q2129" s="3" t="s">
        <v>8179</v>
      </c>
      <c r="R2129" s="16" t="s">
        <v>5461</v>
      </c>
      <c r="S2129" s="3" t="s">
        <v>6906</v>
      </c>
      <c r="T2129" s="17">
        <v>847</v>
      </c>
      <c r="U2129" s="18">
        <v>1007</v>
      </c>
      <c r="V2129" s="19">
        <v>1854</v>
      </c>
      <c r="W2129">
        <f t="shared" si="66"/>
        <v>47.902870001000053</v>
      </c>
      <c r="X2129">
        <f t="shared" si="67"/>
        <v>20.031856178000059</v>
      </c>
    </row>
    <row r="2130" spans="1:24" x14ac:dyDescent="0.3">
      <c r="A2130" t="s">
        <v>2129</v>
      </c>
      <c r="B2130" t="s">
        <v>5484</v>
      </c>
      <c r="C2130">
        <v>45.945850000000057</v>
      </c>
      <c r="D2130">
        <v>18.376295564000031</v>
      </c>
      <c r="E2130">
        <v>1304830699</v>
      </c>
      <c r="F2130" t="s">
        <v>6568</v>
      </c>
      <c r="G2130" t="s">
        <v>3449</v>
      </c>
      <c r="H2130" t="str">
        <f>IF(G2130="telepules",VLOOKUP(B2130,R:V,2),"")</f>
        <v>község</v>
      </c>
      <c r="I2130">
        <f>IF(G2130="telepules",VLOOKUP(B2130,R:V,5),"")</f>
        <v>104</v>
      </c>
      <c r="O2130" s="15">
        <v>10</v>
      </c>
      <c r="P2130" s="3" t="s">
        <v>8267</v>
      </c>
      <c r="Q2130" s="3" t="s">
        <v>8179</v>
      </c>
      <c r="R2130" s="16" t="s">
        <v>5462</v>
      </c>
      <c r="S2130" s="3" t="s">
        <v>6915</v>
      </c>
      <c r="T2130" s="17">
        <v>185</v>
      </c>
      <c r="U2130" s="18">
        <v>187</v>
      </c>
      <c r="V2130" s="19">
        <v>372</v>
      </c>
      <c r="W2130">
        <f t="shared" si="66"/>
        <v>47.911175001000061</v>
      </c>
      <c r="X2130">
        <f t="shared" si="67"/>
        <v>19.972135581000028</v>
      </c>
    </row>
    <row r="2131" spans="1:24" x14ac:dyDescent="0.3">
      <c r="A2131" t="s">
        <v>2130</v>
      </c>
      <c r="B2131" t="s">
        <v>5485</v>
      </c>
      <c r="C2131">
        <v>46.951690000000042</v>
      </c>
      <c r="D2131">
        <v>17.77902434800006</v>
      </c>
      <c r="E2131">
        <v>503860657</v>
      </c>
      <c r="F2131" t="s">
        <v>6566</v>
      </c>
      <c r="G2131" t="s">
        <v>3449</v>
      </c>
      <c r="H2131" t="str">
        <f>IF(G2131="telepules",VLOOKUP(B2131,R:V,2),"")</f>
        <v>község</v>
      </c>
      <c r="I2131">
        <f>IF(G2131="telepules",VLOOKUP(B2131,R:V,5),"")</f>
        <v>613</v>
      </c>
      <c r="O2131" s="15">
        <v>5</v>
      </c>
      <c r="P2131" s="3" t="s">
        <v>7630</v>
      </c>
      <c r="Q2131" s="3" t="s">
        <v>7383</v>
      </c>
      <c r="R2131" s="16" t="s">
        <v>5463</v>
      </c>
      <c r="S2131" s="3" t="s">
        <v>6915</v>
      </c>
      <c r="T2131" s="17">
        <v>588</v>
      </c>
      <c r="U2131" s="18">
        <v>607</v>
      </c>
      <c r="V2131" s="19">
        <v>1195</v>
      </c>
      <c r="W2131">
        <f t="shared" si="66"/>
        <v>48.150300000000072</v>
      </c>
      <c r="X2131">
        <f t="shared" si="67"/>
        <v>20.642699413000059</v>
      </c>
    </row>
    <row r="2132" spans="1:24" x14ac:dyDescent="0.3">
      <c r="A2132" t="s">
        <v>2131</v>
      </c>
      <c r="B2132" t="s">
        <v>5486</v>
      </c>
      <c r="C2132">
        <v>46.003116447000018</v>
      </c>
      <c r="D2132">
        <v>18.27508500000005</v>
      </c>
      <c r="E2132">
        <v>5483388734</v>
      </c>
      <c r="F2132" t="s">
        <v>6568</v>
      </c>
      <c r="G2132" t="s">
        <v>3449</v>
      </c>
      <c r="H2132" t="str">
        <f>IF(G2132="telepules",VLOOKUP(B2132,R:V,2),"")</f>
        <v>község</v>
      </c>
      <c r="I2132">
        <f>IF(G2132="telepules",VLOOKUP(B2132,R:V,5),"")</f>
        <v>814</v>
      </c>
      <c r="O2132" s="15">
        <v>17</v>
      </c>
      <c r="P2132" s="3" t="s">
        <v>9373</v>
      </c>
      <c r="Q2132" s="3" t="s">
        <v>9288</v>
      </c>
      <c r="R2132" s="16" t="s">
        <v>5464</v>
      </c>
      <c r="S2132" s="3" t="s">
        <v>6915</v>
      </c>
      <c r="T2132" s="17">
        <v>313</v>
      </c>
      <c r="U2132" s="18">
        <v>323</v>
      </c>
      <c r="V2132" s="19">
        <v>636</v>
      </c>
      <c r="W2132">
        <f t="shared" si="66"/>
        <v>46.585816506447003</v>
      </c>
      <c r="X2132">
        <f t="shared" si="67"/>
        <v>18.251392721144299</v>
      </c>
    </row>
    <row r="2133" spans="1:24" x14ac:dyDescent="0.3">
      <c r="A2133" t="s">
        <v>2132</v>
      </c>
      <c r="B2133" t="s">
        <v>5487</v>
      </c>
      <c r="C2133">
        <v>46.164394698000081</v>
      </c>
      <c r="D2133">
        <v>18.423225000000059</v>
      </c>
      <c r="E2133">
        <v>854628977</v>
      </c>
      <c r="F2133" t="s">
        <v>6568</v>
      </c>
      <c r="G2133" t="s">
        <v>3449</v>
      </c>
      <c r="H2133" t="str">
        <f>IF(G2133="telepules",VLOOKUP(B2133,R:V,2),"")</f>
        <v>város</v>
      </c>
      <c r="I2133">
        <f>IF(G2133="telepules",VLOOKUP(B2133,R:V,5),"")</f>
        <v>3989</v>
      </c>
      <c r="O2133" s="15">
        <v>15</v>
      </c>
      <c r="P2133" s="3" t="s">
        <v>9141</v>
      </c>
      <c r="Q2133" s="3" t="s">
        <v>8979</v>
      </c>
      <c r="R2133" s="16" t="s">
        <v>5465</v>
      </c>
      <c r="S2133" s="3" t="s">
        <v>6915</v>
      </c>
      <c r="T2133" s="17">
        <v>658</v>
      </c>
      <c r="U2133" s="18">
        <v>602</v>
      </c>
      <c r="V2133" s="19">
        <v>1260</v>
      </c>
      <c r="W2133">
        <f t="shared" si="66"/>
        <v>48.146848440000042</v>
      </c>
      <c r="X2133">
        <f t="shared" si="67"/>
        <v>21.67388000000005</v>
      </c>
    </row>
    <row r="2134" spans="1:24" x14ac:dyDescent="0.3">
      <c r="A2134" t="s">
        <v>2133</v>
      </c>
      <c r="B2134" t="s">
        <v>5488</v>
      </c>
      <c r="C2134">
        <v>46.026197418000038</v>
      </c>
      <c r="D2134">
        <v>18.15160000100008</v>
      </c>
      <c r="E2134">
        <v>355222023</v>
      </c>
      <c r="F2134" t="s">
        <v>6568</v>
      </c>
      <c r="G2134" t="s">
        <v>3449</v>
      </c>
      <c r="H2134" t="str">
        <f>IF(G2134="telepules",VLOOKUP(B2134,R:V,2),"")</f>
        <v>község</v>
      </c>
      <c r="I2134">
        <f>IF(G2134="telepules",VLOOKUP(B2134,R:V,5),"")</f>
        <v>2450</v>
      </c>
      <c r="O2134" s="15">
        <v>12</v>
      </c>
      <c r="P2134" s="3" t="s">
        <v>8381</v>
      </c>
      <c r="Q2134" s="3" t="s">
        <v>8378</v>
      </c>
      <c r="R2134" s="16" t="s">
        <v>5466</v>
      </c>
      <c r="S2134" s="3" t="s">
        <v>6885</v>
      </c>
      <c r="T2134" s="17">
        <v>4138</v>
      </c>
      <c r="U2134" s="18">
        <v>4528</v>
      </c>
      <c r="V2134" s="19">
        <v>8666</v>
      </c>
      <c r="W2134">
        <f t="shared" si="66"/>
        <v>47.906325000000038</v>
      </c>
      <c r="X2134">
        <f t="shared" si="67"/>
        <v>19.710682562000041</v>
      </c>
    </row>
    <row r="2135" spans="1:24" x14ac:dyDescent="0.3">
      <c r="A2135" t="s">
        <v>2134</v>
      </c>
      <c r="B2135" t="s">
        <v>5489</v>
      </c>
      <c r="C2135">
        <v>47.488720000000058</v>
      </c>
      <c r="D2135">
        <v>20.361613887000029</v>
      </c>
      <c r="E2135">
        <v>2475604852</v>
      </c>
      <c r="F2135" t="s">
        <v>6567</v>
      </c>
      <c r="G2135" t="s">
        <v>3449</v>
      </c>
      <c r="H2135" t="str">
        <f>IF(G2135="telepules",VLOOKUP(B2135,R:V,2),"")</f>
        <v>község</v>
      </c>
      <c r="I2135">
        <f>IF(G2135="telepules",VLOOKUP(B2135,R:V,5),"")</f>
        <v>1395</v>
      </c>
      <c r="O2135" s="15">
        <v>8</v>
      </c>
      <c r="P2135" s="3" t="s">
        <v>8035</v>
      </c>
      <c r="Q2135" s="3" t="s">
        <v>7912</v>
      </c>
      <c r="R2135" s="16" t="s">
        <v>5467</v>
      </c>
      <c r="S2135" s="3" t="s">
        <v>6915</v>
      </c>
      <c r="T2135" s="17">
        <v>197</v>
      </c>
      <c r="U2135" s="18">
        <v>194</v>
      </c>
      <c r="V2135" s="19">
        <v>391</v>
      </c>
      <c r="W2135">
        <f t="shared" si="66"/>
        <v>47.555210001000027</v>
      </c>
      <c r="X2135">
        <f t="shared" si="67"/>
        <v>17.278219100000062</v>
      </c>
    </row>
    <row r="2136" spans="1:24" x14ac:dyDescent="0.3">
      <c r="A2136" t="s">
        <v>2135</v>
      </c>
      <c r="B2136" t="s">
        <v>5490</v>
      </c>
      <c r="C2136">
        <v>47.801710000000071</v>
      </c>
      <c r="D2136">
        <v>19.272634983000049</v>
      </c>
      <c r="E2136">
        <v>2371889822</v>
      </c>
      <c r="F2136" t="s">
        <v>6573</v>
      </c>
      <c r="G2136" t="s">
        <v>3449</v>
      </c>
      <c r="H2136" t="str">
        <f>IF(G2136="telepules",VLOOKUP(B2136,R:V,2),"")</f>
        <v>község</v>
      </c>
      <c r="I2136">
        <f>IF(G2136="telepules",VLOOKUP(B2136,R:V,5),"")</f>
        <v>1589</v>
      </c>
      <c r="O2136" s="15">
        <v>20</v>
      </c>
      <c r="P2136" s="3" t="s">
        <v>10101</v>
      </c>
      <c r="Q2136" s="3" t="s">
        <v>9929</v>
      </c>
      <c r="R2136" s="16" t="s">
        <v>5468</v>
      </c>
      <c r="S2136" s="3" t="s">
        <v>6915</v>
      </c>
      <c r="T2136" s="17">
        <v>108</v>
      </c>
      <c r="U2136" s="18">
        <v>108</v>
      </c>
      <c r="V2136" s="19">
        <v>216</v>
      </c>
      <c r="W2136">
        <f t="shared" si="66"/>
        <v>46.44445089850926</v>
      </c>
      <c r="X2136">
        <f t="shared" si="67"/>
        <v>17.171815541254691</v>
      </c>
    </row>
    <row r="2137" spans="1:24" x14ac:dyDescent="0.3">
      <c r="A2137" t="s">
        <v>2136</v>
      </c>
      <c r="B2137" t="s">
        <v>5491</v>
      </c>
      <c r="C2137">
        <v>47.624130001000033</v>
      </c>
      <c r="D2137">
        <v>22.151257784000052</v>
      </c>
      <c r="E2137">
        <v>10014244784</v>
      </c>
      <c r="F2137" t="s">
        <v>6570</v>
      </c>
      <c r="G2137" t="s">
        <v>3449</v>
      </c>
      <c r="H2137" t="str">
        <f>IF(G2137="telepules",VLOOKUP(B2137,R:V,2),"")</f>
        <v>község</v>
      </c>
      <c r="I2137">
        <f>IF(G2137="telepules",VLOOKUP(B2137,R:V,5),"")</f>
        <v>1031</v>
      </c>
      <c r="O2137" s="15">
        <v>12</v>
      </c>
      <c r="P2137" s="3" t="s">
        <v>8495</v>
      </c>
      <c r="Q2137" s="3" t="s">
        <v>8378</v>
      </c>
      <c r="R2137" s="16" t="s">
        <v>8496</v>
      </c>
      <c r="S2137" s="3" t="s">
        <v>6915</v>
      </c>
      <c r="T2137" s="17">
        <v>432</v>
      </c>
      <c r="U2137" s="18">
        <v>462</v>
      </c>
      <c r="V2137" s="19">
        <v>894</v>
      </c>
      <c r="W2137">
        <f t="shared" si="66"/>
        <v>48.026064716000057</v>
      </c>
      <c r="X2137">
        <f t="shared" si="67"/>
        <v>19.141195000000039</v>
      </c>
    </row>
    <row r="2138" spans="1:24" x14ac:dyDescent="0.3">
      <c r="A2138" t="s">
        <v>2137</v>
      </c>
      <c r="B2138" t="s">
        <v>5492</v>
      </c>
      <c r="C2138">
        <v>47.233050000000048</v>
      </c>
      <c r="D2138">
        <v>17.78444274300006</v>
      </c>
      <c r="E2138">
        <v>296137505</v>
      </c>
      <c r="F2138" t="s">
        <v>6566</v>
      </c>
      <c r="G2138" t="s">
        <v>3449</v>
      </c>
      <c r="H2138" t="str">
        <f>IF(G2138="telepules",VLOOKUP(B2138,R:V,2),"")</f>
        <v>község</v>
      </c>
      <c r="I2138">
        <f>IF(G2138="telepules",VLOOKUP(B2138,R:V,5),"")</f>
        <v>332</v>
      </c>
      <c r="O2138" s="15">
        <v>14</v>
      </c>
      <c r="P2138" s="3" t="s">
        <v>8886</v>
      </c>
      <c r="Q2138" s="3" t="s">
        <v>8732</v>
      </c>
      <c r="R2138" s="16" t="s">
        <v>5469</v>
      </c>
      <c r="S2138" s="3" t="s">
        <v>6915</v>
      </c>
      <c r="T2138" s="17">
        <v>136</v>
      </c>
      <c r="U2138" s="18">
        <v>152</v>
      </c>
      <c r="V2138" s="19">
        <v>288</v>
      </c>
      <c r="W2138">
        <f t="shared" si="66"/>
        <v>46.450347791394513</v>
      </c>
      <c r="X2138">
        <f t="shared" si="67"/>
        <v>17.925327125439871</v>
      </c>
    </row>
    <row r="2139" spans="1:24" x14ac:dyDescent="0.3">
      <c r="A2139" t="s">
        <v>2138</v>
      </c>
      <c r="B2139" t="s">
        <v>5493</v>
      </c>
      <c r="C2139">
        <v>47.993420000000071</v>
      </c>
      <c r="D2139">
        <v>22.570271077000029</v>
      </c>
      <c r="E2139">
        <v>2055689521</v>
      </c>
      <c r="F2139" t="s">
        <v>6570</v>
      </c>
      <c r="G2139" t="s">
        <v>3449</v>
      </c>
      <c r="H2139" t="str">
        <f>IF(G2139="telepules",VLOOKUP(B2139,R:V,2),"")</f>
        <v>község</v>
      </c>
      <c r="I2139">
        <f>IF(G2139="telepules",VLOOKUP(B2139,R:V,5),"")</f>
        <v>769</v>
      </c>
      <c r="O2139" s="15">
        <v>2</v>
      </c>
      <c r="P2139" s="3" t="s">
        <v>7226</v>
      </c>
      <c r="Q2139" s="3" t="s">
        <v>7005</v>
      </c>
      <c r="R2139" s="16" t="s">
        <v>5470</v>
      </c>
      <c r="S2139" s="3" t="s">
        <v>6915</v>
      </c>
      <c r="T2139" s="17">
        <v>173</v>
      </c>
      <c r="U2139" s="18">
        <v>167</v>
      </c>
      <c r="V2139" s="19">
        <v>340</v>
      </c>
      <c r="W2139">
        <f t="shared" si="66"/>
        <v>46.074084286336387</v>
      </c>
      <c r="X2139">
        <f t="shared" si="67"/>
        <v>17.74730726855628</v>
      </c>
    </row>
    <row r="2140" spans="1:24" x14ac:dyDescent="0.3">
      <c r="A2140" t="s">
        <v>2139</v>
      </c>
      <c r="B2140" t="s">
        <v>5494</v>
      </c>
      <c r="C2140">
        <v>47.626049999000031</v>
      </c>
      <c r="D2140">
        <v>17.79274759000003</v>
      </c>
      <c r="E2140">
        <v>1374695943</v>
      </c>
      <c r="F2140" t="s">
        <v>6566</v>
      </c>
      <c r="G2140" t="s">
        <v>3449</v>
      </c>
      <c r="H2140" t="str">
        <f>IF(G2140="telepules",VLOOKUP(B2140,R:V,2),"")</f>
        <v>község</v>
      </c>
      <c r="I2140">
        <f>IF(G2140="telepules",VLOOKUP(B2140,R:V,5),"")</f>
        <v>2516</v>
      </c>
      <c r="O2140" s="15">
        <v>14</v>
      </c>
      <c r="P2140" s="3" t="s">
        <v>8887</v>
      </c>
      <c r="Q2140" s="3" t="s">
        <v>8732</v>
      </c>
      <c r="R2140" s="16" t="s">
        <v>5471</v>
      </c>
      <c r="S2140" s="3" t="s">
        <v>6915</v>
      </c>
      <c r="T2140" s="17">
        <v>29</v>
      </c>
      <c r="U2140" s="18">
        <v>31</v>
      </c>
      <c r="V2140" s="19">
        <v>60</v>
      </c>
      <c r="W2140">
        <f t="shared" si="66"/>
        <v>46.281490726000072</v>
      </c>
      <c r="X2140">
        <f t="shared" si="67"/>
        <v>17.731300001000019</v>
      </c>
    </row>
    <row r="2141" spans="1:24" x14ac:dyDescent="0.3">
      <c r="A2141" t="s">
        <v>2140</v>
      </c>
      <c r="B2141" t="s">
        <v>5495</v>
      </c>
      <c r="C2141">
        <v>47.594025000000038</v>
      </c>
      <c r="D2141">
        <v>18.784842403000031</v>
      </c>
      <c r="E2141">
        <v>3330145851</v>
      </c>
      <c r="F2141" t="s">
        <v>6566</v>
      </c>
      <c r="G2141" t="s">
        <v>3449</v>
      </c>
      <c r="H2141" t="str">
        <f>IF(G2141="telepules",VLOOKUP(B2141,R:V,2),"")</f>
        <v>község</v>
      </c>
      <c r="I2141">
        <f>IF(G2141="telepules",VLOOKUP(B2141,R:V,5),"")</f>
        <v>2150</v>
      </c>
      <c r="O2141" s="15">
        <v>7</v>
      </c>
      <c r="P2141" s="3" t="s">
        <v>7884</v>
      </c>
      <c r="Q2141" s="3" t="s">
        <v>7803</v>
      </c>
      <c r="R2141" s="16" t="s">
        <v>5472</v>
      </c>
      <c r="S2141" s="3" t="s">
        <v>6915</v>
      </c>
      <c r="T2141" s="17">
        <v>954</v>
      </c>
      <c r="U2141" s="18">
        <v>932</v>
      </c>
      <c r="V2141" s="19">
        <v>1886</v>
      </c>
      <c r="W2141">
        <f t="shared" si="66"/>
        <v>47.277305000000069</v>
      </c>
      <c r="X2141">
        <f t="shared" si="67"/>
        <v>18.482193773000059</v>
      </c>
    </row>
    <row r="2142" spans="1:24" x14ac:dyDescent="0.3">
      <c r="A2142" t="s">
        <v>2141</v>
      </c>
      <c r="B2142" t="s">
        <v>5496</v>
      </c>
      <c r="C2142">
        <v>48.28430125400007</v>
      </c>
      <c r="D2142">
        <v>21.13159000000007</v>
      </c>
      <c r="E2142">
        <v>1315985017</v>
      </c>
      <c r="F2142" t="s">
        <v>6567</v>
      </c>
      <c r="G2142" t="s">
        <v>3449</v>
      </c>
      <c r="H2142" t="str">
        <f>IF(G2142="telepules",VLOOKUP(B2142,R:V,2),"")</f>
        <v>község</v>
      </c>
      <c r="I2142">
        <f>IF(G2142="telepules",VLOOKUP(B2142,R:V,5),"")</f>
        <v>350</v>
      </c>
      <c r="O2142" s="15">
        <v>14</v>
      </c>
      <c r="P2142" s="3" t="s">
        <v>8888</v>
      </c>
      <c r="Q2142" s="3" t="s">
        <v>8732</v>
      </c>
      <c r="R2142" s="16" t="s">
        <v>5473</v>
      </c>
      <c r="S2142" s="3" t="s">
        <v>6915</v>
      </c>
      <c r="T2142" s="17">
        <v>129</v>
      </c>
      <c r="U2142" s="18">
        <v>135</v>
      </c>
      <c r="V2142" s="19">
        <v>264</v>
      </c>
      <c r="W2142">
        <f t="shared" si="66"/>
        <v>46.117760000000033</v>
      </c>
      <c r="X2142">
        <f t="shared" si="67"/>
        <v>17.65792000000005</v>
      </c>
    </row>
    <row r="2143" spans="1:24" x14ac:dyDescent="0.3">
      <c r="A2143" t="s">
        <v>2142</v>
      </c>
      <c r="B2143" t="s">
        <v>5497</v>
      </c>
      <c r="C2143">
        <v>48.496451416785952</v>
      </c>
      <c r="D2143">
        <v>20.98379739745463</v>
      </c>
      <c r="E2143">
        <v>713273628</v>
      </c>
      <c r="F2143" t="s">
        <v>6567</v>
      </c>
      <c r="G2143" t="s">
        <v>3449</v>
      </c>
      <c r="H2143" t="str">
        <f>IF(G2143="telepules",VLOOKUP(B2143,R:V,2),"")</f>
        <v>község</v>
      </c>
      <c r="I2143">
        <f>IF(G2143="telepules",VLOOKUP(B2143,R:V,5),"")</f>
        <v>20</v>
      </c>
      <c r="O2143" s="15">
        <v>15</v>
      </c>
      <c r="P2143" s="3" t="s">
        <v>9142</v>
      </c>
      <c r="Q2143" s="3" t="s">
        <v>8979</v>
      </c>
      <c r="R2143" s="16" t="s">
        <v>5474</v>
      </c>
      <c r="S2143" s="3" t="s">
        <v>6915</v>
      </c>
      <c r="T2143" s="17">
        <v>1455</v>
      </c>
      <c r="U2143" s="18">
        <v>1554</v>
      </c>
      <c r="V2143" s="19">
        <v>3009</v>
      </c>
      <c r="W2143">
        <f t="shared" si="66"/>
        <v>48.164802171000083</v>
      </c>
      <c r="X2143">
        <f t="shared" si="67"/>
        <v>21.985965000000078</v>
      </c>
    </row>
    <row r="2144" spans="1:24" x14ac:dyDescent="0.3">
      <c r="A2144" t="s">
        <v>2143</v>
      </c>
      <c r="B2144" t="s">
        <v>5498</v>
      </c>
      <c r="C2144">
        <v>46.090923481734023</v>
      </c>
      <c r="D2144">
        <v>18.377334412206601</v>
      </c>
      <c r="E2144">
        <v>1800575003</v>
      </c>
      <c r="F2144" t="s">
        <v>6568</v>
      </c>
      <c r="G2144" t="s">
        <v>3449</v>
      </c>
      <c r="H2144" t="str">
        <f>IF(G2144="telepules",VLOOKUP(B2144,R:V,2),"")</f>
        <v>község</v>
      </c>
      <c r="I2144">
        <f>IF(G2144="telepules",VLOOKUP(B2144,R:V,5),"")</f>
        <v>169</v>
      </c>
      <c r="O2144" s="15">
        <v>12</v>
      </c>
      <c r="P2144" s="3" t="s">
        <v>8497</v>
      </c>
      <c r="Q2144" s="3" t="s">
        <v>8378</v>
      </c>
      <c r="R2144" s="16" t="s">
        <v>5475</v>
      </c>
      <c r="S2144" s="3" t="s">
        <v>6915</v>
      </c>
      <c r="T2144" s="17">
        <v>371</v>
      </c>
      <c r="U2144" s="18">
        <v>387</v>
      </c>
      <c r="V2144" s="19">
        <v>758</v>
      </c>
      <c r="W2144">
        <f t="shared" si="66"/>
        <v>48.073292062000057</v>
      </c>
      <c r="X2144">
        <f t="shared" si="67"/>
        <v>19.347115000000031</v>
      </c>
    </row>
    <row r="2145" spans="1:24" x14ac:dyDescent="0.3">
      <c r="A2145" t="s">
        <v>2144</v>
      </c>
      <c r="B2145" t="s">
        <v>5499</v>
      </c>
      <c r="C2145">
        <v>47.305575001000079</v>
      </c>
      <c r="D2145">
        <v>16.548763807000061</v>
      </c>
      <c r="E2145">
        <v>765882693</v>
      </c>
      <c r="F2145" t="s">
        <v>6566</v>
      </c>
      <c r="G2145" t="s">
        <v>3449</v>
      </c>
      <c r="H2145" t="str">
        <f>IF(G2145="telepules",VLOOKUP(B2145,R:V,2),"")</f>
        <v>község</v>
      </c>
      <c r="I2145">
        <f>IF(G2145="telepules",VLOOKUP(B2145,R:V,5),"")</f>
        <v>642</v>
      </c>
      <c r="O2145" s="15">
        <v>13</v>
      </c>
      <c r="P2145" s="3" t="s">
        <v>8669</v>
      </c>
      <c r="Q2145" s="3" t="s">
        <v>8536</v>
      </c>
      <c r="R2145" s="16" t="s">
        <v>5476</v>
      </c>
      <c r="S2145" s="3" t="s">
        <v>6915</v>
      </c>
      <c r="T2145" s="17">
        <v>4189</v>
      </c>
      <c r="U2145" s="18">
        <v>4351</v>
      </c>
      <c r="V2145" s="19">
        <v>8540</v>
      </c>
      <c r="W2145">
        <f t="shared" si="66"/>
        <v>47.521650001000069</v>
      </c>
      <c r="X2145">
        <f t="shared" si="67"/>
        <v>18.833269726000029</v>
      </c>
    </row>
    <row r="2146" spans="1:24" x14ac:dyDescent="0.3">
      <c r="A2146" t="s">
        <v>2145</v>
      </c>
      <c r="B2146" t="s">
        <v>5500</v>
      </c>
      <c r="C2146">
        <v>47.428140001000031</v>
      </c>
      <c r="D2146">
        <v>16.635867929000032</v>
      </c>
      <c r="E2146">
        <v>1779400783</v>
      </c>
      <c r="F2146" t="s">
        <v>6566</v>
      </c>
      <c r="G2146" t="s">
        <v>3449</v>
      </c>
      <c r="H2146" t="str">
        <f>IF(G2146="telepules",VLOOKUP(B2146,R:V,2),"")</f>
        <v>község</v>
      </c>
      <c r="I2146">
        <f>IF(G2146="telepules",VLOOKUP(B2146,R:V,5),"")</f>
        <v>513</v>
      </c>
      <c r="O2146" s="15">
        <v>15</v>
      </c>
      <c r="P2146" s="3" t="s">
        <v>9143</v>
      </c>
      <c r="Q2146" s="3" t="s">
        <v>8979</v>
      </c>
      <c r="R2146" s="16" t="s">
        <v>5477</v>
      </c>
      <c r="S2146" s="3" t="s">
        <v>6915</v>
      </c>
      <c r="T2146" s="17">
        <v>342</v>
      </c>
      <c r="U2146" s="18">
        <v>361</v>
      </c>
      <c r="V2146" s="19">
        <v>703</v>
      </c>
      <c r="W2146">
        <f t="shared" si="66"/>
        <v>47.868850000000073</v>
      </c>
      <c r="X2146">
        <f t="shared" si="67"/>
        <v>22.61323830200007</v>
      </c>
    </row>
    <row r="2147" spans="1:24" x14ac:dyDescent="0.3">
      <c r="A2147" t="s">
        <v>2146</v>
      </c>
      <c r="B2147" t="s">
        <v>5501</v>
      </c>
      <c r="C2147">
        <v>47.579885000000047</v>
      </c>
      <c r="D2147">
        <v>16.725183186000042</v>
      </c>
      <c r="E2147">
        <v>1234662931</v>
      </c>
      <c r="F2147" t="s">
        <v>6566</v>
      </c>
      <c r="G2147" t="s">
        <v>3449</v>
      </c>
      <c r="H2147" t="str">
        <f>IF(G2147="telepules",VLOOKUP(B2147,R:V,2),"")</f>
        <v>község</v>
      </c>
      <c r="I2147">
        <f>IF(G2147="telepules",VLOOKUP(B2147,R:V,5),"")</f>
        <v>1519</v>
      </c>
      <c r="O2147" s="15">
        <v>7</v>
      </c>
      <c r="P2147" s="3" t="s">
        <v>7885</v>
      </c>
      <c r="Q2147" s="3" t="s">
        <v>7803</v>
      </c>
      <c r="R2147" s="16" t="s">
        <v>5478</v>
      </c>
      <c r="S2147" s="3" t="s">
        <v>6915</v>
      </c>
      <c r="T2147" s="17">
        <v>1189</v>
      </c>
      <c r="U2147" s="18">
        <v>1182</v>
      </c>
      <c r="V2147" s="19">
        <v>2371</v>
      </c>
      <c r="W2147">
        <f t="shared" si="66"/>
        <v>47.283865001000038</v>
      </c>
      <c r="X2147">
        <f t="shared" si="67"/>
        <v>18.64107356400007</v>
      </c>
    </row>
    <row r="2148" spans="1:24" x14ac:dyDescent="0.3">
      <c r="A2148" t="s">
        <v>2147</v>
      </c>
      <c r="B2148" t="s">
        <v>5502</v>
      </c>
      <c r="C2148">
        <v>47.051890000000071</v>
      </c>
      <c r="D2148">
        <v>18.77577999600004</v>
      </c>
      <c r="E2148">
        <v>2538046473</v>
      </c>
      <c r="F2148" t="s">
        <v>6568</v>
      </c>
      <c r="G2148" t="s">
        <v>3449</v>
      </c>
      <c r="H2148" t="str">
        <f>IF(G2148="telepules",VLOOKUP(B2148,R:V,2),"")</f>
        <v>nagyközség</v>
      </c>
      <c r="I2148">
        <f>IF(G2148="telepules",VLOOKUP(B2148,R:V,5),"")</f>
        <v>4161</v>
      </c>
      <c r="O2148" s="15">
        <v>8</v>
      </c>
      <c r="P2148" s="3" t="s">
        <v>8036</v>
      </c>
      <c r="Q2148" s="3" t="s">
        <v>7912</v>
      </c>
      <c r="R2148" s="16" t="s">
        <v>5479</v>
      </c>
      <c r="S2148" s="3" t="s">
        <v>6915</v>
      </c>
      <c r="T2148" s="17">
        <v>607</v>
      </c>
      <c r="U2148" s="18">
        <v>582</v>
      </c>
      <c r="V2148" s="19">
        <v>1189</v>
      </c>
      <c r="W2148">
        <f t="shared" si="66"/>
        <v>47.575490000000059</v>
      </c>
      <c r="X2148">
        <f t="shared" si="67"/>
        <v>17.78703970700008</v>
      </c>
    </row>
    <row r="2149" spans="1:24" x14ac:dyDescent="0.3">
      <c r="A2149" t="s">
        <v>2148</v>
      </c>
      <c r="B2149" t="s">
        <v>5503</v>
      </c>
      <c r="C2149">
        <v>48.465905000000078</v>
      </c>
      <c r="D2149">
        <v>20.668637864000061</v>
      </c>
      <c r="E2149">
        <v>448139720</v>
      </c>
      <c r="F2149" t="s">
        <v>6567</v>
      </c>
      <c r="G2149" t="s">
        <v>3449</v>
      </c>
      <c r="H2149" t="str">
        <f>IF(G2149="telepules",VLOOKUP(B2149,R:V,2),"")</f>
        <v>község</v>
      </c>
      <c r="I2149">
        <f>IF(G2149="telepules",VLOOKUP(B2149,R:V,5),"")</f>
        <v>782</v>
      </c>
      <c r="O2149" s="15">
        <v>13</v>
      </c>
      <c r="P2149" s="3" t="s">
        <v>8568</v>
      </c>
      <c r="Q2149" s="3" t="s">
        <v>8536</v>
      </c>
      <c r="R2149" s="16" t="s">
        <v>5480</v>
      </c>
      <c r="S2149" s="3" t="s">
        <v>6885</v>
      </c>
      <c r="T2149" s="17">
        <v>8581</v>
      </c>
      <c r="U2149" s="18">
        <v>8946</v>
      </c>
      <c r="V2149" s="19">
        <v>17527</v>
      </c>
      <c r="W2149">
        <f t="shared" si="66"/>
        <v>47.48784500000005</v>
      </c>
      <c r="X2149">
        <f t="shared" si="67"/>
        <v>19.385873510000071</v>
      </c>
    </row>
    <row r="2150" spans="1:24" x14ac:dyDescent="0.3">
      <c r="A2150" t="s">
        <v>2149</v>
      </c>
      <c r="B2150" t="s">
        <v>6665</v>
      </c>
      <c r="C2150">
        <v>47.978975000000048</v>
      </c>
      <c r="D2150">
        <v>18.865120705000042</v>
      </c>
      <c r="E2150">
        <v>469922058</v>
      </c>
      <c r="F2150" t="s">
        <v>6567</v>
      </c>
      <c r="G2150" t="s">
        <v>3449</v>
      </c>
      <c r="H2150" t="str">
        <f>IF(G2150="telepules",VLOOKUP(B2150,R:V,2),"")</f>
        <v>község</v>
      </c>
      <c r="I2150">
        <f>IF(G2150="telepules",VLOOKUP(B2150,R:V,5),"")</f>
        <v>360</v>
      </c>
      <c r="O2150" s="15">
        <v>18</v>
      </c>
      <c r="P2150" s="3" t="s">
        <v>9611</v>
      </c>
      <c r="Q2150" s="3" t="s">
        <v>9398</v>
      </c>
      <c r="R2150" s="16" t="s">
        <v>5481</v>
      </c>
      <c r="S2150" s="3" t="s">
        <v>6915</v>
      </c>
      <c r="T2150" s="17">
        <v>387</v>
      </c>
      <c r="U2150" s="18">
        <v>387</v>
      </c>
      <c r="V2150" s="19">
        <v>774</v>
      </c>
      <c r="W2150">
        <f t="shared" si="66"/>
        <v>47.199390000000051</v>
      </c>
      <c r="X2150">
        <f t="shared" si="67"/>
        <v>16.835755801000062</v>
      </c>
    </row>
    <row r="2151" spans="1:24" x14ac:dyDescent="0.3">
      <c r="A2151" t="s">
        <v>2150</v>
      </c>
      <c r="B2151" t="s">
        <v>5504</v>
      </c>
      <c r="C2151">
        <v>45.971910404674247</v>
      </c>
      <c r="D2151">
        <v>18.352119880692261</v>
      </c>
      <c r="E2151">
        <v>1610960443</v>
      </c>
      <c r="F2151" t="s">
        <v>6568</v>
      </c>
      <c r="G2151" t="s">
        <v>3449</v>
      </c>
      <c r="H2151" t="str">
        <f>IF(G2151="telepules",VLOOKUP(B2151,R:V,2),"")</f>
        <v>község</v>
      </c>
      <c r="I2151">
        <f>IF(G2151="telepules",VLOOKUP(B2151,R:V,5),"")</f>
        <v>224</v>
      </c>
      <c r="O2151" s="15">
        <v>2</v>
      </c>
      <c r="P2151" s="3" t="s">
        <v>7004</v>
      </c>
      <c r="Q2151" s="3" t="s">
        <v>7005</v>
      </c>
      <c r="R2151" s="16" t="s">
        <v>5482</v>
      </c>
      <c r="S2151" s="3" t="s">
        <v>6881</v>
      </c>
      <c r="T2151" s="17">
        <v>65136</v>
      </c>
      <c r="U2151" s="18">
        <v>75286</v>
      </c>
      <c r="V2151" s="19">
        <v>140422</v>
      </c>
      <c r="W2151">
        <f t="shared" si="66"/>
        <v>46.073090000000043</v>
      </c>
      <c r="X2151">
        <f t="shared" si="67"/>
        <v>18.228750000000051</v>
      </c>
    </row>
    <row r="2152" spans="1:24" x14ac:dyDescent="0.3">
      <c r="A2152" t="s">
        <v>2151</v>
      </c>
      <c r="B2152" t="s">
        <v>5505</v>
      </c>
      <c r="C2152">
        <v>46.003973977466252</v>
      </c>
      <c r="D2152">
        <v>17.362870317916361</v>
      </c>
      <c r="E2152">
        <v>1037501043</v>
      </c>
      <c r="F2152" t="s">
        <v>6568</v>
      </c>
      <c r="G2152" t="s">
        <v>3449</v>
      </c>
      <c r="H2152" t="str">
        <f>IF(G2152="telepules",VLOOKUP(B2152,R:V,2),"")</f>
        <v>község</v>
      </c>
      <c r="I2152">
        <f>IF(G2152="telepules",VLOOKUP(B2152,R:V,5),"")</f>
        <v>157</v>
      </c>
      <c r="O2152" s="15">
        <v>2</v>
      </c>
      <c r="P2152" s="3" t="s">
        <v>7227</v>
      </c>
      <c r="Q2152" s="3" t="s">
        <v>7005</v>
      </c>
      <c r="R2152" s="16" t="s">
        <v>5483</v>
      </c>
      <c r="S2152" s="3" t="s">
        <v>6915</v>
      </c>
      <c r="T2152" s="17">
        <v>61</v>
      </c>
      <c r="U2152" s="18">
        <v>39</v>
      </c>
      <c r="V2152" s="19">
        <v>100</v>
      </c>
      <c r="W2152">
        <f t="shared" si="66"/>
        <v>45.988672613959203</v>
      </c>
      <c r="X2152">
        <f t="shared" si="67"/>
        <v>18.078397443275659</v>
      </c>
    </row>
    <row r="2153" spans="1:24" x14ac:dyDescent="0.3">
      <c r="A2153" t="s">
        <v>2152</v>
      </c>
      <c r="B2153" t="s">
        <v>5506</v>
      </c>
      <c r="C2153">
        <v>47.38866500000006</v>
      </c>
      <c r="D2153">
        <v>19.422836127000039</v>
      </c>
      <c r="E2153">
        <v>1535639982</v>
      </c>
      <c r="F2153" t="s">
        <v>6569</v>
      </c>
      <c r="G2153" t="s">
        <v>3449</v>
      </c>
      <c r="H2153" t="str">
        <f>IF(G2153="telepules",VLOOKUP(B2153,R:V,2),"")</f>
        <v>község</v>
      </c>
      <c r="I2153">
        <f>IF(G2153="telepules",VLOOKUP(B2153,R:V,5),"")</f>
        <v>2745</v>
      </c>
      <c r="O2153" s="15">
        <v>2</v>
      </c>
      <c r="P2153" s="3" t="s">
        <v>7228</v>
      </c>
      <c r="Q2153" s="3" t="s">
        <v>7005</v>
      </c>
      <c r="R2153" s="16" t="s">
        <v>5484</v>
      </c>
      <c r="S2153" s="3" t="s">
        <v>6915</v>
      </c>
      <c r="T2153" s="17">
        <v>45</v>
      </c>
      <c r="U2153" s="18">
        <v>59</v>
      </c>
      <c r="V2153" s="19">
        <v>104</v>
      </c>
      <c r="W2153">
        <f t="shared" si="66"/>
        <v>45.945850000000057</v>
      </c>
      <c r="X2153">
        <f t="shared" si="67"/>
        <v>18.376295564000031</v>
      </c>
    </row>
    <row r="2154" spans="1:24" x14ac:dyDescent="0.3">
      <c r="A2154" t="s">
        <v>2153</v>
      </c>
      <c r="B2154" t="s">
        <v>5507</v>
      </c>
      <c r="C2154">
        <v>48.031180000000063</v>
      </c>
      <c r="D2154">
        <v>20.062719104000049</v>
      </c>
      <c r="E2154">
        <v>2560370045</v>
      </c>
      <c r="F2154" t="s">
        <v>6567</v>
      </c>
      <c r="G2154" t="s">
        <v>3449</v>
      </c>
      <c r="H2154" t="str">
        <f>IF(G2154="telepules",VLOOKUP(B2154,R:V,2),"")</f>
        <v>város</v>
      </c>
      <c r="I2154">
        <f>IF(G2154="telepules",VLOOKUP(B2154,R:V,5),"")</f>
        <v>2166</v>
      </c>
      <c r="O2154" s="15">
        <v>19</v>
      </c>
      <c r="P2154" s="3" t="s">
        <v>9875</v>
      </c>
      <c r="Q2154" s="3" t="s">
        <v>9708</v>
      </c>
      <c r="R2154" s="16" t="s">
        <v>5485</v>
      </c>
      <c r="S2154" s="3" t="s">
        <v>6915</v>
      </c>
      <c r="T2154" s="17">
        <v>295</v>
      </c>
      <c r="U2154" s="18">
        <v>318</v>
      </c>
      <c r="V2154" s="19">
        <v>613</v>
      </c>
      <c r="W2154">
        <f t="shared" si="66"/>
        <v>46.951690000000042</v>
      </c>
      <c r="X2154">
        <f t="shared" si="67"/>
        <v>17.77902434800006</v>
      </c>
    </row>
    <row r="2155" spans="1:24" x14ac:dyDescent="0.3">
      <c r="A2155" t="s">
        <v>2154</v>
      </c>
      <c r="B2155" t="s">
        <v>5508</v>
      </c>
      <c r="C2155">
        <v>47.170955000000049</v>
      </c>
      <c r="D2155">
        <v>18.135480891000039</v>
      </c>
      <c r="E2155">
        <v>1983315209</v>
      </c>
      <c r="F2155" t="s">
        <v>6566</v>
      </c>
      <c r="G2155" t="s">
        <v>3449</v>
      </c>
      <c r="H2155" t="str">
        <f>IF(G2155="telepules",VLOOKUP(B2155,R:V,2),"")</f>
        <v>nagyközség</v>
      </c>
      <c r="I2155">
        <f>IF(G2155="telepules",VLOOKUP(B2155,R:V,5),"")</f>
        <v>4518</v>
      </c>
      <c r="O2155" s="15">
        <v>2</v>
      </c>
      <c r="P2155" s="3" t="s">
        <v>7229</v>
      </c>
      <c r="Q2155" s="3" t="s">
        <v>7005</v>
      </c>
      <c r="R2155" s="16" t="s">
        <v>5486</v>
      </c>
      <c r="S2155" s="3" t="s">
        <v>6915</v>
      </c>
      <c r="T2155" s="17">
        <v>420</v>
      </c>
      <c r="U2155" s="18">
        <v>394</v>
      </c>
      <c r="V2155" s="19">
        <v>814</v>
      </c>
      <c r="W2155">
        <f t="shared" si="66"/>
        <v>46.003116447000018</v>
      </c>
      <c r="X2155">
        <f t="shared" si="67"/>
        <v>18.27508500000005</v>
      </c>
    </row>
    <row r="2156" spans="1:24" x14ac:dyDescent="0.3">
      <c r="A2156" t="s">
        <v>2155</v>
      </c>
      <c r="B2156" t="s">
        <v>5509</v>
      </c>
      <c r="C2156">
        <v>46.862649965531219</v>
      </c>
      <c r="D2156">
        <v>16.910377527894092</v>
      </c>
      <c r="E2156">
        <v>3252801758</v>
      </c>
      <c r="F2156" t="s">
        <v>6568</v>
      </c>
      <c r="G2156" t="s">
        <v>3449</v>
      </c>
      <c r="H2156" t="str">
        <f>IF(G2156="telepules",VLOOKUP(B2156,R:V,2),"")</f>
        <v>község</v>
      </c>
      <c r="I2156">
        <f>IF(G2156="telepules",VLOOKUP(B2156,R:V,5),"")</f>
        <v>427</v>
      </c>
      <c r="O2156" s="15">
        <v>2</v>
      </c>
      <c r="P2156" s="3" t="s">
        <v>7012</v>
      </c>
      <c r="Q2156" s="3" t="s">
        <v>7005</v>
      </c>
      <c r="R2156" s="16" t="s">
        <v>5487</v>
      </c>
      <c r="S2156" s="3" t="s">
        <v>6885</v>
      </c>
      <c r="T2156" s="17">
        <v>1926</v>
      </c>
      <c r="U2156" s="18">
        <v>2063</v>
      </c>
      <c r="V2156" s="19">
        <v>3989</v>
      </c>
      <c r="W2156">
        <f t="shared" si="66"/>
        <v>46.164394698000081</v>
      </c>
      <c r="X2156">
        <f t="shared" si="67"/>
        <v>18.423225000000059</v>
      </c>
    </row>
    <row r="2157" spans="1:24" x14ac:dyDescent="0.3">
      <c r="A2157" t="s">
        <v>2156</v>
      </c>
      <c r="B2157" t="s">
        <v>5510</v>
      </c>
      <c r="C2157">
        <v>48.065985000000069</v>
      </c>
      <c r="D2157">
        <v>22.088122001000041</v>
      </c>
      <c r="E2157">
        <v>4619160912</v>
      </c>
      <c r="F2157" t="s">
        <v>6570</v>
      </c>
      <c r="G2157" t="s">
        <v>3449</v>
      </c>
      <c r="H2157" t="str">
        <f>IF(G2157="telepules",VLOOKUP(B2157,R:V,2),"")</f>
        <v>község</v>
      </c>
      <c r="I2157">
        <f>IF(G2157="telepules",VLOOKUP(B2157,R:V,5),"")</f>
        <v>1632</v>
      </c>
      <c r="O2157" s="15">
        <v>2</v>
      </c>
      <c r="P2157" s="3" t="s">
        <v>7230</v>
      </c>
      <c r="Q2157" s="3" t="s">
        <v>7005</v>
      </c>
      <c r="R2157" s="16" t="s">
        <v>5488</v>
      </c>
      <c r="S2157" s="3" t="s">
        <v>6915</v>
      </c>
      <c r="T2157" s="17">
        <v>1257</v>
      </c>
      <c r="U2157" s="18">
        <v>1193</v>
      </c>
      <c r="V2157" s="19">
        <v>2450</v>
      </c>
      <c r="W2157">
        <f t="shared" si="66"/>
        <v>46.026197418000038</v>
      </c>
      <c r="X2157">
        <f t="shared" si="67"/>
        <v>18.15160000100008</v>
      </c>
    </row>
    <row r="2158" spans="1:24" x14ac:dyDescent="0.3">
      <c r="A2158" t="s">
        <v>2157</v>
      </c>
      <c r="B2158" t="s">
        <v>5511</v>
      </c>
      <c r="C2158">
        <v>47.766251681282178</v>
      </c>
      <c r="D2158">
        <v>19.701580386620481</v>
      </c>
      <c r="E2158">
        <v>1995553682</v>
      </c>
      <c r="F2158" t="s">
        <v>6567</v>
      </c>
      <c r="G2158" t="s">
        <v>3449</v>
      </c>
      <c r="H2158" t="str">
        <f>IF(G2158="telepules",VLOOKUP(B2158,R:V,2),"")</f>
        <v>község</v>
      </c>
      <c r="I2158">
        <f>IF(G2158="telepules",VLOOKUP(B2158,R:V,5),"")</f>
        <v>2460</v>
      </c>
      <c r="O2158" s="15">
        <v>10</v>
      </c>
      <c r="P2158" s="3" t="s">
        <v>8268</v>
      </c>
      <c r="Q2158" s="3" t="s">
        <v>8179</v>
      </c>
      <c r="R2158" s="16" t="s">
        <v>5489</v>
      </c>
      <c r="S2158" s="3" t="s">
        <v>6915</v>
      </c>
      <c r="T2158" s="17">
        <v>707</v>
      </c>
      <c r="U2158" s="18">
        <v>688</v>
      </c>
      <c r="V2158" s="19">
        <v>1395</v>
      </c>
      <c r="W2158">
        <f t="shared" si="66"/>
        <v>47.488720000000058</v>
      </c>
      <c r="X2158">
        <f t="shared" si="67"/>
        <v>20.361613887000029</v>
      </c>
    </row>
    <row r="2159" spans="1:24" x14ac:dyDescent="0.3">
      <c r="A2159" t="s">
        <v>2158</v>
      </c>
      <c r="B2159" t="s">
        <v>5512</v>
      </c>
      <c r="C2159">
        <v>46.614375000000052</v>
      </c>
      <c r="D2159">
        <v>19.85160307700005</v>
      </c>
      <c r="E2159">
        <v>10802184452</v>
      </c>
      <c r="F2159" t="s">
        <v>6569</v>
      </c>
      <c r="G2159" t="s">
        <v>3449</v>
      </c>
      <c r="H2159" t="str">
        <f>IF(G2159="telepules",VLOOKUP(B2159,R:V,2),"")</f>
        <v>község</v>
      </c>
      <c r="I2159">
        <f>IF(G2159="telepules",VLOOKUP(B2159,R:V,5),"")</f>
        <v>1530</v>
      </c>
      <c r="O2159" s="15">
        <v>13</v>
      </c>
      <c r="P2159" s="3" t="s">
        <v>8670</v>
      </c>
      <c r="Q2159" s="3" t="s">
        <v>8536</v>
      </c>
      <c r="R2159" s="16" t="s">
        <v>5490</v>
      </c>
      <c r="S2159" s="3" t="s">
        <v>6915</v>
      </c>
      <c r="T2159" s="17">
        <v>788</v>
      </c>
      <c r="U2159" s="18">
        <v>801</v>
      </c>
      <c r="V2159" s="19">
        <v>1589</v>
      </c>
      <c r="W2159">
        <f t="shared" si="66"/>
        <v>47.801710000000071</v>
      </c>
      <c r="X2159">
        <f t="shared" si="67"/>
        <v>19.272634983000049</v>
      </c>
    </row>
    <row r="2160" spans="1:24" x14ac:dyDescent="0.3">
      <c r="A2160" t="s">
        <v>2159</v>
      </c>
      <c r="B2160" t="s">
        <v>5513</v>
      </c>
      <c r="C2160">
        <v>47.599510000000073</v>
      </c>
      <c r="D2160">
        <v>16.891253698000071</v>
      </c>
      <c r="E2160">
        <v>1898351252</v>
      </c>
      <c r="F2160" t="s">
        <v>6566</v>
      </c>
      <c r="G2160" t="s">
        <v>3449</v>
      </c>
      <c r="H2160" t="str">
        <f>IF(G2160="telepules",VLOOKUP(B2160,R:V,2),"")</f>
        <v>község</v>
      </c>
      <c r="I2160">
        <f>IF(G2160="telepules",VLOOKUP(B2160,R:V,5),"")</f>
        <v>1098</v>
      </c>
      <c r="O2160" s="15">
        <v>15</v>
      </c>
      <c r="P2160" s="3" t="s">
        <v>9144</v>
      </c>
      <c r="Q2160" s="3" t="s">
        <v>8979</v>
      </c>
      <c r="R2160" s="16" t="s">
        <v>5491</v>
      </c>
      <c r="S2160" s="3" t="s">
        <v>6915</v>
      </c>
      <c r="T2160" s="17">
        <v>505</v>
      </c>
      <c r="U2160" s="18">
        <v>526</v>
      </c>
      <c r="V2160" s="19">
        <v>1031</v>
      </c>
      <c r="W2160">
        <f t="shared" si="66"/>
        <v>47.624130001000033</v>
      </c>
      <c r="X2160">
        <f t="shared" si="67"/>
        <v>22.151257784000052</v>
      </c>
    </row>
    <row r="2161" spans="1:24" x14ac:dyDescent="0.3">
      <c r="A2161" t="s">
        <v>2160</v>
      </c>
      <c r="B2161" t="s">
        <v>5514</v>
      </c>
      <c r="C2161">
        <v>46.983190001000033</v>
      </c>
      <c r="D2161">
        <v>16.782240498000021</v>
      </c>
      <c r="E2161">
        <v>10697946192</v>
      </c>
      <c r="F2161" t="s">
        <v>6568</v>
      </c>
      <c r="G2161" t="s">
        <v>3449</v>
      </c>
      <c r="H2161" t="str">
        <f>IF(G2161="telepules",VLOOKUP(B2161,R:V,2),"")</f>
        <v>község</v>
      </c>
      <c r="I2161">
        <f>IF(G2161="telepules",VLOOKUP(B2161,R:V,5),"")</f>
        <v>218</v>
      </c>
      <c r="O2161" s="15">
        <v>19</v>
      </c>
      <c r="P2161" s="3" t="s">
        <v>9876</v>
      </c>
      <c r="Q2161" s="3" t="s">
        <v>9708</v>
      </c>
      <c r="R2161" s="16" t="s">
        <v>5492</v>
      </c>
      <c r="S2161" s="3" t="s">
        <v>6915</v>
      </c>
      <c r="T2161" s="17">
        <v>179</v>
      </c>
      <c r="U2161" s="18">
        <v>153</v>
      </c>
      <c r="V2161" s="19">
        <v>332</v>
      </c>
      <c r="W2161">
        <f t="shared" si="66"/>
        <v>47.233050000000048</v>
      </c>
      <c r="X2161">
        <f t="shared" si="67"/>
        <v>17.78444274300006</v>
      </c>
    </row>
    <row r="2162" spans="1:24" x14ac:dyDescent="0.3">
      <c r="A2162" t="s">
        <v>2161</v>
      </c>
      <c r="B2162" t="s">
        <v>5515</v>
      </c>
      <c r="C2162">
        <v>46.738240000000083</v>
      </c>
      <c r="D2162">
        <v>16.73463158300007</v>
      </c>
      <c r="E2162">
        <v>7742159467</v>
      </c>
      <c r="F2162" t="s">
        <v>6568</v>
      </c>
      <c r="G2162" t="s">
        <v>3449</v>
      </c>
      <c r="H2162" t="str">
        <f>IF(G2162="telepules",VLOOKUP(B2162,R:V,2),"")</f>
        <v>község</v>
      </c>
      <c r="I2162">
        <f>IF(G2162="telepules",VLOOKUP(B2162,R:V,5),"")</f>
        <v>353</v>
      </c>
      <c r="O2162" s="15">
        <v>15</v>
      </c>
      <c r="P2162" s="3" t="s">
        <v>9145</v>
      </c>
      <c r="Q2162" s="3" t="s">
        <v>8979</v>
      </c>
      <c r="R2162" s="16" t="s">
        <v>5493</v>
      </c>
      <c r="S2162" s="3" t="s">
        <v>6915</v>
      </c>
      <c r="T2162" s="17">
        <v>392</v>
      </c>
      <c r="U2162" s="18">
        <v>377</v>
      </c>
      <c r="V2162" s="19">
        <v>769</v>
      </c>
      <c r="W2162">
        <f t="shared" si="66"/>
        <v>47.993420000000071</v>
      </c>
      <c r="X2162">
        <f t="shared" si="67"/>
        <v>22.570271077000029</v>
      </c>
    </row>
    <row r="2163" spans="1:24" x14ac:dyDescent="0.3">
      <c r="A2163" t="s">
        <v>2162</v>
      </c>
      <c r="B2163" t="s">
        <v>5516</v>
      </c>
      <c r="C2163">
        <v>46.439778683148447</v>
      </c>
      <c r="D2163">
        <v>16.83970957433084</v>
      </c>
      <c r="E2163">
        <v>1946236410</v>
      </c>
      <c r="F2163" t="s">
        <v>6568</v>
      </c>
      <c r="G2163" t="s">
        <v>3449</v>
      </c>
      <c r="H2163" t="str">
        <f>IF(G2163="telepules",VLOOKUP(B2163,R:V,2),"")</f>
        <v>község</v>
      </c>
      <c r="I2163">
        <f>IF(G2163="telepules",VLOOKUP(B2163,R:V,5),"")</f>
        <v>331</v>
      </c>
      <c r="O2163" s="15">
        <v>8</v>
      </c>
      <c r="P2163" s="3" t="s">
        <v>8037</v>
      </c>
      <c r="Q2163" s="3" t="s">
        <v>7912</v>
      </c>
      <c r="R2163" s="16" t="s">
        <v>5494</v>
      </c>
      <c r="S2163" s="3" t="s">
        <v>6915</v>
      </c>
      <c r="T2163" s="17">
        <v>1236</v>
      </c>
      <c r="U2163" s="18">
        <v>1280</v>
      </c>
      <c r="V2163" s="19">
        <v>2516</v>
      </c>
      <c r="W2163">
        <f t="shared" si="66"/>
        <v>47.626049999000031</v>
      </c>
      <c r="X2163">
        <f t="shared" si="67"/>
        <v>17.79274759000003</v>
      </c>
    </row>
    <row r="2164" spans="1:24" x14ac:dyDescent="0.3">
      <c r="A2164" t="s">
        <v>2163</v>
      </c>
      <c r="B2164" t="s">
        <v>5517</v>
      </c>
      <c r="C2164">
        <v>46.001174227000043</v>
      </c>
      <c r="D2164">
        <v>17.701530668000029</v>
      </c>
      <c r="E2164">
        <v>2296584187</v>
      </c>
      <c r="F2164" t="s">
        <v>6568</v>
      </c>
      <c r="G2164" t="s">
        <v>3449</v>
      </c>
      <c r="H2164" t="str">
        <f>IF(G2164="telepules",VLOOKUP(B2164,R:V,2),"")</f>
        <v>község</v>
      </c>
      <c r="I2164">
        <f>IF(G2164="telepules",VLOOKUP(B2164,R:V,5),"")</f>
        <v>171</v>
      </c>
      <c r="O2164" s="15">
        <v>13</v>
      </c>
      <c r="P2164" s="3" t="s">
        <v>8671</v>
      </c>
      <c r="Q2164" s="3" t="s">
        <v>8536</v>
      </c>
      <c r="R2164" s="16" t="s">
        <v>5495</v>
      </c>
      <c r="S2164" s="3" t="s">
        <v>6915</v>
      </c>
      <c r="T2164" s="17">
        <v>1046</v>
      </c>
      <c r="U2164" s="18">
        <v>1104</v>
      </c>
      <c r="V2164" s="19">
        <v>2150</v>
      </c>
      <c r="W2164">
        <f t="shared" si="66"/>
        <v>47.594025000000038</v>
      </c>
      <c r="X2164">
        <f t="shared" si="67"/>
        <v>18.784842403000031</v>
      </c>
    </row>
    <row r="2165" spans="1:24" x14ac:dyDescent="0.3">
      <c r="A2165" t="s">
        <v>2164</v>
      </c>
      <c r="B2165" t="s">
        <v>5518</v>
      </c>
      <c r="C2165">
        <v>48.15727269000007</v>
      </c>
      <c r="D2165">
        <v>19.602615001000061</v>
      </c>
      <c r="E2165">
        <v>2048117912</v>
      </c>
      <c r="F2165" t="s">
        <v>6567</v>
      </c>
      <c r="G2165" t="s">
        <v>3449</v>
      </c>
      <c r="H2165" t="str">
        <f>IF(G2165="telepules",VLOOKUP(B2165,R:V,2),"")</f>
        <v>község</v>
      </c>
      <c r="I2165">
        <f>IF(G2165="telepules",VLOOKUP(B2165,R:V,5),"")</f>
        <v>591</v>
      </c>
      <c r="O2165" s="15">
        <v>5</v>
      </c>
      <c r="P2165" s="3" t="s">
        <v>7631</v>
      </c>
      <c r="Q2165" s="3" t="s">
        <v>7383</v>
      </c>
      <c r="R2165" s="16" t="s">
        <v>5496</v>
      </c>
      <c r="S2165" s="3" t="s">
        <v>6915</v>
      </c>
      <c r="T2165" s="17">
        <v>177</v>
      </c>
      <c r="U2165" s="18">
        <v>173</v>
      </c>
      <c r="V2165" s="19">
        <v>350</v>
      </c>
      <c r="W2165">
        <f t="shared" si="66"/>
        <v>48.28430125400007</v>
      </c>
      <c r="X2165">
        <f t="shared" si="67"/>
        <v>21.13159000000007</v>
      </c>
    </row>
    <row r="2166" spans="1:24" x14ac:dyDescent="0.3">
      <c r="A2166" t="s">
        <v>2165</v>
      </c>
      <c r="B2166" t="s">
        <v>5519</v>
      </c>
      <c r="C2166">
        <v>47.287140001000068</v>
      </c>
      <c r="D2166">
        <v>19.559350865000059</v>
      </c>
      <c r="E2166">
        <v>1632514233</v>
      </c>
      <c r="F2166" t="s">
        <v>6569</v>
      </c>
      <c r="G2166" t="s">
        <v>3449</v>
      </c>
      <c r="H2166" t="str">
        <f>IF(G2166="telepules",VLOOKUP(B2166,R:V,2),"")</f>
        <v>város</v>
      </c>
      <c r="I2166">
        <f>IF(G2166="telepules",VLOOKUP(B2166,R:V,5),"")</f>
        <v>12382</v>
      </c>
      <c r="O2166" s="15">
        <v>5</v>
      </c>
      <c r="P2166" s="3" t="s">
        <v>7632</v>
      </c>
      <c r="Q2166" s="3" t="s">
        <v>7383</v>
      </c>
      <c r="R2166" s="16" t="s">
        <v>5497</v>
      </c>
      <c r="S2166" s="3" t="s">
        <v>6915</v>
      </c>
      <c r="T2166" s="17">
        <v>11</v>
      </c>
      <c r="U2166" s="18">
        <v>9</v>
      </c>
      <c r="V2166" s="19">
        <v>20</v>
      </c>
      <c r="W2166">
        <f t="shared" si="66"/>
        <v>48.496451416785952</v>
      </c>
      <c r="X2166">
        <f t="shared" si="67"/>
        <v>20.98379739745463</v>
      </c>
    </row>
    <row r="2167" spans="1:24" x14ac:dyDescent="0.3">
      <c r="A2167" t="s">
        <v>2166</v>
      </c>
      <c r="B2167" t="s">
        <v>5520</v>
      </c>
      <c r="C2167">
        <v>47.607175000000041</v>
      </c>
      <c r="D2167">
        <v>18.982560954000061</v>
      </c>
      <c r="E2167">
        <v>1937774317</v>
      </c>
      <c r="F2167" t="s">
        <v>6573</v>
      </c>
      <c r="G2167" t="s">
        <v>3449</v>
      </c>
      <c r="H2167" t="str">
        <f>IF(G2167="telepules",VLOOKUP(B2167,R:V,2),"")</f>
        <v>község</v>
      </c>
      <c r="I2167">
        <f>IF(G2167="telepules",VLOOKUP(B2167,R:V,5),"")</f>
        <v>4479</v>
      </c>
      <c r="O2167" s="15">
        <v>2</v>
      </c>
      <c r="P2167" s="3" t="s">
        <v>7231</v>
      </c>
      <c r="Q2167" s="3" t="s">
        <v>7005</v>
      </c>
      <c r="R2167" s="16" t="s">
        <v>5498</v>
      </c>
      <c r="S2167" s="3" t="s">
        <v>6915</v>
      </c>
      <c r="T2167" s="17">
        <v>91</v>
      </c>
      <c r="U2167" s="18">
        <v>78</v>
      </c>
      <c r="V2167" s="19">
        <v>169</v>
      </c>
      <c r="W2167">
        <f t="shared" si="66"/>
        <v>46.090923481734023</v>
      </c>
      <c r="X2167">
        <f t="shared" si="67"/>
        <v>18.377334412206601</v>
      </c>
    </row>
    <row r="2168" spans="1:24" x14ac:dyDescent="0.3">
      <c r="A2168" t="s">
        <v>2167</v>
      </c>
      <c r="B2168" t="s">
        <v>5521</v>
      </c>
      <c r="C2168">
        <v>47.627349934000051</v>
      </c>
      <c r="D2168">
        <v>18.830745000000039</v>
      </c>
      <c r="E2168">
        <v>738919576</v>
      </c>
      <c r="F2168" t="s">
        <v>6566</v>
      </c>
      <c r="G2168" t="s">
        <v>3449</v>
      </c>
      <c r="H2168" t="str">
        <f>IF(G2168="telepules",VLOOKUP(B2168,R:V,2),"")</f>
        <v>város</v>
      </c>
      <c r="I2168">
        <f>IF(G2168="telepules",VLOOKUP(B2168,R:V,5),"")</f>
        <v>8772</v>
      </c>
      <c r="O2168" s="15">
        <v>18</v>
      </c>
      <c r="P2168" s="3" t="s">
        <v>9612</v>
      </c>
      <c r="Q2168" s="3" t="s">
        <v>9398</v>
      </c>
      <c r="R2168" s="16" t="s">
        <v>5499</v>
      </c>
      <c r="S2168" s="3" t="s">
        <v>6915</v>
      </c>
      <c r="T2168" s="17">
        <v>320</v>
      </c>
      <c r="U2168" s="18">
        <v>322</v>
      </c>
      <c r="V2168" s="19">
        <v>642</v>
      </c>
      <c r="W2168">
        <f t="shared" si="66"/>
        <v>47.305575001000079</v>
      </c>
      <c r="X2168">
        <f t="shared" si="67"/>
        <v>16.548763807000061</v>
      </c>
    </row>
    <row r="2169" spans="1:24" x14ac:dyDescent="0.3">
      <c r="A2169" t="s">
        <v>2168</v>
      </c>
      <c r="B2169" t="s">
        <v>5522</v>
      </c>
      <c r="C2169">
        <v>47.676325000000077</v>
      </c>
      <c r="D2169">
        <v>18.820348500000019</v>
      </c>
      <c r="E2169">
        <v>520311071</v>
      </c>
      <c r="F2169" t="s">
        <v>6566</v>
      </c>
      <c r="G2169" t="s">
        <v>3449</v>
      </c>
      <c r="H2169" t="str">
        <f>IF(G2169="telepules",VLOOKUP(B2169,R:V,2),"")</f>
        <v>község</v>
      </c>
      <c r="I2169">
        <f>IF(G2169="telepules",VLOOKUP(B2169,R:V,5),"")</f>
        <v>2616</v>
      </c>
      <c r="O2169" s="15">
        <v>18</v>
      </c>
      <c r="P2169" s="3" t="s">
        <v>9613</v>
      </c>
      <c r="Q2169" s="3" t="s">
        <v>9398</v>
      </c>
      <c r="R2169" s="16" t="s">
        <v>5500</v>
      </c>
      <c r="S2169" s="3" t="s">
        <v>6915</v>
      </c>
      <c r="T2169" s="17">
        <v>235</v>
      </c>
      <c r="U2169" s="18">
        <v>278</v>
      </c>
      <c r="V2169" s="19">
        <v>513</v>
      </c>
      <c r="W2169">
        <f t="shared" si="66"/>
        <v>47.428140001000031</v>
      </c>
      <c r="X2169">
        <f t="shared" si="67"/>
        <v>16.635867929000032</v>
      </c>
    </row>
    <row r="2170" spans="1:24" x14ac:dyDescent="0.3">
      <c r="A2170" t="s">
        <v>2169</v>
      </c>
      <c r="B2170" t="s">
        <v>5523</v>
      </c>
      <c r="C2170">
        <v>47.656205000000057</v>
      </c>
      <c r="D2170">
        <v>18.78472282500007</v>
      </c>
      <c r="E2170">
        <v>992510900</v>
      </c>
      <c r="F2170" t="s">
        <v>6566</v>
      </c>
      <c r="G2170" t="s">
        <v>3449</v>
      </c>
      <c r="H2170" t="str">
        <f>IF(G2170="telepules",VLOOKUP(B2170,R:V,2),"")</f>
        <v>község</v>
      </c>
      <c r="I2170">
        <f>IF(G2170="telepules",VLOOKUP(B2170,R:V,5),"")</f>
        <v>2229</v>
      </c>
      <c r="O2170" s="15">
        <v>8</v>
      </c>
      <c r="P2170" s="3" t="s">
        <v>8038</v>
      </c>
      <c r="Q2170" s="3" t="s">
        <v>7912</v>
      </c>
      <c r="R2170" s="16" t="s">
        <v>5501</v>
      </c>
      <c r="S2170" s="3" t="s">
        <v>6915</v>
      </c>
      <c r="T2170" s="17">
        <v>760</v>
      </c>
      <c r="U2170" s="18">
        <v>759</v>
      </c>
      <c r="V2170" s="19">
        <v>1519</v>
      </c>
      <c r="W2170">
        <f t="shared" si="66"/>
        <v>47.579885000000047</v>
      </c>
      <c r="X2170">
        <f t="shared" si="67"/>
        <v>16.725183186000042</v>
      </c>
    </row>
    <row r="2171" spans="1:24" x14ac:dyDescent="0.3">
      <c r="A2171" t="s">
        <v>2170</v>
      </c>
      <c r="B2171" t="s">
        <v>5524</v>
      </c>
      <c r="C2171">
        <v>47.767774164000059</v>
      </c>
      <c r="D2171">
        <v>18.856990000000049</v>
      </c>
      <c r="E2171">
        <v>358117961</v>
      </c>
      <c r="F2171" t="s">
        <v>6573</v>
      </c>
      <c r="G2171" t="s">
        <v>3449</v>
      </c>
      <c r="H2171" t="str">
        <f>IF(G2171="telepules",VLOOKUP(B2171,R:V,2),"")</f>
        <v>község</v>
      </c>
      <c r="I2171">
        <f>IF(G2171="telepules",VLOOKUP(B2171,R:V,5),"")</f>
        <v>2163</v>
      </c>
      <c r="O2171" s="15">
        <v>7</v>
      </c>
      <c r="P2171" s="3" t="s">
        <v>7825</v>
      </c>
      <c r="Q2171" s="3" t="s">
        <v>7803</v>
      </c>
      <c r="R2171" s="16" t="s">
        <v>5502</v>
      </c>
      <c r="S2171" s="3" t="s">
        <v>6906</v>
      </c>
      <c r="T2171" s="17">
        <v>2075</v>
      </c>
      <c r="U2171" s="18">
        <v>2086</v>
      </c>
      <c r="V2171" s="19">
        <v>4161</v>
      </c>
      <c r="W2171">
        <f t="shared" si="66"/>
        <v>47.051890000000071</v>
      </c>
      <c r="X2171">
        <f t="shared" si="67"/>
        <v>18.77577999600004</v>
      </c>
    </row>
    <row r="2172" spans="1:24" x14ac:dyDescent="0.3">
      <c r="A2172" t="s">
        <v>2171</v>
      </c>
      <c r="B2172" t="s">
        <v>5525</v>
      </c>
      <c r="C2172">
        <v>47.630910000000029</v>
      </c>
      <c r="D2172">
        <v>18.898375820000069</v>
      </c>
      <c r="E2172">
        <v>2015310919</v>
      </c>
      <c r="F2172" t="s">
        <v>6573</v>
      </c>
      <c r="G2172" t="s">
        <v>3449</v>
      </c>
      <c r="H2172" t="str">
        <f>IF(G2172="telepules",VLOOKUP(B2172,R:V,2),"")</f>
        <v>város</v>
      </c>
      <c r="I2172">
        <f>IF(G2172="telepules",VLOOKUP(B2172,R:V,5),"")</f>
        <v>14648</v>
      </c>
      <c r="O2172" s="15">
        <v>5</v>
      </c>
      <c r="P2172" s="3" t="s">
        <v>7633</v>
      </c>
      <c r="Q2172" s="3" t="s">
        <v>7383</v>
      </c>
      <c r="R2172" s="16" t="s">
        <v>5503</v>
      </c>
      <c r="S2172" s="3" t="s">
        <v>6915</v>
      </c>
      <c r="T2172" s="17">
        <v>404</v>
      </c>
      <c r="U2172" s="18">
        <v>378</v>
      </c>
      <c r="V2172" s="19">
        <v>782</v>
      </c>
      <c r="W2172">
        <f t="shared" si="66"/>
        <v>48.465905000000078</v>
      </c>
      <c r="X2172">
        <f t="shared" si="67"/>
        <v>20.668637864000061</v>
      </c>
    </row>
    <row r="2173" spans="1:24" x14ac:dyDescent="0.3">
      <c r="A2173" t="s">
        <v>2172</v>
      </c>
      <c r="B2173" t="s">
        <v>5526</v>
      </c>
      <c r="C2173">
        <v>47.669175000000052</v>
      </c>
      <c r="D2173">
        <v>18.891243876000029</v>
      </c>
      <c r="E2173">
        <v>766791646</v>
      </c>
      <c r="F2173" t="s">
        <v>6573</v>
      </c>
      <c r="G2173" t="s">
        <v>3449</v>
      </c>
      <c r="H2173" t="str">
        <f>IF(G2173="telepules",VLOOKUP(B2173,R:V,2),"")</f>
        <v>község</v>
      </c>
      <c r="I2173">
        <f>IF(G2173="telepules",VLOOKUP(B2173,R:V,5),"")</f>
        <v>2672</v>
      </c>
      <c r="O2173" s="15">
        <v>13</v>
      </c>
      <c r="P2173" s="3" t="s">
        <v>8672</v>
      </c>
      <c r="Q2173" s="3" t="s">
        <v>8536</v>
      </c>
      <c r="R2173" s="16" t="s">
        <v>8673</v>
      </c>
      <c r="S2173" s="3" t="s">
        <v>6915</v>
      </c>
      <c r="T2173" s="17">
        <v>190</v>
      </c>
      <c r="U2173" s="18">
        <v>170</v>
      </c>
      <c r="V2173" s="19">
        <v>360</v>
      </c>
      <c r="W2173">
        <f t="shared" si="66"/>
        <v>47.978975000000048</v>
      </c>
      <c r="X2173">
        <f t="shared" si="67"/>
        <v>18.865120705000042</v>
      </c>
    </row>
    <row r="2174" spans="1:24" x14ac:dyDescent="0.3">
      <c r="A2174" t="s">
        <v>2173</v>
      </c>
      <c r="B2174" t="s">
        <v>5527</v>
      </c>
      <c r="C2174">
        <v>47.606695001000048</v>
      </c>
      <c r="D2174">
        <v>18.887288720000068</v>
      </c>
      <c r="E2174">
        <v>725099856</v>
      </c>
      <c r="F2174" t="s">
        <v>6573</v>
      </c>
      <c r="G2174" t="s">
        <v>3449</v>
      </c>
      <c r="H2174" t="str">
        <f>IF(G2174="telepules",VLOOKUP(B2174,R:V,2),"")</f>
        <v>község</v>
      </c>
      <c r="I2174">
        <f>IF(G2174="telepules",VLOOKUP(B2174,R:V,5),"")</f>
        <v>4414</v>
      </c>
      <c r="O2174" s="15">
        <v>2</v>
      </c>
      <c r="P2174" s="3" t="s">
        <v>7232</v>
      </c>
      <c r="Q2174" s="3" t="s">
        <v>7005</v>
      </c>
      <c r="R2174" s="16" t="s">
        <v>5504</v>
      </c>
      <c r="S2174" s="3" t="s">
        <v>6915</v>
      </c>
      <c r="T2174" s="17">
        <v>114</v>
      </c>
      <c r="U2174" s="18">
        <v>110</v>
      </c>
      <c r="V2174" s="19">
        <v>224</v>
      </c>
      <c r="W2174">
        <f t="shared" si="66"/>
        <v>45.971910404674247</v>
      </c>
      <c r="X2174">
        <f t="shared" si="67"/>
        <v>18.352119880692261</v>
      </c>
    </row>
    <row r="2175" spans="1:24" x14ac:dyDescent="0.3">
      <c r="A2175" t="s">
        <v>2174</v>
      </c>
      <c r="B2175" t="s">
        <v>5528</v>
      </c>
      <c r="C2175">
        <v>47.700815000000027</v>
      </c>
      <c r="D2175">
        <v>18.885661138000049</v>
      </c>
      <c r="E2175">
        <v>1192382936</v>
      </c>
      <c r="F2175" t="s">
        <v>6573</v>
      </c>
      <c r="G2175" t="s">
        <v>3449</v>
      </c>
      <c r="H2175" t="str">
        <f>IF(G2175="telepules",VLOOKUP(B2175,R:V,2),"")</f>
        <v>község</v>
      </c>
      <c r="I2175">
        <f>IF(G2175="telepules",VLOOKUP(B2175,R:V,5),"")</f>
        <v>2182</v>
      </c>
      <c r="O2175" s="15">
        <v>14</v>
      </c>
      <c r="P2175" s="3" t="s">
        <v>8889</v>
      </c>
      <c r="Q2175" s="3" t="s">
        <v>8732</v>
      </c>
      <c r="R2175" s="16" t="s">
        <v>5505</v>
      </c>
      <c r="S2175" s="3" t="s">
        <v>6915</v>
      </c>
      <c r="T2175" s="17">
        <v>78</v>
      </c>
      <c r="U2175" s="18">
        <v>79</v>
      </c>
      <c r="V2175" s="19">
        <v>157</v>
      </c>
      <c r="W2175">
        <f t="shared" si="66"/>
        <v>46.003973977466252</v>
      </c>
      <c r="X2175">
        <f t="shared" si="67"/>
        <v>17.362870317916361</v>
      </c>
    </row>
    <row r="2176" spans="1:24" x14ac:dyDescent="0.3">
      <c r="A2176" t="s">
        <v>2175</v>
      </c>
      <c r="B2176" t="s">
        <v>5529</v>
      </c>
      <c r="C2176">
        <v>47.722940000000051</v>
      </c>
      <c r="D2176">
        <v>18.97290487000004</v>
      </c>
      <c r="E2176">
        <v>4995424506</v>
      </c>
      <c r="F2176" t="s">
        <v>6573</v>
      </c>
      <c r="G2176" t="s">
        <v>3449</v>
      </c>
      <c r="H2176" t="str">
        <f>IF(G2176="telepules",VLOOKUP(B2176,R:V,2),"")</f>
        <v>község</v>
      </c>
      <c r="I2176">
        <f>IF(G2176="telepules",VLOOKUP(B2176,R:V,5),"")</f>
        <v>1340</v>
      </c>
      <c r="O2176" s="15">
        <v>13</v>
      </c>
      <c r="P2176" s="3" t="s">
        <v>8674</v>
      </c>
      <c r="Q2176" s="3" t="s">
        <v>8536</v>
      </c>
      <c r="R2176" s="16" t="s">
        <v>5506</v>
      </c>
      <c r="S2176" s="3" t="s">
        <v>6915</v>
      </c>
      <c r="T2176" s="17">
        <v>1364</v>
      </c>
      <c r="U2176" s="18">
        <v>1381</v>
      </c>
      <c r="V2176" s="19">
        <v>2745</v>
      </c>
      <c r="W2176">
        <f t="shared" si="66"/>
        <v>47.38866500000006</v>
      </c>
      <c r="X2176">
        <f t="shared" si="67"/>
        <v>19.422836127000039</v>
      </c>
    </row>
    <row r="2177" spans="1:24" x14ac:dyDescent="0.3">
      <c r="A2177" t="s">
        <v>2176</v>
      </c>
      <c r="B2177" t="s">
        <v>5530</v>
      </c>
      <c r="C2177">
        <v>46.692830001000061</v>
      </c>
      <c r="D2177">
        <v>18.408982933000061</v>
      </c>
      <c r="E2177">
        <v>1405805938</v>
      </c>
      <c r="F2177" t="s">
        <v>6568</v>
      </c>
      <c r="G2177" t="s">
        <v>3449</v>
      </c>
      <c r="H2177" t="str">
        <f>IF(G2177="telepules",VLOOKUP(B2177,R:V,2),"")</f>
        <v>nagyközség</v>
      </c>
      <c r="I2177">
        <f>IF(G2177="telepules",VLOOKUP(B2177,R:V,5),"")</f>
        <v>2101</v>
      </c>
      <c r="O2177" s="15">
        <v>10</v>
      </c>
      <c r="P2177" s="3" t="s">
        <v>8188</v>
      </c>
      <c r="Q2177" s="3" t="s">
        <v>8179</v>
      </c>
      <c r="R2177" s="16" t="s">
        <v>5507</v>
      </c>
      <c r="S2177" s="3" t="s">
        <v>6885</v>
      </c>
      <c r="T2177" s="17">
        <v>1071</v>
      </c>
      <c r="U2177" s="18">
        <v>1095</v>
      </c>
      <c r="V2177" s="19">
        <v>2166</v>
      </c>
      <c r="W2177">
        <f t="shared" si="66"/>
        <v>48.031180000000063</v>
      </c>
      <c r="X2177">
        <f t="shared" si="67"/>
        <v>20.062719104000049</v>
      </c>
    </row>
    <row r="2178" spans="1:24" x14ac:dyDescent="0.3">
      <c r="A2178" t="s">
        <v>2177</v>
      </c>
      <c r="B2178" t="s">
        <v>6666</v>
      </c>
      <c r="C2178">
        <v>47.03799500000008</v>
      </c>
      <c r="D2178">
        <v>16.47461684700005</v>
      </c>
      <c r="E2178">
        <v>5561461165</v>
      </c>
      <c r="F2178" t="s">
        <v>6566</v>
      </c>
      <c r="G2178" t="s">
        <v>3449</v>
      </c>
      <c r="H2178" t="str">
        <f>IF(G2178="telepules",VLOOKUP(B2178,R:V,2),"")</f>
        <v>község</v>
      </c>
      <c r="I2178">
        <f>IF(G2178="telepules",VLOOKUP(B2178,R:V,5),"")</f>
        <v>170</v>
      </c>
      <c r="O2178" s="15">
        <v>19</v>
      </c>
      <c r="P2178" s="3" t="s">
        <v>9723</v>
      </c>
      <c r="Q2178" s="3" t="s">
        <v>9708</v>
      </c>
      <c r="R2178" s="16" t="s">
        <v>5508</v>
      </c>
      <c r="S2178" s="3" t="s">
        <v>6906</v>
      </c>
      <c r="T2178" s="17">
        <v>2153</v>
      </c>
      <c r="U2178" s="18">
        <v>2365</v>
      </c>
      <c r="V2178" s="19">
        <v>4518</v>
      </c>
      <c r="W2178">
        <f t="shared" ref="W2178:W2241" si="68">VLOOKUP(R2178,B:G,2)</f>
        <v>47.170955000000049</v>
      </c>
      <c r="X2178">
        <f t="shared" ref="X2178:X2241" si="69">VLOOKUP(R2178,B:G,3)</f>
        <v>18.135480891000039</v>
      </c>
    </row>
    <row r="2179" spans="1:24" x14ac:dyDescent="0.3">
      <c r="A2179" t="s">
        <v>2178</v>
      </c>
      <c r="B2179" t="s">
        <v>5531</v>
      </c>
      <c r="C2179">
        <v>47.590530000000058</v>
      </c>
      <c r="D2179">
        <v>16.77604476800008</v>
      </c>
      <c r="E2179">
        <v>2773133138</v>
      </c>
      <c r="F2179" t="s">
        <v>6566</v>
      </c>
      <c r="G2179" t="s">
        <v>3449</v>
      </c>
      <c r="H2179" t="str">
        <f>IF(G2179="telepules",VLOOKUP(B2179,R:V,2),"")</f>
        <v>község</v>
      </c>
      <c r="I2179">
        <f>IF(G2179="telepules",VLOOKUP(B2179,R:V,5),"")</f>
        <v>334</v>
      </c>
      <c r="O2179" s="15">
        <v>20</v>
      </c>
      <c r="P2179" s="3" t="s">
        <v>10102</v>
      </c>
      <c r="Q2179" s="3" t="s">
        <v>9929</v>
      </c>
      <c r="R2179" s="16" t="s">
        <v>5509</v>
      </c>
      <c r="S2179" s="3" t="s">
        <v>6915</v>
      </c>
      <c r="T2179" s="17">
        <v>217</v>
      </c>
      <c r="U2179" s="18">
        <v>210</v>
      </c>
      <c r="V2179" s="19">
        <v>427</v>
      </c>
      <c r="W2179">
        <f t="shared" si="68"/>
        <v>46.862649965531219</v>
      </c>
      <c r="X2179">
        <f t="shared" si="69"/>
        <v>16.910377527894092</v>
      </c>
    </row>
    <row r="2180" spans="1:24" x14ac:dyDescent="0.3">
      <c r="A2180" t="s">
        <v>2179</v>
      </c>
      <c r="B2180" t="s">
        <v>5532</v>
      </c>
      <c r="C2180">
        <v>47.755100000000027</v>
      </c>
      <c r="D2180">
        <v>22.165313143000049</v>
      </c>
      <c r="E2180">
        <v>2685663523</v>
      </c>
      <c r="F2180" t="s">
        <v>6570</v>
      </c>
      <c r="G2180" t="s">
        <v>3449</v>
      </c>
      <c r="H2180" t="str">
        <f>IF(G2180="telepules",VLOOKUP(B2180,R:V,2),"")</f>
        <v>község</v>
      </c>
      <c r="I2180">
        <f>IF(G2180="telepules",VLOOKUP(B2180,R:V,5),"")</f>
        <v>1902</v>
      </c>
      <c r="O2180" s="15">
        <v>15</v>
      </c>
      <c r="P2180" s="3" t="s">
        <v>9146</v>
      </c>
      <c r="Q2180" s="3" t="s">
        <v>8979</v>
      </c>
      <c r="R2180" s="16" t="s">
        <v>5510</v>
      </c>
      <c r="S2180" s="3" t="s">
        <v>6915</v>
      </c>
      <c r="T2180" s="17">
        <v>804</v>
      </c>
      <c r="U2180" s="18">
        <v>828</v>
      </c>
      <c r="V2180" s="19">
        <v>1632</v>
      </c>
      <c r="W2180">
        <f t="shared" si="68"/>
        <v>48.065985000000069</v>
      </c>
      <c r="X2180">
        <f t="shared" si="69"/>
        <v>22.088122001000041</v>
      </c>
    </row>
    <row r="2181" spans="1:24" x14ac:dyDescent="0.3">
      <c r="A2181" t="s">
        <v>2180</v>
      </c>
      <c r="B2181" t="s">
        <v>5533</v>
      </c>
      <c r="C2181">
        <v>46.508510000000058</v>
      </c>
      <c r="D2181">
        <v>19.432543377000059</v>
      </c>
      <c r="E2181">
        <v>1534182645</v>
      </c>
      <c r="F2181" t="s">
        <v>6569</v>
      </c>
      <c r="G2181" t="s">
        <v>3449</v>
      </c>
      <c r="H2181" t="str">
        <f>IF(G2181="telepules",VLOOKUP(B2181,R:V,2),"")</f>
        <v>község</v>
      </c>
      <c r="I2181">
        <f>IF(G2181="telepules",VLOOKUP(B2181,R:V,5),"")</f>
        <v>893</v>
      </c>
      <c r="O2181" s="15">
        <v>10</v>
      </c>
      <c r="P2181" s="3" t="s">
        <v>8269</v>
      </c>
      <c r="Q2181" s="3" t="s">
        <v>8179</v>
      </c>
      <c r="R2181" s="16" t="s">
        <v>5511</v>
      </c>
      <c r="S2181" s="3" t="s">
        <v>6915</v>
      </c>
      <c r="T2181" s="17">
        <v>1191</v>
      </c>
      <c r="U2181" s="18">
        <v>1269</v>
      </c>
      <c r="V2181" s="19">
        <v>2460</v>
      </c>
      <c r="W2181">
        <f t="shared" si="68"/>
        <v>47.766251681282178</v>
      </c>
      <c r="X2181">
        <f t="shared" si="69"/>
        <v>19.701580386620481</v>
      </c>
    </row>
    <row r="2182" spans="1:24" x14ac:dyDescent="0.3">
      <c r="A2182" t="s">
        <v>2181</v>
      </c>
      <c r="B2182" t="s">
        <v>5534</v>
      </c>
      <c r="C2182">
        <v>45.811240368753282</v>
      </c>
      <c r="D2182">
        <v>17.932838365628371</v>
      </c>
      <c r="E2182">
        <v>410435622</v>
      </c>
      <c r="F2182" t="s">
        <v>6568</v>
      </c>
      <c r="G2182" t="s">
        <v>3449</v>
      </c>
      <c r="H2182" t="str">
        <f>IF(G2182="telepules",VLOOKUP(B2182,R:V,2),"")</f>
        <v>község</v>
      </c>
      <c r="I2182">
        <f>IF(G2182="telepules",VLOOKUP(B2182,R:V,5),"")</f>
        <v>239</v>
      </c>
      <c r="O2182" s="15">
        <v>3</v>
      </c>
      <c r="P2182" s="3" t="s">
        <v>6984</v>
      </c>
      <c r="Q2182" s="3" t="s">
        <v>6880</v>
      </c>
      <c r="R2182" s="16" t="s">
        <v>5512</v>
      </c>
      <c r="S2182" s="3" t="s">
        <v>6915</v>
      </c>
      <c r="T2182" s="17">
        <v>765</v>
      </c>
      <c r="U2182" s="18">
        <v>765</v>
      </c>
      <c r="V2182" s="19">
        <v>1530</v>
      </c>
      <c r="W2182">
        <f t="shared" si="68"/>
        <v>46.614375000000052</v>
      </c>
      <c r="X2182">
        <f t="shared" si="69"/>
        <v>19.85160307700005</v>
      </c>
    </row>
    <row r="2183" spans="1:24" x14ac:dyDescent="0.3">
      <c r="A2183" t="s">
        <v>2182</v>
      </c>
      <c r="B2183" t="s">
        <v>5535</v>
      </c>
      <c r="C2183">
        <v>46.318802141000049</v>
      </c>
      <c r="D2183">
        <v>20.742005000000059</v>
      </c>
      <c r="E2183">
        <v>2397311978</v>
      </c>
      <c r="F2183" t="s">
        <v>6570</v>
      </c>
      <c r="G2183" t="s">
        <v>3449</v>
      </c>
      <c r="H2183" t="str">
        <f>IF(G2183="telepules",VLOOKUP(B2183,R:V,2),"")</f>
        <v>község</v>
      </c>
      <c r="I2183">
        <f>IF(G2183="telepules",VLOOKUP(B2183,R:V,5),"")</f>
        <v>1295</v>
      </c>
      <c r="O2183" s="15">
        <v>8</v>
      </c>
      <c r="P2183" s="3" t="s">
        <v>8039</v>
      </c>
      <c r="Q2183" s="3" t="s">
        <v>7912</v>
      </c>
      <c r="R2183" s="16" t="s">
        <v>5513</v>
      </c>
      <c r="S2183" s="3" t="s">
        <v>6915</v>
      </c>
      <c r="T2183" s="17">
        <v>532</v>
      </c>
      <c r="U2183" s="18">
        <v>566</v>
      </c>
      <c r="V2183" s="19">
        <v>1098</v>
      </c>
      <c r="W2183">
        <f t="shared" si="68"/>
        <v>47.599510000000073</v>
      </c>
      <c r="X2183">
        <f t="shared" si="69"/>
        <v>16.891253698000071</v>
      </c>
    </row>
    <row r="2184" spans="1:24" x14ac:dyDescent="0.3">
      <c r="A2184" t="s">
        <v>2183</v>
      </c>
      <c r="B2184" t="s">
        <v>5536</v>
      </c>
      <c r="C2184">
        <v>45.907043903999053</v>
      </c>
      <c r="D2184">
        <v>18.475922757195718</v>
      </c>
      <c r="E2184">
        <v>10604231081</v>
      </c>
      <c r="F2184" t="s">
        <v>6568</v>
      </c>
      <c r="G2184" t="s">
        <v>3449</v>
      </c>
      <c r="H2184" t="str">
        <f>IF(G2184="telepules",VLOOKUP(B2184,R:V,2),"")</f>
        <v>község</v>
      </c>
      <c r="I2184">
        <f>IF(G2184="telepules",VLOOKUP(B2184,R:V,5),"")</f>
        <v>171</v>
      </c>
      <c r="O2184" s="15">
        <v>18</v>
      </c>
      <c r="P2184" s="3" t="s">
        <v>9614</v>
      </c>
      <c r="Q2184" s="3" t="s">
        <v>9398</v>
      </c>
      <c r="R2184" s="16" t="s">
        <v>5514</v>
      </c>
      <c r="S2184" s="3" t="s">
        <v>6915</v>
      </c>
      <c r="T2184" s="17">
        <v>110</v>
      </c>
      <c r="U2184" s="18">
        <v>108</v>
      </c>
      <c r="V2184" s="19">
        <v>218</v>
      </c>
      <c r="W2184">
        <f t="shared" si="68"/>
        <v>46.983190001000033</v>
      </c>
      <c r="X2184">
        <f t="shared" si="69"/>
        <v>16.782240498000021</v>
      </c>
    </row>
    <row r="2185" spans="1:24" x14ac:dyDescent="0.3">
      <c r="A2185" t="s">
        <v>2184</v>
      </c>
      <c r="B2185" t="s">
        <v>5537</v>
      </c>
      <c r="C2185">
        <v>47.296510000000069</v>
      </c>
      <c r="D2185">
        <v>21.837162000000031</v>
      </c>
      <c r="E2185">
        <v>2084549254</v>
      </c>
      <c r="F2185" t="s">
        <v>6570</v>
      </c>
      <c r="G2185" t="s">
        <v>3449</v>
      </c>
      <c r="H2185" t="str">
        <f>IF(G2185="telepules",VLOOKUP(B2185,R:V,2),"")</f>
        <v>nagyközség</v>
      </c>
      <c r="I2185">
        <f>IF(G2185="telepules",VLOOKUP(B2185,R:V,5),"")</f>
        <v>2861</v>
      </c>
      <c r="O2185" s="15">
        <v>20</v>
      </c>
      <c r="P2185" s="3" t="s">
        <v>10103</v>
      </c>
      <c r="Q2185" s="3" t="s">
        <v>9929</v>
      </c>
      <c r="R2185" s="16" t="s">
        <v>5515</v>
      </c>
      <c r="S2185" s="3" t="s">
        <v>6915</v>
      </c>
      <c r="T2185" s="17">
        <v>168</v>
      </c>
      <c r="U2185" s="18">
        <v>185</v>
      </c>
      <c r="V2185" s="19">
        <v>353</v>
      </c>
      <c r="W2185">
        <f t="shared" si="68"/>
        <v>46.738240000000083</v>
      </c>
      <c r="X2185">
        <f t="shared" si="69"/>
        <v>16.73463158300007</v>
      </c>
    </row>
    <row r="2186" spans="1:24" x14ac:dyDescent="0.3">
      <c r="A2186" t="s">
        <v>2185</v>
      </c>
      <c r="B2186" t="s">
        <v>5538</v>
      </c>
      <c r="C2186">
        <v>47.718425837000041</v>
      </c>
      <c r="D2186">
        <v>19.110345000000049</v>
      </c>
      <c r="E2186">
        <v>2964069135</v>
      </c>
      <c r="F2186" t="s">
        <v>6573</v>
      </c>
      <c r="G2186" t="s">
        <v>3449</v>
      </c>
      <c r="H2186" t="str">
        <f>IF(G2186="telepules",VLOOKUP(B2186,R:V,2),"")</f>
        <v>község</v>
      </c>
      <c r="I2186">
        <f>IF(G2186="telepules",VLOOKUP(B2186,R:V,5),"")</f>
        <v>2931</v>
      </c>
      <c r="O2186" s="15">
        <v>20</v>
      </c>
      <c r="P2186" s="3" t="s">
        <v>10104</v>
      </c>
      <c r="Q2186" s="3" t="s">
        <v>9929</v>
      </c>
      <c r="R2186" s="16" t="s">
        <v>5516</v>
      </c>
      <c r="S2186" s="3" t="s">
        <v>6915</v>
      </c>
      <c r="T2186" s="17">
        <v>158</v>
      </c>
      <c r="U2186" s="18">
        <v>173</v>
      </c>
      <c r="V2186" s="19">
        <v>331</v>
      </c>
      <c r="W2186">
        <f t="shared" si="68"/>
        <v>46.439778683148447</v>
      </c>
      <c r="X2186">
        <f t="shared" si="69"/>
        <v>16.83970957433084</v>
      </c>
    </row>
    <row r="2187" spans="1:24" x14ac:dyDescent="0.3">
      <c r="A2187" t="s">
        <v>2186</v>
      </c>
      <c r="B2187" t="s">
        <v>5539</v>
      </c>
      <c r="C2187">
        <v>47.879825253000043</v>
      </c>
      <c r="D2187">
        <v>21.98030500000004</v>
      </c>
      <c r="E2187">
        <v>1164769845</v>
      </c>
      <c r="F2187" t="s">
        <v>6570</v>
      </c>
      <c r="G2187" t="s">
        <v>3449</v>
      </c>
      <c r="H2187" t="str">
        <f>IF(G2187="telepules",VLOOKUP(B2187,R:V,2),"")</f>
        <v>község</v>
      </c>
      <c r="I2187">
        <f>IF(G2187="telepules",VLOOKUP(B2187,R:V,5),"")</f>
        <v>1668</v>
      </c>
      <c r="O2187" s="15">
        <v>2</v>
      </c>
      <c r="P2187" s="3" t="s">
        <v>7233</v>
      </c>
      <c r="Q2187" s="3" t="s">
        <v>7005</v>
      </c>
      <c r="R2187" s="16" t="s">
        <v>5517</v>
      </c>
      <c r="S2187" s="3" t="s">
        <v>6915</v>
      </c>
      <c r="T2187" s="17">
        <v>81</v>
      </c>
      <c r="U2187" s="18">
        <v>90</v>
      </c>
      <c r="V2187" s="19">
        <v>171</v>
      </c>
      <c r="W2187">
        <f t="shared" si="68"/>
        <v>46.001174227000043</v>
      </c>
      <c r="X2187">
        <f t="shared" si="69"/>
        <v>17.701530668000029</v>
      </c>
    </row>
    <row r="2188" spans="1:24" x14ac:dyDescent="0.3">
      <c r="A2188" t="s">
        <v>2187</v>
      </c>
      <c r="B2188" t="s">
        <v>5540</v>
      </c>
      <c r="C2188">
        <v>45.991851031000067</v>
      </c>
      <c r="D2188">
        <v>18.254965000000031</v>
      </c>
      <c r="E2188">
        <v>355921574</v>
      </c>
      <c r="F2188" t="s">
        <v>6568</v>
      </c>
      <c r="G2188" t="s">
        <v>3449</v>
      </c>
      <c r="H2188" t="str">
        <f>IF(G2188="telepules",VLOOKUP(B2188,R:V,2),"")</f>
        <v>község</v>
      </c>
      <c r="I2188">
        <f>IF(G2188="telepules",VLOOKUP(B2188,R:V,5),"")</f>
        <v>1375</v>
      </c>
      <c r="O2188" s="15">
        <v>12</v>
      </c>
      <c r="P2188" s="3" t="s">
        <v>8498</v>
      </c>
      <c r="Q2188" s="3" t="s">
        <v>8378</v>
      </c>
      <c r="R2188" s="16" t="s">
        <v>5518</v>
      </c>
      <c r="S2188" s="3" t="s">
        <v>6915</v>
      </c>
      <c r="T2188" s="17">
        <v>314</v>
      </c>
      <c r="U2188" s="18">
        <v>277</v>
      </c>
      <c r="V2188" s="19">
        <v>591</v>
      </c>
      <c r="W2188">
        <f t="shared" si="68"/>
        <v>48.15727269000007</v>
      </c>
      <c r="X2188">
        <f t="shared" si="69"/>
        <v>19.602615001000061</v>
      </c>
    </row>
    <row r="2189" spans="1:24" x14ac:dyDescent="0.3">
      <c r="A2189" t="s">
        <v>2188</v>
      </c>
      <c r="B2189" t="s">
        <v>5541</v>
      </c>
      <c r="C2189">
        <v>46.38816988800005</v>
      </c>
      <c r="D2189">
        <v>17.05680000000007</v>
      </c>
      <c r="E2189">
        <v>1658860228</v>
      </c>
      <c r="F2189" t="s">
        <v>6568</v>
      </c>
      <c r="G2189" t="s">
        <v>3449</v>
      </c>
      <c r="H2189" t="str">
        <f>IF(G2189="telepules",VLOOKUP(B2189,R:V,2),"")</f>
        <v>község</v>
      </c>
      <c r="I2189">
        <f>IF(G2189="telepules",VLOOKUP(B2189,R:V,5),"")</f>
        <v>512</v>
      </c>
      <c r="O2189" s="15">
        <v>13</v>
      </c>
      <c r="P2189" s="3" t="s">
        <v>8569</v>
      </c>
      <c r="Q2189" s="3" t="s">
        <v>8536</v>
      </c>
      <c r="R2189" s="16" t="s">
        <v>5519</v>
      </c>
      <c r="S2189" s="3" t="s">
        <v>6885</v>
      </c>
      <c r="T2189" s="17">
        <v>6181</v>
      </c>
      <c r="U2189" s="18">
        <v>6201</v>
      </c>
      <c r="V2189" s="19">
        <v>12382</v>
      </c>
      <c r="W2189">
        <f t="shared" si="68"/>
        <v>47.287140001000068</v>
      </c>
      <c r="X2189">
        <f t="shared" si="69"/>
        <v>19.559350865000059</v>
      </c>
    </row>
    <row r="2190" spans="1:24" x14ac:dyDescent="0.3">
      <c r="A2190" t="s">
        <v>2189</v>
      </c>
      <c r="B2190" t="s">
        <v>5542</v>
      </c>
      <c r="C2190">
        <v>46.924320879666283</v>
      </c>
      <c r="D2190">
        <v>16.967221099576999</v>
      </c>
      <c r="E2190">
        <v>595403772</v>
      </c>
      <c r="F2190" t="s">
        <v>6566</v>
      </c>
      <c r="G2190" t="s">
        <v>3449</v>
      </c>
      <c r="H2190" t="str">
        <f>IF(G2190="telepules",VLOOKUP(B2190,R:V,2),"")</f>
        <v>község</v>
      </c>
      <c r="I2190">
        <f>IF(G2190="telepules",VLOOKUP(B2190,R:V,5),"")</f>
        <v>923</v>
      </c>
      <c r="O2190" s="15">
        <v>13</v>
      </c>
      <c r="P2190" s="3" t="s">
        <v>8675</v>
      </c>
      <c r="Q2190" s="3" t="s">
        <v>8536</v>
      </c>
      <c r="R2190" s="16" t="s">
        <v>5520</v>
      </c>
      <c r="S2190" s="3" t="s">
        <v>6915</v>
      </c>
      <c r="T2190" s="17">
        <v>2260</v>
      </c>
      <c r="U2190" s="18">
        <v>2219</v>
      </c>
      <c r="V2190" s="19">
        <v>4479</v>
      </c>
      <c r="W2190">
        <f t="shared" si="68"/>
        <v>47.607175000000041</v>
      </c>
      <c r="X2190">
        <f t="shared" si="69"/>
        <v>18.982560954000061</v>
      </c>
    </row>
    <row r="2191" spans="1:24" x14ac:dyDescent="0.3">
      <c r="A2191" t="s">
        <v>2190</v>
      </c>
      <c r="B2191" t="s">
        <v>5543</v>
      </c>
      <c r="C2191">
        <v>46.56784500100008</v>
      </c>
      <c r="D2191">
        <v>17.762815425000039</v>
      </c>
      <c r="E2191">
        <v>888508339</v>
      </c>
      <c r="F2191" t="s">
        <v>6568</v>
      </c>
      <c r="G2191" t="s">
        <v>3449</v>
      </c>
      <c r="H2191" t="str">
        <f>IF(G2191="telepules",VLOOKUP(B2191,R:V,2),"")</f>
        <v>község</v>
      </c>
      <c r="I2191">
        <f>IF(G2191="telepules",VLOOKUP(B2191,R:V,5),"")</f>
        <v>280</v>
      </c>
      <c r="O2191" s="15">
        <v>13</v>
      </c>
      <c r="P2191" s="3" t="s">
        <v>8570</v>
      </c>
      <c r="Q2191" s="3" t="s">
        <v>8536</v>
      </c>
      <c r="R2191" s="16" t="s">
        <v>5521</v>
      </c>
      <c r="S2191" s="3" t="s">
        <v>6885</v>
      </c>
      <c r="T2191" s="17">
        <v>4314</v>
      </c>
      <c r="U2191" s="18">
        <v>4458</v>
      </c>
      <c r="V2191" s="19">
        <v>8772</v>
      </c>
      <c r="W2191">
        <f t="shared" si="68"/>
        <v>47.627349934000051</v>
      </c>
      <c r="X2191">
        <f t="shared" si="69"/>
        <v>18.830745000000039</v>
      </c>
    </row>
    <row r="2192" spans="1:24" x14ac:dyDescent="0.3">
      <c r="A2192" t="s">
        <v>2191</v>
      </c>
      <c r="B2192" t="s">
        <v>5544</v>
      </c>
      <c r="C2192">
        <v>47.83142557900004</v>
      </c>
      <c r="D2192">
        <v>21.157270001000029</v>
      </c>
      <c r="E2192">
        <v>698838704</v>
      </c>
      <c r="F2192" t="s">
        <v>6567</v>
      </c>
      <c r="G2192" t="s">
        <v>3449</v>
      </c>
      <c r="H2192" t="str">
        <f>IF(G2192="telepules",VLOOKUP(B2192,R:V,2),"")</f>
        <v>város</v>
      </c>
      <c r="I2192">
        <f>IF(G2192="telepules",VLOOKUP(B2192,R:V,5),"")</f>
        <v>8112</v>
      </c>
      <c r="O2192" s="15">
        <v>11</v>
      </c>
      <c r="P2192" s="3" t="s">
        <v>8357</v>
      </c>
      <c r="Q2192" s="3" t="s">
        <v>8301</v>
      </c>
      <c r="R2192" s="16" t="s">
        <v>5522</v>
      </c>
      <c r="S2192" s="3" t="s">
        <v>6915</v>
      </c>
      <c r="T2192" s="17">
        <v>1283</v>
      </c>
      <c r="U2192" s="18">
        <v>1333</v>
      </c>
      <c r="V2192" s="19">
        <v>2616</v>
      </c>
      <c r="W2192">
        <f t="shared" si="68"/>
        <v>47.676325000000077</v>
      </c>
      <c r="X2192">
        <f t="shared" si="69"/>
        <v>18.820348500000019</v>
      </c>
    </row>
    <row r="2193" spans="1:24" x14ac:dyDescent="0.3">
      <c r="A2193" t="s">
        <v>2192</v>
      </c>
      <c r="B2193" t="s">
        <v>5545</v>
      </c>
      <c r="C2193">
        <v>47.055450000000057</v>
      </c>
      <c r="D2193">
        <v>18.30157000000003</v>
      </c>
      <c r="E2193">
        <v>1756403327</v>
      </c>
      <c r="F2193" t="s">
        <v>6566</v>
      </c>
      <c r="G2193" t="s">
        <v>3449</v>
      </c>
      <c r="H2193" t="str">
        <f>IF(G2193="telepules",VLOOKUP(B2193,R:V,2),"")</f>
        <v>város</v>
      </c>
      <c r="I2193">
        <f>IF(G2193="telepules",VLOOKUP(B2193,R:V,5),"")</f>
        <v>6877</v>
      </c>
      <c r="O2193" s="15">
        <v>13</v>
      </c>
      <c r="P2193" s="3" t="s">
        <v>8676</v>
      </c>
      <c r="Q2193" s="3" t="s">
        <v>8536</v>
      </c>
      <c r="R2193" s="16" t="s">
        <v>5523</v>
      </c>
      <c r="S2193" s="3" t="s">
        <v>6915</v>
      </c>
      <c r="T2193" s="17">
        <v>1122</v>
      </c>
      <c r="U2193" s="18">
        <v>1107</v>
      </c>
      <c r="V2193" s="19">
        <v>2229</v>
      </c>
      <c r="W2193">
        <f t="shared" si="68"/>
        <v>47.656205000000057</v>
      </c>
      <c r="X2193">
        <f t="shared" si="69"/>
        <v>18.78472282500007</v>
      </c>
    </row>
    <row r="2194" spans="1:24" x14ac:dyDescent="0.3">
      <c r="A2194" t="s">
        <v>2193</v>
      </c>
      <c r="B2194" t="s">
        <v>5546</v>
      </c>
      <c r="C2194">
        <v>47.664405001000027</v>
      </c>
      <c r="D2194">
        <v>18.994907657000059</v>
      </c>
      <c r="E2194">
        <v>2017050828</v>
      </c>
      <c r="F2194" t="s">
        <v>6573</v>
      </c>
      <c r="G2194" t="s">
        <v>3449</v>
      </c>
      <c r="H2194" t="str">
        <f>IF(G2194="telepules",VLOOKUP(B2194,R:V,2),"")</f>
        <v>város</v>
      </c>
      <c r="I2194">
        <f>IF(G2194="telepules",VLOOKUP(B2194,R:V,5),"")</f>
        <v>18720</v>
      </c>
      <c r="O2194" s="15">
        <v>11</v>
      </c>
      <c r="P2194" s="3" t="s">
        <v>8358</v>
      </c>
      <c r="Q2194" s="3" t="s">
        <v>8301</v>
      </c>
      <c r="R2194" s="16" t="s">
        <v>5524</v>
      </c>
      <c r="S2194" s="3" t="s">
        <v>6915</v>
      </c>
      <c r="T2194" s="17">
        <v>1082</v>
      </c>
      <c r="U2194" s="18">
        <v>1081</v>
      </c>
      <c r="V2194" s="19">
        <v>2163</v>
      </c>
      <c r="W2194">
        <f t="shared" si="68"/>
        <v>47.767774164000059</v>
      </c>
      <c r="X2194">
        <f t="shared" si="69"/>
        <v>18.856990000000049</v>
      </c>
    </row>
    <row r="2195" spans="1:24" x14ac:dyDescent="0.3">
      <c r="A2195" t="s">
        <v>2194</v>
      </c>
      <c r="B2195" t="s">
        <v>5547</v>
      </c>
      <c r="C2195">
        <v>47.889230000000047</v>
      </c>
      <c r="D2195">
        <v>22.542023985000071</v>
      </c>
      <c r="E2195">
        <v>1891372146</v>
      </c>
      <c r="F2195" t="s">
        <v>6570</v>
      </c>
      <c r="G2195" t="s">
        <v>3449</v>
      </c>
      <c r="H2195" t="str">
        <f>IF(G2195="telepules",VLOOKUP(B2195,R:V,2),"")</f>
        <v>nagyközség</v>
      </c>
      <c r="I2195">
        <f>IF(G2195="telepules",VLOOKUP(B2195,R:V,5),"")</f>
        <v>2766</v>
      </c>
      <c r="O2195" s="15">
        <v>13</v>
      </c>
      <c r="P2195" s="3" t="s">
        <v>8571</v>
      </c>
      <c r="Q2195" s="3" t="s">
        <v>8536</v>
      </c>
      <c r="R2195" s="16" t="s">
        <v>5525</v>
      </c>
      <c r="S2195" s="3" t="s">
        <v>6885</v>
      </c>
      <c r="T2195" s="17">
        <v>6927</v>
      </c>
      <c r="U2195" s="18">
        <v>7721</v>
      </c>
      <c r="V2195" s="19">
        <v>14648</v>
      </c>
      <c r="W2195">
        <f t="shared" si="68"/>
        <v>47.630910000000029</v>
      </c>
      <c r="X2195">
        <f t="shared" si="69"/>
        <v>18.898375820000069</v>
      </c>
    </row>
    <row r="2196" spans="1:24" x14ac:dyDescent="0.3">
      <c r="A2196" t="s">
        <v>2195</v>
      </c>
      <c r="B2196" t="s">
        <v>6667</v>
      </c>
      <c r="C2196">
        <v>47.165920000000028</v>
      </c>
      <c r="D2196">
        <v>16.490254482000068</v>
      </c>
      <c r="E2196">
        <v>3295188584</v>
      </c>
      <c r="F2196" t="s">
        <v>6566</v>
      </c>
      <c r="G2196" t="s">
        <v>3449</v>
      </c>
      <c r="H2196" t="str">
        <f>IF(G2196="telepules",VLOOKUP(B2196,R:V,2),"")</f>
        <v>község</v>
      </c>
      <c r="I2196">
        <f>IF(G2196="telepules",VLOOKUP(B2196,R:V,5),"")</f>
        <v>360</v>
      </c>
      <c r="O2196" s="15">
        <v>13</v>
      </c>
      <c r="P2196" s="3" t="s">
        <v>8677</v>
      </c>
      <c r="Q2196" s="3" t="s">
        <v>8536</v>
      </c>
      <c r="R2196" s="16" t="s">
        <v>5526</v>
      </c>
      <c r="S2196" s="3" t="s">
        <v>6915</v>
      </c>
      <c r="T2196" s="17">
        <v>1319</v>
      </c>
      <c r="U2196" s="18">
        <v>1353</v>
      </c>
      <c r="V2196" s="19">
        <v>2672</v>
      </c>
      <c r="W2196">
        <f t="shared" si="68"/>
        <v>47.669175000000052</v>
      </c>
      <c r="X2196">
        <f t="shared" si="69"/>
        <v>18.891243876000029</v>
      </c>
    </row>
    <row r="2197" spans="1:24" x14ac:dyDescent="0.3">
      <c r="A2197" t="s">
        <v>2196</v>
      </c>
      <c r="B2197" t="s">
        <v>5548</v>
      </c>
      <c r="C2197">
        <v>47.660930000000057</v>
      </c>
      <c r="D2197">
        <v>20.62118212200005</v>
      </c>
      <c r="E2197">
        <v>873788228</v>
      </c>
      <c r="F2197" t="s">
        <v>6567</v>
      </c>
      <c r="G2197" t="s">
        <v>3449</v>
      </c>
      <c r="H2197" t="str">
        <f>IF(G2197="telepules",VLOOKUP(B2197,R:V,2),"")</f>
        <v>község</v>
      </c>
      <c r="I2197">
        <f>IF(G2197="telepules",VLOOKUP(B2197,R:V,5),"")</f>
        <v>2699</v>
      </c>
      <c r="O2197" s="15">
        <v>13</v>
      </c>
      <c r="P2197" s="3" t="s">
        <v>8678</v>
      </c>
      <c r="Q2197" s="3" t="s">
        <v>8536</v>
      </c>
      <c r="R2197" s="16" t="s">
        <v>5527</v>
      </c>
      <c r="S2197" s="3" t="s">
        <v>6915</v>
      </c>
      <c r="T2197" s="17">
        <v>2121</v>
      </c>
      <c r="U2197" s="18">
        <v>2293</v>
      </c>
      <c r="V2197" s="19">
        <v>4414</v>
      </c>
      <c r="W2197">
        <f t="shared" si="68"/>
        <v>47.606695001000048</v>
      </c>
      <c r="X2197">
        <f t="shared" si="69"/>
        <v>18.887288720000068</v>
      </c>
    </row>
    <row r="2198" spans="1:24" x14ac:dyDescent="0.3">
      <c r="A2198" t="s">
        <v>2197</v>
      </c>
      <c r="B2198" t="s">
        <v>5549</v>
      </c>
      <c r="C2198">
        <v>47.240358598314273</v>
      </c>
      <c r="D2198">
        <v>16.797698778826121</v>
      </c>
      <c r="E2198">
        <v>1026443356</v>
      </c>
      <c r="F2198" t="s">
        <v>6566</v>
      </c>
      <c r="G2198" t="s">
        <v>3449</v>
      </c>
      <c r="H2198" t="str">
        <f>IF(G2198="telepules",VLOOKUP(B2198,R:V,2),"")</f>
        <v>község</v>
      </c>
      <c r="I2198">
        <f>IF(G2198="telepules",VLOOKUP(B2198,R:V,5),"")</f>
        <v>157</v>
      </c>
      <c r="O2198" s="15">
        <v>13</v>
      </c>
      <c r="P2198" s="3" t="s">
        <v>8679</v>
      </c>
      <c r="Q2198" s="3" t="s">
        <v>8536</v>
      </c>
      <c r="R2198" s="16" t="s">
        <v>5528</v>
      </c>
      <c r="S2198" s="3" t="s">
        <v>6915</v>
      </c>
      <c r="T2198" s="17">
        <v>1046</v>
      </c>
      <c r="U2198" s="18">
        <v>1136</v>
      </c>
      <c r="V2198" s="19">
        <v>2182</v>
      </c>
      <c r="W2198">
        <f t="shared" si="68"/>
        <v>47.700815000000027</v>
      </c>
      <c r="X2198">
        <f t="shared" si="69"/>
        <v>18.885661138000049</v>
      </c>
    </row>
    <row r="2199" spans="1:24" x14ac:dyDescent="0.3">
      <c r="A2199" t="s">
        <v>2198</v>
      </c>
      <c r="B2199" t="s">
        <v>5550</v>
      </c>
      <c r="C2199">
        <v>46.301688063904123</v>
      </c>
      <c r="D2199">
        <v>17.038420552194101</v>
      </c>
      <c r="E2199">
        <v>1755187464</v>
      </c>
      <c r="F2199" t="s">
        <v>6568</v>
      </c>
      <c r="G2199" t="s">
        <v>3449</v>
      </c>
      <c r="H2199" t="str">
        <f>IF(G2199="telepules",VLOOKUP(B2199,R:V,2),"")</f>
        <v>község</v>
      </c>
      <c r="I2199">
        <f>IF(G2199="telepules",VLOOKUP(B2199,R:V,5),"")</f>
        <v>193</v>
      </c>
      <c r="O2199" s="15">
        <v>13</v>
      </c>
      <c r="P2199" s="3" t="s">
        <v>8680</v>
      </c>
      <c r="Q2199" s="3" t="s">
        <v>8536</v>
      </c>
      <c r="R2199" s="16" t="s">
        <v>5529</v>
      </c>
      <c r="S2199" s="3" t="s">
        <v>6915</v>
      </c>
      <c r="T2199" s="17">
        <v>652</v>
      </c>
      <c r="U2199" s="18">
        <v>688</v>
      </c>
      <c r="V2199" s="19">
        <v>1340</v>
      </c>
      <c r="W2199">
        <f t="shared" si="68"/>
        <v>47.722940000000051</v>
      </c>
      <c r="X2199">
        <f t="shared" si="69"/>
        <v>18.97290487000004</v>
      </c>
    </row>
    <row r="2200" spans="1:24" x14ac:dyDescent="0.3">
      <c r="A2200" t="s">
        <v>2199</v>
      </c>
      <c r="B2200" t="s">
        <v>5551</v>
      </c>
      <c r="C2200">
        <v>46.270439226676899</v>
      </c>
      <c r="D2200">
        <v>17.034609600717339</v>
      </c>
      <c r="E2200">
        <v>1755186858</v>
      </c>
      <c r="F2200" t="s">
        <v>6568</v>
      </c>
      <c r="G2200" t="s">
        <v>3449</v>
      </c>
      <c r="H2200" t="str">
        <f>IF(G2200="telepules",VLOOKUP(B2200,R:V,2),"")</f>
        <v>község</v>
      </c>
      <c r="I2200">
        <f>IF(G2200="telepules",VLOOKUP(B2200,R:V,5),"")</f>
        <v>291</v>
      </c>
      <c r="O2200" s="15">
        <v>17</v>
      </c>
      <c r="P2200" s="3" t="s">
        <v>9303</v>
      </c>
      <c r="Q2200" s="3" t="s">
        <v>9288</v>
      </c>
      <c r="R2200" s="16" t="s">
        <v>5530</v>
      </c>
      <c r="S2200" s="3" t="s">
        <v>6906</v>
      </c>
      <c r="T2200" s="17">
        <v>996</v>
      </c>
      <c r="U2200" s="18">
        <v>1105</v>
      </c>
      <c r="V2200" s="19">
        <v>2101</v>
      </c>
      <c r="W2200">
        <f t="shared" si="68"/>
        <v>46.692830001000061</v>
      </c>
      <c r="X2200">
        <f t="shared" si="69"/>
        <v>18.408982933000061</v>
      </c>
    </row>
    <row r="2201" spans="1:24" x14ac:dyDescent="0.3">
      <c r="A2201" t="s">
        <v>2200</v>
      </c>
      <c r="B2201" t="s">
        <v>5552</v>
      </c>
      <c r="C2201">
        <v>46.288545000000063</v>
      </c>
      <c r="D2201">
        <v>17.01679765300003</v>
      </c>
      <c r="E2201">
        <v>1755187313</v>
      </c>
      <c r="F2201" t="s">
        <v>6568</v>
      </c>
      <c r="G2201" t="s">
        <v>3449</v>
      </c>
      <c r="H2201" t="str">
        <f>IF(G2201="telepules",VLOOKUP(B2201,R:V,2),"")</f>
        <v>község</v>
      </c>
      <c r="I2201">
        <f>IF(G2201="telepules",VLOOKUP(B2201,R:V,5),"")</f>
        <v>71</v>
      </c>
      <c r="O2201" s="15">
        <v>18</v>
      </c>
      <c r="P2201" s="3" t="s">
        <v>9615</v>
      </c>
      <c r="Q2201" s="3" t="s">
        <v>9398</v>
      </c>
      <c r="R2201" s="16" t="s">
        <v>9616</v>
      </c>
      <c r="S2201" s="3" t="s">
        <v>6915</v>
      </c>
      <c r="T2201" s="17">
        <v>90</v>
      </c>
      <c r="U2201" s="18">
        <v>80</v>
      </c>
      <c r="V2201" s="19">
        <v>170</v>
      </c>
      <c r="W2201">
        <f t="shared" si="68"/>
        <v>47.03799500000008</v>
      </c>
      <c r="X2201">
        <f t="shared" si="69"/>
        <v>16.47461684700005</v>
      </c>
    </row>
    <row r="2202" spans="1:24" x14ac:dyDescent="0.3">
      <c r="A2202" t="s">
        <v>2201</v>
      </c>
      <c r="B2202" t="s">
        <v>5553</v>
      </c>
      <c r="C2202">
        <v>46.74420722900004</v>
      </c>
      <c r="D2202">
        <v>16.611720000000052</v>
      </c>
      <c r="E2202">
        <v>4728420280</v>
      </c>
      <c r="F2202" t="s">
        <v>6568</v>
      </c>
      <c r="G2202" t="s">
        <v>3449</v>
      </c>
      <c r="H2202" t="str">
        <f>IF(G2202="telepules",VLOOKUP(B2202,R:V,2),"")</f>
        <v>község</v>
      </c>
      <c r="I2202">
        <f>IF(G2202="telepules",VLOOKUP(B2202,R:V,5),"")</f>
        <v>266</v>
      </c>
      <c r="O2202" s="15">
        <v>8</v>
      </c>
      <c r="P2202" s="3" t="s">
        <v>8040</v>
      </c>
      <c r="Q2202" s="3" t="s">
        <v>7912</v>
      </c>
      <c r="R2202" s="16" t="s">
        <v>5531</v>
      </c>
      <c r="S2202" s="3" t="s">
        <v>6915</v>
      </c>
      <c r="T2202" s="17">
        <v>179</v>
      </c>
      <c r="U2202" s="18">
        <v>155</v>
      </c>
      <c r="V2202" s="19">
        <v>334</v>
      </c>
      <c r="W2202">
        <f t="shared" si="68"/>
        <v>47.590530000000058</v>
      </c>
      <c r="X2202">
        <f t="shared" si="69"/>
        <v>16.77604476800008</v>
      </c>
    </row>
    <row r="2203" spans="1:24" x14ac:dyDescent="0.3">
      <c r="A2203" t="s">
        <v>2202</v>
      </c>
      <c r="B2203" t="s">
        <v>5554</v>
      </c>
      <c r="C2203">
        <v>47.262192524000064</v>
      </c>
      <c r="D2203">
        <v>17.809425001000019</v>
      </c>
      <c r="E2203">
        <v>3016556934</v>
      </c>
      <c r="F2203" t="s">
        <v>6566</v>
      </c>
      <c r="G2203" t="s">
        <v>3449</v>
      </c>
      <c r="H2203" t="str">
        <f>IF(G2203="telepules",VLOOKUP(B2203,R:V,2),"")</f>
        <v>község</v>
      </c>
      <c r="I2203">
        <f>IF(G2203="telepules",VLOOKUP(B2203,R:V,5),"")</f>
        <v>509</v>
      </c>
      <c r="O2203" s="15">
        <v>15</v>
      </c>
      <c r="P2203" s="3" t="s">
        <v>9147</v>
      </c>
      <c r="Q2203" s="3" t="s">
        <v>8979</v>
      </c>
      <c r="R2203" s="16" t="s">
        <v>5532</v>
      </c>
      <c r="S2203" s="3" t="s">
        <v>6915</v>
      </c>
      <c r="T2203" s="17">
        <v>936</v>
      </c>
      <c r="U2203" s="18">
        <v>966</v>
      </c>
      <c r="V2203" s="19">
        <v>1902</v>
      </c>
      <c r="W2203">
        <f t="shared" si="68"/>
        <v>47.755100000000027</v>
      </c>
      <c r="X2203">
        <f t="shared" si="69"/>
        <v>22.165313143000049</v>
      </c>
    </row>
    <row r="2204" spans="1:24" x14ac:dyDescent="0.3">
      <c r="A2204" t="s">
        <v>2203</v>
      </c>
      <c r="B2204" t="s">
        <v>5555</v>
      </c>
      <c r="C2204">
        <v>47.32463000000007</v>
      </c>
      <c r="D2204">
        <v>16.861333994000059</v>
      </c>
      <c r="E2204">
        <v>2800136279</v>
      </c>
      <c r="F2204" t="s">
        <v>6566</v>
      </c>
      <c r="G2204" t="s">
        <v>3449</v>
      </c>
      <c r="H2204" t="str">
        <f>IF(G2204="telepules",VLOOKUP(B2204,R:V,2),"")</f>
        <v>község</v>
      </c>
      <c r="I2204">
        <f>IF(G2204="telepules",VLOOKUP(B2204,R:V,5),"")</f>
        <v>272</v>
      </c>
      <c r="O2204" s="15">
        <v>3</v>
      </c>
      <c r="P2204" s="3" t="s">
        <v>6985</v>
      </c>
      <c r="Q2204" s="3" t="s">
        <v>6880</v>
      </c>
      <c r="R2204" s="16" t="s">
        <v>5533</v>
      </c>
      <c r="S2204" s="3" t="s">
        <v>6915</v>
      </c>
      <c r="T2204" s="17">
        <v>454</v>
      </c>
      <c r="U2204" s="18">
        <v>439</v>
      </c>
      <c r="V2204" s="19">
        <v>893</v>
      </c>
      <c r="W2204">
        <f t="shared" si="68"/>
        <v>46.508510000000058</v>
      </c>
      <c r="X2204">
        <f t="shared" si="69"/>
        <v>19.432543377000059</v>
      </c>
    </row>
    <row r="2205" spans="1:24" x14ac:dyDescent="0.3">
      <c r="A2205" t="s">
        <v>2204</v>
      </c>
      <c r="B2205" t="s">
        <v>5556</v>
      </c>
      <c r="C2205">
        <v>45.922975824470193</v>
      </c>
      <c r="D2205">
        <v>17.653918761883869</v>
      </c>
      <c r="E2205">
        <v>255555648</v>
      </c>
      <c r="F2205" t="s">
        <v>6568</v>
      </c>
      <c r="G2205" t="s">
        <v>3449</v>
      </c>
      <c r="H2205" t="str">
        <f>IF(G2205="telepules",VLOOKUP(B2205,R:V,2),"")</f>
        <v>község</v>
      </c>
      <c r="I2205">
        <f>IF(G2205="telepules",VLOOKUP(B2205,R:V,5),"")</f>
        <v>220</v>
      </c>
      <c r="O2205" s="15">
        <v>2</v>
      </c>
      <c r="P2205" s="3" t="s">
        <v>7234</v>
      </c>
      <c r="Q2205" s="3" t="s">
        <v>7005</v>
      </c>
      <c r="R2205" s="16" t="s">
        <v>5534</v>
      </c>
      <c r="S2205" s="3" t="s">
        <v>6915</v>
      </c>
      <c r="T2205" s="17">
        <v>138</v>
      </c>
      <c r="U2205" s="18">
        <v>101</v>
      </c>
      <c r="V2205" s="19">
        <v>239</v>
      </c>
      <c r="W2205">
        <f t="shared" si="68"/>
        <v>45.811240368753282</v>
      </c>
      <c r="X2205">
        <f t="shared" si="69"/>
        <v>17.932838365628371</v>
      </c>
    </row>
    <row r="2206" spans="1:24" x14ac:dyDescent="0.3">
      <c r="A2206" t="s">
        <v>2205</v>
      </c>
      <c r="B2206" t="s">
        <v>5557</v>
      </c>
      <c r="C2206">
        <v>47.543978302123627</v>
      </c>
      <c r="D2206">
        <v>17.17836528052019</v>
      </c>
      <c r="E2206">
        <v>2030393312</v>
      </c>
      <c r="F2206" t="s">
        <v>6566</v>
      </c>
      <c r="G2206" t="s">
        <v>3449</v>
      </c>
      <c r="H2206" t="str">
        <f>IF(G2206="telepules",VLOOKUP(B2206,R:V,2),"")</f>
        <v>község</v>
      </c>
      <c r="I2206">
        <f>IF(G2206="telepules",VLOOKUP(B2206,R:V,5),"")</f>
        <v>98</v>
      </c>
      <c r="O2206" s="15">
        <v>6</v>
      </c>
      <c r="P2206" s="3" t="s">
        <v>7789</v>
      </c>
      <c r="Q2206" s="3" t="s">
        <v>7742</v>
      </c>
      <c r="R2206" s="16" t="s">
        <v>5535</v>
      </c>
      <c r="S2206" s="3" t="s">
        <v>6915</v>
      </c>
      <c r="T2206" s="17">
        <v>638</v>
      </c>
      <c r="U2206" s="18">
        <v>657</v>
      </c>
      <c r="V2206" s="19">
        <v>1295</v>
      </c>
      <c r="W2206">
        <f t="shared" si="68"/>
        <v>46.318802141000049</v>
      </c>
      <c r="X2206">
        <f t="shared" si="69"/>
        <v>20.742005000000059</v>
      </c>
    </row>
    <row r="2207" spans="1:24" x14ac:dyDescent="0.3">
      <c r="A2207" t="s">
        <v>2206</v>
      </c>
      <c r="B2207" t="s">
        <v>5558</v>
      </c>
      <c r="C2207">
        <v>46.743050000000039</v>
      </c>
      <c r="D2207">
        <v>16.904522879000069</v>
      </c>
      <c r="E2207">
        <v>3246927443</v>
      </c>
      <c r="F2207" t="s">
        <v>6568</v>
      </c>
      <c r="G2207" t="s">
        <v>3449</v>
      </c>
      <c r="H2207" t="str">
        <f>IF(G2207="telepules",VLOOKUP(B2207,R:V,2),"")</f>
        <v>község</v>
      </c>
      <c r="I2207">
        <f>IF(G2207="telepules",VLOOKUP(B2207,R:V,5),"")</f>
        <v>807</v>
      </c>
      <c r="O2207" s="15">
        <v>2</v>
      </c>
      <c r="P2207" s="3" t="s">
        <v>7235</v>
      </c>
      <c r="Q2207" s="3" t="s">
        <v>7005</v>
      </c>
      <c r="R2207" s="16" t="s">
        <v>5536</v>
      </c>
      <c r="S2207" s="3" t="s">
        <v>6915</v>
      </c>
      <c r="T2207" s="17">
        <v>86</v>
      </c>
      <c r="U2207" s="18">
        <v>85</v>
      </c>
      <c r="V2207" s="19">
        <v>171</v>
      </c>
      <c r="W2207">
        <f t="shared" si="68"/>
        <v>45.907043903999053</v>
      </c>
      <c r="X2207">
        <f t="shared" si="69"/>
        <v>18.475922757195718</v>
      </c>
    </row>
    <row r="2208" spans="1:24" x14ac:dyDescent="0.3">
      <c r="A2208" t="s">
        <v>2207</v>
      </c>
      <c r="B2208" t="s">
        <v>5559</v>
      </c>
      <c r="C2208">
        <v>46.596665505000033</v>
      </c>
      <c r="D2208">
        <v>16.955115000000031</v>
      </c>
      <c r="E2208">
        <v>3191469723</v>
      </c>
      <c r="F2208" t="s">
        <v>6568</v>
      </c>
      <c r="G2208" t="s">
        <v>3449</v>
      </c>
      <c r="H2208" t="str">
        <f>IF(G2208="telepules",VLOOKUP(B2208,R:V,2),"")</f>
        <v>község</v>
      </c>
      <c r="I2208">
        <f>IF(G2208="telepules",VLOOKUP(B2208,R:V,5),"")</f>
        <v>411</v>
      </c>
      <c r="O2208" s="15">
        <v>9</v>
      </c>
      <c r="P2208" s="3" t="s">
        <v>8124</v>
      </c>
      <c r="Q2208" s="3" t="s">
        <v>8096</v>
      </c>
      <c r="R2208" s="16" t="s">
        <v>5537</v>
      </c>
      <c r="S2208" s="3" t="s">
        <v>6906</v>
      </c>
      <c r="T2208" s="17">
        <v>1466</v>
      </c>
      <c r="U2208" s="18">
        <v>1395</v>
      </c>
      <c r="V2208" s="19">
        <v>2861</v>
      </c>
      <c r="W2208">
        <f t="shared" si="68"/>
        <v>47.296510000000069</v>
      </c>
      <c r="X2208">
        <f t="shared" si="69"/>
        <v>21.837162000000031</v>
      </c>
    </row>
    <row r="2209" spans="1:24" x14ac:dyDescent="0.3">
      <c r="A2209" t="s">
        <v>2208</v>
      </c>
      <c r="B2209" t="s">
        <v>5560</v>
      </c>
      <c r="C2209">
        <v>46.203445000000038</v>
      </c>
      <c r="D2209">
        <v>18.812900864000031</v>
      </c>
      <c r="E2209">
        <v>1314073563</v>
      </c>
      <c r="F2209" t="s">
        <v>6568</v>
      </c>
      <c r="G2209" t="s">
        <v>3449</v>
      </c>
      <c r="H2209" t="str">
        <f>IF(G2209="telepules",VLOOKUP(B2209,R:V,2),"")</f>
        <v>község</v>
      </c>
      <c r="I2209">
        <f>IF(G2209="telepules",VLOOKUP(B2209,R:V,5),"")</f>
        <v>545</v>
      </c>
      <c r="O2209" s="15">
        <v>13</v>
      </c>
      <c r="P2209" s="3" t="s">
        <v>8681</v>
      </c>
      <c r="Q2209" s="3" t="s">
        <v>8536</v>
      </c>
      <c r="R2209" s="16" t="s">
        <v>5538</v>
      </c>
      <c r="S2209" s="3" t="s">
        <v>6915</v>
      </c>
      <c r="T2209" s="17">
        <v>1490</v>
      </c>
      <c r="U2209" s="18">
        <v>1441</v>
      </c>
      <c r="V2209" s="19">
        <v>2931</v>
      </c>
      <c r="W2209">
        <f t="shared" si="68"/>
        <v>47.718425837000041</v>
      </c>
      <c r="X2209">
        <f t="shared" si="69"/>
        <v>19.110345000000049</v>
      </c>
    </row>
    <row r="2210" spans="1:24" x14ac:dyDescent="0.3">
      <c r="A2210" t="s">
        <v>2209</v>
      </c>
      <c r="B2210" t="s">
        <v>5561</v>
      </c>
      <c r="C2210">
        <v>46.58789343243663</v>
      </c>
      <c r="D2210">
        <v>16.720594252155621</v>
      </c>
      <c r="E2210">
        <v>1088072345</v>
      </c>
      <c r="F2210" t="s">
        <v>6568</v>
      </c>
      <c r="G2210" t="s">
        <v>3449</v>
      </c>
      <c r="H2210" t="str">
        <f>IF(G2210="telepules",VLOOKUP(B2210,R:V,2),"")</f>
        <v>község</v>
      </c>
      <c r="I2210">
        <f>IF(G2210="telepules",VLOOKUP(B2210,R:V,5),"")</f>
        <v>78</v>
      </c>
      <c r="O2210" s="15">
        <v>15</v>
      </c>
      <c r="P2210" s="3" t="s">
        <v>9148</v>
      </c>
      <c r="Q2210" s="3" t="s">
        <v>8979</v>
      </c>
      <c r="R2210" s="16" t="s">
        <v>5539</v>
      </c>
      <c r="S2210" s="3" t="s">
        <v>6915</v>
      </c>
      <c r="T2210" s="17">
        <v>781</v>
      </c>
      <c r="U2210" s="18">
        <v>887</v>
      </c>
      <c r="V2210" s="19">
        <v>1668</v>
      </c>
      <c r="W2210">
        <f t="shared" si="68"/>
        <v>47.879825253000043</v>
      </c>
      <c r="X2210">
        <f t="shared" si="69"/>
        <v>21.98030500000004</v>
      </c>
    </row>
    <row r="2211" spans="1:24" x14ac:dyDescent="0.3">
      <c r="A2211" t="s">
        <v>2210</v>
      </c>
      <c r="B2211" t="s">
        <v>5562</v>
      </c>
      <c r="C2211">
        <v>46.668409071613077</v>
      </c>
      <c r="D2211">
        <v>16.948567759674731</v>
      </c>
      <c r="E2211">
        <v>3918746309</v>
      </c>
      <c r="F2211" t="s">
        <v>6568</v>
      </c>
      <c r="G2211" t="s">
        <v>3449</v>
      </c>
      <c r="H2211" t="str">
        <f>IF(G2211="telepules",VLOOKUP(B2211,R:V,2),"")</f>
        <v>község</v>
      </c>
      <c r="I2211">
        <f>IF(G2211="telepules",VLOOKUP(B2211,R:V,5),"")</f>
        <v>308</v>
      </c>
      <c r="O2211" s="15">
        <v>2</v>
      </c>
      <c r="P2211" s="3" t="s">
        <v>7236</v>
      </c>
      <c r="Q2211" s="3" t="s">
        <v>7005</v>
      </c>
      <c r="R2211" s="16" t="s">
        <v>5540</v>
      </c>
      <c r="S2211" s="3" t="s">
        <v>6915</v>
      </c>
      <c r="T2211" s="17">
        <v>669</v>
      </c>
      <c r="U2211" s="18">
        <v>706</v>
      </c>
      <c r="V2211" s="19">
        <v>1375</v>
      </c>
      <c r="W2211">
        <f t="shared" si="68"/>
        <v>45.991851031000067</v>
      </c>
      <c r="X2211">
        <f t="shared" si="69"/>
        <v>18.254965000000031</v>
      </c>
    </row>
    <row r="2212" spans="1:24" x14ac:dyDescent="0.3">
      <c r="A2212" t="s">
        <v>2211</v>
      </c>
      <c r="B2212" t="s">
        <v>5563</v>
      </c>
      <c r="C2212">
        <v>48.081165000000063</v>
      </c>
      <c r="D2212">
        <v>21.249455247000071</v>
      </c>
      <c r="E2212">
        <v>1242159453</v>
      </c>
      <c r="F2212" t="s">
        <v>6567</v>
      </c>
      <c r="G2212" t="s">
        <v>3449</v>
      </c>
      <c r="H2212" t="str">
        <f>IF(G2212="telepules",VLOOKUP(B2212,R:V,2),"")</f>
        <v>község</v>
      </c>
      <c r="I2212">
        <f>IF(G2212="telepules",VLOOKUP(B2212,R:V,5),"")</f>
        <v>2530</v>
      </c>
      <c r="O2212" s="15">
        <v>14</v>
      </c>
      <c r="P2212" s="3" t="s">
        <v>8890</v>
      </c>
      <c r="Q2212" s="3" t="s">
        <v>8732</v>
      </c>
      <c r="R2212" s="16" t="s">
        <v>5541</v>
      </c>
      <c r="S2212" s="3" t="s">
        <v>6915</v>
      </c>
      <c r="T2212" s="17">
        <v>253</v>
      </c>
      <c r="U2212" s="18">
        <v>259</v>
      </c>
      <c r="V2212" s="19">
        <v>512</v>
      </c>
      <c r="W2212">
        <f t="shared" si="68"/>
        <v>46.38816988800005</v>
      </c>
      <c r="X2212">
        <f t="shared" si="69"/>
        <v>17.05680000000007</v>
      </c>
    </row>
    <row r="2213" spans="1:24" x14ac:dyDescent="0.3">
      <c r="A2213" t="s">
        <v>2212</v>
      </c>
      <c r="B2213" t="s">
        <v>5564</v>
      </c>
      <c r="C2213">
        <v>46.998293574261069</v>
      </c>
      <c r="D2213">
        <v>17.6520253874932</v>
      </c>
      <c r="E2213">
        <v>1426990553</v>
      </c>
      <c r="F2213" t="s">
        <v>6566</v>
      </c>
      <c r="G2213" t="s">
        <v>3449</v>
      </c>
      <c r="H2213" t="str">
        <f>IF(G2213="telepules",VLOOKUP(B2213,R:V,2),"")</f>
        <v>község</v>
      </c>
      <c r="I2213">
        <f>IF(G2213="telepules",VLOOKUP(B2213,R:V,5),"")</f>
        <v>181</v>
      </c>
      <c r="O2213" s="15">
        <v>20</v>
      </c>
      <c r="P2213" s="3" t="s">
        <v>10105</v>
      </c>
      <c r="Q2213" s="3" t="s">
        <v>9929</v>
      </c>
      <c r="R2213" s="16" t="s">
        <v>5542</v>
      </c>
      <c r="S2213" s="3" t="s">
        <v>6915</v>
      </c>
      <c r="T2213" s="17">
        <v>472</v>
      </c>
      <c r="U2213" s="18">
        <v>451</v>
      </c>
      <c r="V2213" s="19">
        <v>923</v>
      </c>
      <c r="W2213">
        <f t="shared" si="68"/>
        <v>46.924320879666283</v>
      </c>
      <c r="X2213">
        <f t="shared" si="69"/>
        <v>16.967221099576999</v>
      </c>
    </row>
    <row r="2214" spans="1:24" x14ac:dyDescent="0.3">
      <c r="A2214" t="s">
        <v>2213</v>
      </c>
      <c r="B2214" t="s">
        <v>5565</v>
      </c>
      <c r="C2214">
        <v>46.772270994628649</v>
      </c>
      <c r="D2214">
        <v>16.61313497687869</v>
      </c>
      <c r="E2214">
        <v>733901507</v>
      </c>
      <c r="F2214" t="s">
        <v>6568</v>
      </c>
      <c r="G2214" t="s">
        <v>3449</v>
      </c>
      <c r="H2214" t="str">
        <f>IF(G2214="telepules",VLOOKUP(B2214,R:V,2),"")</f>
        <v>község</v>
      </c>
      <c r="I2214">
        <f>IF(G2214="telepules",VLOOKUP(B2214,R:V,5),"")</f>
        <v>22</v>
      </c>
      <c r="O2214" s="15">
        <v>14</v>
      </c>
      <c r="P2214" s="3" t="s">
        <v>8891</v>
      </c>
      <c r="Q2214" s="3" t="s">
        <v>8732</v>
      </c>
      <c r="R2214" s="16" t="s">
        <v>5543</v>
      </c>
      <c r="S2214" s="3" t="s">
        <v>6915</v>
      </c>
      <c r="T2214" s="17">
        <v>146</v>
      </c>
      <c r="U2214" s="18">
        <v>134</v>
      </c>
      <c r="V2214" s="19">
        <v>280</v>
      </c>
      <c r="W2214">
        <f t="shared" si="68"/>
        <v>46.56784500100008</v>
      </c>
      <c r="X2214">
        <f t="shared" si="69"/>
        <v>17.762815425000039</v>
      </c>
    </row>
    <row r="2215" spans="1:24" x14ac:dyDescent="0.3">
      <c r="A2215" t="s">
        <v>2214</v>
      </c>
      <c r="B2215" t="s">
        <v>6668</v>
      </c>
      <c r="C2215">
        <v>47.984548285000074</v>
      </c>
      <c r="D2215">
        <v>19.147220000000061</v>
      </c>
      <c r="E2215">
        <v>1653383679</v>
      </c>
      <c r="F2215" t="s">
        <v>6567</v>
      </c>
      <c r="G2215" t="s">
        <v>3449</v>
      </c>
      <c r="H2215" t="str">
        <f>IF(G2215="telepules",VLOOKUP(B2215,R:V,2),"")</f>
        <v>község</v>
      </c>
      <c r="I2215">
        <f>IF(G2215="telepules",VLOOKUP(B2215,R:V,5),"")</f>
        <v>197</v>
      </c>
      <c r="O2215" s="15">
        <v>9</v>
      </c>
      <c r="P2215" s="3" t="s">
        <v>8112</v>
      </c>
      <c r="Q2215" s="3" t="s">
        <v>8096</v>
      </c>
      <c r="R2215" s="16" t="s">
        <v>5544</v>
      </c>
      <c r="S2215" s="3" t="s">
        <v>6885</v>
      </c>
      <c r="T2215" s="17">
        <v>4056</v>
      </c>
      <c r="U2215" s="18">
        <v>4056</v>
      </c>
      <c r="V2215" s="19">
        <v>8112</v>
      </c>
      <c r="W2215">
        <f t="shared" si="68"/>
        <v>47.83142557900004</v>
      </c>
      <c r="X2215">
        <f t="shared" si="69"/>
        <v>21.157270001000029</v>
      </c>
    </row>
    <row r="2216" spans="1:24" x14ac:dyDescent="0.3">
      <c r="A2216" t="s">
        <v>2215</v>
      </c>
      <c r="B2216" t="s">
        <v>5566</v>
      </c>
      <c r="C2216">
        <v>47.504415000000051</v>
      </c>
      <c r="D2216">
        <v>16.878409941000029</v>
      </c>
      <c r="E2216">
        <v>993677461</v>
      </c>
      <c r="F2216" t="s">
        <v>6566</v>
      </c>
      <c r="G2216" t="s">
        <v>3449</v>
      </c>
      <c r="H2216" t="str">
        <f>IF(G2216="telepules",VLOOKUP(B2216,R:V,2),"")</f>
        <v>község</v>
      </c>
      <c r="I2216">
        <f>IF(G2216="telepules",VLOOKUP(B2216,R:V,5),"")</f>
        <v>289</v>
      </c>
      <c r="O2216" s="15">
        <v>7</v>
      </c>
      <c r="P2216" s="3" t="s">
        <v>7815</v>
      </c>
      <c r="Q2216" s="3" t="s">
        <v>7803</v>
      </c>
      <c r="R2216" s="16" t="s">
        <v>5545</v>
      </c>
      <c r="S2216" s="3" t="s">
        <v>6885</v>
      </c>
      <c r="T2216" s="17">
        <v>3365</v>
      </c>
      <c r="U2216" s="18">
        <v>3512</v>
      </c>
      <c r="V2216" s="19">
        <v>6877</v>
      </c>
      <c r="W2216">
        <f t="shared" si="68"/>
        <v>47.055450000000057</v>
      </c>
      <c r="X2216">
        <f t="shared" si="69"/>
        <v>18.30157000000003</v>
      </c>
    </row>
    <row r="2217" spans="1:24" x14ac:dyDescent="0.3">
      <c r="A2217" t="s">
        <v>2216</v>
      </c>
      <c r="B2217" t="s">
        <v>5567</v>
      </c>
      <c r="C2217">
        <v>47.342675000000042</v>
      </c>
      <c r="D2217">
        <v>16.632880931000049</v>
      </c>
      <c r="E2217">
        <v>420545038</v>
      </c>
      <c r="F2217" t="s">
        <v>6566</v>
      </c>
      <c r="G2217" t="s">
        <v>3449</v>
      </c>
      <c r="H2217" t="str">
        <f>IF(G2217="telepules",VLOOKUP(B2217,R:V,2),"")</f>
        <v>község</v>
      </c>
      <c r="I2217">
        <f>IF(G2217="telepules",VLOOKUP(B2217,R:V,5),"")</f>
        <v>156</v>
      </c>
      <c r="O2217" s="15">
        <v>13</v>
      </c>
      <c r="P2217" s="3" t="s">
        <v>8572</v>
      </c>
      <c r="Q2217" s="3" t="s">
        <v>8536</v>
      </c>
      <c r="R2217" s="16" t="s">
        <v>5546</v>
      </c>
      <c r="S2217" s="3" t="s">
        <v>6885</v>
      </c>
      <c r="T2217" s="17">
        <v>9140</v>
      </c>
      <c r="U2217" s="18">
        <v>9580</v>
      </c>
      <c r="V2217" s="19">
        <v>18720</v>
      </c>
      <c r="W2217">
        <f t="shared" si="68"/>
        <v>47.664405001000027</v>
      </c>
      <c r="X2217">
        <f t="shared" si="69"/>
        <v>18.994907657000059</v>
      </c>
    </row>
    <row r="2218" spans="1:24" x14ac:dyDescent="0.3">
      <c r="A2218" t="s">
        <v>2217</v>
      </c>
      <c r="B2218" t="s">
        <v>5568</v>
      </c>
      <c r="C2218">
        <v>48.04988000000003</v>
      </c>
      <c r="D2218">
        <v>22.235896303000061</v>
      </c>
      <c r="E2218">
        <v>2056483933</v>
      </c>
      <c r="F2218" t="s">
        <v>6570</v>
      </c>
      <c r="G2218" t="s">
        <v>3449</v>
      </c>
      <c r="H2218" t="str">
        <f>IF(G2218="telepules",VLOOKUP(B2218,R:V,2),"")</f>
        <v>község</v>
      </c>
      <c r="I2218">
        <f>IF(G2218="telepules",VLOOKUP(B2218,R:V,5),"")</f>
        <v>1483</v>
      </c>
      <c r="O2218" s="15">
        <v>15</v>
      </c>
      <c r="P2218" s="3" t="s">
        <v>9016</v>
      </c>
      <c r="Q2218" s="3" t="s">
        <v>8979</v>
      </c>
      <c r="R2218" s="16" t="s">
        <v>5547</v>
      </c>
      <c r="S2218" s="3" t="s">
        <v>6906</v>
      </c>
      <c r="T2218" s="17">
        <v>1385</v>
      </c>
      <c r="U2218" s="18">
        <v>1381</v>
      </c>
      <c r="V2218" s="19">
        <v>2766</v>
      </c>
      <c r="W2218">
        <f t="shared" si="68"/>
        <v>47.889230000000047</v>
      </c>
      <c r="X2218">
        <f t="shared" si="69"/>
        <v>22.542023985000071</v>
      </c>
    </row>
    <row r="2219" spans="1:24" x14ac:dyDescent="0.3">
      <c r="A2219" t="s">
        <v>2218</v>
      </c>
      <c r="B2219" t="s">
        <v>5569</v>
      </c>
      <c r="C2219">
        <v>46.639870007212302</v>
      </c>
      <c r="D2219">
        <v>16.794481830735531</v>
      </c>
      <c r="E2219">
        <v>10673752193</v>
      </c>
      <c r="F2219" t="s">
        <v>6568</v>
      </c>
      <c r="G2219" t="s">
        <v>3449</v>
      </c>
      <c r="H2219" t="str">
        <f>IF(G2219="telepules",VLOOKUP(B2219,R:V,2),"")</f>
        <v>község</v>
      </c>
      <c r="I2219">
        <f>IF(G2219="telepules",VLOOKUP(B2219,R:V,5),"")</f>
        <v>177</v>
      </c>
      <c r="O2219" s="15">
        <v>18</v>
      </c>
      <c r="P2219" s="3" t="s">
        <v>9617</v>
      </c>
      <c r="Q2219" s="3" t="s">
        <v>9398</v>
      </c>
      <c r="R2219" s="16" t="s">
        <v>9618</v>
      </c>
      <c r="S2219" s="3" t="s">
        <v>6915</v>
      </c>
      <c r="T2219" s="17">
        <v>164</v>
      </c>
      <c r="U2219" s="18">
        <v>196</v>
      </c>
      <c r="V2219" s="19">
        <v>360</v>
      </c>
      <c r="W2219">
        <f t="shared" si="68"/>
        <v>47.165920000000028</v>
      </c>
      <c r="X2219">
        <f t="shared" si="69"/>
        <v>16.490254482000068</v>
      </c>
    </row>
    <row r="2220" spans="1:24" x14ac:dyDescent="0.3">
      <c r="A2220" t="s">
        <v>2219</v>
      </c>
      <c r="B2220" t="s">
        <v>5570</v>
      </c>
      <c r="C2220">
        <v>48.543620000000033</v>
      </c>
      <c r="D2220">
        <v>21.49820473200003</v>
      </c>
      <c r="E2220">
        <v>1890526655</v>
      </c>
      <c r="F2220" t="s">
        <v>6567</v>
      </c>
      <c r="G2220" t="s">
        <v>3449</v>
      </c>
      <c r="H2220" t="str">
        <f>IF(G2220="telepules",VLOOKUP(B2220,R:V,2),"")</f>
        <v>község</v>
      </c>
      <c r="I2220">
        <f>IF(G2220="telepules",VLOOKUP(B2220,R:V,5),"")</f>
        <v>214</v>
      </c>
      <c r="O2220" s="15">
        <v>10</v>
      </c>
      <c r="P2220" s="3" t="s">
        <v>8270</v>
      </c>
      <c r="Q2220" s="3" t="s">
        <v>8179</v>
      </c>
      <c r="R2220" s="16" t="s">
        <v>5548</v>
      </c>
      <c r="S2220" s="3" t="s">
        <v>6915</v>
      </c>
      <c r="T2220" s="17">
        <v>1370</v>
      </c>
      <c r="U2220" s="18">
        <v>1329</v>
      </c>
      <c r="V2220" s="19">
        <v>2699</v>
      </c>
      <c r="W2220">
        <f t="shared" si="68"/>
        <v>47.660930000000057</v>
      </c>
      <c r="X2220">
        <f t="shared" si="69"/>
        <v>20.62118212200005</v>
      </c>
    </row>
    <row r="2221" spans="1:24" x14ac:dyDescent="0.3">
      <c r="A2221" t="s">
        <v>2220</v>
      </c>
      <c r="B2221" t="s">
        <v>5571</v>
      </c>
      <c r="C2221">
        <v>46.547503457000062</v>
      </c>
      <c r="D2221">
        <v>20.786084999000021</v>
      </c>
      <c r="E2221">
        <v>2128162452</v>
      </c>
      <c r="F2221" t="s">
        <v>6570</v>
      </c>
      <c r="G2221" t="s">
        <v>3449</v>
      </c>
      <c r="H2221" t="str">
        <f>IF(G2221="telepules",VLOOKUP(B2221,R:V,2),"")</f>
        <v>község</v>
      </c>
      <c r="I2221">
        <f>IF(G2221="telepules",VLOOKUP(B2221,R:V,5),"")</f>
        <v>1550</v>
      </c>
      <c r="O2221" s="15">
        <v>18</v>
      </c>
      <c r="P2221" s="3" t="s">
        <v>9619</v>
      </c>
      <c r="Q2221" s="3" t="s">
        <v>9398</v>
      </c>
      <c r="R2221" s="16" t="s">
        <v>5549</v>
      </c>
      <c r="S2221" s="3" t="s">
        <v>6915</v>
      </c>
      <c r="T2221" s="17">
        <v>79</v>
      </c>
      <c r="U2221" s="18">
        <v>78</v>
      </c>
      <c r="V2221" s="19">
        <v>157</v>
      </c>
      <c r="W2221">
        <f t="shared" si="68"/>
        <v>47.240358598314273</v>
      </c>
      <c r="X2221">
        <f t="shared" si="69"/>
        <v>16.797698778826121</v>
      </c>
    </row>
    <row r="2222" spans="1:24" x14ac:dyDescent="0.3">
      <c r="A2222" t="s">
        <v>2221</v>
      </c>
      <c r="B2222" t="s">
        <v>5572</v>
      </c>
      <c r="C2222">
        <v>46.600715000000037</v>
      </c>
      <c r="D2222">
        <v>18.748040373000041</v>
      </c>
      <c r="E2222">
        <v>312787811</v>
      </c>
      <c r="F2222" t="s">
        <v>6568</v>
      </c>
      <c r="G2222" t="s">
        <v>3449</v>
      </c>
      <c r="H2222" t="str">
        <f>IF(G2222="telepules",VLOOKUP(B2222,R:V,2),"")</f>
        <v>község</v>
      </c>
      <c r="I2222">
        <f>IF(G2222="telepules",VLOOKUP(B2222,R:V,5),"")</f>
        <v>999</v>
      </c>
      <c r="O2222" s="15">
        <v>14</v>
      </c>
      <c r="P2222" s="3" t="s">
        <v>8892</v>
      </c>
      <c r="Q2222" s="3" t="s">
        <v>8732</v>
      </c>
      <c r="R2222" s="16" t="s">
        <v>5550</v>
      </c>
      <c r="S2222" s="3" t="s">
        <v>6915</v>
      </c>
      <c r="T2222" s="17">
        <v>100</v>
      </c>
      <c r="U2222" s="18">
        <v>93</v>
      </c>
      <c r="V2222" s="19">
        <v>193</v>
      </c>
      <c r="W2222">
        <f t="shared" si="68"/>
        <v>46.301688063904123</v>
      </c>
      <c r="X2222">
        <f t="shared" si="69"/>
        <v>17.038420552194101</v>
      </c>
    </row>
    <row r="2223" spans="1:24" x14ac:dyDescent="0.3">
      <c r="A2223" t="s">
        <v>2222</v>
      </c>
      <c r="B2223" t="s">
        <v>5573</v>
      </c>
      <c r="C2223">
        <v>46.563353974000051</v>
      </c>
      <c r="D2223">
        <v>17.55987000000005</v>
      </c>
      <c r="E2223">
        <v>1662775047</v>
      </c>
      <c r="F2223" t="s">
        <v>6568</v>
      </c>
      <c r="G2223" t="s">
        <v>3449</v>
      </c>
      <c r="H2223" t="str">
        <f>IF(G2223="telepules",VLOOKUP(B2223,R:V,2),"")</f>
        <v>község</v>
      </c>
      <c r="I2223">
        <f>IF(G2223="telepules",VLOOKUP(B2223,R:V,5),"")</f>
        <v>857</v>
      </c>
      <c r="O2223" s="15">
        <v>14</v>
      </c>
      <c r="P2223" s="3" t="s">
        <v>8893</v>
      </c>
      <c r="Q2223" s="3" t="s">
        <v>8732</v>
      </c>
      <c r="R2223" s="16" t="s">
        <v>5551</v>
      </c>
      <c r="S2223" s="3" t="s">
        <v>6915</v>
      </c>
      <c r="T2223" s="17">
        <v>141</v>
      </c>
      <c r="U2223" s="18">
        <v>150</v>
      </c>
      <c r="V2223" s="19">
        <v>291</v>
      </c>
      <c r="W2223">
        <f t="shared" si="68"/>
        <v>46.270439226676899</v>
      </c>
      <c r="X2223">
        <f t="shared" si="69"/>
        <v>17.034609600717339</v>
      </c>
    </row>
    <row r="2224" spans="1:24" x14ac:dyDescent="0.3">
      <c r="A2224" t="s">
        <v>2223</v>
      </c>
      <c r="B2224" t="s">
        <v>5574</v>
      </c>
      <c r="C2224">
        <v>46.609885000000077</v>
      </c>
      <c r="D2224">
        <v>16.83171823900005</v>
      </c>
      <c r="E2224">
        <v>2769589287</v>
      </c>
      <c r="F2224" t="s">
        <v>6568</v>
      </c>
      <c r="G2224" t="s">
        <v>3449</v>
      </c>
      <c r="H2224" t="str">
        <f>IF(G2224="telepules",VLOOKUP(B2224,R:V,2),"")</f>
        <v>község</v>
      </c>
      <c r="I2224">
        <f>IF(G2224="telepules",VLOOKUP(B2224,R:V,5),"")</f>
        <v>562</v>
      </c>
      <c r="O2224" s="15">
        <v>14</v>
      </c>
      <c r="P2224" s="3" t="s">
        <v>8894</v>
      </c>
      <c r="Q2224" s="3" t="s">
        <v>8732</v>
      </c>
      <c r="R2224" s="16" t="s">
        <v>5552</v>
      </c>
      <c r="S2224" s="3" t="s">
        <v>6915</v>
      </c>
      <c r="T2224" s="17">
        <v>30</v>
      </c>
      <c r="U2224" s="18">
        <v>41</v>
      </c>
      <c r="V2224" s="19">
        <v>71</v>
      </c>
      <c r="W2224">
        <f t="shared" si="68"/>
        <v>46.288545000000063</v>
      </c>
      <c r="X2224">
        <f t="shared" si="69"/>
        <v>17.01679765300003</v>
      </c>
    </row>
    <row r="2225" spans="1:24" x14ac:dyDescent="0.3">
      <c r="A2225" t="s">
        <v>2224</v>
      </c>
      <c r="B2225" t="s">
        <v>5575</v>
      </c>
      <c r="C2225">
        <v>46.33377500000006</v>
      </c>
      <c r="D2225">
        <v>19.69590384200006</v>
      </c>
      <c r="E2225">
        <v>6306143775</v>
      </c>
      <c r="F2225" t="s">
        <v>6569</v>
      </c>
      <c r="G2225" t="s">
        <v>3449</v>
      </c>
      <c r="H2225" t="str">
        <f>IF(G2225="telepules",VLOOKUP(B2225,R:V,2),"")</f>
        <v>község</v>
      </c>
      <c r="I2225">
        <f>IF(G2225="telepules",VLOOKUP(B2225,R:V,5),"")</f>
        <v>1078</v>
      </c>
      <c r="O2225" s="15">
        <v>20</v>
      </c>
      <c r="P2225" s="3" t="s">
        <v>10106</v>
      </c>
      <c r="Q2225" s="3" t="s">
        <v>9929</v>
      </c>
      <c r="R2225" s="16" t="s">
        <v>5553</v>
      </c>
      <c r="S2225" s="3" t="s">
        <v>6915</v>
      </c>
      <c r="T2225" s="17">
        <v>125</v>
      </c>
      <c r="U2225" s="18">
        <v>141</v>
      </c>
      <c r="V2225" s="19">
        <v>266</v>
      </c>
      <c r="W2225">
        <f t="shared" si="68"/>
        <v>46.74420722900004</v>
      </c>
      <c r="X2225">
        <f t="shared" si="69"/>
        <v>16.611720000000052</v>
      </c>
    </row>
    <row r="2226" spans="1:24" x14ac:dyDescent="0.3">
      <c r="A2226" t="s">
        <v>2225</v>
      </c>
      <c r="B2226" t="s">
        <v>5576</v>
      </c>
      <c r="C2226">
        <v>47.05061500000005</v>
      </c>
      <c r="D2226">
        <v>17.443177086000048</v>
      </c>
      <c r="E2226">
        <v>1143717238</v>
      </c>
      <c r="F2226" t="s">
        <v>6566</v>
      </c>
      <c r="G2226" t="s">
        <v>3449</v>
      </c>
      <c r="H2226" t="str">
        <f>IF(G2226="telepules",VLOOKUP(B2226,R:V,2),"")</f>
        <v>község</v>
      </c>
      <c r="I2226">
        <f>IF(G2226="telepules",VLOOKUP(B2226,R:V,5),"")</f>
        <v>436</v>
      </c>
      <c r="O2226" s="15">
        <v>19</v>
      </c>
      <c r="P2226" s="3" t="s">
        <v>9877</v>
      </c>
      <c r="Q2226" s="3" t="s">
        <v>9708</v>
      </c>
      <c r="R2226" s="16" t="s">
        <v>5554</v>
      </c>
      <c r="S2226" s="3" t="s">
        <v>6915</v>
      </c>
      <c r="T2226" s="17">
        <v>265</v>
      </c>
      <c r="U2226" s="18">
        <v>244</v>
      </c>
      <c r="V2226" s="19">
        <v>509</v>
      </c>
      <c r="W2226">
        <f t="shared" si="68"/>
        <v>47.262192524000064</v>
      </c>
      <c r="X2226">
        <f t="shared" si="69"/>
        <v>17.809425001000019</v>
      </c>
    </row>
    <row r="2227" spans="1:24" x14ac:dyDescent="0.3">
      <c r="A2227" t="s">
        <v>2226</v>
      </c>
      <c r="B2227" t="s">
        <v>5577</v>
      </c>
      <c r="C2227">
        <v>47.557545000000061</v>
      </c>
      <c r="D2227">
        <v>19.796254345000019</v>
      </c>
      <c r="E2227">
        <v>1804048546</v>
      </c>
      <c r="F2227" t="s">
        <v>6567</v>
      </c>
      <c r="G2227" t="s">
        <v>3449</v>
      </c>
      <c r="H2227" t="str">
        <f>IF(G2227="telepules",VLOOKUP(B2227,R:V,2),"")</f>
        <v>község</v>
      </c>
      <c r="I2227">
        <f>IF(G2227="telepules",VLOOKUP(B2227,R:V,5),"")</f>
        <v>1596</v>
      </c>
      <c r="O2227" s="15">
        <v>18</v>
      </c>
      <c r="P2227" s="3" t="s">
        <v>9620</v>
      </c>
      <c r="Q2227" s="3" t="s">
        <v>9398</v>
      </c>
      <c r="R2227" s="16" t="s">
        <v>5555</v>
      </c>
      <c r="S2227" s="3" t="s">
        <v>6915</v>
      </c>
      <c r="T2227" s="17">
        <v>142</v>
      </c>
      <c r="U2227" s="18">
        <v>130</v>
      </c>
      <c r="V2227" s="19">
        <v>272</v>
      </c>
      <c r="W2227">
        <f t="shared" si="68"/>
        <v>47.32463000000007</v>
      </c>
      <c r="X2227">
        <f t="shared" si="69"/>
        <v>16.861333994000059</v>
      </c>
    </row>
    <row r="2228" spans="1:24" x14ac:dyDescent="0.3">
      <c r="A2228" t="s">
        <v>2227</v>
      </c>
      <c r="B2228" t="s">
        <v>5578</v>
      </c>
      <c r="C2228">
        <v>46.543570000000052</v>
      </c>
      <c r="D2228">
        <v>21.02627113200003</v>
      </c>
      <c r="E2228">
        <v>2132743831</v>
      </c>
      <c r="F2228" t="s">
        <v>6570</v>
      </c>
      <c r="G2228" t="s">
        <v>3449</v>
      </c>
      <c r="H2228" t="str">
        <f>IF(G2228="telepules",VLOOKUP(B2228,R:V,2),"")</f>
        <v>község</v>
      </c>
      <c r="I2228">
        <f>IF(G2228="telepules",VLOOKUP(B2228,R:V,5),"")</f>
        <v>338</v>
      </c>
      <c r="O2228" s="15">
        <v>14</v>
      </c>
      <c r="P2228" s="3" t="s">
        <v>8895</v>
      </c>
      <c r="Q2228" s="3" t="s">
        <v>8732</v>
      </c>
      <c r="R2228" s="16" t="s">
        <v>5556</v>
      </c>
      <c r="S2228" s="3" t="s">
        <v>6915</v>
      </c>
      <c r="T2228" s="17">
        <v>104</v>
      </c>
      <c r="U2228" s="18">
        <v>116</v>
      </c>
      <c r="V2228" s="19">
        <v>220</v>
      </c>
      <c r="W2228">
        <f t="shared" si="68"/>
        <v>45.922975824470193</v>
      </c>
      <c r="X2228">
        <f t="shared" si="69"/>
        <v>17.653918761883869</v>
      </c>
    </row>
    <row r="2229" spans="1:24" x14ac:dyDescent="0.3">
      <c r="A2229" t="s">
        <v>2228</v>
      </c>
      <c r="B2229" t="s">
        <v>5579</v>
      </c>
      <c r="C2229">
        <v>48.47231369860895</v>
      </c>
      <c r="D2229">
        <v>21.12933985660511</v>
      </c>
      <c r="E2229">
        <v>1319880579</v>
      </c>
      <c r="F2229" t="s">
        <v>6567</v>
      </c>
      <c r="G2229" t="s">
        <v>3449</v>
      </c>
      <c r="H2229" t="str">
        <f>IF(G2229="telepules",VLOOKUP(B2229,R:V,2),"")</f>
        <v>község</v>
      </c>
      <c r="I2229">
        <f>IF(G2229="telepules",VLOOKUP(B2229,R:V,5),"")</f>
        <v>213</v>
      </c>
      <c r="O2229" s="15">
        <v>8</v>
      </c>
      <c r="P2229" s="3" t="s">
        <v>8041</v>
      </c>
      <c r="Q2229" s="3" t="s">
        <v>7912</v>
      </c>
      <c r="R2229" s="16" t="s">
        <v>5557</v>
      </c>
      <c r="S2229" s="3" t="s">
        <v>6915</v>
      </c>
      <c r="T2229" s="17">
        <v>52</v>
      </c>
      <c r="U2229" s="18">
        <v>46</v>
      </c>
      <c r="V2229" s="19">
        <v>98</v>
      </c>
      <c r="W2229">
        <f t="shared" si="68"/>
        <v>47.543978302123627</v>
      </c>
      <c r="X2229">
        <f t="shared" si="69"/>
        <v>17.17836528052019</v>
      </c>
    </row>
    <row r="2230" spans="1:24" x14ac:dyDescent="0.3">
      <c r="A2230" t="s">
        <v>2229</v>
      </c>
      <c r="B2230" t="s">
        <v>5580</v>
      </c>
      <c r="C2230">
        <v>47.136030000000062</v>
      </c>
      <c r="D2230">
        <v>18.745505028000029</v>
      </c>
      <c r="E2230">
        <v>8689964842</v>
      </c>
      <c r="F2230" t="s">
        <v>6568</v>
      </c>
      <c r="G2230" t="s">
        <v>3449</v>
      </c>
      <c r="H2230" t="str">
        <f>IF(G2230="telepules",VLOOKUP(B2230,R:V,2),"")</f>
        <v>város</v>
      </c>
      <c r="I2230">
        <f>IF(G2230="telepules",VLOOKUP(B2230,R:V,5),"")</f>
        <v>6047</v>
      </c>
      <c r="O2230" s="15">
        <v>20</v>
      </c>
      <c r="P2230" s="3" t="s">
        <v>10107</v>
      </c>
      <c r="Q2230" s="3" t="s">
        <v>9929</v>
      </c>
      <c r="R2230" s="16" t="s">
        <v>5558</v>
      </c>
      <c r="S2230" s="3" t="s">
        <v>6915</v>
      </c>
      <c r="T2230" s="17">
        <v>413</v>
      </c>
      <c r="U2230" s="18">
        <v>394</v>
      </c>
      <c r="V2230" s="19">
        <v>807</v>
      </c>
      <c r="W2230">
        <f t="shared" si="68"/>
        <v>46.743050000000039</v>
      </c>
      <c r="X2230">
        <f t="shared" si="69"/>
        <v>16.904522879000069</v>
      </c>
    </row>
    <row r="2231" spans="1:24" x14ac:dyDescent="0.3">
      <c r="A2231" t="s">
        <v>2230</v>
      </c>
      <c r="B2231" t="s">
        <v>5581</v>
      </c>
      <c r="C2231">
        <v>46.760476435000037</v>
      </c>
      <c r="D2231">
        <v>17.928355000000071</v>
      </c>
      <c r="E2231">
        <v>1718388272</v>
      </c>
      <c r="F2231" t="s">
        <v>6568</v>
      </c>
      <c r="G2231" t="s">
        <v>3449</v>
      </c>
      <c r="H2231" t="str">
        <f>IF(G2231="telepules",VLOOKUP(B2231,R:V,2),"")</f>
        <v>község</v>
      </c>
      <c r="I2231">
        <f>IF(G2231="telepules",VLOOKUP(B2231,R:V,5),"")</f>
        <v>441</v>
      </c>
      <c r="O2231" s="15">
        <v>20</v>
      </c>
      <c r="P2231" s="3" t="s">
        <v>10108</v>
      </c>
      <c r="Q2231" s="3" t="s">
        <v>9929</v>
      </c>
      <c r="R2231" s="16" t="s">
        <v>5559</v>
      </c>
      <c r="S2231" s="3" t="s">
        <v>6915</v>
      </c>
      <c r="T2231" s="17">
        <v>221</v>
      </c>
      <c r="U2231" s="18">
        <v>190</v>
      </c>
      <c r="V2231" s="19">
        <v>411</v>
      </c>
      <c r="W2231">
        <f t="shared" si="68"/>
        <v>46.596665505000033</v>
      </c>
      <c r="X2231">
        <f t="shared" si="69"/>
        <v>16.955115000000031</v>
      </c>
    </row>
    <row r="2232" spans="1:24" x14ac:dyDescent="0.3">
      <c r="A2232" t="s">
        <v>2231</v>
      </c>
      <c r="B2232" t="s">
        <v>5582</v>
      </c>
      <c r="C2232">
        <v>46.638600000000046</v>
      </c>
      <c r="D2232">
        <v>16.83316371200004</v>
      </c>
      <c r="E2232">
        <v>1788493777</v>
      </c>
      <c r="F2232" t="s">
        <v>6568</v>
      </c>
      <c r="G2232" t="s">
        <v>3449</v>
      </c>
      <c r="H2232" t="str">
        <f>IF(G2232="telepules",VLOOKUP(B2232,R:V,2),"")</f>
        <v>község</v>
      </c>
      <c r="I2232">
        <f>IF(G2232="telepules",VLOOKUP(B2232,R:V,5),"")</f>
        <v>556</v>
      </c>
      <c r="O2232" s="15">
        <v>17</v>
      </c>
      <c r="P2232" s="3" t="s">
        <v>9374</v>
      </c>
      <c r="Q2232" s="3" t="s">
        <v>9288</v>
      </c>
      <c r="R2232" s="16" t="s">
        <v>5560</v>
      </c>
      <c r="S2232" s="3" t="s">
        <v>6915</v>
      </c>
      <c r="T2232" s="17">
        <v>271</v>
      </c>
      <c r="U2232" s="18">
        <v>274</v>
      </c>
      <c r="V2232" s="19">
        <v>545</v>
      </c>
      <c r="W2232">
        <f t="shared" si="68"/>
        <v>46.203445000000038</v>
      </c>
      <c r="X2232">
        <f t="shared" si="69"/>
        <v>18.812900864000031</v>
      </c>
    </row>
    <row r="2233" spans="1:24" x14ac:dyDescent="0.3">
      <c r="A2233" t="s">
        <v>2232</v>
      </c>
      <c r="B2233" t="s">
        <v>5583</v>
      </c>
      <c r="C2233">
        <v>46.548375000000078</v>
      </c>
      <c r="D2233">
        <v>19.997992360000069</v>
      </c>
      <c r="E2233">
        <v>1283155670</v>
      </c>
      <c r="F2233" t="s">
        <v>6569</v>
      </c>
      <c r="G2233" t="s">
        <v>3449</v>
      </c>
      <c r="H2233" t="str">
        <f>IF(G2233="telepules",VLOOKUP(B2233,R:V,2),"")</f>
        <v>község</v>
      </c>
      <c r="I2233">
        <f>IF(G2233="telepules",VLOOKUP(B2233,R:V,5),"")</f>
        <v>1385</v>
      </c>
      <c r="O2233" s="15">
        <v>20</v>
      </c>
      <c r="P2233" s="3" t="s">
        <v>10109</v>
      </c>
      <c r="Q2233" s="3" t="s">
        <v>9929</v>
      </c>
      <c r="R2233" s="16" t="s">
        <v>5561</v>
      </c>
      <c r="S2233" s="3" t="s">
        <v>6915</v>
      </c>
      <c r="T2233" s="17">
        <v>43</v>
      </c>
      <c r="U2233" s="18">
        <v>35</v>
      </c>
      <c r="V2233" s="19">
        <v>78</v>
      </c>
      <c r="W2233">
        <f t="shared" si="68"/>
        <v>46.58789343243663</v>
      </c>
      <c r="X2233">
        <f t="shared" si="69"/>
        <v>16.720594252155621</v>
      </c>
    </row>
    <row r="2234" spans="1:24" x14ac:dyDescent="0.3">
      <c r="A2234" t="s">
        <v>2233</v>
      </c>
      <c r="B2234" t="s">
        <v>5584</v>
      </c>
      <c r="C2234">
        <v>47.157570000000078</v>
      </c>
      <c r="D2234">
        <v>19.522704722000071</v>
      </c>
      <c r="E2234">
        <v>5077291533</v>
      </c>
      <c r="F2234" t="s">
        <v>6569</v>
      </c>
      <c r="G2234" t="s">
        <v>3449</v>
      </c>
      <c r="H2234" t="str">
        <f>IF(G2234="telepules",VLOOKUP(B2234,R:V,2),"")</f>
        <v>község</v>
      </c>
      <c r="I2234">
        <f>IF(G2234="telepules",VLOOKUP(B2234,R:V,5),"")</f>
        <v>1300</v>
      </c>
      <c r="O2234" s="15">
        <v>20</v>
      </c>
      <c r="P2234" s="3" t="s">
        <v>10110</v>
      </c>
      <c r="Q2234" s="3" t="s">
        <v>9929</v>
      </c>
      <c r="R2234" s="16" t="s">
        <v>5562</v>
      </c>
      <c r="S2234" s="3" t="s">
        <v>6915</v>
      </c>
      <c r="T2234" s="17">
        <v>153</v>
      </c>
      <c r="U2234" s="18">
        <v>155</v>
      </c>
      <c r="V2234" s="19">
        <v>308</v>
      </c>
      <c r="W2234">
        <f t="shared" si="68"/>
        <v>46.668409071613077</v>
      </c>
      <c r="X2234">
        <f t="shared" si="69"/>
        <v>16.948567759674731</v>
      </c>
    </row>
    <row r="2235" spans="1:24" x14ac:dyDescent="0.3">
      <c r="A2235" t="s">
        <v>2234</v>
      </c>
      <c r="B2235" t="s">
        <v>5585</v>
      </c>
      <c r="C2235">
        <v>47.42960000100004</v>
      </c>
      <c r="D2235">
        <v>18.22700279300005</v>
      </c>
      <c r="E2235">
        <v>2521191228</v>
      </c>
      <c r="F2235" t="s">
        <v>6566</v>
      </c>
      <c r="G2235" t="s">
        <v>3449</v>
      </c>
      <c r="H2235" t="str">
        <f>IF(G2235="telepules",VLOOKUP(B2235,R:V,2),"")</f>
        <v>község</v>
      </c>
      <c r="I2235">
        <f>IF(G2235="telepules",VLOOKUP(B2235,R:V,5),"")</f>
        <v>2554</v>
      </c>
      <c r="O2235" s="15">
        <v>5</v>
      </c>
      <c r="P2235" s="3" t="s">
        <v>7634</v>
      </c>
      <c r="Q2235" s="3" t="s">
        <v>7383</v>
      </c>
      <c r="R2235" s="16" t="s">
        <v>5563</v>
      </c>
      <c r="S2235" s="3" t="s">
        <v>6915</v>
      </c>
      <c r="T2235" s="17">
        <v>1259</v>
      </c>
      <c r="U2235" s="18">
        <v>1271</v>
      </c>
      <c r="V2235" s="19">
        <v>2530</v>
      </c>
      <c r="W2235">
        <f t="shared" si="68"/>
        <v>48.081165000000063</v>
      </c>
      <c r="X2235">
        <f t="shared" si="69"/>
        <v>21.249455247000071</v>
      </c>
    </row>
    <row r="2236" spans="1:24" x14ac:dyDescent="0.3">
      <c r="A2236" t="s">
        <v>2235</v>
      </c>
      <c r="B2236" t="s">
        <v>5586</v>
      </c>
      <c r="C2236">
        <v>47.398649919000043</v>
      </c>
      <c r="D2236">
        <v>18.782815000000031</v>
      </c>
      <c r="E2236">
        <v>1804983373</v>
      </c>
      <c r="F2236" t="s">
        <v>6573</v>
      </c>
      <c r="G2236" t="s">
        <v>3449</v>
      </c>
      <c r="H2236" t="str">
        <f>IF(G2236="telepules",VLOOKUP(B2236,R:V,2),"")</f>
        <v>község</v>
      </c>
      <c r="I2236">
        <f>IF(G2236="telepules",VLOOKUP(B2236,R:V,5),"")</f>
        <v>1226</v>
      </c>
      <c r="O2236" s="15">
        <v>19</v>
      </c>
      <c r="P2236" s="3" t="s">
        <v>9878</v>
      </c>
      <c r="Q2236" s="3" t="s">
        <v>9708</v>
      </c>
      <c r="R2236" s="16" t="s">
        <v>5564</v>
      </c>
      <c r="S2236" s="3" t="s">
        <v>6915</v>
      </c>
      <c r="T2236" s="17">
        <v>85</v>
      </c>
      <c r="U2236" s="18">
        <v>96</v>
      </c>
      <c r="V2236" s="19">
        <v>181</v>
      </c>
      <c r="W2236">
        <f t="shared" si="68"/>
        <v>46.998293574261069</v>
      </c>
      <c r="X2236">
        <f t="shared" si="69"/>
        <v>17.6520253874932</v>
      </c>
    </row>
    <row r="2237" spans="1:24" x14ac:dyDescent="0.3">
      <c r="A2237" t="s">
        <v>2236</v>
      </c>
      <c r="B2237" t="s">
        <v>5587</v>
      </c>
      <c r="C2237">
        <v>48.311125000000061</v>
      </c>
      <c r="D2237">
        <v>20.450564720000049</v>
      </c>
      <c r="E2237">
        <v>3382788632</v>
      </c>
      <c r="F2237" t="s">
        <v>6567</v>
      </c>
      <c r="G2237" t="s">
        <v>3449</v>
      </c>
      <c r="H2237" t="str">
        <f>IF(G2237="telepules",VLOOKUP(B2237,R:V,2),"")</f>
        <v>város</v>
      </c>
      <c r="I2237">
        <f>IF(G2237="telepules",VLOOKUP(B2237,R:V,5),"")</f>
        <v>6730</v>
      </c>
      <c r="O2237" s="15">
        <v>20</v>
      </c>
      <c r="P2237" s="3" t="s">
        <v>10111</v>
      </c>
      <c r="Q2237" s="3" t="s">
        <v>9929</v>
      </c>
      <c r="R2237" s="16" t="s">
        <v>5565</v>
      </c>
      <c r="S2237" s="3" t="s">
        <v>6915</v>
      </c>
      <c r="T2237" s="17">
        <v>13</v>
      </c>
      <c r="U2237" s="18">
        <v>9</v>
      </c>
      <c r="V2237" s="19">
        <v>22</v>
      </c>
      <c r="W2237">
        <f t="shared" si="68"/>
        <v>46.772270994628649</v>
      </c>
      <c r="X2237">
        <f t="shared" si="69"/>
        <v>16.61313497687869</v>
      </c>
    </row>
    <row r="2238" spans="1:24" x14ac:dyDescent="0.3">
      <c r="A2238" t="s">
        <v>2237</v>
      </c>
      <c r="B2238" t="s">
        <v>5588</v>
      </c>
      <c r="C2238">
        <v>47.88951000000003</v>
      </c>
      <c r="D2238">
        <v>17.404396389000059</v>
      </c>
      <c r="E2238">
        <v>2433534494</v>
      </c>
      <c r="F2238" t="s">
        <v>6566</v>
      </c>
      <c r="G2238" t="s">
        <v>3449</v>
      </c>
      <c r="H2238" t="str">
        <f>IF(G2238="telepules",VLOOKUP(B2238,R:V,2),"")</f>
        <v>község</v>
      </c>
      <c r="I2238">
        <f>IF(G2238="telepules",VLOOKUP(B2238,R:V,5),"")</f>
        <v>673</v>
      </c>
      <c r="O2238" s="15">
        <v>12</v>
      </c>
      <c r="P2238" s="3" t="s">
        <v>8499</v>
      </c>
      <c r="Q2238" s="3" t="s">
        <v>8378</v>
      </c>
      <c r="R2238" s="16" t="s">
        <v>8500</v>
      </c>
      <c r="S2238" s="3" t="s">
        <v>6915</v>
      </c>
      <c r="T2238" s="17">
        <v>104</v>
      </c>
      <c r="U2238" s="18">
        <v>93</v>
      </c>
      <c r="V2238" s="19">
        <v>197</v>
      </c>
      <c r="W2238">
        <f t="shared" si="68"/>
        <v>47.984548285000074</v>
      </c>
      <c r="X2238">
        <f t="shared" si="69"/>
        <v>19.147220000000061</v>
      </c>
    </row>
    <row r="2239" spans="1:24" x14ac:dyDescent="0.3">
      <c r="A2239" t="s">
        <v>2238</v>
      </c>
      <c r="B2239" t="s">
        <v>5589</v>
      </c>
      <c r="C2239">
        <v>47.770495000000039</v>
      </c>
      <c r="D2239">
        <v>19.349438981000048</v>
      </c>
      <c r="E2239">
        <v>2405274258</v>
      </c>
      <c r="F2239" t="s">
        <v>6567</v>
      </c>
      <c r="G2239" t="s">
        <v>3449</v>
      </c>
      <c r="H2239" t="str">
        <f>IF(G2239="telepules",VLOOKUP(B2239,R:V,2),"")</f>
        <v>község</v>
      </c>
      <c r="I2239">
        <f>IF(G2239="telepules",VLOOKUP(B2239,R:V,5),"")</f>
        <v>1394</v>
      </c>
      <c r="O2239" s="15">
        <v>8</v>
      </c>
      <c r="P2239" s="3" t="s">
        <v>8042</v>
      </c>
      <c r="Q2239" s="3" t="s">
        <v>7912</v>
      </c>
      <c r="R2239" s="16" t="s">
        <v>5566</v>
      </c>
      <c r="S2239" s="3" t="s">
        <v>6915</v>
      </c>
      <c r="T2239" s="17">
        <v>155</v>
      </c>
      <c r="U2239" s="18">
        <v>134</v>
      </c>
      <c r="V2239" s="19">
        <v>289</v>
      </c>
      <c r="W2239">
        <f t="shared" si="68"/>
        <v>47.504415000000051</v>
      </c>
      <c r="X2239">
        <f t="shared" si="69"/>
        <v>16.878409941000029</v>
      </c>
    </row>
    <row r="2240" spans="1:24" x14ac:dyDescent="0.3">
      <c r="A2240" t="s">
        <v>2239</v>
      </c>
      <c r="B2240" t="s">
        <v>5590</v>
      </c>
      <c r="C2240">
        <v>47.307930000000063</v>
      </c>
      <c r="D2240">
        <v>21.10871627400007</v>
      </c>
      <c r="E2240">
        <v>1839784313</v>
      </c>
      <c r="F2240" t="s">
        <v>6570</v>
      </c>
      <c r="G2240" t="s">
        <v>3449</v>
      </c>
      <c r="H2240" t="str">
        <f>IF(G2240="telepules",VLOOKUP(B2240,R:V,2),"")</f>
        <v>város</v>
      </c>
      <c r="I2240">
        <f>IF(G2240="telepules",VLOOKUP(B2240,R:V,5),"")</f>
        <v>13808</v>
      </c>
      <c r="O2240" s="15">
        <v>18</v>
      </c>
      <c r="P2240" s="3" t="s">
        <v>9621</v>
      </c>
      <c r="Q2240" s="3" t="s">
        <v>9398</v>
      </c>
      <c r="R2240" s="16" t="s">
        <v>5567</v>
      </c>
      <c r="S2240" s="3" t="s">
        <v>6915</v>
      </c>
      <c r="T2240" s="17">
        <v>73</v>
      </c>
      <c r="U2240" s="18">
        <v>83</v>
      </c>
      <c r="V2240" s="19">
        <v>156</v>
      </c>
      <c r="W2240">
        <f t="shared" si="68"/>
        <v>47.342675000000042</v>
      </c>
      <c r="X2240">
        <f t="shared" si="69"/>
        <v>16.632880931000049</v>
      </c>
    </row>
    <row r="2241" spans="1:24" x14ac:dyDescent="0.3">
      <c r="A2241" t="s">
        <v>2240</v>
      </c>
      <c r="B2241" t="s">
        <v>6669</v>
      </c>
      <c r="C2241">
        <v>47.096905001000039</v>
      </c>
      <c r="D2241">
        <v>16.79094523100002</v>
      </c>
      <c r="E2241">
        <v>2771268228</v>
      </c>
      <c r="F2241" t="s">
        <v>6566</v>
      </c>
      <c r="G2241" t="s">
        <v>3449</v>
      </c>
      <c r="H2241" t="str">
        <f>IF(G2241="telepules",VLOOKUP(B2241,R:V,2),"")</f>
        <v>község</v>
      </c>
      <c r="I2241">
        <f>IF(G2241="telepules",VLOOKUP(B2241,R:V,5),"")</f>
        <v>925</v>
      </c>
      <c r="O2241" s="15">
        <v>15</v>
      </c>
      <c r="P2241" s="3" t="s">
        <v>9149</v>
      </c>
      <c r="Q2241" s="3" t="s">
        <v>8979</v>
      </c>
      <c r="R2241" s="16" t="s">
        <v>5568</v>
      </c>
      <c r="S2241" s="3" t="s">
        <v>6915</v>
      </c>
      <c r="T2241" s="17">
        <v>742</v>
      </c>
      <c r="U2241" s="18">
        <v>741</v>
      </c>
      <c r="V2241" s="19">
        <v>1483</v>
      </c>
      <c r="W2241">
        <f t="shared" si="68"/>
        <v>48.04988000000003</v>
      </c>
      <c r="X2241">
        <f t="shared" si="69"/>
        <v>22.235896303000061</v>
      </c>
    </row>
    <row r="2242" spans="1:24" x14ac:dyDescent="0.3">
      <c r="A2242" t="s">
        <v>2241</v>
      </c>
      <c r="B2242" t="s">
        <v>5591</v>
      </c>
      <c r="C2242">
        <v>47.751930000000073</v>
      </c>
      <c r="D2242">
        <v>19.316688133000071</v>
      </c>
      <c r="E2242">
        <v>2893903576</v>
      </c>
      <c r="F2242" t="s">
        <v>6567</v>
      </c>
      <c r="G2242" t="s">
        <v>3449</v>
      </c>
      <c r="H2242" t="str">
        <f>IF(G2242="telepules",VLOOKUP(B2242,R:V,2),"")</f>
        <v>község</v>
      </c>
      <c r="I2242">
        <f>IF(G2242="telepules",VLOOKUP(B2242,R:V,5),"")</f>
        <v>751</v>
      </c>
      <c r="O2242" s="15">
        <v>20</v>
      </c>
      <c r="P2242" s="3" t="s">
        <v>10112</v>
      </c>
      <c r="Q2242" s="3" t="s">
        <v>9929</v>
      </c>
      <c r="R2242" s="16" t="s">
        <v>5569</v>
      </c>
      <c r="S2242" s="3" t="s">
        <v>6915</v>
      </c>
      <c r="T2242" s="17">
        <v>94</v>
      </c>
      <c r="U2242" s="18">
        <v>83</v>
      </c>
      <c r="V2242" s="19">
        <v>177</v>
      </c>
      <c r="W2242">
        <f t="shared" ref="W2242:W2305" si="70">VLOOKUP(R2242,B:G,2)</f>
        <v>46.639870007212302</v>
      </c>
      <c r="X2242">
        <f t="shared" ref="X2242:X2305" si="71">VLOOKUP(R2242,B:G,3)</f>
        <v>16.794481830735531</v>
      </c>
    </row>
    <row r="2243" spans="1:24" x14ac:dyDescent="0.3">
      <c r="A2243" t="s">
        <v>2242</v>
      </c>
      <c r="B2243" t="s">
        <v>5592</v>
      </c>
      <c r="C2243">
        <v>47.522120001000083</v>
      </c>
      <c r="D2243">
        <v>17.29585248800004</v>
      </c>
      <c r="E2243">
        <v>2500751417</v>
      </c>
      <c r="F2243" t="s">
        <v>6566</v>
      </c>
      <c r="G2243" t="s">
        <v>3449</v>
      </c>
      <c r="H2243" t="str">
        <f>IF(G2243="telepules",VLOOKUP(B2243,R:V,2),"")</f>
        <v>község</v>
      </c>
      <c r="I2243">
        <f>IF(G2243="telepules",VLOOKUP(B2243,R:V,5),"")</f>
        <v>555</v>
      </c>
      <c r="O2243" s="15">
        <v>5</v>
      </c>
      <c r="P2243" s="3" t="s">
        <v>7635</v>
      </c>
      <c r="Q2243" s="3" t="s">
        <v>7383</v>
      </c>
      <c r="R2243" s="16" t="s">
        <v>5570</v>
      </c>
      <c r="S2243" s="3" t="s">
        <v>6915</v>
      </c>
      <c r="T2243" s="17">
        <v>107</v>
      </c>
      <c r="U2243" s="18">
        <v>107</v>
      </c>
      <c r="V2243" s="19">
        <v>214</v>
      </c>
      <c r="W2243">
        <f t="shared" si="70"/>
        <v>48.543620000000033</v>
      </c>
      <c r="X2243">
        <f t="shared" si="71"/>
        <v>21.49820473200003</v>
      </c>
    </row>
    <row r="2244" spans="1:24" x14ac:dyDescent="0.3">
      <c r="A2244" t="s">
        <v>2243</v>
      </c>
      <c r="B2244" t="s">
        <v>5593</v>
      </c>
      <c r="C2244">
        <v>47.601140000000044</v>
      </c>
      <c r="D2244">
        <v>17.423579219000029</v>
      </c>
      <c r="E2244">
        <v>382925449</v>
      </c>
      <c r="F2244" t="s">
        <v>6566</v>
      </c>
      <c r="G2244" t="s">
        <v>3449</v>
      </c>
      <c r="H2244" t="str">
        <f>IF(G2244="telepules",VLOOKUP(B2244,R:V,2),"")</f>
        <v>község</v>
      </c>
      <c r="I2244">
        <f>IF(G2244="telepules",VLOOKUP(B2244,R:V,5),"")</f>
        <v>630</v>
      </c>
      <c r="O2244" s="15">
        <v>4</v>
      </c>
      <c r="P2244" s="3" t="s">
        <v>7373</v>
      </c>
      <c r="Q2244" s="3" t="s">
        <v>7307</v>
      </c>
      <c r="R2244" s="16" t="s">
        <v>5571</v>
      </c>
      <c r="S2244" s="3" t="s">
        <v>6915</v>
      </c>
      <c r="T2244" s="17">
        <v>784</v>
      </c>
      <c r="U2244" s="18">
        <v>766</v>
      </c>
      <c r="V2244" s="19">
        <v>1550</v>
      </c>
      <c r="W2244">
        <f t="shared" si="70"/>
        <v>46.547503457000062</v>
      </c>
      <c r="X2244">
        <f t="shared" si="71"/>
        <v>20.786084999000021</v>
      </c>
    </row>
    <row r="2245" spans="1:24" x14ac:dyDescent="0.3">
      <c r="A2245" t="s">
        <v>2244</v>
      </c>
      <c r="B2245" t="s">
        <v>6670</v>
      </c>
      <c r="C2245">
        <v>46.931745001000081</v>
      </c>
      <c r="D2245">
        <v>16.419644791000049</v>
      </c>
      <c r="E2245">
        <v>2065460220</v>
      </c>
      <c r="F2245" t="s">
        <v>6566</v>
      </c>
      <c r="G2245" t="s">
        <v>3449</v>
      </c>
      <c r="H2245" t="str">
        <f>IF(G2245="telepules",VLOOKUP(B2245,R:V,2),"")</f>
        <v>község</v>
      </c>
      <c r="I2245">
        <f>IF(G2245="telepules",VLOOKUP(B2245,R:V,5),"")</f>
        <v>747</v>
      </c>
      <c r="O2245" s="15">
        <v>17</v>
      </c>
      <c r="P2245" s="3" t="s">
        <v>9375</v>
      </c>
      <c r="Q2245" s="3" t="s">
        <v>9288</v>
      </c>
      <c r="R2245" s="16" t="s">
        <v>5572</v>
      </c>
      <c r="S2245" s="3" t="s">
        <v>6915</v>
      </c>
      <c r="T2245" s="17">
        <v>508</v>
      </c>
      <c r="U2245" s="18">
        <v>491</v>
      </c>
      <c r="V2245" s="19">
        <v>999</v>
      </c>
      <c r="W2245">
        <f t="shared" si="70"/>
        <v>46.600715000000037</v>
      </c>
      <c r="X2245">
        <f t="shared" si="71"/>
        <v>18.748040373000041</v>
      </c>
    </row>
    <row r="2246" spans="1:24" x14ac:dyDescent="0.3">
      <c r="A2246" t="s">
        <v>2245</v>
      </c>
      <c r="B2246" t="s">
        <v>6671</v>
      </c>
      <c r="C2246">
        <v>47.069512626465297</v>
      </c>
      <c r="D2246">
        <v>16.740934469871501</v>
      </c>
      <c r="E2246">
        <v>544367296</v>
      </c>
      <c r="F2246" t="s">
        <v>6566</v>
      </c>
      <c r="G2246" t="s">
        <v>3449</v>
      </c>
      <c r="H2246" t="str">
        <f>IF(G2246="telepules",VLOOKUP(B2246,R:V,2),"")</f>
        <v>község</v>
      </c>
      <c r="I2246">
        <f>IF(G2246="telepules",VLOOKUP(B2246,R:V,5),"")</f>
        <v>951</v>
      </c>
      <c r="O2246" s="15">
        <v>14</v>
      </c>
      <c r="P2246" s="3" t="s">
        <v>8896</v>
      </c>
      <c r="Q2246" s="3" t="s">
        <v>8732</v>
      </c>
      <c r="R2246" s="16" t="s">
        <v>5573</v>
      </c>
      <c r="S2246" s="3" t="s">
        <v>6915</v>
      </c>
      <c r="T2246" s="17">
        <v>425</v>
      </c>
      <c r="U2246" s="18">
        <v>432</v>
      </c>
      <c r="V2246" s="19">
        <v>857</v>
      </c>
      <c r="W2246">
        <f t="shared" si="70"/>
        <v>46.563353974000051</v>
      </c>
      <c r="X2246">
        <f t="shared" si="71"/>
        <v>17.55987000000005</v>
      </c>
    </row>
    <row r="2247" spans="1:24" x14ac:dyDescent="0.3">
      <c r="A2247" t="s">
        <v>2246</v>
      </c>
      <c r="B2247" t="s">
        <v>5594</v>
      </c>
      <c r="C2247">
        <v>47.425365000000063</v>
      </c>
      <c r="D2247">
        <v>17.094765645000049</v>
      </c>
      <c r="E2247">
        <v>2051784030</v>
      </c>
      <c r="F2247" t="s">
        <v>6566</v>
      </c>
      <c r="G2247" t="s">
        <v>3449</v>
      </c>
      <c r="H2247" t="str">
        <f>IF(G2247="telepules",VLOOKUP(B2247,R:V,2),"")</f>
        <v>község</v>
      </c>
      <c r="I2247">
        <f>IF(G2247="telepules",VLOOKUP(B2247,R:V,5),"")</f>
        <v>735</v>
      </c>
      <c r="O2247" s="15">
        <v>20</v>
      </c>
      <c r="P2247" s="3" t="s">
        <v>10113</v>
      </c>
      <c r="Q2247" s="3" t="s">
        <v>9929</v>
      </c>
      <c r="R2247" s="16" t="s">
        <v>5574</v>
      </c>
      <c r="S2247" s="3" t="s">
        <v>6915</v>
      </c>
      <c r="T2247" s="17">
        <v>273</v>
      </c>
      <c r="U2247" s="18">
        <v>289</v>
      </c>
      <c r="V2247" s="19">
        <v>562</v>
      </c>
      <c r="W2247">
        <f t="shared" si="70"/>
        <v>46.609885000000077</v>
      </c>
      <c r="X2247">
        <f t="shared" si="71"/>
        <v>16.83171823900005</v>
      </c>
    </row>
    <row r="2248" spans="1:24" x14ac:dyDescent="0.3">
      <c r="A2248" t="s">
        <v>2247</v>
      </c>
      <c r="B2248" t="s">
        <v>5595</v>
      </c>
      <c r="C2248">
        <v>47.653575000000053</v>
      </c>
      <c r="D2248">
        <v>17.483923142000041</v>
      </c>
      <c r="E2248">
        <v>9366842416</v>
      </c>
      <c r="F2248" t="s">
        <v>6566</v>
      </c>
      <c r="G2248" t="s">
        <v>3449</v>
      </c>
      <c r="H2248" t="str">
        <f>IF(G2248="telepules",VLOOKUP(B2248,R:V,2),"")</f>
        <v>község</v>
      </c>
      <c r="I2248">
        <f>IF(G2248="telepules",VLOOKUP(B2248,R:V,5),"")</f>
        <v>2933</v>
      </c>
      <c r="O2248" s="15">
        <v>6</v>
      </c>
      <c r="P2248" s="3" t="s">
        <v>7790</v>
      </c>
      <c r="Q2248" s="3" t="s">
        <v>7742</v>
      </c>
      <c r="R2248" s="16" t="s">
        <v>5575</v>
      </c>
      <c r="S2248" s="3" t="s">
        <v>6915</v>
      </c>
      <c r="T2248" s="17">
        <v>521</v>
      </c>
      <c r="U2248" s="18">
        <v>557</v>
      </c>
      <c r="V2248" s="19">
        <v>1078</v>
      </c>
      <c r="W2248">
        <f t="shared" si="70"/>
        <v>46.33377500000006</v>
      </c>
      <c r="X2248">
        <f t="shared" si="71"/>
        <v>19.69590384200006</v>
      </c>
    </row>
    <row r="2249" spans="1:24" x14ac:dyDescent="0.3">
      <c r="A2249" t="s">
        <v>2248</v>
      </c>
      <c r="B2249" t="s">
        <v>5596</v>
      </c>
      <c r="C2249">
        <v>47.301615000000027</v>
      </c>
      <c r="D2249">
        <v>16.932282778000062</v>
      </c>
      <c r="E2249">
        <v>2774109906</v>
      </c>
      <c r="F2249" t="s">
        <v>6566</v>
      </c>
      <c r="G2249" t="s">
        <v>3449</v>
      </c>
      <c r="H2249" t="str">
        <f>IF(G2249="telepules",VLOOKUP(B2249,R:V,2),"")</f>
        <v>község</v>
      </c>
      <c r="I2249">
        <f>IF(G2249="telepules",VLOOKUP(B2249,R:V,5),"")</f>
        <v>1775</v>
      </c>
      <c r="O2249" s="15">
        <v>19</v>
      </c>
      <c r="P2249" s="3" t="s">
        <v>9879</v>
      </c>
      <c r="Q2249" s="3" t="s">
        <v>9708</v>
      </c>
      <c r="R2249" s="16" t="s">
        <v>5576</v>
      </c>
      <c r="S2249" s="3" t="s">
        <v>6915</v>
      </c>
      <c r="T2249" s="17">
        <v>218</v>
      </c>
      <c r="U2249" s="18">
        <v>218</v>
      </c>
      <c r="V2249" s="19">
        <v>436</v>
      </c>
      <c r="W2249">
        <f t="shared" si="70"/>
        <v>47.05061500000005</v>
      </c>
      <c r="X2249">
        <f t="shared" si="71"/>
        <v>17.443177086000048</v>
      </c>
    </row>
    <row r="2250" spans="1:24" x14ac:dyDescent="0.3">
      <c r="A2250" t="s">
        <v>2249</v>
      </c>
      <c r="B2250" t="s">
        <v>5597</v>
      </c>
      <c r="C2250">
        <v>47.563955000000078</v>
      </c>
      <c r="D2250">
        <v>17.32308668800005</v>
      </c>
      <c r="E2250">
        <v>2070676112</v>
      </c>
      <c r="F2250" t="s">
        <v>6566</v>
      </c>
      <c r="G2250" t="s">
        <v>3449</v>
      </c>
      <c r="H2250" t="str">
        <f>IF(G2250="telepules",VLOOKUP(B2250,R:V,2),"")</f>
        <v>község</v>
      </c>
      <c r="I2250">
        <f>IF(G2250="telepules",VLOOKUP(B2250,R:V,5),"")</f>
        <v>981</v>
      </c>
      <c r="O2250" s="15">
        <v>16</v>
      </c>
      <c r="P2250" s="3" t="s">
        <v>9261</v>
      </c>
      <c r="Q2250" s="3" t="s">
        <v>9209</v>
      </c>
      <c r="R2250" s="16" t="s">
        <v>5577</v>
      </c>
      <c r="S2250" s="3" t="s">
        <v>6915</v>
      </c>
      <c r="T2250" s="17">
        <v>786</v>
      </c>
      <c r="U2250" s="18">
        <v>810</v>
      </c>
      <c r="V2250" s="19">
        <v>1596</v>
      </c>
      <c r="W2250">
        <f t="shared" si="70"/>
        <v>47.557545000000061</v>
      </c>
      <c r="X2250">
        <f t="shared" si="71"/>
        <v>19.796254345000019</v>
      </c>
    </row>
    <row r="2251" spans="1:24" x14ac:dyDescent="0.3">
      <c r="A2251" t="s">
        <v>2250</v>
      </c>
      <c r="B2251" t="s">
        <v>5598</v>
      </c>
      <c r="C2251">
        <v>47.444416939890687</v>
      </c>
      <c r="D2251">
        <v>17.253784978378789</v>
      </c>
      <c r="E2251">
        <v>442914288</v>
      </c>
      <c r="F2251" t="s">
        <v>6566</v>
      </c>
      <c r="G2251" t="s">
        <v>3449</v>
      </c>
      <c r="H2251" t="str">
        <f>IF(G2251="telepules",VLOOKUP(B2251,R:V,2),"")</f>
        <v>község</v>
      </c>
      <c r="I2251">
        <f>IF(G2251="telepules",VLOOKUP(B2251,R:V,5),"")</f>
        <v>85</v>
      </c>
      <c r="O2251" s="15">
        <v>4</v>
      </c>
      <c r="P2251" s="3" t="s">
        <v>7374</v>
      </c>
      <c r="Q2251" s="3" t="s">
        <v>7307</v>
      </c>
      <c r="R2251" s="16" t="s">
        <v>5578</v>
      </c>
      <c r="S2251" s="3" t="s">
        <v>6915</v>
      </c>
      <c r="T2251" s="17">
        <v>172</v>
      </c>
      <c r="U2251" s="18">
        <v>166</v>
      </c>
      <c r="V2251" s="19">
        <v>338</v>
      </c>
      <c r="W2251">
        <f t="shared" si="70"/>
        <v>46.543570000000052</v>
      </c>
      <c r="X2251">
        <f t="shared" si="71"/>
        <v>21.02627113200003</v>
      </c>
    </row>
    <row r="2252" spans="1:24" x14ac:dyDescent="0.3">
      <c r="A2252" t="s">
        <v>2251</v>
      </c>
      <c r="B2252" t="s">
        <v>5599</v>
      </c>
      <c r="C2252">
        <v>47.45934559300008</v>
      </c>
      <c r="D2252">
        <v>17.339620000000021</v>
      </c>
      <c r="E2252">
        <v>1960145372</v>
      </c>
      <c r="F2252" t="s">
        <v>6566</v>
      </c>
      <c r="G2252" t="s">
        <v>3449</v>
      </c>
      <c r="H2252" t="str">
        <f>IF(G2252="telepules",VLOOKUP(B2252,R:V,2),"")</f>
        <v>község</v>
      </c>
      <c r="I2252">
        <f>IF(G2252="telepules",VLOOKUP(B2252,R:V,5),"")</f>
        <v>471</v>
      </c>
      <c r="O2252" s="15">
        <v>5</v>
      </c>
      <c r="P2252" s="3" t="s">
        <v>7636</v>
      </c>
      <c r="Q2252" s="3" t="s">
        <v>7383</v>
      </c>
      <c r="R2252" s="16" t="s">
        <v>5579</v>
      </c>
      <c r="S2252" s="3" t="s">
        <v>6915</v>
      </c>
      <c r="T2252" s="17">
        <v>113</v>
      </c>
      <c r="U2252" s="18">
        <v>100</v>
      </c>
      <c r="V2252" s="19">
        <v>213</v>
      </c>
      <c r="W2252">
        <f t="shared" si="70"/>
        <v>48.47231369860895</v>
      </c>
      <c r="X2252">
        <f t="shared" si="71"/>
        <v>21.12933985660511</v>
      </c>
    </row>
    <row r="2253" spans="1:24" x14ac:dyDescent="0.3">
      <c r="A2253" t="s">
        <v>2252</v>
      </c>
      <c r="B2253" t="s">
        <v>5600</v>
      </c>
      <c r="C2253">
        <v>47.576835000000067</v>
      </c>
      <c r="D2253">
        <v>17.452030021000041</v>
      </c>
      <c r="E2253">
        <v>2126203459</v>
      </c>
      <c r="F2253" t="s">
        <v>6566</v>
      </c>
      <c r="G2253" t="s">
        <v>3449</v>
      </c>
      <c r="H2253" t="str">
        <f>IF(G2253="telepules",VLOOKUP(B2253,R:V,2),"")</f>
        <v>község</v>
      </c>
      <c r="I2253">
        <f>IF(G2253="telepules",VLOOKUP(B2253,R:V,5),"")</f>
        <v>491</v>
      </c>
      <c r="O2253" s="15">
        <v>7</v>
      </c>
      <c r="P2253" s="3" t="s">
        <v>7816</v>
      </c>
      <c r="Q2253" s="3" t="s">
        <v>7803</v>
      </c>
      <c r="R2253" s="16" t="s">
        <v>5580</v>
      </c>
      <c r="S2253" s="3" t="s">
        <v>6885</v>
      </c>
      <c r="T2253" s="17">
        <v>2983</v>
      </c>
      <c r="U2253" s="18">
        <v>3064</v>
      </c>
      <c r="V2253" s="19">
        <v>6047</v>
      </c>
      <c r="W2253">
        <f t="shared" si="70"/>
        <v>47.136030000000062</v>
      </c>
      <c r="X2253">
        <f t="shared" si="71"/>
        <v>18.745505028000029</v>
      </c>
    </row>
    <row r="2254" spans="1:24" x14ac:dyDescent="0.3">
      <c r="A2254" t="s">
        <v>2253</v>
      </c>
      <c r="B2254" t="s">
        <v>5601</v>
      </c>
      <c r="C2254">
        <v>47.541349475509527</v>
      </c>
      <c r="D2254">
        <v>17.421755042019111</v>
      </c>
      <c r="E2254">
        <v>2135864221</v>
      </c>
      <c r="F2254" t="s">
        <v>6566</v>
      </c>
      <c r="G2254" t="s">
        <v>3449</v>
      </c>
      <c r="H2254" t="str">
        <f>IF(G2254="telepules",VLOOKUP(B2254,R:V,2),"")</f>
        <v>község</v>
      </c>
      <c r="I2254">
        <f>IF(G2254="telepules",VLOOKUP(B2254,R:V,5),"")</f>
        <v>144</v>
      </c>
      <c r="O2254" s="15">
        <v>14</v>
      </c>
      <c r="P2254" s="3" t="s">
        <v>8897</v>
      </c>
      <c r="Q2254" s="3" t="s">
        <v>8732</v>
      </c>
      <c r="R2254" s="16" t="s">
        <v>5581</v>
      </c>
      <c r="S2254" s="3" t="s">
        <v>6915</v>
      </c>
      <c r="T2254" s="17">
        <v>220</v>
      </c>
      <c r="U2254" s="18">
        <v>221</v>
      </c>
      <c r="V2254" s="19">
        <v>441</v>
      </c>
      <c r="W2254">
        <f t="shared" si="70"/>
        <v>46.760476435000037</v>
      </c>
      <c r="X2254">
        <f t="shared" si="71"/>
        <v>17.928355000000071</v>
      </c>
    </row>
    <row r="2255" spans="1:24" x14ac:dyDescent="0.3">
      <c r="A2255" t="s">
        <v>2254</v>
      </c>
      <c r="B2255" t="s">
        <v>5602</v>
      </c>
      <c r="C2255">
        <v>47.614885001000061</v>
      </c>
      <c r="D2255">
        <v>17.15488405300005</v>
      </c>
      <c r="E2255">
        <v>3139147100</v>
      </c>
      <c r="F2255" t="s">
        <v>6566</v>
      </c>
      <c r="G2255" t="s">
        <v>3449</v>
      </c>
      <c r="H2255" t="str">
        <f>IF(G2255="telepules",VLOOKUP(B2255,R:V,2),"")</f>
        <v>község</v>
      </c>
      <c r="I2255">
        <f>IF(G2255="telepules",VLOOKUP(B2255,R:V,5),"")</f>
        <v>1041</v>
      </c>
      <c r="O2255" s="15">
        <v>20</v>
      </c>
      <c r="P2255" s="3" t="s">
        <v>10114</v>
      </c>
      <c r="Q2255" s="3" t="s">
        <v>9929</v>
      </c>
      <c r="R2255" s="16" t="s">
        <v>5582</v>
      </c>
      <c r="S2255" s="3" t="s">
        <v>6915</v>
      </c>
      <c r="T2255" s="17">
        <v>262</v>
      </c>
      <c r="U2255" s="18">
        <v>294</v>
      </c>
      <c r="V2255" s="19">
        <v>556</v>
      </c>
      <c r="W2255">
        <f t="shared" si="70"/>
        <v>46.638600000000046</v>
      </c>
      <c r="X2255">
        <f t="shared" si="71"/>
        <v>16.83316371200004</v>
      </c>
    </row>
    <row r="2256" spans="1:24" x14ac:dyDescent="0.3">
      <c r="A2256" t="s">
        <v>2255</v>
      </c>
      <c r="B2256" t="s">
        <v>5603</v>
      </c>
      <c r="C2256">
        <v>47.126107290976847</v>
      </c>
      <c r="D2256">
        <v>16.795478842614269</v>
      </c>
      <c r="E2256">
        <v>420542987</v>
      </c>
      <c r="F2256" t="s">
        <v>6566</v>
      </c>
      <c r="G2256" t="s">
        <v>3449</v>
      </c>
      <c r="H2256" t="str">
        <f>IF(G2256="telepules",VLOOKUP(B2256,R:V,2),"")</f>
        <v>község</v>
      </c>
      <c r="I2256">
        <f>IF(G2256="telepules",VLOOKUP(B2256,R:V,5),"")</f>
        <v>221</v>
      </c>
      <c r="O2256" s="15">
        <v>6</v>
      </c>
      <c r="P2256" s="3" t="s">
        <v>7791</v>
      </c>
      <c r="Q2256" s="3" t="s">
        <v>7742</v>
      </c>
      <c r="R2256" s="16" t="s">
        <v>5583</v>
      </c>
      <c r="S2256" s="3" t="s">
        <v>6915</v>
      </c>
      <c r="T2256" s="17">
        <v>692</v>
      </c>
      <c r="U2256" s="18">
        <v>693</v>
      </c>
      <c r="V2256" s="19">
        <v>1385</v>
      </c>
      <c r="W2256">
        <f t="shared" si="70"/>
        <v>46.548375000000078</v>
      </c>
      <c r="X2256">
        <f t="shared" si="71"/>
        <v>19.997992360000069</v>
      </c>
    </row>
    <row r="2257" spans="1:24" x14ac:dyDescent="0.3">
      <c r="A2257" t="s">
        <v>2256</v>
      </c>
      <c r="B2257" t="s">
        <v>5604</v>
      </c>
      <c r="C2257">
        <v>47.712851467960611</v>
      </c>
      <c r="D2257">
        <v>17.267096201630959</v>
      </c>
      <c r="E2257">
        <v>2266813141</v>
      </c>
      <c r="F2257" t="s">
        <v>6566</v>
      </c>
      <c r="G2257" t="s">
        <v>3449</v>
      </c>
      <c r="H2257" t="str">
        <f>IF(G2257="telepules",VLOOKUP(B2257,R:V,2),"")</f>
        <v>község</v>
      </c>
      <c r="I2257">
        <f>IF(G2257="telepules",VLOOKUP(B2257,R:V,5),"")</f>
        <v>182</v>
      </c>
      <c r="O2257" s="15">
        <v>13</v>
      </c>
      <c r="P2257" s="3" t="s">
        <v>8682</v>
      </c>
      <c r="Q2257" s="3" t="s">
        <v>8536</v>
      </c>
      <c r="R2257" s="16" t="s">
        <v>5584</v>
      </c>
      <c r="S2257" s="3" t="s">
        <v>6915</v>
      </c>
      <c r="T2257" s="17">
        <v>654</v>
      </c>
      <c r="U2257" s="18">
        <v>646</v>
      </c>
      <c r="V2257" s="19">
        <v>1300</v>
      </c>
      <c r="W2257">
        <f t="shared" si="70"/>
        <v>47.157570000000078</v>
      </c>
      <c r="X2257">
        <f t="shared" si="71"/>
        <v>19.522704722000071</v>
      </c>
    </row>
    <row r="2258" spans="1:24" x14ac:dyDescent="0.3">
      <c r="A2258" t="s">
        <v>2257</v>
      </c>
      <c r="B2258" t="s">
        <v>5605</v>
      </c>
      <c r="C2258">
        <v>47.018605000000044</v>
      </c>
      <c r="D2258">
        <v>18.895780793000029</v>
      </c>
      <c r="E2258">
        <v>4830385687</v>
      </c>
      <c r="F2258" t="s">
        <v>6568</v>
      </c>
      <c r="G2258" t="s">
        <v>3449</v>
      </c>
      <c r="H2258" t="str">
        <f>IF(G2258="telepules",VLOOKUP(B2258,R:V,2),"")</f>
        <v>város</v>
      </c>
      <c r="I2258">
        <f>IF(G2258="telepules",VLOOKUP(B2258,R:V,5),"")</f>
        <v>4999</v>
      </c>
      <c r="O2258" s="15">
        <v>7</v>
      </c>
      <c r="P2258" s="3" t="s">
        <v>7886</v>
      </c>
      <c r="Q2258" s="3" t="s">
        <v>7803</v>
      </c>
      <c r="R2258" s="16" t="s">
        <v>5585</v>
      </c>
      <c r="S2258" s="3" t="s">
        <v>6915</v>
      </c>
      <c r="T2258" s="17">
        <v>1255</v>
      </c>
      <c r="U2258" s="18">
        <v>1299</v>
      </c>
      <c r="V2258" s="19">
        <v>2554</v>
      </c>
      <c r="W2258">
        <f t="shared" si="70"/>
        <v>47.42960000100004</v>
      </c>
      <c r="X2258">
        <f t="shared" si="71"/>
        <v>18.22700279300005</v>
      </c>
    </row>
    <row r="2259" spans="1:24" x14ac:dyDescent="0.3">
      <c r="A2259" t="s">
        <v>2258</v>
      </c>
      <c r="B2259" t="s">
        <v>5606</v>
      </c>
      <c r="C2259">
        <v>47.28533999900003</v>
      </c>
      <c r="D2259">
        <v>18.821214831000081</v>
      </c>
      <c r="E2259">
        <v>10129910679</v>
      </c>
      <c r="F2259" t="s">
        <v>6573</v>
      </c>
      <c r="G2259" t="s">
        <v>3449</v>
      </c>
      <c r="H2259" t="str">
        <f>IF(G2259="telepules",VLOOKUP(B2259,R:V,2),"")</f>
        <v>község</v>
      </c>
      <c r="I2259">
        <f>IF(G2259="telepules",VLOOKUP(B2259,R:V,5),"")</f>
        <v>3697</v>
      </c>
      <c r="O2259" s="15">
        <v>13</v>
      </c>
      <c r="P2259" s="3" t="s">
        <v>8683</v>
      </c>
      <c r="Q2259" s="3" t="s">
        <v>8536</v>
      </c>
      <c r="R2259" s="16" t="s">
        <v>5586</v>
      </c>
      <c r="S2259" s="3" t="s">
        <v>6915</v>
      </c>
      <c r="T2259" s="17">
        <v>611</v>
      </c>
      <c r="U2259" s="18">
        <v>615</v>
      </c>
      <c r="V2259" s="19">
        <v>1226</v>
      </c>
      <c r="W2259">
        <f t="shared" si="70"/>
        <v>47.398649919000043</v>
      </c>
      <c r="X2259">
        <f t="shared" si="71"/>
        <v>18.782815000000031</v>
      </c>
    </row>
    <row r="2260" spans="1:24" x14ac:dyDescent="0.3">
      <c r="A2260" t="s">
        <v>2259</v>
      </c>
      <c r="B2260" t="s">
        <v>5607</v>
      </c>
      <c r="C2260">
        <v>47.17735357600003</v>
      </c>
      <c r="D2260">
        <v>18.916030000000031</v>
      </c>
      <c r="E2260">
        <v>7846330796</v>
      </c>
      <c r="F2260" t="s">
        <v>6569</v>
      </c>
      <c r="G2260" t="s">
        <v>3449</v>
      </c>
      <c r="H2260" t="str">
        <f>IF(G2260="telepules",VLOOKUP(B2260,R:V,2),"")</f>
        <v>város</v>
      </c>
      <c r="I2260">
        <f>IF(G2260="telepules",VLOOKUP(B2260,R:V,5),"")</f>
        <v>10959</v>
      </c>
      <c r="O2260" s="15">
        <v>5</v>
      </c>
      <c r="P2260" s="3" t="s">
        <v>7401</v>
      </c>
      <c r="Q2260" s="3" t="s">
        <v>7383</v>
      </c>
      <c r="R2260" s="16" t="s">
        <v>5587</v>
      </c>
      <c r="S2260" s="3" t="s">
        <v>6885</v>
      </c>
      <c r="T2260" s="17">
        <v>3296</v>
      </c>
      <c r="U2260" s="18">
        <v>3434</v>
      </c>
      <c r="V2260" s="19">
        <v>6730</v>
      </c>
      <c r="W2260">
        <f t="shared" si="70"/>
        <v>48.311125000000061</v>
      </c>
      <c r="X2260">
        <f t="shared" si="71"/>
        <v>20.450564720000049</v>
      </c>
    </row>
    <row r="2261" spans="1:24" x14ac:dyDescent="0.3">
      <c r="A2261" t="s">
        <v>2260</v>
      </c>
      <c r="B2261" t="s">
        <v>5608</v>
      </c>
      <c r="C2261">
        <v>47.78397199300008</v>
      </c>
      <c r="D2261">
        <v>19.231915000000068</v>
      </c>
      <c r="E2261">
        <v>10893823668</v>
      </c>
      <c r="F2261" t="s">
        <v>6573</v>
      </c>
      <c r="G2261" t="s">
        <v>3449</v>
      </c>
      <c r="H2261" t="str">
        <f>IF(G2261="telepules",VLOOKUP(B2261,R:V,2),"")</f>
        <v>község</v>
      </c>
      <c r="I2261">
        <f>IF(G2261="telepules",VLOOKUP(B2261,R:V,5),"")</f>
        <v>2020</v>
      </c>
      <c r="O2261" s="15">
        <v>8</v>
      </c>
      <c r="P2261" s="3" t="s">
        <v>8043</v>
      </c>
      <c r="Q2261" s="3" t="s">
        <v>7912</v>
      </c>
      <c r="R2261" s="16" t="s">
        <v>5588</v>
      </c>
      <c r="S2261" s="3" t="s">
        <v>6915</v>
      </c>
      <c r="T2261" s="17">
        <v>347</v>
      </c>
      <c r="U2261" s="18">
        <v>326</v>
      </c>
      <c r="V2261" s="19">
        <v>673</v>
      </c>
      <c r="W2261">
        <f t="shared" si="70"/>
        <v>47.88951000000003</v>
      </c>
      <c r="X2261">
        <f t="shared" si="71"/>
        <v>17.404396389000059</v>
      </c>
    </row>
    <row r="2262" spans="1:24" x14ac:dyDescent="0.3">
      <c r="A2262" t="s">
        <v>2261</v>
      </c>
      <c r="B2262" t="s">
        <v>5609</v>
      </c>
      <c r="C2262">
        <v>45.85731748772892</v>
      </c>
      <c r="D2262">
        <v>18.12028404357919</v>
      </c>
      <c r="E2262">
        <v>2434004462</v>
      </c>
      <c r="F2262" t="s">
        <v>6568</v>
      </c>
      <c r="G2262" t="s">
        <v>3449</v>
      </c>
      <c r="H2262" t="str">
        <f>IF(G2262="telepules",VLOOKUP(B2262,R:V,2),"")</f>
        <v>község</v>
      </c>
      <c r="I2262">
        <f>IF(G2262="telepules",VLOOKUP(B2262,R:V,5),"")</f>
        <v>214</v>
      </c>
      <c r="O2262" s="15">
        <v>13</v>
      </c>
      <c r="P2262" s="3" t="s">
        <v>8684</v>
      </c>
      <c r="Q2262" s="3" t="s">
        <v>8536</v>
      </c>
      <c r="R2262" s="16" t="s">
        <v>5589</v>
      </c>
      <c r="S2262" s="3" t="s">
        <v>6915</v>
      </c>
      <c r="T2262" s="17">
        <v>670</v>
      </c>
      <c r="U2262" s="18">
        <v>724</v>
      </c>
      <c r="V2262" s="19">
        <v>1394</v>
      </c>
      <c r="W2262">
        <f t="shared" si="70"/>
        <v>47.770495000000039</v>
      </c>
      <c r="X2262">
        <f t="shared" si="71"/>
        <v>19.349438981000048</v>
      </c>
    </row>
    <row r="2263" spans="1:24" x14ac:dyDescent="0.3">
      <c r="A2263" t="s">
        <v>2262</v>
      </c>
      <c r="B2263" t="s">
        <v>6672</v>
      </c>
      <c r="C2263">
        <v>47.071910000000059</v>
      </c>
      <c r="D2263">
        <v>16.567486484000032</v>
      </c>
      <c r="E2263">
        <v>2383206958</v>
      </c>
      <c r="F2263" t="s">
        <v>6566</v>
      </c>
      <c r="G2263" t="s">
        <v>3449</v>
      </c>
      <c r="H2263" t="str">
        <f>IF(G2263="telepules",VLOOKUP(B2263,R:V,2),"")</f>
        <v>község</v>
      </c>
      <c r="I2263">
        <f>IF(G2263="telepules",VLOOKUP(B2263,R:V,5),"")</f>
        <v>326</v>
      </c>
      <c r="O2263" s="15">
        <v>9</v>
      </c>
      <c r="P2263" s="3" t="s">
        <v>8113</v>
      </c>
      <c r="Q2263" s="3" t="s">
        <v>8096</v>
      </c>
      <c r="R2263" s="16" t="s">
        <v>5590</v>
      </c>
      <c r="S2263" s="3" t="s">
        <v>6885</v>
      </c>
      <c r="T2263" s="17">
        <v>6696</v>
      </c>
      <c r="U2263" s="18">
        <v>7112</v>
      </c>
      <c r="V2263" s="19">
        <v>13808</v>
      </c>
      <c r="W2263">
        <f t="shared" si="70"/>
        <v>47.307930000000063</v>
      </c>
      <c r="X2263">
        <f t="shared" si="71"/>
        <v>21.10871627400007</v>
      </c>
    </row>
    <row r="2264" spans="1:24" x14ac:dyDescent="0.3">
      <c r="A2264" t="s">
        <v>2263</v>
      </c>
      <c r="B2264" t="s">
        <v>5610</v>
      </c>
      <c r="C2264">
        <v>48.176060200000052</v>
      </c>
      <c r="D2264">
        <v>20.65812000000005</v>
      </c>
      <c r="E2264">
        <v>1788498018</v>
      </c>
      <c r="F2264" t="s">
        <v>6567</v>
      </c>
      <c r="G2264" t="s">
        <v>3449</v>
      </c>
      <c r="H2264" t="str">
        <f>IF(G2264="telepules",VLOOKUP(B2264,R:V,2),"")</f>
        <v>község</v>
      </c>
      <c r="I2264">
        <f>IF(G2264="telepules",VLOOKUP(B2264,R:V,5),"")</f>
        <v>592</v>
      </c>
      <c r="O2264" s="15">
        <v>18</v>
      </c>
      <c r="P2264" s="3" t="s">
        <v>9622</v>
      </c>
      <c r="Q2264" s="3" t="s">
        <v>9398</v>
      </c>
      <c r="R2264" s="16" t="s">
        <v>9623</v>
      </c>
      <c r="S2264" s="3" t="s">
        <v>6915</v>
      </c>
      <c r="T2264" s="17">
        <v>451</v>
      </c>
      <c r="U2264" s="18">
        <v>474</v>
      </c>
      <c r="V2264" s="19">
        <v>925</v>
      </c>
      <c r="W2264">
        <f t="shared" si="70"/>
        <v>47.096905001000039</v>
      </c>
      <c r="X2264">
        <f t="shared" si="71"/>
        <v>16.79094523100002</v>
      </c>
    </row>
    <row r="2265" spans="1:24" x14ac:dyDescent="0.3">
      <c r="A2265" t="s">
        <v>2264</v>
      </c>
      <c r="B2265" t="s">
        <v>5611</v>
      </c>
      <c r="C2265">
        <v>48.413635001000053</v>
      </c>
      <c r="D2265">
        <v>20.506677842000041</v>
      </c>
      <c r="E2265">
        <v>382663031</v>
      </c>
      <c r="F2265" t="s">
        <v>6567</v>
      </c>
      <c r="G2265" t="s">
        <v>3449</v>
      </c>
      <c r="H2265" t="str">
        <f>IF(G2265="telepules",VLOOKUP(B2265,R:V,2),"")</f>
        <v>község</v>
      </c>
      <c r="I2265">
        <f>IF(G2265="telepules",VLOOKUP(B2265,R:V,5),"")</f>
        <v>638</v>
      </c>
      <c r="O2265" s="15">
        <v>13</v>
      </c>
      <c r="P2265" s="3" t="s">
        <v>8685</v>
      </c>
      <c r="Q2265" s="3" t="s">
        <v>8536</v>
      </c>
      <c r="R2265" s="16" t="s">
        <v>5591</v>
      </c>
      <c r="S2265" s="3" t="s">
        <v>6915</v>
      </c>
      <c r="T2265" s="17">
        <v>386</v>
      </c>
      <c r="U2265" s="18">
        <v>365</v>
      </c>
      <c r="V2265" s="19">
        <v>751</v>
      </c>
      <c r="W2265">
        <f t="shared" si="70"/>
        <v>47.751930000000073</v>
      </c>
      <c r="X2265">
        <f t="shared" si="71"/>
        <v>19.316688133000071</v>
      </c>
    </row>
    <row r="2266" spans="1:24" x14ac:dyDescent="0.3">
      <c r="A2266" t="s">
        <v>2265</v>
      </c>
      <c r="B2266" t="s">
        <v>5612</v>
      </c>
      <c r="C2266">
        <v>47.983700000000063</v>
      </c>
      <c r="D2266">
        <v>17.177833264000071</v>
      </c>
      <c r="E2266">
        <v>32133700</v>
      </c>
      <c r="F2266" t="s">
        <v>6566</v>
      </c>
      <c r="G2266" t="s">
        <v>3449</v>
      </c>
      <c r="H2266" t="str">
        <f>IF(G2266="telepules",VLOOKUP(B2266,R:V,2),"")</f>
        <v>község</v>
      </c>
      <c r="I2266">
        <f>IF(G2266="telepules",VLOOKUP(B2266,R:V,5),"")</f>
        <v>6953</v>
      </c>
      <c r="O2266" s="15">
        <v>8</v>
      </c>
      <c r="P2266" s="3" t="s">
        <v>8044</v>
      </c>
      <c r="Q2266" s="3" t="s">
        <v>7912</v>
      </c>
      <c r="R2266" s="16" t="s">
        <v>5592</v>
      </c>
      <c r="S2266" s="3" t="s">
        <v>6915</v>
      </c>
      <c r="T2266" s="17">
        <v>282</v>
      </c>
      <c r="U2266" s="18">
        <v>273</v>
      </c>
      <c r="V2266" s="19">
        <v>555</v>
      </c>
      <c r="W2266">
        <f t="shared" si="70"/>
        <v>47.522120001000083</v>
      </c>
      <c r="X2266">
        <f t="shared" si="71"/>
        <v>17.29585248800004</v>
      </c>
    </row>
    <row r="2267" spans="1:24" x14ac:dyDescent="0.3">
      <c r="A2267" t="s">
        <v>2266</v>
      </c>
      <c r="B2267" t="s">
        <v>5613</v>
      </c>
      <c r="C2267">
        <v>48.471415307000029</v>
      </c>
      <c r="D2267">
        <v>20.886025000000071</v>
      </c>
      <c r="E2267">
        <v>2811296249</v>
      </c>
      <c r="F2267" t="s">
        <v>6567</v>
      </c>
      <c r="G2267" t="s">
        <v>3449</v>
      </c>
      <c r="H2267" t="str">
        <f>IF(G2267="telepules",VLOOKUP(B2267,R:V,2),"")</f>
        <v>község</v>
      </c>
      <c r="I2267">
        <f>IF(G2267="telepules",VLOOKUP(B2267,R:V,5),"")</f>
        <v>900</v>
      </c>
      <c r="O2267" s="15">
        <v>8</v>
      </c>
      <c r="P2267" s="3" t="s">
        <v>8045</v>
      </c>
      <c r="Q2267" s="3" t="s">
        <v>7912</v>
      </c>
      <c r="R2267" s="16" t="s">
        <v>5593</v>
      </c>
      <c r="S2267" s="3" t="s">
        <v>6915</v>
      </c>
      <c r="T2267" s="17">
        <v>311</v>
      </c>
      <c r="U2267" s="18">
        <v>319</v>
      </c>
      <c r="V2267" s="19">
        <v>630</v>
      </c>
      <c r="W2267">
        <f t="shared" si="70"/>
        <v>47.601140000000044</v>
      </c>
      <c r="X2267">
        <f t="shared" si="71"/>
        <v>17.423579219000029</v>
      </c>
    </row>
    <row r="2268" spans="1:24" x14ac:dyDescent="0.3">
      <c r="A2268" t="s">
        <v>2267</v>
      </c>
      <c r="B2268" t="s">
        <v>5614</v>
      </c>
      <c r="C2268">
        <v>48.456374005000043</v>
      </c>
      <c r="D2268">
        <v>20.844435000000029</v>
      </c>
      <c r="E2268">
        <v>1406895573</v>
      </c>
      <c r="F2268" t="s">
        <v>6567</v>
      </c>
      <c r="G2268" t="s">
        <v>3449</v>
      </c>
      <c r="H2268" t="str">
        <f>IF(G2268="telepules",VLOOKUP(B2268,R:V,2),"")</f>
        <v>község</v>
      </c>
      <c r="I2268">
        <f>IF(G2268="telepules",VLOOKUP(B2268,R:V,5),"")</f>
        <v>306</v>
      </c>
      <c r="O2268" s="15">
        <v>18</v>
      </c>
      <c r="P2268" s="3" t="s">
        <v>9624</v>
      </c>
      <c r="Q2268" s="3" t="s">
        <v>9398</v>
      </c>
      <c r="R2268" s="16" t="s">
        <v>9625</v>
      </c>
      <c r="S2268" s="3" t="s">
        <v>6915</v>
      </c>
      <c r="T2268" s="17">
        <v>390</v>
      </c>
      <c r="U2268" s="18">
        <v>357</v>
      </c>
      <c r="V2268" s="19">
        <v>747</v>
      </c>
      <c r="W2268">
        <f t="shared" si="70"/>
        <v>46.931745001000081</v>
      </c>
      <c r="X2268">
        <f t="shared" si="71"/>
        <v>16.419644791000049</v>
      </c>
    </row>
    <row r="2269" spans="1:24" x14ac:dyDescent="0.3">
      <c r="A2269" t="s">
        <v>2268</v>
      </c>
      <c r="B2269" t="s">
        <v>5615</v>
      </c>
      <c r="C2269">
        <v>48.112435000000062</v>
      </c>
      <c r="D2269">
        <v>21.47671353700002</v>
      </c>
      <c r="E2269">
        <v>1836996100</v>
      </c>
      <c r="F2269" t="s">
        <v>6567</v>
      </c>
      <c r="G2269" t="s">
        <v>3449</v>
      </c>
      <c r="H2269" t="str">
        <f>IF(G2269="telepules",VLOOKUP(B2269,R:V,2),"")</f>
        <v>város</v>
      </c>
      <c r="I2269">
        <f>IF(G2269="telepules",VLOOKUP(B2269,R:V,5),"")</f>
        <v>4626</v>
      </c>
      <c r="O2269" s="15">
        <v>18</v>
      </c>
      <c r="P2269" s="3" t="s">
        <v>9626</v>
      </c>
      <c r="Q2269" s="3" t="s">
        <v>9398</v>
      </c>
      <c r="R2269" s="16" t="s">
        <v>9627</v>
      </c>
      <c r="S2269" s="3" t="s">
        <v>6915</v>
      </c>
      <c r="T2269" s="17">
        <v>461</v>
      </c>
      <c r="U2269" s="18">
        <v>490</v>
      </c>
      <c r="V2269" s="19">
        <v>951</v>
      </c>
      <c r="W2269">
        <f t="shared" si="70"/>
        <v>47.069512626465297</v>
      </c>
      <c r="X2269">
        <f t="shared" si="71"/>
        <v>16.740934469871501</v>
      </c>
    </row>
    <row r="2270" spans="1:24" x14ac:dyDescent="0.3">
      <c r="A2270" t="s">
        <v>2269</v>
      </c>
      <c r="B2270" t="s">
        <v>5616</v>
      </c>
      <c r="C2270">
        <v>48.026725001000052</v>
      </c>
      <c r="D2270">
        <v>19.866227971000061</v>
      </c>
      <c r="E2270">
        <v>2912855070</v>
      </c>
      <c r="F2270" t="s">
        <v>6567</v>
      </c>
      <c r="G2270" t="s">
        <v>3449</v>
      </c>
      <c r="H2270" t="str">
        <f>IF(G2270="telepules",VLOOKUP(B2270,R:V,2),"")</f>
        <v>község</v>
      </c>
      <c r="I2270">
        <f>IF(G2270="telepules",VLOOKUP(B2270,R:V,5),"")</f>
        <v>636</v>
      </c>
      <c r="O2270" s="15">
        <v>8</v>
      </c>
      <c r="P2270" s="3" t="s">
        <v>8046</v>
      </c>
      <c r="Q2270" s="3" t="s">
        <v>7912</v>
      </c>
      <c r="R2270" s="16" t="s">
        <v>5594</v>
      </c>
      <c r="S2270" s="3" t="s">
        <v>6915</v>
      </c>
      <c r="T2270" s="17">
        <v>368</v>
      </c>
      <c r="U2270" s="18">
        <v>367</v>
      </c>
      <c r="V2270" s="19">
        <v>735</v>
      </c>
      <c r="W2270">
        <f t="shared" si="70"/>
        <v>47.425365000000063</v>
      </c>
      <c r="X2270">
        <f t="shared" si="71"/>
        <v>17.094765645000049</v>
      </c>
    </row>
    <row r="2271" spans="1:24" x14ac:dyDescent="0.3">
      <c r="A2271" t="s">
        <v>2270</v>
      </c>
      <c r="B2271" t="s">
        <v>5617</v>
      </c>
      <c r="C2271">
        <v>47.067900000000073</v>
      </c>
      <c r="D2271">
        <v>20.231067921000029</v>
      </c>
      <c r="E2271">
        <v>2507679769</v>
      </c>
      <c r="F2271" t="s">
        <v>6567</v>
      </c>
      <c r="G2271" t="s">
        <v>3449</v>
      </c>
      <c r="H2271" t="str">
        <f>IF(G2271="telepules",VLOOKUP(B2271,R:V,2),"")</f>
        <v>város</v>
      </c>
      <c r="I2271">
        <f>IF(G2271="telepules",VLOOKUP(B2271,R:V,5),"")</f>
        <v>5346</v>
      </c>
      <c r="O2271" s="15">
        <v>8</v>
      </c>
      <c r="P2271" s="3" t="s">
        <v>8047</v>
      </c>
      <c r="Q2271" s="3" t="s">
        <v>7912</v>
      </c>
      <c r="R2271" s="16" t="s">
        <v>5595</v>
      </c>
      <c r="S2271" s="3" t="s">
        <v>6915</v>
      </c>
      <c r="T2271" s="17">
        <v>1451</v>
      </c>
      <c r="U2271" s="18">
        <v>1482</v>
      </c>
      <c r="V2271" s="19">
        <v>2933</v>
      </c>
      <c r="W2271">
        <f t="shared" si="70"/>
        <v>47.653575000000053</v>
      </c>
      <c r="X2271">
        <f t="shared" si="71"/>
        <v>17.483923142000041</v>
      </c>
    </row>
    <row r="2272" spans="1:24" x14ac:dyDescent="0.3">
      <c r="A2272" t="s">
        <v>2271</v>
      </c>
      <c r="B2272" t="s">
        <v>5618</v>
      </c>
      <c r="C2272">
        <v>47.047620000000052</v>
      </c>
      <c r="D2272">
        <v>20.310587287000029</v>
      </c>
      <c r="E2272">
        <v>2508792934</v>
      </c>
      <c r="F2272" t="s">
        <v>6567</v>
      </c>
      <c r="G2272" t="s">
        <v>3449</v>
      </c>
      <c r="H2272" t="str">
        <f>IF(G2272="telepules",VLOOKUP(B2272,R:V,2),"")</f>
        <v>község</v>
      </c>
      <c r="I2272">
        <f>IF(G2272="telepules",VLOOKUP(B2272,R:V,5),"")</f>
        <v>1962</v>
      </c>
      <c r="O2272" s="15">
        <v>18</v>
      </c>
      <c r="P2272" s="3" t="s">
        <v>9628</v>
      </c>
      <c r="Q2272" s="3" t="s">
        <v>9398</v>
      </c>
      <c r="R2272" s="16" t="s">
        <v>5596</v>
      </c>
      <c r="S2272" s="3" t="s">
        <v>6915</v>
      </c>
      <c r="T2272" s="17">
        <v>884</v>
      </c>
      <c r="U2272" s="18">
        <v>891</v>
      </c>
      <c r="V2272" s="19">
        <v>1775</v>
      </c>
      <c r="W2272">
        <f t="shared" si="70"/>
        <v>47.301615000000027</v>
      </c>
      <c r="X2272">
        <f t="shared" si="71"/>
        <v>16.932282778000062</v>
      </c>
    </row>
    <row r="2273" spans="1:24" x14ac:dyDescent="0.3">
      <c r="A2273" t="s">
        <v>2272</v>
      </c>
      <c r="B2273" t="s">
        <v>5619</v>
      </c>
      <c r="C2273">
        <v>46.524715122000032</v>
      </c>
      <c r="D2273">
        <v>17.911560000000069</v>
      </c>
      <c r="E2273">
        <v>383874282</v>
      </c>
      <c r="F2273" t="s">
        <v>6568</v>
      </c>
      <c r="G2273" t="s">
        <v>3449</v>
      </c>
      <c r="H2273" t="str">
        <f>IF(G2273="telepules",VLOOKUP(B2273,R:V,2),"")</f>
        <v>község</v>
      </c>
      <c r="I2273">
        <f>IF(G2273="telepules",VLOOKUP(B2273,R:V,5),"")</f>
        <v>448</v>
      </c>
      <c r="O2273" s="15">
        <v>8</v>
      </c>
      <c r="P2273" s="3" t="s">
        <v>8048</v>
      </c>
      <c r="Q2273" s="3" t="s">
        <v>7912</v>
      </c>
      <c r="R2273" s="16" t="s">
        <v>5597</v>
      </c>
      <c r="S2273" s="3" t="s">
        <v>6915</v>
      </c>
      <c r="T2273" s="17">
        <v>488</v>
      </c>
      <c r="U2273" s="18">
        <v>493</v>
      </c>
      <c r="V2273" s="19">
        <v>981</v>
      </c>
      <c r="W2273">
        <f t="shared" si="70"/>
        <v>47.563955000000078</v>
      </c>
      <c r="X2273">
        <f t="shared" si="71"/>
        <v>17.32308668800005</v>
      </c>
    </row>
    <row r="2274" spans="1:24" x14ac:dyDescent="0.3">
      <c r="A2274" t="s">
        <v>2273</v>
      </c>
      <c r="B2274" t="s">
        <v>5620</v>
      </c>
      <c r="C2274">
        <v>46.777959321959329</v>
      </c>
      <c r="D2274">
        <v>16.458544278588761</v>
      </c>
      <c r="E2274">
        <v>276101921</v>
      </c>
      <c r="F2274" t="s">
        <v>6568</v>
      </c>
      <c r="G2274" t="s">
        <v>3449</v>
      </c>
      <c r="H2274" t="str">
        <f>IF(G2274="telepules",VLOOKUP(B2274,R:V,2),"")</f>
        <v>község</v>
      </c>
      <c r="I2274">
        <f>IF(G2274="telepules",VLOOKUP(B2274,R:V,5),"")</f>
        <v>30</v>
      </c>
      <c r="O2274" s="15">
        <v>8</v>
      </c>
      <c r="P2274" s="3" t="s">
        <v>8049</v>
      </c>
      <c r="Q2274" s="3" t="s">
        <v>7912</v>
      </c>
      <c r="R2274" s="16" t="s">
        <v>5598</v>
      </c>
      <c r="S2274" s="3" t="s">
        <v>6915</v>
      </c>
      <c r="T2274" s="17">
        <v>46</v>
      </c>
      <c r="U2274" s="18">
        <v>39</v>
      </c>
      <c r="V2274" s="19">
        <v>85</v>
      </c>
      <c r="W2274">
        <f t="shared" si="70"/>
        <v>47.444416939890687</v>
      </c>
      <c r="X2274">
        <f t="shared" si="71"/>
        <v>17.253784978378789</v>
      </c>
    </row>
    <row r="2275" spans="1:24" x14ac:dyDescent="0.3">
      <c r="A2275" t="s">
        <v>2274</v>
      </c>
      <c r="B2275" t="s">
        <v>5621</v>
      </c>
      <c r="C2275">
        <v>48.052245000000028</v>
      </c>
      <c r="D2275">
        <v>21.98803615100007</v>
      </c>
      <c r="E2275">
        <v>1903070764</v>
      </c>
      <c r="F2275" t="s">
        <v>6570</v>
      </c>
      <c r="G2275" t="s">
        <v>3449</v>
      </c>
      <c r="H2275" t="str">
        <f>IF(G2275="telepules",VLOOKUP(B2275,R:V,2),"")</f>
        <v>község</v>
      </c>
      <c r="I2275">
        <f>IF(G2275="telepules",VLOOKUP(B2275,R:V,5),"")</f>
        <v>1395</v>
      </c>
      <c r="O2275" s="15">
        <v>8</v>
      </c>
      <c r="P2275" s="3" t="s">
        <v>8050</v>
      </c>
      <c r="Q2275" s="3" t="s">
        <v>7912</v>
      </c>
      <c r="R2275" s="16" t="s">
        <v>5599</v>
      </c>
      <c r="S2275" s="3" t="s">
        <v>6915</v>
      </c>
      <c r="T2275" s="17">
        <v>239</v>
      </c>
      <c r="U2275" s="18">
        <v>232</v>
      </c>
      <c r="V2275" s="19">
        <v>471</v>
      </c>
      <c r="W2275">
        <f t="shared" si="70"/>
        <v>47.45934559300008</v>
      </c>
      <c r="X2275">
        <f t="shared" si="71"/>
        <v>17.339620000000021</v>
      </c>
    </row>
    <row r="2276" spans="1:24" x14ac:dyDescent="0.3">
      <c r="A2276" t="s">
        <v>2275</v>
      </c>
      <c r="B2276" t="s">
        <v>5622</v>
      </c>
      <c r="C2276">
        <v>47.914970000000039</v>
      </c>
      <c r="D2276">
        <v>22.552583643000052</v>
      </c>
      <c r="E2276">
        <v>1895302526</v>
      </c>
      <c r="F2276" t="s">
        <v>6570</v>
      </c>
      <c r="G2276" t="s">
        <v>3449</v>
      </c>
      <c r="H2276" t="str">
        <f>IF(G2276="telepules",VLOOKUP(B2276,R:V,2),"")</f>
        <v>község</v>
      </c>
      <c r="I2276">
        <f>IF(G2276="telepules",VLOOKUP(B2276,R:V,5),"")</f>
        <v>173</v>
      </c>
      <c r="O2276" s="15">
        <v>8</v>
      </c>
      <c r="P2276" s="3" t="s">
        <v>8051</v>
      </c>
      <c r="Q2276" s="3" t="s">
        <v>7912</v>
      </c>
      <c r="R2276" s="16" t="s">
        <v>5600</v>
      </c>
      <c r="S2276" s="3" t="s">
        <v>6915</v>
      </c>
      <c r="T2276" s="17">
        <v>244</v>
      </c>
      <c r="U2276" s="18">
        <v>247</v>
      </c>
      <c r="V2276" s="19">
        <v>491</v>
      </c>
      <c r="W2276">
        <f t="shared" si="70"/>
        <v>47.576835000000067</v>
      </c>
      <c r="X2276">
        <f t="shared" si="71"/>
        <v>17.452030021000041</v>
      </c>
    </row>
    <row r="2277" spans="1:24" x14ac:dyDescent="0.3">
      <c r="A2277" t="s">
        <v>2276</v>
      </c>
      <c r="B2277" t="s">
        <v>5623</v>
      </c>
      <c r="C2277">
        <v>46.84705334090004</v>
      </c>
      <c r="D2277">
        <v>17.429684367768498</v>
      </c>
      <c r="E2277">
        <v>11166650373</v>
      </c>
      <c r="F2277" t="s">
        <v>6566</v>
      </c>
      <c r="G2277" t="s">
        <v>3449</v>
      </c>
      <c r="H2277" t="str">
        <f>IF(G2277="telepules",VLOOKUP(B2277,R:V,2),"")</f>
        <v>község</v>
      </c>
      <c r="I2277">
        <f>IF(G2277="telepules",VLOOKUP(B2277,R:V,5),"")</f>
        <v>275</v>
      </c>
      <c r="O2277" s="15">
        <v>8</v>
      </c>
      <c r="P2277" s="3" t="s">
        <v>8052</v>
      </c>
      <c r="Q2277" s="3" t="s">
        <v>7912</v>
      </c>
      <c r="R2277" s="16" t="s">
        <v>5601</v>
      </c>
      <c r="S2277" s="3" t="s">
        <v>6915</v>
      </c>
      <c r="T2277" s="17">
        <v>73</v>
      </c>
      <c r="U2277" s="18">
        <v>71</v>
      </c>
      <c r="V2277" s="19">
        <v>144</v>
      </c>
      <c r="W2277">
        <f t="shared" si="70"/>
        <v>47.541349475509527</v>
      </c>
      <c r="X2277">
        <f t="shared" si="71"/>
        <v>17.421755042019111</v>
      </c>
    </row>
    <row r="2278" spans="1:24" x14ac:dyDescent="0.3">
      <c r="A2278" t="s">
        <v>2277</v>
      </c>
      <c r="B2278" t="s">
        <v>5624</v>
      </c>
      <c r="C2278">
        <v>48.312085000000081</v>
      </c>
      <c r="D2278">
        <v>20.99387703400004</v>
      </c>
      <c r="E2278">
        <v>2784084930</v>
      </c>
      <c r="F2278" t="s">
        <v>6567</v>
      </c>
      <c r="G2278" t="s">
        <v>3449</v>
      </c>
      <c r="H2278" t="str">
        <f>IF(G2278="telepules",VLOOKUP(B2278,R:V,2),"")</f>
        <v>község</v>
      </c>
      <c r="I2278">
        <f>IF(G2278="telepules",VLOOKUP(B2278,R:V,5),"")</f>
        <v>516</v>
      </c>
      <c r="O2278" s="15">
        <v>8</v>
      </c>
      <c r="P2278" s="3" t="s">
        <v>8053</v>
      </c>
      <c r="Q2278" s="3" t="s">
        <v>7912</v>
      </c>
      <c r="R2278" s="16" t="s">
        <v>5602</v>
      </c>
      <c r="S2278" s="3" t="s">
        <v>6915</v>
      </c>
      <c r="T2278" s="17">
        <v>542</v>
      </c>
      <c r="U2278" s="18">
        <v>499</v>
      </c>
      <c r="V2278" s="19">
        <v>1041</v>
      </c>
      <c r="W2278">
        <f t="shared" si="70"/>
        <v>47.614885001000061</v>
      </c>
      <c r="X2278">
        <f t="shared" si="71"/>
        <v>17.15488405300005</v>
      </c>
    </row>
    <row r="2279" spans="1:24" x14ac:dyDescent="0.3">
      <c r="A2279" t="s">
        <v>2278</v>
      </c>
      <c r="B2279" t="s">
        <v>5625</v>
      </c>
      <c r="C2279">
        <v>48.205230000000029</v>
      </c>
      <c r="D2279">
        <v>21.24102117700005</v>
      </c>
      <c r="E2279">
        <v>324406279</v>
      </c>
      <c r="F2279" t="s">
        <v>6567</v>
      </c>
      <c r="G2279" t="s">
        <v>3449</v>
      </c>
      <c r="H2279" t="str">
        <f>IF(G2279="telepules",VLOOKUP(B2279,R:V,2),"")</f>
        <v>község</v>
      </c>
      <c r="I2279">
        <f>IF(G2279="telepules",VLOOKUP(B2279,R:V,5),"")</f>
        <v>951</v>
      </c>
      <c r="O2279" s="15">
        <v>18</v>
      </c>
      <c r="P2279" s="3" t="s">
        <v>9629</v>
      </c>
      <c r="Q2279" s="3" t="s">
        <v>9398</v>
      </c>
      <c r="R2279" s="16" t="s">
        <v>5603</v>
      </c>
      <c r="S2279" s="3" t="s">
        <v>6915</v>
      </c>
      <c r="T2279" s="17">
        <v>122</v>
      </c>
      <c r="U2279" s="18">
        <v>99</v>
      </c>
      <c r="V2279" s="19">
        <v>221</v>
      </c>
      <c r="W2279">
        <f t="shared" si="70"/>
        <v>47.126107290976847</v>
      </c>
      <c r="X2279">
        <f t="shared" si="71"/>
        <v>16.795478842614269</v>
      </c>
    </row>
    <row r="2280" spans="1:24" x14ac:dyDescent="0.3">
      <c r="A2280" t="s">
        <v>2279</v>
      </c>
      <c r="B2280" t="s">
        <v>6673</v>
      </c>
      <c r="C2280">
        <v>46.968097020000073</v>
      </c>
      <c r="D2280">
        <v>16.418975000000049</v>
      </c>
      <c r="E2280">
        <v>2068696787</v>
      </c>
      <c r="F2280" t="s">
        <v>6566</v>
      </c>
      <c r="G2280" t="s">
        <v>3449</v>
      </c>
      <c r="H2280" t="str">
        <f>IF(G2280="telepules",VLOOKUP(B2280,R:V,2),"")</f>
        <v>község</v>
      </c>
      <c r="I2280">
        <f>IF(G2280="telepules",VLOOKUP(B2280,R:V,5),"")</f>
        <v>243</v>
      </c>
      <c r="O2280" s="15">
        <v>8</v>
      </c>
      <c r="P2280" s="3" t="s">
        <v>8054</v>
      </c>
      <c r="Q2280" s="3" t="s">
        <v>7912</v>
      </c>
      <c r="R2280" s="16" t="s">
        <v>5604</v>
      </c>
      <c r="S2280" s="3" t="s">
        <v>6915</v>
      </c>
      <c r="T2280" s="17">
        <v>86</v>
      </c>
      <c r="U2280" s="18">
        <v>96</v>
      </c>
      <c r="V2280" s="19">
        <v>182</v>
      </c>
      <c r="W2280">
        <f t="shared" si="70"/>
        <v>47.712851467960611</v>
      </c>
      <c r="X2280">
        <f t="shared" si="71"/>
        <v>17.267096201630959</v>
      </c>
    </row>
    <row r="2281" spans="1:24" x14ac:dyDescent="0.3">
      <c r="A2281" t="s">
        <v>2280</v>
      </c>
      <c r="B2281" t="s">
        <v>5626</v>
      </c>
      <c r="C2281">
        <v>47.491430000000037</v>
      </c>
      <c r="D2281">
        <v>17.731800411000052</v>
      </c>
      <c r="E2281">
        <v>7442920936</v>
      </c>
      <c r="F2281" t="s">
        <v>6566</v>
      </c>
      <c r="G2281" t="s">
        <v>3449</v>
      </c>
      <c r="H2281" t="str">
        <f>IF(G2281="telepules",VLOOKUP(B2281,R:V,2),"")</f>
        <v>község</v>
      </c>
      <c r="I2281">
        <f>IF(G2281="telepules",VLOOKUP(B2281,R:V,5),"")</f>
        <v>1262</v>
      </c>
      <c r="O2281" s="15">
        <v>7</v>
      </c>
      <c r="P2281" s="3" t="s">
        <v>7817</v>
      </c>
      <c r="Q2281" s="3" t="s">
        <v>7803</v>
      </c>
      <c r="R2281" s="16" t="s">
        <v>5605</v>
      </c>
      <c r="S2281" s="3" t="s">
        <v>6885</v>
      </c>
      <c r="T2281" s="17">
        <v>2542</v>
      </c>
      <c r="U2281" s="18">
        <v>2457</v>
      </c>
      <c r="V2281" s="19">
        <v>4999</v>
      </c>
      <c r="W2281">
        <f t="shared" si="70"/>
        <v>47.018605000000044</v>
      </c>
      <c r="X2281">
        <f t="shared" si="71"/>
        <v>18.895780793000029</v>
      </c>
    </row>
    <row r="2282" spans="1:24" x14ac:dyDescent="0.3">
      <c r="A2282" t="s">
        <v>2281</v>
      </c>
      <c r="B2282" t="s">
        <v>5627</v>
      </c>
      <c r="C2282">
        <v>47.915973803000043</v>
      </c>
      <c r="D2282">
        <v>20.104485000000071</v>
      </c>
      <c r="E2282">
        <v>1157382823</v>
      </c>
      <c r="F2282" t="s">
        <v>6567</v>
      </c>
      <c r="G2282" t="s">
        <v>3449</v>
      </c>
      <c r="H2282" t="str">
        <f>IF(G2282="telepules",VLOOKUP(B2282,R:V,2),"")</f>
        <v>nagyközség</v>
      </c>
      <c r="I2282">
        <f>IF(G2282="telepules",VLOOKUP(B2282,R:V,5),"")</f>
        <v>2637</v>
      </c>
      <c r="O2282" s="15">
        <v>7</v>
      </c>
      <c r="P2282" s="3" t="s">
        <v>7887</v>
      </c>
      <c r="Q2282" s="3" t="s">
        <v>7803</v>
      </c>
      <c r="R2282" s="16" t="s">
        <v>5606</v>
      </c>
      <c r="S2282" s="3" t="s">
        <v>6915</v>
      </c>
      <c r="T2282" s="17">
        <v>1866</v>
      </c>
      <c r="U2282" s="18">
        <v>1831</v>
      </c>
      <c r="V2282" s="19">
        <v>3697</v>
      </c>
      <c r="W2282">
        <f t="shared" si="70"/>
        <v>47.28533999900003</v>
      </c>
      <c r="X2282">
        <f t="shared" si="71"/>
        <v>18.821214831000081</v>
      </c>
    </row>
    <row r="2283" spans="1:24" x14ac:dyDescent="0.3">
      <c r="A2283" t="s">
        <v>2282</v>
      </c>
      <c r="B2283" t="s">
        <v>5628</v>
      </c>
      <c r="C2283">
        <v>47.418355000000084</v>
      </c>
      <c r="D2283">
        <v>17.936884200000069</v>
      </c>
      <c r="E2283">
        <v>1814655099</v>
      </c>
      <c r="F2283" t="s">
        <v>6566</v>
      </c>
      <c r="G2283" t="s">
        <v>3449</v>
      </c>
      <c r="H2283" t="str">
        <f>IF(G2283="telepules",VLOOKUP(B2283,R:V,2),"")</f>
        <v>község</v>
      </c>
      <c r="I2283">
        <f>IF(G2283="telepules",VLOOKUP(B2283,R:V,5),"")</f>
        <v>1284</v>
      </c>
      <c r="O2283" s="15">
        <v>13</v>
      </c>
      <c r="P2283" s="3" t="s">
        <v>8573</v>
      </c>
      <c r="Q2283" s="3" t="s">
        <v>8536</v>
      </c>
      <c r="R2283" s="16" t="s">
        <v>5607</v>
      </c>
      <c r="S2283" s="3" t="s">
        <v>6885</v>
      </c>
      <c r="T2283" s="17">
        <v>5324</v>
      </c>
      <c r="U2283" s="18">
        <v>5635</v>
      </c>
      <c r="V2283" s="19">
        <v>10959</v>
      </c>
      <c r="W2283">
        <f t="shared" si="70"/>
        <v>47.17735357600003</v>
      </c>
      <c r="X2283">
        <f t="shared" si="71"/>
        <v>18.916030000000031</v>
      </c>
    </row>
    <row r="2284" spans="1:24" x14ac:dyDescent="0.3">
      <c r="A2284" t="s">
        <v>2283</v>
      </c>
      <c r="B2284" t="s">
        <v>5629</v>
      </c>
      <c r="C2284">
        <v>46.605070567000041</v>
      </c>
      <c r="D2284">
        <v>16.487410000000072</v>
      </c>
      <c r="E2284">
        <v>5244430656</v>
      </c>
      <c r="F2284" t="s">
        <v>6568</v>
      </c>
      <c r="G2284" t="s">
        <v>3449</v>
      </c>
      <c r="H2284" t="str">
        <f>IF(G2284="telepules",VLOOKUP(B2284,R:V,2),"")</f>
        <v>község</v>
      </c>
      <c r="I2284">
        <f>IF(G2284="telepules",VLOOKUP(B2284,R:V,5),"")</f>
        <v>941</v>
      </c>
      <c r="O2284" s="15">
        <v>13</v>
      </c>
      <c r="P2284" s="3" t="s">
        <v>8686</v>
      </c>
      <c r="Q2284" s="3" t="s">
        <v>8536</v>
      </c>
      <c r="R2284" s="16" t="s">
        <v>5608</v>
      </c>
      <c r="S2284" s="3" t="s">
        <v>6915</v>
      </c>
      <c r="T2284" s="17">
        <v>1024</v>
      </c>
      <c r="U2284" s="18">
        <v>996</v>
      </c>
      <c r="V2284" s="19">
        <v>2020</v>
      </c>
      <c r="W2284">
        <f t="shared" si="70"/>
        <v>47.78397199300008</v>
      </c>
      <c r="X2284">
        <f t="shared" si="71"/>
        <v>19.231915000000068</v>
      </c>
    </row>
    <row r="2285" spans="1:24" x14ac:dyDescent="0.3">
      <c r="A2285" t="s">
        <v>2284</v>
      </c>
      <c r="B2285" t="s">
        <v>5630</v>
      </c>
      <c r="C2285">
        <v>48.40033416700004</v>
      </c>
      <c r="D2285">
        <v>21.345390000000069</v>
      </c>
      <c r="E2285">
        <v>1183814399</v>
      </c>
      <c r="F2285" t="s">
        <v>6567</v>
      </c>
      <c r="G2285" t="s">
        <v>3449</v>
      </c>
      <c r="H2285" t="str">
        <f>IF(G2285="telepules",VLOOKUP(B2285,R:V,2),"")</f>
        <v>község</v>
      </c>
      <c r="I2285">
        <f>IF(G2285="telepules",VLOOKUP(B2285,R:V,5),"")</f>
        <v>85</v>
      </c>
      <c r="O2285" s="15">
        <v>2</v>
      </c>
      <c r="P2285" s="3" t="s">
        <v>7237</v>
      </c>
      <c r="Q2285" s="3" t="s">
        <v>7005</v>
      </c>
      <c r="R2285" s="16" t="s">
        <v>5609</v>
      </c>
      <c r="S2285" s="3" t="s">
        <v>6915</v>
      </c>
      <c r="T2285" s="17">
        <v>102</v>
      </c>
      <c r="U2285" s="18">
        <v>112</v>
      </c>
      <c r="V2285" s="19">
        <v>214</v>
      </c>
      <c r="W2285">
        <f t="shared" si="70"/>
        <v>45.85731748772892</v>
      </c>
      <c r="X2285">
        <f t="shared" si="71"/>
        <v>18.12028404357919</v>
      </c>
    </row>
    <row r="2286" spans="1:24" x14ac:dyDescent="0.3">
      <c r="A2286" t="s">
        <v>2285</v>
      </c>
      <c r="B2286" t="s">
        <v>5631</v>
      </c>
      <c r="C2286">
        <v>45.976235935508271</v>
      </c>
      <c r="D2286">
        <v>18.16618955738392</v>
      </c>
      <c r="E2286">
        <v>861187773</v>
      </c>
      <c r="F2286" t="s">
        <v>6568</v>
      </c>
      <c r="G2286" t="s">
        <v>3449</v>
      </c>
      <c r="H2286" t="str">
        <f>IF(G2286="telepules",VLOOKUP(B2286,R:V,2),"")</f>
        <v>község</v>
      </c>
      <c r="I2286">
        <f>IF(G2286="telepules",VLOOKUP(B2286,R:V,5),"")</f>
        <v>173</v>
      </c>
      <c r="O2286" s="15">
        <v>18</v>
      </c>
      <c r="P2286" s="3" t="s">
        <v>9630</v>
      </c>
      <c r="Q2286" s="3" t="s">
        <v>9398</v>
      </c>
      <c r="R2286" s="16" t="s">
        <v>9631</v>
      </c>
      <c r="S2286" s="3" t="s">
        <v>6915</v>
      </c>
      <c r="T2286" s="17">
        <v>170</v>
      </c>
      <c r="U2286" s="18">
        <v>156</v>
      </c>
      <c r="V2286" s="19">
        <v>326</v>
      </c>
      <c r="W2286">
        <f t="shared" si="70"/>
        <v>47.071910000000059</v>
      </c>
      <c r="X2286">
        <f t="shared" si="71"/>
        <v>16.567486484000032</v>
      </c>
    </row>
    <row r="2287" spans="1:24" x14ac:dyDescent="0.3">
      <c r="A2287" t="s">
        <v>2286</v>
      </c>
      <c r="B2287" t="s">
        <v>5632</v>
      </c>
      <c r="C2287">
        <v>46.593850000000032</v>
      </c>
      <c r="D2287">
        <v>18.368365727000029</v>
      </c>
      <c r="E2287">
        <v>1203491398</v>
      </c>
      <c r="F2287" t="s">
        <v>6568</v>
      </c>
      <c r="G2287" t="s">
        <v>3449</v>
      </c>
      <c r="H2287" t="str">
        <f>IF(G2287="telepules",VLOOKUP(B2287,R:V,2),"")</f>
        <v>község</v>
      </c>
      <c r="I2287">
        <f>IF(G2287="telepules",VLOOKUP(B2287,R:V,5),"")</f>
        <v>1080</v>
      </c>
      <c r="O2287" s="15">
        <v>5</v>
      </c>
      <c r="P2287" s="3" t="s">
        <v>7637</v>
      </c>
      <c r="Q2287" s="3" t="s">
        <v>7383</v>
      </c>
      <c r="R2287" s="16" t="s">
        <v>5610</v>
      </c>
      <c r="S2287" s="3" t="s">
        <v>6915</v>
      </c>
      <c r="T2287" s="17">
        <v>291</v>
      </c>
      <c r="U2287" s="18">
        <v>301</v>
      </c>
      <c r="V2287" s="19">
        <v>592</v>
      </c>
      <c r="W2287">
        <f t="shared" si="70"/>
        <v>48.176060200000052</v>
      </c>
      <c r="X2287">
        <f t="shared" si="71"/>
        <v>20.65812000000005</v>
      </c>
    </row>
    <row r="2288" spans="1:24" x14ac:dyDescent="0.3">
      <c r="A2288" t="s">
        <v>2287</v>
      </c>
      <c r="B2288" t="s">
        <v>5633</v>
      </c>
      <c r="C2288">
        <v>46.25819000000007</v>
      </c>
      <c r="D2288">
        <v>19.13138603100003</v>
      </c>
      <c r="E2288">
        <v>1179364299</v>
      </c>
      <c r="F2288" t="s">
        <v>6569</v>
      </c>
      <c r="G2288" t="s">
        <v>3449</v>
      </c>
      <c r="H2288" t="str">
        <f>IF(G2288="telepules",VLOOKUP(B2288,R:V,2),"")</f>
        <v>község</v>
      </c>
      <c r="I2288">
        <f>IF(G2288="telepules",VLOOKUP(B2288,R:V,5),"")</f>
        <v>1291</v>
      </c>
      <c r="O2288" s="15">
        <v>5</v>
      </c>
      <c r="P2288" s="3" t="s">
        <v>7638</v>
      </c>
      <c r="Q2288" s="3" t="s">
        <v>7383</v>
      </c>
      <c r="R2288" s="16" t="s">
        <v>5611</v>
      </c>
      <c r="S2288" s="3" t="s">
        <v>6915</v>
      </c>
      <c r="T2288" s="17">
        <v>311</v>
      </c>
      <c r="U2288" s="18">
        <v>327</v>
      </c>
      <c r="V2288" s="19">
        <v>638</v>
      </c>
      <c r="W2288">
        <f t="shared" si="70"/>
        <v>48.413635001000053</v>
      </c>
      <c r="X2288">
        <f t="shared" si="71"/>
        <v>20.506677842000041</v>
      </c>
    </row>
    <row r="2289" spans="1:24" x14ac:dyDescent="0.3">
      <c r="A2289" t="s">
        <v>2288</v>
      </c>
      <c r="B2289" t="s">
        <v>5634</v>
      </c>
      <c r="C2289">
        <v>47.561645001000038</v>
      </c>
      <c r="D2289">
        <v>18.921494376000059</v>
      </c>
      <c r="E2289">
        <v>1139860386</v>
      </c>
      <c r="F2289" t="s">
        <v>6573</v>
      </c>
      <c r="G2289" t="s">
        <v>3449</v>
      </c>
      <c r="H2289" t="str">
        <f>IF(G2289="telepules",VLOOKUP(B2289,R:V,2),"")</f>
        <v>község</v>
      </c>
      <c r="I2289">
        <f>IF(G2289="telepules",VLOOKUP(B2289,R:V,5),"")</f>
        <v>1162</v>
      </c>
      <c r="O2289" s="15">
        <v>8</v>
      </c>
      <c r="P2289" s="3" t="s">
        <v>8055</v>
      </c>
      <c r="Q2289" s="3" t="s">
        <v>7912</v>
      </c>
      <c r="R2289" s="16" t="s">
        <v>5612</v>
      </c>
      <c r="S2289" s="3" t="s">
        <v>6915</v>
      </c>
      <c r="T2289" s="17">
        <v>3338</v>
      </c>
      <c r="U2289" s="18">
        <v>3615</v>
      </c>
      <c r="V2289" s="19">
        <v>6953</v>
      </c>
      <c r="W2289">
        <f t="shared" si="70"/>
        <v>47.983700000000063</v>
      </c>
      <c r="X2289">
        <f t="shared" si="71"/>
        <v>17.177833264000071</v>
      </c>
    </row>
    <row r="2290" spans="1:24" x14ac:dyDescent="0.3">
      <c r="A2290" t="s">
        <v>2289</v>
      </c>
      <c r="B2290" t="s">
        <v>5635</v>
      </c>
      <c r="C2290">
        <v>48.049730000000068</v>
      </c>
      <c r="D2290">
        <v>20.52350823200004</v>
      </c>
      <c r="E2290">
        <v>1158860578</v>
      </c>
      <c r="F2290" t="s">
        <v>6567</v>
      </c>
      <c r="G2290" t="s">
        <v>3449</v>
      </c>
      <c r="H2290" t="str">
        <f>IF(G2290="telepules",VLOOKUP(B2290,R:V,2),"")</f>
        <v>község</v>
      </c>
      <c r="I2290">
        <f>IF(G2290="telepules",VLOOKUP(B2290,R:V,5),"")</f>
        <v>436</v>
      </c>
      <c r="O2290" s="15">
        <v>5</v>
      </c>
      <c r="P2290" s="3" t="s">
        <v>7639</v>
      </c>
      <c r="Q2290" s="3" t="s">
        <v>7383</v>
      </c>
      <c r="R2290" s="16" t="s">
        <v>5613</v>
      </c>
      <c r="S2290" s="3" t="s">
        <v>6915</v>
      </c>
      <c r="T2290" s="17">
        <v>457</v>
      </c>
      <c r="U2290" s="18">
        <v>443</v>
      </c>
      <c r="V2290" s="19">
        <v>900</v>
      </c>
      <c r="W2290">
        <f t="shared" si="70"/>
        <v>48.471415307000029</v>
      </c>
      <c r="X2290">
        <f t="shared" si="71"/>
        <v>20.886025000000071</v>
      </c>
    </row>
    <row r="2291" spans="1:24" x14ac:dyDescent="0.3">
      <c r="A2291" t="s">
        <v>2290</v>
      </c>
      <c r="B2291" t="s">
        <v>6674</v>
      </c>
      <c r="C2291">
        <v>47.420015000000028</v>
      </c>
      <c r="D2291">
        <v>17.020007848000031</v>
      </c>
      <c r="E2291">
        <v>2091548674</v>
      </c>
      <c r="F2291" t="s">
        <v>6566</v>
      </c>
      <c r="G2291" t="s">
        <v>3449</v>
      </c>
      <c r="H2291" t="str">
        <f>IF(G2291="telepules",VLOOKUP(B2291,R:V,2),"")</f>
        <v>város</v>
      </c>
      <c r="I2291">
        <f>IF(G2291="telepules",VLOOKUP(B2291,R:V,5),"")</f>
        <v>2534</v>
      </c>
      <c r="O2291" s="15">
        <v>5</v>
      </c>
      <c r="P2291" s="3" t="s">
        <v>7640</v>
      </c>
      <c r="Q2291" s="3" t="s">
        <v>7383</v>
      </c>
      <c r="R2291" s="16" t="s">
        <v>5614</v>
      </c>
      <c r="S2291" s="3" t="s">
        <v>6915</v>
      </c>
      <c r="T2291" s="17">
        <v>150</v>
      </c>
      <c r="U2291" s="18">
        <v>156</v>
      </c>
      <c r="V2291" s="19">
        <v>306</v>
      </c>
      <c r="W2291">
        <f t="shared" si="70"/>
        <v>48.456374005000043</v>
      </c>
      <c r="X2291">
        <f t="shared" si="71"/>
        <v>20.844435000000029</v>
      </c>
    </row>
    <row r="2292" spans="1:24" x14ac:dyDescent="0.3">
      <c r="A2292" t="s">
        <v>2291</v>
      </c>
      <c r="B2292" t="s">
        <v>5636</v>
      </c>
      <c r="C2292">
        <v>47.42412500000006</v>
      </c>
      <c r="D2292">
        <v>16.970933301000059</v>
      </c>
      <c r="E2292">
        <v>2049582514</v>
      </c>
      <c r="F2292" t="s">
        <v>6566</v>
      </c>
      <c r="G2292" t="s">
        <v>3449</v>
      </c>
      <c r="H2292" t="str">
        <f>IF(G2292="telepules",VLOOKUP(B2292,R:V,2),"")</f>
        <v>község</v>
      </c>
      <c r="I2292">
        <f>IF(G2292="telepules",VLOOKUP(B2292,R:V,5),"")</f>
        <v>288</v>
      </c>
      <c r="O2292" s="15">
        <v>15</v>
      </c>
      <c r="P2292" s="3" t="s">
        <v>9001</v>
      </c>
      <c r="Q2292" s="3" t="s">
        <v>8979</v>
      </c>
      <c r="R2292" s="16" t="s">
        <v>5615</v>
      </c>
      <c r="S2292" s="3" t="s">
        <v>6885</v>
      </c>
      <c r="T2292" s="17">
        <v>2228</v>
      </c>
      <c r="U2292" s="18">
        <v>2398</v>
      </c>
      <c r="V2292" s="19">
        <v>4626</v>
      </c>
      <c r="W2292">
        <f t="shared" si="70"/>
        <v>48.112435000000062</v>
      </c>
      <c r="X2292">
        <f t="shared" si="71"/>
        <v>21.47671353700002</v>
      </c>
    </row>
    <row r="2293" spans="1:24" x14ac:dyDescent="0.3">
      <c r="A2293" t="s">
        <v>2292</v>
      </c>
      <c r="B2293" t="s">
        <v>6675</v>
      </c>
      <c r="C2293">
        <v>47.346615000000043</v>
      </c>
      <c r="D2293">
        <v>16.847119526000029</v>
      </c>
      <c r="E2293">
        <v>2800135615</v>
      </c>
      <c r="F2293" t="s">
        <v>6566</v>
      </c>
      <c r="G2293" t="s">
        <v>3449</v>
      </c>
      <c r="H2293" t="str">
        <f>IF(G2293="telepules",VLOOKUP(B2293,R:V,2),"")</f>
        <v>község</v>
      </c>
      <c r="I2293">
        <f>IF(G2293="telepules",VLOOKUP(B2293,R:V,5),"")</f>
        <v>145</v>
      </c>
      <c r="O2293" s="15">
        <v>12</v>
      </c>
      <c r="P2293" s="3" t="s">
        <v>8501</v>
      </c>
      <c r="Q2293" s="3" t="s">
        <v>8378</v>
      </c>
      <c r="R2293" s="16" t="s">
        <v>5616</v>
      </c>
      <c r="S2293" s="3" t="s">
        <v>6915</v>
      </c>
      <c r="T2293" s="17">
        <v>309</v>
      </c>
      <c r="U2293" s="18">
        <v>327</v>
      </c>
      <c r="V2293" s="19">
        <v>636</v>
      </c>
      <c r="W2293">
        <f t="shared" si="70"/>
        <v>48.026725001000052</v>
      </c>
      <c r="X2293">
        <f t="shared" si="71"/>
        <v>19.866227971000061</v>
      </c>
    </row>
    <row r="2294" spans="1:24" x14ac:dyDescent="0.3">
      <c r="A2294" t="s">
        <v>2293</v>
      </c>
      <c r="B2294" t="s">
        <v>5637</v>
      </c>
      <c r="C2294">
        <v>47.442500000000052</v>
      </c>
      <c r="D2294">
        <v>16.667625977000061</v>
      </c>
      <c r="E2294">
        <v>1525006568</v>
      </c>
      <c r="F2294" t="s">
        <v>6566</v>
      </c>
      <c r="G2294" t="s">
        <v>3449</v>
      </c>
      <c r="H2294" t="str">
        <f>IF(G2294="telepules",VLOOKUP(B2294,R:V,2),"")</f>
        <v>község</v>
      </c>
      <c r="I2294">
        <f>IF(G2294="telepules",VLOOKUP(B2294,R:V,5),"")</f>
        <v>332</v>
      </c>
      <c r="O2294" s="15">
        <v>16</v>
      </c>
      <c r="P2294" s="3" t="s">
        <v>9225</v>
      </c>
      <c r="Q2294" s="3" t="s">
        <v>9209</v>
      </c>
      <c r="R2294" s="16" t="s">
        <v>5617</v>
      </c>
      <c r="S2294" s="3" t="s">
        <v>6885</v>
      </c>
      <c r="T2294" s="17">
        <v>2641</v>
      </c>
      <c r="U2294" s="18">
        <v>2705</v>
      </c>
      <c r="V2294" s="19">
        <v>5346</v>
      </c>
      <c r="W2294">
        <f t="shared" si="70"/>
        <v>47.067900000000073</v>
      </c>
      <c r="X2294">
        <f t="shared" si="71"/>
        <v>20.231067921000029</v>
      </c>
    </row>
    <row r="2295" spans="1:24" x14ac:dyDescent="0.3">
      <c r="A2295" t="s">
        <v>2294</v>
      </c>
      <c r="B2295" t="s">
        <v>5638</v>
      </c>
      <c r="C2295">
        <v>46.668150000000033</v>
      </c>
      <c r="D2295">
        <v>16.467647532000061</v>
      </c>
      <c r="E2295">
        <v>4724748765</v>
      </c>
      <c r="F2295" t="s">
        <v>6568</v>
      </c>
      <c r="G2295" t="s">
        <v>3449</v>
      </c>
      <c r="H2295" t="str">
        <f>IF(G2295="telepules",VLOOKUP(B2295,R:V,2),"")</f>
        <v>község</v>
      </c>
      <c r="I2295">
        <f>IF(G2295="telepules",VLOOKUP(B2295,R:V,5),"")</f>
        <v>279</v>
      </c>
      <c r="O2295" s="15">
        <v>16</v>
      </c>
      <c r="P2295" s="3" t="s">
        <v>9262</v>
      </c>
      <c r="Q2295" s="3" t="s">
        <v>9209</v>
      </c>
      <c r="R2295" s="16" t="s">
        <v>5618</v>
      </c>
      <c r="S2295" s="3" t="s">
        <v>6915</v>
      </c>
      <c r="T2295" s="17">
        <v>980</v>
      </c>
      <c r="U2295" s="18">
        <v>982</v>
      </c>
      <c r="V2295" s="19">
        <v>1962</v>
      </c>
      <c r="W2295">
        <f t="shared" si="70"/>
        <v>47.047620000000052</v>
      </c>
      <c r="X2295">
        <f t="shared" si="71"/>
        <v>20.310587287000029</v>
      </c>
    </row>
    <row r="2296" spans="1:24" x14ac:dyDescent="0.3">
      <c r="A2296" t="s">
        <v>2295</v>
      </c>
      <c r="B2296" t="s">
        <v>5639</v>
      </c>
      <c r="C2296">
        <v>47.608060001000069</v>
      </c>
      <c r="D2296">
        <v>17.89962185000007</v>
      </c>
      <c r="E2296">
        <v>1374729988</v>
      </c>
      <c r="F2296" t="s">
        <v>6566</v>
      </c>
      <c r="G2296" t="s">
        <v>3449</v>
      </c>
      <c r="H2296" t="str">
        <f>IF(G2296="telepules",VLOOKUP(B2296,R:V,2),"")</f>
        <v>község</v>
      </c>
      <c r="I2296">
        <f>IF(G2296="telepules",VLOOKUP(B2296,R:V,5),"")</f>
        <v>557</v>
      </c>
      <c r="O2296" s="15">
        <v>14</v>
      </c>
      <c r="P2296" s="3" t="s">
        <v>8898</v>
      </c>
      <c r="Q2296" s="3" t="s">
        <v>8732</v>
      </c>
      <c r="R2296" s="16" t="s">
        <v>5619</v>
      </c>
      <c r="S2296" s="3" t="s">
        <v>6915</v>
      </c>
      <c r="T2296" s="17">
        <v>223</v>
      </c>
      <c r="U2296" s="18">
        <v>225</v>
      </c>
      <c r="V2296" s="19">
        <v>448</v>
      </c>
      <c r="W2296">
        <f t="shared" si="70"/>
        <v>46.524715122000032</v>
      </c>
      <c r="X2296">
        <f t="shared" si="71"/>
        <v>17.911560000000069</v>
      </c>
    </row>
    <row r="2297" spans="1:24" x14ac:dyDescent="0.3">
      <c r="A2297" t="s">
        <v>2296</v>
      </c>
      <c r="B2297" t="s">
        <v>5640</v>
      </c>
      <c r="C2297">
        <v>48.204580000000078</v>
      </c>
      <c r="D2297">
        <v>22.015328673000059</v>
      </c>
      <c r="E2297">
        <v>1908334045</v>
      </c>
      <c r="F2297" t="s">
        <v>6570</v>
      </c>
      <c r="G2297" t="s">
        <v>3449</v>
      </c>
      <c r="H2297" t="str">
        <f>IF(G2297="telepules",VLOOKUP(B2297,R:V,2),"")</f>
        <v>község</v>
      </c>
      <c r="I2297">
        <f>IF(G2297="telepules",VLOOKUP(B2297,R:V,5),"")</f>
        <v>1178</v>
      </c>
      <c r="O2297" s="15">
        <v>20</v>
      </c>
      <c r="P2297" s="3" t="s">
        <v>10115</v>
      </c>
      <c r="Q2297" s="3" t="s">
        <v>9929</v>
      </c>
      <c r="R2297" s="16" t="s">
        <v>5620</v>
      </c>
      <c r="S2297" s="3" t="s">
        <v>6915</v>
      </c>
      <c r="T2297" s="17">
        <v>18</v>
      </c>
      <c r="U2297" s="18">
        <v>12</v>
      </c>
      <c r="V2297" s="19">
        <v>30</v>
      </c>
      <c r="W2297">
        <f t="shared" si="70"/>
        <v>46.777959321959329</v>
      </c>
      <c r="X2297">
        <f t="shared" si="71"/>
        <v>16.458544278588761</v>
      </c>
    </row>
    <row r="2298" spans="1:24" x14ac:dyDescent="0.3">
      <c r="A2298" t="s">
        <v>2297</v>
      </c>
      <c r="B2298" t="s">
        <v>5641</v>
      </c>
      <c r="C2298">
        <v>47.930215000000032</v>
      </c>
      <c r="D2298">
        <v>19.142098230000041</v>
      </c>
      <c r="E2298">
        <v>1638860919</v>
      </c>
      <c r="F2298" t="s">
        <v>6567</v>
      </c>
      <c r="G2298" t="s">
        <v>3449</v>
      </c>
      <c r="H2298" t="str">
        <f>IF(G2298="telepules",VLOOKUP(B2298,R:V,2),"")</f>
        <v>város</v>
      </c>
      <c r="I2298">
        <f>IF(G2298="telepules",VLOOKUP(B2298,R:V,5),"")</f>
        <v>2600</v>
      </c>
      <c r="O2298" s="15">
        <v>15</v>
      </c>
      <c r="P2298" s="3" t="s">
        <v>9150</v>
      </c>
      <c r="Q2298" s="3" t="s">
        <v>8979</v>
      </c>
      <c r="R2298" s="16" t="s">
        <v>5621</v>
      </c>
      <c r="S2298" s="3" t="s">
        <v>6915</v>
      </c>
      <c r="T2298" s="17">
        <v>669</v>
      </c>
      <c r="U2298" s="18">
        <v>726</v>
      </c>
      <c r="V2298" s="19">
        <v>1395</v>
      </c>
      <c r="W2298">
        <f t="shared" si="70"/>
        <v>48.052245000000028</v>
      </c>
      <c r="X2298">
        <f t="shared" si="71"/>
        <v>21.98803615100007</v>
      </c>
    </row>
    <row r="2299" spans="1:24" x14ac:dyDescent="0.3">
      <c r="A2299" t="s">
        <v>2298</v>
      </c>
      <c r="B2299" t="s">
        <v>5642</v>
      </c>
      <c r="C2299">
        <v>46.833154999000037</v>
      </c>
      <c r="D2299">
        <v>17.627628210000069</v>
      </c>
      <c r="E2299">
        <v>1879332472</v>
      </c>
      <c r="F2299" t="s">
        <v>6566</v>
      </c>
      <c r="G2299" t="s">
        <v>3449</v>
      </c>
      <c r="H2299" t="str">
        <f>IF(G2299="telepules",VLOOKUP(B2299,R:V,2),"")</f>
        <v>nagyközség</v>
      </c>
      <c r="I2299">
        <f>IF(G2299="telepules",VLOOKUP(B2299,R:V,5),"")</f>
        <v>1218</v>
      </c>
      <c r="O2299" s="15">
        <v>15</v>
      </c>
      <c r="P2299" s="3" t="s">
        <v>9151</v>
      </c>
      <c r="Q2299" s="3" t="s">
        <v>8979</v>
      </c>
      <c r="R2299" s="16" t="s">
        <v>5622</v>
      </c>
      <c r="S2299" s="3" t="s">
        <v>6915</v>
      </c>
      <c r="T2299" s="17">
        <v>86</v>
      </c>
      <c r="U2299" s="18">
        <v>87</v>
      </c>
      <c r="V2299" s="19">
        <v>173</v>
      </c>
      <c r="W2299">
        <f t="shared" si="70"/>
        <v>47.914970000000039</v>
      </c>
      <c r="X2299">
        <f t="shared" si="71"/>
        <v>22.552583643000052</v>
      </c>
    </row>
    <row r="2300" spans="1:24" x14ac:dyDescent="0.3">
      <c r="A2300" t="s">
        <v>2299</v>
      </c>
      <c r="B2300" t="s">
        <v>5643</v>
      </c>
      <c r="C2300">
        <v>48.321040001000028</v>
      </c>
      <c r="D2300">
        <v>22.03055329700004</v>
      </c>
      <c r="E2300">
        <v>2058193081</v>
      </c>
      <c r="F2300" t="s">
        <v>6570</v>
      </c>
      <c r="G2300" t="s">
        <v>3449</v>
      </c>
      <c r="H2300" t="str">
        <f>IF(G2300="telepules",VLOOKUP(B2300,R:V,2),"")</f>
        <v>község</v>
      </c>
      <c r="I2300">
        <f>IF(G2300="telepules",VLOOKUP(B2300,R:V,5),"")</f>
        <v>450</v>
      </c>
      <c r="O2300" s="15">
        <v>19</v>
      </c>
      <c r="P2300" s="3" t="s">
        <v>9880</v>
      </c>
      <c r="Q2300" s="3" t="s">
        <v>9708</v>
      </c>
      <c r="R2300" s="16" t="s">
        <v>5623</v>
      </c>
      <c r="S2300" s="3" t="s">
        <v>6915</v>
      </c>
      <c r="T2300" s="17">
        <v>134</v>
      </c>
      <c r="U2300" s="18">
        <v>141</v>
      </c>
      <c r="V2300" s="19">
        <v>275</v>
      </c>
      <c r="W2300">
        <f t="shared" si="70"/>
        <v>46.84705334090004</v>
      </c>
      <c r="X2300">
        <f t="shared" si="71"/>
        <v>17.429684367768498</v>
      </c>
    </row>
    <row r="2301" spans="1:24" x14ac:dyDescent="0.3">
      <c r="A2301" t="s">
        <v>2300</v>
      </c>
      <c r="B2301" t="s">
        <v>6676</v>
      </c>
      <c r="C2301">
        <v>46.844615000000033</v>
      </c>
      <c r="D2301">
        <v>17.22735739500007</v>
      </c>
      <c r="E2301">
        <v>1144902080</v>
      </c>
      <c r="F2301" t="s">
        <v>6568</v>
      </c>
      <c r="G2301" t="s">
        <v>3449</v>
      </c>
      <c r="H2301" t="str">
        <f>IF(G2301="telepules",VLOOKUP(B2301,R:V,2),"")</f>
        <v>község</v>
      </c>
      <c r="I2301">
        <f>IF(G2301="telepules",VLOOKUP(B2301,R:V,5),"")</f>
        <v>1530</v>
      </c>
      <c r="O2301" s="15">
        <v>5</v>
      </c>
      <c r="P2301" s="3" t="s">
        <v>7641</v>
      </c>
      <c r="Q2301" s="3" t="s">
        <v>7383</v>
      </c>
      <c r="R2301" s="16" t="s">
        <v>5624</v>
      </c>
      <c r="S2301" s="3" t="s">
        <v>6915</v>
      </c>
      <c r="T2301" s="17">
        <v>254</v>
      </c>
      <c r="U2301" s="18">
        <v>262</v>
      </c>
      <c r="V2301" s="19">
        <v>516</v>
      </c>
      <c r="W2301">
        <f t="shared" si="70"/>
        <v>48.312085000000081</v>
      </c>
      <c r="X2301">
        <f t="shared" si="71"/>
        <v>20.99387703400004</v>
      </c>
    </row>
    <row r="2302" spans="1:24" x14ac:dyDescent="0.3">
      <c r="A2302" t="s">
        <v>2301</v>
      </c>
      <c r="B2302" t="s">
        <v>5644</v>
      </c>
      <c r="C2302">
        <v>48.32212086100003</v>
      </c>
      <c r="D2302">
        <v>21.96681500000005</v>
      </c>
      <c r="E2302">
        <v>1833044958</v>
      </c>
      <c r="F2302" t="s">
        <v>6570</v>
      </c>
      <c r="G2302" t="s">
        <v>3449</v>
      </c>
      <c r="H2302" t="str">
        <f>IF(G2302="telepules",VLOOKUP(B2302,R:V,2),"")</f>
        <v>nagyközség</v>
      </c>
      <c r="I2302">
        <f>IF(G2302="telepules",VLOOKUP(B2302,R:V,5),"")</f>
        <v>1799</v>
      </c>
      <c r="O2302" s="15">
        <v>5</v>
      </c>
      <c r="P2302" s="3" t="s">
        <v>7642</v>
      </c>
      <c r="Q2302" s="3" t="s">
        <v>7383</v>
      </c>
      <c r="R2302" s="16" t="s">
        <v>5625</v>
      </c>
      <c r="S2302" s="3" t="s">
        <v>6915</v>
      </c>
      <c r="T2302" s="17">
        <v>461</v>
      </c>
      <c r="U2302" s="18">
        <v>490</v>
      </c>
      <c r="V2302" s="19">
        <v>951</v>
      </c>
      <c r="W2302">
        <f t="shared" si="70"/>
        <v>48.205230000000029</v>
      </c>
      <c r="X2302">
        <f t="shared" si="71"/>
        <v>21.24102117700005</v>
      </c>
    </row>
    <row r="2303" spans="1:24" x14ac:dyDescent="0.3">
      <c r="A2303" t="s">
        <v>2302</v>
      </c>
      <c r="B2303" t="s">
        <v>5645</v>
      </c>
      <c r="C2303">
        <v>47.065875001000052</v>
      </c>
      <c r="D2303">
        <v>17.19876668500007</v>
      </c>
      <c r="E2303">
        <v>1344529807</v>
      </c>
      <c r="F2303" t="s">
        <v>6566</v>
      </c>
      <c r="G2303" t="s">
        <v>3449</v>
      </c>
      <c r="H2303" t="str">
        <f>IF(G2303="telepules",VLOOKUP(B2303,R:V,2),"")</f>
        <v>község</v>
      </c>
      <c r="I2303">
        <f>IF(G2303="telepules",VLOOKUP(B2303,R:V,5),"")</f>
        <v>215</v>
      </c>
      <c r="O2303" s="15">
        <v>18</v>
      </c>
      <c r="P2303" s="3" t="s">
        <v>9632</v>
      </c>
      <c r="Q2303" s="3" t="s">
        <v>9398</v>
      </c>
      <c r="R2303" s="16" t="s">
        <v>9633</v>
      </c>
      <c r="S2303" s="3" t="s">
        <v>6915</v>
      </c>
      <c r="T2303" s="17">
        <v>126</v>
      </c>
      <c r="U2303" s="18">
        <v>117</v>
      </c>
      <c r="V2303" s="19">
        <v>243</v>
      </c>
      <c r="W2303">
        <f t="shared" si="70"/>
        <v>46.968097020000073</v>
      </c>
      <c r="X2303">
        <f t="shared" si="71"/>
        <v>16.418975000000049</v>
      </c>
    </row>
    <row r="2304" spans="1:24" x14ac:dyDescent="0.3">
      <c r="A2304" t="s">
        <v>2303</v>
      </c>
      <c r="B2304" t="s">
        <v>5646</v>
      </c>
      <c r="C2304">
        <v>46.46910491400007</v>
      </c>
      <c r="D2304">
        <v>16.85114000000004</v>
      </c>
      <c r="E2304">
        <v>2551259650</v>
      </c>
      <c r="F2304" t="s">
        <v>6568</v>
      </c>
      <c r="G2304" t="s">
        <v>3449</v>
      </c>
      <c r="H2304" t="str">
        <f>IF(G2304="telepules",VLOOKUP(B2304,R:V,2),"")</f>
        <v>község</v>
      </c>
      <c r="I2304">
        <f>IF(G2304="telepules",VLOOKUP(B2304,R:V,5),"")</f>
        <v>404</v>
      </c>
      <c r="O2304" s="15">
        <v>8</v>
      </c>
      <c r="P2304" s="3" t="s">
        <v>8056</v>
      </c>
      <c r="Q2304" s="3" t="s">
        <v>7912</v>
      </c>
      <c r="R2304" s="16" t="s">
        <v>5626</v>
      </c>
      <c r="S2304" s="3" t="s">
        <v>6915</v>
      </c>
      <c r="T2304" s="17">
        <v>597</v>
      </c>
      <c r="U2304" s="18">
        <v>665</v>
      </c>
      <c r="V2304" s="19">
        <v>1262</v>
      </c>
      <c r="W2304">
        <f t="shared" si="70"/>
        <v>47.491430000000037</v>
      </c>
      <c r="X2304">
        <f t="shared" si="71"/>
        <v>17.731800411000052</v>
      </c>
    </row>
    <row r="2305" spans="1:24" x14ac:dyDescent="0.3">
      <c r="A2305" t="s">
        <v>2304</v>
      </c>
      <c r="B2305" t="s">
        <v>5647</v>
      </c>
      <c r="C2305">
        <v>48.013945000000042</v>
      </c>
      <c r="D2305">
        <v>19.55575521500003</v>
      </c>
      <c r="E2305">
        <v>2044402574</v>
      </c>
      <c r="F2305" t="s">
        <v>6567</v>
      </c>
      <c r="G2305" t="s">
        <v>3449</v>
      </c>
      <c r="H2305" t="str">
        <f>IF(G2305="telepules",VLOOKUP(B2305,R:V,2),"")</f>
        <v>község</v>
      </c>
      <c r="I2305">
        <f>IF(G2305="telepules",VLOOKUP(B2305,R:V,5),"")</f>
        <v>1630</v>
      </c>
      <c r="O2305" s="15">
        <v>10</v>
      </c>
      <c r="P2305" s="3" t="s">
        <v>8192</v>
      </c>
      <c r="Q2305" s="3" t="s">
        <v>8179</v>
      </c>
      <c r="R2305" s="16" t="s">
        <v>5627</v>
      </c>
      <c r="S2305" s="3" t="s">
        <v>6906</v>
      </c>
      <c r="T2305" s="17">
        <v>1234</v>
      </c>
      <c r="U2305" s="18">
        <v>1403</v>
      </c>
      <c r="V2305" s="19">
        <v>2637</v>
      </c>
      <c r="W2305">
        <f t="shared" si="70"/>
        <v>47.915973803000043</v>
      </c>
      <c r="X2305">
        <f t="shared" si="71"/>
        <v>20.104485000000071</v>
      </c>
    </row>
    <row r="2306" spans="1:24" x14ac:dyDescent="0.3">
      <c r="A2306" t="s">
        <v>2305</v>
      </c>
      <c r="B2306" t="s">
        <v>5648</v>
      </c>
      <c r="C2306">
        <v>46.16453000100006</v>
      </c>
      <c r="D2306">
        <v>17.54154638000006</v>
      </c>
      <c r="E2306">
        <v>1077938983</v>
      </c>
      <c r="F2306" t="s">
        <v>6568</v>
      </c>
      <c r="G2306" t="s">
        <v>3449</v>
      </c>
      <c r="H2306" t="str">
        <f>IF(G2306="telepules",VLOOKUP(B2306,R:V,2),"")</f>
        <v>község</v>
      </c>
      <c r="I2306">
        <f>IF(G2306="telepules",VLOOKUP(B2306,R:V,5),"")</f>
        <v>197</v>
      </c>
      <c r="O2306" s="15">
        <v>11</v>
      </c>
      <c r="P2306" s="3" t="s">
        <v>8359</v>
      </c>
      <c r="Q2306" s="3" t="s">
        <v>8301</v>
      </c>
      <c r="R2306" s="16" t="s">
        <v>5628</v>
      </c>
      <c r="S2306" s="3" t="s">
        <v>6915</v>
      </c>
      <c r="T2306" s="17">
        <v>631</v>
      </c>
      <c r="U2306" s="18">
        <v>653</v>
      </c>
      <c r="V2306" s="19">
        <v>1284</v>
      </c>
      <c r="W2306">
        <f t="shared" ref="W2306:W2369" si="72">VLOOKUP(R2306,B:G,2)</f>
        <v>47.418355000000084</v>
      </c>
      <c r="X2306">
        <f t="shared" ref="X2306:X2369" si="73">VLOOKUP(R2306,B:G,3)</f>
        <v>17.936884200000069</v>
      </c>
    </row>
    <row r="2307" spans="1:24" x14ac:dyDescent="0.3">
      <c r="A2307" t="s">
        <v>2306</v>
      </c>
      <c r="B2307" t="s">
        <v>5649</v>
      </c>
      <c r="C2307">
        <v>46.279241638184722</v>
      </c>
      <c r="D2307">
        <v>17.6022049972742</v>
      </c>
      <c r="E2307">
        <v>10604454303</v>
      </c>
      <c r="F2307" t="s">
        <v>6568</v>
      </c>
      <c r="G2307" t="s">
        <v>3449</v>
      </c>
      <c r="H2307" t="str">
        <f>IF(G2307="telepules",VLOOKUP(B2307,R:V,2),"")</f>
        <v>község</v>
      </c>
      <c r="I2307">
        <f>IF(G2307="telepules",VLOOKUP(B2307,R:V,5),"")</f>
        <v>173</v>
      </c>
      <c r="O2307" s="15">
        <v>20</v>
      </c>
      <c r="P2307" s="3" t="s">
        <v>10116</v>
      </c>
      <c r="Q2307" s="3" t="s">
        <v>9929</v>
      </c>
      <c r="R2307" s="16" t="s">
        <v>5629</v>
      </c>
      <c r="S2307" s="3" t="s">
        <v>6915</v>
      </c>
      <c r="T2307" s="17">
        <v>477</v>
      </c>
      <c r="U2307" s="18">
        <v>464</v>
      </c>
      <c r="V2307" s="19">
        <v>941</v>
      </c>
      <c r="W2307">
        <f t="shared" si="72"/>
        <v>46.605070567000041</v>
      </c>
      <c r="X2307">
        <f t="shared" si="73"/>
        <v>16.487410000000072</v>
      </c>
    </row>
    <row r="2308" spans="1:24" x14ac:dyDescent="0.3">
      <c r="A2308" t="s">
        <v>2307</v>
      </c>
      <c r="B2308" t="s">
        <v>5650</v>
      </c>
      <c r="C2308">
        <v>46.151370000000043</v>
      </c>
      <c r="D2308">
        <v>17.385425067000028</v>
      </c>
      <c r="E2308">
        <v>1366719219</v>
      </c>
      <c r="F2308" t="s">
        <v>6568</v>
      </c>
      <c r="G2308" t="s">
        <v>3449</v>
      </c>
      <c r="H2308" t="str">
        <f>IF(G2308="telepules",VLOOKUP(B2308,R:V,2),"")</f>
        <v>község</v>
      </c>
      <c r="I2308">
        <f>IF(G2308="telepules",VLOOKUP(B2308,R:V,5),"")</f>
        <v>387</v>
      </c>
      <c r="O2308" s="15">
        <v>5</v>
      </c>
      <c r="P2308" s="3" t="s">
        <v>7643</v>
      </c>
      <c r="Q2308" s="3" t="s">
        <v>7383</v>
      </c>
      <c r="R2308" s="16" t="s">
        <v>5630</v>
      </c>
      <c r="S2308" s="3" t="s">
        <v>6915</v>
      </c>
      <c r="T2308" s="17">
        <v>40</v>
      </c>
      <c r="U2308" s="18">
        <v>45</v>
      </c>
      <c r="V2308" s="19">
        <v>85</v>
      </c>
      <c r="W2308">
        <f t="shared" si="72"/>
        <v>48.40033416700004</v>
      </c>
      <c r="X2308">
        <f t="shared" si="73"/>
        <v>21.345390000000069</v>
      </c>
    </row>
    <row r="2309" spans="1:24" x14ac:dyDescent="0.3">
      <c r="A2309" t="s">
        <v>2308</v>
      </c>
      <c r="B2309" t="s">
        <v>5651</v>
      </c>
      <c r="C2309">
        <v>46.094890819000057</v>
      </c>
      <c r="D2309">
        <v>17.40331000000003</v>
      </c>
      <c r="E2309">
        <v>1033997049</v>
      </c>
      <c r="F2309" t="s">
        <v>6568</v>
      </c>
      <c r="G2309" t="s">
        <v>3449</v>
      </c>
      <c r="H2309" t="str">
        <f>IF(G2309="telepules",VLOOKUP(B2309,R:V,2),"")</f>
        <v>község</v>
      </c>
      <c r="I2309">
        <f>IF(G2309="telepules",VLOOKUP(B2309,R:V,5),"")</f>
        <v>322</v>
      </c>
      <c r="O2309" s="15">
        <v>2</v>
      </c>
      <c r="P2309" s="3" t="s">
        <v>7238</v>
      </c>
      <c r="Q2309" s="3" t="s">
        <v>7005</v>
      </c>
      <c r="R2309" s="16" t="s">
        <v>5631</v>
      </c>
      <c r="S2309" s="3" t="s">
        <v>6915</v>
      </c>
      <c r="T2309" s="17">
        <v>93</v>
      </c>
      <c r="U2309" s="18">
        <v>80</v>
      </c>
      <c r="V2309" s="19">
        <v>173</v>
      </c>
      <c r="W2309">
        <f t="shared" si="72"/>
        <v>45.976235935508271</v>
      </c>
      <c r="X2309">
        <f t="shared" si="73"/>
        <v>18.16618955738392</v>
      </c>
    </row>
    <row r="2310" spans="1:24" x14ac:dyDescent="0.3">
      <c r="A2310" t="s">
        <v>2309</v>
      </c>
      <c r="B2310" t="s">
        <v>5652</v>
      </c>
      <c r="C2310">
        <v>46.054094476000053</v>
      </c>
      <c r="D2310">
        <v>17.353095000000049</v>
      </c>
      <c r="E2310">
        <v>259013024</v>
      </c>
      <c r="F2310" t="s">
        <v>6568</v>
      </c>
      <c r="G2310" t="s">
        <v>3449</v>
      </c>
      <c r="H2310" t="str">
        <f>IF(G2310="telepules",VLOOKUP(B2310,R:V,2),"")</f>
        <v>község</v>
      </c>
      <c r="I2310">
        <f>IF(G2310="telepules",VLOOKUP(B2310,R:V,5),"")</f>
        <v>51</v>
      </c>
      <c r="O2310" s="15">
        <v>17</v>
      </c>
      <c r="P2310" s="3" t="s">
        <v>9376</v>
      </c>
      <c r="Q2310" s="3" t="s">
        <v>9288</v>
      </c>
      <c r="R2310" s="16" t="s">
        <v>5632</v>
      </c>
      <c r="S2310" s="3" t="s">
        <v>6915</v>
      </c>
      <c r="T2310" s="17">
        <v>518</v>
      </c>
      <c r="U2310" s="18">
        <v>562</v>
      </c>
      <c r="V2310" s="19">
        <v>1080</v>
      </c>
      <c r="W2310">
        <f t="shared" si="72"/>
        <v>46.593850000000032</v>
      </c>
      <c r="X2310">
        <f t="shared" si="73"/>
        <v>18.368365727000029</v>
      </c>
    </row>
    <row r="2311" spans="1:24" x14ac:dyDescent="0.3">
      <c r="A2311" t="s">
        <v>2310</v>
      </c>
      <c r="B2311" t="s">
        <v>5653</v>
      </c>
      <c r="C2311">
        <v>48.041402607000073</v>
      </c>
      <c r="D2311">
        <v>22.135065000000051</v>
      </c>
      <c r="E2311">
        <v>2056165507</v>
      </c>
      <c r="F2311" t="s">
        <v>6570</v>
      </c>
      <c r="G2311" t="s">
        <v>3449</v>
      </c>
      <c r="H2311" t="str">
        <f>IF(G2311="telepules",VLOOKUP(B2311,R:V,2),"")</f>
        <v>község</v>
      </c>
      <c r="I2311">
        <f>IF(G2311="telepules",VLOOKUP(B2311,R:V,5),"")</f>
        <v>1180</v>
      </c>
      <c r="O2311" s="15">
        <v>3</v>
      </c>
      <c r="P2311" s="3" t="s">
        <v>6986</v>
      </c>
      <c r="Q2311" s="3" t="s">
        <v>6880</v>
      </c>
      <c r="R2311" s="16" t="s">
        <v>5633</v>
      </c>
      <c r="S2311" s="3" t="s">
        <v>6915</v>
      </c>
      <c r="T2311" s="17">
        <v>636</v>
      </c>
      <c r="U2311" s="18">
        <v>655</v>
      </c>
      <c r="V2311" s="19">
        <v>1291</v>
      </c>
      <c r="W2311">
        <f t="shared" si="72"/>
        <v>46.25819000000007</v>
      </c>
      <c r="X2311">
        <f t="shared" si="73"/>
        <v>19.13138603100003</v>
      </c>
    </row>
    <row r="2312" spans="1:24" x14ac:dyDescent="0.3">
      <c r="A2312" t="s">
        <v>2311</v>
      </c>
      <c r="B2312" t="s">
        <v>5654</v>
      </c>
      <c r="C2312">
        <v>47.438935000000072</v>
      </c>
      <c r="D2312">
        <v>17.782492134000051</v>
      </c>
      <c r="E2312">
        <v>382592329</v>
      </c>
      <c r="F2312" t="s">
        <v>6566</v>
      </c>
      <c r="G2312" t="s">
        <v>3449</v>
      </c>
      <c r="H2312" t="str">
        <f>IF(G2312="telepules",VLOOKUP(B2312,R:V,2),"")</f>
        <v>község</v>
      </c>
      <c r="I2312">
        <f>IF(G2312="telepules",VLOOKUP(B2312,R:V,5),"")</f>
        <v>334</v>
      </c>
      <c r="O2312" s="15">
        <v>13</v>
      </c>
      <c r="P2312" s="3" t="s">
        <v>8687</v>
      </c>
      <c r="Q2312" s="3" t="s">
        <v>8536</v>
      </c>
      <c r="R2312" s="16" t="s">
        <v>5634</v>
      </c>
      <c r="S2312" s="3" t="s">
        <v>6915</v>
      </c>
      <c r="T2312" s="17">
        <v>561</v>
      </c>
      <c r="U2312" s="18">
        <v>601</v>
      </c>
      <c r="V2312" s="19">
        <v>1162</v>
      </c>
      <c r="W2312">
        <f t="shared" si="72"/>
        <v>47.561645001000038</v>
      </c>
      <c r="X2312">
        <f t="shared" si="73"/>
        <v>18.921494376000059</v>
      </c>
    </row>
    <row r="2313" spans="1:24" x14ac:dyDescent="0.3">
      <c r="A2313" t="s">
        <v>2312</v>
      </c>
      <c r="B2313" t="s">
        <v>5655</v>
      </c>
      <c r="C2313">
        <v>47.917115000000081</v>
      </c>
      <c r="D2313">
        <v>19.238710517000069</v>
      </c>
      <c r="E2313">
        <v>1752709367</v>
      </c>
      <c r="F2313" t="s">
        <v>6567</v>
      </c>
      <c r="G2313" t="s">
        <v>3449</v>
      </c>
      <c r="H2313" t="str">
        <f>IF(G2313="telepules",VLOOKUP(B2313,R:V,2),"")</f>
        <v>község</v>
      </c>
      <c r="I2313">
        <f>IF(G2313="telepules",VLOOKUP(B2313,R:V,5),"")</f>
        <v>2197</v>
      </c>
      <c r="O2313" s="15">
        <v>5</v>
      </c>
      <c r="P2313" s="3" t="s">
        <v>7644</v>
      </c>
      <c r="Q2313" s="3" t="s">
        <v>7383</v>
      </c>
      <c r="R2313" s="16" t="s">
        <v>5635</v>
      </c>
      <c r="S2313" s="3" t="s">
        <v>6915</v>
      </c>
      <c r="T2313" s="17">
        <v>192</v>
      </c>
      <c r="U2313" s="18">
        <v>244</v>
      </c>
      <c r="V2313" s="19">
        <v>436</v>
      </c>
      <c r="W2313">
        <f t="shared" si="72"/>
        <v>48.049730000000068</v>
      </c>
      <c r="X2313">
        <f t="shared" si="73"/>
        <v>20.52350823200004</v>
      </c>
    </row>
    <row r="2314" spans="1:24" x14ac:dyDescent="0.3">
      <c r="A2314" t="s">
        <v>2313</v>
      </c>
      <c r="B2314" t="s">
        <v>5656</v>
      </c>
      <c r="C2314">
        <v>46.084109259000059</v>
      </c>
      <c r="D2314">
        <v>18.347520000000031</v>
      </c>
      <c r="E2314">
        <v>354488644</v>
      </c>
      <c r="F2314" t="s">
        <v>6568</v>
      </c>
      <c r="G2314" t="s">
        <v>3449</v>
      </c>
      <c r="H2314" t="str">
        <f>IF(G2314="telepules",VLOOKUP(B2314,R:V,2),"")</f>
        <v>község</v>
      </c>
      <c r="I2314">
        <f>IF(G2314="telepules",VLOOKUP(B2314,R:V,5),"")</f>
        <v>584</v>
      </c>
      <c r="O2314" s="15">
        <v>18</v>
      </c>
      <c r="P2314" s="3" t="s">
        <v>9408</v>
      </c>
      <c r="Q2314" s="3" t="s">
        <v>9398</v>
      </c>
      <c r="R2314" s="16" t="s">
        <v>9409</v>
      </c>
      <c r="S2314" s="3" t="s">
        <v>6885</v>
      </c>
      <c r="T2314" s="17">
        <v>1239</v>
      </c>
      <c r="U2314" s="18">
        <v>1295</v>
      </c>
      <c r="V2314" s="19">
        <v>2534</v>
      </c>
      <c r="W2314">
        <f t="shared" si="72"/>
        <v>47.420015000000028</v>
      </c>
      <c r="X2314">
        <f t="shared" si="73"/>
        <v>17.020007848000031</v>
      </c>
    </row>
    <row r="2315" spans="1:24" x14ac:dyDescent="0.3">
      <c r="A2315" t="s">
        <v>2314</v>
      </c>
      <c r="B2315" t="s">
        <v>5657</v>
      </c>
      <c r="C2315">
        <v>46.007720492522608</v>
      </c>
      <c r="D2315">
        <v>17.886973505680579</v>
      </c>
      <c r="E2315">
        <v>2201679578</v>
      </c>
      <c r="F2315" t="s">
        <v>6568</v>
      </c>
      <c r="G2315" t="s">
        <v>3449</v>
      </c>
      <c r="H2315" t="str">
        <f>IF(G2315="telepules",VLOOKUP(B2315,R:V,2),"")</f>
        <v>község</v>
      </c>
      <c r="I2315">
        <f>IF(G2315="telepules",VLOOKUP(B2315,R:V,5),"")</f>
        <v>365</v>
      </c>
      <c r="O2315" s="15">
        <v>8</v>
      </c>
      <c r="P2315" s="3" t="s">
        <v>8057</v>
      </c>
      <c r="Q2315" s="3" t="s">
        <v>7912</v>
      </c>
      <c r="R2315" s="16" t="s">
        <v>5636</v>
      </c>
      <c r="S2315" s="3" t="s">
        <v>6915</v>
      </c>
      <c r="T2315" s="17">
        <v>146</v>
      </c>
      <c r="U2315" s="18">
        <v>142</v>
      </c>
      <c r="V2315" s="19">
        <v>288</v>
      </c>
      <c r="W2315">
        <f t="shared" si="72"/>
        <v>47.42412500000006</v>
      </c>
      <c r="X2315">
        <f t="shared" si="73"/>
        <v>16.970933301000059</v>
      </c>
    </row>
    <row r="2316" spans="1:24" x14ac:dyDescent="0.3">
      <c r="A2316" t="s">
        <v>2315</v>
      </c>
      <c r="B2316" t="s">
        <v>5658</v>
      </c>
      <c r="C2316">
        <v>47.923940000000073</v>
      </c>
      <c r="D2316">
        <v>22.80428238800005</v>
      </c>
      <c r="E2316">
        <v>414653446</v>
      </c>
      <c r="F2316" t="s">
        <v>6570</v>
      </c>
      <c r="G2316" t="s">
        <v>3449</v>
      </c>
      <c r="H2316" t="str">
        <f>IF(G2316="telepules",VLOOKUP(B2316,R:V,2),"")</f>
        <v>község</v>
      </c>
      <c r="I2316">
        <f>IF(G2316="telepules",VLOOKUP(B2316,R:V,5),"")</f>
        <v>710</v>
      </c>
      <c r="O2316" s="15">
        <v>18</v>
      </c>
      <c r="P2316" s="3" t="s">
        <v>9634</v>
      </c>
      <c r="Q2316" s="3" t="s">
        <v>9398</v>
      </c>
      <c r="R2316" s="16" t="s">
        <v>9635</v>
      </c>
      <c r="S2316" s="3" t="s">
        <v>6915</v>
      </c>
      <c r="T2316" s="17">
        <v>73</v>
      </c>
      <c r="U2316" s="18">
        <v>72</v>
      </c>
      <c r="V2316" s="19">
        <v>145</v>
      </c>
      <c r="W2316">
        <f t="shared" si="72"/>
        <v>47.346615000000043</v>
      </c>
      <c r="X2316">
        <f t="shared" si="73"/>
        <v>16.847119526000029</v>
      </c>
    </row>
    <row r="2317" spans="1:24" x14ac:dyDescent="0.3">
      <c r="A2317" t="s">
        <v>2316</v>
      </c>
      <c r="B2317" t="s">
        <v>5659</v>
      </c>
      <c r="C2317">
        <v>47.78237053600003</v>
      </c>
      <c r="D2317">
        <v>19.739435000000071</v>
      </c>
      <c r="E2317">
        <v>1804116114</v>
      </c>
      <c r="F2317" t="s">
        <v>6567</v>
      </c>
      <c r="G2317" t="s">
        <v>3449</v>
      </c>
      <c r="H2317" t="str">
        <f>IF(G2317="telepules",VLOOKUP(B2317,R:V,2),"")</f>
        <v>község</v>
      </c>
      <c r="I2317">
        <f>IF(G2317="telepules",VLOOKUP(B2317,R:V,5),"")</f>
        <v>1955</v>
      </c>
      <c r="O2317" s="15">
        <v>8</v>
      </c>
      <c r="P2317" s="3" t="s">
        <v>8058</v>
      </c>
      <c r="Q2317" s="3" t="s">
        <v>7912</v>
      </c>
      <c r="R2317" s="16" t="s">
        <v>5637</v>
      </c>
      <c r="S2317" s="3" t="s">
        <v>6915</v>
      </c>
      <c r="T2317" s="17">
        <v>164</v>
      </c>
      <c r="U2317" s="18">
        <v>168</v>
      </c>
      <c r="V2317" s="19">
        <v>332</v>
      </c>
      <c r="W2317">
        <f t="shared" si="72"/>
        <v>47.442500000000052</v>
      </c>
      <c r="X2317">
        <f t="shared" si="73"/>
        <v>16.667625977000061</v>
      </c>
    </row>
    <row r="2318" spans="1:24" x14ac:dyDescent="0.3">
      <c r="A2318" t="s">
        <v>2317</v>
      </c>
      <c r="B2318" t="s">
        <v>5660</v>
      </c>
      <c r="C2318">
        <v>47.551863829000069</v>
      </c>
      <c r="D2318">
        <v>16.838375001000031</v>
      </c>
      <c r="E2318">
        <v>2810725495</v>
      </c>
      <c r="F2318" t="s">
        <v>6566</v>
      </c>
      <c r="G2318" t="s">
        <v>3449</v>
      </c>
      <c r="H2318" t="str">
        <f>IF(G2318="telepules",VLOOKUP(B2318,R:V,2),"")</f>
        <v>község</v>
      </c>
      <c r="I2318">
        <f>IF(G2318="telepules",VLOOKUP(B2318,R:V,5),"")</f>
        <v>456</v>
      </c>
      <c r="O2318" s="15">
        <v>20</v>
      </c>
      <c r="P2318" s="3" t="s">
        <v>10117</v>
      </c>
      <c r="Q2318" s="3" t="s">
        <v>9929</v>
      </c>
      <c r="R2318" s="16" t="s">
        <v>5638</v>
      </c>
      <c r="S2318" s="3" t="s">
        <v>6915</v>
      </c>
      <c r="T2318" s="17">
        <v>144</v>
      </c>
      <c r="U2318" s="18">
        <v>135</v>
      </c>
      <c r="V2318" s="19">
        <v>279</v>
      </c>
      <c r="W2318">
        <f t="shared" si="72"/>
        <v>46.668150000000033</v>
      </c>
      <c r="X2318">
        <f t="shared" si="73"/>
        <v>16.467647532000061</v>
      </c>
    </row>
    <row r="2319" spans="1:24" x14ac:dyDescent="0.3">
      <c r="A2319" t="s">
        <v>2318</v>
      </c>
      <c r="B2319" t="s">
        <v>6677</v>
      </c>
      <c r="C2319">
        <v>46.986540000000048</v>
      </c>
      <c r="D2319">
        <v>16.36190474600005</v>
      </c>
      <c r="E2319">
        <v>2060600945</v>
      </c>
      <c r="F2319" t="s">
        <v>6566</v>
      </c>
      <c r="G2319" t="s">
        <v>3449</v>
      </c>
      <c r="H2319" t="str">
        <f>IF(G2319="telepules",VLOOKUP(B2319,R:V,2),"")</f>
        <v>község</v>
      </c>
      <c r="I2319">
        <f>IF(G2319="telepules",VLOOKUP(B2319,R:V,5),"")</f>
        <v>386</v>
      </c>
      <c r="O2319" s="15">
        <v>8</v>
      </c>
      <c r="P2319" s="3" t="s">
        <v>8059</v>
      </c>
      <c r="Q2319" s="3" t="s">
        <v>7912</v>
      </c>
      <c r="R2319" s="16" t="s">
        <v>5639</v>
      </c>
      <c r="S2319" s="3" t="s">
        <v>6915</v>
      </c>
      <c r="T2319" s="17">
        <v>289</v>
      </c>
      <c r="U2319" s="18">
        <v>268</v>
      </c>
      <c r="V2319" s="19">
        <v>557</v>
      </c>
      <c r="W2319">
        <f t="shared" si="72"/>
        <v>47.608060001000069</v>
      </c>
      <c r="X2319">
        <f t="shared" si="73"/>
        <v>17.89962185000007</v>
      </c>
    </row>
    <row r="2320" spans="1:24" x14ac:dyDescent="0.3">
      <c r="A2320" t="s">
        <v>2319</v>
      </c>
      <c r="B2320" t="s">
        <v>5661</v>
      </c>
      <c r="C2320">
        <v>46.196905001000061</v>
      </c>
      <c r="D2320">
        <v>20.010584876000049</v>
      </c>
      <c r="E2320">
        <v>5626788580</v>
      </c>
      <c r="F2320" t="s">
        <v>6569</v>
      </c>
      <c r="G2320" t="s">
        <v>3449</v>
      </c>
      <c r="H2320" t="str">
        <f>IF(G2320="telepules",VLOOKUP(B2320,R:V,2),"")</f>
        <v>község</v>
      </c>
      <c r="I2320">
        <f>IF(G2320="telepules",VLOOKUP(B2320,R:V,5),"")</f>
        <v>3631</v>
      </c>
      <c r="O2320" s="15">
        <v>15</v>
      </c>
      <c r="P2320" s="3" t="s">
        <v>9152</v>
      </c>
      <c r="Q2320" s="3" t="s">
        <v>8979</v>
      </c>
      <c r="R2320" s="16" t="s">
        <v>5640</v>
      </c>
      <c r="S2320" s="3" t="s">
        <v>6915</v>
      </c>
      <c r="T2320" s="17">
        <v>601</v>
      </c>
      <c r="U2320" s="18">
        <v>577</v>
      </c>
      <c r="V2320" s="19">
        <v>1178</v>
      </c>
      <c r="W2320">
        <f t="shared" si="72"/>
        <v>48.204580000000078</v>
      </c>
      <c r="X2320">
        <f t="shared" si="73"/>
        <v>22.015328673000059</v>
      </c>
    </row>
    <row r="2321" spans="1:24" x14ac:dyDescent="0.3">
      <c r="A2321" t="s">
        <v>2320</v>
      </c>
      <c r="B2321" t="s">
        <v>5662</v>
      </c>
      <c r="C2321">
        <v>48.371607242000039</v>
      </c>
      <c r="D2321">
        <v>20.625605000000061</v>
      </c>
      <c r="E2321">
        <v>2050076752</v>
      </c>
      <c r="F2321" t="s">
        <v>6567</v>
      </c>
      <c r="G2321" t="s">
        <v>3449</v>
      </c>
      <c r="H2321" t="str">
        <f>IF(G2321="telepules",VLOOKUP(B2321,R:V,2),"")</f>
        <v>város</v>
      </c>
      <c r="I2321">
        <f>IF(G2321="telepules",VLOOKUP(B2321,R:V,5),"")</f>
        <v>2478</v>
      </c>
      <c r="O2321" s="15">
        <v>12</v>
      </c>
      <c r="P2321" s="3" t="s">
        <v>8382</v>
      </c>
      <c r="Q2321" s="3" t="s">
        <v>8378</v>
      </c>
      <c r="R2321" s="16" t="s">
        <v>5641</v>
      </c>
      <c r="S2321" s="3" t="s">
        <v>6885</v>
      </c>
      <c r="T2321" s="17">
        <v>1262</v>
      </c>
      <c r="U2321" s="18">
        <v>1338</v>
      </c>
      <c r="V2321" s="19">
        <v>2600</v>
      </c>
      <c r="W2321">
        <f t="shared" si="72"/>
        <v>47.930215000000032</v>
      </c>
      <c r="X2321">
        <f t="shared" si="73"/>
        <v>19.142098230000041</v>
      </c>
    </row>
    <row r="2322" spans="1:24" x14ac:dyDescent="0.3">
      <c r="A2322" t="s">
        <v>2321</v>
      </c>
      <c r="B2322" t="s">
        <v>5663</v>
      </c>
      <c r="C2322">
        <v>48.313422976000027</v>
      </c>
      <c r="D2322">
        <v>20.675495000000069</v>
      </c>
      <c r="E2322">
        <v>2808184168</v>
      </c>
      <c r="F2322" t="s">
        <v>6567</v>
      </c>
      <c r="G2322" t="s">
        <v>3449</v>
      </c>
      <c r="H2322" t="str">
        <f>IF(G2322="telepules",VLOOKUP(B2322,R:V,2),"")</f>
        <v>község</v>
      </c>
      <c r="I2322">
        <f>IF(G2322="telepules",VLOOKUP(B2322,R:V,5),"")</f>
        <v>705</v>
      </c>
      <c r="O2322" s="15">
        <v>19</v>
      </c>
      <c r="P2322" s="3" t="s">
        <v>9724</v>
      </c>
      <c r="Q2322" s="3" t="s">
        <v>9708</v>
      </c>
      <c r="R2322" s="16" t="s">
        <v>5642</v>
      </c>
      <c r="S2322" s="3" t="s">
        <v>6906</v>
      </c>
      <c r="T2322" s="17">
        <v>605</v>
      </c>
      <c r="U2322" s="18">
        <v>613</v>
      </c>
      <c r="V2322" s="19">
        <v>1218</v>
      </c>
      <c r="W2322">
        <f t="shared" si="72"/>
        <v>46.833154999000037</v>
      </c>
      <c r="X2322">
        <f t="shared" si="73"/>
        <v>17.627628210000069</v>
      </c>
    </row>
    <row r="2323" spans="1:24" x14ac:dyDescent="0.3">
      <c r="A2323" t="s">
        <v>2322</v>
      </c>
      <c r="B2323" t="s">
        <v>5664</v>
      </c>
      <c r="C2323">
        <v>47.118340000000053</v>
      </c>
      <c r="D2323">
        <v>16.831227406000039</v>
      </c>
      <c r="E2323">
        <v>2772153157</v>
      </c>
      <c r="F2323" t="s">
        <v>6566</v>
      </c>
      <c r="G2323" t="s">
        <v>3449</v>
      </c>
      <c r="H2323" t="str">
        <f>IF(G2323="telepules",VLOOKUP(B2323,R:V,2),"")</f>
        <v>község</v>
      </c>
      <c r="I2323">
        <f>IF(G2323="telepules",VLOOKUP(B2323,R:V,5),"")</f>
        <v>1244</v>
      </c>
      <c r="O2323" s="15">
        <v>5</v>
      </c>
      <c r="P2323" s="3" t="s">
        <v>7645</v>
      </c>
      <c r="Q2323" s="3" t="s">
        <v>7383</v>
      </c>
      <c r="R2323" s="16" t="s">
        <v>5643</v>
      </c>
      <c r="S2323" s="3" t="s">
        <v>6915</v>
      </c>
      <c r="T2323" s="17">
        <v>229</v>
      </c>
      <c r="U2323" s="18">
        <v>221</v>
      </c>
      <c r="V2323" s="19">
        <v>450</v>
      </c>
      <c r="W2323">
        <f t="shared" si="72"/>
        <v>48.321040001000028</v>
      </c>
      <c r="X2323">
        <f t="shared" si="73"/>
        <v>22.03055329700004</v>
      </c>
    </row>
    <row r="2324" spans="1:24" x14ac:dyDescent="0.3">
      <c r="A2324" t="s">
        <v>2323</v>
      </c>
      <c r="B2324" t="s">
        <v>5665</v>
      </c>
      <c r="C2324">
        <v>46.29445000000004</v>
      </c>
      <c r="D2324">
        <v>19.759558716000068</v>
      </c>
      <c r="E2324">
        <v>1081826270</v>
      </c>
      <c r="F2324" t="s">
        <v>6569</v>
      </c>
      <c r="G2324" t="s">
        <v>3449</v>
      </c>
      <c r="H2324" t="str">
        <f>IF(G2324="telepules",VLOOKUP(B2324,R:V,2),"")</f>
        <v>község</v>
      </c>
      <c r="I2324">
        <f>IF(G2324="telepules",VLOOKUP(B2324,R:V,5),"")</f>
        <v>2480</v>
      </c>
      <c r="O2324" s="15">
        <v>20</v>
      </c>
      <c r="P2324" s="3" t="s">
        <v>10118</v>
      </c>
      <c r="Q2324" s="3" t="s">
        <v>9929</v>
      </c>
      <c r="R2324" s="16" t="s">
        <v>10119</v>
      </c>
      <c r="S2324" s="3" t="s">
        <v>6915</v>
      </c>
      <c r="T2324" s="17">
        <v>769</v>
      </c>
      <c r="U2324" s="18">
        <v>761</v>
      </c>
      <c r="V2324" s="19">
        <v>1530</v>
      </c>
      <c r="W2324">
        <f t="shared" si="72"/>
        <v>46.844615000000033</v>
      </c>
      <c r="X2324">
        <f t="shared" si="73"/>
        <v>17.22735739500007</v>
      </c>
    </row>
    <row r="2325" spans="1:24" x14ac:dyDescent="0.3">
      <c r="A2325" t="s">
        <v>2324</v>
      </c>
      <c r="B2325" t="s">
        <v>5666</v>
      </c>
      <c r="C2325">
        <v>48.098725001000048</v>
      </c>
      <c r="D2325">
        <v>19.67726341600007</v>
      </c>
      <c r="E2325">
        <v>3484474161</v>
      </c>
      <c r="F2325" t="s">
        <v>6567</v>
      </c>
      <c r="G2325" t="s">
        <v>3449</v>
      </c>
      <c r="H2325" t="str">
        <f>IF(G2325="telepules",VLOOKUP(B2325,R:V,2),"")</f>
        <v>község</v>
      </c>
      <c r="I2325">
        <f>IF(G2325="telepules",VLOOKUP(B2325,R:V,5),"")</f>
        <v>998</v>
      </c>
      <c r="O2325" s="15">
        <v>5</v>
      </c>
      <c r="P2325" s="3" t="s">
        <v>7415</v>
      </c>
      <c r="Q2325" s="3" t="s">
        <v>7383</v>
      </c>
      <c r="R2325" s="16" t="s">
        <v>5644</v>
      </c>
      <c r="S2325" s="3" t="s">
        <v>6906</v>
      </c>
      <c r="T2325" s="17">
        <v>854</v>
      </c>
      <c r="U2325" s="18">
        <v>945</v>
      </c>
      <c r="V2325" s="19">
        <v>1799</v>
      </c>
      <c r="W2325">
        <f t="shared" si="72"/>
        <v>48.32212086100003</v>
      </c>
      <c r="X2325">
        <f t="shared" si="73"/>
        <v>21.96681500000005</v>
      </c>
    </row>
    <row r="2326" spans="1:24" x14ac:dyDescent="0.3">
      <c r="A2326" t="s">
        <v>2325</v>
      </c>
      <c r="B2326" t="s">
        <v>5667</v>
      </c>
      <c r="C2326">
        <v>46.822115000000053</v>
      </c>
      <c r="D2326">
        <v>18.074713355000029</v>
      </c>
      <c r="E2326">
        <v>2034750708</v>
      </c>
      <c r="F2326" t="s">
        <v>6568</v>
      </c>
      <c r="G2326" t="s">
        <v>3449</v>
      </c>
      <c r="H2326" t="str">
        <f>IF(G2326="telepules",VLOOKUP(B2326,R:V,2),"")</f>
        <v>község</v>
      </c>
      <c r="I2326">
        <f>IF(G2326="telepules",VLOOKUP(B2326,R:V,5),"")</f>
        <v>2033</v>
      </c>
      <c r="O2326" s="15">
        <v>19</v>
      </c>
      <c r="P2326" s="3" t="s">
        <v>9881</v>
      </c>
      <c r="Q2326" s="3" t="s">
        <v>9708</v>
      </c>
      <c r="R2326" s="16" t="s">
        <v>5645</v>
      </c>
      <c r="S2326" s="3" t="s">
        <v>6915</v>
      </c>
      <c r="T2326" s="17">
        <v>108</v>
      </c>
      <c r="U2326" s="18">
        <v>107</v>
      </c>
      <c r="V2326" s="19">
        <v>215</v>
      </c>
      <c r="W2326">
        <f t="shared" si="72"/>
        <v>47.065875001000052</v>
      </c>
      <c r="X2326">
        <f t="shared" si="73"/>
        <v>17.19876668500007</v>
      </c>
    </row>
    <row r="2327" spans="1:24" x14ac:dyDescent="0.3">
      <c r="A2327" t="s">
        <v>2326</v>
      </c>
      <c r="B2327" t="s">
        <v>5668</v>
      </c>
      <c r="C2327">
        <v>48.164035000000069</v>
      </c>
      <c r="D2327">
        <v>20.71849601100007</v>
      </c>
      <c r="E2327">
        <v>1692024814</v>
      </c>
      <c r="F2327" t="s">
        <v>6567</v>
      </c>
      <c r="G2327" t="s">
        <v>3449</v>
      </c>
      <c r="H2327" t="str">
        <f>IF(G2327="telepules",VLOOKUP(B2327,R:V,2),"")</f>
        <v>város</v>
      </c>
      <c r="I2327">
        <f>IF(G2327="telepules",VLOOKUP(B2327,R:V,5),"")</f>
        <v>2647</v>
      </c>
      <c r="O2327" s="15">
        <v>20</v>
      </c>
      <c r="P2327" s="3" t="s">
        <v>10120</v>
      </c>
      <c r="Q2327" s="3" t="s">
        <v>9929</v>
      </c>
      <c r="R2327" s="16" t="s">
        <v>5646</v>
      </c>
      <c r="S2327" s="3" t="s">
        <v>6915</v>
      </c>
      <c r="T2327" s="17">
        <v>199</v>
      </c>
      <c r="U2327" s="18">
        <v>205</v>
      </c>
      <c r="V2327" s="19">
        <v>404</v>
      </c>
      <c r="W2327">
        <f t="shared" si="72"/>
        <v>46.46910491400007</v>
      </c>
      <c r="X2327">
        <f t="shared" si="73"/>
        <v>16.85114000000004</v>
      </c>
    </row>
    <row r="2328" spans="1:24" x14ac:dyDescent="0.3">
      <c r="A2328" t="s">
        <v>2327</v>
      </c>
      <c r="B2328" t="s">
        <v>5669</v>
      </c>
      <c r="C2328">
        <v>48.194100000000049</v>
      </c>
      <c r="D2328">
        <v>20.764791617000071</v>
      </c>
      <c r="E2328">
        <v>959680663</v>
      </c>
      <c r="F2328" t="s">
        <v>6567</v>
      </c>
      <c r="G2328" t="s">
        <v>3449</v>
      </c>
      <c r="H2328" t="str">
        <f>IF(G2328="telepules",VLOOKUP(B2328,R:V,2),"")</f>
        <v>község</v>
      </c>
      <c r="I2328">
        <f>IF(G2328="telepules",VLOOKUP(B2328,R:V,5),"")</f>
        <v>1069</v>
      </c>
      <c r="O2328" s="15">
        <v>12</v>
      </c>
      <c r="P2328" s="3" t="s">
        <v>8502</v>
      </c>
      <c r="Q2328" s="3" t="s">
        <v>8378</v>
      </c>
      <c r="R2328" s="16" t="s">
        <v>5647</v>
      </c>
      <c r="S2328" s="3" t="s">
        <v>6915</v>
      </c>
      <c r="T2328" s="17">
        <v>780</v>
      </c>
      <c r="U2328" s="18">
        <v>850</v>
      </c>
      <c r="V2328" s="19">
        <v>1630</v>
      </c>
      <c r="W2328">
        <f t="shared" si="72"/>
        <v>48.013945000000042</v>
      </c>
      <c r="X2328">
        <f t="shared" si="73"/>
        <v>19.55575521500003</v>
      </c>
    </row>
    <row r="2329" spans="1:24" x14ac:dyDescent="0.3">
      <c r="A2329" t="s">
        <v>2328</v>
      </c>
      <c r="B2329" t="s">
        <v>5670</v>
      </c>
      <c r="C2329">
        <v>48.294847575000063</v>
      </c>
      <c r="D2329">
        <v>20.525205000000032</v>
      </c>
      <c r="E2329">
        <v>3421974770</v>
      </c>
      <c r="F2329" t="s">
        <v>6567</v>
      </c>
      <c r="G2329" t="s">
        <v>3449</v>
      </c>
      <c r="H2329" t="str">
        <f>IF(G2329="telepules",VLOOKUP(B2329,R:V,2),"")</f>
        <v>község</v>
      </c>
      <c r="I2329">
        <f>IF(G2329="telepules",VLOOKUP(B2329,R:V,5),"")</f>
        <v>344</v>
      </c>
      <c r="O2329" s="15">
        <v>14</v>
      </c>
      <c r="P2329" s="3" t="s">
        <v>8899</v>
      </c>
      <c r="Q2329" s="3" t="s">
        <v>8732</v>
      </c>
      <c r="R2329" s="16" t="s">
        <v>5648</v>
      </c>
      <c r="S2329" s="3" t="s">
        <v>6915</v>
      </c>
      <c r="T2329" s="17">
        <v>107</v>
      </c>
      <c r="U2329" s="18">
        <v>90</v>
      </c>
      <c r="V2329" s="19">
        <v>197</v>
      </c>
      <c r="W2329">
        <f t="shared" si="72"/>
        <v>46.16453000100006</v>
      </c>
      <c r="X2329">
        <f t="shared" si="73"/>
        <v>17.54154638000006</v>
      </c>
    </row>
    <row r="2330" spans="1:24" x14ac:dyDescent="0.3">
      <c r="A2330" t="s">
        <v>2329</v>
      </c>
      <c r="B2330" t="s">
        <v>5671</v>
      </c>
      <c r="C2330">
        <v>48.001265350474199</v>
      </c>
      <c r="D2330">
        <v>20.949111045385202</v>
      </c>
      <c r="E2330">
        <v>1240423491</v>
      </c>
      <c r="F2330" t="s">
        <v>6567</v>
      </c>
      <c r="G2330" t="s">
        <v>3449</v>
      </c>
      <c r="H2330" t="str">
        <f>IF(G2330="telepules",VLOOKUP(B2330,R:V,2),"")</f>
        <v>község</v>
      </c>
      <c r="I2330">
        <f>IF(G2330="telepules",VLOOKUP(B2330,R:V,5),"")</f>
        <v>1123</v>
      </c>
      <c r="O2330" s="15">
        <v>14</v>
      </c>
      <c r="P2330" s="3" t="s">
        <v>8900</v>
      </c>
      <c r="Q2330" s="3" t="s">
        <v>8732</v>
      </c>
      <c r="R2330" s="16" t="s">
        <v>5649</v>
      </c>
      <c r="S2330" s="3" t="s">
        <v>6915</v>
      </c>
      <c r="T2330" s="17">
        <v>92</v>
      </c>
      <c r="U2330" s="18">
        <v>81</v>
      </c>
      <c r="V2330" s="19">
        <v>173</v>
      </c>
      <c r="W2330">
        <f t="shared" si="72"/>
        <v>46.279241638184722</v>
      </c>
      <c r="X2330">
        <f t="shared" si="73"/>
        <v>17.6022049972742</v>
      </c>
    </row>
    <row r="2331" spans="1:24" x14ac:dyDescent="0.3">
      <c r="A2331" t="s">
        <v>2330</v>
      </c>
      <c r="B2331" t="s">
        <v>5672</v>
      </c>
      <c r="C2331">
        <v>48.253966065361347</v>
      </c>
      <c r="D2331">
        <v>20.58989880217144</v>
      </c>
      <c r="E2331">
        <v>2827588493</v>
      </c>
      <c r="F2331" t="s">
        <v>6567</v>
      </c>
      <c r="G2331" t="s">
        <v>3449</v>
      </c>
      <c r="H2331" t="str">
        <f>IF(G2331="telepules",VLOOKUP(B2331,R:V,2),"")</f>
        <v>község</v>
      </c>
      <c r="I2331">
        <f>IF(G2331="telepules",VLOOKUP(B2331,R:V,5),"")</f>
        <v>644</v>
      </c>
      <c r="O2331" s="15">
        <v>14</v>
      </c>
      <c r="P2331" s="3" t="s">
        <v>8901</v>
      </c>
      <c r="Q2331" s="3" t="s">
        <v>8732</v>
      </c>
      <c r="R2331" s="16" t="s">
        <v>5650</v>
      </c>
      <c r="S2331" s="3" t="s">
        <v>6915</v>
      </c>
      <c r="T2331" s="17">
        <v>213</v>
      </c>
      <c r="U2331" s="18">
        <v>174</v>
      </c>
      <c r="V2331" s="19">
        <v>387</v>
      </c>
      <c r="W2331">
        <f t="shared" si="72"/>
        <v>46.151370000000043</v>
      </c>
      <c r="X2331">
        <f t="shared" si="73"/>
        <v>17.385425067000028</v>
      </c>
    </row>
    <row r="2332" spans="1:24" x14ac:dyDescent="0.3">
      <c r="A2332" t="s">
        <v>2331</v>
      </c>
      <c r="B2332" t="s">
        <v>5673</v>
      </c>
      <c r="C2332">
        <v>48.1954525156413</v>
      </c>
      <c r="D2332">
        <v>20.68597861854413</v>
      </c>
      <c r="E2332">
        <v>5111714507</v>
      </c>
      <c r="F2332" t="s">
        <v>6567</v>
      </c>
      <c r="G2332" t="s">
        <v>3449</v>
      </c>
      <c r="H2332" t="str">
        <f>IF(G2332="telepules",VLOOKUP(B2332,R:V,2),"")</f>
        <v>község</v>
      </c>
      <c r="I2332">
        <f>IF(G2332="telepules",VLOOKUP(B2332,R:V,5),"")</f>
        <v>387</v>
      </c>
      <c r="O2332" s="15">
        <v>14</v>
      </c>
      <c r="P2332" s="3" t="s">
        <v>8902</v>
      </c>
      <c r="Q2332" s="3" t="s">
        <v>8732</v>
      </c>
      <c r="R2332" s="16" t="s">
        <v>5651</v>
      </c>
      <c r="S2332" s="3" t="s">
        <v>6915</v>
      </c>
      <c r="T2332" s="17">
        <v>155</v>
      </c>
      <c r="U2332" s="18">
        <v>167</v>
      </c>
      <c r="V2332" s="19">
        <v>322</v>
      </c>
      <c r="W2332">
        <f t="shared" si="72"/>
        <v>46.094890819000057</v>
      </c>
      <c r="X2332">
        <f t="shared" si="73"/>
        <v>17.40331000000003</v>
      </c>
    </row>
    <row r="2333" spans="1:24" x14ac:dyDescent="0.3">
      <c r="A2333" t="s">
        <v>2332</v>
      </c>
      <c r="B2333" t="s">
        <v>5674</v>
      </c>
      <c r="C2333">
        <v>48.298249999000063</v>
      </c>
      <c r="D2333">
        <v>20.577292931000041</v>
      </c>
      <c r="E2333">
        <v>536634031</v>
      </c>
      <c r="F2333" t="s">
        <v>6567</v>
      </c>
      <c r="G2333" t="s">
        <v>3449</v>
      </c>
      <c r="H2333" t="str">
        <f>IF(G2333="telepules",VLOOKUP(B2333,R:V,2),"")</f>
        <v>község</v>
      </c>
      <c r="I2333">
        <f>IF(G2333="telepules",VLOOKUP(B2333,R:V,5),"")</f>
        <v>3141</v>
      </c>
      <c r="O2333" s="15">
        <v>14</v>
      </c>
      <c r="P2333" s="3" t="s">
        <v>8903</v>
      </c>
      <c r="Q2333" s="3" t="s">
        <v>8732</v>
      </c>
      <c r="R2333" s="16" t="s">
        <v>5652</v>
      </c>
      <c r="S2333" s="3" t="s">
        <v>6915</v>
      </c>
      <c r="T2333" s="17">
        <v>24</v>
      </c>
      <c r="U2333" s="18">
        <v>27</v>
      </c>
      <c r="V2333" s="19">
        <v>51</v>
      </c>
      <c r="W2333">
        <f t="shared" si="72"/>
        <v>46.054094476000053</v>
      </c>
      <c r="X2333">
        <f t="shared" si="73"/>
        <v>17.353095000000049</v>
      </c>
    </row>
    <row r="2334" spans="1:24" x14ac:dyDescent="0.3">
      <c r="A2334" t="s">
        <v>2333</v>
      </c>
      <c r="B2334" t="s">
        <v>5675</v>
      </c>
      <c r="C2334">
        <v>48.167310001000033</v>
      </c>
      <c r="D2334">
        <v>20.76040981500006</v>
      </c>
      <c r="E2334">
        <v>245741889</v>
      </c>
      <c r="F2334" t="s">
        <v>6567</v>
      </c>
      <c r="G2334" t="s">
        <v>3449</v>
      </c>
      <c r="H2334" t="str">
        <f>IF(G2334="telepules",VLOOKUP(B2334,R:V,2),"")</f>
        <v>község</v>
      </c>
      <c r="I2334">
        <f>IF(G2334="telepules",VLOOKUP(B2334,R:V,5),"")</f>
        <v>1580</v>
      </c>
      <c r="O2334" s="15">
        <v>15</v>
      </c>
      <c r="P2334" s="3" t="s">
        <v>9153</v>
      </c>
      <c r="Q2334" s="3" t="s">
        <v>8979</v>
      </c>
      <c r="R2334" s="16" t="s">
        <v>5653</v>
      </c>
      <c r="S2334" s="3" t="s">
        <v>6915</v>
      </c>
      <c r="T2334" s="17">
        <v>576</v>
      </c>
      <c r="U2334" s="18">
        <v>604</v>
      </c>
      <c r="V2334" s="19">
        <v>1180</v>
      </c>
      <c r="W2334">
        <f t="shared" si="72"/>
        <v>48.041402607000073</v>
      </c>
      <c r="X2334">
        <f t="shared" si="73"/>
        <v>22.135065000000051</v>
      </c>
    </row>
    <row r="2335" spans="1:24" x14ac:dyDescent="0.3">
      <c r="A2335" t="s">
        <v>2334</v>
      </c>
      <c r="B2335" t="s">
        <v>5676</v>
      </c>
      <c r="C2335">
        <v>48.045810000000067</v>
      </c>
      <c r="D2335">
        <v>20.90648866600003</v>
      </c>
      <c r="E2335">
        <v>1223198441</v>
      </c>
      <c r="F2335" t="s">
        <v>6567</v>
      </c>
      <c r="G2335" t="s">
        <v>3449</v>
      </c>
      <c r="H2335" t="str">
        <f>IF(G2335="telepules",VLOOKUP(B2335,R:V,2),"")</f>
        <v>község</v>
      </c>
      <c r="I2335">
        <f>IF(G2335="telepules",VLOOKUP(B2335,R:V,5),"")</f>
        <v>3053</v>
      </c>
      <c r="O2335" s="15">
        <v>8</v>
      </c>
      <c r="P2335" s="3" t="s">
        <v>8060</v>
      </c>
      <c r="Q2335" s="3" t="s">
        <v>7912</v>
      </c>
      <c r="R2335" s="16" t="s">
        <v>5654</v>
      </c>
      <c r="S2335" s="3" t="s">
        <v>6915</v>
      </c>
      <c r="T2335" s="17">
        <v>167</v>
      </c>
      <c r="U2335" s="18">
        <v>167</v>
      </c>
      <c r="V2335" s="19">
        <v>334</v>
      </c>
      <c r="W2335">
        <f t="shared" si="72"/>
        <v>47.438935000000072</v>
      </c>
      <c r="X2335">
        <f t="shared" si="73"/>
        <v>17.782492134000051</v>
      </c>
    </row>
    <row r="2336" spans="1:24" x14ac:dyDescent="0.3">
      <c r="A2336" t="s">
        <v>2335</v>
      </c>
      <c r="B2336" t="s">
        <v>5677</v>
      </c>
      <c r="C2336">
        <v>48.182175000000029</v>
      </c>
      <c r="D2336">
        <v>20.68730726400003</v>
      </c>
      <c r="E2336">
        <v>6221784676</v>
      </c>
      <c r="F2336" t="s">
        <v>6567</v>
      </c>
      <c r="G2336" t="s">
        <v>3449</v>
      </c>
      <c r="H2336" t="str">
        <f>IF(G2336="telepules",VLOOKUP(B2336,R:V,2),"")</f>
        <v>község</v>
      </c>
      <c r="I2336">
        <f>IF(G2336="telepules",VLOOKUP(B2336,R:V,5),"")</f>
        <v>453</v>
      </c>
      <c r="O2336" s="15">
        <v>12</v>
      </c>
      <c r="P2336" s="3" t="s">
        <v>8503</v>
      </c>
      <c r="Q2336" s="3" t="s">
        <v>8378</v>
      </c>
      <c r="R2336" s="16" t="s">
        <v>5655</v>
      </c>
      <c r="S2336" s="3" t="s">
        <v>6915</v>
      </c>
      <c r="T2336" s="17">
        <v>1062</v>
      </c>
      <c r="U2336" s="18">
        <v>1135</v>
      </c>
      <c r="V2336" s="19">
        <v>2197</v>
      </c>
      <c r="W2336">
        <f t="shared" si="72"/>
        <v>47.917115000000081</v>
      </c>
      <c r="X2336">
        <f t="shared" si="73"/>
        <v>19.238710517000069</v>
      </c>
    </row>
    <row r="2337" spans="1:24" x14ac:dyDescent="0.3">
      <c r="A2337" t="s">
        <v>2336</v>
      </c>
      <c r="B2337" t="s">
        <v>5678</v>
      </c>
      <c r="C2337">
        <v>48.248502506099342</v>
      </c>
      <c r="D2337">
        <v>20.421340421186891</v>
      </c>
      <c r="E2337">
        <v>740387261</v>
      </c>
      <c r="F2337" t="s">
        <v>6567</v>
      </c>
      <c r="G2337" t="s">
        <v>3449</v>
      </c>
      <c r="H2337" t="str">
        <f>IF(G2337="telepules",VLOOKUP(B2337,R:V,2),"")</f>
        <v>község</v>
      </c>
      <c r="I2337">
        <f>IF(G2337="telepules",VLOOKUP(B2337,R:V,5),"")</f>
        <v>205</v>
      </c>
      <c r="O2337" s="15">
        <v>2</v>
      </c>
      <c r="P2337" s="3" t="s">
        <v>7239</v>
      </c>
      <c r="Q2337" s="3" t="s">
        <v>7005</v>
      </c>
      <c r="R2337" s="16" t="s">
        <v>5656</v>
      </c>
      <c r="S2337" s="3" t="s">
        <v>6915</v>
      </c>
      <c r="T2337" s="17">
        <v>299</v>
      </c>
      <c r="U2337" s="18">
        <v>285</v>
      </c>
      <c r="V2337" s="19">
        <v>584</v>
      </c>
      <c r="W2337">
        <f t="shared" si="72"/>
        <v>46.084109259000059</v>
      </c>
      <c r="X2337">
        <f t="shared" si="73"/>
        <v>18.347520000000031</v>
      </c>
    </row>
    <row r="2338" spans="1:24" x14ac:dyDescent="0.3">
      <c r="A2338" t="s">
        <v>2337</v>
      </c>
      <c r="B2338" t="s">
        <v>5679</v>
      </c>
      <c r="C2338">
        <v>48.27177000000006</v>
      </c>
      <c r="D2338">
        <v>20.385959368000041</v>
      </c>
      <c r="E2338">
        <v>3609803864</v>
      </c>
      <c r="F2338" t="s">
        <v>6567</v>
      </c>
      <c r="G2338" t="s">
        <v>3449</v>
      </c>
      <c r="H2338" t="str">
        <f>IF(G2338="telepules",VLOOKUP(B2338,R:V,2),"")</f>
        <v>község</v>
      </c>
      <c r="I2338">
        <f>IF(G2338="telepules",VLOOKUP(B2338,R:V,5),"")</f>
        <v>458</v>
      </c>
      <c r="O2338" s="15">
        <v>2</v>
      </c>
      <c r="P2338" s="3" t="s">
        <v>7240</v>
      </c>
      <c r="Q2338" s="3" t="s">
        <v>7005</v>
      </c>
      <c r="R2338" s="16" t="s">
        <v>5657</v>
      </c>
      <c r="S2338" s="3" t="s">
        <v>6915</v>
      </c>
      <c r="T2338" s="17">
        <v>176</v>
      </c>
      <c r="U2338" s="18">
        <v>189</v>
      </c>
      <c r="V2338" s="19">
        <v>365</v>
      </c>
      <c r="W2338">
        <f t="shared" si="72"/>
        <v>46.007720492522608</v>
      </c>
      <c r="X2338">
        <f t="shared" si="73"/>
        <v>17.886973505680579</v>
      </c>
    </row>
    <row r="2339" spans="1:24" x14ac:dyDescent="0.3">
      <c r="A2339" t="s">
        <v>2338</v>
      </c>
      <c r="B2339" t="s">
        <v>5680</v>
      </c>
      <c r="C2339">
        <v>47.939680000000067</v>
      </c>
      <c r="D2339">
        <v>21.018029028000061</v>
      </c>
      <c r="E2339">
        <v>2884624135</v>
      </c>
      <c r="F2339" t="s">
        <v>6567</v>
      </c>
      <c r="G2339" t="s">
        <v>3449</v>
      </c>
      <c r="H2339" t="str">
        <f>IF(G2339="telepules",VLOOKUP(B2339,R:V,2),"")</f>
        <v>község</v>
      </c>
      <c r="I2339">
        <f>IF(G2339="telepules",VLOOKUP(B2339,R:V,5),"")</f>
        <v>1616</v>
      </c>
      <c r="O2339" s="15">
        <v>15</v>
      </c>
      <c r="P2339" s="3" t="s">
        <v>9154</v>
      </c>
      <c r="Q2339" s="3" t="s">
        <v>8979</v>
      </c>
      <c r="R2339" s="16" t="s">
        <v>5658</v>
      </c>
      <c r="S2339" s="3" t="s">
        <v>6915</v>
      </c>
      <c r="T2339" s="17">
        <v>367</v>
      </c>
      <c r="U2339" s="18">
        <v>343</v>
      </c>
      <c r="V2339" s="19">
        <v>710</v>
      </c>
      <c r="W2339">
        <f t="shared" si="72"/>
        <v>47.923940000000073</v>
      </c>
      <c r="X2339">
        <f t="shared" si="73"/>
        <v>22.80428238800005</v>
      </c>
    </row>
    <row r="2340" spans="1:24" x14ac:dyDescent="0.3">
      <c r="A2340" t="s">
        <v>2339</v>
      </c>
      <c r="B2340" t="s">
        <v>5681</v>
      </c>
      <c r="C2340">
        <v>48.166380000000061</v>
      </c>
      <c r="D2340">
        <v>20.85704897200003</v>
      </c>
      <c r="E2340">
        <v>1271135693</v>
      </c>
      <c r="F2340" t="s">
        <v>6567</v>
      </c>
      <c r="G2340" t="s">
        <v>3449</v>
      </c>
      <c r="H2340" t="str">
        <f>IF(G2340="telepules",VLOOKUP(B2340,R:V,2),"")</f>
        <v>község</v>
      </c>
      <c r="I2340">
        <f>IF(G2340="telepules",VLOOKUP(B2340,R:V,5),"")</f>
        <v>745</v>
      </c>
      <c r="O2340" s="15">
        <v>10</v>
      </c>
      <c r="P2340" s="3" t="s">
        <v>8271</v>
      </c>
      <c r="Q2340" s="3" t="s">
        <v>8179</v>
      </c>
      <c r="R2340" s="16" t="s">
        <v>5659</v>
      </c>
      <c r="S2340" s="3" t="s">
        <v>6915</v>
      </c>
      <c r="T2340" s="17">
        <v>931</v>
      </c>
      <c r="U2340" s="18">
        <v>1024</v>
      </c>
      <c r="V2340" s="19">
        <v>1955</v>
      </c>
      <c r="W2340">
        <f t="shared" si="72"/>
        <v>47.78237053600003</v>
      </c>
      <c r="X2340">
        <f t="shared" si="73"/>
        <v>19.739435000000071</v>
      </c>
    </row>
    <row r="2341" spans="1:24" x14ac:dyDescent="0.3">
      <c r="A2341" t="s">
        <v>2340</v>
      </c>
      <c r="B2341" t="s">
        <v>5682</v>
      </c>
      <c r="C2341">
        <v>48.046160000000043</v>
      </c>
      <c r="D2341">
        <v>20.871946825000069</v>
      </c>
      <c r="E2341">
        <v>11045501885</v>
      </c>
      <c r="F2341" t="s">
        <v>6567</v>
      </c>
      <c r="G2341" t="s">
        <v>3449</v>
      </c>
      <c r="H2341" t="str">
        <f>IF(G2341="telepules",VLOOKUP(B2341,R:V,2),"")</f>
        <v>község</v>
      </c>
      <c r="I2341">
        <f>IF(G2341="telepules",VLOOKUP(B2341,R:V,5),"")</f>
        <v>1534</v>
      </c>
      <c r="O2341" s="15">
        <v>8</v>
      </c>
      <c r="P2341" s="3" t="s">
        <v>8061</v>
      </c>
      <c r="Q2341" s="3" t="s">
        <v>7912</v>
      </c>
      <c r="R2341" s="16" t="s">
        <v>5660</v>
      </c>
      <c r="S2341" s="3" t="s">
        <v>6915</v>
      </c>
      <c r="T2341" s="17">
        <v>222</v>
      </c>
      <c r="U2341" s="18">
        <v>234</v>
      </c>
      <c r="V2341" s="19">
        <v>456</v>
      </c>
      <c r="W2341">
        <f t="shared" si="72"/>
        <v>47.551863829000069</v>
      </c>
      <c r="X2341">
        <f t="shared" si="73"/>
        <v>16.838375001000031</v>
      </c>
    </row>
    <row r="2342" spans="1:24" x14ac:dyDescent="0.3">
      <c r="A2342" t="s">
        <v>2341</v>
      </c>
      <c r="B2342" t="s">
        <v>5683</v>
      </c>
      <c r="C2342">
        <v>48.271944999000027</v>
      </c>
      <c r="D2342">
        <v>20.332262128000021</v>
      </c>
      <c r="E2342">
        <v>3609804104</v>
      </c>
      <c r="F2342" t="s">
        <v>6567</v>
      </c>
      <c r="G2342" t="s">
        <v>3449</v>
      </c>
      <c r="H2342" t="str">
        <f>IF(G2342="telepules",VLOOKUP(B2342,R:V,2),"")</f>
        <v>község</v>
      </c>
      <c r="I2342">
        <f>IF(G2342="telepules",VLOOKUP(B2342,R:V,5),"")</f>
        <v>510</v>
      </c>
      <c r="O2342" s="15">
        <v>18</v>
      </c>
      <c r="P2342" s="3" t="s">
        <v>9636</v>
      </c>
      <c r="Q2342" s="3" t="s">
        <v>9398</v>
      </c>
      <c r="R2342" s="16" t="s">
        <v>9637</v>
      </c>
      <c r="S2342" s="3" t="s">
        <v>6915</v>
      </c>
      <c r="T2342" s="17">
        <v>196</v>
      </c>
      <c r="U2342" s="18">
        <v>190</v>
      </c>
      <c r="V2342" s="19">
        <v>386</v>
      </c>
      <c r="W2342">
        <f t="shared" si="72"/>
        <v>46.986540000000048</v>
      </c>
      <c r="X2342">
        <f t="shared" si="73"/>
        <v>16.36190474600005</v>
      </c>
    </row>
    <row r="2343" spans="1:24" x14ac:dyDescent="0.3">
      <c r="A2343" t="s">
        <v>2342</v>
      </c>
      <c r="B2343" t="s">
        <v>5684</v>
      </c>
      <c r="C2343">
        <v>48.207356697653168</v>
      </c>
      <c r="D2343">
        <v>20.806499643038251</v>
      </c>
      <c r="E2343">
        <v>1328044916</v>
      </c>
      <c r="F2343" t="s">
        <v>6567</v>
      </c>
      <c r="G2343" t="s">
        <v>3449</v>
      </c>
      <c r="H2343" t="str">
        <f>IF(G2343="telepules",VLOOKUP(B2343,R:V,2),"")</f>
        <v>község</v>
      </c>
      <c r="I2343">
        <f>IF(G2343="telepules",VLOOKUP(B2343,R:V,5),"")</f>
        <v>401</v>
      </c>
      <c r="O2343" s="15">
        <v>6</v>
      </c>
      <c r="P2343" s="3" t="s">
        <v>7792</v>
      </c>
      <c r="Q2343" s="3" t="s">
        <v>7742</v>
      </c>
      <c r="R2343" s="16" t="s">
        <v>5661</v>
      </c>
      <c r="S2343" s="3" t="s">
        <v>6915</v>
      </c>
      <c r="T2343" s="17">
        <v>1857</v>
      </c>
      <c r="U2343" s="18">
        <v>1774</v>
      </c>
      <c r="V2343" s="19">
        <v>3631</v>
      </c>
      <c r="W2343">
        <f t="shared" si="72"/>
        <v>46.196905001000061</v>
      </c>
      <c r="X2343">
        <f t="shared" si="73"/>
        <v>20.010584876000049</v>
      </c>
    </row>
    <row r="2344" spans="1:24" x14ac:dyDescent="0.3">
      <c r="A2344" t="s">
        <v>2343</v>
      </c>
      <c r="B2344" t="s">
        <v>5685</v>
      </c>
      <c r="C2344">
        <v>48.206815000000063</v>
      </c>
      <c r="D2344">
        <v>20.714970424000061</v>
      </c>
      <c r="E2344">
        <v>5314607511</v>
      </c>
      <c r="F2344" t="s">
        <v>6567</v>
      </c>
      <c r="G2344" t="s">
        <v>3449</v>
      </c>
      <c r="H2344" t="str">
        <f>IF(G2344="telepules",VLOOKUP(B2344,R:V,2),"")</f>
        <v>város</v>
      </c>
      <c r="I2344">
        <f>IF(G2344="telepules",VLOOKUP(B2344,R:V,5),"")</f>
        <v>11817</v>
      </c>
      <c r="O2344" s="15">
        <v>5</v>
      </c>
      <c r="P2344" s="3" t="s">
        <v>7402</v>
      </c>
      <c r="Q2344" s="3" t="s">
        <v>7383</v>
      </c>
      <c r="R2344" s="16" t="s">
        <v>5662</v>
      </c>
      <c r="S2344" s="3" t="s">
        <v>6885</v>
      </c>
      <c r="T2344" s="17">
        <v>1247</v>
      </c>
      <c r="U2344" s="18">
        <v>1231</v>
      </c>
      <c r="V2344" s="19">
        <v>2478</v>
      </c>
      <c r="W2344">
        <f t="shared" si="72"/>
        <v>48.371607242000039</v>
      </c>
      <c r="X2344">
        <f t="shared" si="73"/>
        <v>20.625605000000061</v>
      </c>
    </row>
    <row r="2345" spans="1:24" x14ac:dyDescent="0.3">
      <c r="A2345" t="s">
        <v>2344</v>
      </c>
      <c r="B2345" t="s">
        <v>5686</v>
      </c>
      <c r="C2345">
        <v>47.938875000000053</v>
      </c>
      <c r="D2345">
        <v>20.980684371000049</v>
      </c>
      <c r="E2345">
        <v>4983697090</v>
      </c>
      <c r="F2345" t="s">
        <v>6567</v>
      </c>
      <c r="G2345" t="s">
        <v>3449</v>
      </c>
      <c r="H2345" t="str">
        <f>IF(G2345="telepules",VLOOKUP(B2345,R:V,2),"")</f>
        <v>község</v>
      </c>
      <c r="I2345">
        <f>IF(G2345="telepules",VLOOKUP(B2345,R:V,5),"")</f>
        <v>2391</v>
      </c>
      <c r="O2345" s="15">
        <v>5</v>
      </c>
      <c r="P2345" s="3" t="s">
        <v>7646</v>
      </c>
      <c r="Q2345" s="3" t="s">
        <v>7383</v>
      </c>
      <c r="R2345" s="16" t="s">
        <v>5663</v>
      </c>
      <c r="S2345" s="3" t="s">
        <v>6915</v>
      </c>
      <c r="T2345" s="17">
        <v>340</v>
      </c>
      <c r="U2345" s="18">
        <v>365</v>
      </c>
      <c r="V2345" s="19">
        <v>705</v>
      </c>
      <c r="W2345">
        <f t="shared" si="72"/>
        <v>48.313422976000027</v>
      </c>
      <c r="X2345">
        <f t="shared" si="73"/>
        <v>20.675495000000069</v>
      </c>
    </row>
    <row r="2346" spans="1:24" x14ac:dyDescent="0.3">
      <c r="A2346" t="s">
        <v>2345</v>
      </c>
      <c r="B2346" t="s">
        <v>5687</v>
      </c>
      <c r="C2346">
        <v>48.193875000000048</v>
      </c>
      <c r="D2346">
        <v>20.844726902000051</v>
      </c>
      <c r="E2346">
        <v>1697819538</v>
      </c>
      <c r="F2346" t="s">
        <v>6567</v>
      </c>
      <c r="G2346" t="s">
        <v>3449</v>
      </c>
      <c r="H2346" t="str">
        <f>IF(G2346="telepules",VLOOKUP(B2346,R:V,2),"")</f>
        <v>község</v>
      </c>
      <c r="I2346">
        <f>IF(G2346="telepules",VLOOKUP(B2346,R:V,5),"")</f>
        <v>2088</v>
      </c>
      <c r="O2346" s="15">
        <v>18</v>
      </c>
      <c r="P2346" s="3" t="s">
        <v>9638</v>
      </c>
      <c r="Q2346" s="3" t="s">
        <v>9398</v>
      </c>
      <c r="R2346" s="16" t="s">
        <v>5664</v>
      </c>
      <c r="S2346" s="3" t="s">
        <v>6915</v>
      </c>
      <c r="T2346" s="17">
        <v>608</v>
      </c>
      <c r="U2346" s="18">
        <v>636</v>
      </c>
      <c r="V2346" s="19">
        <v>1244</v>
      </c>
      <c r="W2346">
        <f t="shared" si="72"/>
        <v>47.118340000000053</v>
      </c>
      <c r="X2346">
        <f t="shared" si="73"/>
        <v>16.831227406000039</v>
      </c>
    </row>
    <row r="2347" spans="1:24" x14ac:dyDescent="0.3">
      <c r="A2347" t="s">
        <v>2346</v>
      </c>
      <c r="B2347" t="s">
        <v>5688</v>
      </c>
      <c r="C2347">
        <v>48.25425000000007</v>
      </c>
      <c r="D2347">
        <v>20.44701375000005</v>
      </c>
      <c r="E2347">
        <v>3905364526</v>
      </c>
      <c r="F2347" t="s">
        <v>6567</v>
      </c>
      <c r="G2347" t="s">
        <v>3449</v>
      </c>
      <c r="H2347" t="str">
        <f>IF(G2347="telepules",VLOOKUP(B2347,R:V,2),"")</f>
        <v>község</v>
      </c>
      <c r="I2347">
        <f>IF(G2347="telepules",VLOOKUP(B2347,R:V,5),"")</f>
        <v>766</v>
      </c>
      <c r="O2347" s="15">
        <v>6</v>
      </c>
      <c r="P2347" s="3" t="s">
        <v>7793</v>
      </c>
      <c r="Q2347" s="3" t="s">
        <v>7742</v>
      </c>
      <c r="R2347" s="16" t="s">
        <v>5665</v>
      </c>
      <c r="S2347" s="3" t="s">
        <v>6915</v>
      </c>
      <c r="T2347" s="17">
        <v>1228</v>
      </c>
      <c r="U2347" s="18">
        <v>1252</v>
      </c>
      <c r="V2347" s="19">
        <v>2480</v>
      </c>
      <c r="W2347">
        <f t="shared" si="72"/>
        <v>46.29445000000004</v>
      </c>
      <c r="X2347">
        <f t="shared" si="73"/>
        <v>19.759558716000068</v>
      </c>
    </row>
    <row r="2348" spans="1:24" x14ac:dyDescent="0.3">
      <c r="A2348" t="s">
        <v>2347</v>
      </c>
      <c r="B2348" t="s">
        <v>5689</v>
      </c>
      <c r="C2348">
        <v>47.404395000000079</v>
      </c>
      <c r="D2348">
        <v>16.850189823000051</v>
      </c>
      <c r="E2348">
        <v>410872638</v>
      </c>
      <c r="F2348" t="s">
        <v>6566</v>
      </c>
      <c r="G2348" t="s">
        <v>3449</v>
      </c>
      <c r="H2348" t="str">
        <f>IF(G2348="telepules",VLOOKUP(B2348,R:V,2),"")</f>
        <v>község</v>
      </c>
      <c r="I2348">
        <f>IF(G2348="telepules",VLOOKUP(B2348,R:V,5),"")</f>
        <v>414</v>
      </c>
      <c r="O2348" s="15">
        <v>12</v>
      </c>
      <c r="P2348" s="3" t="s">
        <v>8504</v>
      </c>
      <c r="Q2348" s="3" t="s">
        <v>8378</v>
      </c>
      <c r="R2348" s="16" t="s">
        <v>5666</v>
      </c>
      <c r="S2348" s="3" t="s">
        <v>6915</v>
      </c>
      <c r="T2348" s="17">
        <v>479</v>
      </c>
      <c r="U2348" s="18">
        <v>519</v>
      </c>
      <c r="V2348" s="19">
        <v>998</v>
      </c>
      <c r="W2348">
        <f t="shared" si="72"/>
        <v>48.098725001000048</v>
      </c>
      <c r="X2348">
        <f t="shared" si="73"/>
        <v>19.67726341600007</v>
      </c>
    </row>
    <row r="2349" spans="1:24" x14ac:dyDescent="0.3">
      <c r="A2349" t="s">
        <v>2348</v>
      </c>
      <c r="B2349" t="s">
        <v>5690</v>
      </c>
      <c r="C2349">
        <v>46.824671697000042</v>
      </c>
      <c r="D2349">
        <v>17.557105000000039</v>
      </c>
      <c r="E2349">
        <v>9812513436</v>
      </c>
      <c r="F2349" t="s">
        <v>6566</v>
      </c>
      <c r="G2349" t="s">
        <v>3449</v>
      </c>
      <c r="H2349" t="str">
        <f>IF(G2349="telepules",VLOOKUP(B2349,R:V,2),"")</f>
        <v>község</v>
      </c>
      <c r="I2349">
        <f>IF(G2349="telepules",VLOOKUP(B2349,R:V,5),"")</f>
        <v>84</v>
      </c>
      <c r="O2349" s="15">
        <v>14</v>
      </c>
      <c r="P2349" s="3" t="s">
        <v>8904</v>
      </c>
      <c r="Q2349" s="3" t="s">
        <v>8732</v>
      </c>
      <c r="R2349" s="16" t="s">
        <v>5667</v>
      </c>
      <c r="S2349" s="3" t="s">
        <v>6915</v>
      </c>
      <c r="T2349" s="17">
        <v>987</v>
      </c>
      <c r="U2349" s="18">
        <v>1046</v>
      </c>
      <c r="V2349" s="19">
        <v>2033</v>
      </c>
      <c r="W2349">
        <f t="shared" si="72"/>
        <v>46.822115000000053</v>
      </c>
      <c r="X2349">
        <f t="shared" si="73"/>
        <v>18.074713355000029</v>
      </c>
    </row>
    <row r="2350" spans="1:24" x14ac:dyDescent="0.3">
      <c r="A2350" t="s">
        <v>2349</v>
      </c>
      <c r="B2350" t="s">
        <v>5691</v>
      </c>
      <c r="C2350">
        <v>48.109795000000076</v>
      </c>
      <c r="D2350">
        <v>19.799049196000059</v>
      </c>
      <c r="E2350">
        <v>5736899537</v>
      </c>
      <c r="F2350" t="s">
        <v>6567</v>
      </c>
      <c r="G2350" t="s">
        <v>3449</v>
      </c>
      <c r="H2350" t="str">
        <f>IF(G2350="telepules",VLOOKUP(B2350,R:V,2),"")</f>
        <v>vármegye székhely</v>
      </c>
      <c r="I2350">
        <f>IF(G2350="telepules",VLOOKUP(B2350,R:V,5),"")</f>
        <v>32364</v>
      </c>
      <c r="O2350" s="15">
        <v>5</v>
      </c>
      <c r="P2350" s="3" t="s">
        <v>7403</v>
      </c>
      <c r="Q2350" s="3" t="s">
        <v>7383</v>
      </c>
      <c r="R2350" s="16" t="s">
        <v>5668</v>
      </c>
      <c r="S2350" s="3" t="s">
        <v>6885</v>
      </c>
      <c r="T2350" s="17">
        <v>1301</v>
      </c>
      <c r="U2350" s="18">
        <v>1346</v>
      </c>
      <c r="V2350" s="19">
        <v>2647</v>
      </c>
      <c r="W2350">
        <f t="shared" si="72"/>
        <v>48.164035000000069</v>
      </c>
      <c r="X2350">
        <f t="shared" si="73"/>
        <v>20.71849601100007</v>
      </c>
    </row>
    <row r="2351" spans="1:24" x14ac:dyDescent="0.3">
      <c r="A2351" t="s">
        <v>2350</v>
      </c>
      <c r="B2351" t="s">
        <v>5692</v>
      </c>
      <c r="C2351">
        <v>47.303580000000068</v>
      </c>
      <c r="D2351">
        <v>16.703607077000068</v>
      </c>
      <c r="E2351">
        <v>1631778622</v>
      </c>
      <c r="F2351" t="s">
        <v>6566</v>
      </c>
      <c r="G2351" t="s">
        <v>3449</v>
      </c>
      <c r="H2351" t="str">
        <f>IF(G2351="telepules",VLOOKUP(B2351,R:V,2),"")</f>
        <v>község</v>
      </c>
      <c r="I2351">
        <f>IF(G2351="telepules",VLOOKUP(B2351,R:V,5),"")</f>
        <v>479</v>
      </c>
      <c r="O2351" s="15">
        <v>5</v>
      </c>
      <c r="P2351" s="3" t="s">
        <v>7647</v>
      </c>
      <c r="Q2351" s="3" t="s">
        <v>7383</v>
      </c>
      <c r="R2351" s="16" t="s">
        <v>5669</v>
      </c>
      <c r="S2351" s="3" t="s">
        <v>6915</v>
      </c>
      <c r="T2351" s="17">
        <v>511</v>
      </c>
      <c r="U2351" s="18">
        <v>558</v>
      </c>
      <c r="V2351" s="19">
        <v>1069</v>
      </c>
      <c r="W2351">
        <f t="shared" si="72"/>
        <v>48.194100000000049</v>
      </c>
      <c r="X2351">
        <f t="shared" si="73"/>
        <v>20.764791617000071</v>
      </c>
    </row>
    <row r="2352" spans="1:24" x14ac:dyDescent="0.3">
      <c r="A2352" t="s">
        <v>2351</v>
      </c>
      <c r="B2352" t="s">
        <v>5693</v>
      </c>
      <c r="C2352">
        <v>46.82407500000005</v>
      </c>
      <c r="D2352">
        <v>16.64327595300006</v>
      </c>
      <c r="E2352">
        <v>3142588143</v>
      </c>
      <c r="F2352" t="s">
        <v>6568</v>
      </c>
      <c r="G2352" t="s">
        <v>3449</v>
      </c>
      <c r="H2352" t="str">
        <f>IF(G2352="telepules",VLOOKUP(B2352,R:V,2),"")</f>
        <v>község</v>
      </c>
      <c r="I2352">
        <f>IF(G2352="telepules",VLOOKUP(B2352,R:V,5),"")</f>
        <v>600</v>
      </c>
      <c r="O2352" s="15">
        <v>5</v>
      </c>
      <c r="P2352" s="3" t="s">
        <v>7648</v>
      </c>
      <c r="Q2352" s="3" t="s">
        <v>7383</v>
      </c>
      <c r="R2352" s="16" t="s">
        <v>5670</v>
      </c>
      <c r="S2352" s="3" t="s">
        <v>6915</v>
      </c>
      <c r="T2352" s="17">
        <v>185</v>
      </c>
      <c r="U2352" s="18">
        <v>159</v>
      </c>
      <c r="V2352" s="19">
        <v>344</v>
      </c>
      <c r="W2352">
        <f t="shared" si="72"/>
        <v>48.294847575000063</v>
      </c>
      <c r="X2352">
        <f t="shared" si="73"/>
        <v>20.525205000000032</v>
      </c>
    </row>
    <row r="2353" spans="1:24" x14ac:dyDescent="0.3">
      <c r="A2353" t="s">
        <v>2352</v>
      </c>
      <c r="B2353" t="s">
        <v>5694</v>
      </c>
      <c r="C2353">
        <v>47.948534285000051</v>
      </c>
      <c r="D2353">
        <v>20.656065000000069</v>
      </c>
      <c r="E2353">
        <v>1787344114</v>
      </c>
      <c r="F2353" t="s">
        <v>6567</v>
      </c>
      <c r="G2353" t="s">
        <v>3449</v>
      </c>
      <c r="H2353" t="str">
        <f>IF(G2353="telepules",VLOOKUP(B2353,R:V,2),"")</f>
        <v>község</v>
      </c>
      <c r="I2353">
        <f>IF(G2353="telepules",VLOOKUP(B2353,R:V,5),"")</f>
        <v>1649</v>
      </c>
      <c r="O2353" s="15">
        <v>5</v>
      </c>
      <c r="P2353" s="3" t="s">
        <v>7649</v>
      </c>
      <c r="Q2353" s="3" t="s">
        <v>7383</v>
      </c>
      <c r="R2353" s="16" t="s">
        <v>5671</v>
      </c>
      <c r="S2353" s="3" t="s">
        <v>6915</v>
      </c>
      <c r="T2353" s="17">
        <v>542</v>
      </c>
      <c r="U2353" s="18">
        <v>581</v>
      </c>
      <c r="V2353" s="19">
        <v>1123</v>
      </c>
      <c r="W2353">
        <f t="shared" si="72"/>
        <v>48.001265350474199</v>
      </c>
      <c r="X2353">
        <f t="shared" si="73"/>
        <v>20.949111045385202</v>
      </c>
    </row>
    <row r="2354" spans="1:24" x14ac:dyDescent="0.3">
      <c r="A2354" t="s">
        <v>2353</v>
      </c>
      <c r="B2354" t="s">
        <v>5695</v>
      </c>
      <c r="C2354">
        <v>45.842197987036919</v>
      </c>
      <c r="D2354">
        <v>18.04088129667079</v>
      </c>
      <c r="E2354">
        <v>410437680</v>
      </c>
      <c r="F2354" t="s">
        <v>6568</v>
      </c>
      <c r="G2354" t="s">
        <v>3449</v>
      </c>
      <c r="H2354" t="str">
        <f>IF(G2354="telepules",VLOOKUP(B2354,R:V,2),"")</f>
        <v>község</v>
      </c>
      <c r="I2354">
        <f>IF(G2354="telepules",VLOOKUP(B2354,R:V,5),"")</f>
        <v>209</v>
      </c>
      <c r="O2354" s="15">
        <v>5</v>
      </c>
      <c r="P2354" s="3" t="s">
        <v>7650</v>
      </c>
      <c r="Q2354" s="3" t="s">
        <v>7383</v>
      </c>
      <c r="R2354" s="16" t="s">
        <v>5672</v>
      </c>
      <c r="S2354" s="3" t="s">
        <v>6915</v>
      </c>
      <c r="T2354" s="17">
        <v>319</v>
      </c>
      <c r="U2354" s="18">
        <v>325</v>
      </c>
      <c r="V2354" s="19">
        <v>644</v>
      </c>
      <c r="W2354">
        <f t="shared" si="72"/>
        <v>48.253966065361347</v>
      </c>
      <c r="X2354">
        <f t="shared" si="73"/>
        <v>20.58989880217144</v>
      </c>
    </row>
    <row r="2355" spans="1:24" x14ac:dyDescent="0.3">
      <c r="A2355" t="s">
        <v>2354</v>
      </c>
      <c r="B2355" t="s">
        <v>5696</v>
      </c>
      <c r="C2355">
        <v>47.99138092000004</v>
      </c>
      <c r="D2355">
        <v>19.71919500100006</v>
      </c>
      <c r="E2355">
        <v>4126877895</v>
      </c>
      <c r="F2355" t="s">
        <v>6567</v>
      </c>
      <c r="G2355" t="s">
        <v>3449</v>
      </c>
      <c r="H2355" t="str">
        <f>IF(G2355="telepules",VLOOKUP(B2355,R:V,2),"")</f>
        <v>község</v>
      </c>
      <c r="I2355">
        <f>IF(G2355="telepules",VLOOKUP(B2355,R:V,5),"")</f>
        <v>258</v>
      </c>
      <c r="O2355" s="15">
        <v>5</v>
      </c>
      <c r="P2355" s="3" t="s">
        <v>7651</v>
      </c>
      <c r="Q2355" s="3" t="s">
        <v>7383</v>
      </c>
      <c r="R2355" s="16" t="s">
        <v>5673</v>
      </c>
      <c r="S2355" s="3" t="s">
        <v>6915</v>
      </c>
      <c r="T2355" s="17">
        <v>197</v>
      </c>
      <c r="U2355" s="18">
        <v>190</v>
      </c>
      <c r="V2355" s="19">
        <v>387</v>
      </c>
      <c r="W2355">
        <f t="shared" si="72"/>
        <v>48.1954525156413</v>
      </c>
      <c r="X2355">
        <f t="shared" si="73"/>
        <v>20.68597861854413</v>
      </c>
    </row>
    <row r="2356" spans="1:24" x14ac:dyDescent="0.3">
      <c r="A2356" t="s">
        <v>2355</v>
      </c>
      <c r="B2356" t="s">
        <v>5697</v>
      </c>
      <c r="C2356">
        <v>46.417995000000083</v>
      </c>
      <c r="D2356">
        <v>17.11911681100003</v>
      </c>
      <c r="E2356">
        <v>1724076391</v>
      </c>
      <c r="F2356" t="s">
        <v>6568</v>
      </c>
      <c r="G2356" t="s">
        <v>3449</v>
      </c>
      <c r="H2356" t="str">
        <f>IF(G2356="telepules",VLOOKUP(B2356,R:V,2),"")</f>
        <v>község</v>
      </c>
      <c r="I2356">
        <f>IF(G2356="telepules",VLOOKUP(B2356,R:V,5),"")</f>
        <v>385</v>
      </c>
      <c r="O2356" s="15">
        <v>5</v>
      </c>
      <c r="P2356" s="3" t="s">
        <v>7652</v>
      </c>
      <c r="Q2356" s="3" t="s">
        <v>7383</v>
      </c>
      <c r="R2356" s="16" t="s">
        <v>5674</v>
      </c>
      <c r="S2356" s="3" t="s">
        <v>6915</v>
      </c>
      <c r="T2356" s="17">
        <v>1585</v>
      </c>
      <c r="U2356" s="18">
        <v>1556</v>
      </c>
      <c r="V2356" s="19">
        <v>3141</v>
      </c>
      <c r="W2356">
        <f t="shared" si="72"/>
        <v>48.298249999000063</v>
      </c>
      <c r="X2356">
        <f t="shared" si="73"/>
        <v>20.577292931000041</v>
      </c>
    </row>
    <row r="2357" spans="1:24" x14ac:dyDescent="0.3">
      <c r="A2357" t="s">
        <v>2356</v>
      </c>
      <c r="B2357" t="s">
        <v>5698</v>
      </c>
      <c r="C2357">
        <v>46.377566257000069</v>
      </c>
      <c r="D2357">
        <v>20.14171000000005</v>
      </c>
      <c r="E2357">
        <v>1757453374</v>
      </c>
      <c r="F2357" t="s">
        <v>6569</v>
      </c>
      <c r="G2357" t="s">
        <v>3449</v>
      </c>
      <c r="H2357" t="str">
        <f>IF(G2357="telepules",VLOOKUP(B2357,R:V,2),"")</f>
        <v>város</v>
      </c>
      <c r="I2357">
        <f>IF(G2357="telepules",VLOOKUP(B2357,R:V,5),"")</f>
        <v>8538</v>
      </c>
      <c r="O2357" s="15">
        <v>5</v>
      </c>
      <c r="P2357" s="3" t="s">
        <v>7653</v>
      </c>
      <c r="Q2357" s="3" t="s">
        <v>7383</v>
      </c>
      <c r="R2357" s="16" t="s">
        <v>5675</v>
      </c>
      <c r="S2357" s="3" t="s">
        <v>6915</v>
      </c>
      <c r="T2357" s="17">
        <v>777</v>
      </c>
      <c r="U2357" s="18">
        <v>803</v>
      </c>
      <c r="V2357" s="19">
        <v>1580</v>
      </c>
      <c r="W2357">
        <f t="shared" si="72"/>
        <v>48.167310001000033</v>
      </c>
      <c r="X2357">
        <f t="shared" si="73"/>
        <v>20.76040981500006</v>
      </c>
    </row>
    <row r="2358" spans="1:24" x14ac:dyDescent="0.3">
      <c r="A2358" t="s">
        <v>2357</v>
      </c>
      <c r="B2358" t="s">
        <v>5699</v>
      </c>
      <c r="C2358">
        <v>46.343495000000082</v>
      </c>
      <c r="D2358">
        <v>17.86834524700004</v>
      </c>
      <c r="E2358">
        <v>346238052</v>
      </c>
      <c r="F2358" t="s">
        <v>6568</v>
      </c>
      <c r="G2358" t="s">
        <v>3449</v>
      </c>
      <c r="H2358" t="str">
        <f>IF(G2358="telepules",VLOOKUP(B2358,R:V,2),"")</f>
        <v>község</v>
      </c>
      <c r="I2358">
        <f>IF(G2358="telepules",VLOOKUP(B2358,R:V,5),"")</f>
        <v>501</v>
      </c>
      <c r="O2358" s="15">
        <v>5</v>
      </c>
      <c r="P2358" s="3" t="s">
        <v>7654</v>
      </c>
      <c r="Q2358" s="3" t="s">
        <v>7383</v>
      </c>
      <c r="R2358" s="16" t="s">
        <v>5676</v>
      </c>
      <c r="S2358" s="3" t="s">
        <v>6915</v>
      </c>
      <c r="T2358" s="17">
        <v>1493</v>
      </c>
      <c r="U2358" s="18">
        <v>1560</v>
      </c>
      <c r="V2358" s="19">
        <v>3053</v>
      </c>
      <c r="W2358">
        <f t="shared" si="72"/>
        <v>48.045810000000067</v>
      </c>
      <c r="X2358">
        <f t="shared" si="73"/>
        <v>20.90648866600003</v>
      </c>
    </row>
    <row r="2359" spans="1:24" x14ac:dyDescent="0.3">
      <c r="A2359" t="s">
        <v>2358</v>
      </c>
      <c r="B2359" t="s">
        <v>5700</v>
      </c>
      <c r="C2359">
        <v>47.253630000000037</v>
      </c>
      <c r="D2359">
        <v>21.364868733000041</v>
      </c>
      <c r="E2359">
        <v>2434355696</v>
      </c>
      <c r="F2359" t="s">
        <v>6570</v>
      </c>
      <c r="G2359" t="s">
        <v>3449</v>
      </c>
      <c r="H2359" t="str">
        <f>IF(G2359="telepules",VLOOKUP(B2359,R:V,2),"")</f>
        <v>község</v>
      </c>
      <c r="I2359">
        <f>IF(G2359="telepules",VLOOKUP(B2359,R:V,5),"")</f>
        <v>887</v>
      </c>
      <c r="O2359" s="15">
        <v>5</v>
      </c>
      <c r="P2359" s="3" t="s">
        <v>7655</v>
      </c>
      <c r="Q2359" s="3" t="s">
        <v>7383</v>
      </c>
      <c r="R2359" s="16" t="s">
        <v>5677</v>
      </c>
      <c r="S2359" s="3" t="s">
        <v>6915</v>
      </c>
      <c r="T2359" s="17">
        <v>220</v>
      </c>
      <c r="U2359" s="18">
        <v>233</v>
      </c>
      <c r="V2359" s="19">
        <v>453</v>
      </c>
      <c r="W2359">
        <f t="shared" si="72"/>
        <v>48.182175000000029</v>
      </c>
      <c r="X2359">
        <f t="shared" si="73"/>
        <v>20.68730726400003</v>
      </c>
    </row>
    <row r="2360" spans="1:24" x14ac:dyDescent="0.3">
      <c r="A2360" t="s">
        <v>2359</v>
      </c>
      <c r="B2360" t="s">
        <v>5701</v>
      </c>
      <c r="C2360">
        <v>47.397355000000061</v>
      </c>
      <c r="D2360">
        <v>21.59562565400006</v>
      </c>
      <c r="E2360">
        <v>11134322986</v>
      </c>
      <c r="F2360" t="s">
        <v>6570</v>
      </c>
      <c r="G2360" t="s">
        <v>3449</v>
      </c>
      <c r="H2360" t="str">
        <f>IF(G2360="telepules",VLOOKUP(B2360,R:V,2),"")</f>
        <v>község</v>
      </c>
      <c r="I2360">
        <f>IF(G2360="telepules",VLOOKUP(B2360,R:V,5),"")</f>
        <v>2346</v>
      </c>
      <c r="O2360" s="15">
        <v>5</v>
      </c>
      <c r="P2360" s="3" t="s">
        <v>7656</v>
      </c>
      <c r="Q2360" s="3" t="s">
        <v>7383</v>
      </c>
      <c r="R2360" s="16" t="s">
        <v>5678</v>
      </c>
      <c r="S2360" s="3" t="s">
        <v>6915</v>
      </c>
      <c r="T2360" s="17">
        <v>98</v>
      </c>
      <c r="U2360" s="18">
        <v>107</v>
      </c>
      <c r="V2360" s="19">
        <v>205</v>
      </c>
      <c r="W2360">
        <f t="shared" si="72"/>
        <v>48.248502506099342</v>
      </c>
      <c r="X2360">
        <f t="shared" si="73"/>
        <v>20.421340421186891</v>
      </c>
    </row>
    <row r="2361" spans="1:24" x14ac:dyDescent="0.3">
      <c r="A2361" t="s">
        <v>2360</v>
      </c>
      <c r="B2361" t="s">
        <v>5702</v>
      </c>
      <c r="C2361">
        <v>48.264578357000062</v>
      </c>
      <c r="D2361">
        <v>21.487035000000049</v>
      </c>
      <c r="E2361">
        <v>2063015475</v>
      </c>
      <c r="F2361" t="s">
        <v>6567</v>
      </c>
      <c r="G2361" t="s">
        <v>3449</v>
      </c>
      <c r="H2361" t="str">
        <f>IF(G2361="telepules",VLOOKUP(B2361,R:V,2),"")</f>
        <v>község</v>
      </c>
      <c r="I2361">
        <f>IF(G2361="telepules",VLOOKUP(B2361,R:V,5),"")</f>
        <v>238</v>
      </c>
      <c r="O2361" s="15">
        <v>5</v>
      </c>
      <c r="P2361" s="3" t="s">
        <v>7657</v>
      </c>
      <c r="Q2361" s="3" t="s">
        <v>7383</v>
      </c>
      <c r="R2361" s="16" t="s">
        <v>5679</v>
      </c>
      <c r="S2361" s="3" t="s">
        <v>6915</v>
      </c>
      <c r="T2361" s="17">
        <v>218</v>
      </c>
      <c r="U2361" s="18">
        <v>240</v>
      </c>
      <c r="V2361" s="19">
        <v>458</v>
      </c>
      <c r="W2361">
        <f t="shared" si="72"/>
        <v>48.27177000000006</v>
      </c>
      <c r="X2361">
        <f t="shared" si="73"/>
        <v>20.385959368000041</v>
      </c>
    </row>
    <row r="2362" spans="1:24" x14ac:dyDescent="0.3">
      <c r="A2362" t="s">
        <v>2361</v>
      </c>
      <c r="B2362" t="s">
        <v>5703</v>
      </c>
      <c r="C2362">
        <v>46.888337300000053</v>
      </c>
      <c r="D2362">
        <v>18.636547009000029</v>
      </c>
      <c r="E2362">
        <v>1320013991</v>
      </c>
      <c r="F2362" t="s">
        <v>6568</v>
      </c>
      <c r="G2362" t="s">
        <v>3449</v>
      </c>
      <c r="H2362" t="str">
        <f>IF(G2362="telepules",VLOOKUP(B2362,R:V,2),"")</f>
        <v>város</v>
      </c>
      <c r="I2362">
        <f>IF(G2362="telepules",VLOOKUP(B2362,R:V,5),"")</f>
        <v>11950</v>
      </c>
      <c r="O2362" s="15">
        <v>5</v>
      </c>
      <c r="P2362" s="3" t="s">
        <v>7658</v>
      </c>
      <c r="Q2362" s="3" t="s">
        <v>7383</v>
      </c>
      <c r="R2362" s="16" t="s">
        <v>5680</v>
      </c>
      <c r="S2362" s="3" t="s">
        <v>6915</v>
      </c>
      <c r="T2362" s="17">
        <v>780</v>
      </c>
      <c r="U2362" s="18">
        <v>836</v>
      </c>
      <c r="V2362" s="19">
        <v>1616</v>
      </c>
      <c r="W2362">
        <f t="shared" si="72"/>
        <v>47.939680000000067</v>
      </c>
      <c r="X2362">
        <f t="shared" si="73"/>
        <v>21.018029028000061</v>
      </c>
    </row>
    <row r="2363" spans="1:24" x14ac:dyDescent="0.3">
      <c r="A2363" t="s">
        <v>2362</v>
      </c>
      <c r="B2363" t="s">
        <v>5704</v>
      </c>
      <c r="C2363">
        <v>46.782450667000028</v>
      </c>
      <c r="D2363">
        <v>18.58511500000003</v>
      </c>
      <c r="E2363">
        <v>1357852267</v>
      </c>
      <c r="F2363" t="s">
        <v>6568</v>
      </c>
      <c r="G2363" t="s">
        <v>3449</v>
      </c>
      <c r="H2363" t="str">
        <f>IF(G2363="telepules",VLOOKUP(B2363,R:V,2),"")</f>
        <v>község</v>
      </c>
      <c r="I2363">
        <f>IF(G2363="telepules",VLOOKUP(B2363,R:V,5),"")</f>
        <v>748</v>
      </c>
      <c r="O2363" s="15">
        <v>5</v>
      </c>
      <c r="P2363" s="3" t="s">
        <v>7659</v>
      </c>
      <c r="Q2363" s="3" t="s">
        <v>7383</v>
      </c>
      <c r="R2363" s="16" t="s">
        <v>5681</v>
      </c>
      <c r="S2363" s="3" t="s">
        <v>6915</v>
      </c>
      <c r="T2363" s="17">
        <v>364</v>
      </c>
      <c r="U2363" s="18">
        <v>381</v>
      </c>
      <c r="V2363" s="19">
        <v>745</v>
      </c>
      <c r="W2363">
        <f t="shared" si="72"/>
        <v>48.166380000000061</v>
      </c>
      <c r="X2363">
        <f t="shared" si="73"/>
        <v>20.85704897200003</v>
      </c>
    </row>
    <row r="2364" spans="1:24" x14ac:dyDescent="0.3">
      <c r="A2364" t="s">
        <v>2363</v>
      </c>
      <c r="B2364" t="s">
        <v>6678</v>
      </c>
      <c r="C2364">
        <v>46.939320691952631</v>
      </c>
      <c r="D2364">
        <v>16.71790019879851</v>
      </c>
      <c r="E2364">
        <v>6755634436</v>
      </c>
      <c r="F2364" t="s">
        <v>6568</v>
      </c>
      <c r="G2364" t="s">
        <v>3449</v>
      </c>
      <c r="H2364" t="str">
        <f>IF(G2364="telepules",VLOOKUP(B2364,R:V,2),"")</f>
        <v>község</v>
      </c>
      <c r="I2364">
        <f>IF(G2364="telepules",VLOOKUP(B2364,R:V,5),"")</f>
        <v>92</v>
      </c>
      <c r="O2364" s="15">
        <v>5</v>
      </c>
      <c r="P2364" s="3" t="s">
        <v>7660</v>
      </c>
      <c r="Q2364" s="3" t="s">
        <v>7383</v>
      </c>
      <c r="R2364" s="16" t="s">
        <v>5682</v>
      </c>
      <c r="S2364" s="3" t="s">
        <v>6915</v>
      </c>
      <c r="T2364" s="17">
        <v>721</v>
      </c>
      <c r="U2364" s="18">
        <v>813</v>
      </c>
      <c r="V2364" s="19">
        <v>1534</v>
      </c>
      <c r="W2364">
        <f t="shared" si="72"/>
        <v>48.046160000000043</v>
      </c>
      <c r="X2364">
        <f t="shared" si="73"/>
        <v>20.871946825000069</v>
      </c>
    </row>
    <row r="2365" spans="1:24" x14ac:dyDescent="0.3">
      <c r="A2365" t="s">
        <v>2364</v>
      </c>
      <c r="B2365" t="s">
        <v>5705</v>
      </c>
      <c r="C2365">
        <v>46.755040001000047</v>
      </c>
      <c r="D2365">
        <v>16.84197943900006</v>
      </c>
      <c r="E2365">
        <v>2295325805</v>
      </c>
      <c r="F2365" t="s">
        <v>6568</v>
      </c>
      <c r="G2365" t="s">
        <v>3449</v>
      </c>
      <c r="H2365" t="str">
        <f>IF(G2365="telepules",VLOOKUP(B2365,R:V,2),"")</f>
        <v>község</v>
      </c>
      <c r="I2365">
        <f>IF(G2365="telepules",VLOOKUP(B2365,R:V,5),"")</f>
        <v>748</v>
      </c>
      <c r="O2365" s="15">
        <v>5</v>
      </c>
      <c r="P2365" s="3" t="s">
        <v>7661</v>
      </c>
      <c r="Q2365" s="3" t="s">
        <v>7383</v>
      </c>
      <c r="R2365" s="16" t="s">
        <v>5683</v>
      </c>
      <c r="S2365" s="3" t="s">
        <v>6915</v>
      </c>
      <c r="T2365" s="17">
        <v>249</v>
      </c>
      <c r="U2365" s="18">
        <v>261</v>
      </c>
      <c r="V2365" s="19">
        <v>510</v>
      </c>
      <c r="W2365">
        <f t="shared" si="72"/>
        <v>48.271944999000027</v>
      </c>
      <c r="X2365">
        <f t="shared" si="73"/>
        <v>20.332262128000021</v>
      </c>
    </row>
    <row r="2366" spans="1:24" x14ac:dyDescent="0.3">
      <c r="A2366" t="s">
        <v>2365</v>
      </c>
      <c r="B2366" t="s">
        <v>5706</v>
      </c>
      <c r="C2366">
        <v>47.661690000000078</v>
      </c>
      <c r="D2366">
        <v>18.672013372000041</v>
      </c>
      <c r="E2366">
        <v>5501974945</v>
      </c>
      <c r="F2366" t="s">
        <v>6566</v>
      </c>
      <c r="G2366" t="s">
        <v>3449</v>
      </c>
      <c r="H2366" t="str">
        <f>IF(G2366="telepules",VLOOKUP(B2366,R:V,2),"")</f>
        <v>község</v>
      </c>
      <c r="I2366">
        <f>IF(G2366="telepules",VLOOKUP(B2366,R:V,5),"")</f>
        <v>2879</v>
      </c>
      <c r="O2366" s="15">
        <v>5</v>
      </c>
      <c r="P2366" s="3" t="s">
        <v>7662</v>
      </c>
      <c r="Q2366" s="3" t="s">
        <v>7383</v>
      </c>
      <c r="R2366" s="16" t="s">
        <v>5684</v>
      </c>
      <c r="S2366" s="3" t="s">
        <v>6915</v>
      </c>
      <c r="T2366" s="17">
        <v>219</v>
      </c>
      <c r="U2366" s="18">
        <v>182</v>
      </c>
      <c r="V2366" s="19">
        <v>401</v>
      </c>
      <c r="W2366">
        <f t="shared" si="72"/>
        <v>48.207356697653168</v>
      </c>
      <c r="X2366">
        <f t="shared" si="73"/>
        <v>20.806499643038251</v>
      </c>
    </row>
    <row r="2367" spans="1:24" x14ac:dyDescent="0.3">
      <c r="A2367" t="s">
        <v>2366</v>
      </c>
      <c r="B2367" t="s">
        <v>5707</v>
      </c>
      <c r="C2367">
        <v>46.771385001000063</v>
      </c>
      <c r="D2367">
        <v>21.363151997000049</v>
      </c>
      <c r="E2367">
        <v>2117973722</v>
      </c>
      <c r="F2367" t="s">
        <v>6570</v>
      </c>
      <c r="G2367" t="s">
        <v>3449</v>
      </c>
      <c r="H2367" t="str">
        <f>IF(G2367="telepules",VLOOKUP(B2367,R:V,2),"")</f>
        <v>város</v>
      </c>
      <c r="I2367">
        <f>IF(G2367="telepules",VLOOKUP(B2367,R:V,5),"")</f>
        <v>9743</v>
      </c>
      <c r="O2367" s="15">
        <v>5</v>
      </c>
      <c r="P2367" s="3" t="s">
        <v>7404</v>
      </c>
      <c r="Q2367" s="3" t="s">
        <v>7383</v>
      </c>
      <c r="R2367" s="16" t="s">
        <v>5685</v>
      </c>
      <c r="S2367" s="3" t="s">
        <v>6885</v>
      </c>
      <c r="T2367" s="17">
        <v>5762</v>
      </c>
      <c r="U2367" s="18">
        <v>6055</v>
      </c>
      <c r="V2367" s="19">
        <v>11817</v>
      </c>
      <c r="W2367">
        <f t="shared" si="72"/>
        <v>48.206815000000063</v>
      </c>
      <c r="X2367">
        <f t="shared" si="73"/>
        <v>20.714970424000061</v>
      </c>
    </row>
    <row r="2368" spans="1:24" x14ac:dyDescent="0.3">
      <c r="A2368" t="s">
        <v>2367</v>
      </c>
      <c r="B2368" t="s">
        <v>5708</v>
      </c>
      <c r="C2368">
        <v>46.828090000000032</v>
      </c>
      <c r="D2368">
        <v>21.409756807000061</v>
      </c>
      <c r="E2368">
        <v>2114603980</v>
      </c>
      <c r="F2368" t="s">
        <v>6570</v>
      </c>
      <c r="G2368" t="s">
        <v>3449</v>
      </c>
      <c r="H2368" t="str">
        <f>IF(G2368="telepules",VLOOKUP(B2368,R:V,2),"")</f>
        <v>község</v>
      </c>
      <c r="I2368">
        <f>IF(G2368="telepules",VLOOKUP(B2368,R:V,5),"")</f>
        <v>1462</v>
      </c>
      <c r="O2368" s="15">
        <v>5</v>
      </c>
      <c r="P2368" s="3" t="s">
        <v>7663</v>
      </c>
      <c r="Q2368" s="3" t="s">
        <v>7383</v>
      </c>
      <c r="R2368" s="16" t="s">
        <v>5686</v>
      </c>
      <c r="S2368" s="3" t="s">
        <v>6915</v>
      </c>
      <c r="T2368" s="17">
        <v>1199</v>
      </c>
      <c r="U2368" s="18">
        <v>1192</v>
      </c>
      <c r="V2368" s="19">
        <v>2391</v>
      </c>
      <c r="W2368">
        <f t="shared" si="72"/>
        <v>47.938875000000053</v>
      </c>
      <c r="X2368">
        <f t="shared" si="73"/>
        <v>20.980684371000049</v>
      </c>
    </row>
    <row r="2369" spans="1:24" x14ac:dyDescent="0.3">
      <c r="A2369" t="s">
        <v>2368</v>
      </c>
      <c r="B2369" t="s">
        <v>5709</v>
      </c>
      <c r="C2369">
        <v>47.255240000000072</v>
      </c>
      <c r="D2369">
        <v>18.373973683000031</v>
      </c>
      <c r="E2369">
        <v>1377473998</v>
      </c>
      <c r="F2369" t="s">
        <v>6566</v>
      </c>
      <c r="G2369" t="s">
        <v>3449</v>
      </c>
      <c r="H2369" t="str">
        <f>IF(G2369="telepules",VLOOKUP(B2369,R:V,2),"")</f>
        <v>község</v>
      </c>
      <c r="I2369">
        <f>IF(G2369="telepules",VLOOKUP(B2369,R:V,5),"")</f>
        <v>1583</v>
      </c>
      <c r="O2369" s="15">
        <v>5</v>
      </c>
      <c r="P2369" s="3" t="s">
        <v>7664</v>
      </c>
      <c r="Q2369" s="3" t="s">
        <v>7383</v>
      </c>
      <c r="R2369" s="16" t="s">
        <v>5687</v>
      </c>
      <c r="S2369" s="3" t="s">
        <v>6915</v>
      </c>
      <c r="T2369" s="17">
        <v>1001</v>
      </c>
      <c r="U2369" s="18">
        <v>1087</v>
      </c>
      <c r="V2369" s="19">
        <v>2088</v>
      </c>
      <c r="W2369">
        <f t="shared" si="72"/>
        <v>48.193875000000048</v>
      </c>
      <c r="X2369">
        <f t="shared" si="73"/>
        <v>20.844726902000051</v>
      </c>
    </row>
    <row r="2370" spans="1:24" x14ac:dyDescent="0.3">
      <c r="A2370" t="s">
        <v>2369</v>
      </c>
      <c r="B2370" t="s">
        <v>5710</v>
      </c>
      <c r="C2370">
        <v>46.996950000000027</v>
      </c>
      <c r="D2370">
        <v>18.563434524000058</v>
      </c>
      <c r="E2370">
        <v>2393137073</v>
      </c>
      <c r="F2370" t="s">
        <v>6568</v>
      </c>
      <c r="G2370" t="s">
        <v>3449</v>
      </c>
      <c r="H2370" t="str">
        <f>IF(G2370="telepules",VLOOKUP(B2370,R:V,2),"")</f>
        <v>község</v>
      </c>
      <c r="I2370">
        <f>IF(G2370="telepules",VLOOKUP(B2370,R:V,5),"")</f>
        <v>2706</v>
      </c>
      <c r="O2370" s="15">
        <v>5</v>
      </c>
      <c r="P2370" s="3" t="s">
        <v>7665</v>
      </c>
      <c r="Q2370" s="3" t="s">
        <v>7383</v>
      </c>
      <c r="R2370" s="16" t="s">
        <v>5688</v>
      </c>
      <c r="S2370" s="3" t="s">
        <v>6915</v>
      </c>
      <c r="T2370" s="17">
        <v>364</v>
      </c>
      <c r="U2370" s="18">
        <v>402</v>
      </c>
      <c r="V2370" s="19">
        <v>766</v>
      </c>
      <c r="W2370">
        <f t="shared" ref="W2370:W2433" si="74">VLOOKUP(R2370,B:G,2)</f>
        <v>48.25425000000007</v>
      </c>
      <c r="X2370">
        <f t="shared" ref="X2370:X2433" si="75">VLOOKUP(R2370,B:G,3)</f>
        <v>20.44701375000005</v>
      </c>
    </row>
    <row r="2371" spans="1:24" x14ac:dyDescent="0.3">
      <c r="A2371" t="s">
        <v>2370</v>
      </c>
      <c r="B2371" t="s">
        <v>5711</v>
      </c>
      <c r="C2371">
        <v>47.154695000000061</v>
      </c>
      <c r="D2371">
        <v>18.278497872000059</v>
      </c>
      <c r="E2371">
        <v>1358226705</v>
      </c>
      <c r="F2371" t="s">
        <v>6566</v>
      </c>
      <c r="G2371" t="s">
        <v>3449</v>
      </c>
      <c r="H2371" t="str">
        <f>IF(G2371="telepules",VLOOKUP(B2371,R:V,2),"")</f>
        <v>község</v>
      </c>
      <c r="I2371">
        <f>IF(G2371="telepules",VLOOKUP(B2371,R:V,5),"")</f>
        <v>606</v>
      </c>
      <c r="O2371" s="15">
        <v>18</v>
      </c>
      <c r="P2371" s="3" t="s">
        <v>9639</v>
      </c>
      <c r="Q2371" s="3" t="s">
        <v>9398</v>
      </c>
      <c r="R2371" s="16" t="s">
        <v>5689</v>
      </c>
      <c r="S2371" s="3" t="s">
        <v>6915</v>
      </c>
      <c r="T2371" s="17">
        <v>211</v>
      </c>
      <c r="U2371" s="18">
        <v>203</v>
      </c>
      <c r="V2371" s="19">
        <v>414</v>
      </c>
      <c r="W2371">
        <f t="shared" si="74"/>
        <v>47.404395000000079</v>
      </c>
      <c r="X2371">
        <f t="shared" si="75"/>
        <v>16.850189823000051</v>
      </c>
    </row>
    <row r="2372" spans="1:24" x14ac:dyDescent="0.3">
      <c r="A2372" t="s">
        <v>2371</v>
      </c>
      <c r="B2372" t="s">
        <v>5712</v>
      </c>
      <c r="C2372">
        <v>46.712900000000047</v>
      </c>
      <c r="D2372">
        <v>17.16388724200004</v>
      </c>
      <c r="E2372">
        <v>1150044901</v>
      </c>
      <c r="F2372" t="s">
        <v>6568</v>
      </c>
      <c r="G2372" t="s">
        <v>3449</v>
      </c>
      <c r="H2372" t="str">
        <f>IF(G2372="telepules",VLOOKUP(B2372,R:V,2),"")</f>
        <v>község</v>
      </c>
      <c r="I2372">
        <f>IF(G2372="telepules",VLOOKUP(B2372,R:V,5),"")</f>
        <v>1858</v>
      </c>
      <c r="O2372" s="15">
        <v>19</v>
      </c>
      <c r="P2372" s="3" t="s">
        <v>9882</v>
      </c>
      <c r="Q2372" s="3" t="s">
        <v>9708</v>
      </c>
      <c r="R2372" s="16" t="s">
        <v>5690</v>
      </c>
      <c r="S2372" s="3" t="s">
        <v>6915</v>
      </c>
      <c r="T2372" s="17">
        <v>40</v>
      </c>
      <c r="U2372" s="18">
        <v>44</v>
      </c>
      <c r="V2372" s="19">
        <v>84</v>
      </c>
      <c r="W2372">
        <f t="shared" si="74"/>
        <v>46.824671697000042</v>
      </c>
      <c r="X2372">
        <f t="shared" si="75"/>
        <v>17.557105000000039</v>
      </c>
    </row>
    <row r="2373" spans="1:24" x14ac:dyDescent="0.3">
      <c r="A2373" t="s">
        <v>2372</v>
      </c>
      <c r="B2373" t="s">
        <v>5713</v>
      </c>
      <c r="C2373">
        <v>45.848305000000039</v>
      </c>
      <c r="D2373">
        <v>18.58235087800006</v>
      </c>
      <c r="E2373">
        <v>4435002737</v>
      </c>
      <c r="F2373" t="s">
        <v>6568</v>
      </c>
      <c r="G2373" t="s">
        <v>3449</v>
      </c>
      <c r="H2373" t="str">
        <f>IF(G2373="telepules",VLOOKUP(B2373,R:V,2),"")</f>
        <v>község</v>
      </c>
      <c r="I2373">
        <f>IF(G2373="telepules",VLOOKUP(B2373,R:V,5),"")</f>
        <v>107</v>
      </c>
      <c r="O2373" s="15">
        <v>12</v>
      </c>
      <c r="P2373" s="3" t="s">
        <v>8377</v>
      </c>
      <c r="Q2373" s="3" t="s">
        <v>8378</v>
      </c>
      <c r="R2373" s="16" t="s">
        <v>5691</v>
      </c>
      <c r="S2373" s="3" t="s">
        <v>6881</v>
      </c>
      <c r="T2373" s="17">
        <v>15169</v>
      </c>
      <c r="U2373" s="18">
        <v>17195</v>
      </c>
      <c r="V2373" s="19">
        <v>32364</v>
      </c>
      <c r="W2373">
        <f t="shared" si="74"/>
        <v>48.109795000000076</v>
      </c>
      <c r="X2373">
        <f t="shared" si="75"/>
        <v>19.799049196000059</v>
      </c>
    </row>
    <row r="2374" spans="1:24" x14ac:dyDescent="0.3">
      <c r="A2374" t="s">
        <v>2373</v>
      </c>
      <c r="B2374" t="s">
        <v>5714</v>
      </c>
      <c r="C2374">
        <v>47.036640000000027</v>
      </c>
      <c r="D2374">
        <v>18.650445939000061</v>
      </c>
      <c r="E2374">
        <v>1356108625</v>
      </c>
      <c r="F2374" t="s">
        <v>6568</v>
      </c>
      <c r="G2374" t="s">
        <v>3449</v>
      </c>
      <c r="H2374" t="str">
        <f>IF(G2374="telepules",VLOOKUP(B2374,R:V,2),"")</f>
        <v>nagyközség</v>
      </c>
      <c r="I2374">
        <f>IF(G2374="telepules",VLOOKUP(B2374,R:V,5),"")</f>
        <v>3210</v>
      </c>
      <c r="O2374" s="15">
        <v>18</v>
      </c>
      <c r="P2374" s="3" t="s">
        <v>9640</v>
      </c>
      <c r="Q2374" s="3" t="s">
        <v>9398</v>
      </c>
      <c r="R2374" s="16" t="s">
        <v>5692</v>
      </c>
      <c r="S2374" s="3" t="s">
        <v>6915</v>
      </c>
      <c r="T2374" s="17">
        <v>247</v>
      </c>
      <c r="U2374" s="18">
        <v>232</v>
      </c>
      <c r="V2374" s="19">
        <v>479</v>
      </c>
      <c r="W2374">
        <f t="shared" si="74"/>
        <v>47.303580000000068</v>
      </c>
      <c r="X2374">
        <f t="shared" si="75"/>
        <v>16.703607077000068</v>
      </c>
    </row>
    <row r="2375" spans="1:24" x14ac:dyDescent="0.3">
      <c r="A2375" t="s">
        <v>2374</v>
      </c>
      <c r="B2375" t="s">
        <v>5715</v>
      </c>
      <c r="C2375">
        <v>48.28369500000008</v>
      </c>
      <c r="D2375">
        <v>21.59108429500003</v>
      </c>
      <c r="E2375">
        <v>2062327454</v>
      </c>
      <c r="F2375" t="s">
        <v>6567</v>
      </c>
      <c r="G2375" t="s">
        <v>3449</v>
      </c>
      <c r="H2375" t="str">
        <f>IF(G2375="telepules",VLOOKUP(B2375,R:V,2),"")</f>
        <v>város</v>
      </c>
      <c r="I2375">
        <f>IF(G2375="telepules",VLOOKUP(B2375,R:V,5),"")</f>
        <v>11357</v>
      </c>
      <c r="O2375" s="15">
        <v>20</v>
      </c>
      <c r="P2375" s="3" t="s">
        <v>10121</v>
      </c>
      <c r="Q2375" s="3" t="s">
        <v>9929</v>
      </c>
      <c r="R2375" s="16" t="s">
        <v>5693</v>
      </c>
      <c r="S2375" s="3" t="s">
        <v>6915</v>
      </c>
      <c r="T2375" s="17">
        <v>309</v>
      </c>
      <c r="U2375" s="18">
        <v>291</v>
      </c>
      <c r="V2375" s="19">
        <v>600</v>
      </c>
      <c r="W2375">
        <f t="shared" si="74"/>
        <v>46.82407500000005</v>
      </c>
      <c r="X2375">
        <f t="shared" si="75"/>
        <v>16.64327595300006</v>
      </c>
    </row>
    <row r="2376" spans="1:24" x14ac:dyDescent="0.3">
      <c r="A2376" t="s">
        <v>2375</v>
      </c>
      <c r="B2376" t="s">
        <v>5716</v>
      </c>
      <c r="C2376">
        <v>46.246175000000051</v>
      </c>
      <c r="D2376">
        <v>18.749783452000031</v>
      </c>
      <c r="E2376">
        <v>1335488235</v>
      </c>
      <c r="F2376" t="s">
        <v>6568</v>
      </c>
      <c r="G2376" t="s">
        <v>3449</v>
      </c>
      <c r="H2376" t="str">
        <f>IF(G2376="telepules",VLOOKUP(B2376,R:V,2),"")</f>
        <v>község</v>
      </c>
      <c r="I2376">
        <f>IF(G2376="telepules",VLOOKUP(B2376,R:V,5),"")</f>
        <v>610</v>
      </c>
      <c r="O2376" s="15">
        <v>5</v>
      </c>
      <c r="P2376" s="3" t="s">
        <v>7666</v>
      </c>
      <c r="Q2376" s="3" t="s">
        <v>7383</v>
      </c>
      <c r="R2376" s="16" t="s">
        <v>5694</v>
      </c>
      <c r="S2376" s="3" t="s">
        <v>6915</v>
      </c>
      <c r="T2376" s="17">
        <v>798</v>
      </c>
      <c r="U2376" s="18">
        <v>851</v>
      </c>
      <c r="V2376" s="19">
        <v>1649</v>
      </c>
      <c r="W2376">
        <f t="shared" si="74"/>
        <v>47.948534285000051</v>
      </c>
      <c r="X2376">
        <f t="shared" si="75"/>
        <v>20.656065000000069</v>
      </c>
    </row>
    <row r="2377" spans="1:24" x14ac:dyDescent="0.3">
      <c r="A2377" t="s">
        <v>2376</v>
      </c>
      <c r="B2377" t="s">
        <v>5717</v>
      </c>
      <c r="C2377">
        <v>47.241050614000073</v>
      </c>
      <c r="D2377">
        <v>21.17628500000006</v>
      </c>
      <c r="E2377">
        <v>1208544272</v>
      </c>
      <c r="F2377" t="s">
        <v>6570</v>
      </c>
      <c r="G2377" t="s">
        <v>3449</v>
      </c>
      <c r="H2377" t="str">
        <f>IF(G2377="telepules",VLOOKUP(B2377,R:V,2),"")</f>
        <v>nagyközség</v>
      </c>
      <c r="I2377">
        <f>IF(G2377="telepules",VLOOKUP(B2377,R:V,5),"")</f>
        <v>2857</v>
      </c>
      <c r="O2377" s="15">
        <v>2</v>
      </c>
      <c r="P2377" s="3" t="s">
        <v>7241</v>
      </c>
      <c r="Q2377" s="3" t="s">
        <v>7005</v>
      </c>
      <c r="R2377" s="16" t="s">
        <v>5695</v>
      </c>
      <c r="S2377" s="3" t="s">
        <v>6915</v>
      </c>
      <c r="T2377" s="17">
        <v>97</v>
      </c>
      <c r="U2377" s="18">
        <v>112</v>
      </c>
      <c r="V2377" s="19">
        <v>209</v>
      </c>
      <c r="W2377">
        <f t="shared" si="74"/>
        <v>45.842197987036919</v>
      </c>
      <c r="X2377">
        <f t="shared" si="75"/>
        <v>18.04088129667079</v>
      </c>
    </row>
    <row r="2378" spans="1:24" x14ac:dyDescent="0.3">
      <c r="A2378" t="s">
        <v>2377</v>
      </c>
      <c r="B2378" t="s">
        <v>5718</v>
      </c>
      <c r="C2378">
        <v>47.687415000000037</v>
      </c>
      <c r="D2378">
        <v>16.845380270000081</v>
      </c>
      <c r="E2378">
        <v>2071453756</v>
      </c>
      <c r="F2378" t="s">
        <v>6566</v>
      </c>
      <c r="G2378" t="s">
        <v>3449</v>
      </c>
      <c r="H2378" t="str">
        <f>IF(G2378="telepules",VLOOKUP(B2378,R:V,2),"")</f>
        <v>község</v>
      </c>
      <c r="I2378">
        <f>IF(G2378="telepules",VLOOKUP(B2378,R:V,5),"")</f>
        <v>1028</v>
      </c>
      <c r="O2378" s="15">
        <v>12</v>
      </c>
      <c r="P2378" s="3" t="s">
        <v>8505</v>
      </c>
      <c r="Q2378" s="3" t="s">
        <v>8378</v>
      </c>
      <c r="R2378" s="16" t="s">
        <v>5696</v>
      </c>
      <c r="S2378" s="3" t="s">
        <v>6915</v>
      </c>
      <c r="T2378" s="17">
        <v>131</v>
      </c>
      <c r="U2378" s="18">
        <v>127</v>
      </c>
      <c r="V2378" s="19">
        <v>258</v>
      </c>
      <c r="W2378">
        <f t="shared" si="74"/>
        <v>47.99138092000004</v>
      </c>
      <c r="X2378">
        <f t="shared" si="75"/>
        <v>19.71919500100006</v>
      </c>
    </row>
    <row r="2379" spans="1:24" x14ac:dyDescent="0.3">
      <c r="A2379" t="s">
        <v>2378</v>
      </c>
      <c r="B2379" t="s">
        <v>5719</v>
      </c>
      <c r="C2379">
        <v>46.954055001000029</v>
      </c>
      <c r="D2379">
        <v>18.57166230200005</v>
      </c>
      <c r="E2379">
        <v>706921125</v>
      </c>
      <c r="F2379" t="s">
        <v>6568</v>
      </c>
      <c r="G2379" t="s">
        <v>3449</v>
      </c>
      <c r="H2379" t="str">
        <f>IF(G2379="telepules",VLOOKUP(B2379,R:V,2),"")</f>
        <v>község</v>
      </c>
      <c r="I2379">
        <f>IF(G2379="telepules",VLOOKUP(B2379,R:V,5),"")</f>
        <v>1366</v>
      </c>
      <c r="O2379" s="15">
        <v>20</v>
      </c>
      <c r="P2379" s="3" t="s">
        <v>10122</v>
      </c>
      <c r="Q2379" s="3" t="s">
        <v>9929</v>
      </c>
      <c r="R2379" s="16" t="s">
        <v>5697</v>
      </c>
      <c r="S2379" s="3" t="s">
        <v>6915</v>
      </c>
      <c r="T2379" s="17">
        <v>184</v>
      </c>
      <c r="U2379" s="18">
        <v>201</v>
      </c>
      <c r="V2379" s="19">
        <v>385</v>
      </c>
      <c r="W2379">
        <f t="shared" si="74"/>
        <v>46.417995000000083</v>
      </c>
      <c r="X2379">
        <f t="shared" si="75"/>
        <v>17.11911681100003</v>
      </c>
    </row>
    <row r="2380" spans="1:24" x14ac:dyDescent="0.3">
      <c r="A2380" t="s">
        <v>2379</v>
      </c>
      <c r="B2380" t="s">
        <v>5720</v>
      </c>
      <c r="C2380">
        <v>46.624296988000033</v>
      </c>
      <c r="D2380">
        <v>18.602340001000069</v>
      </c>
      <c r="E2380">
        <v>2073853750</v>
      </c>
      <c r="F2380" t="s">
        <v>6568</v>
      </c>
      <c r="G2380" t="s">
        <v>3449</v>
      </c>
      <c r="H2380" t="str">
        <f>IF(G2380="telepules",VLOOKUP(B2380,R:V,2),"")</f>
        <v>község</v>
      </c>
      <c r="I2380">
        <f>IF(G2380="telepules",VLOOKUP(B2380,R:V,5),"")</f>
        <v>1052</v>
      </c>
      <c r="O2380" s="15">
        <v>6</v>
      </c>
      <c r="P2380" s="3" t="s">
        <v>7750</v>
      </c>
      <c r="Q2380" s="3" t="s">
        <v>7742</v>
      </c>
      <c r="R2380" s="16" t="s">
        <v>5698</v>
      </c>
      <c r="S2380" s="3" t="s">
        <v>6885</v>
      </c>
      <c r="T2380" s="17">
        <v>4194</v>
      </c>
      <c r="U2380" s="18">
        <v>4344</v>
      </c>
      <c r="V2380" s="19">
        <v>8538</v>
      </c>
      <c r="W2380">
        <f t="shared" si="74"/>
        <v>46.377566257000069</v>
      </c>
      <c r="X2380">
        <f t="shared" si="75"/>
        <v>20.14171000000005</v>
      </c>
    </row>
    <row r="2381" spans="1:24" x14ac:dyDescent="0.3">
      <c r="A2381" t="s">
        <v>2380</v>
      </c>
      <c r="B2381" t="s">
        <v>5721</v>
      </c>
      <c r="C2381">
        <v>47.152420000000063</v>
      </c>
      <c r="D2381">
        <v>18.336190000000041</v>
      </c>
      <c r="E2381">
        <v>2353808686</v>
      </c>
      <c r="F2381" t="s">
        <v>6566</v>
      </c>
      <c r="G2381" t="s">
        <v>3449</v>
      </c>
      <c r="H2381" t="str">
        <f>IF(G2381="telepules",VLOOKUP(B2381,R:V,2),"")</f>
        <v>község</v>
      </c>
      <c r="I2381">
        <f>IF(G2381="telepules",VLOOKUP(B2381,R:V,5),"")</f>
        <v>3190</v>
      </c>
      <c r="O2381" s="15">
        <v>14</v>
      </c>
      <c r="P2381" s="3" t="s">
        <v>8905</v>
      </c>
      <c r="Q2381" s="3" t="s">
        <v>8732</v>
      </c>
      <c r="R2381" s="16" t="s">
        <v>5699</v>
      </c>
      <c r="S2381" s="3" t="s">
        <v>6915</v>
      </c>
      <c r="T2381" s="17">
        <v>237</v>
      </c>
      <c r="U2381" s="18">
        <v>264</v>
      </c>
      <c r="V2381" s="19">
        <v>501</v>
      </c>
      <c r="W2381">
        <f t="shared" si="74"/>
        <v>46.343495000000082</v>
      </c>
      <c r="X2381">
        <f t="shared" si="75"/>
        <v>17.86834524700004</v>
      </c>
    </row>
    <row r="2382" spans="1:24" x14ac:dyDescent="0.3">
      <c r="A2382" t="s">
        <v>2381</v>
      </c>
      <c r="B2382" t="s">
        <v>5722</v>
      </c>
      <c r="C2382">
        <v>47.588980000000049</v>
      </c>
      <c r="D2382">
        <v>20.57335043900002</v>
      </c>
      <c r="E2382">
        <v>1806040008</v>
      </c>
      <c r="F2382" t="s">
        <v>6567</v>
      </c>
      <c r="G2382" t="s">
        <v>3449</v>
      </c>
      <c r="H2382" t="str">
        <f>IF(G2382="telepules",VLOOKUP(B2382,R:V,2),"")</f>
        <v>község</v>
      </c>
      <c r="I2382">
        <f>IF(G2382="telepules",VLOOKUP(B2382,R:V,5),"")</f>
        <v>1109</v>
      </c>
      <c r="O2382" s="15">
        <v>9</v>
      </c>
      <c r="P2382" s="3" t="s">
        <v>8164</v>
      </c>
      <c r="Q2382" s="3" t="s">
        <v>8096</v>
      </c>
      <c r="R2382" s="16" t="s">
        <v>5700</v>
      </c>
      <c r="S2382" s="3" t="s">
        <v>6915</v>
      </c>
      <c r="T2382" s="17">
        <v>437</v>
      </c>
      <c r="U2382" s="18">
        <v>450</v>
      </c>
      <c r="V2382" s="19">
        <v>887</v>
      </c>
      <c r="W2382">
        <f t="shared" si="74"/>
        <v>47.253630000000037</v>
      </c>
      <c r="X2382">
        <f t="shared" si="75"/>
        <v>21.364868733000041</v>
      </c>
    </row>
    <row r="2383" spans="1:24" x14ac:dyDescent="0.3">
      <c r="A2383" t="s">
        <v>2382</v>
      </c>
      <c r="B2383" t="s">
        <v>5723</v>
      </c>
      <c r="C2383">
        <v>47.260835000000043</v>
      </c>
      <c r="D2383">
        <v>16.93170767800007</v>
      </c>
      <c r="E2383">
        <v>2508842537</v>
      </c>
      <c r="F2383" t="s">
        <v>6566</v>
      </c>
      <c r="G2383" t="s">
        <v>3449</v>
      </c>
      <c r="H2383" t="str">
        <f>IF(G2383="telepules",VLOOKUP(B2383,R:V,2),"")</f>
        <v>város</v>
      </c>
      <c r="I2383">
        <f>IF(G2383="telepules",VLOOKUP(B2383,R:V,5),"")</f>
        <v>13786</v>
      </c>
      <c r="O2383" s="15">
        <v>9</v>
      </c>
      <c r="P2383" s="3" t="s">
        <v>8165</v>
      </c>
      <c r="Q2383" s="3" t="s">
        <v>8096</v>
      </c>
      <c r="R2383" s="16" t="s">
        <v>5701</v>
      </c>
      <c r="S2383" s="3" t="s">
        <v>6915</v>
      </c>
      <c r="T2383" s="17">
        <v>1121</v>
      </c>
      <c r="U2383" s="18">
        <v>1225</v>
      </c>
      <c r="V2383" s="19">
        <v>2346</v>
      </c>
      <c r="W2383">
        <f t="shared" si="74"/>
        <v>47.397355000000061</v>
      </c>
      <c r="X2383">
        <f t="shared" si="75"/>
        <v>21.59562565400006</v>
      </c>
    </row>
    <row r="2384" spans="1:24" x14ac:dyDescent="0.3">
      <c r="A2384" t="s">
        <v>2383</v>
      </c>
      <c r="B2384" t="s">
        <v>5724</v>
      </c>
      <c r="C2384">
        <v>46.257270000000062</v>
      </c>
      <c r="D2384">
        <v>18.10224557600003</v>
      </c>
      <c r="E2384">
        <v>560753170</v>
      </c>
      <c r="F2384" t="s">
        <v>6568</v>
      </c>
      <c r="G2384" t="s">
        <v>3449</v>
      </c>
      <c r="H2384" t="str">
        <f>IF(G2384="telepules",VLOOKUP(B2384,R:V,2),"")</f>
        <v>város</v>
      </c>
      <c r="I2384">
        <f>IF(G2384="telepules",VLOOKUP(B2384,R:V,5),"")</f>
        <v>3003</v>
      </c>
      <c r="O2384" s="15">
        <v>5</v>
      </c>
      <c r="P2384" s="3" t="s">
        <v>7667</v>
      </c>
      <c r="Q2384" s="3" t="s">
        <v>7383</v>
      </c>
      <c r="R2384" s="16" t="s">
        <v>5702</v>
      </c>
      <c r="S2384" s="3" t="s">
        <v>6915</v>
      </c>
      <c r="T2384" s="17">
        <v>124</v>
      </c>
      <c r="U2384" s="18">
        <v>114</v>
      </c>
      <c r="V2384" s="19">
        <v>238</v>
      </c>
      <c r="W2384">
        <f t="shared" si="74"/>
        <v>48.264578357000062</v>
      </c>
      <c r="X2384">
        <f t="shared" si="75"/>
        <v>21.487035000000049</v>
      </c>
    </row>
    <row r="2385" spans="1:24" x14ac:dyDescent="0.3">
      <c r="A2385" t="s">
        <v>2384</v>
      </c>
      <c r="B2385" t="s">
        <v>5725</v>
      </c>
      <c r="C2385">
        <v>46.95441500000004</v>
      </c>
      <c r="D2385">
        <v>17.458578395000071</v>
      </c>
      <c r="E2385">
        <v>3058046682</v>
      </c>
      <c r="F2385" t="s">
        <v>6566</v>
      </c>
      <c r="G2385" t="s">
        <v>3449</v>
      </c>
      <c r="H2385" t="str">
        <f>IF(G2385="telepules",VLOOKUP(B2385,R:V,2),"")</f>
        <v>község</v>
      </c>
      <c r="I2385">
        <f>IF(G2385="telepules",VLOOKUP(B2385,R:V,5),"")</f>
        <v>293</v>
      </c>
      <c r="O2385" s="15">
        <v>7</v>
      </c>
      <c r="P2385" s="3" t="s">
        <v>7818</v>
      </c>
      <c r="Q2385" s="3" t="s">
        <v>7803</v>
      </c>
      <c r="R2385" s="16" t="s">
        <v>5703</v>
      </c>
      <c r="S2385" s="3" t="s">
        <v>6885</v>
      </c>
      <c r="T2385" s="17">
        <v>5802</v>
      </c>
      <c r="U2385" s="18">
        <v>6148</v>
      </c>
      <c r="V2385" s="19">
        <v>11950</v>
      </c>
      <c r="W2385">
        <f t="shared" si="74"/>
        <v>46.888337300000053</v>
      </c>
      <c r="X2385">
        <f t="shared" si="75"/>
        <v>18.636547009000029</v>
      </c>
    </row>
    <row r="2386" spans="1:24" x14ac:dyDescent="0.3">
      <c r="A2386" t="s">
        <v>2385</v>
      </c>
      <c r="B2386" t="s">
        <v>5726</v>
      </c>
      <c r="C2386">
        <v>48.190990000000063</v>
      </c>
      <c r="D2386">
        <v>20.375352009000039</v>
      </c>
      <c r="E2386">
        <v>3636002421</v>
      </c>
      <c r="F2386" t="s">
        <v>6567</v>
      </c>
      <c r="G2386" t="s">
        <v>3449</v>
      </c>
      <c r="H2386" t="str">
        <f>IF(G2386="telepules",VLOOKUP(B2386,R:V,2),"")</f>
        <v>község</v>
      </c>
      <c r="I2386">
        <f>IF(G2386="telepules",VLOOKUP(B2386,R:V,5),"")</f>
        <v>1113</v>
      </c>
      <c r="O2386" s="15">
        <v>7</v>
      </c>
      <c r="P2386" s="3" t="s">
        <v>7888</v>
      </c>
      <c r="Q2386" s="3" t="s">
        <v>7803</v>
      </c>
      <c r="R2386" s="16" t="s">
        <v>5704</v>
      </c>
      <c r="S2386" s="3" t="s">
        <v>6915</v>
      </c>
      <c r="T2386" s="17">
        <v>385</v>
      </c>
      <c r="U2386" s="18">
        <v>363</v>
      </c>
      <c r="V2386" s="19">
        <v>748</v>
      </c>
      <c r="W2386">
        <f t="shared" si="74"/>
        <v>46.782450667000028</v>
      </c>
      <c r="X2386">
        <f t="shared" si="75"/>
        <v>18.58511500000003</v>
      </c>
    </row>
    <row r="2387" spans="1:24" x14ac:dyDescent="0.3">
      <c r="A2387" t="s">
        <v>2386</v>
      </c>
      <c r="B2387" t="s">
        <v>5727</v>
      </c>
      <c r="C2387">
        <v>48.367624999000043</v>
      </c>
      <c r="D2387">
        <v>21.583312631000069</v>
      </c>
      <c r="E2387">
        <v>1743334901</v>
      </c>
      <c r="F2387" t="s">
        <v>6567</v>
      </c>
      <c r="G2387" t="s">
        <v>3449</v>
      </c>
      <c r="H2387" t="str">
        <f>IF(G2387="telepules",VLOOKUP(B2387,R:V,2),"")</f>
        <v>város</v>
      </c>
      <c r="I2387">
        <f>IF(G2387="telepules",VLOOKUP(B2387,R:V,5),"")</f>
        <v>13876</v>
      </c>
      <c r="O2387" s="15">
        <v>18</v>
      </c>
      <c r="P2387" s="3" t="s">
        <v>9641</v>
      </c>
      <c r="Q2387" s="3" t="s">
        <v>9398</v>
      </c>
      <c r="R2387" s="16" t="s">
        <v>9642</v>
      </c>
      <c r="S2387" s="3" t="s">
        <v>6915</v>
      </c>
      <c r="T2387" s="17">
        <v>48</v>
      </c>
      <c r="U2387" s="18">
        <v>44</v>
      </c>
      <c r="V2387" s="19">
        <v>92</v>
      </c>
      <c r="W2387">
        <f t="shared" si="74"/>
        <v>46.939320691952631</v>
      </c>
      <c r="X2387">
        <f t="shared" si="75"/>
        <v>16.71790019879851</v>
      </c>
    </row>
    <row r="2388" spans="1:24" x14ac:dyDescent="0.3">
      <c r="A2388" t="s">
        <v>2387</v>
      </c>
      <c r="B2388" t="s">
        <v>5728</v>
      </c>
      <c r="C2388">
        <v>45.940700000000049</v>
      </c>
      <c r="D2388">
        <v>18.631996902000029</v>
      </c>
      <c r="E2388">
        <v>1109009807</v>
      </c>
      <c r="F2388" t="s">
        <v>6568</v>
      </c>
      <c r="G2388" t="s">
        <v>3449</v>
      </c>
      <c r="H2388" t="str">
        <f>IF(G2388="telepules",VLOOKUP(B2388,R:V,2),"")</f>
        <v>község</v>
      </c>
      <c r="I2388">
        <f>IF(G2388="telepules",VLOOKUP(B2388,R:V,5),"")</f>
        <v>649</v>
      </c>
      <c r="O2388" s="15">
        <v>20</v>
      </c>
      <c r="P2388" s="3" t="s">
        <v>10123</v>
      </c>
      <c r="Q2388" s="3" t="s">
        <v>9929</v>
      </c>
      <c r="R2388" s="16" t="s">
        <v>5705</v>
      </c>
      <c r="S2388" s="3" t="s">
        <v>6915</v>
      </c>
      <c r="T2388" s="17">
        <v>361</v>
      </c>
      <c r="U2388" s="18">
        <v>387</v>
      </c>
      <c r="V2388" s="19">
        <v>748</v>
      </c>
      <c r="W2388">
        <f t="shared" si="74"/>
        <v>46.755040001000047</v>
      </c>
      <c r="X2388">
        <f t="shared" si="75"/>
        <v>16.84197943900006</v>
      </c>
    </row>
    <row r="2389" spans="1:24" x14ac:dyDescent="0.3">
      <c r="A2389" t="s">
        <v>2388</v>
      </c>
      <c r="B2389" t="s">
        <v>5729</v>
      </c>
      <c r="C2389">
        <v>46.605391478000058</v>
      </c>
      <c r="D2389">
        <v>17.257620000000031</v>
      </c>
      <c r="E2389">
        <v>412439519</v>
      </c>
      <c r="F2389" t="s">
        <v>6568</v>
      </c>
      <c r="G2389" t="s">
        <v>3449</v>
      </c>
      <c r="H2389" t="str">
        <f>IF(G2389="telepules",VLOOKUP(B2389,R:V,2),"")</f>
        <v>község</v>
      </c>
      <c r="I2389">
        <f>IF(G2389="telepules",VLOOKUP(B2389,R:V,5),"")</f>
        <v>505</v>
      </c>
      <c r="O2389" s="15">
        <v>11</v>
      </c>
      <c r="P2389" s="3" t="s">
        <v>8360</v>
      </c>
      <c r="Q2389" s="3" t="s">
        <v>8301</v>
      </c>
      <c r="R2389" s="16" t="s">
        <v>5706</v>
      </c>
      <c r="S2389" s="3" t="s">
        <v>6915</v>
      </c>
      <c r="T2389" s="17">
        <v>1414</v>
      </c>
      <c r="U2389" s="18">
        <v>1465</v>
      </c>
      <c r="V2389" s="19">
        <v>2879</v>
      </c>
      <c r="W2389">
        <f t="shared" si="74"/>
        <v>47.661690000000078</v>
      </c>
      <c r="X2389">
        <f t="shared" si="75"/>
        <v>18.672013372000041</v>
      </c>
    </row>
    <row r="2390" spans="1:24" x14ac:dyDescent="0.3">
      <c r="A2390" t="s">
        <v>2389</v>
      </c>
      <c r="B2390" t="s">
        <v>5730</v>
      </c>
      <c r="C2390">
        <v>47.248937710000057</v>
      </c>
      <c r="D2390">
        <v>16.550025000000058</v>
      </c>
      <c r="E2390">
        <v>1149372475</v>
      </c>
      <c r="F2390" t="s">
        <v>6566</v>
      </c>
      <c r="G2390" t="s">
        <v>3449</v>
      </c>
      <c r="H2390" t="str">
        <f>IF(G2390="telepules",VLOOKUP(B2390,R:V,2),"")</f>
        <v>község</v>
      </c>
      <c r="I2390">
        <f>IF(G2390="telepules",VLOOKUP(B2390,R:V,5),"")</f>
        <v>1391</v>
      </c>
      <c r="O2390" s="15">
        <v>4</v>
      </c>
      <c r="P2390" s="3" t="s">
        <v>7323</v>
      </c>
      <c r="Q2390" s="3" t="s">
        <v>7307</v>
      </c>
      <c r="R2390" s="16" t="s">
        <v>5707</v>
      </c>
      <c r="S2390" s="3" t="s">
        <v>6885</v>
      </c>
      <c r="T2390" s="17">
        <v>4752</v>
      </c>
      <c r="U2390" s="18">
        <v>4991</v>
      </c>
      <c r="V2390" s="19">
        <v>9743</v>
      </c>
      <c r="W2390">
        <f t="shared" si="74"/>
        <v>46.771385001000063</v>
      </c>
      <c r="X2390">
        <f t="shared" si="75"/>
        <v>21.363151997000049</v>
      </c>
    </row>
    <row r="2391" spans="1:24" x14ac:dyDescent="0.3">
      <c r="A2391" t="s">
        <v>2390</v>
      </c>
      <c r="B2391" t="s">
        <v>5731</v>
      </c>
      <c r="C2391">
        <v>46.348255000000051</v>
      </c>
      <c r="D2391">
        <v>17.346564234000031</v>
      </c>
      <c r="E2391">
        <v>1131218427</v>
      </c>
      <c r="F2391" t="s">
        <v>6568</v>
      </c>
      <c r="G2391" t="s">
        <v>3449</v>
      </c>
      <c r="H2391" t="str">
        <f>IF(G2391="telepules",VLOOKUP(B2391,R:V,2),"")</f>
        <v>község</v>
      </c>
      <c r="I2391">
        <f>IF(G2391="telepules",VLOOKUP(B2391,R:V,5),"")</f>
        <v>2365</v>
      </c>
      <c r="O2391" s="15">
        <v>4</v>
      </c>
      <c r="P2391" s="3" t="s">
        <v>7375</v>
      </c>
      <c r="Q2391" s="3" t="s">
        <v>7307</v>
      </c>
      <c r="R2391" s="16" t="s">
        <v>5708</v>
      </c>
      <c r="S2391" s="3" t="s">
        <v>6915</v>
      </c>
      <c r="T2391" s="17">
        <v>718</v>
      </c>
      <c r="U2391" s="18">
        <v>744</v>
      </c>
      <c r="V2391" s="19">
        <v>1462</v>
      </c>
      <c r="W2391">
        <f t="shared" si="74"/>
        <v>46.828090000000032</v>
      </c>
      <c r="X2391">
        <f t="shared" si="75"/>
        <v>21.409756807000061</v>
      </c>
    </row>
    <row r="2392" spans="1:24" x14ac:dyDescent="0.3">
      <c r="A2392" t="s">
        <v>2391</v>
      </c>
      <c r="B2392" t="s">
        <v>5732</v>
      </c>
      <c r="C2392">
        <v>48.337412156907646</v>
      </c>
      <c r="D2392">
        <v>20.95503915853109</v>
      </c>
      <c r="E2392">
        <v>2779641340</v>
      </c>
      <c r="F2392" t="s">
        <v>6567</v>
      </c>
      <c r="G2392" t="s">
        <v>3449</v>
      </c>
      <c r="H2392" t="str">
        <f>IF(G2392="telepules",VLOOKUP(B2392,R:V,2),"")</f>
        <v>község</v>
      </c>
      <c r="I2392">
        <f>IF(G2392="telepules",VLOOKUP(B2392,R:V,5),"")</f>
        <v>506</v>
      </c>
      <c r="O2392" s="15">
        <v>7</v>
      </c>
      <c r="P2392" s="3" t="s">
        <v>7889</v>
      </c>
      <c r="Q2392" s="3" t="s">
        <v>7803</v>
      </c>
      <c r="R2392" s="16" t="s">
        <v>5709</v>
      </c>
      <c r="S2392" s="3" t="s">
        <v>6915</v>
      </c>
      <c r="T2392" s="17">
        <v>780</v>
      </c>
      <c r="U2392" s="18">
        <v>803</v>
      </c>
      <c r="V2392" s="19">
        <v>1583</v>
      </c>
      <c r="W2392">
        <f t="shared" si="74"/>
        <v>47.255240000000072</v>
      </c>
      <c r="X2392">
        <f t="shared" si="75"/>
        <v>18.373973683000031</v>
      </c>
    </row>
    <row r="2393" spans="1:24" x14ac:dyDescent="0.3">
      <c r="A2393" t="s">
        <v>2392</v>
      </c>
      <c r="B2393" t="s">
        <v>5733</v>
      </c>
      <c r="C2393">
        <v>45.869781677431</v>
      </c>
      <c r="D2393">
        <v>17.847928832180958</v>
      </c>
      <c r="E2393">
        <v>1100062043</v>
      </c>
      <c r="F2393" t="s">
        <v>6568</v>
      </c>
      <c r="G2393" t="s">
        <v>3449</v>
      </c>
      <c r="H2393" t="str">
        <f>IF(G2393="telepules",VLOOKUP(B2393,R:V,2),"")</f>
        <v>város</v>
      </c>
      <c r="I2393">
        <f>IF(G2393="telepules",VLOOKUP(B2393,R:V,5),"")</f>
        <v>2561</v>
      </c>
      <c r="O2393" s="15">
        <v>7</v>
      </c>
      <c r="P2393" s="3" t="s">
        <v>7890</v>
      </c>
      <c r="Q2393" s="3" t="s">
        <v>7803</v>
      </c>
      <c r="R2393" s="16" t="s">
        <v>5710</v>
      </c>
      <c r="S2393" s="3" t="s">
        <v>6915</v>
      </c>
      <c r="T2393" s="17">
        <v>1332</v>
      </c>
      <c r="U2393" s="18">
        <v>1374</v>
      </c>
      <c r="V2393" s="19">
        <v>2706</v>
      </c>
      <c r="W2393">
        <f t="shared" si="74"/>
        <v>46.996950000000027</v>
      </c>
      <c r="X2393">
        <f t="shared" si="75"/>
        <v>18.563434524000058</v>
      </c>
    </row>
    <row r="2394" spans="1:24" x14ac:dyDescent="0.3">
      <c r="A2394" t="s">
        <v>2393</v>
      </c>
      <c r="B2394" t="s">
        <v>5734</v>
      </c>
      <c r="C2394">
        <v>48.341876996693323</v>
      </c>
      <c r="D2394">
        <v>21.9543278747181</v>
      </c>
      <c r="E2394">
        <v>1833045500</v>
      </c>
      <c r="F2394" t="s">
        <v>6570</v>
      </c>
      <c r="G2394" t="s">
        <v>3449</v>
      </c>
      <c r="H2394" t="str">
        <f>IF(G2394="telepules",VLOOKUP(B2394,R:V,2),"")</f>
        <v>község</v>
      </c>
      <c r="I2394">
        <f>IF(G2394="telepules",VLOOKUP(B2394,R:V,5),"")</f>
        <v>563</v>
      </c>
      <c r="O2394" s="15">
        <v>7</v>
      </c>
      <c r="P2394" s="3" t="s">
        <v>7891</v>
      </c>
      <c r="Q2394" s="3" t="s">
        <v>7803</v>
      </c>
      <c r="R2394" s="16" t="s">
        <v>5711</v>
      </c>
      <c r="S2394" s="3" t="s">
        <v>6915</v>
      </c>
      <c r="T2394" s="17">
        <v>309</v>
      </c>
      <c r="U2394" s="18">
        <v>297</v>
      </c>
      <c r="V2394" s="19">
        <v>606</v>
      </c>
      <c r="W2394">
        <f t="shared" si="74"/>
        <v>47.154695000000061</v>
      </c>
      <c r="X2394">
        <f t="shared" si="75"/>
        <v>18.278497872000059</v>
      </c>
    </row>
    <row r="2395" spans="1:24" x14ac:dyDescent="0.3">
      <c r="A2395" t="s">
        <v>2394</v>
      </c>
      <c r="B2395" t="s">
        <v>5735</v>
      </c>
      <c r="C2395">
        <v>46.405583854000042</v>
      </c>
      <c r="D2395">
        <v>16.852425000000039</v>
      </c>
      <c r="E2395">
        <v>6106761741</v>
      </c>
      <c r="F2395" t="s">
        <v>6568</v>
      </c>
      <c r="G2395" t="s">
        <v>3449</v>
      </c>
      <c r="H2395" t="str">
        <f>IF(G2395="telepules",VLOOKUP(B2395,R:V,2),"")</f>
        <v>község</v>
      </c>
      <c r="I2395">
        <f>IF(G2395="telepules",VLOOKUP(B2395,R:V,5),"")</f>
        <v>546</v>
      </c>
      <c r="O2395" s="15">
        <v>20</v>
      </c>
      <c r="P2395" s="3" t="s">
        <v>10124</v>
      </c>
      <c r="Q2395" s="3" t="s">
        <v>9929</v>
      </c>
      <c r="R2395" s="16" t="s">
        <v>5712</v>
      </c>
      <c r="S2395" s="3" t="s">
        <v>6915</v>
      </c>
      <c r="T2395" s="17">
        <v>889</v>
      </c>
      <c r="U2395" s="18">
        <v>969</v>
      </c>
      <c r="V2395" s="19">
        <v>1858</v>
      </c>
      <c r="W2395">
        <f t="shared" si="74"/>
        <v>46.712900000000047</v>
      </c>
      <c r="X2395">
        <f t="shared" si="75"/>
        <v>17.16388724200004</v>
      </c>
    </row>
    <row r="2396" spans="1:24" x14ac:dyDescent="0.3">
      <c r="A2396" t="s">
        <v>2395</v>
      </c>
      <c r="B2396" t="s">
        <v>5736</v>
      </c>
      <c r="C2396">
        <v>46.895955934040742</v>
      </c>
      <c r="D2396">
        <v>17.129713069565799</v>
      </c>
      <c r="E2396">
        <v>595404064</v>
      </c>
      <c r="F2396" t="s">
        <v>6566</v>
      </c>
      <c r="G2396" t="s">
        <v>3449</v>
      </c>
      <c r="H2396" t="str">
        <f>IF(G2396="telepules",VLOOKUP(B2396,R:V,2),"")</f>
        <v>község</v>
      </c>
      <c r="I2396">
        <f>IF(G2396="telepules",VLOOKUP(B2396,R:V,5),"")</f>
        <v>85</v>
      </c>
      <c r="O2396" s="15">
        <v>2</v>
      </c>
      <c r="P2396" s="3" t="s">
        <v>7242</v>
      </c>
      <c r="Q2396" s="3" t="s">
        <v>7005</v>
      </c>
      <c r="R2396" s="16" t="s">
        <v>5713</v>
      </c>
      <c r="S2396" s="3" t="s">
        <v>6915</v>
      </c>
      <c r="T2396" s="17">
        <v>61</v>
      </c>
      <c r="U2396" s="18">
        <v>46</v>
      </c>
      <c r="V2396" s="19">
        <v>107</v>
      </c>
      <c r="W2396">
        <f t="shared" si="74"/>
        <v>45.848305000000039</v>
      </c>
      <c r="X2396">
        <f t="shared" si="75"/>
        <v>18.58235087800006</v>
      </c>
    </row>
    <row r="2397" spans="1:24" x14ac:dyDescent="0.3">
      <c r="A2397" t="s">
        <v>2396</v>
      </c>
      <c r="B2397" t="s">
        <v>5737</v>
      </c>
      <c r="C2397">
        <v>47.998337499000058</v>
      </c>
      <c r="D2397">
        <v>21.877040000000019</v>
      </c>
      <c r="E2397">
        <v>1665896013</v>
      </c>
      <c r="F2397" t="s">
        <v>6570</v>
      </c>
      <c r="G2397" t="s">
        <v>3449</v>
      </c>
      <c r="H2397" t="str">
        <f>IF(G2397="telepules",VLOOKUP(B2397,R:V,2),"")</f>
        <v>község</v>
      </c>
      <c r="I2397">
        <f>IF(G2397="telepules",VLOOKUP(B2397,R:V,5),"")</f>
        <v>1456</v>
      </c>
      <c r="O2397" s="15">
        <v>7</v>
      </c>
      <c r="P2397" s="3" t="s">
        <v>7826</v>
      </c>
      <c r="Q2397" s="3" t="s">
        <v>7803</v>
      </c>
      <c r="R2397" s="16" t="s">
        <v>5714</v>
      </c>
      <c r="S2397" s="3" t="s">
        <v>6906</v>
      </c>
      <c r="T2397" s="17">
        <v>1592</v>
      </c>
      <c r="U2397" s="18">
        <v>1618</v>
      </c>
      <c r="V2397" s="19">
        <v>3210</v>
      </c>
      <c r="W2397">
        <f t="shared" si="74"/>
        <v>47.036640000000027</v>
      </c>
      <c r="X2397">
        <f t="shared" si="75"/>
        <v>18.650445939000061</v>
      </c>
    </row>
    <row r="2398" spans="1:24" x14ac:dyDescent="0.3">
      <c r="A2398" t="s">
        <v>2397</v>
      </c>
      <c r="B2398" t="s">
        <v>5738</v>
      </c>
      <c r="C2398">
        <v>47.10958000100004</v>
      </c>
      <c r="D2398">
        <v>18.590064961000049</v>
      </c>
      <c r="E2398">
        <v>457850599</v>
      </c>
      <c r="F2398" t="s">
        <v>6566</v>
      </c>
      <c r="G2398" t="s">
        <v>3449</v>
      </c>
      <c r="H2398" t="str">
        <f>IF(G2398="telepules",VLOOKUP(B2398,R:V,2),"")</f>
        <v>nagyközség</v>
      </c>
      <c r="I2398">
        <f>IF(G2398="telepules",VLOOKUP(B2398,R:V,5),"")</f>
        <v>4464</v>
      </c>
      <c r="O2398" s="15">
        <v>5</v>
      </c>
      <c r="P2398" s="3" t="s">
        <v>7405</v>
      </c>
      <c r="Q2398" s="3" t="s">
        <v>7383</v>
      </c>
      <c r="R2398" s="16" t="s">
        <v>5715</v>
      </c>
      <c r="S2398" s="3" t="s">
        <v>6885</v>
      </c>
      <c r="T2398" s="17">
        <v>5494</v>
      </c>
      <c r="U2398" s="18">
        <v>5863</v>
      </c>
      <c r="V2398" s="19">
        <v>11357</v>
      </c>
      <c r="W2398">
        <f t="shared" si="74"/>
        <v>48.28369500000008</v>
      </c>
      <c r="X2398">
        <f t="shared" si="75"/>
        <v>21.59108429500003</v>
      </c>
    </row>
    <row r="2399" spans="1:24" x14ac:dyDescent="0.3">
      <c r="A2399" t="s">
        <v>2398</v>
      </c>
      <c r="B2399" t="s">
        <v>5739</v>
      </c>
      <c r="C2399">
        <v>48.313930000000028</v>
      </c>
      <c r="D2399">
        <v>20.396737644000041</v>
      </c>
      <c r="E2399">
        <v>9147788008</v>
      </c>
      <c r="F2399" t="s">
        <v>6567</v>
      </c>
      <c r="G2399" t="s">
        <v>3449</v>
      </c>
      <c r="H2399" t="str">
        <f>IF(G2399="telepules",VLOOKUP(B2399,R:V,2),"")</f>
        <v>község</v>
      </c>
      <c r="I2399">
        <f>IF(G2399="telepules",VLOOKUP(B2399,R:V,5),"")</f>
        <v>956</v>
      </c>
      <c r="O2399" s="15">
        <v>17</v>
      </c>
      <c r="P2399" s="3" t="s">
        <v>9377</v>
      </c>
      <c r="Q2399" s="3" t="s">
        <v>9288</v>
      </c>
      <c r="R2399" s="16" t="s">
        <v>5716</v>
      </c>
      <c r="S2399" s="3" t="s">
        <v>6915</v>
      </c>
      <c r="T2399" s="17">
        <v>315</v>
      </c>
      <c r="U2399" s="18">
        <v>295</v>
      </c>
      <c r="V2399" s="19">
        <v>610</v>
      </c>
      <c r="W2399">
        <f t="shared" si="74"/>
        <v>46.246175000000051</v>
      </c>
      <c r="X2399">
        <f t="shared" si="75"/>
        <v>18.749783452000031</v>
      </c>
    </row>
    <row r="2400" spans="1:24" x14ac:dyDescent="0.3">
      <c r="A2400" t="s">
        <v>2399</v>
      </c>
      <c r="B2400" t="s">
        <v>5740</v>
      </c>
      <c r="C2400">
        <v>46.758238998000081</v>
      </c>
      <c r="D2400">
        <v>18.02733500100004</v>
      </c>
      <c r="E2400">
        <v>733856132</v>
      </c>
      <c r="F2400" t="s">
        <v>6568</v>
      </c>
      <c r="G2400" t="s">
        <v>3449</v>
      </c>
      <c r="H2400" t="str">
        <f>IF(G2400="telepules",VLOOKUP(B2400,R:V,2),"")</f>
        <v>község</v>
      </c>
      <c r="I2400">
        <f>IF(G2400="telepules",VLOOKUP(B2400,R:V,5),"")</f>
        <v>133</v>
      </c>
      <c r="O2400" s="15">
        <v>9</v>
      </c>
      <c r="P2400" s="3" t="s">
        <v>8125</v>
      </c>
      <c r="Q2400" s="3" t="s">
        <v>8096</v>
      </c>
      <c r="R2400" s="16" t="s">
        <v>5717</v>
      </c>
      <c r="S2400" s="3" t="s">
        <v>6906</v>
      </c>
      <c r="T2400" s="17">
        <v>1444</v>
      </c>
      <c r="U2400" s="18">
        <v>1413</v>
      </c>
      <c r="V2400" s="19">
        <v>2857</v>
      </c>
      <c r="W2400">
        <f t="shared" si="74"/>
        <v>47.241050614000073</v>
      </c>
      <c r="X2400">
        <f t="shared" si="75"/>
        <v>21.17628500000006</v>
      </c>
    </row>
    <row r="2401" spans="1:24" x14ac:dyDescent="0.3">
      <c r="A2401" t="s">
        <v>2400</v>
      </c>
      <c r="B2401" t="s">
        <v>5741</v>
      </c>
      <c r="C2401">
        <v>47.42998095300004</v>
      </c>
      <c r="D2401">
        <v>17.867110001000071</v>
      </c>
      <c r="E2401">
        <v>1982143501</v>
      </c>
      <c r="F2401" t="s">
        <v>6566</v>
      </c>
      <c r="G2401" t="s">
        <v>3449</v>
      </c>
      <c r="H2401" t="str">
        <f>IF(G2401="telepules",VLOOKUP(B2401,R:V,2),"")</f>
        <v>község</v>
      </c>
      <c r="I2401">
        <f>IF(G2401="telepules",VLOOKUP(B2401,R:V,5),"")</f>
        <v>355</v>
      </c>
      <c r="O2401" s="15">
        <v>8</v>
      </c>
      <c r="P2401" s="3" t="s">
        <v>8062</v>
      </c>
      <c r="Q2401" s="3" t="s">
        <v>7912</v>
      </c>
      <c r="R2401" s="16" t="s">
        <v>5718</v>
      </c>
      <c r="S2401" s="3" t="s">
        <v>6915</v>
      </c>
      <c r="T2401" s="17">
        <v>514</v>
      </c>
      <c r="U2401" s="18">
        <v>514</v>
      </c>
      <c r="V2401" s="19">
        <v>1028</v>
      </c>
      <c r="W2401">
        <f t="shared" si="74"/>
        <v>47.687415000000037</v>
      </c>
      <c r="X2401">
        <f t="shared" si="75"/>
        <v>16.845380270000081</v>
      </c>
    </row>
    <row r="2402" spans="1:24" x14ac:dyDescent="0.3">
      <c r="A2402" t="s">
        <v>2401</v>
      </c>
      <c r="B2402" t="s">
        <v>5742</v>
      </c>
      <c r="C2402">
        <v>45.85198500000007</v>
      </c>
      <c r="D2402">
        <v>18.312560486000049</v>
      </c>
      <c r="E2402">
        <v>5527882514</v>
      </c>
      <c r="F2402" t="s">
        <v>6568</v>
      </c>
      <c r="G2402" t="s">
        <v>3449</v>
      </c>
      <c r="H2402" t="str">
        <f>IF(G2402="telepules",VLOOKUP(B2402,R:V,2),"")</f>
        <v>város</v>
      </c>
      <c r="I2402">
        <f>IF(G2402="telepules",VLOOKUP(B2402,R:V,5),"")</f>
        <v>9267</v>
      </c>
      <c r="O2402" s="15">
        <v>7</v>
      </c>
      <c r="P2402" s="3" t="s">
        <v>7892</v>
      </c>
      <c r="Q2402" s="3" t="s">
        <v>7803</v>
      </c>
      <c r="R2402" s="16" t="s">
        <v>5719</v>
      </c>
      <c r="S2402" s="3" t="s">
        <v>6915</v>
      </c>
      <c r="T2402" s="17">
        <v>686</v>
      </c>
      <c r="U2402" s="18">
        <v>680</v>
      </c>
      <c r="V2402" s="19">
        <v>1366</v>
      </c>
      <c r="W2402">
        <f t="shared" si="74"/>
        <v>46.954055001000029</v>
      </c>
      <c r="X2402">
        <f t="shared" si="75"/>
        <v>18.57166230200005</v>
      </c>
    </row>
    <row r="2403" spans="1:24" x14ac:dyDescent="0.3">
      <c r="A2403" t="s">
        <v>2402</v>
      </c>
      <c r="B2403" t="s">
        <v>5743</v>
      </c>
      <c r="C2403">
        <v>45.909270158806763</v>
      </c>
      <c r="D2403">
        <v>18.117120446890549</v>
      </c>
      <c r="E2403">
        <v>1799577929</v>
      </c>
      <c r="F2403" t="s">
        <v>6568</v>
      </c>
      <c r="G2403" t="s">
        <v>3449</v>
      </c>
      <c r="H2403" t="str">
        <f>IF(G2403="telepules",VLOOKUP(B2403,R:V,2),"")</f>
        <v>község</v>
      </c>
      <c r="I2403">
        <f>IF(G2403="telepules",VLOOKUP(B2403,R:V,5),"")</f>
        <v>157</v>
      </c>
      <c r="O2403" s="15">
        <v>17</v>
      </c>
      <c r="P2403" s="3" t="s">
        <v>9378</v>
      </c>
      <c r="Q2403" s="3" t="s">
        <v>9288</v>
      </c>
      <c r="R2403" s="16" t="s">
        <v>5720</v>
      </c>
      <c r="S2403" s="3" t="s">
        <v>6915</v>
      </c>
      <c r="T2403" s="17">
        <v>523</v>
      </c>
      <c r="U2403" s="18">
        <v>529</v>
      </c>
      <c r="V2403" s="19">
        <v>1052</v>
      </c>
      <c r="W2403">
        <f t="shared" si="74"/>
        <v>46.624296988000033</v>
      </c>
      <c r="X2403">
        <f t="shared" si="75"/>
        <v>18.602340001000069</v>
      </c>
    </row>
    <row r="2404" spans="1:24" x14ac:dyDescent="0.3">
      <c r="A2404" t="s">
        <v>2403</v>
      </c>
      <c r="B2404" t="s">
        <v>5744</v>
      </c>
      <c r="C2404">
        <v>45.814293301774129</v>
      </c>
      <c r="D2404">
        <v>18.385388225537461</v>
      </c>
      <c r="E2404">
        <v>408987725</v>
      </c>
      <c r="F2404" t="s">
        <v>6568</v>
      </c>
      <c r="G2404" t="s">
        <v>3449</v>
      </c>
      <c r="H2404" t="str">
        <f>IF(G2404="telepules",VLOOKUP(B2404,R:V,2),"")</f>
        <v>község</v>
      </c>
      <c r="I2404">
        <f>IF(G2404="telepules",VLOOKUP(B2404,R:V,5),"")</f>
        <v>428</v>
      </c>
      <c r="O2404" s="15">
        <v>7</v>
      </c>
      <c r="P2404" s="3" t="s">
        <v>7893</v>
      </c>
      <c r="Q2404" s="3" t="s">
        <v>7803</v>
      </c>
      <c r="R2404" s="16" t="s">
        <v>5721</v>
      </c>
      <c r="S2404" s="3" t="s">
        <v>6915</v>
      </c>
      <c r="T2404" s="17">
        <v>1621</v>
      </c>
      <c r="U2404" s="18">
        <v>1569</v>
      </c>
      <c r="V2404" s="19">
        <v>3190</v>
      </c>
      <c r="W2404">
        <f t="shared" si="74"/>
        <v>47.152420000000063</v>
      </c>
      <c r="X2404">
        <f t="shared" si="75"/>
        <v>18.336190000000041</v>
      </c>
    </row>
    <row r="2405" spans="1:24" x14ac:dyDescent="0.3">
      <c r="A2405" t="s">
        <v>2404</v>
      </c>
      <c r="B2405" t="s">
        <v>5745</v>
      </c>
      <c r="C2405">
        <v>48.295957500708148</v>
      </c>
      <c r="D2405">
        <v>21.303513284612229</v>
      </c>
      <c r="E2405">
        <v>740570525</v>
      </c>
      <c r="F2405" t="s">
        <v>6567</v>
      </c>
      <c r="G2405" t="s">
        <v>3449</v>
      </c>
      <c r="H2405" t="str">
        <f>IF(G2405="telepules",VLOOKUP(B2405,R:V,2),"")</f>
        <v>község</v>
      </c>
      <c r="I2405">
        <f>IF(G2405="telepules",VLOOKUP(B2405,R:V,5),"")</f>
        <v>35</v>
      </c>
      <c r="O2405" s="15">
        <v>10</v>
      </c>
      <c r="P2405" s="3" t="s">
        <v>8272</v>
      </c>
      <c r="Q2405" s="3" t="s">
        <v>8179</v>
      </c>
      <c r="R2405" s="16" t="s">
        <v>5722</v>
      </c>
      <c r="S2405" s="3" t="s">
        <v>6915</v>
      </c>
      <c r="T2405" s="17">
        <v>566</v>
      </c>
      <c r="U2405" s="18">
        <v>543</v>
      </c>
      <c r="V2405" s="19">
        <v>1109</v>
      </c>
      <c r="W2405">
        <f t="shared" si="74"/>
        <v>47.588980000000049</v>
      </c>
      <c r="X2405">
        <f t="shared" si="75"/>
        <v>20.57335043900002</v>
      </c>
    </row>
    <row r="2406" spans="1:24" x14ac:dyDescent="0.3">
      <c r="A2406" t="s">
        <v>2405</v>
      </c>
      <c r="B2406" t="s">
        <v>5746</v>
      </c>
      <c r="C2406">
        <v>47.428205000000048</v>
      </c>
      <c r="D2406">
        <v>16.840737310000069</v>
      </c>
      <c r="E2406">
        <v>2810801168</v>
      </c>
      <c r="F2406" t="s">
        <v>6566</v>
      </c>
      <c r="G2406" t="s">
        <v>3449</v>
      </c>
      <c r="H2406" t="str">
        <f>IF(G2406="telepules",VLOOKUP(B2406,R:V,2),"")</f>
        <v>község</v>
      </c>
      <c r="I2406">
        <f>IF(G2406="telepules",VLOOKUP(B2406,R:V,5),"")</f>
        <v>540</v>
      </c>
      <c r="O2406" s="15">
        <v>18</v>
      </c>
      <c r="P2406" s="3" t="s">
        <v>9410</v>
      </c>
      <c r="Q2406" s="3" t="s">
        <v>9398</v>
      </c>
      <c r="R2406" s="16" t="s">
        <v>5723</v>
      </c>
      <c r="S2406" s="3" t="s">
        <v>6885</v>
      </c>
      <c r="T2406" s="17">
        <v>6589</v>
      </c>
      <c r="U2406" s="18">
        <v>7197</v>
      </c>
      <c r="V2406" s="19">
        <v>13786</v>
      </c>
      <c r="W2406">
        <f t="shared" si="74"/>
        <v>47.260835000000043</v>
      </c>
      <c r="X2406">
        <f t="shared" si="75"/>
        <v>16.93170767800007</v>
      </c>
    </row>
    <row r="2407" spans="1:24" x14ac:dyDescent="0.3">
      <c r="A2407" t="s">
        <v>2406</v>
      </c>
      <c r="B2407" t="s">
        <v>5747</v>
      </c>
      <c r="C2407">
        <v>46.294734456000072</v>
      </c>
      <c r="D2407">
        <v>17.828475000000029</v>
      </c>
      <c r="E2407">
        <v>931730044</v>
      </c>
      <c r="F2407" t="s">
        <v>6568</v>
      </c>
      <c r="G2407" t="s">
        <v>3449</v>
      </c>
      <c r="H2407" t="str">
        <f>IF(G2407="telepules",VLOOKUP(B2407,R:V,2),"")</f>
        <v>község</v>
      </c>
      <c r="I2407">
        <f>IF(G2407="telepules",VLOOKUP(B2407,R:V,5),"")</f>
        <v>393</v>
      </c>
      <c r="O2407" s="15">
        <v>2</v>
      </c>
      <c r="P2407" s="3" t="s">
        <v>7013</v>
      </c>
      <c r="Q2407" s="3" t="s">
        <v>7005</v>
      </c>
      <c r="R2407" s="16" t="s">
        <v>5724</v>
      </c>
      <c r="S2407" s="3" t="s">
        <v>6885</v>
      </c>
      <c r="T2407" s="17">
        <v>1459</v>
      </c>
      <c r="U2407" s="18">
        <v>1544</v>
      </c>
      <c r="V2407" s="19">
        <v>3003</v>
      </c>
      <c r="W2407">
        <f t="shared" si="74"/>
        <v>46.257270000000062</v>
      </c>
      <c r="X2407">
        <f t="shared" si="75"/>
        <v>18.10224557600003</v>
      </c>
    </row>
    <row r="2408" spans="1:24" x14ac:dyDescent="0.3">
      <c r="A2408" t="s">
        <v>2407</v>
      </c>
      <c r="B2408" t="s">
        <v>5748</v>
      </c>
      <c r="C2408">
        <v>46.743065001000048</v>
      </c>
      <c r="D2408">
        <v>18.553213007000071</v>
      </c>
      <c r="E2408">
        <v>1273147661</v>
      </c>
      <c r="F2408" t="s">
        <v>6568</v>
      </c>
      <c r="G2408" t="s">
        <v>3449</v>
      </c>
      <c r="H2408" t="str">
        <f>IF(G2408="telepules",VLOOKUP(B2408,R:V,2),"")</f>
        <v>város</v>
      </c>
      <c r="I2408">
        <f>IF(G2408="telepules",VLOOKUP(B2408,R:V,5),"")</f>
        <v>3815</v>
      </c>
      <c r="O2408" s="15">
        <v>19</v>
      </c>
      <c r="P2408" s="3" t="s">
        <v>9883</v>
      </c>
      <c r="Q2408" s="3" t="s">
        <v>9708</v>
      </c>
      <c r="R2408" s="16" t="s">
        <v>5725</v>
      </c>
      <c r="S2408" s="3" t="s">
        <v>6915</v>
      </c>
      <c r="T2408" s="17">
        <v>151</v>
      </c>
      <c r="U2408" s="18">
        <v>142</v>
      </c>
      <c r="V2408" s="19">
        <v>293</v>
      </c>
      <c r="W2408">
        <f t="shared" si="74"/>
        <v>46.95441500000004</v>
      </c>
      <c r="X2408">
        <f t="shared" si="75"/>
        <v>17.458578395000071</v>
      </c>
    </row>
    <row r="2409" spans="1:24" x14ac:dyDescent="0.3">
      <c r="A2409" t="s">
        <v>2408</v>
      </c>
      <c r="B2409" t="s">
        <v>5749</v>
      </c>
      <c r="C2409">
        <v>46.411600001000068</v>
      </c>
      <c r="D2409">
        <v>18.669071523000071</v>
      </c>
      <c r="E2409">
        <v>206250195</v>
      </c>
      <c r="F2409" t="s">
        <v>6568</v>
      </c>
      <c r="G2409" t="s">
        <v>3449</v>
      </c>
      <c r="H2409" t="str">
        <f>IF(G2409="telepules",VLOOKUP(B2409,R:V,2),"")</f>
        <v>község</v>
      </c>
      <c r="I2409">
        <f>IF(G2409="telepules",VLOOKUP(B2409,R:V,5),"")</f>
        <v>1307</v>
      </c>
      <c r="O2409" s="15">
        <v>5</v>
      </c>
      <c r="P2409" s="3" t="s">
        <v>7668</v>
      </c>
      <c r="Q2409" s="3" t="s">
        <v>7383</v>
      </c>
      <c r="R2409" s="16" t="s">
        <v>5726</v>
      </c>
      <c r="S2409" s="3" t="s">
        <v>6915</v>
      </c>
      <c r="T2409" s="17">
        <v>519</v>
      </c>
      <c r="U2409" s="18">
        <v>594</v>
      </c>
      <c r="V2409" s="19">
        <v>1113</v>
      </c>
      <c r="W2409">
        <f t="shared" si="74"/>
        <v>48.190990000000063</v>
      </c>
      <c r="X2409">
        <f t="shared" si="75"/>
        <v>20.375352009000039</v>
      </c>
    </row>
    <row r="2410" spans="1:24" x14ac:dyDescent="0.3">
      <c r="A2410" t="s">
        <v>2409</v>
      </c>
      <c r="B2410" t="s">
        <v>5750</v>
      </c>
      <c r="C2410">
        <v>46.88755741600005</v>
      </c>
      <c r="D2410">
        <v>18.08253500000006</v>
      </c>
      <c r="E2410">
        <v>514134783</v>
      </c>
      <c r="F2410" t="s">
        <v>6568</v>
      </c>
      <c r="G2410" t="s">
        <v>3449</v>
      </c>
      <c r="H2410" t="str">
        <f>IF(G2410="telepules",VLOOKUP(B2410,R:V,2),"")</f>
        <v>város</v>
      </c>
      <c r="I2410">
        <f>IF(G2410="telepules",VLOOKUP(B2410,R:V,5),"")</f>
        <v>24613</v>
      </c>
      <c r="O2410" s="15">
        <v>5</v>
      </c>
      <c r="P2410" s="3" t="s">
        <v>7406</v>
      </c>
      <c r="Q2410" s="3" t="s">
        <v>7383</v>
      </c>
      <c r="R2410" s="16" t="s">
        <v>5727</v>
      </c>
      <c r="S2410" s="3" t="s">
        <v>6885</v>
      </c>
      <c r="T2410" s="17">
        <v>6566</v>
      </c>
      <c r="U2410" s="18">
        <v>7310</v>
      </c>
      <c r="V2410" s="19">
        <v>13876</v>
      </c>
      <c r="W2410">
        <f t="shared" si="74"/>
        <v>48.367624999000043</v>
      </c>
      <c r="X2410">
        <f t="shared" si="75"/>
        <v>21.583312631000069</v>
      </c>
    </row>
    <row r="2411" spans="1:24" x14ac:dyDescent="0.3">
      <c r="A2411" t="s">
        <v>2410</v>
      </c>
      <c r="B2411" t="s">
        <v>5751</v>
      </c>
      <c r="C2411">
        <v>46.872765000000072</v>
      </c>
      <c r="D2411">
        <v>18.148898809000059</v>
      </c>
      <c r="E2411">
        <v>1709162819</v>
      </c>
      <c r="F2411" t="s">
        <v>6568</v>
      </c>
      <c r="G2411" t="s">
        <v>3449</v>
      </c>
      <c r="H2411" t="str">
        <f>IF(G2411="telepules",VLOOKUP(B2411,R:V,2),"")</f>
        <v>község</v>
      </c>
      <c r="I2411">
        <f>IF(G2411="telepules",VLOOKUP(B2411,R:V,5),"")</f>
        <v>673</v>
      </c>
      <c r="O2411" s="15">
        <v>2</v>
      </c>
      <c r="P2411" s="3" t="s">
        <v>7243</v>
      </c>
      <c r="Q2411" s="3" t="s">
        <v>7005</v>
      </c>
      <c r="R2411" s="16" t="s">
        <v>5728</v>
      </c>
      <c r="S2411" s="3" t="s">
        <v>6915</v>
      </c>
      <c r="T2411" s="17">
        <v>311</v>
      </c>
      <c r="U2411" s="18">
        <v>338</v>
      </c>
      <c r="V2411" s="19">
        <v>649</v>
      </c>
      <c r="W2411">
        <f t="shared" si="74"/>
        <v>45.940700000000049</v>
      </c>
      <c r="X2411">
        <f t="shared" si="75"/>
        <v>18.631996902000029</v>
      </c>
    </row>
    <row r="2412" spans="1:24" x14ac:dyDescent="0.3">
      <c r="A2412" t="s">
        <v>2411</v>
      </c>
      <c r="B2412" t="s">
        <v>5752</v>
      </c>
      <c r="C2412">
        <v>47.933875000000057</v>
      </c>
      <c r="D2412">
        <v>20.19481009600003</v>
      </c>
      <c r="E2412">
        <v>1158770942</v>
      </c>
      <c r="F2412" t="s">
        <v>6567</v>
      </c>
      <c r="G2412" t="s">
        <v>3449</v>
      </c>
      <c r="H2412" t="str">
        <f>IF(G2412="telepules",VLOOKUP(B2412,R:V,2),"")</f>
        <v>község</v>
      </c>
      <c r="I2412">
        <f>IF(G2412="telepules",VLOOKUP(B2412,R:V,5),"")</f>
        <v>1745</v>
      </c>
      <c r="O2412" s="15">
        <v>14</v>
      </c>
      <c r="P2412" s="3" t="s">
        <v>8906</v>
      </c>
      <c r="Q2412" s="3" t="s">
        <v>8732</v>
      </c>
      <c r="R2412" s="16" t="s">
        <v>5729</v>
      </c>
      <c r="S2412" s="3" t="s">
        <v>6915</v>
      </c>
      <c r="T2412" s="17">
        <v>279</v>
      </c>
      <c r="U2412" s="18">
        <v>226</v>
      </c>
      <c r="V2412" s="19">
        <v>505</v>
      </c>
      <c r="W2412">
        <f t="shared" si="74"/>
        <v>46.605391478000058</v>
      </c>
      <c r="X2412">
        <f t="shared" si="75"/>
        <v>17.257620000000031</v>
      </c>
    </row>
    <row r="2413" spans="1:24" x14ac:dyDescent="0.3">
      <c r="A2413" t="s">
        <v>2412</v>
      </c>
      <c r="B2413" t="s">
        <v>5753</v>
      </c>
      <c r="C2413">
        <v>47.255545000000041</v>
      </c>
      <c r="D2413">
        <v>17.01421963100006</v>
      </c>
      <c r="E2413">
        <v>2088206989</v>
      </c>
      <c r="F2413" t="s">
        <v>6566</v>
      </c>
      <c r="G2413" t="s">
        <v>3449</v>
      </c>
      <c r="H2413" t="str">
        <f>IF(G2413="telepules",VLOOKUP(B2413,R:V,2),"")</f>
        <v>község</v>
      </c>
      <c r="I2413">
        <f>IF(G2413="telepules",VLOOKUP(B2413,R:V,5),"")</f>
        <v>731</v>
      </c>
      <c r="O2413" s="15">
        <v>18</v>
      </c>
      <c r="P2413" s="3" t="s">
        <v>9643</v>
      </c>
      <c r="Q2413" s="3" t="s">
        <v>9398</v>
      </c>
      <c r="R2413" s="16" t="s">
        <v>5730</v>
      </c>
      <c r="S2413" s="3" t="s">
        <v>6915</v>
      </c>
      <c r="T2413" s="17">
        <v>692</v>
      </c>
      <c r="U2413" s="18">
        <v>699</v>
      </c>
      <c r="V2413" s="19">
        <v>1391</v>
      </c>
      <c r="W2413">
        <f t="shared" si="74"/>
        <v>47.248937710000057</v>
      </c>
      <c r="X2413">
        <f t="shared" si="75"/>
        <v>16.550025000000058</v>
      </c>
    </row>
    <row r="2414" spans="1:24" x14ac:dyDescent="0.3">
      <c r="A2414" t="s">
        <v>2413</v>
      </c>
      <c r="B2414" t="s">
        <v>5754</v>
      </c>
      <c r="C2414">
        <v>47.476175000000069</v>
      </c>
      <c r="D2414">
        <v>17.364461311000071</v>
      </c>
      <c r="E2414">
        <v>9081836559</v>
      </c>
      <c r="F2414" t="s">
        <v>6566</v>
      </c>
      <c r="G2414" t="s">
        <v>3449</v>
      </c>
      <c r="H2414" t="str">
        <f>IF(G2414="telepules",VLOOKUP(B2414,R:V,2),"")</f>
        <v>község</v>
      </c>
      <c r="I2414">
        <f>IF(G2414="telepules",VLOOKUP(B2414,R:V,5),"")</f>
        <v>306</v>
      </c>
      <c r="O2414" s="15">
        <v>14</v>
      </c>
      <c r="P2414" s="3" t="s">
        <v>8907</v>
      </c>
      <c r="Q2414" s="3" t="s">
        <v>8732</v>
      </c>
      <c r="R2414" s="16" t="s">
        <v>5731</v>
      </c>
      <c r="S2414" s="3" t="s">
        <v>6915</v>
      </c>
      <c r="T2414" s="17">
        <v>1190</v>
      </c>
      <c r="U2414" s="18">
        <v>1175</v>
      </c>
      <c r="V2414" s="19">
        <v>2365</v>
      </c>
      <c r="W2414">
        <f t="shared" si="74"/>
        <v>46.348255000000051</v>
      </c>
      <c r="X2414">
        <f t="shared" si="75"/>
        <v>17.346564234000031</v>
      </c>
    </row>
    <row r="2415" spans="1:24" x14ac:dyDescent="0.3">
      <c r="A2415" t="s">
        <v>2414</v>
      </c>
      <c r="B2415" t="s">
        <v>5755</v>
      </c>
      <c r="C2415">
        <v>47.478459999000052</v>
      </c>
      <c r="D2415">
        <v>17.68417441500003</v>
      </c>
      <c r="E2415">
        <v>418693741</v>
      </c>
      <c r="F2415" t="s">
        <v>6566</v>
      </c>
      <c r="G2415" t="s">
        <v>3449</v>
      </c>
      <c r="H2415" t="str">
        <f>IF(G2415="telepules",VLOOKUP(B2415,R:V,2),"")</f>
        <v>község</v>
      </c>
      <c r="I2415">
        <f>IF(G2415="telepules",VLOOKUP(B2415,R:V,5),"")</f>
        <v>1124</v>
      </c>
      <c r="O2415" s="15">
        <v>5</v>
      </c>
      <c r="P2415" s="3" t="s">
        <v>7669</v>
      </c>
      <c r="Q2415" s="3" t="s">
        <v>7383</v>
      </c>
      <c r="R2415" s="16" t="s">
        <v>5732</v>
      </c>
      <c r="S2415" s="3" t="s">
        <v>6915</v>
      </c>
      <c r="T2415" s="17">
        <v>248</v>
      </c>
      <c r="U2415" s="18">
        <v>258</v>
      </c>
      <c r="V2415" s="19">
        <v>506</v>
      </c>
      <c r="W2415">
        <f t="shared" si="74"/>
        <v>48.337412156907646</v>
      </c>
      <c r="X2415">
        <f t="shared" si="75"/>
        <v>20.95503915853109</v>
      </c>
    </row>
    <row r="2416" spans="1:24" x14ac:dyDescent="0.3">
      <c r="A2416" t="s">
        <v>2415</v>
      </c>
      <c r="B2416" t="s">
        <v>5756</v>
      </c>
      <c r="C2416">
        <v>46.805370000000039</v>
      </c>
      <c r="D2416">
        <v>19.05829283800006</v>
      </c>
      <c r="E2416">
        <v>1699717180</v>
      </c>
      <c r="F2416" t="s">
        <v>6569</v>
      </c>
      <c r="G2416" t="s">
        <v>3449</v>
      </c>
      <c r="H2416" t="str">
        <f>IF(G2416="telepules",VLOOKUP(B2416,R:V,2),"")</f>
        <v>város</v>
      </c>
      <c r="I2416">
        <f>IF(G2416="telepules",VLOOKUP(B2416,R:V,5),"")</f>
        <v>6226</v>
      </c>
      <c r="O2416" s="15">
        <v>2</v>
      </c>
      <c r="P2416" s="3" t="s">
        <v>7014</v>
      </c>
      <c r="Q2416" s="3" t="s">
        <v>7005</v>
      </c>
      <c r="R2416" s="16" t="s">
        <v>5733</v>
      </c>
      <c r="S2416" s="3" t="s">
        <v>6885</v>
      </c>
      <c r="T2416" s="17">
        <v>1226</v>
      </c>
      <c r="U2416" s="18">
        <v>1335</v>
      </c>
      <c r="V2416" s="19">
        <v>2561</v>
      </c>
      <c r="W2416">
        <f t="shared" si="74"/>
        <v>45.869781677431</v>
      </c>
      <c r="X2416">
        <f t="shared" si="75"/>
        <v>17.847928832180958</v>
      </c>
    </row>
    <row r="2417" spans="1:24" x14ac:dyDescent="0.3">
      <c r="A2417" t="s">
        <v>2416</v>
      </c>
      <c r="B2417" t="s">
        <v>5757</v>
      </c>
      <c r="C2417">
        <v>46.750160000000051</v>
      </c>
      <c r="D2417">
        <v>19.234924983000042</v>
      </c>
      <c r="E2417">
        <v>1674500633</v>
      </c>
      <c r="F2417" t="s">
        <v>6569</v>
      </c>
      <c r="G2417" t="s">
        <v>3449</v>
      </c>
      <c r="H2417" t="str">
        <f>IF(G2417="telepules",VLOOKUP(B2417,R:V,2),"")</f>
        <v>község</v>
      </c>
      <c r="I2417">
        <f>IF(G2417="telepules",VLOOKUP(B2417,R:V,5),"")</f>
        <v>1342</v>
      </c>
      <c r="O2417" s="15">
        <v>5</v>
      </c>
      <c r="P2417" s="3" t="s">
        <v>7670</v>
      </c>
      <c r="Q2417" s="3" t="s">
        <v>7383</v>
      </c>
      <c r="R2417" s="16" t="s">
        <v>5734</v>
      </c>
      <c r="S2417" s="3" t="s">
        <v>6915</v>
      </c>
      <c r="T2417" s="17">
        <v>310</v>
      </c>
      <c r="U2417" s="18">
        <v>253</v>
      </c>
      <c r="V2417" s="19">
        <v>563</v>
      </c>
      <c r="W2417">
        <f t="shared" si="74"/>
        <v>48.341876996693323</v>
      </c>
      <c r="X2417">
        <f t="shared" si="75"/>
        <v>21.9543278747181</v>
      </c>
    </row>
    <row r="2418" spans="1:24" x14ac:dyDescent="0.3">
      <c r="A2418" t="s">
        <v>2417</v>
      </c>
      <c r="B2418" t="s">
        <v>5758</v>
      </c>
      <c r="C2418">
        <v>46.566945001000079</v>
      </c>
      <c r="D2418">
        <v>19.359603519000071</v>
      </c>
      <c r="E2418">
        <v>1240740726</v>
      </c>
      <c r="F2418" t="s">
        <v>6569</v>
      </c>
      <c r="G2418" t="s">
        <v>3449</v>
      </c>
      <c r="H2418" t="str">
        <f>IF(G2418="telepules",VLOOKUP(B2418,R:V,2),"")</f>
        <v>város</v>
      </c>
      <c r="I2418">
        <f>IF(G2418="telepules",VLOOKUP(B2418,R:V,5),"")</f>
        <v>7192</v>
      </c>
      <c r="O2418" s="15">
        <v>20</v>
      </c>
      <c r="P2418" s="3" t="s">
        <v>10125</v>
      </c>
      <c r="Q2418" s="3" t="s">
        <v>9929</v>
      </c>
      <c r="R2418" s="16" t="s">
        <v>5735</v>
      </c>
      <c r="S2418" s="3" t="s">
        <v>6915</v>
      </c>
      <c r="T2418" s="17">
        <v>281</v>
      </c>
      <c r="U2418" s="18">
        <v>265</v>
      </c>
      <c r="V2418" s="19">
        <v>546</v>
      </c>
      <c r="W2418">
        <f t="shared" si="74"/>
        <v>46.405583854000042</v>
      </c>
      <c r="X2418">
        <f t="shared" si="75"/>
        <v>16.852425000000039</v>
      </c>
    </row>
    <row r="2419" spans="1:24" x14ac:dyDescent="0.3">
      <c r="A2419" t="s">
        <v>2418</v>
      </c>
      <c r="B2419" t="s">
        <v>5759</v>
      </c>
      <c r="C2419">
        <v>47.132360000000062</v>
      </c>
      <c r="D2419">
        <v>18.03807674900003</v>
      </c>
      <c r="E2419">
        <v>1586283602</v>
      </c>
      <c r="F2419" t="s">
        <v>6566</v>
      </c>
      <c r="G2419" t="s">
        <v>3449</v>
      </c>
      <c r="H2419" t="str">
        <f>IF(G2419="telepules",VLOOKUP(B2419,R:V,2),"")</f>
        <v>község</v>
      </c>
      <c r="I2419">
        <f>IF(G2419="telepules",VLOOKUP(B2419,R:V,5),"")</f>
        <v>572</v>
      </c>
      <c r="O2419" s="15">
        <v>20</v>
      </c>
      <c r="P2419" s="3" t="s">
        <v>10126</v>
      </c>
      <c r="Q2419" s="3" t="s">
        <v>9929</v>
      </c>
      <c r="R2419" s="16" t="s">
        <v>5736</v>
      </c>
      <c r="S2419" s="3" t="s">
        <v>6915</v>
      </c>
      <c r="T2419" s="17">
        <v>44</v>
      </c>
      <c r="U2419" s="18">
        <v>41</v>
      </c>
      <c r="V2419" s="19">
        <v>85</v>
      </c>
      <c r="W2419">
        <f t="shared" si="74"/>
        <v>46.895955934040742</v>
      </c>
      <c r="X2419">
        <f t="shared" si="75"/>
        <v>17.129713069565799</v>
      </c>
    </row>
    <row r="2420" spans="1:24" x14ac:dyDescent="0.3">
      <c r="A2420" t="s">
        <v>2419</v>
      </c>
      <c r="B2420" t="s">
        <v>5760</v>
      </c>
      <c r="C2420">
        <v>47.589965001000053</v>
      </c>
      <c r="D2420">
        <v>18.943738930000048</v>
      </c>
      <c r="E2420">
        <v>497259784</v>
      </c>
      <c r="F2420" t="s">
        <v>6573</v>
      </c>
      <c r="G2420" t="s">
        <v>3449</v>
      </c>
      <c r="H2420" t="str">
        <f>IF(G2420="telepules",VLOOKUP(B2420,R:V,2),"")</f>
        <v>nagyközség</v>
      </c>
      <c r="I2420">
        <f>IF(G2420="telepules",VLOOKUP(B2420,R:V,5),"")</f>
        <v>11652</v>
      </c>
      <c r="O2420" s="15">
        <v>15</v>
      </c>
      <c r="P2420" s="3" t="s">
        <v>9155</v>
      </c>
      <c r="Q2420" s="3" t="s">
        <v>8979</v>
      </c>
      <c r="R2420" s="16" t="s">
        <v>5737</v>
      </c>
      <c r="S2420" s="3" t="s">
        <v>6915</v>
      </c>
      <c r="T2420" s="17">
        <v>718</v>
      </c>
      <c r="U2420" s="18">
        <v>738</v>
      </c>
      <c r="V2420" s="19">
        <v>1456</v>
      </c>
      <c r="W2420">
        <f t="shared" si="74"/>
        <v>47.998337499000058</v>
      </c>
      <c r="X2420">
        <f t="shared" si="75"/>
        <v>21.877040000000019</v>
      </c>
    </row>
    <row r="2421" spans="1:24" x14ac:dyDescent="0.3">
      <c r="A2421" t="s">
        <v>2420</v>
      </c>
      <c r="B2421" t="s">
        <v>5761</v>
      </c>
      <c r="C2421">
        <v>46.785679607000077</v>
      </c>
      <c r="D2421">
        <v>18.129935000000049</v>
      </c>
      <c r="E2421">
        <v>2038047862</v>
      </c>
      <c r="F2421" t="s">
        <v>6568</v>
      </c>
      <c r="G2421" t="s">
        <v>3449</v>
      </c>
      <c r="H2421" t="str">
        <f>IF(G2421="telepules",VLOOKUP(B2421,R:V,2),"")</f>
        <v>község</v>
      </c>
      <c r="I2421">
        <f>IF(G2421="telepules",VLOOKUP(B2421,R:V,5),"")</f>
        <v>709</v>
      </c>
      <c r="O2421" s="15">
        <v>7</v>
      </c>
      <c r="P2421" s="3" t="s">
        <v>7827</v>
      </c>
      <c r="Q2421" s="3" t="s">
        <v>7803</v>
      </c>
      <c r="R2421" s="16" t="s">
        <v>5738</v>
      </c>
      <c r="S2421" s="3" t="s">
        <v>6906</v>
      </c>
      <c r="T2421" s="17">
        <v>2200</v>
      </c>
      <c r="U2421" s="18">
        <v>2264</v>
      </c>
      <c r="V2421" s="19">
        <v>4464</v>
      </c>
      <c r="W2421">
        <f t="shared" si="74"/>
        <v>47.10958000100004</v>
      </c>
      <c r="X2421">
        <f t="shared" si="75"/>
        <v>18.590064961000049</v>
      </c>
    </row>
    <row r="2422" spans="1:24" x14ac:dyDescent="0.3">
      <c r="A2422" t="s">
        <v>2421</v>
      </c>
      <c r="B2422" t="s">
        <v>5762</v>
      </c>
      <c r="C2422">
        <v>46.071620000000053</v>
      </c>
      <c r="D2422">
        <v>18.650662528000051</v>
      </c>
      <c r="E2422">
        <v>1611853098</v>
      </c>
      <c r="F2422" t="s">
        <v>6568</v>
      </c>
      <c r="G2422" t="s">
        <v>3449</v>
      </c>
      <c r="H2422" t="str">
        <f>IF(G2422="telepules",VLOOKUP(B2422,R:V,2),"")</f>
        <v>község</v>
      </c>
      <c r="I2422">
        <f>IF(G2422="telepules",VLOOKUP(B2422,R:V,5),"")</f>
        <v>1422</v>
      </c>
      <c r="O2422" s="15">
        <v>5</v>
      </c>
      <c r="P2422" s="3" t="s">
        <v>7671</v>
      </c>
      <c r="Q2422" s="3" t="s">
        <v>7383</v>
      </c>
      <c r="R2422" s="16" t="s">
        <v>5739</v>
      </c>
      <c r="S2422" s="3" t="s">
        <v>6915</v>
      </c>
      <c r="T2422" s="17">
        <v>488</v>
      </c>
      <c r="U2422" s="18">
        <v>468</v>
      </c>
      <c r="V2422" s="19">
        <v>956</v>
      </c>
      <c r="W2422">
        <f t="shared" si="74"/>
        <v>48.313930000000028</v>
      </c>
      <c r="X2422">
        <f t="shared" si="75"/>
        <v>20.396737644000041</v>
      </c>
    </row>
    <row r="2423" spans="1:24" x14ac:dyDescent="0.3">
      <c r="A2423" t="s">
        <v>2422</v>
      </c>
      <c r="B2423" t="s">
        <v>5763</v>
      </c>
      <c r="C2423">
        <v>47.120250830000032</v>
      </c>
      <c r="D2423">
        <v>17.351000000000059</v>
      </c>
      <c r="E2423">
        <v>1780102424</v>
      </c>
      <c r="F2423" t="s">
        <v>6566</v>
      </c>
      <c r="G2423" t="s">
        <v>3449</v>
      </c>
      <c r="H2423" t="str">
        <f>IF(G2423="telepules",VLOOKUP(B2423,R:V,2),"")</f>
        <v>község</v>
      </c>
      <c r="I2423">
        <f>IF(G2423="telepules",VLOOKUP(B2423,R:V,5),"")</f>
        <v>310</v>
      </c>
      <c r="O2423" s="15">
        <v>14</v>
      </c>
      <c r="P2423" s="3" t="s">
        <v>8908</v>
      </c>
      <c r="Q2423" s="3" t="s">
        <v>8732</v>
      </c>
      <c r="R2423" s="16" t="s">
        <v>5740</v>
      </c>
      <c r="S2423" s="3" t="s">
        <v>6915</v>
      </c>
      <c r="T2423" s="17">
        <v>67</v>
      </c>
      <c r="U2423" s="18">
        <v>66</v>
      </c>
      <c r="V2423" s="19">
        <v>133</v>
      </c>
      <c r="W2423">
        <f t="shared" si="74"/>
        <v>46.758238998000081</v>
      </c>
      <c r="X2423">
        <f t="shared" si="75"/>
        <v>18.02733500100004</v>
      </c>
    </row>
    <row r="2424" spans="1:24" x14ac:dyDescent="0.3">
      <c r="A2424" t="s">
        <v>2423</v>
      </c>
      <c r="B2424" t="s">
        <v>5764</v>
      </c>
      <c r="C2424">
        <v>47.178630000000062</v>
      </c>
      <c r="D2424">
        <v>17.346839388000031</v>
      </c>
      <c r="E2424">
        <v>1882201944</v>
      </c>
      <c r="F2424" t="s">
        <v>6566</v>
      </c>
      <c r="G2424" t="s">
        <v>3449</v>
      </c>
      <c r="H2424" t="str">
        <f>IF(G2424="telepules",VLOOKUP(B2424,R:V,2),"")</f>
        <v>község</v>
      </c>
      <c r="I2424">
        <f>IF(G2424="telepules",VLOOKUP(B2424,R:V,5),"")</f>
        <v>628</v>
      </c>
      <c r="O2424" s="15">
        <v>8</v>
      </c>
      <c r="P2424" s="3" t="s">
        <v>8063</v>
      </c>
      <c r="Q2424" s="3" t="s">
        <v>7912</v>
      </c>
      <c r="R2424" s="16" t="s">
        <v>5741</v>
      </c>
      <c r="S2424" s="3" t="s">
        <v>6915</v>
      </c>
      <c r="T2424" s="17">
        <v>165</v>
      </c>
      <c r="U2424" s="18">
        <v>190</v>
      </c>
      <c r="V2424" s="19">
        <v>355</v>
      </c>
      <c r="W2424">
        <f t="shared" si="74"/>
        <v>47.42998095300004</v>
      </c>
      <c r="X2424">
        <f t="shared" si="75"/>
        <v>17.867110001000071</v>
      </c>
    </row>
    <row r="2425" spans="1:24" x14ac:dyDescent="0.3">
      <c r="A2425" t="s">
        <v>2424</v>
      </c>
      <c r="B2425" t="s">
        <v>5765</v>
      </c>
      <c r="C2425">
        <v>47.112075000000061</v>
      </c>
      <c r="D2425">
        <v>17.38371628100003</v>
      </c>
      <c r="E2425">
        <v>1780124160</v>
      </c>
      <c r="F2425" t="s">
        <v>6566</v>
      </c>
      <c r="G2425" t="s">
        <v>3449</v>
      </c>
      <c r="H2425" t="str">
        <f>IF(G2425="telepules",VLOOKUP(B2425,R:V,2),"")</f>
        <v>község</v>
      </c>
      <c r="I2425">
        <f>IF(G2425="telepules",VLOOKUP(B2425,R:V,5),"")</f>
        <v>1110</v>
      </c>
      <c r="O2425" s="15">
        <v>2</v>
      </c>
      <c r="P2425" s="3" t="s">
        <v>7015</v>
      </c>
      <c r="Q2425" s="3" t="s">
        <v>7005</v>
      </c>
      <c r="R2425" s="16" t="s">
        <v>5742</v>
      </c>
      <c r="S2425" s="3" t="s">
        <v>6885</v>
      </c>
      <c r="T2425" s="17">
        <v>4339</v>
      </c>
      <c r="U2425" s="18">
        <v>4928</v>
      </c>
      <c r="V2425" s="19">
        <v>9267</v>
      </c>
      <c r="W2425">
        <f t="shared" si="74"/>
        <v>45.85198500000007</v>
      </c>
      <c r="X2425">
        <f t="shared" si="75"/>
        <v>18.312560486000049</v>
      </c>
    </row>
    <row r="2426" spans="1:24" x14ac:dyDescent="0.3">
      <c r="A2426" t="s">
        <v>2425</v>
      </c>
      <c r="B2426" t="s">
        <v>5766</v>
      </c>
      <c r="C2426">
        <v>47.20223290165054</v>
      </c>
      <c r="D2426">
        <v>17.356824069227379</v>
      </c>
      <c r="E2426">
        <v>5214027295</v>
      </c>
      <c r="F2426" t="s">
        <v>6566</v>
      </c>
      <c r="G2426" t="s">
        <v>3449</v>
      </c>
      <c r="H2426" t="str">
        <f>IF(G2426="telepules",VLOOKUP(B2426,R:V,2),"")</f>
        <v>község</v>
      </c>
      <c r="I2426">
        <f>IF(G2426="telepules",VLOOKUP(B2426,R:V,5),"")</f>
        <v>92</v>
      </c>
      <c r="O2426" s="15">
        <v>2</v>
      </c>
      <c r="P2426" s="3" t="s">
        <v>7244</v>
      </c>
      <c r="Q2426" s="3" t="s">
        <v>7005</v>
      </c>
      <c r="R2426" s="16" t="s">
        <v>5743</v>
      </c>
      <c r="S2426" s="3" t="s">
        <v>6915</v>
      </c>
      <c r="T2426" s="17">
        <v>79</v>
      </c>
      <c r="U2426" s="18">
        <v>78</v>
      </c>
      <c r="V2426" s="19">
        <v>157</v>
      </c>
      <c r="W2426">
        <f t="shared" si="74"/>
        <v>45.909270158806763</v>
      </c>
      <c r="X2426">
        <f t="shared" si="75"/>
        <v>18.117120446890549</v>
      </c>
    </row>
    <row r="2427" spans="1:24" x14ac:dyDescent="0.3">
      <c r="A2427" t="s">
        <v>2426</v>
      </c>
      <c r="B2427" t="s">
        <v>5767</v>
      </c>
      <c r="C2427">
        <v>46.464570000000037</v>
      </c>
      <c r="D2427">
        <v>17.861495569000059</v>
      </c>
      <c r="E2427">
        <v>383970057</v>
      </c>
      <c r="F2427" t="s">
        <v>6568</v>
      </c>
      <c r="G2427" t="s">
        <v>3449</v>
      </c>
      <c r="H2427" t="str">
        <f>IF(G2427="telepules",VLOOKUP(B2427,R:V,2),"")</f>
        <v>község</v>
      </c>
      <c r="I2427">
        <f>IF(G2427="telepules",VLOOKUP(B2427,R:V,5),"")</f>
        <v>405</v>
      </c>
      <c r="O2427" s="15">
        <v>2</v>
      </c>
      <c r="P2427" s="3" t="s">
        <v>7245</v>
      </c>
      <c r="Q2427" s="3" t="s">
        <v>7005</v>
      </c>
      <c r="R2427" s="16" t="s">
        <v>5744</v>
      </c>
      <c r="S2427" s="3" t="s">
        <v>6915</v>
      </c>
      <c r="T2427" s="17">
        <v>209</v>
      </c>
      <c r="U2427" s="18">
        <v>219</v>
      </c>
      <c r="V2427" s="19">
        <v>428</v>
      </c>
      <c r="W2427">
        <f t="shared" si="74"/>
        <v>45.814293301774129</v>
      </c>
      <c r="X2427">
        <f t="shared" si="75"/>
        <v>18.385388225537461</v>
      </c>
    </row>
    <row r="2428" spans="1:24" x14ac:dyDescent="0.3">
      <c r="A2428" t="s">
        <v>2427</v>
      </c>
      <c r="B2428" t="s">
        <v>5768</v>
      </c>
      <c r="C2428">
        <v>46.591190540000071</v>
      </c>
      <c r="D2428">
        <v>17.963710000000049</v>
      </c>
      <c r="E2428">
        <v>1351419611</v>
      </c>
      <c r="F2428" t="s">
        <v>6568</v>
      </c>
      <c r="G2428" t="s">
        <v>3449</v>
      </c>
      <c r="H2428" t="str">
        <f>IF(G2428="telepules",VLOOKUP(B2428,R:V,2),"")</f>
        <v>község</v>
      </c>
      <c r="I2428">
        <f>IF(G2428="telepules",VLOOKUP(B2428,R:V,5),"")</f>
        <v>184</v>
      </c>
      <c r="O2428" s="15">
        <v>5</v>
      </c>
      <c r="P2428" s="3" t="s">
        <v>7672</v>
      </c>
      <c r="Q2428" s="3" t="s">
        <v>7383</v>
      </c>
      <c r="R2428" s="16" t="s">
        <v>5745</v>
      </c>
      <c r="S2428" s="3" t="s">
        <v>6915</v>
      </c>
      <c r="T2428" s="17">
        <v>20</v>
      </c>
      <c r="U2428" s="18">
        <v>15</v>
      </c>
      <c r="V2428" s="19">
        <v>35</v>
      </c>
      <c r="W2428">
        <f t="shared" si="74"/>
        <v>48.295957500708148</v>
      </c>
      <c r="X2428">
        <f t="shared" si="75"/>
        <v>21.303513284612229</v>
      </c>
    </row>
    <row r="2429" spans="1:24" x14ac:dyDescent="0.3">
      <c r="A2429" t="s">
        <v>2428</v>
      </c>
      <c r="B2429" t="s">
        <v>5769</v>
      </c>
      <c r="C2429">
        <v>46.087400001000049</v>
      </c>
      <c r="D2429">
        <v>17.74935559000005</v>
      </c>
      <c r="E2429">
        <v>1647328202</v>
      </c>
      <c r="F2429" t="s">
        <v>6568</v>
      </c>
      <c r="G2429" t="s">
        <v>3449</v>
      </c>
      <c r="H2429" t="str">
        <f>IF(G2429="telepules",VLOOKUP(B2429,R:V,2),"")</f>
        <v>község</v>
      </c>
      <c r="I2429">
        <f>IF(G2429="telepules",VLOOKUP(B2429,R:V,5),"")</f>
        <v>510</v>
      </c>
      <c r="O2429" s="15">
        <v>18</v>
      </c>
      <c r="P2429" s="3" t="s">
        <v>9644</v>
      </c>
      <c r="Q2429" s="3" t="s">
        <v>9398</v>
      </c>
      <c r="R2429" s="16" t="s">
        <v>5746</v>
      </c>
      <c r="S2429" s="3" t="s">
        <v>6915</v>
      </c>
      <c r="T2429" s="17">
        <v>271</v>
      </c>
      <c r="U2429" s="18">
        <v>269</v>
      </c>
      <c r="V2429" s="19">
        <v>540</v>
      </c>
      <c r="W2429">
        <f t="shared" si="74"/>
        <v>47.428205000000048</v>
      </c>
      <c r="X2429">
        <f t="shared" si="75"/>
        <v>16.840737310000069</v>
      </c>
    </row>
    <row r="2430" spans="1:24" x14ac:dyDescent="0.3">
      <c r="A2430" t="s">
        <v>2429</v>
      </c>
      <c r="B2430" t="s">
        <v>5770</v>
      </c>
      <c r="C2430">
        <v>46.061854956798761</v>
      </c>
      <c r="D2430">
        <v>17.381844287647269</v>
      </c>
      <c r="E2430">
        <v>1033998580</v>
      </c>
      <c r="F2430" t="s">
        <v>6568</v>
      </c>
      <c r="G2430" t="s">
        <v>3449</v>
      </c>
      <c r="H2430" t="str">
        <f>IF(G2430="telepules",VLOOKUP(B2430,R:V,2),"")</f>
        <v>község</v>
      </c>
      <c r="I2430">
        <f>IF(G2430="telepules",VLOOKUP(B2430,R:V,5),"")</f>
        <v>182</v>
      </c>
      <c r="O2430" s="15">
        <v>14</v>
      </c>
      <c r="P2430" s="3" t="s">
        <v>8909</v>
      </c>
      <c r="Q2430" s="3" t="s">
        <v>8732</v>
      </c>
      <c r="R2430" s="16" t="s">
        <v>5747</v>
      </c>
      <c r="S2430" s="3" t="s">
        <v>6915</v>
      </c>
      <c r="T2430" s="17">
        <v>182</v>
      </c>
      <c r="U2430" s="18">
        <v>211</v>
      </c>
      <c r="V2430" s="19">
        <v>393</v>
      </c>
      <c r="W2430">
        <f t="shared" si="74"/>
        <v>46.294734456000072</v>
      </c>
      <c r="X2430">
        <f t="shared" si="75"/>
        <v>17.828475000000029</v>
      </c>
    </row>
    <row r="2431" spans="1:24" x14ac:dyDescent="0.3">
      <c r="A2431" t="s">
        <v>2430</v>
      </c>
      <c r="B2431" t="s">
        <v>5771</v>
      </c>
      <c r="C2431">
        <v>46.457203245000073</v>
      </c>
      <c r="D2431">
        <v>17.81681500000008</v>
      </c>
      <c r="E2431">
        <v>500129644</v>
      </c>
      <c r="F2431" t="s">
        <v>6568</v>
      </c>
      <c r="G2431" t="s">
        <v>3449</v>
      </c>
      <c r="H2431" t="str">
        <f>IF(G2431="telepules",VLOOKUP(B2431,R:V,2),"")</f>
        <v>község</v>
      </c>
      <c r="I2431">
        <f>IF(G2431="telepules",VLOOKUP(B2431,R:V,5),"")</f>
        <v>780</v>
      </c>
      <c r="O2431" s="15">
        <v>17</v>
      </c>
      <c r="P2431" s="3" t="s">
        <v>9296</v>
      </c>
      <c r="Q2431" s="3" t="s">
        <v>9288</v>
      </c>
      <c r="R2431" s="16" t="s">
        <v>5748</v>
      </c>
      <c r="S2431" s="3" t="s">
        <v>6885</v>
      </c>
      <c r="T2431" s="17">
        <v>1861</v>
      </c>
      <c r="U2431" s="18">
        <v>1954</v>
      </c>
      <c r="V2431" s="19">
        <v>3815</v>
      </c>
      <c r="W2431">
        <f t="shared" si="74"/>
        <v>46.743065001000048</v>
      </c>
      <c r="X2431">
        <f t="shared" si="75"/>
        <v>18.553213007000071</v>
      </c>
    </row>
    <row r="2432" spans="1:24" x14ac:dyDescent="0.3">
      <c r="A2432" t="s">
        <v>2431</v>
      </c>
      <c r="B2432" t="s">
        <v>5772</v>
      </c>
      <c r="C2432">
        <v>46.663215000000037</v>
      </c>
      <c r="D2432">
        <v>17.776672045000051</v>
      </c>
      <c r="E2432">
        <v>1112013429</v>
      </c>
      <c r="F2432" t="s">
        <v>6568</v>
      </c>
      <c r="G2432" t="s">
        <v>3449</v>
      </c>
      <c r="H2432" t="str">
        <f>IF(G2432="telepules",VLOOKUP(B2432,R:V,2),"")</f>
        <v>község</v>
      </c>
      <c r="I2432">
        <f>IF(G2432="telepules",VLOOKUP(B2432,R:V,5),"")</f>
        <v>486</v>
      </c>
      <c r="O2432" s="15">
        <v>17</v>
      </c>
      <c r="P2432" s="3" t="s">
        <v>9379</v>
      </c>
      <c r="Q2432" s="3" t="s">
        <v>9288</v>
      </c>
      <c r="R2432" s="16" t="s">
        <v>5749</v>
      </c>
      <c r="S2432" s="3" t="s">
        <v>6915</v>
      </c>
      <c r="T2432" s="17">
        <v>610</v>
      </c>
      <c r="U2432" s="18">
        <v>697</v>
      </c>
      <c r="V2432" s="19">
        <v>1307</v>
      </c>
      <c r="W2432">
        <f t="shared" si="74"/>
        <v>46.411600001000068</v>
      </c>
      <c r="X2432">
        <f t="shared" si="75"/>
        <v>18.669071523000071</v>
      </c>
    </row>
    <row r="2433" spans="1:24" x14ac:dyDescent="0.3">
      <c r="A2433" t="s">
        <v>2432</v>
      </c>
      <c r="B2433" t="s">
        <v>5773</v>
      </c>
      <c r="C2433">
        <v>46.29253851905743</v>
      </c>
      <c r="D2433">
        <v>16.990182294957371</v>
      </c>
      <c r="E2433">
        <v>412424034</v>
      </c>
      <c r="F2433" t="s">
        <v>6568</v>
      </c>
      <c r="G2433" t="s">
        <v>3449</v>
      </c>
      <c r="H2433" t="str">
        <f>IF(G2433="telepules",VLOOKUP(B2433,R:V,2),"")</f>
        <v>község</v>
      </c>
      <c r="I2433">
        <f>IF(G2433="telepules",VLOOKUP(B2433,R:V,5),"")</f>
        <v>107</v>
      </c>
      <c r="O2433" s="15">
        <v>14</v>
      </c>
      <c r="P2433" s="3" t="s">
        <v>8745</v>
      </c>
      <c r="Q2433" s="3" t="s">
        <v>8732</v>
      </c>
      <c r="R2433" s="16" t="s">
        <v>5750</v>
      </c>
      <c r="S2433" s="3" t="s">
        <v>6885</v>
      </c>
      <c r="T2433" s="17">
        <v>11537</v>
      </c>
      <c r="U2433" s="18">
        <v>13076</v>
      </c>
      <c r="V2433" s="19">
        <v>24613</v>
      </c>
      <c r="W2433">
        <f t="shared" si="74"/>
        <v>46.88755741600005</v>
      </c>
      <c r="X2433">
        <f t="shared" si="75"/>
        <v>18.08253500000006</v>
      </c>
    </row>
    <row r="2434" spans="1:24" x14ac:dyDescent="0.3">
      <c r="A2434" t="s">
        <v>2433</v>
      </c>
      <c r="B2434" t="s">
        <v>5774</v>
      </c>
      <c r="C2434">
        <v>46.322441690285508</v>
      </c>
      <c r="D2434">
        <v>17.139895932582281</v>
      </c>
      <c r="E2434">
        <v>1655953447</v>
      </c>
      <c r="F2434" t="s">
        <v>6568</v>
      </c>
      <c r="G2434" t="s">
        <v>3449</v>
      </c>
      <c r="H2434" t="str">
        <f>IF(G2434="telepules",VLOOKUP(B2434,R:V,2),"")</f>
        <v>község</v>
      </c>
      <c r="I2434">
        <f>IF(G2434="telepules",VLOOKUP(B2434,R:V,5),"")</f>
        <v>154</v>
      </c>
      <c r="O2434" s="15">
        <v>14</v>
      </c>
      <c r="P2434" s="3" t="s">
        <v>8910</v>
      </c>
      <c r="Q2434" s="3" t="s">
        <v>8732</v>
      </c>
      <c r="R2434" s="16" t="s">
        <v>5751</v>
      </c>
      <c r="S2434" s="3" t="s">
        <v>6915</v>
      </c>
      <c r="T2434" s="17">
        <v>342</v>
      </c>
      <c r="U2434" s="18">
        <v>331</v>
      </c>
      <c r="V2434" s="19">
        <v>673</v>
      </c>
      <c r="W2434">
        <f t="shared" ref="W2434:W2497" si="76">VLOOKUP(R2434,B:G,2)</f>
        <v>46.872765000000072</v>
      </c>
      <c r="X2434">
        <f t="shared" ref="X2434:X2497" si="77">VLOOKUP(R2434,B:G,3)</f>
        <v>18.148898809000059</v>
      </c>
    </row>
    <row r="2435" spans="1:24" x14ac:dyDescent="0.3">
      <c r="A2435" t="s">
        <v>2434</v>
      </c>
      <c r="B2435" t="s">
        <v>5775</v>
      </c>
      <c r="C2435">
        <v>46.585538218000067</v>
      </c>
      <c r="D2435">
        <v>18.010135000000052</v>
      </c>
      <c r="E2435">
        <v>1351419481</v>
      </c>
      <c r="F2435" t="s">
        <v>6568</v>
      </c>
      <c r="G2435" t="s">
        <v>3449</v>
      </c>
      <c r="H2435" t="str">
        <f>IF(G2435="telepules",VLOOKUP(B2435,R:V,2),"")</f>
        <v>község</v>
      </c>
      <c r="I2435">
        <f>IF(G2435="telepules",VLOOKUP(B2435,R:V,5),"")</f>
        <v>150</v>
      </c>
      <c r="O2435" s="15">
        <v>10</v>
      </c>
      <c r="P2435" s="3" t="s">
        <v>8273</v>
      </c>
      <c r="Q2435" s="3" t="s">
        <v>8179</v>
      </c>
      <c r="R2435" s="16" t="s">
        <v>5752</v>
      </c>
      <c r="S2435" s="3" t="s">
        <v>6915</v>
      </c>
      <c r="T2435" s="17">
        <v>845</v>
      </c>
      <c r="U2435" s="18">
        <v>900</v>
      </c>
      <c r="V2435" s="19">
        <v>1745</v>
      </c>
      <c r="W2435">
        <f t="shared" si="76"/>
        <v>47.933875000000057</v>
      </c>
      <c r="X2435">
        <f t="shared" si="77"/>
        <v>20.19481009600003</v>
      </c>
    </row>
    <row r="2436" spans="1:24" x14ac:dyDescent="0.3">
      <c r="A2436" t="s">
        <v>2435</v>
      </c>
      <c r="B2436" t="s">
        <v>5776</v>
      </c>
      <c r="C2436">
        <v>46.683311457448042</v>
      </c>
      <c r="D2436">
        <v>18.02048509586167</v>
      </c>
      <c r="E2436">
        <v>1351421415</v>
      </c>
      <c r="F2436" t="s">
        <v>6568</v>
      </c>
      <c r="G2436" t="s">
        <v>3449</v>
      </c>
      <c r="H2436" t="str">
        <f>IF(G2436="telepules",VLOOKUP(B2436,R:V,2),"")</f>
        <v>község</v>
      </c>
      <c r="I2436">
        <f>IF(G2436="telepules",VLOOKUP(B2436,R:V,5),"")</f>
        <v>189</v>
      </c>
      <c r="O2436" s="15">
        <v>18</v>
      </c>
      <c r="P2436" s="3" t="s">
        <v>9645</v>
      </c>
      <c r="Q2436" s="3" t="s">
        <v>9398</v>
      </c>
      <c r="R2436" s="16" t="s">
        <v>5753</v>
      </c>
      <c r="S2436" s="3" t="s">
        <v>6915</v>
      </c>
      <c r="T2436" s="17">
        <v>370</v>
      </c>
      <c r="U2436" s="18">
        <v>361</v>
      </c>
      <c r="V2436" s="19">
        <v>731</v>
      </c>
      <c r="W2436">
        <f t="shared" si="76"/>
        <v>47.255545000000041</v>
      </c>
      <c r="X2436">
        <f t="shared" si="77"/>
        <v>17.01421963100006</v>
      </c>
    </row>
    <row r="2437" spans="1:24" x14ac:dyDescent="0.3">
      <c r="A2437" t="s">
        <v>2436</v>
      </c>
      <c r="B2437" t="s">
        <v>5777</v>
      </c>
      <c r="C2437">
        <v>46.499905000000069</v>
      </c>
      <c r="D2437">
        <v>17.567627174000052</v>
      </c>
      <c r="E2437">
        <v>2970890506</v>
      </c>
      <c r="F2437" t="s">
        <v>6568</v>
      </c>
      <c r="G2437" t="s">
        <v>3449</v>
      </c>
      <c r="H2437" t="str">
        <f>IF(G2437="telepules",VLOOKUP(B2437,R:V,2),"")</f>
        <v>község</v>
      </c>
      <c r="I2437">
        <f>IF(G2437="telepules",VLOOKUP(B2437,R:V,5),"")</f>
        <v>541</v>
      </c>
      <c r="O2437" s="15">
        <v>8</v>
      </c>
      <c r="P2437" s="3" t="s">
        <v>8064</v>
      </c>
      <c r="Q2437" s="3" t="s">
        <v>7912</v>
      </c>
      <c r="R2437" s="16" t="s">
        <v>5754</v>
      </c>
      <c r="S2437" s="3" t="s">
        <v>6915</v>
      </c>
      <c r="T2437" s="17">
        <v>149</v>
      </c>
      <c r="U2437" s="18">
        <v>157</v>
      </c>
      <c r="V2437" s="19">
        <v>306</v>
      </c>
      <c r="W2437">
        <f t="shared" si="76"/>
        <v>47.476175000000069</v>
      </c>
      <c r="X2437">
        <f t="shared" si="77"/>
        <v>17.364461311000071</v>
      </c>
    </row>
    <row r="2438" spans="1:24" x14ac:dyDescent="0.3">
      <c r="A2438" t="s">
        <v>2437</v>
      </c>
      <c r="B2438" t="s">
        <v>5778</v>
      </c>
      <c r="C2438">
        <v>46.525790000000029</v>
      </c>
      <c r="D2438">
        <v>17.780436160000018</v>
      </c>
      <c r="E2438">
        <v>383970479</v>
      </c>
      <c r="F2438" t="s">
        <v>6568</v>
      </c>
      <c r="G2438" t="s">
        <v>3449</v>
      </c>
      <c r="H2438" t="str">
        <f>IF(G2438="telepules",VLOOKUP(B2438,R:V,2),"")</f>
        <v>község</v>
      </c>
      <c r="I2438">
        <f>IF(G2438="telepules",VLOOKUP(B2438,R:V,5),"")</f>
        <v>438</v>
      </c>
      <c r="O2438" s="15">
        <v>8</v>
      </c>
      <c r="P2438" s="3" t="s">
        <v>8065</v>
      </c>
      <c r="Q2438" s="3" t="s">
        <v>7912</v>
      </c>
      <c r="R2438" s="16" t="s">
        <v>5755</v>
      </c>
      <c r="S2438" s="3" t="s">
        <v>6915</v>
      </c>
      <c r="T2438" s="17">
        <v>589</v>
      </c>
      <c r="U2438" s="18">
        <v>535</v>
      </c>
      <c r="V2438" s="19">
        <v>1124</v>
      </c>
      <c r="W2438">
        <f t="shared" si="76"/>
        <v>47.478459999000052</v>
      </c>
      <c r="X2438">
        <f t="shared" si="77"/>
        <v>17.68417441500003</v>
      </c>
    </row>
    <row r="2439" spans="1:24" x14ac:dyDescent="0.3">
      <c r="A2439" t="s">
        <v>2438</v>
      </c>
      <c r="B2439" t="s">
        <v>5779</v>
      </c>
      <c r="C2439">
        <v>46.181250000000027</v>
      </c>
      <c r="D2439">
        <v>17.76911695400003</v>
      </c>
      <c r="E2439">
        <v>1647488777</v>
      </c>
      <c r="F2439" t="s">
        <v>6568</v>
      </c>
      <c r="G2439" t="s">
        <v>3449</v>
      </c>
      <c r="H2439" t="str">
        <f>IF(G2439="telepules",VLOOKUP(B2439,R:V,2),"")</f>
        <v>község</v>
      </c>
      <c r="I2439">
        <f>IF(G2439="telepules",VLOOKUP(B2439,R:V,5),"")</f>
        <v>418</v>
      </c>
      <c r="O2439" s="15">
        <v>3</v>
      </c>
      <c r="P2439" s="3" t="s">
        <v>6900</v>
      </c>
      <c r="Q2439" s="3" t="s">
        <v>6880</v>
      </c>
      <c r="R2439" s="16" t="s">
        <v>5756</v>
      </c>
      <c r="S2439" s="3" t="s">
        <v>6885</v>
      </c>
      <c r="T2439" s="17">
        <v>3057</v>
      </c>
      <c r="U2439" s="18">
        <v>3169</v>
      </c>
      <c r="V2439" s="19">
        <v>6226</v>
      </c>
      <c r="W2439">
        <f t="shared" si="76"/>
        <v>46.805370000000039</v>
      </c>
      <c r="X2439">
        <f t="shared" si="77"/>
        <v>19.05829283800006</v>
      </c>
    </row>
    <row r="2440" spans="1:24" x14ac:dyDescent="0.3">
      <c r="A2440" t="s">
        <v>2439</v>
      </c>
      <c r="B2440" t="s">
        <v>5780</v>
      </c>
      <c r="C2440">
        <v>46.114332710000042</v>
      </c>
      <c r="D2440">
        <v>17.706170000000039</v>
      </c>
      <c r="E2440">
        <v>1647487517</v>
      </c>
      <c r="F2440" t="s">
        <v>6568</v>
      </c>
      <c r="G2440" t="s">
        <v>3449</v>
      </c>
      <c r="H2440" t="str">
        <f>IF(G2440="telepules",VLOOKUP(B2440,R:V,2),"")</f>
        <v>község</v>
      </c>
      <c r="I2440">
        <f>IF(G2440="telepules",VLOOKUP(B2440,R:V,5),"")</f>
        <v>360</v>
      </c>
      <c r="O2440" s="15">
        <v>3</v>
      </c>
      <c r="P2440" s="3" t="s">
        <v>6987</v>
      </c>
      <c r="Q2440" s="3" t="s">
        <v>6880</v>
      </c>
      <c r="R2440" s="16" t="s">
        <v>5757</v>
      </c>
      <c r="S2440" s="3" t="s">
        <v>6915</v>
      </c>
      <c r="T2440" s="17">
        <v>681</v>
      </c>
      <c r="U2440" s="18">
        <v>661</v>
      </c>
      <c r="V2440" s="19">
        <v>1342</v>
      </c>
      <c r="W2440">
        <f t="shared" si="76"/>
        <v>46.750160000000051</v>
      </c>
      <c r="X2440">
        <f t="shared" si="77"/>
        <v>19.234924983000042</v>
      </c>
    </row>
    <row r="2441" spans="1:24" x14ac:dyDescent="0.3">
      <c r="A2441" t="s">
        <v>2440</v>
      </c>
      <c r="B2441" t="s">
        <v>5781</v>
      </c>
      <c r="C2441">
        <v>46.496740001000028</v>
      </c>
      <c r="D2441">
        <v>17.73152015900007</v>
      </c>
      <c r="E2441">
        <v>500172346</v>
      </c>
      <c r="F2441" t="s">
        <v>6568</v>
      </c>
      <c r="G2441" t="s">
        <v>3449</v>
      </c>
      <c r="H2441" t="str">
        <f>IF(G2441="telepules",VLOOKUP(B2441,R:V,2),"")</f>
        <v>község</v>
      </c>
      <c r="I2441">
        <f>IF(G2441="telepules",VLOOKUP(B2441,R:V,5),"")</f>
        <v>1559</v>
      </c>
      <c r="O2441" s="15">
        <v>3</v>
      </c>
      <c r="P2441" s="3" t="s">
        <v>6901</v>
      </c>
      <c r="Q2441" s="3" t="s">
        <v>6880</v>
      </c>
      <c r="R2441" s="16" t="s">
        <v>5758</v>
      </c>
      <c r="S2441" s="3" t="s">
        <v>6885</v>
      </c>
      <c r="T2441" s="17">
        <v>3509</v>
      </c>
      <c r="U2441" s="18">
        <v>3683</v>
      </c>
      <c r="V2441" s="19">
        <v>7192</v>
      </c>
      <c r="W2441">
        <f t="shared" si="76"/>
        <v>46.566945001000079</v>
      </c>
      <c r="X2441">
        <f t="shared" si="77"/>
        <v>19.359603519000071</v>
      </c>
    </row>
    <row r="2442" spans="1:24" x14ac:dyDescent="0.3">
      <c r="A2442" t="s">
        <v>2441</v>
      </c>
      <c r="B2442" t="s">
        <v>5782</v>
      </c>
      <c r="C2442">
        <v>46.719377826000027</v>
      </c>
      <c r="D2442">
        <v>17.906620000000029</v>
      </c>
      <c r="E2442">
        <v>1769528004</v>
      </c>
      <c r="F2442" t="s">
        <v>6568</v>
      </c>
      <c r="G2442" t="s">
        <v>3449</v>
      </c>
      <c r="H2442" t="str">
        <f>IF(G2442="telepules",VLOOKUP(B2442,R:V,2),"")</f>
        <v>község</v>
      </c>
      <c r="I2442">
        <f>IF(G2442="telepules",VLOOKUP(B2442,R:V,5),"")</f>
        <v>486</v>
      </c>
      <c r="O2442" s="15">
        <v>19</v>
      </c>
      <c r="P2442" s="3" t="s">
        <v>9884</v>
      </c>
      <c r="Q2442" s="3" t="s">
        <v>9708</v>
      </c>
      <c r="R2442" s="16" t="s">
        <v>5759</v>
      </c>
      <c r="S2442" s="3" t="s">
        <v>6915</v>
      </c>
      <c r="T2442" s="17">
        <v>288</v>
      </c>
      <c r="U2442" s="18">
        <v>284</v>
      </c>
      <c r="V2442" s="19">
        <v>572</v>
      </c>
      <c r="W2442">
        <f t="shared" si="76"/>
        <v>47.132360000000062</v>
      </c>
      <c r="X2442">
        <f t="shared" si="77"/>
        <v>18.03807674900003</v>
      </c>
    </row>
    <row r="2443" spans="1:24" x14ac:dyDescent="0.3">
      <c r="A2443" t="s">
        <v>2442</v>
      </c>
      <c r="B2443" t="s">
        <v>5783</v>
      </c>
      <c r="C2443">
        <v>46.602234999000068</v>
      </c>
      <c r="D2443">
        <v>17.30786659000006</v>
      </c>
      <c r="E2443">
        <v>2386643606</v>
      </c>
      <c r="F2443" t="s">
        <v>6568</v>
      </c>
      <c r="G2443" t="s">
        <v>3449</v>
      </c>
      <c r="H2443" t="str">
        <f>IF(G2443="telepules",VLOOKUP(B2443,R:V,2),"")</f>
        <v>község</v>
      </c>
      <c r="I2443">
        <f>IF(G2443="telepules",VLOOKUP(B2443,R:V,5),"")</f>
        <v>731</v>
      </c>
      <c r="O2443" s="15">
        <v>13</v>
      </c>
      <c r="P2443" s="3" t="s">
        <v>8601</v>
      </c>
      <c r="Q2443" s="3" t="s">
        <v>8536</v>
      </c>
      <c r="R2443" s="16" t="s">
        <v>5760</v>
      </c>
      <c r="S2443" s="3" t="s">
        <v>6906</v>
      </c>
      <c r="T2443" s="17">
        <v>5633</v>
      </c>
      <c r="U2443" s="18">
        <v>6019</v>
      </c>
      <c r="V2443" s="19">
        <v>11652</v>
      </c>
      <c r="W2443">
        <f t="shared" si="76"/>
        <v>47.589965001000053</v>
      </c>
      <c r="X2443">
        <f t="shared" si="77"/>
        <v>18.943738930000048</v>
      </c>
    </row>
    <row r="2444" spans="1:24" x14ac:dyDescent="0.3">
      <c r="A2444" t="s">
        <v>2443</v>
      </c>
      <c r="B2444" t="s">
        <v>5784</v>
      </c>
      <c r="C2444">
        <v>46.409719014000068</v>
      </c>
      <c r="D2444">
        <v>17.605610001000059</v>
      </c>
      <c r="E2444">
        <v>1693334082</v>
      </c>
      <c r="F2444" t="s">
        <v>6568</v>
      </c>
      <c r="G2444" t="s">
        <v>3449</v>
      </c>
      <c r="H2444" t="str">
        <f>IF(G2444="telepules",VLOOKUP(B2444,R:V,2),"")</f>
        <v>község</v>
      </c>
      <c r="I2444">
        <f>IF(G2444="telepules",VLOOKUP(B2444,R:V,5),"")</f>
        <v>1262</v>
      </c>
      <c r="O2444" s="15">
        <v>14</v>
      </c>
      <c r="P2444" s="3" t="s">
        <v>8911</v>
      </c>
      <c r="Q2444" s="3" t="s">
        <v>8732</v>
      </c>
      <c r="R2444" s="16" t="s">
        <v>5761</v>
      </c>
      <c r="S2444" s="3" t="s">
        <v>6915</v>
      </c>
      <c r="T2444" s="17">
        <v>358</v>
      </c>
      <c r="U2444" s="18">
        <v>351</v>
      </c>
      <c r="V2444" s="19">
        <v>709</v>
      </c>
      <c r="W2444">
        <f t="shared" si="76"/>
        <v>46.785679607000077</v>
      </c>
      <c r="X2444">
        <f t="shared" si="77"/>
        <v>18.129935000000049</v>
      </c>
    </row>
    <row r="2445" spans="1:24" x14ac:dyDescent="0.3">
      <c r="A2445" t="s">
        <v>2444</v>
      </c>
      <c r="B2445" t="s">
        <v>5785</v>
      </c>
      <c r="C2445">
        <v>46.482630000000029</v>
      </c>
      <c r="D2445">
        <v>17.214236921000069</v>
      </c>
      <c r="E2445">
        <v>2991971907</v>
      </c>
      <c r="F2445" t="s">
        <v>6568</v>
      </c>
      <c r="G2445" t="s">
        <v>3449</v>
      </c>
      <c r="H2445" t="str">
        <f>IF(G2445="telepules",VLOOKUP(B2445,R:V,2),"")</f>
        <v>község</v>
      </c>
      <c r="I2445">
        <f>IF(G2445="telepules",VLOOKUP(B2445,R:V,5),"")</f>
        <v>107</v>
      </c>
      <c r="O2445" s="15">
        <v>2</v>
      </c>
      <c r="P2445" s="3" t="s">
        <v>7246</v>
      </c>
      <c r="Q2445" s="3" t="s">
        <v>7005</v>
      </c>
      <c r="R2445" s="16" t="s">
        <v>5762</v>
      </c>
      <c r="S2445" s="3" t="s">
        <v>6915</v>
      </c>
      <c r="T2445" s="17">
        <v>667</v>
      </c>
      <c r="U2445" s="18">
        <v>755</v>
      </c>
      <c r="V2445" s="19">
        <v>1422</v>
      </c>
      <c r="W2445">
        <f t="shared" si="76"/>
        <v>46.071620000000053</v>
      </c>
      <c r="X2445">
        <f t="shared" si="77"/>
        <v>18.650662528000051</v>
      </c>
    </row>
    <row r="2446" spans="1:24" x14ac:dyDescent="0.3">
      <c r="A2446" t="s">
        <v>2445</v>
      </c>
      <c r="B2446" t="s">
        <v>5786</v>
      </c>
      <c r="C2446">
        <v>46.628510000000063</v>
      </c>
      <c r="D2446">
        <v>17.47252869000005</v>
      </c>
      <c r="E2446">
        <v>1662776568</v>
      </c>
      <c r="F2446" t="s">
        <v>6568</v>
      </c>
      <c r="G2446" t="s">
        <v>3449</v>
      </c>
      <c r="H2446" t="str">
        <f>IF(G2446="telepules",VLOOKUP(B2446,R:V,2),"")</f>
        <v>község</v>
      </c>
      <c r="I2446">
        <f>IF(G2446="telepules",VLOOKUP(B2446,R:V,5),"")</f>
        <v>886</v>
      </c>
      <c r="O2446" s="15">
        <v>19</v>
      </c>
      <c r="P2446" s="3" t="s">
        <v>9885</v>
      </c>
      <c r="Q2446" s="3" t="s">
        <v>9708</v>
      </c>
      <c r="R2446" s="16" t="s">
        <v>5763</v>
      </c>
      <c r="S2446" s="3" t="s">
        <v>6915</v>
      </c>
      <c r="T2446" s="17">
        <v>141</v>
      </c>
      <c r="U2446" s="18">
        <v>169</v>
      </c>
      <c r="V2446" s="19">
        <v>310</v>
      </c>
      <c r="W2446">
        <f t="shared" si="76"/>
        <v>47.120250830000032</v>
      </c>
      <c r="X2446">
        <f t="shared" si="77"/>
        <v>17.351000000000059</v>
      </c>
    </row>
    <row r="2447" spans="1:24" x14ac:dyDescent="0.3">
      <c r="A2447" t="s">
        <v>2446</v>
      </c>
      <c r="B2447" t="s">
        <v>5787</v>
      </c>
      <c r="C2447">
        <v>46.519231271000081</v>
      </c>
      <c r="D2447">
        <v>18.002925000000062</v>
      </c>
      <c r="E2447">
        <v>1351418339</v>
      </c>
      <c r="F2447" t="s">
        <v>6568</v>
      </c>
      <c r="G2447" t="s">
        <v>3449</v>
      </c>
      <c r="H2447" t="str">
        <f>IF(G2447="telepules",VLOOKUP(B2447,R:V,2),"")</f>
        <v>község</v>
      </c>
      <c r="I2447">
        <f>IF(G2447="telepules",VLOOKUP(B2447,R:V,5),"")</f>
        <v>707</v>
      </c>
      <c r="O2447" s="15">
        <v>19</v>
      </c>
      <c r="P2447" s="3" t="s">
        <v>9886</v>
      </c>
      <c r="Q2447" s="3" t="s">
        <v>9708</v>
      </c>
      <c r="R2447" s="16" t="s">
        <v>5764</v>
      </c>
      <c r="S2447" s="3" t="s">
        <v>6915</v>
      </c>
      <c r="T2447" s="17">
        <v>305</v>
      </c>
      <c r="U2447" s="18">
        <v>323</v>
      </c>
      <c r="V2447" s="19">
        <v>628</v>
      </c>
      <c r="W2447">
        <f t="shared" si="76"/>
        <v>47.178630000000062</v>
      </c>
      <c r="X2447">
        <f t="shared" si="77"/>
        <v>17.346839388000031</v>
      </c>
    </row>
    <row r="2448" spans="1:24" x14ac:dyDescent="0.3">
      <c r="A2448" t="s">
        <v>2447</v>
      </c>
      <c r="B2448" t="s">
        <v>5788</v>
      </c>
      <c r="C2448">
        <v>46.298495000000059</v>
      </c>
      <c r="D2448">
        <v>17.289397763000071</v>
      </c>
      <c r="E2448">
        <v>1210261601</v>
      </c>
      <c r="F2448" t="s">
        <v>6568</v>
      </c>
      <c r="G2448" t="s">
        <v>3449</v>
      </c>
      <c r="H2448" t="str">
        <f>IF(G2448="telepules",VLOOKUP(B2448,R:V,2),"")</f>
        <v>község</v>
      </c>
      <c r="I2448">
        <f>IF(G2448="telepules",VLOOKUP(B2448,R:V,5),"")</f>
        <v>1472</v>
      </c>
      <c r="O2448" s="15">
        <v>19</v>
      </c>
      <c r="P2448" s="3" t="s">
        <v>9887</v>
      </c>
      <c r="Q2448" s="3" t="s">
        <v>9708</v>
      </c>
      <c r="R2448" s="16" t="s">
        <v>5765</v>
      </c>
      <c r="S2448" s="3" t="s">
        <v>6915</v>
      </c>
      <c r="T2448" s="17">
        <v>589</v>
      </c>
      <c r="U2448" s="18">
        <v>521</v>
      </c>
      <c r="V2448" s="19">
        <v>1110</v>
      </c>
      <c r="W2448">
        <f t="shared" si="76"/>
        <v>47.112075000000061</v>
      </c>
      <c r="X2448">
        <f t="shared" si="77"/>
        <v>17.38371628100003</v>
      </c>
    </row>
    <row r="2449" spans="1:24" x14ac:dyDescent="0.3">
      <c r="A2449" t="s">
        <v>2448</v>
      </c>
      <c r="B2449" t="s">
        <v>5789</v>
      </c>
      <c r="C2449">
        <v>46.69053000100007</v>
      </c>
      <c r="D2449">
        <v>17.76086006100007</v>
      </c>
      <c r="E2449">
        <v>1112013526</v>
      </c>
      <c r="F2449" t="s">
        <v>6568</v>
      </c>
      <c r="G2449" t="s">
        <v>3449</v>
      </c>
      <c r="H2449" t="str">
        <f>IF(G2449="telepules",VLOOKUP(B2449,R:V,2),"")</f>
        <v>község</v>
      </c>
      <c r="I2449">
        <f>IF(G2449="telepules",VLOOKUP(B2449,R:V,5),"")</f>
        <v>460</v>
      </c>
      <c r="O2449" s="15">
        <v>19</v>
      </c>
      <c r="P2449" s="3" t="s">
        <v>9888</v>
      </c>
      <c r="Q2449" s="3" t="s">
        <v>9708</v>
      </c>
      <c r="R2449" s="16" t="s">
        <v>5766</v>
      </c>
      <c r="S2449" s="3" t="s">
        <v>6915</v>
      </c>
      <c r="T2449" s="17">
        <v>50</v>
      </c>
      <c r="U2449" s="18">
        <v>42</v>
      </c>
      <c r="V2449" s="19">
        <v>92</v>
      </c>
      <c r="W2449">
        <f t="shared" si="76"/>
        <v>47.20223290165054</v>
      </c>
      <c r="X2449">
        <f t="shared" si="77"/>
        <v>17.356824069227379</v>
      </c>
    </row>
    <row r="2450" spans="1:24" x14ac:dyDescent="0.3">
      <c r="A2450" t="s">
        <v>2449</v>
      </c>
      <c r="B2450" t="s">
        <v>5790</v>
      </c>
      <c r="C2450">
        <v>46.177035000000053</v>
      </c>
      <c r="D2450">
        <v>17.190736118000071</v>
      </c>
      <c r="E2450">
        <v>271317890</v>
      </c>
      <c r="F2450" t="s">
        <v>6568</v>
      </c>
      <c r="G2450" t="s">
        <v>3449</v>
      </c>
      <c r="H2450" t="str">
        <f>IF(G2450="telepules",VLOOKUP(B2450,R:V,2),"")</f>
        <v>község</v>
      </c>
      <c r="I2450">
        <f>IF(G2450="telepules",VLOOKUP(B2450,R:V,5),"")</f>
        <v>1027</v>
      </c>
      <c r="O2450" s="15">
        <v>14</v>
      </c>
      <c r="P2450" s="3" t="s">
        <v>8912</v>
      </c>
      <c r="Q2450" s="3" t="s">
        <v>8732</v>
      </c>
      <c r="R2450" s="16" t="s">
        <v>5767</v>
      </c>
      <c r="S2450" s="3" t="s">
        <v>6915</v>
      </c>
      <c r="T2450" s="17">
        <v>225</v>
      </c>
      <c r="U2450" s="18">
        <v>180</v>
      </c>
      <c r="V2450" s="19">
        <v>405</v>
      </c>
      <c r="W2450">
        <f t="shared" si="76"/>
        <v>46.464570000000037</v>
      </c>
      <c r="X2450">
        <f t="shared" si="77"/>
        <v>17.861495569000059</v>
      </c>
    </row>
    <row r="2451" spans="1:24" x14ac:dyDescent="0.3">
      <c r="A2451" t="s">
        <v>2450</v>
      </c>
      <c r="B2451" t="s">
        <v>5791</v>
      </c>
      <c r="C2451">
        <v>46.56136500000008</v>
      </c>
      <c r="D2451">
        <v>17.698419683000051</v>
      </c>
      <c r="E2451">
        <v>1660574896</v>
      </c>
      <c r="F2451" t="s">
        <v>6568</v>
      </c>
      <c r="G2451" t="s">
        <v>3449</v>
      </c>
      <c r="H2451" t="str">
        <f>IF(G2451="telepules",VLOOKUP(B2451,R:V,2),"")</f>
        <v>község</v>
      </c>
      <c r="I2451">
        <f>IF(G2451="telepules",VLOOKUP(B2451,R:V,5),"")</f>
        <v>728</v>
      </c>
      <c r="O2451" s="15">
        <v>14</v>
      </c>
      <c r="P2451" s="3" t="s">
        <v>8913</v>
      </c>
      <c r="Q2451" s="3" t="s">
        <v>8732</v>
      </c>
      <c r="R2451" s="16" t="s">
        <v>5768</v>
      </c>
      <c r="S2451" s="3" t="s">
        <v>6915</v>
      </c>
      <c r="T2451" s="17">
        <v>93</v>
      </c>
      <c r="U2451" s="18">
        <v>91</v>
      </c>
      <c r="V2451" s="19">
        <v>184</v>
      </c>
      <c r="W2451">
        <f t="shared" si="76"/>
        <v>46.591190540000071</v>
      </c>
      <c r="X2451">
        <f t="shared" si="77"/>
        <v>17.963710000000049</v>
      </c>
    </row>
    <row r="2452" spans="1:24" x14ac:dyDescent="0.3">
      <c r="A2452" t="s">
        <v>2451</v>
      </c>
      <c r="B2452" t="s">
        <v>5792</v>
      </c>
      <c r="C2452">
        <v>46.580440001000063</v>
      </c>
      <c r="D2452">
        <v>17.639847294000049</v>
      </c>
      <c r="E2452">
        <v>1583007068</v>
      </c>
      <c r="F2452" t="s">
        <v>6568</v>
      </c>
      <c r="G2452" t="s">
        <v>3449</v>
      </c>
      <c r="H2452" t="str">
        <f>IF(G2452="telepules",VLOOKUP(B2452,R:V,2),"")</f>
        <v>község</v>
      </c>
      <c r="I2452">
        <f>IF(G2452="telepules",VLOOKUP(B2452,R:V,5),"")</f>
        <v>1721</v>
      </c>
      <c r="O2452" s="15">
        <v>2</v>
      </c>
      <c r="P2452" s="3" t="s">
        <v>7247</v>
      </c>
      <c r="Q2452" s="3" t="s">
        <v>7005</v>
      </c>
      <c r="R2452" s="16" t="s">
        <v>5769</v>
      </c>
      <c r="S2452" s="3" t="s">
        <v>6915</v>
      </c>
      <c r="T2452" s="17">
        <v>258</v>
      </c>
      <c r="U2452" s="18">
        <v>252</v>
      </c>
      <c r="V2452" s="19">
        <v>510</v>
      </c>
      <c r="W2452">
        <f t="shared" si="76"/>
        <v>46.087400001000049</v>
      </c>
      <c r="X2452">
        <f t="shared" si="77"/>
        <v>17.74935559000005</v>
      </c>
    </row>
    <row r="2453" spans="1:24" x14ac:dyDescent="0.3">
      <c r="A2453" t="s">
        <v>2452</v>
      </c>
      <c r="B2453" t="s">
        <v>5793</v>
      </c>
      <c r="C2453">
        <v>46.121535000000051</v>
      </c>
      <c r="D2453">
        <v>17.758249001000021</v>
      </c>
      <c r="E2453">
        <v>1647330072</v>
      </c>
      <c r="F2453" t="s">
        <v>6568</v>
      </c>
      <c r="G2453" t="s">
        <v>3449</v>
      </c>
      <c r="H2453" t="str">
        <f>IF(G2453="telepules",VLOOKUP(B2453,R:V,2),"")</f>
        <v>község</v>
      </c>
      <c r="I2453">
        <f>IF(G2453="telepules",VLOOKUP(B2453,R:V,5),"")</f>
        <v>234</v>
      </c>
      <c r="O2453" s="15">
        <v>14</v>
      </c>
      <c r="P2453" s="3" t="s">
        <v>8914</v>
      </c>
      <c r="Q2453" s="3" t="s">
        <v>8732</v>
      </c>
      <c r="R2453" s="16" t="s">
        <v>5770</v>
      </c>
      <c r="S2453" s="3" t="s">
        <v>6915</v>
      </c>
      <c r="T2453" s="17">
        <v>99</v>
      </c>
      <c r="U2453" s="18">
        <v>83</v>
      </c>
      <c r="V2453" s="19">
        <v>182</v>
      </c>
      <c r="W2453">
        <f t="shared" si="76"/>
        <v>46.061854956798761</v>
      </c>
      <c r="X2453">
        <f t="shared" si="77"/>
        <v>17.381844287647269</v>
      </c>
    </row>
    <row r="2454" spans="1:24" x14ac:dyDescent="0.3">
      <c r="A2454" t="s">
        <v>2453</v>
      </c>
      <c r="B2454" t="s">
        <v>5794</v>
      </c>
      <c r="C2454">
        <v>46.546596326000042</v>
      </c>
      <c r="D2454">
        <v>17.315045000000051</v>
      </c>
      <c r="E2454">
        <v>1656735044</v>
      </c>
      <c r="F2454" t="s">
        <v>6568</v>
      </c>
      <c r="G2454" t="s">
        <v>3449</v>
      </c>
      <c r="H2454" t="str">
        <f>IF(G2454="telepules",VLOOKUP(B2454,R:V,2),"")</f>
        <v>község</v>
      </c>
      <c r="I2454">
        <f>IF(G2454="telepules",VLOOKUP(B2454,R:V,5),"")</f>
        <v>584</v>
      </c>
      <c r="O2454" s="15">
        <v>14</v>
      </c>
      <c r="P2454" s="3" t="s">
        <v>8915</v>
      </c>
      <c r="Q2454" s="3" t="s">
        <v>8732</v>
      </c>
      <c r="R2454" s="16" t="s">
        <v>5771</v>
      </c>
      <c r="S2454" s="3" t="s">
        <v>6915</v>
      </c>
      <c r="T2454" s="17">
        <v>400</v>
      </c>
      <c r="U2454" s="18">
        <v>380</v>
      </c>
      <c r="V2454" s="19">
        <v>780</v>
      </c>
      <c r="W2454">
        <f t="shared" si="76"/>
        <v>46.457203245000073</v>
      </c>
      <c r="X2454">
        <f t="shared" si="77"/>
        <v>17.81681500000008</v>
      </c>
    </row>
    <row r="2455" spans="1:24" x14ac:dyDescent="0.3">
      <c r="A2455" t="s">
        <v>2454</v>
      </c>
      <c r="B2455" t="s">
        <v>5795</v>
      </c>
      <c r="C2455">
        <v>48.158929136138603</v>
      </c>
      <c r="D2455">
        <v>19.821145844087098</v>
      </c>
      <c r="E2455">
        <v>7502977029</v>
      </c>
      <c r="F2455" t="s">
        <v>6567</v>
      </c>
      <c r="G2455" t="s">
        <v>3449</v>
      </c>
      <c r="H2455" t="str">
        <f>IF(G2455="telepules",VLOOKUP(B2455,R:V,2),"")</f>
        <v>község</v>
      </c>
      <c r="I2455">
        <f>IF(G2455="telepules",VLOOKUP(B2455,R:V,5),"")</f>
        <v>2176</v>
      </c>
      <c r="O2455" s="15">
        <v>14</v>
      </c>
      <c r="P2455" s="3" t="s">
        <v>8916</v>
      </c>
      <c r="Q2455" s="3" t="s">
        <v>8732</v>
      </c>
      <c r="R2455" s="16" t="s">
        <v>5772</v>
      </c>
      <c r="S2455" s="3" t="s">
        <v>6915</v>
      </c>
      <c r="T2455" s="17">
        <v>251</v>
      </c>
      <c r="U2455" s="18">
        <v>235</v>
      </c>
      <c r="V2455" s="19">
        <v>486</v>
      </c>
      <c r="W2455">
        <f t="shared" si="76"/>
        <v>46.663215000000037</v>
      </c>
      <c r="X2455">
        <f t="shared" si="77"/>
        <v>17.776672045000051</v>
      </c>
    </row>
    <row r="2456" spans="1:24" x14ac:dyDescent="0.3">
      <c r="A2456" t="s">
        <v>2455</v>
      </c>
      <c r="B2456" t="s">
        <v>5796</v>
      </c>
      <c r="C2456">
        <v>48.049240000000047</v>
      </c>
      <c r="D2456">
        <v>22.763204312000031</v>
      </c>
      <c r="E2456">
        <v>2707439169</v>
      </c>
      <c r="F2456" t="s">
        <v>6570</v>
      </c>
      <c r="G2456" t="s">
        <v>3449</v>
      </c>
      <c r="H2456" t="str">
        <f>IF(G2456="telepules",VLOOKUP(B2456,R:V,2),"")</f>
        <v>község</v>
      </c>
      <c r="I2456">
        <f>IF(G2456="telepules",VLOOKUP(B2456,R:V,5),"")</f>
        <v>817</v>
      </c>
      <c r="O2456" s="15">
        <v>14</v>
      </c>
      <c r="P2456" s="3" t="s">
        <v>8917</v>
      </c>
      <c r="Q2456" s="3" t="s">
        <v>8732</v>
      </c>
      <c r="R2456" s="16" t="s">
        <v>5773</v>
      </c>
      <c r="S2456" s="3" t="s">
        <v>6915</v>
      </c>
      <c r="T2456" s="17">
        <v>60</v>
      </c>
      <c r="U2456" s="18">
        <v>47</v>
      </c>
      <c r="V2456" s="19">
        <v>107</v>
      </c>
      <c r="W2456">
        <f t="shared" si="76"/>
        <v>46.29253851905743</v>
      </c>
      <c r="X2456">
        <f t="shared" si="77"/>
        <v>16.990182294957371</v>
      </c>
    </row>
    <row r="2457" spans="1:24" x14ac:dyDescent="0.3">
      <c r="A2457" t="s">
        <v>2456</v>
      </c>
      <c r="B2457" t="s">
        <v>5797</v>
      </c>
      <c r="C2457">
        <v>47.009515001000068</v>
      </c>
      <c r="D2457">
        <v>18.428580470000039</v>
      </c>
      <c r="E2457">
        <v>1356434472</v>
      </c>
      <c r="F2457" t="s">
        <v>6566</v>
      </c>
      <c r="G2457" t="s">
        <v>3449</v>
      </c>
      <c r="H2457" t="str">
        <f>IF(G2457="telepules",VLOOKUP(B2457,R:V,2),"")</f>
        <v>nagyközség</v>
      </c>
      <c r="I2457">
        <f>IF(G2457="telepules",VLOOKUP(B2457,R:V,5),"")</f>
        <v>1849</v>
      </c>
      <c r="O2457" s="15">
        <v>14</v>
      </c>
      <c r="P2457" s="3" t="s">
        <v>8918</v>
      </c>
      <c r="Q2457" s="3" t="s">
        <v>8732</v>
      </c>
      <c r="R2457" s="16" t="s">
        <v>5774</v>
      </c>
      <c r="S2457" s="3" t="s">
        <v>6915</v>
      </c>
      <c r="T2457" s="17">
        <v>74</v>
      </c>
      <c r="U2457" s="18">
        <v>80</v>
      </c>
      <c r="V2457" s="19">
        <v>154</v>
      </c>
      <c r="W2457">
        <f t="shared" si="76"/>
        <v>46.322441690285508</v>
      </c>
      <c r="X2457">
        <f t="shared" si="77"/>
        <v>17.139895932582281</v>
      </c>
    </row>
    <row r="2458" spans="1:24" x14ac:dyDescent="0.3">
      <c r="A2458" t="s">
        <v>2457</v>
      </c>
      <c r="B2458" t="s">
        <v>5798</v>
      </c>
      <c r="C2458">
        <v>47.702185137000072</v>
      </c>
      <c r="D2458">
        <v>16.59027084700006</v>
      </c>
      <c r="E2458">
        <v>1039201210</v>
      </c>
      <c r="F2458" t="s">
        <v>6566</v>
      </c>
      <c r="G2458" t="s">
        <v>3449</v>
      </c>
      <c r="H2458" t="str">
        <f>IF(G2458="telepules",VLOOKUP(B2458,R:V,2),"")</f>
        <v>vármegyei jogú város</v>
      </c>
      <c r="I2458">
        <f>IF(G2458="telepules",VLOOKUP(B2458,R:V,5),"")</f>
        <v>56179</v>
      </c>
      <c r="O2458" s="15">
        <v>14</v>
      </c>
      <c r="P2458" s="3" t="s">
        <v>8919</v>
      </c>
      <c r="Q2458" s="3" t="s">
        <v>8732</v>
      </c>
      <c r="R2458" s="16" t="s">
        <v>5775</v>
      </c>
      <c r="S2458" s="3" t="s">
        <v>6915</v>
      </c>
      <c r="T2458" s="17">
        <v>75</v>
      </c>
      <c r="U2458" s="18">
        <v>75</v>
      </c>
      <c r="V2458" s="19">
        <v>150</v>
      </c>
      <c r="W2458">
        <f t="shared" si="76"/>
        <v>46.585538218000067</v>
      </c>
      <c r="X2458">
        <f t="shared" si="77"/>
        <v>18.010135000000052</v>
      </c>
    </row>
    <row r="2459" spans="1:24" x14ac:dyDescent="0.3">
      <c r="A2459" t="s">
        <v>2458</v>
      </c>
      <c r="B2459" t="s">
        <v>5799</v>
      </c>
      <c r="C2459">
        <v>47.512897315000032</v>
      </c>
      <c r="D2459">
        <v>16.713570001000051</v>
      </c>
      <c r="E2459">
        <v>11351497023</v>
      </c>
      <c r="F2459" t="s">
        <v>6566</v>
      </c>
      <c r="G2459" t="s">
        <v>3449</v>
      </c>
      <c r="H2459" t="str">
        <f>IF(G2459="telepules",VLOOKUP(B2459,R:V,2),"")</f>
        <v>község</v>
      </c>
      <c r="I2459">
        <f>IF(G2459="telepules",VLOOKUP(B2459,R:V,5),"")</f>
        <v>885</v>
      </c>
      <c r="O2459" s="15">
        <v>14</v>
      </c>
      <c r="P2459" s="3" t="s">
        <v>8920</v>
      </c>
      <c r="Q2459" s="3" t="s">
        <v>8732</v>
      </c>
      <c r="R2459" s="16" t="s">
        <v>5776</v>
      </c>
      <c r="S2459" s="3" t="s">
        <v>6915</v>
      </c>
      <c r="T2459" s="17">
        <v>97</v>
      </c>
      <c r="U2459" s="18">
        <v>92</v>
      </c>
      <c r="V2459" s="19">
        <v>189</v>
      </c>
      <c r="W2459">
        <f t="shared" si="76"/>
        <v>46.683311457448042</v>
      </c>
      <c r="X2459">
        <f t="shared" si="77"/>
        <v>18.02048509586167</v>
      </c>
    </row>
    <row r="2460" spans="1:24" x14ac:dyDescent="0.3">
      <c r="A2460" t="s">
        <v>2459</v>
      </c>
      <c r="B2460" t="s">
        <v>5800</v>
      </c>
      <c r="C2460">
        <v>47.534500000000037</v>
      </c>
      <c r="D2460">
        <v>16.749451284000031</v>
      </c>
      <c r="E2460">
        <v>4119126459</v>
      </c>
      <c r="F2460" t="s">
        <v>6566</v>
      </c>
      <c r="G2460" t="s">
        <v>3449</v>
      </c>
      <c r="H2460" t="str">
        <f>IF(G2460="telepules",VLOOKUP(B2460,R:V,2),"")</f>
        <v>község</v>
      </c>
      <c r="I2460">
        <f>IF(G2460="telepules",VLOOKUP(B2460,R:V,5),"")</f>
        <v>1426</v>
      </c>
      <c r="O2460" s="15">
        <v>14</v>
      </c>
      <c r="P2460" s="3" t="s">
        <v>8921</v>
      </c>
      <c r="Q2460" s="3" t="s">
        <v>8732</v>
      </c>
      <c r="R2460" s="16" t="s">
        <v>5777</v>
      </c>
      <c r="S2460" s="3" t="s">
        <v>6915</v>
      </c>
      <c r="T2460" s="17">
        <v>277</v>
      </c>
      <c r="U2460" s="18">
        <v>264</v>
      </c>
      <c r="V2460" s="19">
        <v>541</v>
      </c>
      <c r="W2460">
        <f t="shared" si="76"/>
        <v>46.499905000000069</v>
      </c>
      <c r="X2460">
        <f t="shared" si="77"/>
        <v>17.567627174000052</v>
      </c>
    </row>
    <row r="2461" spans="1:24" x14ac:dyDescent="0.3">
      <c r="A2461" t="s">
        <v>2460</v>
      </c>
      <c r="B2461" t="s">
        <v>5801</v>
      </c>
      <c r="C2461">
        <v>47.536190000000033</v>
      </c>
      <c r="D2461">
        <v>17.205754844000069</v>
      </c>
      <c r="E2461">
        <v>2030393152</v>
      </c>
      <c r="F2461" t="s">
        <v>6566</v>
      </c>
      <c r="G2461" t="s">
        <v>3449</v>
      </c>
      <c r="H2461" t="str">
        <f>IF(G2461="telepules",VLOOKUP(B2461,R:V,2),"")</f>
        <v>község</v>
      </c>
      <c r="I2461">
        <f>IF(G2461="telepules",VLOOKUP(B2461,R:V,5),"")</f>
        <v>305</v>
      </c>
      <c r="O2461" s="15">
        <v>14</v>
      </c>
      <c r="P2461" s="3" t="s">
        <v>8922</v>
      </c>
      <c r="Q2461" s="3" t="s">
        <v>8732</v>
      </c>
      <c r="R2461" s="16" t="s">
        <v>5778</v>
      </c>
      <c r="S2461" s="3" t="s">
        <v>6915</v>
      </c>
      <c r="T2461" s="17">
        <v>226</v>
      </c>
      <c r="U2461" s="18">
        <v>212</v>
      </c>
      <c r="V2461" s="19">
        <v>438</v>
      </c>
      <c r="W2461">
        <f t="shared" si="76"/>
        <v>46.525790000000029</v>
      </c>
      <c r="X2461">
        <f t="shared" si="77"/>
        <v>17.780436160000018</v>
      </c>
    </row>
    <row r="2462" spans="1:24" x14ac:dyDescent="0.3">
      <c r="A2462" t="s">
        <v>2461</v>
      </c>
      <c r="B2462" t="s">
        <v>5802</v>
      </c>
      <c r="C2462">
        <v>47.133180000000038</v>
      </c>
      <c r="D2462">
        <v>16.726579494000081</v>
      </c>
      <c r="E2462">
        <v>3303180540</v>
      </c>
      <c r="F2462" t="s">
        <v>6566</v>
      </c>
      <c r="G2462" t="s">
        <v>3449</v>
      </c>
      <c r="H2462" t="str">
        <f>IF(G2462="telepules",VLOOKUP(B2462,R:V,2),"")</f>
        <v>község</v>
      </c>
      <c r="I2462">
        <f>IF(G2462="telepules",VLOOKUP(B2462,R:V,5),"")</f>
        <v>669</v>
      </c>
      <c r="O2462" s="15">
        <v>2</v>
      </c>
      <c r="P2462" s="3" t="s">
        <v>7248</v>
      </c>
      <c r="Q2462" s="3" t="s">
        <v>7005</v>
      </c>
      <c r="R2462" s="16" t="s">
        <v>5779</v>
      </c>
      <c r="S2462" s="3" t="s">
        <v>6915</v>
      </c>
      <c r="T2462" s="17">
        <v>208</v>
      </c>
      <c r="U2462" s="18">
        <v>210</v>
      </c>
      <c r="V2462" s="19">
        <v>418</v>
      </c>
      <c r="W2462">
        <f t="shared" si="76"/>
        <v>46.181250000000027</v>
      </c>
      <c r="X2462">
        <f t="shared" si="77"/>
        <v>17.76911695400003</v>
      </c>
    </row>
    <row r="2463" spans="1:24" x14ac:dyDescent="0.3">
      <c r="A2463" t="s">
        <v>2462</v>
      </c>
      <c r="B2463" t="s">
        <v>5803</v>
      </c>
      <c r="C2463">
        <v>47.139679391004762</v>
      </c>
      <c r="D2463">
        <v>16.69993896329326</v>
      </c>
      <c r="E2463">
        <v>2986614891</v>
      </c>
      <c r="F2463" t="s">
        <v>6566</v>
      </c>
      <c r="G2463" t="s">
        <v>3449</v>
      </c>
      <c r="H2463" t="str">
        <f>IF(G2463="telepules",VLOOKUP(B2463,R:V,2),"")</f>
        <v>község</v>
      </c>
      <c r="I2463">
        <f>IF(G2463="telepules",VLOOKUP(B2463,R:V,5),"")</f>
        <v>242</v>
      </c>
      <c r="O2463" s="15">
        <v>2</v>
      </c>
      <c r="P2463" s="3" t="s">
        <v>7249</v>
      </c>
      <c r="Q2463" s="3" t="s">
        <v>7005</v>
      </c>
      <c r="R2463" s="16" t="s">
        <v>5780</v>
      </c>
      <c r="S2463" s="3" t="s">
        <v>6915</v>
      </c>
      <c r="T2463" s="17">
        <v>198</v>
      </c>
      <c r="U2463" s="18">
        <v>162</v>
      </c>
      <c r="V2463" s="19">
        <v>360</v>
      </c>
      <c r="W2463">
        <f t="shared" si="76"/>
        <v>46.114332710000042</v>
      </c>
      <c r="X2463">
        <f t="shared" si="77"/>
        <v>17.706170000000039</v>
      </c>
    </row>
    <row r="2464" spans="1:24" x14ac:dyDescent="0.3">
      <c r="A2464" t="s">
        <v>2463</v>
      </c>
      <c r="B2464" t="s">
        <v>5804</v>
      </c>
      <c r="C2464">
        <v>46.470207985000059</v>
      </c>
      <c r="D2464">
        <v>16.911540000000059</v>
      </c>
      <c r="E2464">
        <v>1762002881</v>
      </c>
      <c r="F2464" t="s">
        <v>6568</v>
      </c>
      <c r="G2464" t="s">
        <v>3449</v>
      </c>
      <c r="H2464" t="str">
        <f>IF(G2464="telepules",VLOOKUP(B2464,R:V,2),"")</f>
        <v>község</v>
      </c>
      <c r="I2464">
        <f>IF(G2464="telepules",VLOOKUP(B2464,R:V,5),"")</f>
        <v>807</v>
      </c>
      <c r="O2464" s="15">
        <v>14</v>
      </c>
      <c r="P2464" s="3" t="s">
        <v>8923</v>
      </c>
      <c r="Q2464" s="3" t="s">
        <v>8732</v>
      </c>
      <c r="R2464" s="16" t="s">
        <v>5781</v>
      </c>
      <c r="S2464" s="3" t="s">
        <v>6915</v>
      </c>
      <c r="T2464" s="17">
        <v>734</v>
      </c>
      <c r="U2464" s="18">
        <v>825</v>
      </c>
      <c r="V2464" s="19">
        <v>1559</v>
      </c>
      <c r="W2464">
        <f t="shared" si="76"/>
        <v>46.496740001000028</v>
      </c>
      <c r="X2464">
        <f t="shared" si="77"/>
        <v>17.73152015900007</v>
      </c>
    </row>
    <row r="2465" spans="1:24" x14ac:dyDescent="0.3">
      <c r="A2465" t="s">
        <v>2464</v>
      </c>
      <c r="B2465" t="s">
        <v>5805</v>
      </c>
      <c r="C2465">
        <v>47.128732144000033</v>
      </c>
      <c r="D2465">
        <v>16.671180000000049</v>
      </c>
      <c r="E2465">
        <v>3615195713</v>
      </c>
      <c r="F2465" t="s">
        <v>6566</v>
      </c>
      <c r="G2465" t="s">
        <v>3449</v>
      </c>
      <c r="H2465" t="str">
        <f>IF(G2465="telepules",VLOOKUP(B2465,R:V,2),"")</f>
        <v>község</v>
      </c>
      <c r="I2465">
        <f>IF(G2465="telepules",VLOOKUP(B2465,R:V,5),"")</f>
        <v>809</v>
      </c>
      <c r="O2465" s="15">
        <v>14</v>
      </c>
      <c r="P2465" s="3" t="s">
        <v>8924</v>
      </c>
      <c r="Q2465" s="3" t="s">
        <v>8732</v>
      </c>
      <c r="R2465" s="16" t="s">
        <v>5782</v>
      </c>
      <c r="S2465" s="3" t="s">
        <v>6915</v>
      </c>
      <c r="T2465" s="17">
        <v>248</v>
      </c>
      <c r="U2465" s="18">
        <v>238</v>
      </c>
      <c r="V2465" s="19">
        <v>486</v>
      </c>
      <c r="W2465">
        <f t="shared" si="76"/>
        <v>46.719377826000027</v>
      </c>
      <c r="X2465">
        <f t="shared" si="77"/>
        <v>17.906620000000029</v>
      </c>
    </row>
    <row r="2466" spans="1:24" x14ac:dyDescent="0.3">
      <c r="A2466" t="s">
        <v>2465</v>
      </c>
      <c r="B2466" t="s">
        <v>5806</v>
      </c>
      <c r="C2466">
        <v>48.064935000000048</v>
      </c>
      <c r="D2466">
        <v>19.688086002000031</v>
      </c>
      <c r="E2466">
        <v>3334882279</v>
      </c>
      <c r="F2466" t="s">
        <v>6567</v>
      </c>
      <c r="G2466" t="s">
        <v>3449</v>
      </c>
      <c r="H2466" t="str">
        <f>IF(G2466="telepules",VLOOKUP(B2466,R:V,2),"")</f>
        <v>község</v>
      </c>
      <c r="I2466">
        <f>IF(G2466="telepules",VLOOKUP(B2466,R:V,5),"")</f>
        <v>879</v>
      </c>
      <c r="O2466" s="15">
        <v>14</v>
      </c>
      <c r="P2466" s="3" t="s">
        <v>8925</v>
      </c>
      <c r="Q2466" s="3" t="s">
        <v>8732</v>
      </c>
      <c r="R2466" s="16" t="s">
        <v>5783</v>
      </c>
      <c r="S2466" s="3" t="s">
        <v>6915</v>
      </c>
      <c r="T2466" s="17">
        <v>357</v>
      </c>
      <c r="U2466" s="18">
        <v>374</v>
      </c>
      <c r="V2466" s="19">
        <v>731</v>
      </c>
      <c r="W2466">
        <f t="shared" si="76"/>
        <v>46.602234999000068</v>
      </c>
      <c r="X2466">
        <f t="shared" si="77"/>
        <v>17.30786659000006</v>
      </c>
    </row>
    <row r="2467" spans="1:24" x14ac:dyDescent="0.3">
      <c r="A2467" t="s">
        <v>2466</v>
      </c>
      <c r="B2467" t="s">
        <v>5807</v>
      </c>
      <c r="C2467">
        <v>47.404590000000042</v>
      </c>
      <c r="D2467">
        <v>18.827565020000069</v>
      </c>
      <c r="E2467">
        <v>1175652041</v>
      </c>
      <c r="F2467" t="s">
        <v>6573</v>
      </c>
      <c r="G2467" t="s">
        <v>3449</v>
      </c>
      <c r="H2467" t="str">
        <f>IF(G2467="telepules",VLOOKUP(B2467,R:V,2),"")</f>
        <v>község</v>
      </c>
      <c r="I2467">
        <f>IF(G2467="telepules",VLOOKUP(B2467,R:V,5),"")</f>
        <v>3759</v>
      </c>
      <c r="O2467" s="15">
        <v>14</v>
      </c>
      <c r="P2467" s="3" t="s">
        <v>8926</v>
      </c>
      <c r="Q2467" s="3" t="s">
        <v>8732</v>
      </c>
      <c r="R2467" s="16" t="s">
        <v>5784</v>
      </c>
      <c r="S2467" s="3" t="s">
        <v>6915</v>
      </c>
      <c r="T2467" s="17">
        <v>623</v>
      </c>
      <c r="U2467" s="18">
        <v>639</v>
      </c>
      <c r="V2467" s="19">
        <v>1262</v>
      </c>
      <c r="W2467">
        <f t="shared" si="76"/>
        <v>46.409719014000068</v>
      </c>
      <c r="X2467">
        <f t="shared" si="77"/>
        <v>17.605610001000059</v>
      </c>
    </row>
    <row r="2468" spans="1:24" x14ac:dyDescent="0.3">
      <c r="A2468" t="s">
        <v>2467</v>
      </c>
      <c r="B2468" t="s">
        <v>5808</v>
      </c>
      <c r="C2468">
        <v>48.156232578509169</v>
      </c>
      <c r="D2468">
        <v>20.989260646651431</v>
      </c>
      <c r="E2468">
        <v>662968850</v>
      </c>
      <c r="F2468" t="s">
        <v>6567</v>
      </c>
      <c r="G2468" t="s">
        <v>3449</v>
      </c>
      <c r="H2468" t="str">
        <f>IF(G2468="telepules",VLOOKUP(B2468,R:V,2),"")</f>
        <v>község</v>
      </c>
      <c r="I2468">
        <f>IF(G2468="telepules",VLOOKUP(B2468,R:V,5),"")</f>
        <v>253</v>
      </c>
      <c r="O2468" s="15">
        <v>14</v>
      </c>
      <c r="P2468" s="3" t="s">
        <v>8927</v>
      </c>
      <c r="Q2468" s="3" t="s">
        <v>8732</v>
      </c>
      <c r="R2468" s="16" t="s">
        <v>5785</v>
      </c>
      <c r="S2468" s="3" t="s">
        <v>6915</v>
      </c>
      <c r="T2468" s="17">
        <v>54</v>
      </c>
      <c r="U2468" s="18">
        <v>53</v>
      </c>
      <c r="V2468" s="19">
        <v>107</v>
      </c>
      <c r="W2468">
        <f t="shared" si="76"/>
        <v>46.482630000000029</v>
      </c>
      <c r="X2468">
        <f t="shared" si="77"/>
        <v>17.214236921000069</v>
      </c>
    </row>
    <row r="2469" spans="1:24" x14ac:dyDescent="0.3">
      <c r="A2469" t="s">
        <v>2468</v>
      </c>
      <c r="B2469" t="s">
        <v>5809</v>
      </c>
      <c r="C2469">
        <v>45.834269452973317</v>
      </c>
      <c r="D2469">
        <v>17.861917707420019</v>
      </c>
      <c r="E2469">
        <v>1109081173</v>
      </c>
      <c r="F2469" t="s">
        <v>6568</v>
      </c>
      <c r="G2469" t="s">
        <v>3449</v>
      </c>
      <c r="H2469" t="str">
        <f>IF(G2469="telepules",VLOOKUP(B2469,R:V,2),"")</f>
        <v>község</v>
      </c>
      <c r="I2469">
        <f>IF(G2469="telepules",VLOOKUP(B2469,R:V,5),"")</f>
        <v>164</v>
      </c>
      <c r="O2469" s="15">
        <v>14</v>
      </c>
      <c r="P2469" s="3" t="s">
        <v>8928</v>
      </c>
      <c r="Q2469" s="3" t="s">
        <v>8732</v>
      </c>
      <c r="R2469" s="16" t="s">
        <v>5786</v>
      </c>
      <c r="S2469" s="3" t="s">
        <v>6915</v>
      </c>
      <c r="T2469" s="17">
        <v>457</v>
      </c>
      <c r="U2469" s="18">
        <v>429</v>
      </c>
      <c r="V2469" s="19">
        <v>886</v>
      </c>
      <c r="W2469">
        <f t="shared" si="76"/>
        <v>46.628510000000063</v>
      </c>
      <c r="X2469">
        <f t="shared" si="77"/>
        <v>17.47252869000005</v>
      </c>
    </row>
    <row r="2470" spans="1:24" x14ac:dyDescent="0.3">
      <c r="A2470" t="s">
        <v>2469</v>
      </c>
      <c r="B2470" t="s">
        <v>5810</v>
      </c>
      <c r="C2470">
        <v>47.201825001000032</v>
      </c>
      <c r="D2470">
        <v>16.955756612000069</v>
      </c>
      <c r="E2470">
        <v>3202845791</v>
      </c>
      <c r="F2470" t="s">
        <v>6566</v>
      </c>
      <c r="G2470" t="s">
        <v>3449</v>
      </c>
      <c r="H2470" t="str">
        <f>IF(G2470="telepules",VLOOKUP(B2470,R:V,2),"")</f>
        <v>község</v>
      </c>
      <c r="I2470">
        <f>IF(G2470="telepules",VLOOKUP(B2470,R:V,5),"")</f>
        <v>641</v>
      </c>
      <c r="O2470" s="15">
        <v>14</v>
      </c>
      <c r="P2470" s="3" t="s">
        <v>8929</v>
      </c>
      <c r="Q2470" s="3" t="s">
        <v>8732</v>
      </c>
      <c r="R2470" s="16" t="s">
        <v>5787</v>
      </c>
      <c r="S2470" s="3" t="s">
        <v>6915</v>
      </c>
      <c r="T2470" s="17">
        <v>352</v>
      </c>
      <c r="U2470" s="18">
        <v>355</v>
      </c>
      <c r="V2470" s="19">
        <v>707</v>
      </c>
      <c r="W2470">
        <f t="shared" si="76"/>
        <v>46.519231271000081</v>
      </c>
      <c r="X2470">
        <f t="shared" si="77"/>
        <v>18.002925000000062</v>
      </c>
    </row>
    <row r="2471" spans="1:24" x14ac:dyDescent="0.3">
      <c r="A2471" t="s">
        <v>2470</v>
      </c>
      <c r="B2471" t="s">
        <v>5811</v>
      </c>
      <c r="C2471">
        <v>46.675902601000082</v>
      </c>
      <c r="D2471">
        <v>16.86868500100007</v>
      </c>
      <c r="E2471">
        <v>2209707838</v>
      </c>
      <c r="F2471" t="s">
        <v>6568</v>
      </c>
      <c r="G2471" t="s">
        <v>3449</v>
      </c>
      <c r="H2471" t="str">
        <f>IF(G2471="telepules",VLOOKUP(B2471,R:V,2),"")</f>
        <v>község</v>
      </c>
      <c r="I2471">
        <f>IF(G2471="telepules",VLOOKUP(B2471,R:V,5),"")</f>
        <v>1530</v>
      </c>
      <c r="O2471" s="15">
        <v>14</v>
      </c>
      <c r="P2471" s="3" t="s">
        <v>8930</v>
      </c>
      <c r="Q2471" s="3" t="s">
        <v>8732</v>
      </c>
      <c r="R2471" s="16" t="s">
        <v>5788</v>
      </c>
      <c r="S2471" s="3" t="s">
        <v>6915</v>
      </c>
      <c r="T2471" s="17">
        <v>728</v>
      </c>
      <c r="U2471" s="18">
        <v>744</v>
      </c>
      <c r="V2471" s="19">
        <v>1472</v>
      </c>
      <c r="W2471">
        <f t="shared" si="76"/>
        <v>46.298495000000059</v>
      </c>
      <c r="X2471">
        <f t="shared" si="77"/>
        <v>17.289397763000071</v>
      </c>
    </row>
    <row r="2472" spans="1:24" x14ac:dyDescent="0.3">
      <c r="A2472" t="s">
        <v>2471</v>
      </c>
      <c r="B2472" t="s">
        <v>5812</v>
      </c>
      <c r="C2472">
        <v>47.285225000000032</v>
      </c>
      <c r="D2472">
        <v>16.649313585000069</v>
      </c>
      <c r="E2472">
        <v>1631794339</v>
      </c>
      <c r="F2472" t="s">
        <v>6566</v>
      </c>
      <c r="G2472" t="s">
        <v>3449</v>
      </c>
      <c r="H2472" t="str">
        <f>IF(G2472="telepules",VLOOKUP(B2472,R:V,2),"")</f>
        <v>község</v>
      </c>
      <c r="I2472">
        <f>IF(G2472="telepules",VLOOKUP(B2472,R:V,5),"")</f>
        <v>795</v>
      </c>
      <c r="O2472" s="15">
        <v>14</v>
      </c>
      <c r="P2472" s="3" t="s">
        <v>8931</v>
      </c>
      <c r="Q2472" s="3" t="s">
        <v>8732</v>
      </c>
      <c r="R2472" s="16" t="s">
        <v>5789</v>
      </c>
      <c r="S2472" s="3" t="s">
        <v>6915</v>
      </c>
      <c r="T2472" s="17">
        <v>223</v>
      </c>
      <c r="U2472" s="18">
        <v>237</v>
      </c>
      <c r="V2472" s="19">
        <v>460</v>
      </c>
      <c r="W2472">
        <f t="shared" si="76"/>
        <v>46.69053000100007</v>
      </c>
      <c r="X2472">
        <f t="shared" si="77"/>
        <v>17.76086006100007</v>
      </c>
    </row>
    <row r="2473" spans="1:24" x14ac:dyDescent="0.3">
      <c r="A2473" t="s">
        <v>2472</v>
      </c>
      <c r="B2473" t="s">
        <v>5813</v>
      </c>
      <c r="C2473">
        <v>47.327514337000032</v>
      </c>
      <c r="D2473">
        <v>18.28274000000005</v>
      </c>
      <c r="E2473">
        <v>7708015395</v>
      </c>
      <c r="F2473" t="s">
        <v>6566</v>
      </c>
      <c r="G2473" t="s">
        <v>3449</v>
      </c>
      <c r="H2473" t="str">
        <f>IF(G2473="telepules",VLOOKUP(B2473,R:V,2),"")</f>
        <v>község</v>
      </c>
      <c r="I2473">
        <f>IF(G2473="telepules",VLOOKUP(B2473,R:V,5),"")</f>
        <v>563</v>
      </c>
      <c r="O2473" s="15">
        <v>14</v>
      </c>
      <c r="P2473" s="3" t="s">
        <v>8932</v>
      </c>
      <c r="Q2473" s="3" t="s">
        <v>8732</v>
      </c>
      <c r="R2473" s="16" t="s">
        <v>5790</v>
      </c>
      <c r="S2473" s="3" t="s">
        <v>6915</v>
      </c>
      <c r="T2473" s="17">
        <v>491</v>
      </c>
      <c r="U2473" s="18">
        <v>536</v>
      </c>
      <c r="V2473" s="19">
        <v>1027</v>
      </c>
      <c r="W2473">
        <f t="shared" si="76"/>
        <v>46.177035000000053</v>
      </c>
      <c r="X2473">
        <f t="shared" si="77"/>
        <v>17.190736118000071</v>
      </c>
    </row>
    <row r="2474" spans="1:24" x14ac:dyDescent="0.3">
      <c r="A2474" t="s">
        <v>2473</v>
      </c>
      <c r="B2474" t="s">
        <v>5814</v>
      </c>
      <c r="C2474">
        <v>47.238090000000057</v>
      </c>
      <c r="D2474">
        <v>18.60062535600002</v>
      </c>
      <c r="E2474">
        <v>156576087</v>
      </c>
      <c r="F2474" t="s">
        <v>6566</v>
      </c>
      <c r="G2474" t="s">
        <v>3449</v>
      </c>
      <c r="H2474" t="str">
        <f>IF(G2474="telepules",VLOOKUP(B2474,R:V,2),"")</f>
        <v>község</v>
      </c>
      <c r="I2474">
        <f>IF(G2474="telepules",VLOOKUP(B2474,R:V,5),"")</f>
        <v>2044</v>
      </c>
      <c r="O2474" s="15">
        <v>14</v>
      </c>
      <c r="P2474" s="3" t="s">
        <v>8933</v>
      </c>
      <c r="Q2474" s="3" t="s">
        <v>8732</v>
      </c>
      <c r="R2474" s="16" t="s">
        <v>5791</v>
      </c>
      <c r="S2474" s="3" t="s">
        <v>6915</v>
      </c>
      <c r="T2474" s="17">
        <v>366</v>
      </c>
      <c r="U2474" s="18">
        <v>362</v>
      </c>
      <c r="V2474" s="19">
        <v>728</v>
      </c>
      <c r="W2474">
        <f t="shared" si="76"/>
        <v>46.56136500000008</v>
      </c>
      <c r="X2474">
        <f t="shared" si="77"/>
        <v>17.698419683000051</v>
      </c>
    </row>
    <row r="2475" spans="1:24" x14ac:dyDescent="0.3">
      <c r="A2475" t="s">
        <v>2474</v>
      </c>
      <c r="B2475" t="s">
        <v>5815</v>
      </c>
      <c r="C2475">
        <v>45.953999119674563</v>
      </c>
      <c r="D2475">
        <v>17.908724863534481</v>
      </c>
      <c r="E2475">
        <v>11347113665</v>
      </c>
      <c r="F2475" t="s">
        <v>6568</v>
      </c>
      <c r="G2475" t="s">
        <v>3449</v>
      </c>
      <c r="H2475" t="str">
        <f>IF(G2475="telepules",VLOOKUP(B2475,R:V,2),"")</f>
        <v>község</v>
      </c>
      <c r="I2475">
        <f>IF(G2475="telepules",VLOOKUP(B2475,R:V,5),"")</f>
        <v>443</v>
      </c>
      <c r="O2475" s="15">
        <v>14</v>
      </c>
      <c r="P2475" s="3" t="s">
        <v>8934</v>
      </c>
      <c r="Q2475" s="3" t="s">
        <v>8732</v>
      </c>
      <c r="R2475" s="16" t="s">
        <v>5792</v>
      </c>
      <c r="S2475" s="3" t="s">
        <v>6915</v>
      </c>
      <c r="T2475" s="17">
        <v>863</v>
      </c>
      <c r="U2475" s="18">
        <v>858</v>
      </c>
      <c r="V2475" s="19">
        <v>1721</v>
      </c>
      <c r="W2475">
        <f t="shared" si="76"/>
        <v>46.580440001000063</v>
      </c>
      <c r="X2475">
        <f t="shared" si="77"/>
        <v>17.639847294000049</v>
      </c>
    </row>
    <row r="2476" spans="1:24" x14ac:dyDescent="0.3">
      <c r="A2476" t="s">
        <v>2475</v>
      </c>
      <c r="B2476" t="s">
        <v>5816</v>
      </c>
      <c r="C2476">
        <v>47.365815000000048</v>
      </c>
      <c r="D2476">
        <v>18.036418075000029</v>
      </c>
      <c r="E2476">
        <v>2955778093</v>
      </c>
      <c r="F2476" t="s">
        <v>6566</v>
      </c>
      <c r="G2476" t="s">
        <v>3449</v>
      </c>
      <c r="H2476" t="str">
        <f>IF(G2476="telepules",VLOOKUP(B2476,R:V,2),"")</f>
        <v>község</v>
      </c>
      <c r="I2476">
        <f>IF(G2476="telepules",VLOOKUP(B2476,R:V,5),"")</f>
        <v>1282</v>
      </c>
      <c r="O2476" s="15">
        <v>2</v>
      </c>
      <c r="P2476" s="3" t="s">
        <v>7250</v>
      </c>
      <c r="Q2476" s="3" t="s">
        <v>7005</v>
      </c>
      <c r="R2476" s="16" t="s">
        <v>5793</v>
      </c>
      <c r="S2476" s="3" t="s">
        <v>6915</v>
      </c>
      <c r="T2476" s="17">
        <v>117</v>
      </c>
      <c r="U2476" s="18">
        <v>117</v>
      </c>
      <c r="V2476" s="19">
        <v>234</v>
      </c>
      <c r="W2476">
        <f t="shared" si="76"/>
        <v>46.121535000000051</v>
      </c>
      <c r="X2476">
        <f t="shared" si="77"/>
        <v>17.758249001000021</v>
      </c>
    </row>
    <row r="2477" spans="1:24" x14ac:dyDescent="0.3">
      <c r="A2477" t="s">
        <v>2476</v>
      </c>
      <c r="B2477" t="s">
        <v>5817</v>
      </c>
      <c r="C2477">
        <v>46.33483459100006</v>
      </c>
      <c r="D2477">
        <v>16.968125001000029</v>
      </c>
      <c r="E2477">
        <v>3556067977</v>
      </c>
      <c r="F2477" t="s">
        <v>6568</v>
      </c>
      <c r="G2477" t="s">
        <v>3449</v>
      </c>
      <c r="H2477" t="str">
        <f>IF(G2477="telepules",VLOOKUP(B2477,R:V,2),"")</f>
        <v>község</v>
      </c>
      <c r="I2477">
        <f>IF(G2477="telepules",VLOOKUP(B2477,R:V,5),"")</f>
        <v>585</v>
      </c>
      <c r="O2477" s="15">
        <v>14</v>
      </c>
      <c r="P2477" s="3" t="s">
        <v>8935</v>
      </c>
      <c r="Q2477" s="3" t="s">
        <v>8732</v>
      </c>
      <c r="R2477" s="16" t="s">
        <v>5794</v>
      </c>
      <c r="S2477" s="3" t="s">
        <v>6915</v>
      </c>
      <c r="T2477" s="17">
        <v>281</v>
      </c>
      <c r="U2477" s="18">
        <v>303</v>
      </c>
      <c r="V2477" s="19">
        <v>584</v>
      </c>
      <c r="W2477">
        <f t="shared" si="76"/>
        <v>46.546596326000042</v>
      </c>
      <c r="X2477">
        <f t="shared" si="77"/>
        <v>17.315045000000051</v>
      </c>
    </row>
    <row r="2478" spans="1:24" x14ac:dyDescent="0.3">
      <c r="A2478" t="s">
        <v>2477</v>
      </c>
      <c r="B2478" t="s">
        <v>5818</v>
      </c>
      <c r="C2478">
        <v>46.312395000000038</v>
      </c>
      <c r="D2478">
        <v>18.981283116000039</v>
      </c>
      <c r="E2478">
        <v>903868350</v>
      </c>
      <c r="F2478" t="s">
        <v>6569</v>
      </c>
      <c r="G2478" t="s">
        <v>3449</v>
      </c>
      <c r="H2478" t="str">
        <f>IF(G2478="telepules",VLOOKUP(B2478,R:V,2),"")</f>
        <v>nagyközség</v>
      </c>
      <c r="I2478">
        <f>IF(G2478="telepules",VLOOKUP(B2478,R:V,5),"")</f>
        <v>3659</v>
      </c>
      <c r="O2478" s="15">
        <v>12</v>
      </c>
      <c r="P2478" s="3" t="s">
        <v>8506</v>
      </c>
      <c r="Q2478" s="3" t="s">
        <v>8378</v>
      </c>
      <c r="R2478" s="16" t="s">
        <v>5795</v>
      </c>
      <c r="S2478" s="3" t="s">
        <v>6915</v>
      </c>
      <c r="T2478" s="17">
        <v>1093</v>
      </c>
      <c r="U2478" s="18">
        <v>1083</v>
      </c>
      <c r="V2478" s="19">
        <v>2176</v>
      </c>
      <c r="W2478">
        <f t="shared" si="76"/>
        <v>48.158929136138603</v>
      </c>
      <c r="X2478">
        <f t="shared" si="77"/>
        <v>19.821145844087098</v>
      </c>
    </row>
    <row r="2479" spans="1:24" x14ac:dyDescent="0.3">
      <c r="A2479" t="s">
        <v>2478</v>
      </c>
      <c r="B2479" t="s">
        <v>5819</v>
      </c>
      <c r="C2479">
        <v>47.461395000000039</v>
      </c>
      <c r="D2479">
        <v>19.50055908700006</v>
      </c>
      <c r="E2479">
        <v>3476054748</v>
      </c>
      <c r="F2479" t="s">
        <v>6569</v>
      </c>
      <c r="G2479" t="s">
        <v>3449</v>
      </c>
      <c r="H2479" t="str">
        <f>IF(G2479="telepules",VLOOKUP(B2479,R:V,2),"")</f>
        <v>város</v>
      </c>
      <c r="I2479">
        <f>IF(G2479="telepules",VLOOKUP(B2479,R:V,5),"")</f>
        <v>8695</v>
      </c>
      <c r="O2479" s="15">
        <v>15</v>
      </c>
      <c r="P2479" s="3" t="s">
        <v>9156</v>
      </c>
      <c r="Q2479" s="3" t="s">
        <v>8979</v>
      </c>
      <c r="R2479" s="16" t="s">
        <v>5796</v>
      </c>
      <c r="S2479" s="3" t="s">
        <v>6915</v>
      </c>
      <c r="T2479" s="17">
        <v>416</v>
      </c>
      <c r="U2479" s="18">
        <v>401</v>
      </c>
      <c r="V2479" s="19">
        <v>817</v>
      </c>
      <c r="W2479">
        <f t="shared" si="76"/>
        <v>48.049240000000047</v>
      </c>
      <c r="X2479">
        <f t="shared" si="77"/>
        <v>22.763204312000031</v>
      </c>
    </row>
    <row r="2480" spans="1:24" x14ac:dyDescent="0.3">
      <c r="A2480" t="s">
        <v>2479</v>
      </c>
      <c r="B2480" t="s">
        <v>5820</v>
      </c>
      <c r="C2480">
        <v>46.961175000000033</v>
      </c>
      <c r="D2480">
        <v>17.30878999000004</v>
      </c>
      <c r="E2480">
        <v>1178862071</v>
      </c>
      <c r="F2480" t="s">
        <v>6566</v>
      </c>
      <c r="G2480" t="s">
        <v>3449</v>
      </c>
      <c r="H2480" t="str">
        <f>IF(G2480="telepules",VLOOKUP(B2480,R:V,2),"")</f>
        <v>város</v>
      </c>
      <c r="I2480">
        <f>IF(G2480="telepules",VLOOKUP(B2480,R:V,5),"")</f>
        <v>5846</v>
      </c>
      <c r="O2480" s="15">
        <v>7</v>
      </c>
      <c r="P2480" s="3" t="s">
        <v>7828</v>
      </c>
      <c r="Q2480" s="3" t="s">
        <v>7803</v>
      </c>
      <c r="R2480" s="16" t="s">
        <v>5797</v>
      </c>
      <c r="S2480" s="3" t="s">
        <v>6906</v>
      </c>
      <c r="T2480" s="17">
        <v>936</v>
      </c>
      <c r="U2480" s="18">
        <v>913</v>
      </c>
      <c r="V2480" s="19">
        <v>1849</v>
      </c>
      <c r="W2480">
        <f t="shared" si="76"/>
        <v>47.009515001000068</v>
      </c>
      <c r="X2480">
        <f t="shared" si="77"/>
        <v>18.428580470000039</v>
      </c>
    </row>
    <row r="2481" spans="1:24" x14ac:dyDescent="0.3">
      <c r="A2481" t="s">
        <v>2480</v>
      </c>
      <c r="B2481" t="s">
        <v>5821</v>
      </c>
      <c r="C2481">
        <v>46.948695000000043</v>
      </c>
      <c r="D2481">
        <v>17.214789566000039</v>
      </c>
      <c r="E2481">
        <v>1344434626</v>
      </c>
      <c r="F2481" t="s">
        <v>6566</v>
      </c>
      <c r="G2481" t="s">
        <v>3449</v>
      </c>
      <c r="H2481" t="str">
        <f>IF(G2481="telepules",VLOOKUP(B2481,R:V,2),"")</f>
        <v>község</v>
      </c>
      <c r="I2481">
        <f>IF(G2481="telepules",VLOOKUP(B2481,R:V,5),"")</f>
        <v>588</v>
      </c>
      <c r="O2481" s="15">
        <v>8</v>
      </c>
      <c r="P2481" s="3" t="s">
        <v>7913</v>
      </c>
      <c r="Q2481" s="3" t="s">
        <v>7912</v>
      </c>
      <c r="R2481" s="16" t="s">
        <v>5798</v>
      </c>
      <c r="S2481" s="3" t="s">
        <v>6883</v>
      </c>
      <c r="T2481" s="17">
        <v>26647</v>
      </c>
      <c r="U2481" s="18">
        <v>29532</v>
      </c>
      <c r="V2481" s="19">
        <v>56179</v>
      </c>
      <c r="W2481">
        <f t="shared" si="76"/>
        <v>47.702185137000072</v>
      </c>
      <c r="X2481">
        <f t="shared" si="77"/>
        <v>16.59027084700006</v>
      </c>
    </row>
    <row r="2482" spans="1:24" x14ac:dyDescent="0.3">
      <c r="A2482" t="s">
        <v>2481</v>
      </c>
      <c r="B2482" t="s">
        <v>5822</v>
      </c>
      <c r="C2482">
        <v>46.933752387000027</v>
      </c>
      <c r="D2482">
        <v>17.27356999900007</v>
      </c>
      <c r="E2482">
        <v>1871027874</v>
      </c>
      <c r="F2482" t="s">
        <v>6566</v>
      </c>
      <c r="G2482" t="s">
        <v>3449</v>
      </c>
      <c r="H2482" t="str">
        <f>IF(G2482="telepules",VLOOKUP(B2482,R:V,2),"")</f>
        <v>község</v>
      </c>
      <c r="I2482">
        <f>IF(G2482="telepules",VLOOKUP(B2482,R:V,5),"")</f>
        <v>591</v>
      </c>
      <c r="O2482" s="15">
        <v>8</v>
      </c>
      <c r="P2482" s="3" t="s">
        <v>8066</v>
      </c>
      <c r="Q2482" s="3" t="s">
        <v>7912</v>
      </c>
      <c r="R2482" s="16" t="s">
        <v>5799</v>
      </c>
      <c r="S2482" s="3" t="s">
        <v>6915</v>
      </c>
      <c r="T2482" s="17">
        <v>436</v>
      </c>
      <c r="U2482" s="18">
        <v>449</v>
      </c>
      <c r="V2482" s="19">
        <v>885</v>
      </c>
      <c r="W2482">
        <f t="shared" si="76"/>
        <v>47.512897315000032</v>
      </c>
      <c r="X2482">
        <f t="shared" si="77"/>
        <v>16.713570001000051</v>
      </c>
    </row>
    <row r="2483" spans="1:24" x14ac:dyDescent="0.3">
      <c r="A2483" t="s">
        <v>2482</v>
      </c>
      <c r="B2483" t="s">
        <v>5823</v>
      </c>
      <c r="C2483">
        <v>47.710379725000053</v>
      </c>
      <c r="D2483">
        <v>18.45879500000007</v>
      </c>
      <c r="E2483">
        <v>1259434847</v>
      </c>
      <c r="F2483" t="s">
        <v>6566</v>
      </c>
      <c r="G2483" t="s">
        <v>3449</v>
      </c>
      <c r="H2483" t="str">
        <f>IF(G2483="telepules",VLOOKUP(B2483,R:V,2),"")</f>
        <v>község</v>
      </c>
      <c r="I2483">
        <f>IF(G2483="telepules",VLOOKUP(B2483,R:V,5),"")</f>
        <v>2027</v>
      </c>
      <c r="O2483" s="15">
        <v>8</v>
      </c>
      <c r="P2483" s="3" t="s">
        <v>8067</v>
      </c>
      <c r="Q2483" s="3" t="s">
        <v>7912</v>
      </c>
      <c r="R2483" s="16" t="s">
        <v>5800</v>
      </c>
      <c r="S2483" s="3" t="s">
        <v>6915</v>
      </c>
      <c r="T2483" s="17">
        <v>692</v>
      </c>
      <c r="U2483" s="18">
        <v>734</v>
      </c>
      <c r="V2483" s="19">
        <v>1426</v>
      </c>
      <c r="W2483">
        <f t="shared" si="76"/>
        <v>47.534500000000037</v>
      </c>
      <c r="X2483">
        <f t="shared" si="77"/>
        <v>16.749451284000031</v>
      </c>
    </row>
    <row r="2484" spans="1:24" x14ac:dyDescent="0.3">
      <c r="A2484" t="s">
        <v>2483</v>
      </c>
      <c r="B2484" t="s">
        <v>5824</v>
      </c>
      <c r="C2484">
        <v>47.116290001000039</v>
      </c>
      <c r="D2484">
        <v>18.36792160200002</v>
      </c>
      <c r="E2484">
        <v>2351320152</v>
      </c>
      <c r="F2484" t="s">
        <v>6566</v>
      </c>
      <c r="G2484" t="s">
        <v>3449</v>
      </c>
      <c r="H2484" t="str">
        <f>IF(G2484="telepules",VLOOKUP(B2484,R:V,2),"")</f>
        <v>nagyközség</v>
      </c>
      <c r="I2484">
        <f>IF(G2484="telepules",VLOOKUP(B2484,R:V,5),"")</f>
        <v>4891</v>
      </c>
      <c r="O2484" s="15">
        <v>8</v>
      </c>
      <c r="P2484" s="3" t="s">
        <v>8068</v>
      </c>
      <c r="Q2484" s="3" t="s">
        <v>7912</v>
      </c>
      <c r="R2484" s="16" t="s">
        <v>5801</v>
      </c>
      <c r="S2484" s="3" t="s">
        <v>6915</v>
      </c>
      <c r="T2484" s="17">
        <v>155</v>
      </c>
      <c r="U2484" s="18">
        <v>150</v>
      </c>
      <c r="V2484" s="19">
        <v>305</v>
      </c>
      <c r="W2484">
        <f t="shared" si="76"/>
        <v>47.536190000000033</v>
      </c>
      <c r="X2484">
        <f t="shared" si="77"/>
        <v>17.205754844000069</v>
      </c>
    </row>
    <row r="2485" spans="1:24" x14ac:dyDescent="0.3">
      <c r="A2485" t="s">
        <v>2484</v>
      </c>
      <c r="B2485" t="s">
        <v>5825</v>
      </c>
      <c r="C2485">
        <v>47.082880001000042</v>
      </c>
      <c r="D2485">
        <v>18.702793763000049</v>
      </c>
      <c r="E2485">
        <v>2422691791</v>
      </c>
      <c r="F2485" t="s">
        <v>6568</v>
      </c>
      <c r="G2485" t="s">
        <v>3449</v>
      </c>
      <c r="H2485" t="str">
        <f>IF(G2485="telepules",VLOOKUP(B2485,R:V,2),"")</f>
        <v>község</v>
      </c>
      <c r="I2485">
        <f>IF(G2485="telepules",VLOOKUP(B2485,R:V,5),"")</f>
        <v>2060</v>
      </c>
      <c r="O2485" s="15">
        <v>18</v>
      </c>
      <c r="P2485" s="3" t="s">
        <v>9646</v>
      </c>
      <c r="Q2485" s="3" t="s">
        <v>9398</v>
      </c>
      <c r="R2485" s="16" t="s">
        <v>5802</v>
      </c>
      <c r="S2485" s="3" t="s">
        <v>6915</v>
      </c>
      <c r="T2485" s="17">
        <v>330</v>
      </c>
      <c r="U2485" s="18">
        <v>339</v>
      </c>
      <c r="V2485" s="19">
        <v>669</v>
      </c>
      <c r="W2485">
        <f t="shared" si="76"/>
        <v>47.133180000000038</v>
      </c>
      <c r="X2485">
        <f t="shared" si="77"/>
        <v>16.726579494000081</v>
      </c>
    </row>
    <row r="2486" spans="1:24" x14ac:dyDescent="0.3">
      <c r="A2486" t="s">
        <v>2485</v>
      </c>
      <c r="B2486" t="s">
        <v>5826</v>
      </c>
      <c r="C2486">
        <v>46.818463357185401</v>
      </c>
      <c r="D2486">
        <v>18.2753139286067</v>
      </c>
      <c r="E2486">
        <v>2552057526</v>
      </c>
      <c r="F2486" t="s">
        <v>6568</v>
      </c>
      <c r="G2486" t="s">
        <v>3449</v>
      </c>
      <c r="H2486" t="str">
        <f>IF(G2486="telepules",VLOOKUP(B2486,R:V,2),"")</f>
        <v>község</v>
      </c>
      <c r="I2486">
        <f>IF(G2486="telepules",VLOOKUP(B2486,R:V,5),"")</f>
        <v>819</v>
      </c>
      <c r="O2486" s="15">
        <v>18</v>
      </c>
      <c r="P2486" s="3" t="s">
        <v>9647</v>
      </c>
      <c r="Q2486" s="3" t="s">
        <v>9398</v>
      </c>
      <c r="R2486" s="16" t="s">
        <v>5803</v>
      </c>
      <c r="S2486" s="3" t="s">
        <v>6915</v>
      </c>
      <c r="T2486" s="17">
        <v>120</v>
      </c>
      <c r="U2486" s="18">
        <v>122</v>
      </c>
      <c r="V2486" s="19">
        <v>242</v>
      </c>
      <c r="W2486">
        <f t="shared" si="76"/>
        <v>47.139679391004762</v>
      </c>
      <c r="X2486">
        <f t="shared" si="77"/>
        <v>16.69993896329326</v>
      </c>
    </row>
    <row r="2487" spans="1:24" x14ac:dyDescent="0.3">
      <c r="A2487" t="s">
        <v>2486</v>
      </c>
      <c r="B2487" t="s">
        <v>5827</v>
      </c>
      <c r="C2487">
        <v>46.36169804900004</v>
      </c>
      <c r="D2487">
        <v>18.039830000000052</v>
      </c>
      <c r="E2487">
        <v>2040717213</v>
      </c>
      <c r="F2487" t="s">
        <v>6568</v>
      </c>
      <c r="G2487" t="s">
        <v>3449</v>
      </c>
      <c r="H2487" t="str">
        <f>IF(G2487="telepules",VLOOKUP(B2487,R:V,2),"")</f>
        <v>község</v>
      </c>
      <c r="I2487">
        <f>IF(G2487="telepules",VLOOKUP(B2487,R:V,5),"")</f>
        <v>278</v>
      </c>
      <c r="O2487" s="15">
        <v>20</v>
      </c>
      <c r="P2487" s="3" t="s">
        <v>10127</v>
      </c>
      <c r="Q2487" s="3" t="s">
        <v>9929</v>
      </c>
      <c r="R2487" s="16" t="s">
        <v>5804</v>
      </c>
      <c r="S2487" s="3" t="s">
        <v>6915</v>
      </c>
      <c r="T2487" s="17">
        <v>404</v>
      </c>
      <c r="U2487" s="18">
        <v>403</v>
      </c>
      <c r="V2487" s="19">
        <v>807</v>
      </c>
      <c r="W2487">
        <f t="shared" si="76"/>
        <v>46.470207985000059</v>
      </c>
      <c r="X2487">
        <f t="shared" si="77"/>
        <v>16.911540000000059</v>
      </c>
    </row>
    <row r="2488" spans="1:24" x14ac:dyDescent="0.3">
      <c r="A2488" t="s">
        <v>2487</v>
      </c>
      <c r="B2488" t="s">
        <v>5828</v>
      </c>
      <c r="C2488">
        <v>46.600690000000043</v>
      </c>
      <c r="D2488">
        <v>21.09988153200004</v>
      </c>
      <c r="E2488">
        <v>1165023086</v>
      </c>
      <c r="F2488" t="s">
        <v>6570</v>
      </c>
      <c r="G2488" t="s">
        <v>3449</v>
      </c>
      <c r="H2488" t="str">
        <f>IF(G2488="telepules",VLOOKUP(B2488,R:V,2),"")</f>
        <v>község</v>
      </c>
      <c r="I2488">
        <f>IF(G2488="telepules",VLOOKUP(B2488,R:V,5),"")</f>
        <v>2531</v>
      </c>
      <c r="O2488" s="15">
        <v>18</v>
      </c>
      <c r="P2488" s="3" t="s">
        <v>9648</v>
      </c>
      <c r="Q2488" s="3" t="s">
        <v>9398</v>
      </c>
      <c r="R2488" s="16" t="s">
        <v>5805</v>
      </c>
      <c r="S2488" s="3" t="s">
        <v>6915</v>
      </c>
      <c r="T2488" s="17">
        <v>381</v>
      </c>
      <c r="U2488" s="18">
        <v>428</v>
      </c>
      <c r="V2488" s="19">
        <v>809</v>
      </c>
      <c r="W2488">
        <f t="shared" si="76"/>
        <v>47.128732144000033</v>
      </c>
      <c r="X2488">
        <f t="shared" si="77"/>
        <v>16.671180000000049</v>
      </c>
    </row>
    <row r="2489" spans="1:24" x14ac:dyDescent="0.3">
      <c r="A2489" t="s">
        <v>2488</v>
      </c>
      <c r="B2489" t="s">
        <v>5829</v>
      </c>
      <c r="C2489">
        <v>46.879745000000071</v>
      </c>
      <c r="D2489">
        <v>19.22396724400005</v>
      </c>
      <c r="E2489">
        <v>5455484330</v>
      </c>
      <c r="F2489" t="s">
        <v>6569</v>
      </c>
      <c r="G2489" t="s">
        <v>3449</v>
      </c>
      <c r="H2489" t="str">
        <f>IF(G2489="telepules",VLOOKUP(B2489,R:V,2),"")</f>
        <v>város</v>
      </c>
      <c r="I2489">
        <f>IF(G2489="telepules",VLOOKUP(B2489,R:V,5),"")</f>
        <v>6252</v>
      </c>
      <c r="O2489" s="15">
        <v>12</v>
      </c>
      <c r="P2489" s="3" t="s">
        <v>8507</v>
      </c>
      <c r="Q2489" s="3" t="s">
        <v>8378</v>
      </c>
      <c r="R2489" s="16" t="s">
        <v>5806</v>
      </c>
      <c r="S2489" s="3" t="s">
        <v>6915</v>
      </c>
      <c r="T2489" s="17">
        <v>438</v>
      </c>
      <c r="U2489" s="18">
        <v>441</v>
      </c>
      <c r="V2489" s="19">
        <v>879</v>
      </c>
      <c r="W2489">
        <f t="shared" si="76"/>
        <v>48.064935000000048</v>
      </c>
      <c r="X2489">
        <f t="shared" si="77"/>
        <v>19.688086002000031</v>
      </c>
    </row>
    <row r="2490" spans="1:24" x14ac:dyDescent="0.3">
      <c r="A2490" t="s">
        <v>2489</v>
      </c>
      <c r="B2490" t="s">
        <v>5830</v>
      </c>
      <c r="C2490">
        <v>46.0093801028084</v>
      </c>
      <c r="D2490">
        <v>18.042128345236019</v>
      </c>
      <c r="E2490">
        <v>347495416</v>
      </c>
      <c r="F2490" t="s">
        <v>6568</v>
      </c>
      <c r="G2490" t="s">
        <v>3449</v>
      </c>
      <c r="H2490" t="str">
        <f>IF(G2490="telepules",VLOOKUP(B2490,R:V,2),"")</f>
        <v>község</v>
      </c>
      <c r="I2490">
        <f>IF(G2490="telepules",VLOOKUP(B2490,R:V,5),"")</f>
        <v>815</v>
      </c>
      <c r="O2490" s="15">
        <v>13</v>
      </c>
      <c r="P2490" s="3" t="s">
        <v>8688</v>
      </c>
      <c r="Q2490" s="3" t="s">
        <v>8536</v>
      </c>
      <c r="R2490" s="16" t="s">
        <v>5807</v>
      </c>
      <c r="S2490" s="3" t="s">
        <v>6915</v>
      </c>
      <c r="T2490" s="17">
        <v>1891</v>
      </c>
      <c r="U2490" s="18">
        <v>1868</v>
      </c>
      <c r="V2490" s="19">
        <v>3759</v>
      </c>
      <c r="W2490">
        <f t="shared" si="76"/>
        <v>47.404590000000042</v>
      </c>
      <c r="X2490">
        <f t="shared" si="77"/>
        <v>18.827565020000069</v>
      </c>
    </row>
    <row r="2491" spans="1:24" x14ac:dyDescent="0.3">
      <c r="A2491" t="s">
        <v>2490</v>
      </c>
      <c r="B2491" t="s">
        <v>5831</v>
      </c>
      <c r="C2491">
        <v>46.278980000000047</v>
      </c>
      <c r="D2491">
        <v>17.421800259000069</v>
      </c>
      <c r="E2491">
        <v>1651694881</v>
      </c>
      <c r="F2491" t="s">
        <v>6568</v>
      </c>
      <c r="G2491" t="s">
        <v>3449</v>
      </c>
      <c r="H2491" t="str">
        <f>IF(G2491="telepules",VLOOKUP(B2491,R:V,2),"")</f>
        <v>község</v>
      </c>
      <c r="I2491">
        <f>IF(G2491="telepules",VLOOKUP(B2491,R:V,5),"")</f>
        <v>607</v>
      </c>
      <c r="O2491" s="15">
        <v>5</v>
      </c>
      <c r="P2491" s="3" t="s">
        <v>7673</v>
      </c>
      <c r="Q2491" s="3" t="s">
        <v>7383</v>
      </c>
      <c r="R2491" s="16" t="s">
        <v>5808</v>
      </c>
      <c r="S2491" s="3" t="s">
        <v>6915</v>
      </c>
      <c r="T2491" s="17">
        <v>124</v>
      </c>
      <c r="U2491" s="18">
        <v>129</v>
      </c>
      <c r="V2491" s="19">
        <v>253</v>
      </c>
      <c r="W2491">
        <f t="shared" si="76"/>
        <v>48.156232578509169</v>
      </c>
      <c r="X2491">
        <f t="shared" si="77"/>
        <v>20.989260646651431</v>
      </c>
    </row>
    <row r="2492" spans="1:24" x14ac:dyDescent="0.3">
      <c r="A2492" t="s">
        <v>2491</v>
      </c>
      <c r="B2492" t="s">
        <v>5832</v>
      </c>
      <c r="C2492">
        <v>48.169715000000053</v>
      </c>
      <c r="D2492">
        <v>21.496499659000051</v>
      </c>
      <c r="E2492">
        <v>1835880048</v>
      </c>
      <c r="F2492" t="s">
        <v>6567</v>
      </c>
      <c r="G2492" t="s">
        <v>3449</v>
      </c>
      <c r="H2492" t="str">
        <f>IF(G2492="telepules",VLOOKUP(B2492,R:V,2),"")</f>
        <v>község</v>
      </c>
      <c r="I2492">
        <f>IF(G2492="telepules",VLOOKUP(B2492,R:V,5),"")</f>
        <v>366</v>
      </c>
      <c r="O2492" s="15">
        <v>2</v>
      </c>
      <c r="P2492" s="3" t="s">
        <v>7251</v>
      </c>
      <c r="Q2492" s="3" t="s">
        <v>7005</v>
      </c>
      <c r="R2492" s="16" t="s">
        <v>5809</v>
      </c>
      <c r="S2492" s="3" t="s">
        <v>6915</v>
      </c>
      <c r="T2492" s="17">
        <v>91</v>
      </c>
      <c r="U2492" s="18">
        <v>73</v>
      </c>
      <c r="V2492" s="19">
        <v>164</v>
      </c>
      <c r="W2492">
        <f t="shared" si="76"/>
        <v>45.834269452973317</v>
      </c>
      <c r="X2492">
        <f t="shared" si="77"/>
        <v>17.861917707420019</v>
      </c>
    </row>
    <row r="2493" spans="1:24" x14ac:dyDescent="0.3">
      <c r="A2493" t="s">
        <v>2492</v>
      </c>
      <c r="B2493" t="s">
        <v>5833</v>
      </c>
      <c r="C2493">
        <v>48.165095000000058</v>
      </c>
      <c r="D2493">
        <v>22.161157498000019</v>
      </c>
      <c r="E2493">
        <v>2054351765</v>
      </c>
      <c r="F2493" t="s">
        <v>6570</v>
      </c>
      <c r="G2493" t="s">
        <v>3449</v>
      </c>
      <c r="H2493" t="str">
        <f>IF(G2493="telepules",VLOOKUP(B2493,R:V,2),"")</f>
        <v>község</v>
      </c>
      <c r="I2493">
        <f>IF(G2493="telepules",VLOOKUP(B2493,R:V,5),"")</f>
        <v>1097</v>
      </c>
      <c r="O2493" s="15">
        <v>18</v>
      </c>
      <c r="P2493" s="3" t="s">
        <v>9649</v>
      </c>
      <c r="Q2493" s="3" t="s">
        <v>9398</v>
      </c>
      <c r="R2493" s="16" t="s">
        <v>5810</v>
      </c>
      <c r="S2493" s="3" t="s">
        <v>6915</v>
      </c>
      <c r="T2493" s="17">
        <v>325</v>
      </c>
      <c r="U2493" s="18">
        <v>316</v>
      </c>
      <c r="V2493" s="19">
        <v>641</v>
      </c>
      <c r="W2493">
        <f t="shared" si="76"/>
        <v>47.201825001000032</v>
      </c>
      <c r="X2493">
        <f t="shared" si="77"/>
        <v>16.955756612000069</v>
      </c>
    </row>
    <row r="2494" spans="1:24" x14ac:dyDescent="0.3">
      <c r="A2494" t="s">
        <v>2493</v>
      </c>
      <c r="B2494" t="s">
        <v>5834</v>
      </c>
      <c r="C2494">
        <v>48.281365000000051</v>
      </c>
      <c r="D2494">
        <v>22.01374100300006</v>
      </c>
      <c r="E2494">
        <v>1832539149</v>
      </c>
      <c r="F2494" t="s">
        <v>6570</v>
      </c>
      <c r="G2494" t="s">
        <v>3449</v>
      </c>
      <c r="H2494" t="str">
        <f>IF(G2494="telepules",VLOOKUP(B2494,R:V,2),"")</f>
        <v>község</v>
      </c>
      <c r="I2494">
        <f>IF(G2494="telepules",VLOOKUP(B2494,R:V,5),"")</f>
        <v>1403</v>
      </c>
      <c r="O2494" s="15">
        <v>20</v>
      </c>
      <c r="P2494" s="3" t="s">
        <v>10128</v>
      </c>
      <c r="Q2494" s="3" t="s">
        <v>9929</v>
      </c>
      <c r="R2494" s="16" t="s">
        <v>5811</v>
      </c>
      <c r="S2494" s="3" t="s">
        <v>6915</v>
      </c>
      <c r="T2494" s="17">
        <v>775</v>
      </c>
      <c r="U2494" s="18">
        <v>755</v>
      </c>
      <c r="V2494" s="19">
        <v>1530</v>
      </c>
      <c r="W2494">
        <f t="shared" si="76"/>
        <v>46.675902601000082</v>
      </c>
      <c r="X2494">
        <f t="shared" si="77"/>
        <v>16.86868500100007</v>
      </c>
    </row>
    <row r="2495" spans="1:24" x14ac:dyDescent="0.3">
      <c r="A2495" t="s">
        <v>2494</v>
      </c>
      <c r="B2495" t="s">
        <v>5835</v>
      </c>
      <c r="C2495">
        <v>47.625165001000028</v>
      </c>
      <c r="D2495">
        <v>19.30133745500007</v>
      </c>
      <c r="E2495">
        <v>872699817</v>
      </c>
      <c r="F2495" t="s">
        <v>6573</v>
      </c>
      <c r="G2495" t="s">
        <v>3449</v>
      </c>
      <c r="H2495" t="str">
        <f>IF(G2495="telepules",VLOOKUP(B2495,R:V,2),"")</f>
        <v>község</v>
      </c>
      <c r="I2495">
        <f>IF(G2495="telepules",VLOOKUP(B2495,R:V,5),"")</f>
        <v>6522</v>
      </c>
      <c r="O2495" s="15">
        <v>18</v>
      </c>
      <c r="P2495" s="3" t="s">
        <v>9650</v>
      </c>
      <c r="Q2495" s="3" t="s">
        <v>9398</v>
      </c>
      <c r="R2495" s="16" t="s">
        <v>5812</v>
      </c>
      <c r="S2495" s="3" t="s">
        <v>6915</v>
      </c>
      <c r="T2495" s="17">
        <v>391</v>
      </c>
      <c r="U2495" s="18">
        <v>404</v>
      </c>
      <c r="V2495" s="19">
        <v>795</v>
      </c>
      <c r="W2495">
        <f t="shared" si="76"/>
        <v>47.285225000000032</v>
      </c>
      <c r="X2495">
        <f t="shared" si="77"/>
        <v>16.649313585000069</v>
      </c>
    </row>
    <row r="2496" spans="1:24" x14ac:dyDescent="0.3">
      <c r="A2496" t="s">
        <v>2495</v>
      </c>
      <c r="B2496" t="s">
        <v>5836</v>
      </c>
      <c r="C2496">
        <v>46.219970000000053</v>
      </c>
      <c r="D2496">
        <v>17.956526586000049</v>
      </c>
      <c r="E2496">
        <v>412161255</v>
      </c>
      <c r="F2496" t="s">
        <v>6568</v>
      </c>
      <c r="G2496" t="s">
        <v>3449</v>
      </c>
      <c r="H2496" t="str">
        <f>IF(G2496="telepules",VLOOKUP(B2496,R:V,2),"")</f>
        <v>község</v>
      </c>
      <c r="I2496">
        <f>IF(G2496="telepules",VLOOKUP(B2496,R:V,5),"")</f>
        <v>117</v>
      </c>
      <c r="O2496" s="15">
        <v>7</v>
      </c>
      <c r="P2496" s="3" t="s">
        <v>7894</v>
      </c>
      <c r="Q2496" s="3" t="s">
        <v>7803</v>
      </c>
      <c r="R2496" s="16" t="s">
        <v>5813</v>
      </c>
      <c r="S2496" s="3" t="s">
        <v>6915</v>
      </c>
      <c r="T2496" s="17">
        <v>284</v>
      </c>
      <c r="U2496" s="18">
        <v>279</v>
      </c>
      <c r="V2496" s="19">
        <v>563</v>
      </c>
      <c r="W2496">
        <f t="shared" si="76"/>
        <v>47.327514337000032</v>
      </c>
      <c r="X2496">
        <f t="shared" si="77"/>
        <v>18.28274000000005</v>
      </c>
    </row>
    <row r="2497" spans="1:24" x14ac:dyDescent="0.3">
      <c r="A2497" t="s">
        <v>2496</v>
      </c>
      <c r="B2497" t="s">
        <v>5837</v>
      </c>
      <c r="C2497">
        <v>45.976575970000063</v>
      </c>
      <c r="D2497">
        <v>18.543595000000039</v>
      </c>
      <c r="E2497">
        <v>1618150335</v>
      </c>
      <c r="F2497" t="s">
        <v>6568</v>
      </c>
      <c r="G2497" t="s">
        <v>3449</v>
      </c>
      <c r="H2497" t="str">
        <f>IF(G2497="telepules",VLOOKUP(B2497,R:V,2),"")</f>
        <v>község</v>
      </c>
      <c r="I2497">
        <f>IF(G2497="telepules",VLOOKUP(B2497,R:V,5),"")</f>
        <v>817</v>
      </c>
      <c r="O2497" s="15">
        <v>7</v>
      </c>
      <c r="P2497" s="3" t="s">
        <v>7895</v>
      </c>
      <c r="Q2497" s="3" t="s">
        <v>7803</v>
      </c>
      <c r="R2497" s="16" t="s">
        <v>5814</v>
      </c>
      <c r="S2497" s="3" t="s">
        <v>6915</v>
      </c>
      <c r="T2497" s="17">
        <v>1024</v>
      </c>
      <c r="U2497" s="18">
        <v>1020</v>
      </c>
      <c r="V2497" s="19">
        <v>2044</v>
      </c>
      <c r="W2497">
        <f t="shared" si="76"/>
        <v>47.238090000000057</v>
      </c>
      <c r="X2497">
        <f t="shared" si="77"/>
        <v>18.60062535600002</v>
      </c>
    </row>
    <row r="2498" spans="1:24" x14ac:dyDescent="0.3">
      <c r="A2498" t="s">
        <v>2497</v>
      </c>
      <c r="B2498" t="s">
        <v>5838</v>
      </c>
      <c r="C2498">
        <v>47.964915000000083</v>
      </c>
      <c r="D2498">
        <v>20.15433160200007</v>
      </c>
      <c r="E2498">
        <v>738424167</v>
      </c>
      <c r="F2498" t="s">
        <v>6567</v>
      </c>
      <c r="G2498" t="s">
        <v>3449</v>
      </c>
      <c r="H2498" t="str">
        <f>IF(G2498="telepules",VLOOKUP(B2498,R:V,2),"")</f>
        <v>község</v>
      </c>
      <c r="I2498">
        <f>IF(G2498="telepules",VLOOKUP(B2498,R:V,5),"")</f>
        <v>640</v>
      </c>
      <c r="O2498" s="15">
        <v>2</v>
      </c>
      <c r="P2498" s="3" t="s">
        <v>7252</v>
      </c>
      <c r="Q2498" s="3" t="s">
        <v>7005</v>
      </c>
      <c r="R2498" s="16" t="s">
        <v>5815</v>
      </c>
      <c r="S2498" s="3" t="s">
        <v>6915</v>
      </c>
      <c r="T2498" s="17">
        <v>220</v>
      </c>
      <c r="U2498" s="18">
        <v>223</v>
      </c>
      <c r="V2498" s="19">
        <v>443</v>
      </c>
      <c r="W2498">
        <f t="shared" ref="W2498:W2561" si="78">VLOOKUP(R2498,B:G,2)</f>
        <v>45.953999119674563</v>
      </c>
      <c r="X2498">
        <f t="shared" ref="X2498:X2561" si="79">VLOOKUP(R2498,B:G,3)</f>
        <v>17.908724863534481</v>
      </c>
    </row>
    <row r="2499" spans="1:24" x14ac:dyDescent="0.3">
      <c r="A2499" t="s">
        <v>2498</v>
      </c>
      <c r="B2499" t="s">
        <v>5839</v>
      </c>
      <c r="C2499">
        <v>47.16268000000008</v>
      </c>
      <c r="D2499">
        <v>20.292050257000032</v>
      </c>
      <c r="E2499">
        <v>1909490673</v>
      </c>
      <c r="F2499" t="s">
        <v>6567</v>
      </c>
      <c r="G2499" t="s">
        <v>3449</v>
      </c>
      <c r="H2499" t="str">
        <f>IF(G2499="telepules",VLOOKUP(B2499,R:V,2),"")</f>
        <v>község</v>
      </c>
      <c r="I2499">
        <f>IF(G2499="telepules",VLOOKUP(B2499,R:V,5),"")</f>
        <v>3878</v>
      </c>
      <c r="O2499" s="15">
        <v>11</v>
      </c>
      <c r="P2499" s="3" t="s">
        <v>8361</v>
      </c>
      <c r="Q2499" s="3" t="s">
        <v>8301</v>
      </c>
      <c r="R2499" s="16" t="s">
        <v>5816</v>
      </c>
      <c r="S2499" s="3" t="s">
        <v>6915</v>
      </c>
      <c r="T2499" s="17">
        <v>628</v>
      </c>
      <c r="U2499" s="18">
        <v>654</v>
      </c>
      <c r="V2499" s="19">
        <v>1282</v>
      </c>
      <c r="W2499">
        <f t="shared" si="78"/>
        <v>47.365815000000048</v>
      </c>
      <c r="X2499">
        <f t="shared" si="79"/>
        <v>18.036418075000029</v>
      </c>
    </row>
    <row r="2500" spans="1:24" x14ac:dyDescent="0.3">
      <c r="A2500" t="s">
        <v>2499</v>
      </c>
      <c r="B2500" t="s">
        <v>5840</v>
      </c>
      <c r="C2500">
        <v>48.379057396039038</v>
      </c>
      <c r="D2500">
        <v>20.868146234532251</v>
      </c>
      <c r="E2500">
        <v>2782144955</v>
      </c>
      <c r="F2500" t="s">
        <v>6567</v>
      </c>
      <c r="G2500" t="s">
        <v>3449</v>
      </c>
      <c r="H2500" t="str">
        <f>IF(G2500="telepules",VLOOKUP(B2500,R:V,2),"")</f>
        <v>község</v>
      </c>
      <c r="I2500">
        <f>IF(G2500="telepules",VLOOKUP(B2500,R:V,5),"")</f>
        <v>213</v>
      </c>
      <c r="O2500" s="15">
        <v>20</v>
      </c>
      <c r="P2500" s="3" t="s">
        <v>10129</v>
      </c>
      <c r="Q2500" s="3" t="s">
        <v>9929</v>
      </c>
      <c r="R2500" s="16" t="s">
        <v>5817</v>
      </c>
      <c r="S2500" s="3" t="s">
        <v>6915</v>
      </c>
      <c r="T2500" s="17">
        <v>280</v>
      </c>
      <c r="U2500" s="18">
        <v>305</v>
      </c>
      <c r="V2500" s="19">
        <v>585</v>
      </c>
      <c r="W2500">
        <f t="shared" si="78"/>
        <v>46.33483459100006</v>
      </c>
      <c r="X2500">
        <f t="shared" si="79"/>
        <v>16.968125001000029</v>
      </c>
    </row>
    <row r="2501" spans="1:24" x14ac:dyDescent="0.3">
      <c r="A2501" t="s">
        <v>2500</v>
      </c>
      <c r="B2501" t="s">
        <v>5841</v>
      </c>
      <c r="C2501">
        <v>46.539855000000053</v>
      </c>
      <c r="D2501">
        <v>18.468903911000041</v>
      </c>
      <c r="E2501">
        <v>1814682284</v>
      </c>
      <c r="F2501" t="s">
        <v>6568</v>
      </c>
      <c r="G2501" t="s">
        <v>3449</v>
      </c>
      <c r="H2501" t="str">
        <f>IF(G2501="telepules",VLOOKUP(B2501,R:V,2),"")</f>
        <v>község</v>
      </c>
      <c r="I2501">
        <f>IF(G2501="telepules",VLOOKUP(B2501,R:V,5),"")</f>
        <v>234</v>
      </c>
      <c r="O2501" s="15">
        <v>3</v>
      </c>
      <c r="P2501" s="3" t="s">
        <v>6912</v>
      </c>
      <c r="Q2501" s="3" t="s">
        <v>6880</v>
      </c>
      <c r="R2501" s="16" t="s">
        <v>5818</v>
      </c>
      <c r="S2501" s="3" t="s">
        <v>6906</v>
      </c>
      <c r="T2501" s="17">
        <v>1814</v>
      </c>
      <c r="U2501" s="18">
        <v>1845</v>
      </c>
      <c r="V2501" s="19">
        <v>3659</v>
      </c>
      <c r="W2501">
        <f t="shared" si="78"/>
        <v>46.312395000000038</v>
      </c>
      <c r="X2501">
        <f t="shared" si="79"/>
        <v>18.981283116000039</v>
      </c>
    </row>
    <row r="2502" spans="1:24" x14ac:dyDescent="0.3">
      <c r="A2502" t="s">
        <v>2501</v>
      </c>
      <c r="B2502" t="s">
        <v>5842</v>
      </c>
      <c r="C2502">
        <v>47.939880201000051</v>
      </c>
      <c r="D2502">
        <v>20.917595001000048</v>
      </c>
      <c r="E2502">
        <v>1697932275</v>
      </c>
      <c r="F2502" t="s">
        <v>6567</v>
      </c>
      <c r="G2502" t="s">
        <v>3449</v>
      </c>
      <c r="H2502" t="str">
        <f>IF(G2502="telepules",VLOOKUP(B2502,R:V,2),"")</f>
        <v>község</v>
      </c>
      <c r="I2502">
        <f>IF(G2502="telepules",VLOOKUP(B2502,R:V,5),"")</f>
        <v>461</v>
      </c>
      <c r="O2502" s="15">
        <v>13</v>
      </c>
      <c r="P2502" s="3" t="s">
        <v>8574</v>
      </c>
      <c r="Q2502" s="3" t="s">
        <v>8536</v>
      </c>
      <c r="R2502" s="16" t="s">
        <v>5819</v>
      </c>
      <c r="S2502" s="3" t="s">
        <v>6885</v>
      </c>
      <c r="T2502" s="17">
        <v>4339</v>
      </c>
      <c r="U2502" s="18">
        <v>4356</v>
      </c>
      <c r="V2502" s="19">
        <v>8695</v>
      </c>
      <c r="W2502">
        <f t="shared" si="78"/>
        <v>47.461395000000039</v>
      </c>
      <c r="X2502">
        <f t="shared" si="79"/>
        <v>19.50055908700006</v>
      </c>
    </row>
    <row r="2503" spans="1:24" x14ac:dyDescent="0.3">
      <c r="A2503" t="s">
        <v>2502</v>
      </c>
      <c r="B2503" t="s">
        <v>5843</v>
      </c>
      <c r="C2503">
        <v>46.526815000000063</v>
      </c>
      <c r="D2503">
        <v>18.364247682000041</v>
      </c>
      <c r="E2503">
        <v>2382494310</v>
      </c>
      <c r="F2503" t="s">
        <v>6568</v>
      </c>
      <c r="G2503" t="s">
        <v>3449</v>
      </c>
      <c r="H2503" t="str">
        <f>IF(G2503="telepules",VLOOKUP(B2503,R:V,2),"")</f>
        <v>község</v>
      </c>
      <c r="I2503">
        <f>IF(G2503="telepules",VLOOKUP(B2503,R:V,5),"")</f>
        <v>1267</v>
      </c>
      <c r="O2503" s="15">
        <v>19</v>
      </c>
      <c r="P2503" s="3" t="s">
        <v>9719</v>
      </c>
      <c r="Q2503" s="3" t="s">
        <v>9708</v>
      </c>
      <c r="R2503" s="16" t="s">
        <v>5820</v>
      </c>
      <c r="S2503" s="3" t="s">
        <v>6885</v>
      </c>
      <c r="T2503" s="17">
        <v>2814</v>
      </c>
      <c r="U2503" s="18">
        <v>3032</v>
      </c>
      <c r="V2503" s="19">
        <v>5846</v>
      </c>
      <c r="W2503">
        <f t="shared" si="78"/>
        <v>46.961175000000033</v>
      </c>
      <c r="X2503">
        <f t="shared" si="79"/>
        <v>17.30878999000004</v>
      </c>
    </row>
    <row r="2504" spans="1:24" x14ac:dyDescent="0.3">
      <c r="A2504" t="s">
        <v>2503</v>
      </c>
      <c r="B2504" t="s">
        <v>5844</v>
      </c>
      <c r="C2504">
        <v>46.536490000000072</v>
      </c>
      <c r="D2504">
        <v>18.118884887000039</v>
      </c>
      <c r="E2504">
        <v>1659235180</v>
      </c>
      <c r="F2504" t="s">
        <v>6568</v>
      </c>
      <c r="G2504" t="s">
        <v>3449</v>
      </c>
      <c r="H2504" t="str">
        <f>IF(G2504="telepules",VLOOKUP(B2504,R:V,2),"")</f>
        <v>község</v>
      </c>
      <c r="I2504">
        <f>IF(G2504="telepules",VLOOKUP(B2504,R:V,5),"")</f>
        <v>832</v>
      </c>
      <c r="O2504" s="15">
        <v>20</v>
      </c>
      <c r="P2504" s="3" t="s">
        <v>10130</v>
      </c>
      <c r="Q2504" s="3" t="s">
        <v>9929</v>
      </c>
      <c r="R2504" s="16" t="s">
        <v>5821</v>
      </c>
      <c r="S2504" s="3" t="s">
        <v>6915</v>
      </c>
      <c r="T2504" s="17">
        <v>282</v>
      </c>
      <c r="U2504" s="18">
        <v>306</v>
      </c>
      <c r="V2504" s="19">
        <v>588</v>
      </c>
      <c r="W2504">
        <f t="shared" si="78"/>
        <v>46.948695000000043</v>
      </c>
      <c r="X2504">
        <f t="shared" si="79"/>
        <v>17.214789566000039</v>
      </c>
    </row>
    <row r="2505" spans="1:24" x14ac:dyDescent="0.3">
      <c r="A2505" t="s">
        <v>2504</v>
      </c>
      <c r="B2505" t="s">
        <v>5845</v>
      </c>
      <c r="C2505">
        <v>46.572670000000073</v>
      </c>
      <c r="D2505">
        <v>19.100078637000021</v>
      </c>
      <c r="E2505">
        <v>1699479800</v>
      </c>
      <c r="F2505" t="s">
        <v>6569</v>
      </c>
      <c r="G2505" t="s">
        <v>3449</v>
      </c>
      <c r="H2505" t="str">
        <f>IF(G2505="telepules",VLOOKUP(B2505,R:V,2),"")</f>
        <v>község</v>
      </c>
      <c r="I2505">
        <f>IF(G2505="telepules",VLOOKUP(B2505,R:V,5),"")</f>
        <v>1186</v>
      </c>
      <c r="O2505" s="15">
        <v>19</v>
      </c>
      <c r="P2505" s="3" t="s">
        <v>9889</v>
      </c>
      <c r="Q2505" s="3" t="s">
        <v>9708</v>
      </c>
      <c r="R2505" s="16" t="s">
        <v>5822</v>
      </c>
      <c r="S2505" s="3" t="s">
        <v>6915</v>
      </c>
      <c r="T2505" s="17">
        <v>283</v>
      </c>
      <c r="U2505" s="18">
        <v>308</v>
      </c>
      <c r="V2505" s="19">
        <v>591</v>
      </c>
      <c r="W2505">
        <f t="shared" si="78"/>
        <v>46.933752387000027</v>
      </c>
      <c r="X2505">
        <f t="shared" si="79"/>
        <v>17.27356999900007</v>
      </c>
    </row>
    <row r="2506" spans="1:24" x14ac:dyDescent="0.3">
      <c r="A2506" t="s">
        <v>2505</v>
      </c>
      <c r="B2506" t="s">
        <v>6679</v>
      </c>
      <c r="C2506">
        <v>46.873004389976238</v>
      </c>
      <c r="D2506">
        <v>16.522628554653451</v>
      </c>
      <c r="E2506">
        <v>3220048216</v>
      </c>
      <c r="F2506" t="s">
        <v>6568</v>
      </c>
      <c r="G2506" t="s">
        <v>3449</v>
      </c>
      <c r="H2506" t="str">
        <f>IF(G2506="telepules",VLOOKUP(B2506,R:V,2),"")</f>
        <v>község</v>
      </c>
      <c r="I2506">
        <f>IF(G2506="telepules",VLOOKUP(B2506,R:V,5),"")</f>
        <v>48</v>
      </c>
      <c r="O2506" s="15">
        <v>11</v>
      </c>
      <c r="P2506" s="3" t="s">
        <v>8362</v>
      </c>
      <c r="Q2506" s="3" t="s">
        <v>8301</v>
      </c>
      <c r="R2506" s="16" t="s">
        <v>5823</v>
      </c>
      <c r="S2506" s="3" t="s">
        <v>6915</v>
      </c>
      <c r="T2506" s="17">
        <v>983</v>
      </c>
      <c r="U2506" s="18">
        <v>1044</v>
      </c>
      <c r="V2506" s="19">
        <v>2027</v>
      </c>
      <c r="W2506">
        <f t="shared" si="78"/>
        <v>47.710379725000053</v>
      </c>
      <c r="X2506">
        <f t="shared" si="79"/>
        <v>18.45879500000007</v>
      </c>
    </row>
    <row r="2507" spans="1:24" x14ac:dyDescent="0.3">
      <c r="A2507" t="s">
        <v>2506</v>
      </c>
      <c r="B2507" t="s">
        <v>5846</v>
      </c>
      <c r="C2507">
        <v>47.767449491000043</v>
      </c>
      <c r="D2507">
        <v>21.90792000000005</v>
      </c>
      <c r="E2507">
        <v>2792850892</v>
      </c>
      <c r="F2507" t="s">
        <v>6570</v>
      </c>
      <c r="G2507" t="s">
        <v>3449</v>
      </c>
      <c r="H2507" t="str">
        <f>IF(G2507="telepules",VLOOKUP(B2507,R:V,2),"")</f>
        <v>község</v>
      </c>
      <c r="I2507">
        <f>IF(G2507="telepules",VLOOKUP(B2507,R:V,5),"")</f>
        <v>2773</v>
      </c>
      <c r="O2507" s="15">
        <v>7</v>
      </c>
      <c r="P2507" s="3" t="s">
        <v>7829</v>
      </c>
      <c r="Q2507" s="3" t="s">
        <v>7803</v>
      </c>
      <c r="R2507" s="16" t="s">
        <v>5824</v>
      </c>
      <c r="S2507" s="3" t="s">
        <v>6906</v>
      </c>
      <c r="T2507" s="17">
        <v>2473</v>
      </c>
      <c r="U2507" s="18">
        <v>2418</v>
      </c>
      <c r="V2507" s="19">
        <v>4891</v>
      </c>
      <c r="W2507">
        <f t="shared" si="78"/>
        <v>47.116290001000039</v>
      </c>
      <c r="X2507">
        <f t="shared" si="79"/>
        <v>18.36792160200002</v>
      </c>
    </row>
    <row r="2508" spans="1:24" x14ac:dyDescent="0.3">
      <c r="A2508" t="s">
        <v>2507</v>
      </c>
      <c r="B2508" t="s">
        <v>5847</v>
      </c>
      <c r="C2508">
        <v>47.43480500000004</v>
      </c>
      <c r="D2508">
        <v>16.72011226200004</v>
      </c>
      <c r="E2508">
        <v>9686793128</v>
      </c>
      <c r="F2508" t="s">
        <v>6566</v>
      </c>
      <c r="G2508" t="s">
        <v>3449</v>
      </c>
      <c r="H2508" t="str">
        <f>IF(G2508="telepules",VLOOKUP(B2508,R:V,2),"")</f>
        <v>község</v>
      </c>
      <c r="I2508">
        <f>IF(G2508="telepules",VLOOKUP(B2508,R:V,5),"")</f>
        <v>486</v>
      </c>
      <c r="O2508" s="15">
        <v>7</v>
      </c>
      <c r="P2508" s="3" t="s">
        <v>7896</v>
      </c>
      <c r="Q2508" s="3" t="s">
        <v>7803</v>
      </c>
      <c r="R2508" s="16" t="s">
        <v>5825</v>
      </c>
      <c r="S2508" s="3" t="s">
        <v>6915</v>
      </c>
      <c r="T2508" s="17">
        <v>1041</v>
      </c>
      <c r="U2508" s="18">
        <v>1019</v>
      </c>
      <c r="V2508" s="19">
        <v>2060</v>
      </c>
      <c r="W2508">
        <f t="shared" si="78"/>
        <v>47.082880001000042</v>
      </c>
      <c r="X2508">
        <f t="shared" si="79"/>
        <v>18.702793763000049</v>
      </c>
    </row>
    <row r="2509" spans="1:24" x14ac:dyDescent="0.3">
      <c r="A2509" t="s">
        <v>2508</v>
      </c>
      <c r="B2509" t="s">
        <v>6680</v>
      </c>
      <c r="C2509">
        <v>46.915075001000048</v>
      </c>
      <c r="D2509">
        <v>16.215160487000048</v>
      </c>
      <c r="E2509">
        <v>4214088035</v>
      </c>
      <c r="F2509" t="s">
        <v>6566</v>
      </c>
      <c r="G2509" t="s">
        <v>3449</v>
      </c>
      <c r="H2509" t="str">
        <f>IF(G2509="telepules",VLOOKUP(B2509,R:V,2),"")</f>
        <v>község</v>
      </c>
      <c r="I2509">
        <f>IF(G2509="telepules",VLOOKUP(B2509,R:V,5),"")</f>
        <v>369</v>
      </c>
      <c r="O2509" s="15">
        <v>7</v>
      </c>
      <c r="P2509" s="3" t="s">
        <v>7897</v>
      </c>
      <c r="Q2509" s="3" t="s">
        <v>7803</v>
      </c>
      <c r="R2509" s="16" t="s">
        <v>5826</v>
      </c>
      <c r="S2509" s="3" t="s">
        <v>6915</v>
      </c>
      <c r="T2509" s="17">
        <v>417</v>
      </c>
      <c r="U2509" s="18">
        <v>402</v>
      </c>
      <c r="V2509" s="19">
        <v>819</v>
      </c>
      <c r="W2509">
        <f t="shared" si="78"/>
        <v>46.818463357185401</v>
      </c>
      <c r="X2509">
        <f t="shared" si="79"/>
        <v>18.2753139286067</v>
      </c>
    </row>
    <row r="2510" spans="1:24" x14ac:dyDescent="0.3">
      <c r="A2510" t="s">
        <v>2509</v>
      </c>
      <c r="B2510" t="s">
        <v>5848</v>
      </c>
      <c r="C2510">
        <v>47.556248787000072</v>
      </c>
      <c r="D2510">
        <v>18.161895001000062</v>
      </c>
      <c r="E2510">
        <v>420112349</v>
      </c>
      <c r="F2510" t="s">
        <v>6566</v>
      </c>
      <c r="G2510" t="s">
        <v>3449</v>
      </c>
      <c r="H2510" t="str">
        <f>IF(G2510="telepules",VLOOKUP(B2510,R:V,2),"")</f>
        <v>község</v>
      </c>
      <c r="I2510">
        <f>IF(G2510="telepules",VLOOKUP(B2510,R:V,5),"")</f>
        <v>1536</v>
      </c>
      <c r="O2510" s="15">
        <v>14</v>
      </c>
      <c r="P2510" s="3" t="s">
        <v>8936</v>
      </c>
      <c r="Q2510" s="3" t="s">
        <v>8732</v>
      </c>
      <c r="R2510" s="16" t="s">
        <v>5827</v>
      </c>
      <c r="S2510" s="3" t="s">
        <v>6915</v>
      </c>
      <c r="T2510" s="17">
        <v>129</v>
      </c>
      <c r="U2510" s="18">
        <v>149</v>
      </c>
      <c r="V2510" s="19">
        <v>278</v>
      </c>
      <c r="W2510">
        <f t="shared" si="78"/>
        <v>46.36169804900004</v>
      </c>
      <c r="X2510">
        <f t="shared" si="79"/>
        <v>18.039830000000052</v>
      </c>
    </row>
    <row r="2511" spans="1:24" x14ac:dyDescent="0.3">
      <c r="A2511" t="s">
        <v>2510</v>
      </c>
      <c r="B2511" t="s">
        <v>6681</v>
      </c>
      <c r="C2511">
        <v>46.867110000000032</v>
      </c>
      <c r="D2511">
        <v>16.33953268700003</v>
      </c>
      <c r="E2511">
        <v>8584395890</v>
      </c>
      <c r="F2511" t="s">
        <v>6568</v>
      </c>
      <c r="G2511" t="s">
        <v>3449</v>
      </c>
      <c r="H2511" t="str">
        <f>IF(G2511="telepules",VLOOKUP(B2511,R:V,2),"")</f>
        <v>község</v>
      </c>
      <c r="I2511">
        <f>IF(G2511="telepules",VLOOKUP(B2511,R:V,5),"")</f>
        <v>217</v>
      </c>
      <c r="O2511" s="15">
        <v>4</v>
      </c>
      <c r="P2511" s="3" t="s">
        <v>7376</v>
      </c>
      <c r="Q2511" s="3" t="s">
        <v>7307</v>
      </c>
      <c r="R2511" s="16" t="s">
        <v>5828</v>
      </c>
      <c r="S2511" s="3" t="s">
        <v>6915</v>
      </c>
      <c r="T2511" s="17">
        <v>1249</v>
      </c>
      <c r="U2511" s="18">
        <v>1282</v>
      </c>
      <c r="V2511" s="19">
        <v>2531</v>
      </c>
      <c r="W2511">
        <f t="shared" si="78"/>
        <v>46.600690000000043</v>
      </c>
      <c r="X2511">
        <f t="shared" si="79"/>
        <v>21.09988153200004</v>
      </c>
    </row>
    <row r="2512" spans="1:24" x14ac:dyDescent="0.3">
      <c r="A2512" t="s">
        <v>2511</v>
      </c>
      <c r="B2512" t="s">
        <v>5849</v>
      </c>
      <c r="C2512">
        <v>45.930643501000077</v>
      </c>
      <c r="D2512">
        <v>18.240795000000048</v>
      </c>
      <c r="E2512">
        <v>1121833095</v>
      </c>
      <c r="F2512" t="s">
        <v>6568</v>
      </c>
      <c r="G2512" t="s">
        <v>3449</v>
      </c>
      <c r="H2512" t="str">
        <f>IF(G2512="telepules",VLOOKUP(B2512,R:V,2),"")</f>
        <v>község</v>
      </c>
      <c r="I2512">
        <f>IF(G2512="telepules",VLOOKUP(B2512,R:V,5),"")</f>
        <v>1218</v>
      </c>
      <c r="O2512" s="15">
        <v>3</v>
      </c>
      <c r="P2512" s="3" t="s">
        <v>6902</v>
      </c>
      <c r="Q2512" s="3" t="s">
        <v>6880</v>
      </c>
      <c r="R2512" s="16" t="s">
        <v>5829</v>
      </c>
      <c r="S2512" s="3" t="s">
        <v>6885</v>
      </c>
      <c r="T2512" s="17">
        <v>3023</v>
      </c>
      <c r="U2512" s="18">
        <v>3229</v>
      </c>
      <c r="V2512" s="19">
        <v>6252</v>
      </c>
      <c r="W2512">
        <f t="shared" si="78"/>
        <v>46.879745000000071</v>
      </c>
      <c r="X2512">
        <f t="shared" si="79"/>
        <v>19.22396724400005</v>
      </c>
    </row>
    <row r="2513" spans="1:24" x14ac:dyDescent="0.3">
      <c r="A2513" t="s">
        <v>2512</v>
      </c>
      <c r="B2513" t="s">
        <v>5850</v>
      </c>
      <c r="C2513">
        <v>46.988530548304567</v>
      </c>
      <c r="D2513">
        <v>17.143380287695511</v>
      </c>
      <c r="E2513">
        <v>2217262137</v>
      </c>
      <c r="F2513" t="s">
        <v>6566</v>
      </c>
      <c r="G2513" t="s">
        <v>3449</v>
      </c>
      <c r="H2513" t="str">
        <f>IF(G2513="telepules",VLOOKUP(B2513,R:V,2),"")</f>
        <v>község</v>
      </c>
      <c r="I2513">
        <f>IF(G2513="telepules",VLOOKUP(B2513,R:V,5),"")</f>
        <v>191</v>
      </c>
      <c r="O2513" s="15">
        <v>2</v>
      </c>
      <c r="P2513" s="3" t="s">
        <v>7253</v>
      </c>
      <c r="Q2513" s="3" t="s">
        <v>7005</v>
      </c>
      <c r="R2513" s="16" t="s">
        <v>5830</v>
      </c>
      <c r="S2513" s="3" t="s">
        <v>6915</v>
      </c>
      <c r="T2513" s="17">
        <v>395</v>
      </c>
      <c r="U2513" s="18">
        <v>420</v>
      </c>
      <c r="V2513" s="19">
        <v>815</v>
      </c>
      <c r="W2513">
        <f t="shared" si="78"/>
        <v>46.0093801028084</v>
      </c>
      <c r="X2513">
        <f t="shared" si="79"/>
        <v>18.042128345236019</v>
      </c>
    </row>
    <row r="2514" spans="1:24" x14ac:dyDescent="0.3">
      <c r="A2514" t="s">
        <v>2513</v>
      </c>
      <c r="B2514" t="s">
        <v>5851</v>
      </c>
      <c r="C2514">
        <v>48.388710001000049</v>
      </c>
      <c r="D2514">
        <v>21.115816886000061</v>
      </c>
      <c r="E2514">
        <v>2656601385</v>
      </c>
      <c r="F2514" t="s">
        <v>6567</v>
      </c>
      <c r="G2514" t="s">
        <v>3449</v>
      </c>
      <c r="H2514" t="str">
        <f>IF(G2514="telepules",VLOOKUP(B2514,R:V,2),"")</f>
        <v>község</v>
      </c>
      <c r="I2514">
        <f>IF(G2514="telepules",VLOOKUP(B2514,R:V,5),"")</f>
        <v>1089</v>
      </c>
      <c r="O2514" s="15">
        <v>14</v>
      </c>
      <c r="P2514" s="3" t="s">
        <v>8937</v>
      </c>
      <c r="Q2514" s="3" t="s">
        <v>8732</v>
      </c>
      <c r="R2514" s="16" t="s">
        <v>5831</v>
      </c>
      <c r="S2514" s="3" t="s">
        <v>6915</v>
      </c>
      <c r="T2514" s="17">
        <v>330</v>
      </c>
      <c r="U2514" s="18">
        <v>277</v>
      </c>
      <c r="V2514" s="19">
        <v>607</v>
      </c>
      <c r="W2514">
        <f t="shared" si="78"/>
        <v>46.278980000000047</v>
      </c>
      <c r="X2514">
        <f t="shared" si="79"/>
        <v>17.421800259000069</v>
      </c>
    </row>
    <row r="2515" spans="1:24" x14ac:dyDescent="0.3">
      <c r="A2515" t="s">
        <v>2514</v>
      </c>
      <c r="B2515" t="s">
        <v>5852</v>
      </c>
      <c r="C2515">
        <v>46.28447971162187</v>
      </c>
      <c r="D2515">
        <v>18.273424521741571</v>
      </c>
      <c r="E2515">
        <v>354894837</v>
      </c>
      <c r="F2515" t="s">
        <v>6568</v>
      </c>
      <c r="G2515" t="s">
        <v>3449</v>
      </c>
      <c r="H2515" t="str">
        <f>IF(G2515="telepules",VLOOKUP(B2515,R:V,2),"")</f>
        <v>község</v>
      </c>
      <c r="I2515">
        <f>IF(G2515="telepules",VLOOKUP(B2515,R:V,5),"")</f>
        <v>307</v>
      </c>
      <c r="O2515" s="15">
        <v>15</v>
      </c>
      <c r="P2515" s="3" t="s">
        <v>9157</v>
      </c>
      <c r="Q2515" s="3" t="s">
        <v>8979</v>
      </c>
      <c r="R2515" s="16" t="s">
        <v>5832</v>
      </c>
      <c r="S2515" s="3" t="s">
        <v>6915</v>
      </c>
      <c r="T2515" s="17">
        <v>177</v>
      </c>
      <c r="U2515" s="18">
        <v>189</v>
      </c>
      <c r="V2515" s="19">
        <v>366</v>
      </c>
      <c r="W2515">
        <f t="shared" si="78"/>
        <v>48.169715000000053</v>
      </c>
      <c r="X2515">
        <f t="shared" si="79"/>
        <v>21.496499659000051</v>
      </c>
    </row>
    <row r="2516" spans="1:24" x14ac:dyDescent="0.3">
      <c r="A2516" t="s">
        <v>2515</v>
      </c>
      <c r="B2516" t="s">
        <v>5853</v>
      </c>
      <c r="C2516">
        <v>46.288805837000041</v>
      </c>
      <c r="D2516">
        <v>18.634020000000081</v>
      </c>
      <c r="E2516">
        <v>935039928</v>
      </c>
      <c r="F2516" t="s">
        <v>6568</v>
      </c>
      <c r="G2516" t="s">
        <v>3449</v>
      </c>
      <c r="H2516" t="str">
        <f>IF(G2516="telepules",VLOOKUP(B2516,R:V,2),"")</f>
        <v>község</v>
      </c>
      <c r="I2516">
        <f>IF(G2516="telepules",VLOOKUP(B2516,R:V,5),"")</f>
        <v>642</v>
      </c>
      <c r="O2516" s="15">
        <v>15</v>
      </c>
      <c r="P2516" s="3" t="s">
        <v>9158</v>
      </c>
      <c r="Q2516" s="3" t="s">
        <v>8979</v>
      </c>
      <c r="R2516" s="16" t="s">
        <v>5833</v>
      </c>
      <c r="S2516" s="3" t="s">
        <v>6915</v>
      </c>
      <c r="T2516" s="17">
        <v>536</v>
      </c>
      <c r="U2516" s="18">
        <v>561</v>
      </c>
      <c r="V2516" s="19">
        <v>1097</v>
      </c>
      <c r="W2516">
        <f t="shared" si="78"/>
        <v>48.165095000000058</v>
      </c>
      <c r="X2516">
        <f t="shared" si="79"/>
        <v>22.161157498000019</v>
      </c>
    </row>
    <row r="2517" spans="1:24" x14ac:dyDescent="0.3">
      <c r="A2517" t="s">
        <v>2516</v>
      </c>
      <c r="B2517" t="s">
        <v>5854</v>
      </c>
      <c r="C2517">
        <v>46.966705000000047</v>
      </c>
      <c r="D2517">
        <v>19.017093610000071</v>
      </c>
      <c r="E2517">
        <v>1796668243</v>
      </c>
      <c r="F2517" t="s">
        <v>6569</v>
      </c>
      <c r="G2517" t="s">
        <v>3449</v>
      </c>
      <c r="H2517" t="str">
        <f>IF(G2517="telepules",VLOOKUP(B2517,R:V,2),"")</f>
        <v>község</v>
      </c>
      <c r="I2517">
        <f>IF(G2517="telepules",VLOOKUP(B2517,R:V,5),"")</f>
        <v>2957</v>
      </c>
      <c r="O2517" s="15">
        <v>15</v>
      </c>
      <c r="P2517" s="3" t="s">
        <v>9159</v>
      </c>
      <c r="Q2517" s="3" t="s">
        <v>8979</v>
      </c>
      <c r="R2517" s="16" t="s">
        <v>5834</v>
      </c>
      <c r="S2517" s="3" t="s">
        <v>6915</v>
      </c>
      <c r="T2517" s="17">
        <v>701</v>
      </c>
      <c r="U2517" s="18">
        <v>702</v>
      </c>
      <c r="V2517" s="19">
        <v>1403</v>
      </c>
      <c r="W2517">
        <f t="shared" si="78"/>
        <v>48.281365000000051</v>
      </c>
      <c r="X2517">
        <f t="shared" si="79"/>
        <v>22.01374100300006</v>
      </c>
    </row>
    <row r="2518" spans="1:24" x14ac:dyDescent="0.3">
      <c r="A2518" t="s">
        <v>2517</v>
      </c>
      <c r="B2518" t="s">
        <v>5855</v>
      </c>
      <c r="C2518">
        <v>48.127918083420603</v>
      </c>
      <c r="D2518">
        <v>19.629272162088242</v>
      </c>
      <c r="E2518">
        <v>8171878979</v>
      </c>
      <c r="F2518" t="s">
        <v>6567</v>
      </c>
      <c r="G2518" t="s">
        <v>3449</v>
      </c>
      <c r="H2518" t="str">
        <f>IF(G2518="telepules",VLOOKUP(B2518,R:V,2),"")</f>
        <v>község</v>
      </c>
      <c r="I2518">
        <f>IF(G2518="telepules",VLOOKUP(B2518,R:V,5),"")</f>
        <v>486</v>
      </c>
      <c r="O2518" s="15">
        <v>13</v>
      </c>
      <c r="P2518" s="3" t="s">
        <v>8689</v>
      </c>
      <c r="Q2518" s="3" t="s">
        <v>8536</v>
      </c>
      <c r="R2518" s="16" t="s">
        <v>5835</v>
      </c>
      <c r="S2518" s="3" t="s">
        <v>6915</v>
      </c>
      <c r="T2518" s="17">
        <v>3157</v>
      </c>
      <c r="U2518" s="18">
        <v>3365</v>
      </c>
      <c r="V2518" s="19">
        <v>6522</v>
      </c>
      <c r="W2518">
        <f t="shared" si="78"/>
        <v>47.625165001000028</v>
      </c>
      <c r="X2518">
        <f t="shared" si="79"/>
        <v>19.30133745500007</v>
      </c>
    </row>
    <row r="2519" spans="1:24" x14ac:dyDescent="0.3">
      <c r="A2519" t="s">
        <v>2518</v>
      </c>
      <c r="B2519" t="s">
        <v>5856</v>
      </c>
      <c r="C2519">
        <v>48.45682000000005</v>
      </c>
      <c r="D2519">
        <v>20.73075616400007</v>
      </c>
      <c r="E2519">
        <v>2781329253</v>
      </c>
      <c r="F2519" t="s">
        <v>6567</v>
      </c>
      <c r="G2519" t="s">
        <v>3449</v>
      </c>
      <c r="H2519" t="str">
        <f>IF(G2519="telepules",VLOOKUP(B2519,R:V,2),"")</f>
        <v>község</v>
      </c>
      <c r="I2519">
        <f>IF(G2519="telepules",VLOOKUP(B2519,R:V,5),"")</f>
        <v>1022</v>
      </c>
      <c r="O2519" s="15">
        <v>2</v>
      </c>
      <c r="P2519" s="3" t="s">
        <v>7254</v>
      </c>
      <c r="Q2519" s="3" t="s">
        <v>7005</v>
      </c>
      <c r="R2519" s="16" t="s">
        <v>5836</v>
      </c>
      <c r="S2519" s="3" t="s">
        <v>6915</v>
      </c>
      <c r="T2519" s="17">
        <v>63</v>
      </c>
      <c r="U2519" s="18">
        <v>54</v>
      </c>
      <c r="V2519" s="19">
        <v>117</v>
      </c>
      <c r="W2519">
        <f t="shared" si="78"/>
        <v>46.219970000000053</v>
      </c>
      <c r="X2519">
        <f t="shared" si="79"/>
        <v>17.956526586000049</v>
      </c>
    </row>
    <row r="2520" spans="1:24" x14ac:dyDescent="0.3">
      <c r="A2520" t="s">
        <v>2519</v>
      </c>
      <c r="B2520" t="s">
        <v>5857</v>
      </c>
      <c r="C2520">
        <v>47.870110000000068</v>
      </c>
      <c r="D2520">
        <v>22.64617395200003</v>
      </c>
      <c r="E2520">
        <v>1891286257</v>
      </c>
      <c r="F2520" t="s">
        <v>6570</v>
      </c>
      <c r="G2520" t="s">
        <v>3449</v>
      </c>
      <c r="H2520" t="str">
        <f>IF(G2520="telepules",VLOOKUP(B2520,R:V,2),"")</f>
        <v>község</v>
      </c>
      <c r="I2520">
        <f>IF(G2520="telepules",VLOOKUP(B2520,R:V,5),"")</f>
        <v>679</v>
      </c>
      <c r="O2520" s="15">
        <v>2</v>
      </c>
      <c r="P2520" s="3" t="s">
        <v>7255</v>
      </c>
      <c r="Q2520" s="3" t="s">
        <v>7005</v>
      </c>
      <c r="R2520" s="16" t="s">
        <v>5837</v>
      </c>
      <c r="S2520" s="3" t="s">
        <v>6915</v>
      </c>
      <c r="T2520" s="17">
        <v>401</v>
      </c>
      <c r="U2520" s="18">
        <v>416</v>
      </c>
      <c r="V2520" s="19">
        <v>817</v>
      </c>
      <c r="W2520">
        <f t="shared" si="78"/>
        <v>45.976575970000063</v>
      </c>
      <c r="X2520">
        <f t="shared" si="79"/>
        <v>18.543595000000039</v>
      </c>
    </row>
    <row r="2521" spans="1:24" x14ac:dyDescent="0.3">
      <c r="A2521" t="s">
        <v>2520</v>
      </c>
      <c r="B2521" t="s">
        <v>5858</v>
      </c>
      <c r="C2521">
        <v>47.86701000000005</v>
      </c>
      <c r="D2521">
        <v>22.692903232000049</v>
      </c>
      <c r="E2521">
        <v>2709684231</v>
      </c>
      <c r="F2521" t="s">
        <v>6570</v>
      </c>
      <c r="G2521" t="s">
        <v>3449</v>
      </c>
      <c r="H2521" t="str">
        <f>IF(G2521="telepules",VLOOKUP(B2521,R:V,2),"")</f>
        <v>község</v>
      </c>
      <c r="I2521">
        <f>IF(G2521="telepules",VLOOKUP(B2521,R:V,5),"")</f>
        <v>418</v>
      </c>
      <c r="O2521" s="15">
        <v>10</v>
      </c>
      <c r="P2521" s="3" t="s">
        <v>8274</v>
      </c>
      <c r="Q2521" s="3" t="s">
        <v>8179</v>
      </c>
      <c r="R2521" s="16" t="s">
        <v>5838</v>
      </c>
      <c r="S2521" s="3" t="s">
        <v>6915</v>
      </c>
      <c r="T2521" s="17">
        <v>314</v>
      </c>
      <c r="U2521" s="18">
        <v>326</v>
      </c>
      <c r="V2521" s="19">
        <v>640</v>
      </c>
      <c r="W2521">
        <f t="shared" si="78"/>
        <v>47.964915000000083</v>
      </c>
      <c r="X2521">
        <f t="shared" si="79"/>
        <v>20.15433160200007</v>
      </c>
    </row>
    <row r="2522" spans="1:24" x14ac:dyDescent="0.3">
      <c r="A2522" t="s">
        <v>2521</v>
      </c>
      <c r="B2522" t="s">
        <v>5859</v>
      </c>
      <c r="C2522">
        <v>48.006945001000084</v>
      </c>
      <c r="D2522">
        <v>22.417564804000051</v>
      </c>
      <c r="E2522">
        <v>469183477</v>
      </c>
      <c r="F2522" t="s">
        <v>6570</v>
      </c>
      <c r="G2522" t="s">
        <v>3449</v>
      </c>
      <c r="H2522" t="str">
        <f>IF(G2522="telepules",VLOOKUP(B2522,R:V,2),"")</f>
        <v>község</v>
      </c>
      <c r="I2522">
        <f>IF(G2522="telepules",VLOOKUP(B2522,R:V,5),"")</f>
        <v>401</v>
      </c>
      <c r="O2522" s="15">
        <v>16</v>
      </c>
      <c r="P2522" s="3" t="s">
        <v>9263</v>
      </c>
      <c r="Q2522" s="3" t="s">
        <v>9209</v>
      </c>
      <c r="R2522" s="16" t="s">
        <v>5839</v>
      </c>
      <c r="S2522" s="3" t="s">
        <v>6915</v>
      </c>
      <c r="T2522" s="17">
        <v>1970</v>
      </c>
      <c r="U2522" s="18">
        <v>1908</v>
      </c>
      <c r="V2522" s="19">
        <v>3878</v>
      </c>
      <c r="W2522">
        <f t="shared" si="78"/>
        <v>47.16268000000008</v>
      </c>
      <c r="X2522">
        <f t="shared" si="79"/>
        <v>20.292050257000032</v>
      </c>
    </row>
    <row r="2523" spans="1:24" x14ac:dyDescent="0.3">
      <c r="A2523" t="s">
        <v>2522</v>
      </c>
      <c r="B2523" t="s">
        <v>5860</v>
      </c>
      <c r="C2523">
        <v>47.897563006292472</v>
      </c>
      <c r="D2523">
        <v>22.600668064052542</v>
      </c>
      <c r="E2523">
        <v>5210916081</v>
      </c>
      <c r="F2523" t="s">
        <v>6570</v>
      </c>
      <c r="G2523" t="s">
        <v>3449</v>
      </c>
      <c r="H2523" t="str">
        <f>IF(G2523="telepules",VLOOKUP(B2523,R:V,2),"")</f>
        <v>község</v>
      </c>
      <c r="I2523">
        <f>IF(G2523="telepules",VLOOKUP(B2523,R:V,5),"")</f>
        <v>742</v>
      </c>
      <c r="O2523" s="15">
        <v>5</v>
      </c>
      <c r="P2523" s="3" t="s">
        <v>7674</v>
      </c>
      <c r="Q2523" s="3" t="s">
        <v>7383</v>
      </c>
      <c r="R2523" s="16" t="s">
        <v>5840</v>
      </c>
      <c r="S2523" s="3" t="s">
        <v>6915</v>
      </c>
      <c r="T2523" s="17">
        <v>117</v>
      </c>
      <c r="U2523" s="18">
        <v>96</v>
      </c>
      <c r="V2523" s="19">
        <v>213</v>
      </c>
      <c r="W2523">
        <f t="shared" si="78"/>
        <v>48.379057396039038</v>
      </c>
      <c r="X2523">
        <f t="shared" si="79"/>
        <v>20.868146234532251</v>
      </c>
    </row>
    <row r="2524" spans="1:24" x14ac:dyDescent="0.3">
      <c r="A2524" t="s">
        <v>2523</v>
      </c>
      <c r="B2524" t="s">
        <v>5861</v>
      </c>
      <c r="C2524">
        <v>47.878055000000067</v>
      </c>
      <c r="D2524">
        <v>22.671614017000021</v>
      </c>
      <c r="E2524">
        <v>1164748896</v>
      </c>
      <c r="F2524" t="s">
        <v>6570</v>
      </c>
      <c r="G2524" t="s">
        <v>3449</v>
      </c>
      <c r="H2524" t="str">
        <f>IF(G2524="telepules",VLOOKUP(B2524,R:V,2),"")</f>
        <v>község</v>
      </c>
      <c r="I2524">
        <f>IF(G2524="telepules",VLOOKUP(B2524,R:V,5),"")</f>
        <v>316</v>
      </c>
      <c r="O2524" s="15">
        <v>17</v>
      </c>
      <c r="P2524" s="3" t="s">
        <v>9380</v>
      </c>
      <c r="Q2524" s="3" t="s">
        <v>9288</v>
      </c>
      <c r="R2524" s="16" t="s">
        <v>5841</v>
      </c>
      <c r="S2524" s="3" t="s">
        <v>6915</v>
      </c>
      <c r="T2524" s="17">
        <v>104</v>
      </c>
      <c r="U2524" s="18">
        <v>130</v>
      </c>
      <c r="V2524" s="19">
        <v>234</v>
      </c>
      <c r="W2524">
        <f t="shared" si="78"/>
        <v>46.539855000000053</v>
      </c>
      <c r="X2524">
        <f t="shared" si="79"/>
        <v>18.468903911000041</v>
      </c>
    </row>
    <row r="2525" spans="1:24" x14ac:dyDescent="0.3">
      <c r="A2525" t="s">
        <v>2524</v>
      </c>
      <c r="B2525" t="s">
        <v>5862</v>
      </c>
      <c r="C2525">
        <v>47.925220001000071</v>
      </c>
      <c r="D2525">
        <v>22.600090143000049</v>
      </c>
      <c r="E2525">
        <v>415284487</v>
      </c>
      <c r="F2525" t="s">
        <v>6570</v>
      </c>
      <c r="G2525" t="s">
        <v>3449</v>
      </c>
      <c r="H2525" t="str">
        <f>IF(G2525="telepules",VLOOKUP(B2525,R:V,2),"")</f>
        <v>község</v>
      </c>
      <c r="I2525">
        <f>IF(G2525="telepules",VLOOKUP(B2525,R:V,5),"")</f>
        <v>393</v>
      </c>
      <c r="O2525" s="15">
        <v>5</v>
      </c>
      <c r="P2525" s="3" t="s">
        <v>7675</v>
      </c>
      <c r="Q2525" s="3" t="s">
        <v>7383</v>
      </c>
      <c r="R2525" s="16" t="s">
        <v>5842</v>
      </c>
      <c r="S2525" s="3" t="s">
        <v>6915</v>
      </c>
      <c r="T2525" s="17">
        <v>229</v>
      </c>
      <c r="U2525" s="18">
        <v>232</v>
      </c>
      <c r="V2525" s="19">
        <v>461</v>
      </c>
      <c r="W2525">
        <f t="shared" si="78"/>
        <v>47.939880201000051</v>
      </c>
      <c r="X2525">
        <f t="shared" si="79"/>
        <v>20.917595001000048</v>
      </c>
    </row>
    <row r="2526" spans="1:24" x14ac:dyDescent="0.3">
      <c r="A2526" t="s">
        <v>2525</v>
      </c>
      <c r="B2526" t="s">
        <v>5863</v>
      </c>
      <c r="C2526">
        <v>48.030359999000041</v>
      </c>
      <c r="D2526">
        <v>22.36726512000007</v>
      </c>
      <c r="E2526">
        <v>1680714045</v>
      </c>
      <c r="F2526" t="s">
        <v>6570</v>
      </c>
      <c r="G2526" t="s">
        <v>3449</v>
      </c>
      <c r="H2526" t="str">
        <f>IF(G2526="telepules",VLOOKUP(B2526,R:V,2),"")</f>
        <v>község</v>
      </c>
      <c r="I2526">
        <f>IF(G2526="telepules",VLOOKUP(B2526,R:V,5),"")</f>
        <v>1818</v>
      </c>
      <c r="O2526" s="15">
        <v>17</v>
      </c>
      <c r="P2526" s="3" t="s">
        <v>9381</v>
      </c>
      <c r="Q2526" s="3" t="s">
        <v>9288</v>
      </c>
      <c r="R2526" s="16" t="s">
        <v>5843</v>
      </c>
      <c r="S2526" s="3" t="s">
        <v>6915</v>
      </c>
      <c r="T2526" s="17">
        <v>624</v>
      </c>
      <c r="U2526" s="18">
        <v>643</v>
      </c>
      <c r="V2526" s="19">
        <v>1267</v>
      </c>
      <c r="W2526">
        <f t="shared" si="78"/>
        <v>46.526815000000063</v>
      </c>
      <c r="X2526">
        <f t="shared" si="79"/>
        <v>18.364247682000041</v>
      </c>
    </row>
    <row r="2527" spans="1:24" x14ac:dyDescent="0.3">
      <c r="A2527" t="s">
        <v>2526</v>
      </c>
      <c r="B2527" t="s">
        <v>6682</v>
      </c>
      <c r="C2527">
        <v>47.920000000000073</v>
      </c>
      <c r="D2527">
        <v>19.42429748700005</v>
      </c>
      <c r="E2527">
        <v>3005565744</v>
      </c>
      <c r="F2527" t="s">
        <v>6567</v>
      </c>
      <c r="G2527" t="s">
        <v>3449</v>
      </c>
      <c r="H2527" t="str">
        <f>IF(G2527="telepules",VLOOKUP(B2527,R:V,2),"")</f>
        <v>község</v>
      </c>
      <c r="I2527">
        <f>IF(G2527="telepules",VLOOKUP(B2527,R:V,5),"")</f>
        <v>575</v>
      </c>
      <c r="O2527" s="15">
        <v>17</v>
      </c>
      <c r="P2527" s="3" t="s">
        <v>9382</v>
      </c>
      <c r="Q2527" s="3" t="s">
        <v>9288</v>
      </c>
      <c r="R2527" s="16" t="s">
        <v>5844</v>
      </c>
      <c r="S2527" s="3" t="s">
        <v>6915</v>
      </c>
      <c r="T2527" s="17">
        <v>414</v>
      </c>
      <c r="U2527" s="18">
        <v>418</v>
      </c>
      <c r="V2527" s="19">
        <v>832</v>
      </c>
      <c r="W2527">
        <f t="shared" si="78"/>
        <v>46.536490000000072</v>
      </c>
      <c r="X2527">
        <f t="shared" si="79"/>
        <v>18.118884887000039</v>
      </c>
    </row>
    <row r="2528" spans="1:24" x14ac:dyDescent="0.3">
      <c r="A2528" t="s">
        <v>2527</v>
      </c>
      <c r="B2528" t="s">
        <v>5864</v>
      </c>
      <c r="C2528">
        <v>46.576650000000029</v>
      </c>
      <c r="D2528">
        <v>19.629581942000069</v>
      </c>
      <c r="E2528">
        <v>1314319341</v>
      </c>
      <c r="F2528" t="s">
        <v>6569</v>
      </c>
      <c r="G2528" t="s">
        <v>3449</v>
      </c>
      <c r="H2528" t="str">
        <f>IF(G2528="telepules",VLOOKUP(B2528,R:V,2),"")</f>
        <v>község</v>
      </c>
      <c r="I2528">
        <f>IF(G2528="telepules",VLOOKUP(B2528,R:V,5),"")</f>
        <v>2358</v>
      </c>
      <c r="O2528" s="15">
        <v>3</v>
      </c>
      <c r="P2528" s="3" t="s">
        <v>6988</v>
      </c>
      <c r="Q2528" s="3" t="s">
        <v>6880</v>
      </c>
      <c r="R2528" s="16" t="s">
        <v>5845</v>
      </c>
      <c r="S2528" s="3" t="s">
        <v>6915</v>
      </c>
      <c r="T2528" s="17">
        <v>601</v>
      </c>
      <c r="U2528" s="18">
        <v>585</v>
      </c>
      <c r="V2528" s="19">
        <v>1186</v>
      </c>
      <c r="W2528">
        <f t="shared" si="78"/>
        <v>46.572670000000073</v>
      </c>
      <c r="X2528">
        <f t="shared" si="79"/>
        <v>19.100078637000021</v>
      </c>
    </row>
    <row r="2529" spans="1:24" x14ac:dyDescent="0.3">
      <c r="A2529" t="s">
        <v>2528</v>
      </c>
      <c r="B2529" t="s">
        <v>5865</v>
      </c>
      <c r="C2529">
        <v>46.864400000000053</v>
      </c>
      <c r="D2529">
        <v>17.90568726000004</v>
      </c>
      <c r="E2529">
        <v>1265931456</v>
      </c>
      <c r="F2529" t="s">
        <v>6568</v>
      </c>
      <c r="G2529" t="s">
        <v>3449</v>
      </c>
      <c r="H2529" t="str">
        <f>IF(G2529="telepules",VLOOKUP(B2529,R:V,2),"")</f>
        <v>község</v>
      </c>
      <c r="I2529">
        <f>IF(G2529="telepules",VLOOKUP(B2529,R:V,5),"")</f>
        <v>669</v>
      </c>
      <c r="O2529" s="15">
        <v>18</v>
      </c>
      <c r="P2529" s="3" t="s">
        <v>9651</v>
      </c>
      <c r="Q2529" s="3" t="s">
        <v>9398</v>
      </c>
      <c r="R2529" s="16" t="s">
        <v>9652</v>
      </c>
      <c r="S2529" s="3" t="s">
        <v>6915</v>
      </c>
      <c r="T2529" s="17">
        <v>28</v>
      </c>
      <c r="U2529" s="18">
        <v>20</v>
      </c>
      <c r="V2529" s="19">
        <v>48</v>
      </c>
      <c r="W2529">
        <f t="shared" si="78"/>
        <v>46.873004389976238</v>
      </c>
      <c r="X2529">
        <f t="shared" si="79"/>
        <v>16.522628554653451</v>
      </c>
    </row>
    <row r="2530" spans="1:24" x14ac:dyDescent="0.3">
      <c r="A2530" t="s">
        <v>2529</v>
      </c>
      <c r="B2530" t="s">
        <v>5866</v>
      </c>
      <c r="C2530">
        <v>47.467268367000031</v>
      </c>
      <c r="D2530">
        <v>17.291010000000028</v>
      </c>
      <c r="E2530">
        <v>2860384262</v>
      </c>
      <c r="F2530" t="s">
        <v>6566</v>
      </c>
      <c r="G2530" t="s">
        <v>3449</v>
      </c>
      <c r="H2530" t="str">
        <f>IF(G2530="telepules",VLOOKUP(B2530,R:V,2),"")</f>
        <v>nagyközség</v>
      </c>
      <c r="I2530">
        <f>IF(G2530="telepules",VLOOKUP(B2530,R:V,5),"")</f>
        <v>2138</v>
      </c>
      <c r="O2530" s="15">
        <v>15</v>
      </c>
      <c r="P2530" s="3" t="s">
        <v>9160</v>
      </c>
      <c r="Q2530" s="3" t="s">
        <v>8979</v>
      </c>
      <c r="R2530" s="16" t="s">
        <v>5846</v>
      </c>
      <c r="S2530" s="3" t="s">
        <v>6915</v>
      </c>
      <c r="T2530" s="17">
        <v>1422</v>
      </c>
      <c r="U2530" s="18">
        <v>1351</v>
      </c>
      <c r="V2530" s="19">
        <v>2773</v>
      </c>
      <c r="W2530">
        <f t="shared" si="78"/>
        <v>47.767449491000043</v>
      </c>
      <c r="X2530">
        <f t="shared" si="79"/>
        <v>21.90792000000005</v>
      </c>
    </row>
    <row r="2531" spans="1:24" x14ac:dyDescent="0.3">
      <c r="A2531" t="s">
        <v>2530</v>
      </c>
      <c r="B2531" t="s">
        <v>5867</v>
      </c>
      <c r="C2531">
        <v>47.316550001000053</v>
      </c>
      <c r="D2531">
        <v>18.042106336000071</v>
      </c>
      <c r="E2531">
        <v>1984378197</v>
      </c>
      <c r="F2531" t="s">
        <v>6566</v>
      </c>
      <c r="G2531" t="s">
        <v>3449</v>
      </c>
      <c r="H2531" t="str">
        <f>IF(G2531="telepules",VLOOKUP(B2531,R:V,2),"")</f>
        <v>község</v>
      </c>
      <c r="I2531">
        <f>IF(G2531="telepules",VLOOKUP(B2531,R:V,5),"")</f>
        <v>493</v>
      </c>
      <c r="O2531" s="15">
        <v>8</v>
      </c>
      <c r="P2531" s="3" t="s">
        <v>8069</v>
      </c>
      <c r="Q2531" s="3" t="s">
        <v>7912</v>
      </c>
      <c r="R2531" s="16" t="s">
        <v>5847</v>
      </c>
      <c r="S2531" s="3" t="s">
        <v>6915</v>
      </c>
      <c r="T2531" s="17">
        <v>241</v>
      </c>
      <c r="U2531" s="18">
        <v>245</v>
      </c>
      <c r="V2531" s="19">
        <v>486</v>
      </c>
      <c r="W2531">
        <f t="shared" si="78"/>
        <v>47.43480500000004</v>
      </c>
      <c r="X2531">
        <f t="shared" si="79"/>
        <v>16.72011226200004</v>
      </c>
    </row>
    <row r="2532" spans="1:24" x14ac:dyDescent="0.3">
      <c r="A2532" t="s">
        <v>2531</v>
      </c>
      <c r="B2532" t="s">
        <v>5868</v>
      </c>
      <c r="C2532">
        <v>45.809540000000027</v>
      </c>
      <c r="D2532">
        <v>18.094570556000061</v>
      </c>
      <c r="E2532">
        <v>2440363734</v>
      </c>
      <c r="F2532" t="s">
        <v>6568</v>
      </c>
      <c r="G2532" t="s">
        <v>3449</v>
      </c>
      <c r="H2532" t="str">
        <f>IF(G2532="telepules",VLOOKUP(B2532,R:V,2),"")</f>
        <v>község</v>
      </c>
      <c r="I2532">
        <f>IF(G2532="telepules",VLOOKUP(B2532,R:V,5),"")</f>
        <v>239</v>
      </c>
      <c r="O2532" s="15">
        <v>18</v>
      </c>
      <c r="P2532" s="3" t="s">
        <v>9653</v>
      </c>
      <c r="Q2532" s="3" t="s">
        <v>9398</v>
      </c>
      <c r="R2532" s="16" t="s">
        <v>9654</v>
      </c>
      <c r="S2532" s="3" t="s">
        <v>6915</v>
      </c>
      <c r="T2532" s="17">
        <v>188</v>
      </c>
      <c r="U2532" s="18">
        <v>181</v>
      </c>
      <c r="V2532" s="19">
        <v>369</v>
      </c>
      <c r="W2532">
        <f t="shared" si="78"/>
        <v>46.915075001000048</v>
      </c>
      <c r="X2532">
        <f t="shared" si="79"/>
        <v>16.215160487000048</v>
      </c>
    </row>
    <row r="2533" spans="1:24" x14ac:dyDescent="0.3">
      <c r="A2533" t="s">
        <v>2532</v>
      </c>
      <c r="B2533" t="s">
        <v>5869</v>
      </c>
      <c r="C2533">
        <v>47.475715000000037</v>
      </c>
      <c r="D2533">
        <v>18.515867221000061</v>
      </c>
      <c r="E2533">
        <v>1709719545</v>
      </c>
      <c r="F2533" t="s">
        <v>6566</v>
      </c>
      <c r="G2533" t="s">
        <v>3449</v>
      </c>
      <c r="H2533" t="str">
        <f>IF(G2533="telepules",VLOOKUP(B2533,R:V,2),"")</f>
        <v>község</v>
      </c>
      <c r="I2533">
        <f>IF(G2533="telepules",VLOOKUP(B2533,R:V,5),"")</f>
        <v>1785</v>
      </c>
      <c r="O2533" s="15">
        <v>11</v>
      </c>
      <c r="P2533" s="3" t="s">
        <v>8363</v>
      </c>
      <c r="Q2533" s="3" t="s">
        <v>8301</v>
      </c>
      <c r="R2533" s="16" t="s">
        <v>5848</v>
      </c>
      <c r="S2533" s="3" t="s">
        <v>6915</v>
      </c>
      <c r="T2533" s="17">
        <v>789</v>
      </c>
      <c r="U2533" s="18">
        <v>747</v>
      </c>
      <c r="V2533" s="19">
        <v>1536</v>
      </c>
      <c r="W2533">
        <f t="shared" si="78"/>
        <v>47.556248787000072</v>
      </c>
      <c r="X2533">
        <f t="shared" si="79"/>
        <v>18.161895001000062</v>
      </c>
    </row>
    <row r="2534" spans="1:24" x14ac:dyDescent="0.3">
      <c r="A2534" t="s">
        <v>2533</v>
      </c>
      <c r="B2534" t="s">
        <v>5870</v>
      </c>
      <c r="C2534">
        <v>46.348740000000078</v>
      </c>
      <c r="D2534">
        <v>18.373340000000042</v>
      </c>
      <c r="E2534">
        <v>3207719855</v>
      </c>
      <c r="F2534" t="s">
        <v>6568</v>
      </c>
      <c r="G2534" t="s">
        <v>3449</v>
      </c>
      <c r="H2534" t="str">
        <f>IF(G2534="telepules",VLOOKUP(B2534,R:V,2),"")</f>
        <v>község</v>
      </c>
      <c r="I2534">
        <f>IF(G2534="telepules",VLOOKUP(B2534,R:V,5),"")</f>
        <v>52</v>
      </c>
      <c r="O2534" s="15">
        <v>18</v>
      </c>
      <c r="P2534" s="3" t="s">
        <v>9655</v>
      </c>
      <c r="Q2534" s="3" t="s">
        <v>9398</v>
      </c>
      <c r="R2534" s="16" t="s">
        <v>9656</v>
      </c>
      <c r="S2534" s="3" t="s">
        <v>6915</v>
      </c>
      <c r="T2534" s="17">
        <v>104</v>
      </c>
      <c r="U2534" s="18">
        <v>113</v>
      </c>
      <c r="V2534" s="19">
        <v>217</v>
      </c>
      <c r="W2534">
        <f t="shared" si="78"/>
        <v>46.867110000000032</v>
      </c>
      <c r="X2534">
        <f t="shared" si="79"/>
        <v>16.33953268700003</v>
      </c>
    </row>
    <row r="2535" spans="1:24" x14ac:dyDescent="0.3">
      <c r="A2535" t="s">
        <v>2534</v>
      </c>
      <c r="B2535" t="s">
        <v>5871</v>
      </c>
      <c r="C2535">
        <v>46.567300000000053</v>
      </c>
      <c r="D2535">
        <v>18.418040805000029</v>
      </c>
      <c r="E2535">
        <v>1814779964</v>
      </c>
      <c r="F2535" t="s">
        <v>6568</v>
      </c>
      <c r="G2535" t="s">
        <v>3449</v>
      </c>
      <c r="H2535" t="str">
        <f>IF(G2535="telepules",VLOOKUP(B2535,R:V,2),"")</f>
        <v>község</v>
      </c>
      <c r="I2535">
        <f>IF(G2535="telepules",VLOOKUP(B2535,R:V,5),"")</f>
        <v>255</v>
      </c>
      <c r="O2535" s="15">
        <v>2</v>
      </c>
      <c r="P2535" s="3" t="s">
        <v>7256</v>
      </c>
      <c r="Q2535" s="3" t="s">
        <v>7005</v>
      </c>
      <c r="R2535" s="16" t="s">
        <v>5849</v>
      </c>
      <c r="S2535" s="3" t="s">
        <v>6915</v>
      </c>
      <c r="T2535" s="17">
        <v>592</v>
      </c>
      <c r="U2535" s="18">
        <v>626</v>
      </c>
      <c r="V2535" s="19">
        <v>1218</v>
      </c>
      <c r="W2535">
        <f t="shared" si="78"/>
        <v>45.930643501000077</v>
      </c>
      <c r="X2535">
        <f t="shared" si="79"/>
        <v>18.240795000000048</v>
      </c>
    </row>
    <row r="2536" spans="1:24" x14ac:dyDescent="0.3">
      <c r="A2536" t="s">
        <v>2535</v>
      </c>
      <c r="B2536" t="s">
        <v>5872</v>
      </c>
      <c r="C2536">
        <v>47.596872696000048</v>
      </c>
      <c r="D2536">
        <v>17.126975000000069</v>
      </c>
      <c r="E2536">
        <v>2030504710</v>
      </c>
      <c r="F2536" t="s">
        <v>6566</v>
      </c>
      <c r="G2536" t="s">
        <v>3449</v>
      </c>
      <c r="H2536" t="str">
        <f>IF(G2536="telepules",VLOOKUP(B2536,R:V,2),"")</f>
        <v>község</v>
      </c>
      <c r="I2536">
        <f>IF(G2536="telepules",VLOOKUP(B2536,R:V,5),"")</f>
        <v>1103</v>
      </c>
      <c r="O2536" s="15">
        <v>20</v>
      </c>
      <c r="P2536" s="3" t="s">
        <v>10131</v>
      </c>
      <c r="Q2536" s="3" t="s">
        <v>9929</v>
      </c>
      <c r="R2536" s="16" t="s">
        <v>5850</v>
      </c>
      <c r="S2536" s="3" t="s">
        <v>6915</v>
      </c>
      <c r="T2536" s="17">
        <v>88</v>
      </c>
      <c r="U2536" s="18">
        <v>103</v>
      </c>
      <c r="V2536" s="19">
        <v>191</v>
      </c>
      <c r="W2536">
        <f t="shared" si="78"/>
        <v>46.988530548304567</v>
      </c>
      <c r="X2536">
        <f t="shared" si="79"/>
        <v>17.143380287695511</v>
      </c>
    </row>
    <row r="2537" spans="1:24" x14ac:dyDescent="0.3">
      <c r="A2537" t="s">
        <v>2536</v>
      </c>
      <c r="B2537" t="s">
        <v>5873</v>
      </c>
      <c r="C2537">
        <v>47.49781500000006</v>
      </c>
      <c r="D2537">
        <v>18.48503614200007</v>
      </c>
      <c r="E2537">
        <v>2348528719</v>
      </c>
      <c r="F2537" t="s">
        <v>6566</v>
      </c>
      <c r="G2537" t="s">
        <v>3449</v>
      </c>
      <c r="H2537" t="str">
        <f>IF(G2537="telepules",VLOOKUP(B2537,R:V,2),"")</f>
        <v>község</v>
      </c>
      <c r="I2537">
        <f>IF(G2537="telepules",VLOOKUP(B2537,R:V,5),"")</f>
        <v>2545</v>
      </c>
      <c r="O2537" s="15">
        <v>5</v>
      </c>
      <c r="P2537" s="3" t="s">
        <v>7676</v>
      </c>
      <c r="Q2537" s="3" t="s">
        <v>7383</v>
      </c>
      <c r="R2537" s="16" t="s">
        <v>5851</v>
      </c>
      <c r="S2537" s="3" t="s">
        <v>6915</v>
      </c>
      <c r="T2537" s="17">
        <v>552</v>
      </c>
      <c r="U2537" s="18">
        <v>537</v>
      </c>
      <c r="V2537" s="19">
        <v>1089</v>
      </c>
      <c r="W2537">
        <f t="shared" si="78"/>
        <v>48.388710001000049</v>
      </c>
      <c r="X2537">
        <f t="shared" si="79"/>
        <v>21.115816886000061</v>
      </c>
    </row>
    <row r="2538" spans="1:24" x14ac:dyDescent="0.3">
      <c r="A2538" t="s">
        <v>2537</v>
      </c>
      <c r="B2538" t="s">
        <v>5874</v>
      </c>
      <c r="C2538">
        <v>46.847105000000063</v>
      </c>
      <c r="D2538">
        <v>20.60257901000006</v>
      </c>
      <c r="E2538">
        <v>3683144581</v>
      </c>
      <c r="F2538" t="s">
        <v>6567</v>
      </c>
      <c r="G2538" t="s">
        <v>3449</v>
      </c>
      <c r="H2538" t="str">
        <f>IF(G2538="telepules",VLOOKUP(B2538,R:V,2),"")</f>
        <v>város</v>
      </c>
      <c r="I2538">
        <f>IF(G2538="telepules",VLOOKUP(B2538,R:V,5),"")</f>
        <v>14779</v>
      </c>
      <c r="O2538" s="15">
        <v>2</v>
      </c>
      <c r="P2538" s="3" t="s">
        <v>7257</v>
      </c>
      <c r="Q2538" s="3" t="s">
        <v>7005</v>
      </c>
      <c r="R2538" s="16" t="s">
        <v>5852</v>
      </c>
      <c r="S2538" s="3" t="s">
        <v>6915</v>
      </c>
      <c r="T2538" s="17">
        <v>151</v>
      </c>
      <c r="U2538" s="18">
        <v>156</v>
      </c>
      <c r="V2538" s="19">
        <v>307</v>
      </c>
      <c r="W2538">
        <f t="shared" si="78"/>
        <v>46.28447971162187</v>
      </c>
      <c r="X2538">
        <f t="shared" si="79"/>
        <v>18.273424521741571</v>
      </c>
    </row>
    <row r="2539" spans="1:24" x14ac:dyDescent="0.3">
      <c r="A2539" t="s">
        <v>2538</v>
      </c>
      <c r="B2539" t="s">
        <v>5875</v>
      </c>
      <c r="C2539">
        <v>47.825680000000027</v>
      </c>
      <c r="D2539">
        <v>19.631456416000049</v>
      </c>
      <c r="E2539">
        <v>1990257013</v>
      </c>
      <c r="F2539" t="s">
        <v>6567</v>
      </c>
      <c r="G2539" t="s">
        <v>3449</v>
      </c>
      <c r="H2539" t="str">
        <f>IF(G2539="telepules",VLOOKUP(B2539,R:V,2),"")</f>
        <v>község</v>
      </c>
      <c r="I2539">
        <f>IF(G2539="telepules",VLOOKUP(B2539,R:V,5),"")</f>
        <v>408</v>
      </c>
      <c r="O2539" s="15">
        <v>17</v>
      </c>
      <c r="P2539" s="3" t="s">
        <v>9383</v>
      </c>
      <c r="Q2539" s="3" t="s">
        <v>9288</v>
      </c>
      <c r="R2539" s="16" t="s">
        <v>5853</v>
      </c>
      <c r="S2539" s="3" t="s">
        <v>6915</v>
      </c>
      <c r="T2539" s="17">
        <v>319</v>
      </c>
      <c r="U2539" s="18">
        <v>323</v>
      </c>
      <c r="V2539" s="19">
        <v>642</v>
      </c>
      <c r="W2539">
        <f t="shared" si="78"/>
        <v>46.288805837000041</v>
      </c>
      <c r="X2539">
        <f t="shared" si="79"/>
        <v>18.634020000000081</v>
      </c>
    </row>
    <row r="2540" spans="1:24" x14ac:dyDescent="0.3">
      <c r="A2540" t="s">
        <v>2539</v>
      </c>
      <c r="B2540" t="s">
        <v>6683</v>
      </c>
      <c r="C2540">
        <v>46.986638160000041</v>
      </c>
      <c r="D2540">
        <v>16.682235000000048</v>
      </c>
      <c r="E2540">
        <v>10805293016</v>
      </c>
      <c r="F2540" t="s">
        <v>6566</v>
      </c>
      <c r="G2540" t="s">
        <v>3449</v>
      </c>
      <c r="H2540" t="str">
        <f>IF(G2540="telepules",VLOOKUP(B2540,R:V,2),"")</f>
        <v>község</v>
      </c>
      <c r="I2540">
        <f>IF(G2540="telepules",VLOOKUP(B2540,R:V,5),"")</f>
        <v>224</v>
      </c>
      <c r="O2540" s="15">
        <v>3</v>
      </c>
      <c r="P2540" s="3" t="s">
        <v>6989</v>
      </c>
      <c r="Q2540" s="3" t="s">
        <v>6880</v>
      </c>
      <c r="R2540" s="16" t="s">
        <v>5854</v>
      </c>
      <c r="S2540" s="3" t="s">
        <v>6915</v>
      </c>
      <c r="T2540" s="17">
        <v>1481</v>
      </c>
      <c r="U2540" s="18">
        <v>1476</v>
      </c>
      <c r="V2540" s="19">
        <v>2957</v>
      </c>
      <c r="W2540">
        <f t="shared" si="78"/>
        <v>46.966705000000047</v>
      </c>
      <c r="X2540">
        <f t="shared" si="79"/>
        <v>19.017093610000071</v>
      </c>
    </row>
    <row r="2541" spans="1:24" x14ac:dyDescent="0.3">
      <c r="A2541" t="s">
        <v>2540</v>
      </c>
      <c r="B2541" t="s">
        <v>5876</v>
      </c>
      <c r="C2541">
        <v>47.986495001000037</v>
      </c>
      <c r="D2541">
        <v>20.333069734000048</v>
      </c>
      <c r="E2541">
        <v>2454246488</v>
      </c>
      <c r="F2541" t="s">
        <v>6567</v>
      </c>
      <c r="G2541" t="s">
        <v>3449</v>
      </c>
      <c r="H2541" t="str">
        <f>IF(G2541="telepules",VLOOKUP(B2541,R:V,2),"")</f>
        <v>község</v>
      </c>
      <c r="I2541">
        <f>IF(G2541="telepules",VLOOKUP(B2541,R:V,5),"")</f>
        <v>385</v>
      </c>
      <c r="O2541" s="15">
        <v>12</v>
      </c>
      <c r="P2541" s="3" t="s">
        <v>8508</v>
      </c>
      <c r="Q2541" s="3" t="s">
        <v>8378</v>
      </c>
      <c r="R2541" s="16" t="s">
        <v>5855</v>
      </c>
      <c r="S2541" s="3" t="s">
        <v>6915</v>
      </c>
      <c r="T2541" s="17">
        <v>247</v>
      </c>
      <c r="U2541" s="18">
        <v>239</v>
      </c>
      <c r="V2541" s="19">
        <v>486</v>
      </c>
      <c r="W2541">
        <f t="shared" si="78"/>
        <v>48.127918083420603</v>
      </c>
      <c r="X2541">
        <f t="shared" si="79"/>
        <v>19.629272162088242</v>
      </c>
    </row>
    <row r="2542" spans="1:24" x14ac:dyDescent="0.3">
      <c r="A2542" t="s">
        <v>2541</v>
      </c>
      <c r="B2542" t="s">
        <v>5877</v>
      </c>
      <c r="C2542">
        <v>47.305620000000033</v>
      </c>
      <c r="D2542">
        <v>20.141634949000039</v>
      </c>
      <c r="E2542">
        <v>2988991609</v>
      </c>
      <c r="F2542" t="s">
        <v>6567</v>
      </c>
      <c r="G2542" t="s">
        <v>3449</v>
      </c>
      <c r="H2542" t="str">
        <f>IF(G2542="telepules",VLOOKUP(B2542,R:V,2),"")</f>
        <v>község</v>
      </c>
      <c r="I2542">
        <f>IF(G2542="telepules",VLOOKUP(B2542,R:V,5),"")</f>
        <v>960</v>
      </c>
      <c r="O2542" s="15">
        <v>5</v>
      </c>
      <c r="P2542" s="3" t="s">
        <v>7677</v>
      </c>
      <c r="Q2542" s="3" t="s">
        <v>7383</v>
      </c>
      <c r="R2542" s="16" t="s">
        <v>5856</v>
      </c>
      <c r="S2542" s="3" t="s">
        <v>6915</v>
      </c>
      <c r="T2542" s="17">
        <v>519</v>
      </c>
      <c r="U2542" s="18">
        <v>503</v>
      </c>
      <c r="V2542" s="19">
        <v>1022</v>
      </c>
      <c r="W2542">
        <f t="shared" si="78"/>
        <v>48.45682000000005</v>
      </c>
      <c r="X2542">
        <f t="shared" si="79"/>
        <v>20.73075616400007</v>
      </c>
    </row>
    <row r="2543" spans="1:24" x14ac:dyDescent="0.3">
      <c r="A2543" t="s">
        <v>2542</v>
      </c>
      <c r="B2543" t="s">
        <v>5878</v>
      </c>
      <c r="C2543">
        <v>48.470875635655773</v>
      </c>
      <c r="D2543">
        <v>20.940092868522949</v>
      </c>
      <c r="E2543">
        <v>2811296472</v>
      </c>
      <c r="F2543" t="s">
        <v>6567</v>
      </c>
      <c r="G2543" t="s">
        <v>3449</v>
      </c>
      <c r="H2543" t="str">
        <f>IF(G2543="telepules",VLOOKUP(B2543,R:V,2),"")</f>
        <v>község</v>
      </c>
      <c r="I2543">
        <f>IF(G2543="telepules",VLOOKUP(B2543,R:V,5),"")</f>
        <v>106</v>
      </c>
      <c r="O2543" s="15">
        <v>15</v>
      </c>
      <c r="P2543" s="3" t="s">
        <v>9161</v>
      </c>
      <c r="Q2543" s="3" t="s">
        <v>8979</v>
      </c>
      <c r="R2543" s="16" t="s">
        <v>5857</v>
      </c>
      <c r="S2543" s="3" t="s">
        <v>6915</v>
      </c>
      <c r="T2543" s="17">
        <v>379</v>
      </c>
      <c r="U2543" s="18">
        <v>300</v>
      </c>
      <c r="V2543" s="19">
        <v>679</v>
      </c>
      <c r="W2543">
        <f t="shared" si="78"/>
        <v>47.870110000000068</v>
      </c>
      <c r="X2543">
        <f t="shared" si="79"/>
        <v>22.64617395200003</v>
      </c>
    </row>
    <row r="2544" spans="1:24" x14ac:dyDescent="0.3">
      <c r="A2544" t="s">
        <v>2543</v>
      </c>
      <c r="B2544" t="s">
        <v>5879</v>
      </c>
      <c r="C2544">
        <v>46.269303685000068</v>
      </c>
      <c r="D2544">
        <v>18.37191000100006</v>
      </c>
      <c r="E2544">
        <v>2616168797</v>
      </c>
      <c r="F2544" t="s">
        <v>6568</v>
      </c>
      <c r="G2544" t="s">
        <v>3449</v>
      </c>
      <c r="H2544" t="str">
        <f>IF(G2544="telepules",VLOOKUP(B2544,R:V,2),"")</f>
        <v>nagyközség</v>
      </c>
      <c r="I2544">
        <f>IF(G2544="telepules",VLOOKUP(B2544,R:V,5),"")</f>
        <v>2363</v>
      </c>
      <c r="O2544" s="15">
        <v>15</v>
      </c>
      <c r="P2544" s="3" t="s">
        <v>9162</v>
      </c>
      <c r="Q2544" s="3" t="s">
        <v>8979</v>
      </c>
      <c r="R2544" s="16" t="s">
        <v>5858</v>
      </c>
      <c r="S2544" s="3" t="s">
        <v>6915</v>
      </c>
      <c r="T2544" s="17">
        <v>213</v>
      </c>
      <c r="U2544" s="18">
        <v>205</v>
      </c>
      <c r="V2544" s="19">
        <v>418</v>
      </c>
      <c r="W2544">
        <f t="shared" si="78"/>
        <v>47.86701000000005</v>
      </c>
      <c r="X2544">
        <f t="shared" si="79"/>
        <v>22.692903232000049</v>
      </c>
    </row>
    <row r="2545" spans="1:24" x14ac:dyDescent="0.3">
      <c r="A2545" t="s">
        <v>2544</v>
      </c>
      <c r="B2545" t="s">
        <v>5880</v>
      </c>
      <c r="C2545">
        <v>48.07306999900004</v>
      </c>
      <c r="D2545">
        <v>22.62719037200003</v>
      </c>
      <c r="E2545">
        <v>5157809608</v>
      </c>
      <c r="F2545" t="s">
        <v>6570</v>
      </c>
      <c r="G2545" t="s">
        <v>3449</v>
      </c>
      <c r="H2545" t="str">
        <f>IF(G2545="telepules",VLOOKUP(B2545,R:V,2),"")</f>
        <v>község</v>
      </c>
      <c r="I2545">
        <f>IF(G2545="telepules",VLOOKUP(B2545,R:V,5),"")</f>
        <v>1625</v>
      </c>
      <c r="O2545" s="15">
        <v>15</v>
      </c>
      <c r="P2545" s="3" t="s">
        <v>9163</v>
      </c>
      <c r="Q2545" s="3" t="s">
        <v>8979</v>
      </c>
      <c r="R2545" s="16" t="s">
        <v>5859</v>
      </c>
      <c r="S2545" s="3" t="s">
        <v>6915</v>
      </c>
      <c r="T2545" s="17">
        <v>217</v>
      </c>
      <c r="U2545" s="18">
        <v>184</v>
      </c>
      <c r="V2545" s="19">
        <v>401</v>
      </c>
      <c r="W2545">
        <f t="shared" si="78"/>
        <v>48.006945001000084</v>
      </c>
      <c r="X2545">
        <f t="shared" si="79"/>
        <v>22.417564804000051</v>
      </c>
    </row>
    <row r="2546" spans="1:24" x14ac:dyDescent="0.3">
      <c r="A2546" t="s">
        <v>2545</v>
      </c>
      <c r="B2546" t="s">
        <v>6684</v>
      </c>
      <c r="C2546">
        <v>47.956840000000057</v>
      </c>
      <c r="D2546">
        <v>19.238499942000029</v>
      </c>
      <c r="E2546">
        <v>2740823084</v>
      </c>
      <c r="F2546" t="s">
        <v>6567</v>
      </c>
      <c r="G2546" t="s">
        <v>3449</v>
      </c>
      <c r="H2546" t="str">
        <f>IF(G2546="telepules",VLOOKUP(B2546,R:V,2),"")</f>
        <v>község</v>
      </c>
      <c r="I2546">
        <f>IF(G2546="telepules",VLOOKUP(B2546,R:V,5),"")</f>
        <v>554</v>
      </c>
      <c r="O2546" s="15">
        <v>15</v>
      </c>
      <c r="P2546" s="3" t="s">
        <v>9164</v>
      </c>
      <c r="Q2546" s="3" t="s">
        <v>8979</v>
      </c>
      <c r="R2546" s="16" t="s">
        <v>5860</v>
      </c>
      <c r="S2546" s="3" t="s">
        <v>6915</v>
      </c>
      <c r="T2546" s="17">
        <v>366</v>
      </c>
      <c r="U2546" s="18">
        <v>376</v>
      </c>
      <c r="V2546" s="19">
        <v>742</v>
      </c>
      <c r="W2546">
        <f t="shared" si="78"/>
        <v>47.897563006292472</v>
      </c>
      <c r="X2546">
        <f t="shared" si="79"/>
        <v>22.600668064052542</v>
      </c>
    </row>
    <row r="2547" spans="1:24" x14ac:dyDescent="0.3">
      <c r="A2547" t="s">
        <v>2546</v>
      </c>
      <c r="B2547" t="s">
        <v>5881</v>
      </c>
      <c r="C2547">
        <v>46.803274850674057</v>
      </c>
      <c r="D2547">
        <v>16.480438145988671</v>
      </c>
      <c r="E2547">
        <v>4284926108</v>
      </c>
      <c r="F2547" t="s">
        <v>6568</v>
      </c>
      <c r="G2547" t="s">
        <v>3449</v>
      </c>
      <c r="H2547" t="str">
        <f>IF(G2547="telepules",VLOOKUP(B2547,R:V,2),"")</f>
        <v>község</v>
      </c>
      <c r="I2547">
        <f>IF(G2547="telepules",VLOOKUP(B2547,R:V,5),"")</f>
        <v>64</v>
      </c>
      <c r="O2547" s="15">
        <v>15</v>
      </c>
      <c r="P2547" s="3" t="s">
        <v>9166</v>
      </c>
      <c r="Q2547" s="3" t="s">
        <v>8979</v>
      </c>
      <c r="R2547" s="16" t="s">
        <v>5861</v>
      </c>
      <c r="S2547" s="3" t="s">
        <v>6915</v>
      </c>
      <c r="T2547" s="17">
        <v>167</v>
      </c>
      <c r="U2547" s="18">
        <v>149</v>
      </c>
      <c r="V2547" s="19">
        <v>316</v>
      </c>
      <c r="W2547">
        <f t="shared" si="78"/>
        <v>47.878055000000067</v>
      </c>
      <c r="X2547">
        <f t="shared" si="79"/>
        <v>22.671614017000021</v>
      </c>
    </row>
    <row r="2548" spans="1:24" x14ac:dyDescent="0.3">
      <c r="A2548" t="s">
        <v>2547</v>
      </c>
      <c r="B2548" t="s">
        <v>5882</v>
      </c>
      <c r="C2548">
        <v>46.35111500000005</v>
      </c>
      <c r="D2548">
        <v>20.049135291000031</v>
      </c>
      <c r="E2548">
        <v>1082212425</v>
      </c>
      <c r="F2548" t="s">
        <v>6569</v>
      </c>
      <c r="G2548" t="s">
        <v>3449</v>
      </c>
      <c r="H2548" t="str">
        <f>IF(G2548="telepules",VLOOKUP(B2548,R:V,2),"")</f>
        <v>község</v>
      </c>
      <c r="I2548">
        <f>IF(G2548="telepules",VLOOKUP(B2548,R:V,5),"")</f>
        <v>5243</v>
      </c>
      <c r="O2548" s="15">
        <v>15</v>
      </c>
      <c r="P2548" s="3" t="s">
        <v>9167</v>
      </c>
      <c r="Q2548" s="3" t="s">
        <v>8979</v>
      </c>
      <c r="R2548" s="16" t="s">
        <v>5862</v>
      </c>
      <c r="S2548" s="3" t="s">
        <v>6915</v>
      </c>
      <c r="T2548" s="17">
        <v>186</v>
      </c>
      <c r="U2548" s="18">
        <v>207</v>
      </c>
      <c r="V2548" s="19">
        <v>393</v>
      </c>
      <c r="W2548">
        <f t="shared" si="78"/>
        <v>47.925220001000071</v>
      </c>
      <c r="X2548">
        <f t="shared" si="79"/>
        <v>22.600090143000049</v>
      </c>
    </row>
    <row r="2549" spans="1:24" x14ac:dyDescent="0.3">
      <c r="A2549" t="s">
        <v>2548</v>
      </c>
      <c r="B2549" t="s">
        <v>5883</v>
      </c>
      <c r="C2549">
        <v>45.900910000000067</v>
      </c>
      <c r="D2549">
        <v>18.18105912000004</v>
      </c>
      <c r="E2549">
        <v>2752093311</v>
      </c>
      <c r="F2549" t="s">
        <v>6568</v>
      </c>
      <c r="G2549" t="s">
        <v>3449</v>
      </c>
      <c r="H2549" t="str">
        <f>IF(G2549="telepules",VLOOKUP(B2549,R:V,2),"")</f>
        <v>község</v>
      </c>
      <c r="I2549">
        <f>IF(G2549="telepules",VLOOKUP(B2549,R:V,5),"")</f>
        <v>343</v>
      </c>
      <c r="O2549" s="15">
        <v>15</v>
      </c>
      <c r="P2549" s="3" t="s">
        <v>9165</v>
      </c>
      <c r="Q2549" s="3" t="s">
        <v>8979</v>
      </c>
      <c r="R2549" s="16" t="s">
        <v>5863</v>
      </c>
      <c r="S2549" s="3" t="s">
        <v>6915</v>
      </c>
      <c r="T2549" s="17">
        <v>932</v>
      </c>
      <c r="U2549" s="18">
        <v>886</v>
      </c>
      <c r="V2549" s="19">
        <v>1818</v>
      </c>
      <c r="W2549">
        <f t="shared" si="78"/>
        <v>48.030359999000041</v>
      </c>
      <c r="X2549">
        <f t="shared" si="79"/>
        <v>22.36726512000007</v>
      </c>
    </row>
    <row r="2550" spans="1:24" x14ac:dyDescent="0.3">
      <c r="A2550" t="s">
        <v>2549</v>
      </c>
      <c r="B2550" t="s">
        <v>5884</v>
      </c>
      <c r="C2550">
        <v>47.310887139000037</v>
      </c>
      <c r="D2550">
        <v>18.905040000000039</v>
      </c>
      <c r="E2550">
        <v>281211838</v>
      </c>
      <c r="F2550" t="s">
        <v>6573</v>
      </c>
      <c r="G2550" t="s">
        <v>3449</v>
      </c>
      <c r="H2550" t="str">
        <f>IF(G2550="telepules",VLOOKUP(B2550,R:V,2),"")</f>
        <v>város</v>
      </c>
      <c r="I2550">
        <f>IF(G2550="telepules",VLOOKUP(B2550,R:V,5),"")</f>
        <v>18112</v>
      </c>
      <c r="O2550" s="15">
        <v>12</v>
      </c>
      <c r="P2550" s="3" t="s">
        <v>8509</v>
      </c>
      <c r="Q2550" s="3" t="s">
        <v>8378</v>
      </c>
      <c r="R2550" s="16" t="s">
        <v>8510</v>
      </c>
      <c r="S2550" s="3" t="s">
        <v>6915</v>
      </c>
      <c r="T2550" s="17">
        <v>298</v>
      </c>
      <c r="U2550" s="18">
        <v>277</v>
      </c>
      <c r="V2550" s="19">
        <v>575</v>
      </c>
      <c r="W2550">
        <f t="shared" si="78"/>
        <v>47.920000000000073</v>
      </c>
      <c r="X2550">
        <f t="shared" si="79"/>
        <v>19.42429748700005</v>
      </c>
    </row>
    <row r="2551" spans="1:24" x14ac:dyDescent="0.3">
      <c r="A2551" t="s">
        <v>2550</v>
      </c>
      <c r="B2551" t="s">
        <v>5885</v>
      </c>
      <c r="C2551">
        <v>46.130028543000037</v>
      </c>
      <c r="D2551">
        <v>18.58979000000005</v>
      </c>
      <c r="E2551">
        <v>1330786778</v>
      </c>
      <c r="F2551" t="s">
        <v>6568</v>
      </c>
      <c r="G2551" t="s">
        <v>3449</v>
      </c>
      <c r="H2551" t="str">
        <f>IF(G2551="telepules",VLOOKUP(B2551,R:V,2),"")</f>
        <v>község</v>
      </c>
      <c r="I2551">
        <f>IF(G2551="telepules",VLOOKUP(B2551,R:V,5),"")</f>
        <v>345</v>
      </c>
      <c r="O2551" s="15">
        <v>3</v>
      </c>
      <c r="P2551" s="3" t="s">
        <v>6990</v>
      </c>
      <c r="Q2551" s="3" t="s">
        <v>6880</v>
      </c>
      <c r="R2551" s="16" t="s">
        <v>5864</v>
      </c>
      <c r="S2551" s="3" t="s">
        <v>6915</v>
      </c>
      <c r="T2551" s="17">
        <v>1177</v>
      </c>
      <c r="U2551" s="18">
        <v>1181</v>
      </c>
      <c r="V2551" s="19">
        <v>2358</v>
      </c>
      <c r="W2551">
        <f t="shared" si="78"/>
        <v>46.576650000000029</v>
      </c>
      <c r="X2551">
        <f t="shared" si="79"/>
        <v>19.629581942000069</v>
      </c>
    </row>
    <row r="2552" spans="1:24" x14ac:dyDescent="0.3">
      <c r="A2552" t="s">
        <v>2551</v>
      </c>
      <c r="B2552" t="s">
        <v>5886</v>
      </c>
      <c r="C2552">
        <v>47.903100000000052</v>
      </c>
      <c r="D2552">
        <v>19.331956145000049</v>
      </c>
      <c r="E2552">
        <v>2962806880</v>
      </c>
      <c r="F2552" t="s">
        <v>6567</v>
      </c>
      <c r="G2552" t="s">
        <v>3449</v>
      </c>
      <c r="H2552" t="str">
        <f>IF(G2552="telepules",VLOOKUP(B2552,R:V,2),"")</f>
        <v>község</v>
      </c>
      <c r="I2552">
        <f>IF(G2552="telepules",VLOOKUP(B2552,R:V,5),"")</f>
        <v>209</v>
      </c>
      <c r="O2552" s="15">
        <v>14</v>
      </c>
      <c r="P2552" s="3" t="s">
        <v>8938</v>
      </c>
      <c r="Q2552" s="3" t="s">
        <v>8732</v>
      </c>
      <c r="R2552" s="16" t="s">
        <v>5865</v>
      </c>
      <c r="S2552" s="3" t="s">
        <v>6915</v>
      </c>
      <c r="T2552" s="17">
        <v>330</v>
      </c>
      <c r="U2552" s="18">
        <v>339</v>
      </c>
      <c r="V2552" s="19">
        <v>669</v>
      </c>
      <c r="W2552">
        <f t="shared" si="78"/>
        <v>46.864400000000053</v>
      </c>
      <c r="X2552">
        <f t="shared" si="79"/>
        <v>17.90568726000004</v>
      </c>
    </row>
    <row r="2553" spans="1:24" x14ac:dyDescent="0.3">
      <c r="A2553" t="s">
        <v>2552</v>
      </c>
      <c r="B2553" t="s">
        <v>5887</v>
      </c>
      <c r="C2553">
        <v>48.086685000000053</v>
      </c>
      <c r="D2553">
        <v>19.52046693100004</v>
      </c>
      <c r="E2553">
        <v>2043895926</v>
      </c>
      <c r="F2553" t="s">
        <v>6567</v>
      </c>
      <c r="G2553" t="s">
        <v>3449</v>
      </c>
      <c r="H2553" t="str">
        <f>IF(G2553="telepules",VLOOKUP(B2553,R:V,2),"")</f>
        <v>város</v>
      </c>
      <c r="I2553">
        <f>IF(G2553="telepules",VLOOKUP(B2553,R:V,5),"")</f>
        <v>5354</v>
      </c>
      <c r="O2553" s="15">
        <v>8</v>
      </c>
      <c r="P2553" s="3" t="s">
        <v>7927</v>
      </c>
      <c r="Q2553" s="3" t="s">
        <v>7912</v>
      </c>
      <c r="R2553" s="16" t="s">
        <v>5866</v>
      </c>
      <c r="S2553" s="3" t="s">
        <v>6906</v>
      </c>
      <c r="T2553" s="17">
        <v>1079</v>
      </c>
      <c r="U2553" s="18">
        <v>1059</v>
      </c>
      <c r="V2553" s="19">
        <v>2138</v>
      </c>
      <c r="W2553">
        <f t="shared" si="78"/>
        <v>47.467268367000031</v>
      </c>
      <c r="X2553">
        <f t="shared" si="79"/>
        <v>17.291010000000028</v>
      </c>
    </row>
    <row r="2554" spans="1:24" x14ac:dyDescent="0.3">
      <c r="A2554" t="s">
        <v>2553</v>
      </c>
      <c r="B2554" t="s">
        <v>5888</v>
      </c>
      <c r="C2554">
        <v>48.152453668000078</v>
      </c>
      <c r="D2554">
        <v>19.57077500000003</v>
      </c>
      <c r="E2554">
        <v>2048117999</v>
      </c>
      <c r="F2554" t="s">
        <v>6567</v>
      </c>
      <c r="G2554" t="s">
        <v>3449</v>
      </c>
      <c r="H2554" t="str">
        <f>IF(G2554="telepules",VLOOKUP(B2554,R:V,2),"")</f>
        <v>község</v>
      </c>
      <c r="I2554">
        <f>IF(G2554="telepules",VLOOKUP(B2554,R:V,5),"")</f>
        <v>422</v>
      </c>
      <c r="O2554" s="15">
        <v>19</v>
      </c>
      <c r="P2554" s="3" t="s">
        <v>9890</v>
      </c>
      <c r="Q2554" s="3" t="s">
        <v>9708</v>
      </c>
      <c r="R2554" s="16" t="s">
        <v>5867</v>
      </c>
      <c r="S2554" s="3" t="s">
        <v>6915</v>
      </c>
      <c r="T2554" s="17">
        <v>231</v>
      </c>
      <c r="U2554" s="18">
        <v>262</v>
      </c>
      <c r="V2554" s="19">
        <v>493</v>
      </c>
      <c r="W2554">
        <f t="shared" si="78"/>
        <v>47.316550001000053</v>
      </c>
      <c r="X2554">
        <f t="shared" si="79"/>
        <v>18.042106336000071</v>
      </c>
    </row>
    <row r="2555" spans="1:24" x14ac:dyDescent="0.3">
      <c r="A2555" t="s">
        <v>2554</v>
      </c>
      <c r="B2555" t="s">
        <v>5889</v>
      </c>
      <c r="C2555">
        <v>46.575134610155573</v>
      </c>
      <c r="D2555">
        <v>16.60555983231303</v>
      </c>
      <c r="E2555">
        <v>2924875565</v>
      </c>
      <c r="F2555" t="s">
        <v>6568</v>
      </c>
      <c r="G2555" t="s">
        <v>3449</v>
      </c>
      <c r="H2555" t="str">
        <f>IF(G2555="telepules",VLOOKUP(B2555,R:V,2),"")</f>
        <v>község</v>
      </c>
      <c r="I2555">
        <f>IF(G2555="telepules",VLOOKUP(B2555,R:V,5),"")</f>
        <v>203</v>
      </c>
      <c r="O2555" s="15">
        <v>2</v>
      </c>
      <c r="P2555" s="3" t="s">
        <v>7258</v>
      </c>
      <c r="Q2555" s="3" t="s">
        <v>7005</v>
      </c>
      <c r="R2555" s="16" t="s">
        <v>5868</v>
      </c>
      <c r="S2555" s="3" t="s">
        <v>6915</v>
      </c>
      <c r="T2555" s="17">
        <v>119</v>
      </c>
      <c r="U2555" s="18">
        <v>120</v>
      </c>
      <c r="V2555" s="19">
        <v>239</v>
      </c>
      <c r="W2555">
        <f t="shared" si="78"/>
        <v>45.809540000000027</v>
      </c>
      <c r="X2555">
        <f t="shared" si="79"/>
        <v>18.094570556000061</v>
      </c>
    </row>
    <row r="2556" spans="1:24" x14ac:dyDescent="0.3">
      <c r="A2556" t="s">
        <v>2555</v>
      </c>
      <c r="B2556" t="s">
        <v>5890</v>
      </c>
      <c r="C2556">
        <v>45.999340000000068</v>
      </c>
      <c r="D2556">
        <v>18.461949287000039</v>
      </c>
      <c r="E2556">
        <v>1098253828</v>
      </c>
      <c r="F2556" t="s">
        <v>6568</v>
      </c>
      <c r="G2556" t="s">
        <v>3449</v>
      </c>
      <c r="H2556" t="str">
        <f>IF(G2556="telepules",VLOOKUP(B2556,R:V,2),"")</f>
        <v>község</v>
      </c>
      <c r="I2556">
        <f>IF(G2556="telepules",VLOOKUP(B2556,R:V,5),"")</f>
        <v>1763</v>
      </c>
      <c r="O2556" s="15">
        <v>7</v>
      </c>
      <c r="P2556" s="3" t="s">
        <v>7898</v>
      </c>
      <c r="Q2556" s="3" t="s">
        <v>7803</v>
      </c>
      <c r="R2556" s="16" t="s">
        <v>5869</v>
      </c>
      <c r="S2556" s="3" t="s">
        <v>6915</v>
      </c>
      <c r="T2556" s="17">
        <v>879</v>
      </c>
      <c r="U2556" s="18">
        <v>906</v>
      </c>
      <c r="V2556" s="19">
        <v>1785</v>
      </c>
      <c r="W2556">
        <f t="shared" si="78"/>
        <v>47.475715000000037</v>
      </c>
      <c r="X2556">
        <f t="shared" si="79"/>
        <v>18.515867221000061</v>
      </c>
    </row>
    <row r="2557" spans="1:24" x14ac:dyDescent="0.3">
      <c r="A2557" t="s">
        <v>2556</v>
      </c>
      <c r="B2557" t="s">
        <v>5891</v>
      </c>
      <c r="C2557">
        <v>46.465233428000033</v>
      </c>
      <c r="D2557">
        <v>18.686575000000062</v>
      </c>
      <c r="E2557">
        <v>277887806</v>
      </c>
      <c r="F2557" t="s">
        <v>6568</v>
      </c>
      <c r="G2557" t="s">
        <v>3449</v>
      </c>
      <c r="H2557" t="str">
        <f>IF(G2557="telepules",VLOOKUP(B2557,R:V,2),"")</f>
        <v>község</v>
      </c>
      <c r="I2557">
        <f>IF(G2557="telepules",VLOOKUP(B2557,R:V,5),"")</f>
        <v>2066</v>
      </c>
      <c r="O2557" s="15">
        <v>2</v>
      </c>
      <c r="P2557" s="3" t="s">
        <v>7259</v>
      </c>
      <c r="Q2557" s="3" t="s">
        <v>7005</v>
      </c>
      <c r="R2557" s="16" t="s">
        <v>5870</v>
      </c>
      <c r="S2557" s="3" t="s">
        <v>6915</v>
      </c>
      <c r="T2557" s="17">
        <v>27</v>
      </c>
      <c r="U2557" s="18">
        <v>25</v>
      </c>
      <c r="V2557" s="19">
        <v>52</v>
      </c>
      <c r="W2557">
        <f t="shared" si="78"/>
        <v>46.348740000000078</v>
      </c>
      <c r="X2557">
        <f t="shared" si="79"/>
        <v>18.373340000000042</v>
      </c>
    </row>
    <row r="2558" spans="1:24" x14ac:dyDescent="0.3">
      <c r="A2558" t="s">
        <v>2557</v>
      </c>
      <c r="B2558" t="s">
        <v>5892</v>
      </c>
      <c r="C2558">
        <v>46.254170000000038</v>
      </c>
      <c r="D2558">
        <v>20.15122000000002</v>
      </c>
      <c r="E2558">
        <v>30766275</v>
      </c>
      <c r="F2558" t="s">
        <v>6569</v>
      </c>
      <c r="G2558" t="s">
        <v>3449</v>
      </c>
      <c r="H2558" t="str">
        <f>IF(G2558="telepules",VLOOKUP(B2558,R:V,2),"")</f>
        <v>vármegye székhely</v>
      </c>
      <c r="I2558">
        <f>IF(G2558="telepules",VLOOKUP(B2558,R:V,5),"")</f>
        <v>156051</v>
      </c>
      <c r="O2558" s="15">
        <v>17</v>
      </c>
      <c r="P2558" s="3" t="s">
        <v>9384</v>
      </c>
      <c r="Q2558" s="3" t="s">
        <v>9288</v>
      </c>
      <c r="R2558" s="16" t="s">
        <v>5871</v>
      </c>
      <c r="S2558" s="3" t="s">
        <v>6915</v>
      </c>
      <c r="T2558" s="17">
        <v>134</v>
      </c>
      <c r="U2558" s="18">
        <v>121</v>
      </c>
      <c r="V2558" s="19">
        <v>255</v>
      </c>
      <c r="W2558">
        <f t="shared" si="78"/>
        <v>46.567300000000053</v>
      </c>
      <c r="X2558">
        <f t="shared" si="79"/>
        <v>18.418040805000029</v>
      </c>
    </row>
    <row r="2559" spans="1:24" x14ac:dyDescent="0.3">
      <c r="A2559" t="s">
        <v>2558</v>
      </c>
      <c r="B2559" t="s">
        <v>5893</v>
      </c>
      <c r="C2559">
        <v>46.625140693115739</v>
      </c>
      <c r="D2559">
        <v>17.279642870471928</v>
      </c>
      <c r="E2559">
        <v>685490906</v>
      </c>
      <c r="F2559" t="s">
        <v>6568</v>
      </c>
      <c r="G2559" t="s">
        <v>3449</v>
      </c>
      <c r="H2559" t="str">
        <f>IF(G2559="telepules",VLOOKUP(B2559,R:V,2),"")</f>
        <v>község</v>
      </c>
      <c r="I2559">
        <f>IF(G2559="telepules",VLOOKUP(B2559,R:V,5),"")</f>
        <v>215</v>
      </c>
      <c r="O2559" s="15">
        <v>8</v>
      </c>
      <c r="P2559" s="3" t="s">
        <v>8070</v>
      </c>
      <c r="Q2559" s="3" t="s">
        <v>7912</v>
      </c>
      <c r="R2559" s="16" t="s">
        <v>5872</v>
      </c>
      <c r="S2559" s="3" t="s">
        <v>6915</v>
      </c>
      <c r="T2559" s="17">
        <v>557</v>
      </c>
      <c r="U2559" s="18">
        <v>546</v>
      </c>
      <c r="V2559" s="19">
        <v>1103</v>
      </c>
      <c r="W2559">
        <f t="shared" si="78"/>
        <v>47.596872696000048</v>
      </c>
      <c r="X2559">
        <f t="shared" si="79"/>
        <v>17.126975000000069</v>
      </c>
    </row>
    <row r="2560" spans="1:24" x14ac:dyDescent="0.3">
      <c r="A2560" t="s">
        <v>2559</v>
      </c>
      <c r="B2560" t="s">
        <v>5894</v>
      </c>
      <c r="C2560">
        <v>47.058720000000051</v>
      </c>
      <c r="D2560">
        <v>21.13759202500006</v>
      </c>
      <c r="E2560">
        <v>3407386254</v>
      </c>
      <c r="F2560" t="s">
        <v>6570</v>
      </c>
      <c r="G2560" t="s">
        <v>3449</v>
      </c>
      <c r="H2560" t="str">
        <f>IF(G2560="telepules",VLOOKUP(B2560,R:V,2),"")</f>
        <v>város</v>
      </c>
      <c r="I2560">
        <f>IF(G2560="telepules",VLOOKUP(B2560,R:V,5),"")</f>
        <v>8435</v>
      </c>
      <c r="O2560" s="15">
        <v>11</v>
      </c>
      <c r="P2560" s="3" t="s">
        <v>8364</v>
      </c>
      <c r="Q2560" s="3" t="s">
        <v>8301</v>
      </c>
      <c r="R2560" s="16" t="s">
        <v>5873</v>
      </c>
      <c r="S2560" s="3" t="s">
        <v>6915</v>
      </c>
      <c r="T2560" s="17">
        <v>1306</v>
      </c>
      <c r="U2560" s="18">
        <v>1239</v>
      </c>
      <c r="V2560" s="19">
        <v>2545</v>
      </c>
      <c r="W2560">
        <f t="shared" si="78"/>
        <v>47.49781500000006</v>
      </c>
      <c r="X2560">
        <f t="shared" si="79"/>
        <v>18.48503614200007</v>
      </c>
    </row>
    <row r="2561" spans="1:24" x14ac:dyDescent="0.3">
      <c r="A2561" t="s">
        <v>2560</v>
      </c>
      <c r="B2561" t="s">
        <v>5895</v>
      </c>
      <c r="C2561">
        <v>48.206105000000044</v>
      </c>
      <c r="D2561">
        <v>21.385605467000062</v>
      </c>
      <c r="E2561">
        <v>3307027812</v>
      </c>
      <c r="F2561" t="s">
        <v>6567</v>
      </c>
      <c r="G2561" t="s">
        <v>3449</v>
      </c>
      <c r="H2561" t="str">
        <f>IF(G2561="telepules",VLOOKUP(B2561,R:V,2),"")</f>
        <v>község</v>
      </c>
      <c r="I2561">
        <f>IF(G2561="telepules",VLOOKUP(B2561,R:V,5),"")</f>
        <v>283</v>
      </c>
      <c r="O2561" s="15">
        <v>4</v>
      </c>
      <c r="P2561" s="3" t="s">
        <v>7324</v>
      </c>
      <c r="Q2561" s="3" t="s">
        <v>7307</v>
      </c>
      <c r="R2561" s="16" t="s">
        <v>5874</v>
      </c>
      <c r="S2561" s="3" t="s">
        <v>6885</v>
      </c>
      <c r="T2561" s="17">
        <v>7124</v>
      </c>
      <c r="U2561" s="18">
        <v>7655</v>
      </c>
      <c r="V2561" s="19">
        <v>14779</v>
      </c>
      <c r="W2561">
        <f t="shared" si="78"/>
        <v>46.847105000000063</v>
      </c>
      <c r="X2561">
        <f t="shared" si="79"/>
        <v>20.60257901000006</v>
      </c>
    </row>
    <row r="2562" spans="1:24" x14ac:dyDescent="0.3">
      <c r="A2562" t="s">
        <v>2561</v>
      </c>
      <c r="B2562" t="s">
        <v>5896</v>
      </c>
      <c r="C2562">
        <v>48.215664517191847</v>
      </c>
      <c r="D2562">
        <v>21.390939711625538</v>
      </c>
      <c r="E2562">
        <v>1191975767</v>
      </c>
      <c r="F2562" t="s">
        <v>6567</v>
      </c>
      <c r="G2562" t="s">
        <v>3449</v>
      </c>
      <c r="H2562" t="str">
        <f>IF(G2562="telepules",VLOOKUP(B2562,R:V,2),"")</f>
        <v>község</v>
      </c>
      <c r="I2562">
        <f>IF(G2562="telepules",VLOOKUP(B2562,R:V,5),"")</f>
        <v>235</v>
      </c>
      <c r="O2562" s="15">
        <v>12</v>
      </c>
      <c r="P2562" s="3" t="s">
        <v>8511</v>
      </c>
      <c r="Q2562" s="3" t="s">
        <v>8378</v>
      </c>
      <c r="R2562" s="16" t="s">
        <v>5875</v>
      </c>
      <c r="S2562" s="3" t="s">
        <v>6915</v>
      </c>
      <c r="T2562" s="17">
        <v>204</v>
      </c>
      <c r="U2562" s="18">
        <v>204</v>
      </c>
      <c r="V2562" s="19">
        <v>408</v>
      </c>
      <c r="W2562">
        <f t="shared" ref="W2562:W2625" si="80">VLOOKUP(R2562,B:G,2)</f>
        <v>47.825680000000027</v>
      </c>
      <c r="X2562">
        <f t="shared" ref="X2562:X2625" si="81">VLOOKUP(R2562,B:G,3)</f>
        <v>19.631456416000049</v>
      </c>
    </row>
    <row r="2563" spans="1:24" x14ac:dyDescent="0.3">
      <c r="A2563" t="s">
        <v>2562</v>
      </c>
      <c r="B2563" t="s">
        <v>5897</v>
      </c>
      <c r="C2563">
        <v>46.577490000000068</v>
      </c>
      <c r="D2563">
        <v>20.23364212600006</v>
      </c>
      <c r="E2563">
        <v>3005691053</v>
      </c>
      <c r="F2563" t="s">
        <v>6569</v>
      </c>
      <c r="G2563" t="s">
        <v>3449</v>
      </c>
      <c r="H2563" t="str">
        <f>IF(G2563="telepules",VLOOKUP(B2563,R:V,2),"")</f>
        <v>nagyközség</v>
      </c>
      <c r="I2563">
        <f>IF(G2563="telepules",VLOOKUP(B2563,R:V,5),"")</f>
        <v>4252</v>
      </c>
      <c r="O2563" s="15">
        <v>18</v>
      </c>
      <c r="P2563" s="3" t="s">
        <v>9657</v>
      </c>
      <c r="Q2563" s="3" t="s">
        <v>9398</v>
      </c>
      <c r="R2563" s="16" t="s">
        <v>9658</v>
      </c>
      <c r="S2563" s="3" t="s">
        <v>6915</v>
      </c>
      <c r="T2563" s="17">
        <v>123</v>
      </c>
      <c r="U2563" s="18">
        <v>101</v>
      </c>
      <c r="V2563" s="19">
        <v>224</v>
      </c>
      <c r="W2563">
        <f t="shared" si="80"/>
        <v>46.986638160000041</v>
      </c>
      <c r="X2563">
        <f t="shared" si="81"/>
        <v>16.682235000000048</v>
      </c>
    </row>
    <row r="2564" spans="1:24" x14ac:dyDescent="0.3">
      <c r="A2564" t="s">
        <v>2563</v>
      </c>
      <c r="B2564" t="s">
        <v>5898</v>
      </c>
      <c r="C2564">
        <v>48.051595000000077</v>
      </c>
      <c r="D2564">
        <v>21.929834573000051</v>
      </c>
      <c r="E2564">
        <v>1903070825</v>
      </c>
      <c r="F2564" t="s">
        <v>6570</v>
      </c>
      <c r="G2564" t="s">
        <v>3449</v>
      </c>
      <c r="H2564" t="str">
        <f>IF(G2564="telepules",VLOOKUP(B2564,R:V,2),"")</f>
        <v>község</v>
      </c>
      <c r="I2564">
        <f>IF(G2564="telepules",VLOOKUP(B2564,R:V,5),"")</f>
        <v>1095</v>
      </c>
      <c r="O2564" s="15">
        <v>10</v>
      </c>
      <c r="P2564" s="3" t="s">
        <v>8275</v>
      </c>
      <c r="Q2564" s="3" t="s">
        <v>8179</v>
      </c>
      <c r="R2564" s="16" t="s">
        <v>5876</v>
      </c>
      <c r="S2564" s="3" t="s">
        <v>6915</v>
      </c>
      <c r="T2564" s="17">
        <v>199</v>
      </c>
      <c r="U2564" s="18">
        <v>186</v>
      </c>
      <c r="V2564" s="19">
        <v>385</v>
      </c>
      <c r="W2564">
        <f t="shared" si="80"/>
        <v>47.986495001000037</v>
      </c>
      <c r="X2564">
        <f t="shared" si="81"/>
        <v>20.333069734000048</v>
      </c>
    </row>
    <row r="2565" spans="1:24" x14ac:dyDescent="0.3">
      <c r="A2565" t="s">
        <v>2564</v>
      </c>
      <c r="B2565" t="s">
        <v>5899</v>
      </c>
      <c r="C2565">
        <v>46.045295000000067</v>
      </c>
      <c r="D2565">
        <v>18.607689675000071</v>
      </c>
      <c r="E2565">
        <v>1319217975</v>
      </c>
      <c r="F2565" t="s">
        <v>6568</v>
      </c>
      <c r="G2565" t="s">
        <v>3449</v>
      </c>
      <c r="H2565" t="str">
        <f>IF(G2565="telepules",VLOOKUP(B2565,R:V,2),"")</f>
        <v>község</v>
      </c>
      <c r="I2565">
        <f>IF(G2565="telepules",VLOOKUP(B2565,R:V,5),"")</f>
        <v>580</v>
      </c>
      <c r="O2565" s="15">
        <v>16</v>
      </c>
      <c r="P2565" s="3" t="s">
        <v>9264</v>
      </c>
      <c r="Q2565" s="3" t="s">
        <v>9209</v>
      </c>
      <c r="R2565" s="16" t="s">
        <v>5877</v>
      </c>
      <c r="S2565" s="3" t="s">
        <v>6915</v>
      </c>
      <c r="T2565" s="17">
        <v>461</v>
      </c>
      <c r="U2565" s="18">
        <v>499</v>
      </c>
      <c r="V2565" s="19">
        <v>960</v>
      </c>
      <c r="W2565">
        <f t="shared" si="80"/>
        <v>47.305620000000033</v>
      </c>
      <c r="X2565">
        <f t="shared" si="81"/>
        <v>20.141634949000039</v>
      </c>
    </row>
    <row r="2566" spans="1:24" x14ac:dyDescent="0.3">
      <c r="A2566" t="s">
        <v>2565</v>
      </c>
      <c r="B2566" t="s">
        <v>5900</v>
      </c>
      <c r="C2566">
        <v>47.19458000000003</v>
      </c>
      <c r="D2566">
        <v>18.434111598000069</v>
      </c>
      <c r="E2566">
        <v>311836175</v>
      </c>
      <c r="F2566" t="s">
        <v>6566</v>
      </c>
      <c r="G2566" t="s">
        <v>3449</v>
      </c>
      <c r="H2566" t="str">
        <f>IF(G2566="telepules",VLOOKUP(B2566,R:V,2),"")</f>
        <v>vármegye székhely</v>
      </c>
      <c r="I2566">
        <f>IF(G2566="telepules",VLOOKUP(B2566,R:V,5),"")</f>
        <v>92220</v>
      </c>
      <c r="O2566" s="15">
        <v>5</v>
      </c>
      <c r="P2566" s="3" t="s">
        <v>7678</v>
      </c>
      <c r="Q2566" s="3" t="s">
        <v>7383</v>
      </c>
      <c r="R2566" s="16" t="s">
        <v>5878</v>
      </c>
      <c r="S2566" s="3" t="s">
        <v>6915</v>
      </c>
      <c r="T2566" s="17">
        <v>51</v>
      </c>
      <c r="U2566" s="18">
        <v>55</v>
      </c>
      <c r="V2566" s="19">
        <v>106</v>
      </c>
      <c r="W2566">
        <f t="shared" si="80"/>
        <v>48.470875635655773</v>
      </c>
      <c r="X2566">
        <f t="shared" si="81"/>
        <v>20.940092868522949</v>
      </c>
    </row>
    <row r="2567" spans="1:24" x14ac:dyDescent="0.3">
      <c r="A2567" t="s">
        <v>2566</v>
      </c>
      <c r="B2567" t="s">
        <v>5901</v>
      </c>
      <c r="C2567">
        <v>46.506835000000081</v>
      </c>
      <c r="D2567">
        <v>20.531577853000041</v>
      </c>
      <c r="E2567">
        <v>2818270140</v>
      </c>
      <c r="F2567" t="s">
        <v>6570</v>
      </c>
      <c r="G2567" t="s">
        <v>3449</v>
      </c>
      <c r="H2567" t="str">
        <f>IF(G2567="telepules",VLOOKUP(B2567,R:V,2),"")</f>
        <v>község</v>
      </c>
      <c r="I2567">
        <f>IF(G2567="telepules",VLOOKUP(B2567,R:V,5),"")</f>
        <v>2034</v>
      </c>
      <c r="O2567" s="15">
        <v>2</v>
      </c>
      <c r="P2567" s="3" t="s">
        <v>7020</v>
      </c>
      <c r="Q2567" s="3" t="s">
        <v>7005</v>
      </c>
      <c r="R2567" s="16" t="s">
        <v>5879</v>
      </c>
      <c r="S2567" s="3" t="s">
        <v>6906</v>
      </c>
      <c r="T2567" s="17">
        <v>1177</v>
      </c>
      <c r="U2567" s="18">
        <v>1186</v>
      </c>
      <c r="V2567" s="19">
        <v>2363</v>
      </c>
      <c r="W2567">
        <f t="shared" si="80"/>
        <v>46.269303685000068</v>
      </c>
      <c r="X2567">
        <f t="shared" si="81"/>
        <v>18.37191000100006</v>
      </c>
    </row>
    <row r="2568" spans="1:24" x14ac:dyDescent="0.3">
      <c r="A2568" t="s">
        <v>2567</v>
      </c>
      <c r="B2568" t="s">
        <v>5902</v>
      </c>
      <c r="C2568">
        <v>46.349215000000072</v>
      </c>
      <c r="D2568">
        <v>18.709344700000031</v>
      </c>
      <c r="E2568">
        <v>2922940980</v>
      </c>
      <c r="F2568" t="s">
        <v>6568</v>
      </c>
      <c r="G2568" t="s">
        <v>3449</v>
      </c>
      <c r="H2568" t="str">
        <f>IF(G2568="telepules",VLOOKUP(B2568,R:V,2),"")</f>
        <v>vármegye székhely</v>
      </c>
      <c r="I2568">
        <f>IF(G2568="telepules",VLOOKUP(B2568,R:V,5),"")</f>
        <v>30106</v>
      </c>
      <c r="O2568" s="15">
        <v>15</v>
      </c>
      <c r="P2568" s="3" t="s">
        <v>9168</v>
      </c>
      <c r="Q2568" s="3" t="s">
        <v>8979</v>
      </c>
      <c r="R2568" s="16" t="s">
        <v>5880</v>
      </c>
      <c r="S2568" s="3" t="s">
        <v>6915</v>
      </c>
      <c r="T2568" s="17">
        <v>852</v>
      </c>
      <c r="U2568" s="18">
        <v>773</v>
      </c>
      <c r="V2568" s="19">
        <v>1625</v>
      </c>
      <c r="W2568">
        <f t="shared" si="80"/>
        <v>48.07306999900004</v>
      </c>
      <c r="X2568">
        <f t="shared" si="81"/>
        <v>22.62719037200003</v>
      </c>
    </row>
    <row r="2569" spans="1:24" x14ac:dyDescent="0.3">
      <c r="A2569" t="s">
        <v>2568</v>
      </c>
      <c r="B2569" t="s">
        <v>5903</v>
      </c>
      <c r="C2569">
        <v>47.314345001000049</v>
      </c>
      <c r="D2569">
        <v>16.820546878000069</v>
      </c>
      <c r="E2569">
        <v>2777823250</v>
      </c>
      <c r="F2569" t="s">
        <v>6566</v>
      </c>
      <c r="G2569" t="s">
        <v>3449</v>
      </c>
      <c r="H2569" t="str">
        <f>IF(G2569="telepules",VLOOKUP(B2569,R:V,2),"")</f>
        <v>község</v>
      </c>
      <c r="I2569">
        <f>IF(G2569="telepules",VLOOKUP(B2569,R:V,5),"")</f>
        <v>678</v>
      </c>
      <c r="O2569" s="15">
        <v>12</v>
      </c>
      <c r="P2569" s="3" t="s">
        <v>8512</v>
      </c>
      <c r="Q2569" s="3" t="s">
        <v>8378</v>
      </c>
      <c r="R2569" s="16" t="s">
        <v>8513</v>
      </c>
      <c r="S2569" s="3" t="s">
        <v>6915</v>
      </c>
      <c r="T2569" s="17">
        <v>291</v>
      </c>
      <c r="U2569" s="18">
        <v>263</v>
      </c>
      <c r="V2569" s="19">
        <v>554</v>
      </c>
      <c r="W2569">
        <f t="shared" si="80"/>
        <v>47.956840000000057</v>
      </c>
      <c r="X2569">
        <f t="shared" si="81"/>
        <v>19.238499942000029</v>
      </c>
    </row>
    <row r="2570" spans="1:24" x14ac:dyDescent="0.3">
      <c r="A2570" t="s">
        <v>2569</v>
      </c>
      <c r="B2570" t="s">
        <v>5904</v>
      </c>
      <c r="C2570">
        <v>46.807105000000043</v>
      </c>
      <c r="D2570">
        <v>20.189290848000041</v>
      </c>
      <c r="E2570">
        <v>3089851007</v>
      </c>
      <c r="F2570" t="s">
        <v>6567</v>
      </c>
      <c r="G2570" t="s">
        <v>3449</v>
      </c>
      <c r="H2570" t="str">
        <f>IF(G2570="telepules",VLOOKUP(B2570,R:V,2),"")</f>
        <v>község</v>
      </c>
      <c r="I2570">
        <f>IF(G2570="telepules",VLOOKUP(B2570,R:V,5),"")</f>
        <v>1031</v>
      </c>
      <c r="O2570" s="15">
        <v>18</v>
      </c>
      <c r="P2570" s="3" t="s">
        <v>9659</v>
      </c>
      <c r="Q2570" s="3" t="s">
        <v>9398</v>
      </c>
      <c r="R2570" s="16" t="s">
        <v>5881</v>
      </c>
      <c r="S2570" s="3" t="s">
        <v>6915</v>
      </c>
      <c r="T2570" s="17">
        <v>33</v>
      </c>
      <c r="U2570" s="18">
        <v>31</v>
      </c>
      <c r="V2570" s="19">
        <v>64</v>
      </c>
      <c r="W2570">
        <f t="shared" si="80"/>
        <v>46.803274850674057</v>
      </c>
      <c r="X2570">
        <f t="shared" si="81"/>
        <v>16.480438145988671</v>
      </c>
    </row>
    <row r="2571" spans="1:24" x14ac:dyDescent="0.3">
      <c r="A2571" t="s">
        <v>2570</v>
      </c>
      <c r="B2571" t="s">
        <v>5905</v>
      </c>
      <c r="C2571">
        <v>46.084363895000081</v>
      </c>
      <c r="D2571">
        <v>18.461175000000029</v>
      </c>
      <c r="E2571">
        <v>1613310803</v>
      </c>
      <c r="F2571" t="s">
        <v>6568</v>
      </c>
      <c r="G2571" t="s">
        <v>3449</v>
      </c>
      <c r="H2571" t="str">
        <f>IF(G2571="telepules",VLOOKUP(B2571,R:V,2),"")</f>
        <v>község</v>
      </c>
      <c r="I2571">
        <f>IF(G2571="telepules",VLOOKUP(B2571,R:V,5),"")</f>
        <v>137</v>
      </c>
      <c r="O2571" s="15">
        <v>6</v>
      </c>
      <c r="P2571" s="3" t="s">
        <v>7794</v>
      </c>
      <c r="Q2571" s="3" t="s">
        <v>7742</v>
      </c>
      <c r="R2571" s="16" t="s">
        <v>5882</v>
      </c>
      <c r="S2571" s="3" t="s">
        <v>6915</v>
      </c>
      <c r="T2571" s="17">
        <v>2630</v>
      </c>
      <c r="U2571" s="18">
        <v>2613</v>
      </c>
      <c r="V2571" s="19">
        <v>5243</v>
      </c>
      <c r="W2571">
        <f t="shared" si="80"/>
        <v>46.35111500000005</v>
      </c>
      <c r="X2571">
        <f t="shared" si="81"/>
        <v>20.049135291000031</v>
      </c>
    </row>
    <row r="2572" spans="1:24" x14ac:dyDescent="0.3">
      <c r="A2572" t="s">
        <v>2571</v>
      </c>
      <c r="B2572" t="s">
        <v>5906</v>
      </c>
      <c r="C2572">
        <v>46.026289800851707</v>
      </c>
      <c r="D2572">
        <v>18.32747796639531</v>
      </c>
      <c r="E2572">
        <v>353731438</v>
      </c>
      <c r="F2572" t="s">
        <v>6568</v>
      </c>
      <c r="G2572" t="s">
        <v>3449</v>
      </c>
      <c r="H2572" t="str">
        <f>IF(G2572="telepules",VLOOKUP(B2572,R:V,2),"")</f>
        <v>község</v>
      </c>
      <c r="I2572">
        <f>IF(G2572="telepules",VLOOKUP(B2572,R:V,5),"")</f>
        <v>491</v>
      </c>
      <c r="O2572" s="15">
        <v>2</v>
      </c>
      <c r="P2572" s="3" t="s">
        <v>7260</v>
      </c>
      <c r="Q2572" s="3" t="s">
        <v>7005</v>
      </c>
      <c r="R2572" s="16" t="s">
        <v>5883</v>
      </c>
      <c r="S2572" s="3" t="s">
        <v>6915</v>
      </c>
      <c r="T2572" s="17">
        <v>174</v>
      </c>
      <c r="U2572" s="18">
        <v>169</v>
      </c>
      <c r="V2572" s="19">
        <v>343</v>
      </c>
      <c r="W2572">
        <f t="shared" si="80"/>
        <v>45.900910000000067</v>
      </c>
      <c r="X2572">
        <f t="shared" si="81"/>
        <v>18.18105912000004</v>
      </c>
    </row>
    <row r="2573" spans="1:24" x14ac:dyDescent="0.3">
      <c r="A2573" t="s">
        <v>2572</v>
      </c>
      <c r="B2573" t="s">
        <v>6685</v>
      </c>
      <c r="C2573">
        <v>47.096845001000077</v>
      </c>
      <c r="D2573">
        <v>16.913766151000061</v>
      </c>
      <c r="E2573">
        <v>5661760237</v>
      </c>
      <c r="F2573" t="s">
        <v>6566</v>
      </c>
      <c r="G2573" t="s">
        <v>3449</v>
      </c>
      <c r="H2573" t="str">
        <f>IF(G2573="telepules",VLOOKUP(B2573,R:V,2),"")</f>
        <v>község</v>
      </c>
      <c r="I2573">
        <f>IF(G2573="telepules",VLOOKUP(B2573,R:V,5),"")</f>
        <v>358</v>
      </c>
      <c r="O2573" s="15">
        <v>13</v>
      </c>
      <c r="P2573" s="3" t="s">
        <v>8575</v>
      </c>
      <c r="Q2573" s="3" t="s">
        <v>8536</v>
      </c>
      <c r="R2573" s="16" t="s">
        <v>5884</v>
      </c>
      <c r="S2573" s="3" t="s">
        <v>6885</v>
      </c>
      <c r="T2573" s="17">
        <v>8590</v>
      </c>
      <c r="U2573" s="18">
        <v>9522</v>
      </c>
      <c r="V2573" s="19">
        <v>18112</v>
      </c>
      <c r="W2573">
        <f t="shared" si="80"/>
        <v>47.310887139000037</v>
      </c>
      <c r="X2573">
        <f t="shared" si="81"/>
        <v>18.905040000000039</v>
      </c>
    </row>
    <row r="2574" spans="1:24" x14ac:dyDescent="0.3">
      <c r="A2574" t="s">
        <v>2573</v>
      </c>
      <c r="B2574" t="s">
        <v>5907</v>
      </c>
      <c r="C2574">
        <v>48.474938408000071</v>
      </c>
      <c r="D2574">
        <v>21.080800000000071</v>
      </c>
      <c r="E2574">
        <v>2558936733</v>
      </c>
      <c r="F2574" t="s">
        <v>6567</v>
      </c>
      <c r="G2574" t="s">
        <v>3449</v>
      </c>
      <c r="H2574" t="str">
        <f>IF(G2574="telepules",VLOOKUP(B2574,R:V,2),"")</f>
        <v>község</v>
      </c>
      <c r="I2574">
        <f>IF(G2574="telepules",VLOOKUP(B2574,R:V,5),"")</f>
        <v>393</v>
      </c>
      <c r="O2574" s="15">
        <v>2</v>
      </c>
      <c r="P2574" s="3" t="s">
        <v>7261</v>
      </c>
      <c r="Q2574" s="3" t="s">
        <v>7005</v>
      </c>
      <c r="R2574" s="16" t="s">
        <v>5885</v>
      </c>
      <c r="S2574" s="3" t="s">
        <v>6915</v>
      </c>
      <c r="T2574" s="17">
        <v>172</v>
      </c>
      <c r="U2574" s="18">
        <v>173</v>
      </c>
      <c r="V2574" s="19">
        <v>345</v>
      </c>
      <c r="W2574">
        <f t="shared" si="80"/>
        <v>46.130028543000037</v>
      </c>
      <c r="X2574">
        <f t="shared" si="81"/>
        <v>18.58979000000005</v>
      </c>
    </row>
    <row r="2575" spans="1:24" x14ac:dyDescent="0.3">
      <c r="A2575" t="s">
        <v>2574</v>
      </c>
      <c r="B2575" t="s">
        <v>5908</v>
      </c>
      <c r="C2575">
        <v>47.85334000000006</v>
      </c>
      <c r="D2575">
        <v>19.126511410000031</v>
      </c>
      <c r="E2575">
        <v>10944307473</v>
      </c>
      <c r="F2575" t="s">
        <v>6567</v>
      </c>
      <c r="G2575" t="s">
        <v>3449</v>
      </c>
      <c r="H2575" t="str">
        <f>IF(G2575="telepules",VLOOKUP(B2575,R:V,2),"")</f>
        <v>község</v>
      </c>
      <c r="I2575">
        <f>IF(G2575="telepules",VLOOKUP(B2575,R:V,5),"")</f>
        <v>1678</v>
      </c>
      <c r="O2575" s="15">
        <v>12</v>
      </c>
      <c r="P2575" s="3" t="s">
        <v>8514</v>
      </c>
      <c r="Q2575" s="3" t="s">
        <v>8378</v>
      </c>
      <c r="R2575" s="16" t="s">
        <v>5886</v>
      </c>
      <c r="S2575" s="3" t="s">
        <v>6915</v>
      </c>
      <c r="T2575" s="17">
        <v>102</v>
      </c>
      <c r="U2575" s="18">
        <v>107</v>
      </c>
      <c r="V2575" s="19">
        <v>209</v>
      </c>
      <c r="W2575">
        <f t="shared" si="80"/>
        <v>47.903100000000052</v>
      </c>
      <c r="X2575">
        <f t="shared" si="81"/>
        <v>19.331956145000049</v>
      </c>
    </row>
    <row r="2576" spans="1:24" x14ac:dyDescent="0.3">
      <c r="A2576" t="s">
        <v>2575</v>
      </c>
      <c r="B2576" t="s">
        <v>5909</v>
      </c>
      <c r="C2576">
        <v>48.394580001000072</v>
      </c>
      <c r="D2576">
        <v>20.72964348500005</v>
      </c>
      <c r="E2576">
        <v>2780439888</v>
      </c>
      <c r="F2576" t="s">
        <v>6567</v>
      </c>
      <c r="G2576" t="s">
        <v>3449</v>
      </c>
      <c r="H2576" t="str">
        <f>IF(G2576="telepules",VLOOKUP(B2576,R:V,2),"")</f>
        <v>város</v>
      </c>
      <c r="I2576">
        <f>IF(G2576="telepules",VLOOKUP(B2576,R:V,5),"")</f>
        <v>4090</v>
      </c>
      <c r="O2576" s="15">
        <v>12</v>
      </c>
      <c r="P2576" s="3" t="s">
        <v>8383</v>
      </c>
      <c r="Q2576" s="3" t="s">
        <v>8378</v>
      </c>
      <c r="R2576" s="16" t="s">
        <v>5887</v>
      </c>
      <c r="S2576" s="3" t="s">
        <v>6885</v>
      </c>
      <c r="T2576" s="17">
        <v>2545</v>
      </c>
      <c r="U2576" s="18">
        <v>2809</v>
      </c>
      <c r="V2576" s="19">
        <v>5354</v>
      </c>
      <c r="W2576">
        <f t="shared" si="80"/>
        <v>48.086685000000053</v>
      </c>
      <c r="X2576">
        <f t="shared" si="81"/>
        <v>19.52046693100004</v>
      </c>
    </row>
    <row r="2577" spans="1:24" x14ac:dyDescent="0.3">
      <c r="A2577" t="s">
        <v>2576</v>
      </c>
      <c r="B2577" t="s">
        <v>5910</v>
      </c>
      <c r="C2577">
        <v>48.348655000000058</v>
      </c>
      <c r="D2577">
        <v>20.74406994300006</v>
      </c>
      <c r="E2577">
        <v>2786520070</v>
      </c>
      <c r="F2577" t="s">
        <v>6567</v>
      </c>
      <c r="G2577" t="s">
        <v>3449</v>
      </c>
      <c r="H2577" t="str">
        <f>IF(G2577="telepules",VLOOKUP(B2577,R:V,2),"")</f>
        <v>község</v>
      </c>
      <c r="I2577">
        <f>IF(G2577="telepules",VLOOKUP(B2577,R:V,5),"")</f>
        <v>2245</v>
      </c>
      <c r="O2577" s="15">
        <v>12</v>
      </c>
      <c r="P2577" s="3" t="s">
        <v>8515</v>
      </c>
      <c r="Q2577" s="3" t="s">
        <v>8378</v>
      </c>
      <c r="R2577" s="16" t="s">
        <v>5888</v>
      </c>
      <c r="S2577" s="3" t="s">
        <v>6915</v>
      </c>
      <c r="T2577" s="17">
        <v>213</v>
      </c>
      <c r="U2577" s="18">
        <v>209</v>
      </c>
      <c r="V2577" s="19">
        <v>422</v>
      </c>
      <c r="W2577">
        <f t="shared" si="80"/>
        <v>48.152453668000078</v>
      </c>
      <c r="X2577">
        <f t="shared" si="81"/>
        <v>19.57077500000003</v>
      </c>
    </row>
    <row r="2578" spans="1:24" x14ac:dyDescent="0.3">
      <c r="A2578" t="s">
        <v>2577</v>
      </c>
      <c r="B2578" t="s">
        <v>5911</v>
      </c>
      <c r="C2578">
        <v>46.282485957721953</v>
      </c>
      <c r="D2578">
        <v>17.716600456527509</v>
      </c>
      <c r="E2578">
        <v>344888186</v>
      </c>
      <c r="F2578" t="s">
        <v>6568</v>
      </c>
      <c r="G2578" t="s">
        <v>3449</v>
      </c>
      <c r="H2578" t="str">
        <f>IF(G2578="telepules",VLOOKUP(B2578,R:V,2),"")</f>
        <v>község</v>
      </c>
      <c r="I2578">
        <f>IF(G2578="telepules",VLOOKUP(B2578,R:V,5),"")</f>
        <v>770</v>
      </c>
      <c r="O2578" s="15">
        <v>20</v>
      </c>
      <c r="P2578" s="3" t="s">
        <v>10132</v>
      </c>
      <c r="Q2578" s="3" t="s">
        <v>9929</v>
      </c>
      <c r="R2578" s="16" t="s">
        <v>5889</v>
      </c>
      <c r="S2578" s="3" t="s">
        <v>6915</v>
      </c>
      <c r="T2578" s="17">
        <v>104</v>
      </c>
      <c r="U2578" s="18">
        <v>99</v>
      </c>
      <c r="V2578" s="19">
        <v>203</v>
      </c>
      <c r="W2578">
        <f t="shared" si="80"/>
        <v>46.575134610155573</v>
      </c>
      <c r="X2578">
        <f t="shared" si="81"/>
        <v>16.60555983231303</v>
      </c>
    </row>
    <row r="2579" spans="1:24" x14ac:dyDescent="0.3">
      <c r="A2579" t="s">
        <v>2578</v>
      </c>
      <c r="B2579" t="s">
        <v>5912</v>
      </c>
      <c r="C2579">
        <v>46.268605000000044</v>
      </c>
      <c r="D2579">
        <v>17.18492602300006</v>
      </c>
      <c r="E2579">
        <v>2967875424</v>
      </c>
      <c r="F2579" t="s">
        <v>6568</v>
      </c>
      <c r="G2579" t="s">
        <v>3449</v>
      </c>
      <c r="H2579" t="str">
        <f>IF(G2579="telepules",VLOOKUP(B2579,R:V,2),"")</f>
        <v>község</v>
      </c>
      <c r="I2579">
        <f>IF(G2579="telepules",VLOOKUP(B2579,R:V,5),"")</f>
        <v>386</v>
      </c>
      <c r="O2579" s="15">
        <v>2</v>
      </c>
      <c r="P2579" s="3" t="s">
        <v>7262</v>
      </c>
      <c r="Q2579" s="3" t="s">
        <v>7005</v>
      </c>
      <c r="R2579" s="16" t="s">
        <v>5890</v>
      </c>
      <c r="S2579" s="3" t="s">
        <v>6915</v>
      </c>
      <c r="T2579" s="17">
        <v>823</v>
      </c>
      <c r="U2579" s="18">
        <v>940</v>
      </c>
      <c r="V2579" s="19">
        <v>1763</v>
      </c>
      <c r="W2579">
        <f t="shared" si="80"/>
        <v>45.999340000000068</v>
      </c>
      <c r="X2579">
        <f t="shared" si="81"/>
        <v>18.461949287000039</v>
      </c>
    </row>
    <row r="2580" spans="1:24" x14ac:dyDescent="0.3">
      <c r="A2580" t="s">
        <v>2579</v>
      </c>
      <c r="B2580" t="s">
        <v>5913</v>
      </c>
      <c r="C2580">
        <v>46.911565623482019</v>
      </c>
      <c r="D2580">
        <v>17.68054409284764</v>
      </c>
      <c r="E2580">
        <v>1715908242</v>
      </c>
      <c r="F2580" t="s">
        <v>6566</v>
      </c>
      <c r="G2580" t="s">
        <v>3449</v>
      </c>
      <c r="H2580" t="str">
        <f>IF(G2580="telepules",VLOOKUP(B2580,R:V,2),"")</f>
        <v>község</v>
      </c>
      <c r="I2580">
        <f>IF(G2580="telepules",VLOOKUP(B2580,R:V,5),"")</f>
        <v>551</v>
      </c>
      <c r="O2580" s="15">
        <v>17</v>
      </c>
      <c r="P2580" s="3" t="s">
        <v>9385</v>
      </c>
      <c r="Q2580" s="3" t="s">
        <v>9288</v>
      </c>
      <c r="R2580" s="16" t="s">
        <v>5891</v>
      </c>
      <c r="S2580" s="3" t="s">
        <v>6915</v>
      </c>
      <c r="T2580" s="17">
        <v>1029</v>
      </c>
      <c r="U2580" s="18">
        <v>1037</v>
      </c>
      <c r="V2580" s="19">
        <v>2066</v>
      </c>
      <c r="W2580">
        <f t="shared" si="80"/>
        <v>46.465233428000033</v>
      </c>
      <c r="X2580">
        <f t="shared" si="81"/>
        <v>18.686575000000062</v>
      </c>
    </row>
    <row r="2581" spans="1:24" x14ac:dyDescent="0.3">
      <c r="A2581" t="s">
        <v>2580</v>
      </c>
      <c r="B2581" t="s">
        <v>5914</v>
      </c>
      <c r="C2581">
        <v>46.318527504852753</v>
      </c>
      <c r="D2581">
        <v>17.907685655624469</v>
      </c>
      <c r="E2581">
        <v>1600373700</v>
      </c>
      <c r="F2581" t="s">
        <v>6568</v>
      </c>
      <c r="G2581" t="s">
        <v>3449</v>
      </c>
      <c r="H2581" t="str">
        <f>IF(G2581="telepules",VLOOKUP(B2581,R:V,2),"")</f>
        <v>község</v>
      </c>
      <c r="I2581">
        <f>IF(G2581="telepules",VLOOKUP(B2581,R:V,5),"")</f>
        <v>310</v>
      </c>
      <c r="O2581" s="15">
        <v>6</v>
      </c>
      <c r="P2581" s="3" t="s">
        <v>7741</v>
      </c>
      <c r="Q2581" s="3" t="s">
        <v>7742</v>
      </c>
      <c r="R2581" s="16" t="s">
        <v>5892</v>
      </c>
      <c r="S2581" s="3" t="s">
        <v>6881</v>
      </c>
      <c r="T2581" s="17">
        <v>73237</v>
      </c>
      <c r="U2581" s="18">
        <v>82814</v>
      </c>
      <c r="V2581" s="19">
        <v>156051</v>
      </c>
      <c r="W2581">
        <f t="shared" si="80"/>
        <v>46.254170000000038</v>
      </c>
      <c r="X2581">
        <f t="shared" si="81"/>
        <v>20.15122000000002</v>
      </c>
    </row>
    <row r="2582" spans="1:24" x14ac:dyDescent="0.3">
      <c r="A2582" t="s">
        <v>2581</v>
      </c>
      <c r="B2582" t="s">
        <v>5915</v>
      </c>
      <c r="C2582">
        <v>46.88653000000005</v>
      </c>
      <c r="D2582">
        <v>17.56046808300005</v>
      </c>
      <c r="E2582">
        <v>1427530662</v>
      </c>
      <c r="F2582" t="s">
        <v>6566</v>
      </c>
      <c r="G2582" t="s">
        <v>3449</v>
      </c>
      <c r="H2582" t="str">
        <f>IF(G2582="telepules",VLOOKUP(B2582,R:V,2),"")</f>
        <v>község</v>
      </c>
      <c r="I2582">
        <f>IF(G2582="telepules",VLOOKUP(B2582,R:V,5),"")</f>
        <v>212</v>
      </c>
      <c r="O2582" s="15">
        <v>14</v>
      </c>
      <c r="P2582" s="3" t="s">
        <v>8939</v>
      </c>
      <c r="Q2582" s="3" t="s">
        <v>8732</v>
      </c>
      <c r="R2582" s="16" t="s">
        <v>5893</v>
      </c>
      <c r="S2582" s="3" t="s">
        <v>6915</v>
      </c>
      <c r="T2582" s="17">
        <v>110</v>
      </c>
      <c r="U2582" s="18">
        <v>105</v>
      </c>
      <c r="V2582" s="19">
        <v>215</v>
      </c>
      <c r="W2582">
        <f t="shared" si="80"/>
        <v>46.625140693115739</v>
      </c>
      <c r="X2582">
        <f t="shared" si="81"/>
        <v>17.279642870471928</v>
      </c>
    </row>
    <row r="2583" spans="1:24" x14ac:dyDescent="0.3">
      <c r="A2583" t="s">
        <v>2582</v>
      </c>
      <c r="B2583" t="s">
        <v>5916</v>
      </c>
      <c r="C2583">
        <v>45.866130128270768</v>
      </c>
      <c r="D2583">
        <v>17.659634223946629</v>
      </c>
      <c r="E2583">
        <v>1373300400</v>
      </c>
      <c r="F2583" t="s">
        <v>6568</v>
      </c>
      <c r="G2583" t="s">
        <v>3449</v>
      </c>
      <c r="H2583" t="str">
        <f>IF(G2583="telepules",VLOOKUP(B2583,R:V,2),"")</f>
        <v>község</v>
      </c>
      <c r="I2583">
        <f>IF(G2583="telepules",VLOOKUP(B2583,R:V,5),"")</f>
        <v>116</v>
      </c>
      <c r="O2583" s="15">
        <v>4</v>
      </c>
      <c r="P2583" s="3" t="s">
        <v>7325</v>
      </c>
      <c r="Q2583" s="3" t="s">
        <v>7307</v>
      </c>
      <c r="R2583" s="16" t="s">
        <v>5894</v>
      </c>
      <c r="S2583" s="3" t="s">
        <v>6885</v>
      </c>
      <c r="T2583" s="17">
        <v>4211</v>
      </c>
      <c r="U2583" s="18">
        <v>4224</v>
      </c>
      <c r="V2583" s="19">
        <v>8435</v>
      </c>
      <c r="W2583">
        <f t="shared" si="80"/>
        <v>47.058720000000051</v>
      </c>
      <c r="X2583">
        <f t="shared" si="81"/>
        <v>21.13759202500006</v>
      </c>
    </row>
    <row r="2584" spans="1:24" x14ac:dyDescent="0.3">
      <c r="A2584" t="s">
        <v>2583</v>
      </c>
      <c r="B2584" t="s">
        <v>5917</v>
      </c>
      <c r="C2584">
        <v>46.004580001000079</v>
      </c>
      <c r="D2584">
        <v>17.927606578000049</v>
      </c>
      <c r="E2584">
        <v>2633767948</v>
      </c>
      <c r="F2584" t="s">
        <v>6568</v>
      </c>
      <c r="G2584" t="s">
        <v>3449</v>
      </c>
      <c r="H2584" t="str">
        <f>IF(G2584="telepules",VLOOKUP(B2584,R:V,2),"")</f>
        <v>község</v>
      </c>
      <c r="I2584">
        <f>IF(G2584="telepules",VLOOKUP(B2584,R:V,5),"")</f>
        <v>353</v>
      </c>
      <c r="O2584" s="15">
        <v>5</v>
      </c>
      <c r="P2584" s="3" t="s">
        <v>7679</v>
      </c>
      <c r="Q2584" s="3" t="s">
        <v>7383</v>
      </c>
      <c r="R2584" s="16" t="s">
        <v>5895</v>
      </c>
      <c r="S2584" s="3" t="s">
        <v>6915</v>
      </c>
      <c r="T2584" s="17">
        <v>142</v>
      </c>
      <c r="U2584" s="18">
        <v>141</v>
      </c>
      <c r="V2584" s="19">
        <v>283</v>
      </c>
      <c r="W2584">
        <f t="shared" si="80"/>
        <v>48.206105000000044</v>
      </c>
      <c r="X2584">
        <f t="shared" si="81"/>
        <v>21.385605467000062</v>
      </c>
    </row>
    <row r="2585" spans="1:24" x14ac:dyDescent="0.3">
      <c r="A2585" t="s">
        <v>2584</v>
      </c>
      <c r="B2585" t="s">
        <v>5918</v>
      </c>
      <c r="C2585">
        <v>48.083880001000068</v>
      </c>
      <c r="D2585">
        <v>20.204754994000041</v>
      </c>
      <c r="E2585">
        <v>247757054</v>
      </c>
      <c r="F2585" t="s">
        <v>6567</v>
      </c>
      <c r="G2585" t="s">
        <v>3449</v>
      </c>
      <c r="H2585" t="str">
        <f>IF(G2585="telepules",VLOOKUP(B2585,R:V,2),"")</f>
        <v>község</v>
      </c>
      <c r="I2585">
        <f>IF(G2585="telepules",VLOOKUP(B2585,R:V,5),"")</f>
        <v>493</v>
      </c>
      <c r="O2585" s="15">
        <v>5</v>
      </c>
      <c r="P2585" s="3" t="s">
        <v>7680</v>
      </c>
      <c r="Q2585" s="3" t="s">
        <v>7383</v>
      </c>
      <c r="R2585" s="16" t="s">
        <v>5896</v>
      </c>
      <c r="S2585" s="3" t="s">
        <v>6915</v>
      </c>
      <c r="T2585" s="17">
        <v>107</v>
      </c>
      <c r="U2585" s="18">
        <v>128</v>
      </c>
      <c r="V2585" s="19">
        <v>235</v>
      </c>
      <c r="W2585">
        <f t="shared" si="80"/>
        <v>48.215664517191847</v>
      </c>
      <c r="X2585">
        <f t="shared" si="81"/>
        <v>21.390939711625538</v>
      </c>
    </row>
    <row r="2586" spans="1:24" x14ac:dyDescent="0.3">
      <c r="A2586" t="s">
        <v>2585</v>
      </c>
      <c r="B2586" t="s">
        <v>6686</v>
      </c>
      <c r="C2586">
        <v>47.958565288334967</v>
      </c>
      <c r="D2586">
        <v>19.286124498430201</v>
      </c>
      <c r="E2586">
        <v>566661478</v>
      </c>
      <c r="F2586" t="s">
        <v>6567</v>
      </c>
      <c r="G2586" t="s">
        <v>3449</v>
      </c>
      <c r="H2586" t="str">
        <f>IF(G2586="telepules",VLOOKUP(B2586,R:V,2),"")</f>
        <v>község</v>
      </c>
      <c r="I2586">
        <f>IF(G2586="telepules",VLOOKUP(B2586,R:V,5),"")</f>
        <v>308</v>
      </c>
      <c r="O2586" s="15">
        <v>6</v>
      </c>
      <c r="P2586" s="3" t="s">
        <v>7754</v>
      </c>
      <c r="Q2586" s="3" t="s">
        <v>7742</v>
      </c>
      <c r="R2586" s="16" t="s">
        <v>5897</v>
      </c>
      <c r="S2586" s="3" t="s">
        <v>6906</v>
      </c>
      <c r="T2586" s="17">
        <v>2094</v>
      </c>
      <c r="U2586" s="18">
        <v>2158</v>
      </c>
      <c r="V2586" s="19">
        <v>4252</v>
      </c>
      <c r="W2586">
        <f t="shared" si="80"/>
        <v>46.577490000000068</v>
      </c>
      <c r="X2586">
        <f t="shared" si="81"/>
        <v>20.23364212600006</v>
      </c>
    </row>
    <row r="2587" spans="1:24" x14ac:dyDescent="0.3">
      <c r="A2587" t="s">
        <v>2586</v>
      </c>
      <c r="B2587" t="s">
        <v>5919</v>
      </c>
      <c r="C2587">
        <v>45.980281255000079</v>
      </c>
      <c r="D2587">
        <v>17.83006000000006</v>
      </c>
      <c r="E2587">
        <v>6556076530</v>
      </c>
      <c r="F2587" t="s">
        <v>6568</v>
      </c>
      <c r="G2587" t="s">
        <v>3449</v>
      </c>
      <c r="H2587" t="str">
        <f>IF(G2587="telepules",VLOOKUP(B2587,R:V,2),"")</f>
        <v>község</v>
      </c>
      <c r="I2587">
        <f>IF(G2587="telepules",VLOOKUP(B2587,R:V,5),"")</f>
        <v>347</v>
      </c>
      <c r="O2587" s="15">
        <v>15</v>
      </c>
      <c r="P2587" s="3" t="s">
        <v>9169</v>
      </c>
      <c r="Q2587" s="3" t="s">
        <v>8979</v>
      </c>
      <c r="R2587" s="16" t="s">
        <v>5898</v>
      </c>
      <c r="S2587" s="3" t="s">
        <v>6915</v>
      </c>
      <c r="T2587" s="17">
        <v>577</v>
      </c>
      <c r="U2587" s="18">
        <v>518</v>
      </c>
      <c r="V2587" s="19">
        <v>1095</v>
      </c>
      <c r="W2587">
        <f t="shared" si="80"/>
        <v>48.051595000000077</v>
      </c>
      <c r="X2587">
        <f t="shared" si="81"/>
        <v>21.929834573000051</v>
      </c>
    </row>
    <row r="2588" spans="1:24" x14ac:dyDescent="0.3">
      <c r="A2588" t="s">
        <v>2587</v>
      </c>
      <c r="B2588" t="s">
        <v>5920</v>
      </c>
      <c r="C2588">
        <v>47.677045000000078</v>
      </c>
      <c r="D2588">
        <v>19.049804676000061</v>
      </c>
      <c r="E2588">
        <v>268847625</v>
      </c>
      <c r="F2588" t="s">
        <v>6573</v>
      </c>
      <c r="G2588" t="s">
        <v>3449</v>
      </c>
      <c r="H2588" t="str">
        <f>IF(G2588="telepules",VLOOKUP(B2588,R:V,2),"")</f>
        <v>város</v>
      </c>
      <c r="I2588">
        <f>IF(G2588="telepules",VLOOKUP(B2588,R:V,5),"")</f>
        <v>28620</v>
      </c>
      <c r="O2588" s="15">
        <v>2</v>
      </c>
      <c r="P2588" s="3" t="s">
        <v>7263</v>
      </c>
      <c r="Q2588" s="3" t="s">
        <v>7005</v>
      </c>
      <c r="R2588" s="16" t="s">
        <v>5899</v>
      </c>
      <c r="S2588" s="3" t="s">
        <v>6915</v>
      </c>
      <c r="T2588" s="17">
        <v>290</v>
      </c>
      <c r="U2588" s="18">
        <v>290</v>
      </c>
      <c r="V2588" s="19">
        <v>580</v>
      </c>
      <c r="W2588">
        <f t="shared" si="80"/>
        <v>46.045295000000067</v>
      </c>
      <c r="X2588">
        <f t="shared" si="81"/>
        <v>18.607689675000071</v>
      </c>
    </row>
    <row r="2589" spans="1:24" x14ac:dyDescent="0.3">
      <c r="A2589" t="s">
        <v>2588</v>
      </c>
      <c r="B2589" t="s">
        <v>5921</v>
      </c>
      <c r="C2589">
        <v>46.693800000000067</v>
      </c>
      <c r="D2589">
        <v>20.28059721600005</v>
      </c>
      <c r="E2589">
        <v>3147292518</v>
      </c>
      <c r="F2589" t="s">
        <v>6569</v>
      </c>
      <c r="G2589" t="s">
        <v>3449</v>
      </c>
      <c r="H2589" t="str">
        <f>IF(G2589="telepules",VLOOKUP(B2589,R:V,2),"")</f>
        <v>város</v>
      </c>
      <c r="I2589">
        <f>IF(G2589="telepules",VLOOKUP(B2589,R:V,5),"")</f>
        <v>25552</v>
      </c>
      <c r="O2589" s="15">
        <v>7</v>
      </c>
      <c r="P2589" s="3" t="s">
        <v>7802</v>
      </c>
      <c r="Q2589" s="3" t="s">
        <v>7803</v>
      </c>
      <c r="R2589" s="16" t="s">
        <v>5900</v>
      </c>
      <c r="S2589" s="3" t="s">
        <v>6881</v>
      </c>
      <c r="T2589" s="17">
        <v>43186</v>
      </c>
      <c r="U2589" s="18">
        <v>49034</v>
      </c>
      <c r="V2589" s="19">
        <v>92220</v>
      </c>
      <c r="W2589">
        <f t="shared" si="80"/>
        <v>47.19458000000003</v>
      </c>
      <c r="X2589">
        <f t="shared" si="81"/>
        <v>18.434111598000069</v>
      </c>
    </row>
    <row r="2590" spans="1:24" x14ac:dyDescent="0.3">
      <c r="A2590" t="s">
        <v>2589</v>
      </c>
      <c r="B2590" t="s">
        <v>5922</v>
      </c>
      <c r="C2590">
        <v>47.102352556000028</v>
      </c>
      <c r="D2590">
        <v>17.728695000000069</v>
      </c>
      <c r="E2590">
        <v>2822446656</v>
      </c>
      <c r="F2590" t="s">
        <v>6566</v>
      </c>
      <c r="G2590" t="s">
        <v>3449</v>
      </c>
      <c r="H2590" t="str">
        <f>IF(G2590="telepules",VLOOKUP(B2590,R:V,2),"")</f>
        <v>község</v>
      </c>
      <c r="I2590">
        <f>IF(G2590="telepules",VLOOKUP(B2590,R:V,5),"")</f>
        <v>2770</v>
      </c>
      <c r="O2590" s="15">
        <v>6</v>
      </c>
      <c r="P2590" s="3" t="s">
        <v>7795</v>
      </c>
      <c r="Q2590" s="3" t="s">
        <v>7742</v>
      </c>
      <c r="R2590" s="16" t="s">
        <v>5901</v>
      </c>
      <c r="S2590" s="3" t="s">
        <v>6915</v>
      </c>
      <c r="T2590" s="17">
        <v>1044</v>
      </c>
      <c r="U2590" s="18">
        <v>990</v>
      </c>
      <c r="V2590" s="19">
        <v>2034</v>
      </c>
      <c r="W2590">
        <f t="shared" si="80"/>
        <v>46.506835000000081</v>
      </c>
      <c r="X2590">
        <f t="shared" si="81"/>
        <v>20.531577853000041</v>
      </c>
    </row>
    <row r="2591" spans="1:24" x14ac:dyDescent="0.3">
      <c r="A2591" t="s">
        <v>2590</v>
      </c>
      <c r="B2591" t="s">
        <v>5923</v>
      </c>
      <c r="C2591">
        <v>46.530542902000043</v>
      </c>
      <c r="D2591">
        <v>17.87415500000003</v>
      </c>
      <c r="E2591">
        <v>383875466</v>
      </c>
      <c r="F2591" t="s">
        <v>6568</v>
      </c>
      <c r="G2591" t="s">
        <v>3449</v>
      </c>
      <c r="H2591" t="str">
        <f>IF(G2591="telepules",VLOOKUP(B2591,R:V,2),"")</f>
        <v>község</v>
      </c>
      <c r="I2591">
        <f>IF(G2591="telepules",VLOOKUP(B2591,R:V,5),"")</f>
        <v>524</v>
      </c>
      <c r="O2591" s="15">
        <v>17</v>
      </c>
      <c r="P2591" s="3" t="s">
        <v>9287</v>
      </c>
      <c r="Q2591" s="3" t="s">
        <v>9288</v>
      </c>
      <c r="R2591" s="16" t="s">
        <v>5902</v>
      </c>
      <c r="S2591" s="3" t="s">
        <v>6881</v>
      </c>
      <c r="T2591" s="17">
        <v>14035</v>
      </c>
      <c r="U2591" s="18">
        <v>16071</v>
      </c>
      <c r="V2591" s="19">
        <v>30106</v>
      </c>
      <c r="W2591">
        <f t="shared" si="80"/>
        <v>46.349215000000072</v>
      </c>
      <c r="X2591">
        <f t="shared" si="81"/>
        <v>18.709344700000031</v>
      </c>
    </row>
    <row r="2592" spans="1:24" x14ac:dyDescent="0.3">
      <c r="A2592" t="s">
        <v>2591</v>
      </c>
      <c r="B2592" t="s">
        <v>6687</v>
      </c>
      <c r="C2592">
        <v>46.98207166800006</v>
      </c>
      <c r="D2592">
        <v>16.29061601200004</v>
      </c>
      <c r="E2592">
        <v>2460201825</v>
      </c>
      <c r="F2592" t="s">
        <v>6566</v>
      </c>
      <c r="G2592" t="s">
        <v>3449</v>
      </c>
      <c r="H2592" t="str">
        <f>IF(G2592="telepules",VLOOKUP(B2592,R:V,2),"")</f>
        <v>város</v>
      </c>
      <c r="I2592">
        <f>IF(G2592="telepules",VLOOKUP(B2592,R:V,5),"")</f>
        <v>8170</v>
      </c>
      <c r="O2592" s="15">
        <v>18</v>
      </c>
      <c r="P2592" s="3" t="s">
        <v>9660</v>
      </c>
      <c r="Q2592" s="3" t="s">
        <v>9398</v>
      </c>
      <c r="R2592" s="16" t="s">
        <v>5903</v>
      </c>
      <c r="S2592" s="3" t="s">
        <v>6915</v>
      </c>
      <c r="T2592" s="17">
        <v>336</v>
      </c>
      <c r="U2592" s="18">
        <v>342</v>
      </c>
      <c r="V2592" s="19">
        <v>678</v>
      </c>
      <c r="W2592">
        <f t="shared" si="80"/>
        <v>47.314345001000049</v>
      </c>
      <c r="X2592">
        <f t="shared" si="81"/>
        <v>16.820546878000069</v>
      </c>
    </row>
    <row r="2593" spans="1:24" x14ac:dyDescent="0.3">
      <c r="A2593" t="s">
        <v>2592</v>
      </c>
      <c r="B2593" t="s">
        <v>5924</v>
      </c>
      <c r="C2593">
        <v>46.775561147000083</v>
      </c>
      <c r="D2593">
        <v>17.131560000000039</v>
      </c>
      <c r="E2593">
        <v>2823622989</v>
      </c>
      <c r="F2593" t="s">
        <v>6568</v>
      </c>
      <c r="G2593" t="s">
        <v>3449</v>
      </c>
      <c r="H2593" t="str">
        <f>IF(G2593="telepules",VLOOKUP(B2593,R:V,2),"")</f>
        <v>község</v>
      </c>
      <c r="I2593">
        <f>IF(G2593="telepules",VLOOKUP(B2593,R:V,5),"")</f>
        <v>388</v>
      </c>
      <c r="O2593" s="15">
        <v>16</v>
      </c>
      <c r="P2593" s="3" t="s">
        <v>9265</v>
      </c>
      <c r="Q2593" s="3" t="s">
        <v>9209</v>
      </c>
      <c r="R2593" s="16" t="s">
        <v>5904</v>
      </c>
      <c r="S2593" s="3" t="s">
        <v>6915</v>
      </c>
      <c r="T2593" s="17">
        <v>520</v>
      </c>
      <c r="U2593" s="18">
        <v>511</v>
      </c>
      <c r="V2593" s="19">
        <v>1031</v>
      </c>
      <c r="W2593">
        <f t="shared" si="80"/>
        <v>46.807105000000043</v>
      </c>
      <c r="X2593">
        <f t="shared" si="81"/>
        <v>20.189290848000041</v>
      </c>
    </row>
    <row r="2594" spans="1:24" x14ac:dyDescent="0.3">
      <c r="A2594" t="s">
        <v>2593</v>
      </c>
      <c r="B2594" t="s">
        <v>5925</v>
      </c>
      <c r="C2594">
        <v>46.732551838000063</v>
      </c>
      <c r="D2594">
        <v>16.409185001000029</v>
      </c>
      <c r="E2594">
        <v>381615816</v>
      </c>
      <c r="F2594" t="s">
        <v>6568</v>
      </c>
      <c r="G2594" t="s">
        <v>3449</v>
      </c>
      <c r="H2594" t="str">
        <f>IF(G2594="telepules",VLOOKUP(B2594,R:V,2),"")</f>
        <v>község</v>
      </c>
      <c r="I2594">
        <f>IF(G2594="telepules",VLOOKUP(B2594,R:V,5),"")</f>
        <v>384</v>
      </c>
      <c r="O2594" s="15">
        <v>2</v>
      </c>
      <c r="P2594" s="3" t="s">
        <v>7264</v>
      </c>
      <c r="Q2594" s="3" t="s">
        <v>7005</v>
      </c>
      <c r="R2594" s="16" t="s">
        <v>5905</v>
      </c>
      <c r="S2594" s="3" t="s">
        <v>6915</v>
      </c>
      <c r="T2594" s="17">
        <v>68</v>
      </c>
      <c r="U2594" s="18">
        <v>69</v>
      </c>
      <c r="V2594" s="19">
        <v>137</v>
      </c>
      <c r="W2594">
        <f t="shared" si="80"/>
        <v>46.084363895000081</v>
      </c>
      <c r="X2594">
        <f t="shared" si="81"/>
        <v>18.461175000000029</v>
      </c>
    </row>
    <row r="2595" spans="1:24" x14ac:dyDescent="0.3">
      <c r="A2595" t="s">
        <v>2594</v>
      </c>
      <c r="B2595" t="s">
        <v>5926</v>
      </c>
      <c r="C2595">
        <v>47.067503329438551</v>
      </c>
      <c r="D2595">
        <v>17.286500687144439</v>
      </c>
      <c r="E2595">
        <v>1906798501</v>
      </c>
      <c r="F2595" t="s">
        <v>6566</v>
      </c>
      <c r="G2595" t="s">
        <v>3449</v>
      </c>
      <c r="H2595" t="str">
        <f>IF(G2595="telepules",VLOOKUP(B2595,R:V,2),"")</f>
        <v>község</v>
      </c>
      <c r="I2595">
        <f>IF(G2595="telepules",VLOOKUP(B2595,R:V,5),"")</f>
        <v>183</v>
      </c>
      <c r="O2595" s="15">
        <v>2</v>
      </c>
      <c r="P2595" s="3" t="s">
        <v>7265</v>
      </c>
      <c r="Q2595" s="3" t="s">
        <v>7005</v>
      </c>
      <c r="R2595" s="16" t="s">
        <v>5906</v>
      </c>
      <c r="S2595" s="3" t="s">
        <v>6915</v>
      </c>
      <c r="T2595" s="17">
        <v>240</v>
      </c>
      <c r="U2595" s="18">
        <v>251</v>
      </c>
      <c r="V2595" s="19">
        <v>491</v>
      </c>
      <c r="W2595">
        <f t="shared" si="80"/>
        <v>46.026289800851707</v>
      </c>
      <c r="X2595">
        <f t="shared" si="81"/>
        <v>18.32747796639531</v>
      </c>
    </row>
    <row r="2596" spans="1:24" x14ac:dyDescent="0.3">
      <c r="A2596" t="s">
        <v>2595</v>
      </c>
      <c r="B2596" t="s">
        <v>5927</v>
      </c>
      <c r="C2596">
        <v>47.749707939000068</v>
      </c>
      <c r="D2596">
        <v>20.675250000000059</v>
      </c>
      <c r="E2596">
        <v>1805123786</v>
      </c>
      <c r="F2596" t="s">
        <v>6567</v>
      </c>
      <c r="G2596" t="s">
        <v>3449</v>
      </c>
      <c r="H2596" t="str">
        <f>IF(G2596="telepules",VLOOKUP(B2596,R:V,2),"")</f>
        <v>nagyközség</v>
      </c>
      <c r="I2596">
        <f>IF(G2596="telepules",VLOOKUP(B2596,R:V,5),"")</f>
        <v>2474</v>
      </c>
      <c r="O2596" s="15">
        <v>18</v>
      </c>
      <c r="P2596" s="3" t="s">
        <v>9661</v>
      </c>
      <c r="Q2596" s="3" t="s">
        <v>9398</v>
      </c>
      <c r="R2596" s="16" t="s">
        <v>9662</v>
      </c>
      <c r="S2596" s="3" t="s">
        <v>6915</v>
      </c>
      <c r="T2596" s="17">
        <v>168</v>
      </c>
      <c r="U2596" s="18">
        <v>190</v>
      </c>
      <c r="V2596" s="19">
        <v>358</v>
      </c>
      <c r="W2596">
        <f t="shared" si="80"/>
        <v>47.096845001000077</v>
      </c>
      <c r="X2596">
        <f t="shared" si="81"/>
        <v>16.913766151000061</v>
      </c>
    </row>
    <row r="2597" spans="1:24" x14ac:dyDescent="0.3">
      <c r="A2597" t="s">
        <v>2596</v>
      </c>
      <c r="B2597" t="s">
        <v>5928</v>
      </c>
      <c r="C2597">
        <v>48.218268145653738</v>
      </c>
      <c r="D2597">
        <v>21.035797266841278</v>
      </c>
      <c r="E2597">
        <v>5114657038</v>
      </c>
      <c r="F2597" t="s">
        <v>6567</v>
      </c>
      <c r="G2597" t="s">
        <v>3449</v>
      </c>
      <c r="H2597" t="str">
        <f>IF(G2597="telepules",VLOOKUP(B2597,R:V,2),"")</f>
        <v>község</v>
      </c>
      <c r="I2597">
        <f>IF(G2597="telepules",VLOOKUP(B2597,R:V,5),"")</f>
        <v>274</v>
      </c>
      <c r="O2597" s="15">
        <v>5</v>
      </c>
      <c r="P2597" s="3" t="s">
        <v>7681</v>
      </c>
      <c r="Q2597" s="3" t="s">
        <v>7383</v>
      </c>
      <c r="R2597" s="16" t="s">
        <v>5907</v>
      </c>
      <c r="S2597" s="3" t="s">
        <v>6915</v>
      </c>
      <c r="T2597" s="17">
        <v>202</v>
      </c>
      <c r="U2597" s="18">
        <v>191</v>
      </c>
      <c r="V2597" s="19">
        <v>393</v>
      </c>
      <c r="W2597">
        <f t="shared" si="80"/>
        <v>48.474938408000071</v>
      </c>
      <c r="X2597">
        <f t="shared" si="81"/>
        <v>21.080800000000071</v>
      </c>
    </row>
    <row r="2598" spans="1:24" x14ac:dyDescent="0.3">
      <c r="A2598" t="s">
        <v>2597</v>
      </c>
      <c r="B2598" t="s">
        <v>5929</v>
      </c>
      <c r="C2598">
        <v>46.944917837433302</v>
      </c>
      <c r="D2598">
        <v>17.670246081507059</v>
      </c>
      <c r="E2598">
        <v>3342015757</v>
      </c>
      <c r="F2598" t="s">
        <v>6566</v>
      </c>
      <c r="G2598" t="s">
        <v>3449</v>
      </c>
      <c r="H2598" t="str">
        <f>IF(G2598="telepules",VLOOKUP(B2598,R:V,2),"")</f>
        <v>község</v>
      </c>
      <c r="I2598">
        <f>IF(G2598="telepules",VLOOKUP(B2598,R:V,5),"")</f>
        <v>126</v>
      </c>
      <c r="O2598" s="15">
        <v>12</v>
      </c>
      <c r="P2598" s="3" t="s">
        <v>8516</v>
      </c>
      <c r="Q2598" s="3" t="s">
        <v>8378</v>
      </c>
      <c r="R2598" s="16" t="s">
        <v>5908</v>
      </c>
      <c r="S2598" s="3" t="s">
        <v>6915</v>
      </c>
      <c r="T2598" s="17">
        <v>808</v>
      </c>
      <c r="U2598" s="18">
        <v>870</v>
      </c>
      <c r="V2598" s="19">
        <v>1678</v>
      </c>
      <c r="W2598">
        <f t="shared" si="80"/>
        <v>47.85334000000006</v>
      </c>
      <c r="X2598">
        <f t="shared" si="81"/>
        <v>19.126511410000031</v>
      </c>
    </row>
    <row r="2599" spans="1:24" x14ac:dyDescent="0.3">
      <c r="A2599" t="s">
        <v>2598</v>
      </c>
      <c r="B2599" t="s">
        <v>5930</v>
      </c>
      <c r="C2599">
        <v>46.153855905000057</v>
      </c>
      <c r="D2599">
        <v>18.032995000000032</v>
      </c>
      <c r="E2599">
        <v>1306645844</v>
      </c>
      <c r="F2599" t="s">
        <v>6568</v>
      </c>
      <c r="G2599" t="s">
        <v>3449</v>
      </c>
      <c r="H2599" t="str">
        <f>IF(G2599="telepules",VLOOKUP(B2599,R:V,2),"")</f>
        <v>község</v>
      </c>
      <c r="I2599">
        <f>IF(G2599="telepules",VLOOKUP(B2599,R:V,5),"")</f>
        <v>109</v>
      </c>
      <c r="O2599" s="15">
        <v>5</v>
      </c>
      <c r="P2599" s="3" t="s">
        <v>7407</v>
      </c>
      <c r="Q2599" s="3" t="s">
        <v>7383</v>
      </c>
      <c r="R2599" s="16" t="s">
        <v>5909</v>
      </c>
      <c r="S2599" s="3" t="s">
        <v>6885</v>
      </c>
      <c r="T2599" s="17">
        <v>1982</v>
      </c>
      <c r="U2599" s="18">
        <v>2108</v>
      </c>
      <c r="V2599" s="19">
        <v>4090</v>
      </c>
      <c r="W2599">
        <f t="shared" si="80"/>
        <v>48.394580001000072</v>
      </c>
      <c r="X2599">
        <f t="shared" si="81"/>
        <v>20.72964348500005</v>
      </c>
    </row>
    <row r="2600" spans="1:24" x14ac:dyDescent="0.3">
      <c r="A2600" t="s">
        <v>2599</v>
      </c>
      <c r="B2600" t="s">
        <v>5931</v>
      </c>
      <c r="C2600">
        <v>46.937260000000038</v>
      </c>
      <c r="D2600">
        <v>19.915752854000061</v>
      </c>
      <c r="E2600">
        <v>1764384864</v>
      </c>
      <c r="F2600" t="s">
        <v>6569</v>
      </c>
      <c r="G2600" t="s">
        <v>3449</v>
      </c>
      <c r="H2600" t="str">
        <f>IF(G2600="telepules",VLOOKUP(B2600,R:V,2),"")</f>
        <v>község</v>
      </c>
      <c r="I2600">
        <f>IF(G2600="telepules",VLOOKUP(B2600,R:V,5),"")</f>
        <v>1959</v>
      </c>
      <c r="O2600" s="15">
        <v>5</v>
      </c>
      <c r="P2600" s="3" t="s">
        <v>7682</v>
      </c>
      <c r="Q2600" s="3" t="s">
        <v>7383</v>
      </c>
      <c r="R2600" s="16" t="s">
        <v>5910</v>
      </c>
      <c r="S2600" s="3" t="s">
        <v>6915</v>
      </c>
      <c r="T2600" s="17">
        <v>1104</v>
      </c>
      <c r="U2600" s="18">
        <v>1141</v>
      </c>
      <c r="V2600" s="19">
        <v>2245</v>
      </c>
      <c r="W2600">
        <f t="shared" si="80"/>
        <v>48.348655000000058</v>
      </c>
      <c r="X2600">
        <f t="shared" si="81"/>
        <v>20.74406994300006</v>
      </c>
    </row>
    <row r="2601" spans="1:24" x14ac:dyDescent="0.3">
      <c r="A2601" t="s">
        <v>2600</v>
      </c>
      <c r="B2601" t="s">
        <v>5932</v>
      </c>
      <c r="C2601">
        <v>47.056240000000059</v>
      </c>
      <c r="D2601">
        <v>17.96036268600005</v>
      </c>
      <c r="E2601">
        <v>10985031144</v>
      </c>
      <c r="F2601" t="s">
        <v>6566</v>
      </c>
      <c r="G2601" t="s">
        <v>3449</v>
      </c>
      <c r="H2601" t="str">
        <f>IF(G2601="telepules",VLOOKUP(B2601,R:V,2),"")</f>
        <v>község</v>
      </c>
      <c r="I2601">
        <f>IF(G2601="telepules",VLOOKUP(B2601,R:V,5),"")</f>
        <v>2183</v>
      </c>
      <c r="O2601" s="15">
        <v>14</v>
      </c>
      <c r="P2601" s="3" t="s">
        <v>8940</v>
      </c>
      <c r="Q2601" s="3" t="s">
        <v>8732</v>
      </c>
      <c r="R2601" s="16" t="s">
        <v>5911</v>
      </c>
      <c r="S2601" s="3" t="s">
        <v>6915</v>
      </c>
      <c r="T2601" s="17">
        <v>381</v>
      </c>
      <c r="U2601" s="18">
        <v>389</v>
      </c>
      <c r="V2601" s="19">
        <v>770</v>
      </c>
      <c r="W2601">
        <f t="shared" si="80"/>
        <v>46.282485957721953</v>
      </c>
      <c r="X2601">
        <f t="shared" si="81"/>
        <v>17.716600456527509</v>
      </c>
    </row>
    <row r="2602" spans="1:24" x14ac:dyDescent="0.3">
      <c r="A2602" t="s">
        <v>2601</v>
      </c>
      <c r="B2602" t="s">
        <v>5933</v>
      </c>
      <c r="C2602">
        <v>46.673279964070858</v>
      </c>
      <c r="D2602">
        <v>16.75807071697826</v>
      </c>
      <c r="E2602">
        <v>1088084922</v>
      </c>
      <c r="F2602" t="s">
        <v>6568</v>
      </c>
      <c r="G2602" t="s">
        <v>3449</v>
      </c>
      <c r="H2602" t="str">
        <f>IF(G2602="telepules",VLOOKUP(B2602,R:V,2),"")</f>
        <v>község</v>
      </c>
      <c r="I2602">
        <f>IF(G2602="telepules",VLOOKUP(B2602,R:V,5),"")</f>
        <v>64</v>
      </c>
      <c r="O2602" s="15">
        <v>14</v>
      </c>
      <c r="P2602" s="3" t="s">
        <v>8941</v>
      </c>
      <c r="Q2602" s="3" t="s">
        <v>8732</v>
      </c>
      <c r="R2602" s="16" t="s">
        <v>5912</v>
      </c>
      <c r="S2602" s="3" t="s">
        <v>6915</v>
      </c>
      <c r="T2602" s="17">
        <v>197</v>
      </c>
      <c r="U2602" s="18">
        <v>189</v>
      </c>
      <c r="V2602" s="19">
        <v>386</v>
      </c>
      <c r="W2602">
        <f t="shared" si="80"/>
        <v>46.268605000000044</v>
      </c>
      <c r="X2602">
        <f t="shared" si="81"/>
        <v>17.18492602300006</v>
      </c>
    </row>
    <row r="2603" spans="1:24" x14ac:dyDescent="0.3">
      <c r="A2603" t="s">
        <v>2602</v>
      </c>
      <c r="B2603" t="s">
        <v>5934</v>
      </c>
      <c r="C2603">
        <v>46.158165000000047</v>
      </c>
      <c r="D2603">
        <v>17.82403717000005</v>
      </c>
      <c r="E2603">
        <v>356282506</v>
      </c>
      <c r="F2603" t="s">
        <v>6568</v>
      </c>
      <c r="G2603" t="s">
        <v>3449</v>
      </c>
      <c r="H2603" t="str">
        <f>IF(G2603="telepules",VLOOKUP(B2603,R:V,2),"")</f>
        <v>község</v>
      </c>
      <c r="I2603">
        <f>IF(G2603="telepules",VLOOKUP(B2603,R:V,5),"")</f>
        <v>814</v>
      </c>
      <c r="O2603" s="15">
        <v>19</v>
      </c>
      <c r="P2603" s="3" t="s">
        <v>9891</v>
      </c>
      <c r="Q2603" s="3" t="s">
        <v>9708</v>
      </c>
      <c r="R2603" s="16" t="s">
        <v>5913</v>
      </c>
      <c r="S2603" s="3" t="s">
        <v>6915</v>
      </c>
      <c r="T2603" s="17">
        <v>280</v>
      </c>
      <c r="U2603" s="18">
        <v>271</v>
      </c>
      <c r="V2603" s="19">
        <v>551</v>
      </c>
      <c r="W2603">
        <f t="shared" si="80"/>
        <v>46.911565623482019</v>
      </c>
      <c r="X2603">
        <f t="shared" si="81"/>
        <v>17.68054409284764</v>
      </c>
    </row>
    <row r="2604" spans="1:24" x14ac:dyDescent="0.3">
      <c r="A2604" t="s">
        <v>2603</v>
      </c>
      <c r="B2604" t="s">
        <v>5935</v>
      </c>
      <c r="C2604">
        <v>46.572890109095177</v>
      </c>
      <c r="D2604">
        <v>16.817883977730549</v>
      </c>
      <c r="E2604">
        <v>2769553611</v>
      </c>
      <c r="F2604" t="s">
        <v>6568</v>
      </c>
      <c r="G2604" t="s">
        <v>3449</v>
      </c>
      <c r="H2604" t="str">
        <f>IF(G2604="telepules",VLOOKUP(B2604,R:V,2),"")</f>
        <v>község</v>
      </c>
      <c r="I2604">
        <f>IF(G2604="telepules",VLOOKUP(B2604,R:V,5),"")</f>
        <v>280</v>
      </c>
      <c r="O2604" s="15">
        <v>14</v>
      </c>
      <c r="P2604" s="3" t="s">
        <v>8942</v>
      </c>
      <c r="Q2604" s="3" t="s">
        <v>8732</v>
      </c>
      <c r="R2604" s="16" t="s">
        <v>5914</v>
      </c>
      <c r="S2604" s="3" t="s">
        <v>6915</v>
      </c>
      <c r="T2604" s="17">
        <v>159</v>
      </c>
      <c r="U2604" s="18">
        <v>151</v>
      </c>
      <c r="V2604" s="19">
        <v>310</v>
      </c>
      <c r="W2604">
        <f t="shared" si="80"/>
        <v>46.318527504852753</v>
      </c>
      <c r="X2604">
        <f t="shared" si="81"/>
        <v>17.907685655624469</v>
      </c>
    </row>
    <row r="2605" spans="1:24" x14ac:dyDescent="0.3">
      <c r="A2605" t="s">
        <v>2604</v>
      </c>
      <c r="B2605" t="s">
        <v>5936</v>
      </c>
      <c r="C2605">
        <v>46.046670000000063</v>
      </c>
      <c r="D2605">
        <v>17.99142788000006</v>
      </c>
      <c r="E2605">
        <v>347535653</v>
      </c>
      <c r="F2605" t="s">
        <v>6568</v>
      </c>
      <c r="G2605" t="s">
        <v>3449</v>
      </c>
      <c r="H2605" t="str">
        <f>IF(G2605="telepules",VLOOKUP(B2605,R:V,2),"")</f>
        <v>város</v>
      </c>
      <c r="I2605">
        <f>IF(G2605="telepules",VLOOKUP(B2605,R:V,5),"")</f>
        <v>6165</v>
      </c>
      <c r="O2605" s="15">
        <v>19</v>
      </c>
      <c r="P2605" s="3" t="s">
        <v>9892</v>
      </c>
      <c r="Q2605" s="3" t="s">
        <v>9708</v>
      </c>
      <c r="R2605" s="16" t="s">
        <v>5915</v>
      </c>
      <c r="S2605" s="3" t="s">
        <v>6915</v>
      </c>
      <c r="T2605" s="17">
        <v>106</v>
      </c>
      <c r="U2605" s="18">
        <v>106</v>
      </c>
      <c r="V2605" s="19">
        <v>212</v>
      </c>
      <c r="W2605">
        <f t="shared" si="80"/>
        <v>46.88653000000005</v>
      </c>
      <c r="X2605">
        <f t="shared" si="81"/>
        <v>17.56046808300005</v>
      </c>
    </row>
    <row r="2606" spans="1:24" x14ac:dyDescent="0.3">
      <c r="A2606" t="s">
        <v>2605</v>
      </c>
      <c r="B2606" t="s">
        <v>5937</v>
      </c>
      <c r="C2606">
        <v>47.513879999000039</v>
      </c>
      <c r="D2606">
        <v>19.734941762000059</v>
      </c>
      <c r="E2606">
        <v>1804040811</v>
      </c>
      <c r="F2606" t="s">
        <v>6567</v>
      </c>
      <c r="G2606" t="s">
        <v>3449</v>
      </c>
      <c r="H2606" t="str">
        <f>IF(G2606="telepules",VLOOKUP(B2606,R:V,2),"")</f>
        <v>község</v>
      </c>
      <c r="I2606">
        <f>IF(G2606="telepules",VLOOKUP(B2606,R:V,5),"")</f>
        <v>2000</v>
      </c>
      <c r="O2606" s="15">
        <v>14</v>
      </c>
      <c r="P2606" s="3" t="s">
        <v>8943</v>
      </c>
      <c r="Q2606" s="3" t="s">
        <v>8732</v>
      </c>
      <c r="R2606" s="16" t="s">
        <v>5916</v>
      </c>
      <c r="S2606" s="3" t="s">
        <v>6915</v>
      </c>
      <c r="T2606" s="17">
        <v>58</v>
      </c>
      <c r="U2606" s="18">
        <v>58</v>
      </c>
      <c r="V2606" s="19">
        <v>116</v>
      </c>
      <c r="W2606">
        <f t="shared" si="80"/>
        <v>45.866130128270768</v>
      </c>
      <c r="X2606">
        <f t="shared" si="81"/>
        <v>17.659634223946629</v>
      </c>
    </row>
    <row r="2607" spans="1:24" x14ac:dyDescent="0.3">
      <c r="A2607" t="s">
        <v>2606</v>
      </c>
      <c r="B2607" t="s">
        <v>5938</v>
      </c>
      <c r="C2607">
        <v>46.497927938693067</v>
      </c>
      <c r="D2607">
        <v>16.665704144488</v>
      </c>
      <c r="E2607">
        <v>2990623539</v>
      </c>
      <c r="F2607" t="s">
        <v>6568</v>
      </c>
      <c r="G2607" t="s">
        <v>3449</v>
      </c>
      <c r="H2607" t="str">
        <f>IF(G2607="telepules",VLOOKUP(B2607,R:V,2),"")</f>
        <v>község</v>
      </c>
      <c r="I2607">
        <f>IF(G2607="telepules",VLOOKUP(B2607,R:V,5),"")</f>
        <v>82</v>
      </c>
      <c r="O2607" s="15">
        <v>2</v>
      </c>
      <c r="P2607" s="3" t="s">
        <v>7266</v>
      </c>
      <c r="Q2607" s="3" t="s">
        <v>7005</v>
      </c>
      <c r="R2607" s="16" t="s">
        <v>5917</v>
      </c>
      <c r="S2607" s="3" t="s">
        <v>6915</v>
      </c>
      <c r="T2607" s="17">
        <v>173</v>
      </c>
      <c r="U2607" s="18">
        <v>180</v>
      </c>
      <c r="V2607" s="19">
        <v>353</v>
      </c>
      <c r="W2607">
        <f t="shared" si="80"/>
        <v>46.004580001000079</v>
      </c>
      <c r="X2607">
        <f t="shared" si="81"/>
        <v>17.927606578000049</v>
      </c>
    </row>
    <row r="2608" spans="1:24" x14ac:dyDescent="0.3">
      <c r="A2608" t="s">
        <v>2607</v>
      </c>
      <c r="B2608" t="s">
        <v>5939</v>
      </c>
      <c r="C2608">
        <v>47.443675000000042</v>
      </c>
      <c r="D2608">
        <v>19.69249376700003</v>
      </c>
      <c r="E2608">
        <v>267608526</v>
      </c>
      <c r="F2608" t="s">
        <v>6567</v>
      </c>
      <c r="G2608" t="s">
        <v>3449</v>
      </c>
      <c r="H2608" t="str">
        <f>IF(G2608="telepules",VLOOKUP(B2608,R:V,2),"")</f>
        <v>község</v>
      </c>
      <c r="I2608">
        <f>IF(G2608="telepules",VLOOKUP(B2608,R:V,5),"")</f>
        <v>5174</v>
      </c>
      <c r="O2608" s="15">
        <v>10</v>
      </c>
      <c r="P2608" s="3" t="s">
        <v>8276</v>
      </c>
      <c r="Q2608" s="3" t="s">
        <v>8179</v>
      </c>
      <c r="R2608" s="16" t="s">
        <v>5918</v>
      </c>
      <c r="S2608" s="3" t="s">
        <v>6915</v>
      </c>
      <c r="T2608" s="17">
        <v>238</v>
      </c>
      <c r="U2608" s="18">
        <v>255</v>
      </c>
      <c r="V2608" s="19">
        <v>493</v>
      </c>
      <c r="W2608">
        <f t="shared" si="80"/>
        <v>48.083880001000068</v>
      </c>
      <c r="X2608">
        <f t="shared" si="81"/>
        <v>20.204754994000041</v>
      </c>
    </row>
    <row r="2609" spans="1:24" x14ac:dyDescent="0.3">
      <c r="A2609" t="s">
        <v>2608</v>
      </c>
      <c r="B2609" t="s">
        <v>6688</v>
      </c>
      <c r="C2609">
        <v>47.090495001000079</v>
      </c>
      <c r="D2609">
        <v>16.506281754000039</v>
      </c>
      <c r="E2609">
        <v>3050871307</v>
      </c>
      <c r="F2609" t="s">
        <v>6566</v>
      </c>
      <c r="G2609" t="s">
        <v>3449</v>
      </c>
      <c r="H2609" t="str">
        <f>IF(G2609="telepules",VLOOKUP(B2609,R:V,2),"")</f>
        <v>község</v>
      </c>
      <c r="I2609">
        <f>IF(G2609="telepules",VLOOKUP(B2609,R:V,5),"")</f>
        <v>1008</v>
      </c>
      <c r="O2609" s="15">
        <v>12</v>
      </c>
      <c r="P2609" s="3" t="s">
        <v>8517</v>
      </c>
      <c r="Q2609" s="3" t="s">
        <v>8378</v>
      </c>
      <c r="R2609" s="16" t="s">
        <v>8518</v>
      </c>
      <c r="S2609" s="3" t="s">
        <v>6915</v>
      </c>
      <c r="T2609" s="17">
        <v>143</v>
      </c>
      <c r="U2609" s="18">
        <v>165</v>
      </c>
      <c r="V2609" s="19">
        <v>308</v>
      </c>
      <c r="W2609">
        <f t="shared" si="80"/>
        <v>47.958565288334967</v>
      </c>
      <c r="X2609">
        <f t="shared" si="81"/>
        <v>19.286124498430201</v>
      </c>
    </row>
    <row r="2610" spans="1:24" x14ac:dyDescent="0.3">
      <c r="A2610" t="s">
        <v>2609</v>
      </c>
      <c r="B2610" t="s">
        <v>5940</v>
      </c>
      <c r="C2610">
        <v>46.613910000000033</v>
      </c>
      <c r="D2610">
        <v>16.77229833400003</v>
      </c>
      <c r="E2610">
        <v>1099798790</v>
      </c>
      <c r="F2610" t="s">
        <v>6568</v>
      </c>
      <c r="G2610" t="s">
        <v>3449</v>
      </c>
      <c r="H2610" t="str">
        <f>IF(G2610="telepules",VLOOKUP(B2610,R:V,2),"")</f>
        <v>község</v>
      </c>
      <c r="I2610">
        <f>IF(G2610="telepules",VLOOKUP(B2610,R:V,5),"")</f>
        <v>130</v>
      </c>
      <c r="O2610" s="15">
        <v>2</v>
      </c>
      <c r="P2610" s="3" t="s">
        <v>7267</v>
      </c>
      <c r="Q2610" s="3" t="s">
        <v>7005</v>
      </c>
      <c r="R2610" s="16" t="s">
        <v>5919</v>
      </c>
      <c r="S2610" s="3" t="s">
        <v>6915</v>
      </c>
      <c r="T2610" s="17">
        <v>166</v>
      </c>
      <c r="U2610" s="18">
        <v>181</v>
      </c>
      <c r="V2610" s="19">
        <v>347</v>
      </c>
      <c r="W2610">
        <f t="shared" si="80"/>
        <v>45.980281255000079</v>
      </c>
      <c r="X2610">
        <f t="shared" si="81"/>
        <v>17.83006000000006</v>
      </c>
    </row>
    <row r="2611" spans="1:24" x14ac:dyDescent="0.3">
      <c r="A2611" t="s">
        <v>2610</v>
      </c>
      <c r="B2611" t="s">
        <v>5941</v>
      </c>
      <c r="C2611">
        <v>47.260509126000038</v>
      </c>
      <c r="D2611">
        <v>21.609445000000051</v>
      </c>
      <c r="E2611">
        <v>2089291067</v>
      </c>
      <c r="F2611" t="s">
        <v>6570</v>
      </c>
      <c r="G2611" t="s">
        <v>3449</v>
      </c>
      <c r="H2611" t="str">
        <f>IF(G2611="telepules",VLOOKUP(B2611,R:V,2),"")</f>
        <v>község</v>
      </c>
      <c r="I2611">
        <f>IF(G2611="telepules",VLOOKUP(B2611,R:V,5),"")</f>
        <v>1093</v>
      </c>
      <c r="O2611" s="15">
        <v>13</v>
      </c>
      <c r="P2611" s="3" t="s">
        <v>8576</v>
      </c>
      <c r="Q2611" s="3" t="s">
        <v>8536</v>
      </c>
      <c r="R2611" s="16" t="s">
        <v>5920</v>
      </c>
      <c r="S2611" s="3" t="s">
        <v>6885</v>
      </c>
      <c r="T2611" s="17">
        <v>13674</v>
      </c>
      <c r="U2611" s="18">
        <v>14946</v>
      </c>
      <c r="V2611" s="19">
        <v>28620</v>
      </c>
      <c r="W2611">
        <f t="shared" si="80"/>
        <v>47.677045000000078</v>
      </c>
      <c r="X2611">
        <f t="shared" si="81"/>
        <v>19.049804676000061</v>
      </c>
    </row>
    <row r="2612" spans="1:24" x14ac:dyDescent="0.3">
      <c r="A2612" t="s">
        <v>2611</v>
      </c>
      <c r="B2612" t="s">
        <v>5942</v>
      </c>
      <c r="C2612">
        <v>46.757916137000052</v>
      </c>
      <c r="D2612">
        <v>17.05449000000004</v>
      </c>
      <c r="E2612">
        <v>1081896400</v>
      </c>
      <c r="F2612" t="s">
        <v>6568</v>
      </c>
      <c r="G2612" t="s">
        <v>3449</v>
      </c>
      <c r="H2612" t="str">
        <f>IF(G2612="telepules",VLOOKUP(B2612,R:V,2),"")</f>
        <v>község</v>
      </c>
      <c r="I2612">
        <f>IF(G2612="telepules",VLOOKUP(B2612,R:V,5),"")</f>
        <v>1051</v>
      </c>
      <c r="O2612" s="15">
        <v>6</v>
      </c>
      <c r="P2612" s="3" t="s">
        <v>7751</v>
      </c>
      <c r="Q2612" s="3" t="s">
        <v>7742</v>
      </c>
      <c r="R2612" s="16" t="s">
        <v>5921</v>
      </c>
      <c r="S2612" s="3" t="s">
        <v>6885</v>
      </c>
      <c r="T2612" s="17">
        <v>12163</v>
      </c>
      <c r="U2612" s="18">
        <v>13389</v>
      </c>
      <c r="V2612" s="19">
        <v>25552</v>
      </c>
      <c r="W2612">
        <f t="shared" si="80"/>
        <v>46.693800000000067</v>
      </c>
      <c r="X2612">
        <f t="shared" si="81"/>
        <v>20.28059721600005</v>
      </c>
    </row>
    <row r="2613" spans="1:24" x14ac:dyDescent="0.3">
      <c r="A2613" t="s">
        <v>2612</v>
      </c>
      <c r="B2613" t="s">
        <v>5943</v>
      </c>
      <c r="C2613">
        <v>46.459670000000067</v>
      </c>
      <c r="D2613">
        <v>17.384104879000059</v>
      </c>
      <c r="E2613">
        <v>1654360641</v>
      </c>
      <c r="F2613" t="s">
        <v>6568</v>
      </c>
      <c r="G2613" t="s">
        <v>3449</v>
      </c>
      <c r="H2613" t="str">
        <f>IF(G2613="telepules",VLOOKUP(B2613,R:V,2),"")</f>
        <v>község</v>
      </c>
      <c r="I2613">
        <f>IF(G2613="telepules",VLOOKUP(B2613,R:V,5),"")</f>
        <v>326</v>
      </c>
      <c r="O2613" s="15">
        <v>19</v>
      </c>
      <c r="P2613" s="3" t="s">
        <v>9893</v>
      </c>
      <c r="Q2613" s="3" t="s">
        <v>9708</v>
      </c>
      <c r="R2613" s="16" t="s">
        <v>5922</v>
      </c>
      <c r="S2613" s="3" t="s">
        <v>6915</v>
      </c>
      <c r="T2613" s="17">
        <v>1415</v>
      </c>
      <c r="U2613" s="18">
        <v>1355</v>
      </c>
      <c r="V2613" s="19">
        <v>2770</v>
      </c>
      <c r="W2613">
        <f t="shared" si="80"/>
        <v>47.102352556000028</v>
      </c>
      <c r="X2613">
        <f t="shared" si="81"/>
        <v>17.728695000000069</v>
      </c>
    </row>
    <row r="2614" spans="1:24" x14ac:dyDescent="0.3">
      <c r="A2614" t="s">
        <v>2613</v>
      </c>
      <c r="B2614" t="s">
        <v>5944</v>
      </c>
      <c r="C2614">
        <v>46.413806854000029</v>
      </c>
      <c r="D2614">
        <v>16.891910001000038</v>
      </c>
      <c r="E2614">
        <v>2469008161</v>
      </c>
      <c r="F2614" t="s">
        <v>6568</v>
      </c>
      <c r="G2614" t="s">
        <v>3449</v>
      </c>
      <c r="H2614" t="str">
        <f>IF(G2614="telepules",VLOOKUP(B2614,R:V,2),"")</f>
        <v>község</v>
      </c>
      <c r="I2614">
        <f>IF(G2614="telepules",VLOOKUP(B2614,R:V,5),"")</f>
        <v>1556</v>
      </c>
      <c r="O2614" s="15">
        <v>14</v>
      </c>
      <c r="P2614" s="3" t="s">
        <v>8944</v>
      </c>
      <c r="Q2614" s="3" t="s">
        <v>8732</v>
      </c>
      <c r="R2614" s="16" t="s">
        <v>5923</v>
      </c>
      <c r="S2614" s="3" t="s">
        <v>6915</v>
      </c>
      <c r="T2614" s="17">
        <v>269</v>
      </c>
      <c r="U2614" s="18">
        <v>255</v>
      </c>
      <c r="V2614" s="19">
        <v>524</v>
      </c>
      <c r="W2614">
        <f t="shared" si="80"/>
        <v>46.530542902000043</v>
      </c>
      <c r="X2614">
        <f t="shared" si="81"/>
        <v>17.87415500000003</v>
      </c>
    </row>
    <row r="2615" spans="1:24" x14ac:dyDescent="0.3">
      <c r="A2615" t="s">
        <v>2614</v>
      </c>
      <c r="B2615" t="s">
        <v>5945</v>
      </c>
      <c r="C2615">
        <v>47.463820000000062</v>
      </c>
      <c r="D2615">
        <v>17.555722616000029</v>
      </c>
      <c r="E2615">
        <v>1813723589</v>
      </c>
      <c r="F2615" t="s">
        <v>6566</v>
      </c>
      <c r="G2615" t="s">
        <v>3449</v>
      </c>
      <c r="H2615" t="str">
        <f>IF(G2615="telepules",VLOOKUP(B2615,R:V,2),"")</f>
        <v>község</v>
      </c>
      <c r="I2615">
        <f>IF(G2615="telepules",VLOOKUP(B2615,R:V,5),"")</f>
        <v>885</v>
      </c>
      <c r="O2615" s="15">
        <v>18</v>
      </c>
      <c r="P2615" s="3" t="s">
        <v>9411</v>
      </c>
      <c r="Q2615" s="3" t="s">
        <v>9398</v>
      </c>
      <c r="R2615" s="16" t="s">
        <v>9412</v>
      </c>
      <c r="S2615" s="3" t="s">
        <v>6885</v>
      </c>
      <c r="T2615" s="17">
        <v>4004</v>
      </c>
      <c r="U2615" s="18">
        <v>4166</v>
      </c>
      <c r="V2615" s="19">
        <v>8170</v>
      </c>
      <c r="W2615">
        <f t="shared" si="80"/>
        <v>46.98207166800006</v>
      </c>
      <c r="X2615">
        <f t="shared" si="81"/>
        <v>16.29061601200004</v>
      </c>
    </row>
    <row r="2616" spans="1:24" x14ac:dyDescent="0.3">
      <c r="A2616" t="s">
        <v>2615</v>
      </c>
      <c r="B2616" t="s">
        <v>5946</v>
      </c>
      <c r="C2616">
        <v>46.132395000000031</v>
      </c>
      <c r="D2616">
        <v>18.88116524000003</v>
      </c>
      <c r="E2616">
        <v>1336804411</v>
      </c>
      <c r="F2616" t="s">
        <v>6569</v>
      </c>
      <c r="G2616" t="s">
        <v>3449</v>
      </c>
      <c r="H2616" t="str">
        <f>IF(G2616="telepules",VLOOKUP(B2616,R:V,2),"")</f>
        <v>község</v>
      </c>
      <c r="I2616">
        <f>IF(G2616="telepules",VLOOKUP(B2616,R:V,5),"")</f>
        <v>1374</v>
      </c>
      <c r="O2616" s="15">
        <v>20</v>
      </c>
      <c r="P2616" s="3" t="s">
        <v>10133</v>
      </c>
      <c r="Q2616" s="3" t="s">
        <v>9929</v>
      </c>
      <c r="R2616" s="16" t="s">
        <v>5924</v>
      </c>
      <c r="S2616" s="3" t="s">
        <v>6915</v>
      </c>
      <c r="T2616" s="17">
        <v>201</v>
      </c>
      <c r="U2616" s="18">
        <v>187</v>
      </c>
      <c r="V2616" s="19">
        <v>388</v>
      </c>
      <c r="W2616">
        <f t="shared" si="80"/>
        <v>46.775561147000083</v>
      </c>
      <c r="X2616">
        <f t="shared" si="81"/>
        <v>17.131560000000039</v>
      </c>
    </row>
    <row r="2617" spans="1:24" x14ac:dyDescent="0.3">
      <c r="A2617" t="s">
        <v>2616</v>
      </c>
      <c r="B2617" t="s">
        <v>5947</v>
      </c>
      <c r="C2617">
        <v>48.178407963000041</v>
      </c>
      <c r="D2617">
        <v>21.222325000000069</v>
      </c>
      <c r="E2617">
        <v>9248793914</v>
      </c>
      <c r="F2617" t="s">
        <v>6567</v>
      </c>
      <c r="G2617" t="s">
        <v>3449</v>
      </c>
      <c r="H2617" t="str">
        <f>IF(G2617="telepules",VLOOKUP(B2617,R:V,2),"")</f>
        <v>város</v>
      </c>
      <c r="I2617">
        <f>IF(G2617="telepules",VLOOKUP(B2617,R:V,5),"")</f>
        <v>8757</v>
      </c>
      <c r="O2617" s="15">
        <v>20</v>
      </c>
      <c r="P2617" s="3" t="s">
        <v>10134</v>
      </c>
      <c r="Q2617" s="3" t="s">
        <v>9929</v>
      </c>
      <c r="R2617" s="16" t="s">
        <v>5925</v>
      </c>
      <c r="S2617" s="3" t="s">
        <v>6915</v>
      </c>
      <c r="T2617" s="17">
        <v>186</v>
      </c>
      <c r="U2617" s="18">
        <v>198</v>
      </c>
      <c r="V2617" s="19">
        <v>384</v>
      </c>
      <c r="W2617">
        <f t="shared" si="80"/>
        <v>46.732551838000063</v>
      </c>
      <c r="X2617">
        <f t="shared" si="81"/>
        <v>16.409185001000029</v>
      </c>
    </row>
    <row r="2618" spans="1:24" x14ac:dyDescent="0.3">
      <c r="A2618" t="s">
        <v>2617</v>
      </c>
      <c r="B2618" t="s">
        <v>5948</v>
      </c>
      <c r="C2618">
        <v>47.229310000000048</v>
      </c>
      <c r="D2618">
        <v>21.142440000000018</v>
      </c>
      <c r="E2618">
        <v>1208544964</v>
      </c>
      <c r="F2618" t="s">
        <v>6570</v>
      </c>
      <c r="G2618" t="s">
        <v>3449</v>
      </c>
      <c r="H2618" t="str">
        <f>IF(G2618="telepules",VLOOKUP(B2618,R:V,2),"")</f>
        <v>község</v>
      </c>
      <c r="I2618">
        <f>IF(G2618="telepules",VLOOKUP(B2618,R:V,5),"")</f>
        <v>1572</v>
      </c>
      <c r="O2618" s="15">
        <v>19</v>
      </c>
      <c r="P2618" s="3" t="s">
        <v>9894</v>
      </c>
      <c r="Q2618" s="3" t="s">
        <v>9708</v>
      </c>
      <c r="R2618" s="16" t="s">
        <v>5926</v>
      </c>
      <c r="S2618" s="3" t="s">
        <v>6915</v>
      </c>
      <c r="T2618" s="17">
        <v>93</v>
      </c>
      <c r="U2618" s="18">
        <v>90</v>
      </c>
      <c r="V2618" s="19">
        <v>183</v>
      </c>
      <c r="W2618">
        <f t="shared" si="80"/>
        <v>47.067503329438551</v>
      </c>
      <c r="X2618">
        <f t="shared" si="81"/>
        <v>17.286500687144439</v>
      </c>
    </row>
    <row r="2619" spans="1:24" x14ac:dyDescent="0.3">
      <c r="A2619" t="s">
        <v>2618</v>
      </c>
      <c r="B2619" t="s">
        <v>6689</v>
      </c>
      <c r="C2619">
        <v>47.335700001000077</v>
      </c>
      <c r="D2619">
        <v>17.254399179000071</v>
      </c>
      <c r="E2619">
        <v>420292191</v>
      </c>
      <c r="F2619" t="s">
        <v>6566</v>
      </c>
      <c r="G2619" t="s">
        <v>3449</v>
      </c>
      <c r="H2619" t="str">
        <f>IF(G2619="telepules",VLOOKUP(B2619,R:V,2),"")</f>
        <v>község</v>
      </c>
      <c r="I2619">
        <f>IF(G2619="telepules",VLOOKUP(B2619,R:V,5),"")</f>
        <v>292</v>
      </c>
      <c r="O2619" s="15">
        <v>5</v>
      </c>
      <c r="P2619" s="3" t="s">
        <v>7416</v>
      </c>
      <c r="Q2619" s="3" t="s">
        <v>7383</v>
      </c>
      <c r="R2619" s="16" t="s">
        <v>5927</v>
      </c>
      <c r="S2619" s="3" t="s">
        <v>6906</v>
      </c>
      <c r="T2619" s="17">
        <v>1204</v>
      </c>
      <c r="U2619" s="18">
        <v>1270</v>
      </c>
      <c r="V2619" s="19">
        <v>2474</v>
      </c>
      <c r="W2619">
        <f t="shared" si="80"/>
        <v>47.749707939000068</v>
      </c>
      <c r="X2619">
        <f t="shared" si="81"/>
        <v>20.675250000000059</v>
      </c>
    </row>
    <row r="2620" spans="1:24" x14ac:dyDescent="0.3">
      <c r="A2620" t="s">
        <v>2619</v>
      </c>
      <c r="B2620" t="s">
        <v>5949</v>
      </c>
      <c r="C2620">
        <v>47.110770000000059</v>
      </c>
      <c r="D2620">
        <v>18.95934708000004</v>
      </c>
      <c r="E2620">
        <v>3265063769</v>
      </c>
      <c r="F2620" t="s">
        <v>6569</v>
      </c>
      <c r="G2620" t="s">
        <v>3449</v>
      </c>
      <c r="H2620" t="str">
        <f>IF(G2620="telepules",VLOOKUP(B2620,R:V,2),"")</f>
        <v>község</v>
      </c>
      <c r="I2620">
        <f>IF(G2620="telepules",VLOOKUP(B2620,R:V,5),"")</f>
        <v>1456</v>
      </c>
      <c r="O2620" s="15">
        <v>5</v>
      </c>
      <c r="P2620" s="3" t="s">
        <v>7683</v>
      </c>
      <c r="Q2620" s="3" t="s">
        <v>7383</v>
      </c>
      <c r="R2620" s="16" t="s">
        <v>5928</v>
      </c>
      <c r="S2620" s="3" t="s">
        <v>6915</v>
      </c>
      <c r="T2620" s="17">
        <v>131</v>
      </c>
      <c r="U2620" s="18">
        <v>143</v>
      </c>
      <c r="V2620" s="19">
        <v>274</v>
      </c>
      <c r="W2620">
        <f t="shared" si="80"/>
        <v>48.218268145653738</v>
      </c>
      <c r="X2620">
        <f t="shared" si="81"/>
        <v>21.035797266841278</v>
      </c>
    </row>
    <row r="2621" spans="1:24" x14ac:dyDescent="0.3">
      <c r="A2621" t="s">
        <v>2620</v>
      </c>
      <c r="B2621" t="s">
        <v>5950</v>
      </c>
      <c r="C2621">
        <v>47.261220000000037</v>
      </c>
      <c r="D2621">
        <v>18.952803323000069</v>
      </c>
      <c r="E2621">
        <v>5823686280</v>
      </c>
      <c r="F2621" t="s">
        <v>6569</v>
      </c>
      <c r="G2621" t="s">
        <v>3449</v>
      </c>
      <c r="H2621" t="str">
        <f>IF(G2621="telepules",VLOOKUP(B2621,R:V,2),"")</f>
        <v>község</v>
      </c>
      <c r="I2621">
        <f>IF(G2621="telepules",VLOOKUP(B2621,R:V,5),"")</f>
        <v>2917</v>
      </c>
      <c r="O2621" s="15">
        <v>19</v>
      </c>
      <c r="P2621" s="3" t="s">
        <v>9895</v>
      </c>
      <c r="Q2621" s="3" t="s">
        <v>9708</v>
      </c>
      <c r="R2621" s="16" t="s">
        <v>5929</v>
      </c>
      <c r="S2621" s="3" t="s">
        <v>6915</v>
      </c>
      <c r="T2621" s="17">
        <v>61</v>
      </c>
      <c r="U2621" s="18">
        <v>65</v>
      </c>
      <c r="V2621" s="19">
        <v>126</v>
      </c>
      <c r="W2621">
        <f t="shared" si="80"/>
        <v>46.944917837433302</v>
      </c>
      <c r="X2621">
        <f t="shared" si="81"/>
        <v>17.670246081507059</v>
      </c>
    </row>
    <row r="2622" spans="1:24" x14ac:dyDescent="0.3">
      <c r="A2622" t="s">
        <v>2621</v>
      </c>
      <c r="B2622" t="s">
        <v>5951</v>
      </c>
      <c r="C2622">
        <v>47.314680001000063</v>
      </c>
      <c r="D2622">
        <v>19.01046162300003</v>
      </c>
      <c r="E2622">
        <v>1207828744</v>
      </c>
      <c r="F2622" t="s">
        <v>6569</v>
      </c>
      <c r="G2622" t="s">
        <v>3449</v>
      </c>
      <c r="H2622" t="str">
        <f>IF(G2622="telepules",VLOOKUP(B2622,R:V,2),"")</f>
        <v>város</v>
      </c>
      <c r="I2622">
        <f>IF(G2622="telepules",VLOOKUP(B2622,R:V,5),"")</f>
        <v>19108</v>
      </c>
      <c r="O2622" s="15">
        <v>2</v>
      </c>
      <c r="P2622" s="3" t="s">
        <v>7268</v>
      </c>
      <c r="Q2622" s="3" t="s">
        <v>7005</v>
      </c>
      <c r="R2622" s="16" t="s">
        <v>5930</v>
      </c>
      <c r="S2622" s="3" t="s">
        <v>6915</v>
      </c>
      <c r="T2622" s="17">
        <v>58</v>
      </c>
      <c r="U2622" s="18">
        <v>51</v>
      </c>
      <c r="V2622" s="19">
        <v>109</v>
      </c>
      <c r="W2622">
        <f t="shared" si="80"/>
        <v>46.153855905000057</v>
      </c>
      <c r="X2622">
        <f t="shared" si="81"/>
        <v>18.032995000000032</v>
      </c>
    </row>
    <row r="2623" spans="1:24" x14ac:dyDescent="0.3">
      <c r="A2623" t="s">
        <v>2622</v>
      </c>
      <c r="B2623" t="s">
        <v>5952</v>
      </c>
      <c r="C2623">
        <v>47.656825774000033</v>
      </c>
      <c r="D2623">
        <v>19.097235000000069</v>
      </c>
      <c r="E2623">
        <v>2872591365</v>
      </c>
      <c r="F2623" t="s">
        <v>6573</v>
      </c>
      <c r="G2623" t="s">
        <v>3449</v>
      </c>
      <c r="H2623" t="str">
        <f>IF(G2623="telepules",VLOOKUP(B2623,R:V,2),"")</f>
        <v>község</v>
      </c>
      <c r="I2623">
        <f>IF(G2623="telepules",VLOOKUP(B2623,R:V,5),"")</f>
        <v>3074</v>
      </c>
      <c r="O2623" s="15">
        <v>3</v>
      </c>
      <c r="P2623" s="3" t="s">
        <v>6991</v>
      </c>
      <c r="Q2623" s="3" t="s">
        <v>6880</v>
      </c>
      <c r="R2623" s="16" t="s">
        <v>5931</v>
      </c>
      <c r="S2623" s="3" t="s">
        <v>6915</v>
      </c>
      <c r="T2623" s="17">
        <v>998</v>
      </c>
      <c r="U2623" s="18">
        <v>961</v>
      </c>
      <c r="V2623" s="19">
        <v>1959</v>
      </c>
      <c r="W2623">
        <f t="shared" si="80"/>
        <v>46.937260000000038</v>
      </c>
      <c r="X2623">
        <f t="shared" si="81"/>
        <v>19.915752854000061</v>
      </c>
    </row>
    <row r="2624" spans="1:24" x14ac:dyDescent="0.3">
      <c r="A2624" t="s">
        <v>2623</v>
      </c>
      <c r="B2624" t="s">
        <v>5953</v>
      </c>
      <c r="C2624">
        <v>47.213403706000072</v>
      </c>
      <c r="D2624">
        <v>18.94706500000007</v>
      </c>
      <c r="E2624">
        <v>1025430885</v>
      </c>
      <c r="F2624" t="s">
        <v>6569</v>
      </c>
      <c r="G2624" t="s">
        <v>3449</v>
      </c>
      <c r="H2624" t="str">
        <f>IF(G2624="telepules",VLOOKUP(B2624,R:V,2),"")</f>
        <v>község</v>
      </c>
      <c r="I2624">
        <f>IF(G2624="telepules",VLOOKUP(B2624,R:V,5),"")</f>
        <v>2635</v>
      </c>
      <c r="O2624" s="15">
        <v>19</v>
      </c>
      <c r="P2624" s="3" t="s">
        <v>9896</v>
      </c>
      <c r="Q2624" s="3" t="s">
        <v>9708</v>
      </c>
      <c r="R2624" s="16" t="s">
        <v>5932</v>
      </c>
      <c r="S2624" s="3" t="s">
        <v>6915</v>
      </c>
      <c r="T2624" s="17">
        <v>1120</v>
      </c>
      <c r="U2624" s="18">
        <v>1063</v>
      </c>
      <c r="V2624" s="19">
        <v>2183</v>
      </c>
      <c r="W2624">
        <f t="shared" si="80"/>
        <v>47.056240000000059</v>
      </c>
      <c r="X2624">
        <f t="shared" si="81"/>
        <v>17.96036268600005</v>
      </c>
    </row>
    <row r="2625" spans="1:24" x14ac:dyDescent="0.3">
      <c r="A2625" t="s">
        <v>2624</v>
      </c>
      <c r="B2625" t="s">
        <v>5954</v>
      </c>
      <c r="C2625">
        <v>47.358755000000031</v>
      </c>
      <c r="D2625">
        <v>19.035190163000038</v>
      </c>
      <c r="E2625">
        <v>1225862914</v>
      </c>
      <c r="F2625" t="s">
        <v>6569</v>
      </c>
      <c r="G2625" t="s">
        <v>3449</v>
      </c>
      <c r="H2625" t="str">
        <f>IF(G2625="telepules",VLOOKUP(B2625,R:V,2),"")</f>
        <v>város</v>
      </c>
      <c r="I2625">
        <f>IF(G2625="telepules",VLOOKUP(B2625,R:V,5),"")</f>
        <v>40715</v>
      </c>
      <c r="O2625" s="15">
        <v>20</v>
      </c>
      <c r="P2625" s="3" t="s">
        <v>10135</v>
      </c>
      <c r="Q2625" s="3" t="s">
        <v>9929</v>
      </c>
      <c r="R2625" s="16" t="s">
        <v>5933</v>
      </c>
      <c r="S2625" s="3" t="s">
        <v>6915</v>
      </c>
      <c r="T2625" s="17">
        <v>28</v>
      </c>
      <c r="U2625" s="18">
        <v>36</v>
      </c>
      <c r="V2625" s="19">
        <v>64</v>
      </c>
      <c r="W2625">
        <f t="shared" si="80"/>
        <v>46.673279964070858</v>
      </c>
      <c r="X2625">
        <f t="shared" si="81"/>
        <v>16.75807071697826</v>
      </c>
    </row>
    <row r="2626" spans="1:24" x14ac:dyDescent="0.3">
      <c r="A2626" t="s">
        <v>2625</v>
      </c>
      <c r="B2626" t="s">
        <v>5955</v>
      </c>
      <c r="C2626">
        <v>47.239645000000053</v>
      </c>
      <c r="D2626">
        <v>18.93486529400008</v>
      </c>
      <c r="E2626">
        <v>1184471222</v>
      </c>
      <c r="F2626" t="s">
        <v>6569</v>
      </c>
      <c r="G2626" t="s">
        <v>3449</v>
      </c>
      <c r="H2626" t="str">
        <f>IF(G2626="telepules",VLOOKUP(B2626,R:V,2),"")</f>
        <v>község</v>
      </c>
      <c r="I2626">
        <f>IF(G2626="telepules",VLOOKUP(B2626,R:V,5),"")</f>
        <v>2337</v>
      </c>
      <c r="O2626" s="15">
        <v>2</v>
      </c>
      <c r="P2626" s="3" t="s">
        <v>7269</v>
      </c>
      <c r="Q2626" s="3" t="s">
        <v>7005</v>
      </c>
      <c r="R2626" s="16" t="s">
        <v>5934</v>
      </c>
      <c r="S2626" s="3" t="s">
        <v>6915</v>
      </c>
      <c r="T2626" s="17">
        <v>399</v>
      </c>
      <c r="U2626" s="18">
        <v>415</v>
      </c>
      <c r="V2626" s="19">
        <v>814</v>
      </c>
      <c r="W2626">
        <f t="shared" ref="W2626:W2689" si="82">VLOOKUP(R2626,B:G,2)</f>
        <v>46.158165000000047</v>
      </c>
      <c r="X2626">
        <f t="shared" ref="X2626:X2689" si="83">VLOOKUP(R2626,B:G,3)</f>
        <v>17.82403717000005</v>
      </c>
    </row>
    <row r="2627" spans="1:24" x14ac:dyDescent="0.3">
      <c r="A2627" t="s">
        <v>2626</v>
      </c>
      <c r="B2627" t="s">
        <v>5956</v>
      </c>
      <c r="C2627">
        <v>46.058775001000072</v>
      </c>
      <c r="D2627">
        <v>17.83191395100005</v>
      </c>
      <c r="E2627">
        <v>3551735087</v>
      </c>
      <c r="F2627" t="s">
        <v>6568</v>
      </c>
      <c r="G2627" t="s">
        <v>3449</v>
      </c>
      <c r="H2627" t="str">
        <f>IF(G2627="telepules",VLOOKUP(B2627,R:V,2),"")</f>
        <v>város</v>
      </c>
      <c r="I2627">
        <f>IF(G2627="telepules",VLOOKUP(B2627,R:V,5),"")</f>
        <v>9797</v>
      </c>
      <c r="O2627" s="15">
        <v>20</v>
      </c>
      <c r="P2627" s="3" t="s">
        <v>10136</v>
      </c>
      <c r="Q2627" s="3" t="s">
        <v>9929</v>
      </c>
      <c r="R2627" s="16" t="s">
        <v>5935</v>
      </c>
      <c r="S2627" s="3" t="s">
        <v>6915</v>
      </c>
      <c r="T2627" s="17">
        <v>132</v>
      </c>
      <c r="U2627" s="18">
        <v>148</v>
      </c>
      <c r="V2627" s="19">
        <v>280</v>
      </c>
      <c r="W2627">
        <f t="shared" si="82"/>
        <v>46.572890109095177</v>
      </c>
      <c r="X2627">
        <f t="shared" si="83"/>
        <v>16.817883977730549</v>
      </c>
    </row>
    <row r="2628" spans="1:24" x14ac:dyDescent="0.3">
      <c r="A2628" t="s">
        <v>2627</v>
      </c>
      <c r="B2628" t="s">
        <v>5957</v>
      </c>
      <c r="C2628">
        <v>46.808335000000064</v>
      </c>
      <c r="D2628">
        <v>17.448732513000039</v>
      </c>
      <c r="E2628">
        <v>483206674</v>
      </c>
      <c r="F2628" t="s">
        <v>6566</v>
      </c>
      <c r="G2628" t="s">
        <v>3449</v>
      </c>
      <c r="H2628" t="str">
        <f>IF(G2628="telepules",VLOOKUP(B2628,R:V,2),"")</f>
        <v>község</v>
      </c>
      <c r="I2628">
        <f>IF(G2628="telepules",VLOOKUP(B2628,R:V,5),"")</f>
        <v>944</v>
      </c>
      <c r="O2628" s="15">
        <v>2</v>
      </c>
      <c r="P2628" s="3" t="s">
        <v>7016</v>
      </c>
      <c r="Q2628" s="3" t="s">
        <v>7005</v>
      </c>
      <c r="R2628" s="16" t="s">
        <v>5936</v>
      </c>
      <c r="S2628" s="3" t="s">
        <v>6885</v>
      </c>
      <c r="T2628" s="17">
        <v>2960</v>
      </c>
      <c r="U2628" s="18">
        <v>3205</v>
      </c>
      <c r="V2628" s="19">
        <v>6165</v>
      </c>
      <c r="W2628">
        <f t="shared" si="82"/>
        <v>46.046670000000063</v>
      </c>
      <c r="X2628">
        <f t="shared" si="83"/>
        <v>17.99142788000006</v>
      </c>
    </row>
    <row r="2629" spans="1:24" x14ac:dyDescent="0.3">
      <c r="A2629" t="s">
        <v>2628</v>
      </c>
      <c r="B2629" t="s">
        <v>5958</v>
      </c>
      <c r="C2629">
        <v>47.777315000000037</v>
      </c>
      <c r="D2629">
        <v>20.487518900000051</v>
      </c>
      <c r="E2629">
        <v>9846905336</v>
      </c>
      <c r="F2629" t="s">
        <v>6567</v>
      </c>
      <c r="G2629" t="s">
        <v>3449</v>
      </c>
      <c r="H2629" t="str">
        <f>IF(G2629="telepules",VLOOKUP(B2629,R:V,2),"")</f>
        <v>község</v>
      </c>
      <c r="I2629">
        <f>IF(G2629="telepules",VLOOKUP(B2629,R:V,5),"")</f>
        <v>2082</v>
      </c>
      <c r="O2629" s="15">
        <v>13</v>
      </c>
      <c r="P2629" s="3" t="s">
        <v>8690</v>
      </c>
      <c r="Q2629" s="3" t="s">
        <v>8536</v>
      </c>
      <c r="R2629" s="16" t="s">
        <v>5937</v>
      </c>
      <c r="S2629" s="3" t="s">
        <v>6915</v>
      </c>
      <c r="T2629" s="17">
        <v>970</v>
      </c>
      <c r="U2629" s="18">
        <v>1030</v>
      </c>
      <c r="V2629" s="19">
        <v>2000</v>
      </c>
      <c r="W2629">
        <f t="shared" si="82"/>
        <v>47.513879999000039</v>
      </c>
      <c r="X2629">
        <f t="shared" si="83"/>
        <v>19.734941762000059</v>
      </c>
    </row>
    <row r="2630" spans="1:24" x14ac:dyDescent="0.3">
      <c r="A2630" t="s">
        <v>2629</v>
      </c>
      <c r="B2630" t="s">
        <v>5959</v>
      </c>
      <c r="C2630">
        <v>46.627528583270212</v>
      </c>
      <c r="D2630">
        <v>16.439244998698971</v>
      </c>
      <c r="E2630">
        <v>733641913</v>
      </c>
      <c r="F2630" t="s">
        <v>6568</v>
      </c>
      <c r="G2630" t="s">
        <v>3449</v>
      </c>
      <c r="H2630" t="str">
        <f>IF(G2630="telepules",VLOOKUP(B2630,R:V,2),"")</f>
        <v>község</v>
      </c>
      <c r="I2630">
        <f>IF(G2630="telepules",VLOOKUP(B2630,R:V,5),"")</f>
        <v>39</v>
      </c>
      <c r="O2630" s="15">
        <v>20</v>
      </c>
      <c r="P2630" s="3" t="s">
        <v>10137</v>
      </c>
      <c r="Q2630" s="3" t="s">
        <v>9929</v>
      </c>
      <c r="R2630" s="16" t="s">
        <v>5938</v>
      </c>
      <c r="S2630" s="3" t="s">
        <v>6915</v>
      </c>
      <c r="T2630" s="17">
        <v>45</v>
      </c>
      <c r="U2630" s="18">
        <v>37</v>
      </c>
      <c r="V2630" s="19">
        <v>82</v>
      </c>
      <c r="W2630">
        <f t="shared" si="82"/>
        <v>46.497927938693067</v>
      </c>
      <c r="X2630">
        <f t="shared" si="83"/>
        <v>16.665704144488</v>
      </c>
    </row>
    <row r="2631" spans="1:24" x14ac:dyDescent="0.3">
      <c r="A2631" t="s">
        <v>2630</v>
      </c>
      <c r="B2631" t="s">
        <v>5960</v>
      </c>
      <c r="C2631">
        <v>48.190850001000058</v>
      </c>
      <c r="D2631">
        <v>20.934074870000071</v>
      </c>
      <c r="E2631">
        <v>1325887342</v>
      </c>
      <c r="F2631" t="s">
        <v>6567</v>
      </c>
      <c r="G2631" t="s">
        <v>3449</v>
      </c>
      <c r="H2631" t="str">
        <f>IF(G2631="telepules",VLOOKUP(B2631,R:V,2),"")</f>
        <v>város</v>
      </c>
      <c r="I2631">
        <f>IF(G2631="telepules",VLOOKUP(B2631,R:V,5),"")</f>
        <v>5496</v>
      </c>
      <c r="O2631" s="15">
        <v>13</v>
      </c>
      <c r="P2631" s="3" t="s">
        <v>8691</v>
      </c>
      <c r="Q2631" s="3" t="s">
        <v>8536</v>
      </c>
      <c r="R2631" s="16" t="s">
        <v>5939</v>
      </c>
      <c r="S2631" s="3" t="s">
        <v>6915</v>
      </c>
      <c r="T2631" s="17">
        <v>2650</v>
      </c>
      <c r="U2631" s="18">
        <v>2524</v>
      </c>
      <c r="V2631" s="19">
        <v>5174</v>
      </c>
      <c r="W2631">
        <f t="shared" si="82"/>
        <v>47.443675000000042</v>
      </c>
      <c r="X2631">
        <f t="shared" si="83"/>
        <v>19.69249376700003</v>
      </c>
    </row>
    <row r="2632" spans="1:24" x14ac:dyDescent="0.3">
      <c r="A2632" t="s">
        <v>2631</v>
      </c>
      <c r="B2632" t="s">
        <v>5961</v>
      </c>
      <c r="C2632">
        <v>47.492105001000027</v>
      </c>
      <c r="D2632">
        <v>17.23689652600007</v>
      </c>
      <c r="E2632">
        <v>2863236718</v>
      </c>
      <c r="F2632" t="s">
        <v>6566</v>
      </c>
      <c r="G2632" t="s">
        <v>3449</v>
      </c>
      <c r="H2632" t="str">
        <f>IF(G2632="telepules",VLOOKUP(B2632,R:V,2),"")</f>
        <v>község</v>
      </c>
      <c r="I2632">
        <f>IF(G2632="telepules",VLOOKUP(B2632,R:V,5),"")</f>
        <v>1420</v>
      </c>
      <c r="O2632" s="15">
        <v>18</v>
      </c>
      <c r="P2632" s="3" t="s">
        <v>9663</v>
      </c>
      <c r="Q2632" s="3" t="s">
        <v>9398</v>
      </c>
      <c r="R2632" s="16" t="s">
        <v>9664</v>
      </c>
      <c r="S2632" s="3" t="s">
        <v>6915</v>
      </c>
      <c r="T2632" s="17">
        <v>492</v>
      </c>
      <c r="U2632" s="18">
        <v>516</v>
      </c>
      <c r="V2632" s="19">
        <v>1008</v>
      </c>
      <c r="W2632">
        <f t="shared" si="82"/>
        <v>47.090495001000079</v>
      </c>
      <c r="X2632">
        <f t="shared" si="83"/>
        <v>16.506281754000039</v>
      </c>
    </row>
    <row r="2633" spans="1:24" x14ac:dyDescent="0.3">
      <c r="A2633" t="s">
        <v>2632</v>
      </c>
      <c r="B2633" t="s">
        <v>5962</v>
      </c>
      <c r="C2633">
        <v>46.107399407313423</v>
      </c>
      <c r="D2633">
        <v>18.406078462058328</v>
      </c>
      <c r="E2633">
        <v>1800575450</v>
      </c>
      <c r="F2633" t="s">
        <v>6568</v>
      </c>
      <c r="G2633" t="s">
        <v>3449</v>
      </c>
      <c r="H2633" t="str">
        <f>IF(G2633="telepules",VLOOKUP(B2633,R:V,2),"")</f>
        <v>község</v>
      </c>
      <c r="I2633">
        <f>IF(G2633="telepules",VLOOKUP(B2633,R:V,5),"")</f>
        <v>299</v>
      </c>
      <c r="O2633" s="15">
        <v>20</v>
      </c>
      <c r="P2633" s="3" t="s">
        <v>10138</v>
      </c>
      <c r="Q2633" s="3" t="s">
        <v>9929</v>
      </c>
      <c r="R2633" s="16" t="s">
        <v>5940</v>
      </c>
      <c r="S2633" s="3" t="s">
        <v>6915</v>
      </c>
      <c r="T2633" s="17">
        <v>63</v>
      </c>
      <c r="U2633" s="18">
        <v>67</v>
      </c>
      <c r="V2633" s="19">
        <v>130</v>
      </c>
      <c r="W2633">
        <f t="shared" si="82"/>
        <v>46.613910000000033</v>
      </c>
      <c r="X2633">
        <f t="shared" si="83"/>
        <v>16.77229833400003</v>
      </c>
    </row>
    <row r="2634" spans="1:24" x14ac:dyDescent="0.3">
      <c r="A2634" t="s">
        <v>2633</v>
      </c>
      <c r="B2634" t="s">
        <v>5963</v>
      </c>
      <c r="C2634">
        <v>48.109145000000069</v>
      </c>
      <c r="D2634">
        <v>20.00858282900003</v>
      </c>
      <c r="E2634">
        <v>2946340891</v>
      </c>
      <c r="F2634" t="s">
        <v>6567</v>
      </c>
      <c r="G2634" t="s">
        <v>3449</v>
      </c>
      <c r="H2634" t="str">
        <f>IF(G2634="telepules",VLOOKUP(B2634,R:V,2),"")</f>
        <v>község</v>
      </c>
      <c r="I2634">
        <f>IF(G2634="telepules",VLOOKUP(B2634,R:V,5),"")</f>
        <v>333</v>
      </c>
      <c r="O2634" s="15">
        <v>9</v>
      </c>
      <c r="P2634" s="3" t="s">
        <v>8166</v>
      </c>
      <c r="Q2634" s="3" t="s">
        <v>8096</v>
      </c>
      <c r="R2634" s="16" t="s">
        <v>5941</v>
      </c>
      <c r="S2634" s="3" t="s">
        <v>6915</v>
      </c>
      <c r="T2634" s="17">
        <v>536</v>
      </c>
      <c r="U2634" s="18">
        <v>557</v>
      </c>
      <c r="V2634" s="19">
        <v>1093</v>
      </c>
      <c r="W2634">
        <f t="shared" si="82"/>
        <v>47.260509126000038</v>
      </c>
      <c r="X2634">
        <f t="shared" si="83"/>
        <v>21.609445000000051</v>
      </c>
    </row>
    <row r="2635" spans="1:24" x14ac:dyDescent="0.3">
      <c r="A2635" t="s">
        <v>2634</v>
      </c>
      <c r="B2635" t="s">
        <v>5964</v>
      </c>
      <c r="C2635">
        <v>47.540145000000052</v>
      </c>
      <c r="D2635">
        <v>17.248882846000068</v>
      </c>
      <c r="E2635">
        <v>2970169469</v>
      </c>
      <c r="F2635" t="s">
        <v>6566</v>
      </c>
      <c r="G2635" t="s">
        <v>3449</v>
      </c>
      <c r="H2635" t="str">
        <f>IF(G2635="telepules",VLOOKUP(B2635,R:V,2),"")</f>
        <v>község</v>
      </c>
      <c r="I2635">
        <f>IF(G2635="telepules",VLOOKUP(B2635,R:V,5),"")</f>
        <v>738</v>
      </c>
      <c r="O2635" s="15">
        <v>20</v>
      </c>
      <c r="P2635" s="3" t="s">
        <v>10139</v>
      </c>
      <c r="Q2635" s="3" t="s">
        <v>9929</v>
      </c>
      <c r="R2635" s="16" t="s">
        <v>5942</v>
      </c>
      <c r="S2635" s="3" t="s">
        <v>6915</v>
      </c>
      <c r="T2635" s="17">
        <v>519</v>
      </c>
      <c r="U2635" s="18">
        <v>532</v>
      </c>
      <c r="V2635" s="19">
        <v>1051</v>
      </c>
      <c r="W2635">
        <f t="shared" si="82"/>
        <v>46.757916137000052</v>
      </c>
      <c r="X2635">
        <f t="shared" si="83"/>
        <v>17.05449000000004</v>
      </c>
    </row>
    <row r="2636" spans="1:24" x14ac:dyDescent="0.3">
      <c r="A2636" t="s">
        <v>2635</v>
      </c>
      <c r="B2636" t="s">
        <v>5965</v>
      </c>
      <c r="C2636">
        <v>46.725170847126208</v>
      </c>
      <c r="D2636">
        <v>16.62678701583042</v>
      </c>
      <c r="E2636">
        <v>3093009302</v>
      </c>
      <c r="F2636" t="s">
        <v>6568</v>
      </c>
      <c r="G2636" t="s">
        <v>3449</v>
      </c>
      <c r="H2636" t="str">
        <f>IF(G2636="telepules",VLOOKUP(B2636,R:V,2),"")</f>
        <v>község</v>
      </c>
      <c r="I2636">
        <f>IF(G2636="telepules",VLOOKUP(B2636,R:V,5),"")</f>
        <v>187</v>
      </c>
      <c r="O2636" s="15">
        <v>14</v>
      </c>
      <c r="P2636" s="3" t="s">
        <v>8945</v>
      </c>
      <c r="Q2636" s="3" t="s">
        <v>8732</v>
      </c>
      <c r="R2636" s="16" t="s">
        <v>5943</v>
      </c>
      <c r="S2636" s="3" t="s">
        <v>6915</v>
      </c>
      <c r="T2636" s="17">
        <v>171</v>
      </c>
      <c r="U2636" s="18">
        <v>155</v>
      </c>
      <c r="V2636" s="19">
        <v>326</v>
      </c>
      <c r="W2636">
        <f t="shared" si="82"/>
        <v>46.459670000000067</v>
      </c>
      <c r="X2636">
        <f t="shared" si="83"/>
        <v>17.384104879000059</v>
      </c>
    </row>
    <row r="2637" spans="1:24" x14ac:dyDescent="0.3">
      <c r="A2637" t="s">
        <v>2636</v>
      </c>
      <c r="B2637" t="s">
        <v>5966</v>
      </c>
      <c r="C2637">
        <v>45.974001593652773</v>
      </c>
      <c r="D2637">
        <v>18.199440567822421</v>
      </c>
      <c r="E2637">
        <v>410478256</v>
      </c>
      <c r="F2637" t="s">
        <v>6568</v>
      </c>
      <c r="G2637" t="s">
        <v>3449</v>
      </c>
      <c r="H2637" t="str">
        <f>IF(G2637="telepules",VLOOKUP(B2637,R:V,2),"")</f>
        <v>község</v>
      </c>
      <c r="I2637">
        <f>IF(G2637="telepules",VLOOKUP(B2637,R:V,5),"")</f>
        <v>136</v>
      </c>
      <c r="O2637" s="15">
        <v>20</v>
      </c>
      <c r="P2637" s="3" t="s">
        <v>10140</v>
      </c>
      <c r="Q2637" s="3" t="s">
        <v>9929</v>
      </c>
      <c r="R2637" s="16" t="s">
        <v>5944</v>
      </c>
      <c r="S2637" s="3" t="s">
        <v>6915</v>
      </c>
      <c r="T2637" s="17">
        <v>748</v>
      </c>
      <c r="U2637" s="18">
        <v>808</v>
      </c>
      <c r="V2637" s="19">
        <v>1556</v>
      </c>
      <c r="W2637">
        <f t="shared" si="82"/>
        <v>46.413806854000029</v>
      </c>
      <c r="X2637">
        <f t="shared" si="83"/>
        <v>16.891910001000038</v>
      </c>
    </row>
    <row r="2638" spans="1:24" x14ac:dyDescent="0.3">
      <c r="A2638" t="s">
        <v>2637</v>
      </c>
      <c r="B2638" t="s">
        <v>5967</v>
      </c>
      <c r="C2638">
        <v>48.081032223000079</v>
      </c>
      <c r="D2638">
        <v>20.41548500000005</v>
      </c>
      <c r="E2638">
        <v>3125540461</v>
      </c>
      <c r="F2638" t="s">
        <v>6567</v>
      </c>
      <c r="G2638" t="s">
        <v>3449</v>
      </c>
      <c r="H2638" t="str">
        <f>IF(G2638="telepules",VLOOKUP(B2638,R:V,2),"")</f>
        <v>község</v>
      </c>
      <c r="I2638">
        <f>IF(G2638="telepules",VLOOKUP(B2638,R:V,5),"")</f>
        <v>1508</v>
      </c>
      <c r="O2638" s="15">
        <v>8</v>
      </c>
      <c r="P2638" s="3" t="s">
        <v>8071</v>
      </c>
      <c r="Q2638" s="3" t="s">
        <v>7912</v>
      </c>
      <c r="R2638" s="16" t="s">
        <v>5945</v>
      </c>
      <c r="S2638" s="3" t="s">
        <v>6915</v>
      </c>
      <c r="T2638" s="17">
        <v>435</v>
      </c>
      <c r="U2638" s="18">
        <v>450</v>
      </c>
      <c r="V2638" s="19">
        <v>885</v>
      </c>
      <c r="W2638">
        <f t="shared" si="82"/>
        <v>47.463820000000062</v>
      </c>
      <c r="X2638">
        <f t="shared" si="83"/>
        <v>17.555722616000029</v>
      </c>
    </row>
    <row r="2639" spans="1:24" x14ac:dyDescent="0.3">
      <c r="A2639" t="s">
        <v>2638</v>
      </c>
      <c r="B2639" t="s">
        <v>5968</v>
      </c>
      <c r="C2639">
        <v>46.266326396409127</v>
      </c>
      <c r="D2639">
        <v>17.715170139311962</v>
      </c>
      <c r="E2639">
        <v>344889690</v>
      </c>
      <c r="F2639" t="s">
        <v>6568</v>
      </c>
      <c r="G2639" t="s">
        <v>3449</v>
      </c>
      <c r="H2639" t="str">
        <f>IF(G2639="telepules",VLOOKUP(B2639,R:V,2),"")</f>
        <v>község</v>
      </c>
      <c r="I2639">
        <f>IF(G2639="telepules",VLOOKUP(B2639,R:V,5),"")</f>
        <v>189</v>
      </c>
      <c r="O2639" s="15">
        <v>3</v>
      </c>
      <c r="P2639" s="3" t="s">
        <v>6992</v>
      </c>
      <c r="Q2639" s="3" t="s">
        <v>6880</v>
      </c>
      <c r="R2639" s="16" t="s">
        <v>5946</v>
      </c>
      <c r="S2639" s="3" t="s">
        <v>6915</v>
      </c>
      <c r="T2639" s="17">
        <v>693</v>
      </c>
      <c r="U2639" s="18">
        <v>681</v>
      </c>
      <c r="V2639" s="19">
        <v>1374</v>
      </c>
      <c r="W2639">
        <f t="shared" si="82"/>
        <v>46.132395000000031</v>
      </c>
      <c r="X2639">
        <f t="shared" si="83"/>
        <v>18.88116524000003</v>
      </c>
    </row>
    <row r="2640" spans="1:24" x14ac:dyDescent="0.3">
      <c r="A2640" t="s">
        <v>2639</v>
      </c>
      <c r="B2640" t="s">
        <v>5969</v>
      </c>
      <c r="C2640">
        <v>48.493175000000058</v>
      </c>
      <c r="D2640">
        <v>20.646094166000069</v>
      </c>
      <c r="E2640">
        <v>2781741076</v>
      </c>
      <c r="F2640" t="s">
        <v>6567</v>
      </c>
      <c r="G2640" t="s">
        <v>3449</v>
      </c>
      <c r="H2640" t="str">
        <f>IF(G2640="telepules",VLOOKUP(B2640,R:V,2),"")</f>
        <v>község</v>
      </c>
      <c r="I2640">
        <f>IF(G2640="telepules",VLOOKUP(B2640,R:V,5),"")</f>
        <v>820</v>
      </c>
      <c r="O2640" s="15">
        <v>5</v>
      </c>
      <c r="P2640" s="3" t="s">
        <v>7408</v>
      </c>
      <c r="Q2640" s="3" t="s">
        <v>7383</v>
      </c>
      <c r="R2640" s="16" t="s">
        <v>5947</v>
      </c>
      <c r="S2640" s="3" t="s">
        <v>6885</v>
      </c>
      <c r="T2640" s="17">
        <v>4108</v>
      </c>
      <c r="U2640" s="18">
        <v>4649</v>
      </c>
      <c r="V2640" s="19">
        <v>8757</v>
      </c>
      <c r="W2640">
        <f t="shared" si="82"/>
        <v>48.178407963000041</v>
      </c>
      <c r="X2640">
        <f t="shared" si="83"/>
        <v>21.222325000000069</v>
      </c>
    </row>
    <row r="2641" spans="1:24" x14ac:dyDescent="0.3">
      <c r="A2641" t="s">
        <v>2640</v>
      </c>
      <c r="B2641" t="s">
        <v>5970</v>
      </c>
      <c r="C2641">
        <v>48.480686297389099</v>
      </c>
      <c r="D2641">
        <v>20.61047304699909</v>
      </c>
      <c r="E2641">
        <v>378200355</v>
      </c>
      <c r="F2641" t="s">
        <v>6567</v>
      </c>
      <c r="G2641" t="s">
        <v>3449</v>
      </c>
      <c r="H2641" t="str">
        <f>IF(G2641="telepules",VLOOKUP(B2641,R:V,2),"")</f>
        <v>község</v>
      </c>
      <c r="I2641">
        <f>IF(G2641="telepules",VLOOKUP(B2641,R:V,5),"")</f>
        <v>207</v>
      </c>
      <c r="O2641" s="15">
        <v>9</v>
      </c>
      <c r="P2641" s="3" t="s">
        <v>8167</v>
      </c>
      <c r="Q2641" s="3" t="s">
        <v>8096</v>
      </c>
      <c r="R2641" s="16" t="s">
        <v>5948</v>
      </c>
      <c r="S2641" s="3" t="s">
        <v>6915</v>
      </c>
      <c r="T2641" s="17">
        <v>802</v>
      </c>
      <c r="U2641" s="18">
        <v>770</v>
      </c>
      <c r="V2641" s="19">
        <v>1572</v>
      </c>
      <c r="W2641">
        <f t="shared" si="82"/>
        <v>47.229310000000048</v>
      </c>
      <c r="X2641">
        <f t="shared" si="83"/>
        <v>21.142440000000018</v>
      </c>
    </row>
    <row r="2642" spans="1:24" x14ac:dyDescent="0.3">
      <c r="A2642" t="s">
        <v>2641</v>
      </c>
      <c r="B2642" t="s">
        <v>5971</v>
      </c>
      <c r="C2642">
        <v>47.824320000000057</v>
      </c>
      <c r="D2642">
        <v>19.525830510000048</v>
      </c>
      <c r="E2642">
        <v>9275754038</v>
      </c>
      <c r="F2642" t="s">
        <v>6567</v>
      </c>
      <c r="G2642" t="s">
        <v>3449</v>
      </c>
      <c r="H2642" t="str">
        <f>IF(G2642="telepules",VLOOKUP(B2642,R:V,2),"")</f>
        <v>község</v>
      </c>
      <c r="I2642">
        <f>IF(G2642="telepules",VLOOKUP(B2642,R:V,5),"")</f>
        <v>1062</v>
      </c>
      <c r="O2642" s="15">
        <v>18</v>
      </c>
      <c r="P2642" s="3" t="s">
        <v>9665</v>
      </c>
      <c r="Q2642" s="3" t="s">
        <v>9398</v>
      </c>
      <c r="R2642" s="16" t="s">
        <v>9666</v>
      </c>
      <c r="S2642" s="3" t="s">
        <v>6915</v>
      </c>
      <c r="T2642" s="17">
        <v>139</v>
      </c>
      <c r="U2642" s="18">
        <v>153</v>
      </c>
      <c r="V2642" s="19">
        <v>292</v>
      </c>
      <c r="W2642">
        <f t="shared" si="82"/>
        <v>47.335700001000077</v>
      </c>
      <c r="X2642">
        <f t="shared" si="83"/>
        <v>17.254399179000071</v>
      </c>
    </row>
    <row r="2643" spans="1:24" x14ac:dyDescent="0.3">
      <c r="A2643" t="s">
        <v>2642</v>
      </c>
      <c r="B2643" t="s">
        <v>5972</v>
      </c>
      <c r="C2643">
        <v>48.146565000000066</v>
      </c>
      <c r="D2643">
        <v>20.779417193000029</v>
      </c>
      <c r="E2643">
        <v>928618891</v>
      </c>
      <c r="F2643" t="s">
        <v>6567</v>
      </c>
      <c r="G2643" t="s">
        <v>3449</v>
      </c>
      <c r="H2643" t="str">
        <f>IF(G2643="telepules",VLOOKUP(B2643,R:V,2),"")</f>
        <v>nagyközség</v>
      </c>
      <c r="I2643">
        <f>IF(G2643="telepules",VLOOKUP(B2643,R:V,5),"")</f>
        <v>4363</v>
      </c>
      <c r="O2643" s="15">
        <v>13</v>
      </c>
      <c r="P2643" s="3" t="s">
        <v>8692</v>
      </c>
      <c r="Q2643" s="3" t="s">
        <v>8536</v>
      </c>
      <c r="R2643" s="16" t="s">
        <v>5949</v>
      </c>
      <c r="S2643" s="3" t="s">
        <v>6915</v>
      </c>
      <c r="T2643" s="17">
        <v>721</v>
      </c>
      <c r="U2643" s="18">
        <v>735</v>
      </c>
      <c r="V2643" s="19">
        <v>1456</v>
      </c>
      <c r="W2643">
        <f t="shared" si="82"/>
        <v>47.110770000000059</v>
      </c>
      <c r="X2643">
        <f t="shared" si="83"/>
        <v>18.95934708000004</v>
      </c>
    </row>
    <row r="2644" spans="1:24" x14ac:dyDescent="0.3">
      <c r="A2644" t="s">
        <v>2643</v>
      </c>
      <c r="B2644" t="s">
        <v>5973</v>
      </c>
      <c r="C2644">
        <v>47.832695000000058</v>
      </c>
      <c r="D2644">
        <v>18.879777555000029</v>
      </c>
      <c r="E2644">
        <v>5485397044</v>
      </c>
      <c r="F2644" t="s">
        <v>6567</v>
      </c>
      <c r="G2644" t="s">
        <v>3449</v>
      </c>
      <c r="H2644" t="str">
        <f>IF(G2644="telepules",VLOOKUP(B2644,R:V,2),"")</f>
        <v>város</v>
      </c>
      <c r="I2644">
        <f>IF(G2644="telepules",VLOOKUP(B2644,R:V,5),"")</f>
        <v>2596</v>
      </c>
      <c r="O2644" s="15">
        <v>13</v>
      </c>
      <c r="P2644" s="3" t="s">
        <v>8693</v>
      </c>
      <c r="Q2644" s="3" t="s">
        <v>8536</v>
      </c>
      <c r="R2644" s="16" t="s">
        <v>5950</v>
      </c>
      <c r="S2644" s="3" t="s">
        <v>6915</v>
      </c>
      <c r="T2644" s="17">
        <v>1454</v>
      </c>
      <c r="U2644" s="18">
        <v>1463</v>
      </c>
      <c r="V2644" s="19">
        <v>2917</v>
      </c>
      <c r="W2644">
        <f t="shared" si="82"/>
        <v>47.261220000000037</v>
      </c>
      <c r="X2644">
        <f t="shared" si="83"/>
        <v>18.952803323000069</v>
      </c>
    </row>
    <row r="2645" spans="1:24" x14ac:dyDescent="0.3">
      <c r="A2645" t="s">
        <v>2644</v>
      </c>
      <c r="B2645" t="s">
        <v>5974</v>
      </c>
      <c r="C2645">
        <v>47.890170001000058</v>
      </c>
      <c r="D2645">
        <v>18.97588062300002</v>
      </c>
      <c r="E2645">
        <v>260277735</v>
      </c>
      <c r="F2645" t="s">
        <v>6567</v>
      </c>
      <c r="G2645" t="s">
        <v>3449</v>
      </c>
      <c r="H2645" t="str">
        <f>IF(G2645="telepules",VLOOKUP(B2645,R:V,2),"")</f>
        <v>község</v>
      </c>
      <c r="I2645">
        <f>IF(G2645="telepules",VLOOKUP(B2645,R:V,5),"")</f>
        <v>1971</v>
      </c>
      <c r="O2645" s="15">
        <v>13</v>
      </c>
      <c r="P2645" s="3" t="s">
        <v>8577</v>
      </c>
      <c r="Q2645" s="3" t="s">
        <v>8536</v>
      </c>
      <c r="R2645" s="16" t="s">
        <v>5951</v>
      </c>
      <c r="S2645" s="3" t="s">
        <v>6885</v>
      </c>
      <c r="T2645" s="17">
        <v>9409</v>
      </c>
      <c r="U2645" s="18">
        <v>9699</v>
      </c>
      <c r="V2645" s="19">
        <v>19108</v>
      </c>
      <c r="W2645">
        <f t="shared" si="82"/>
        <v>47.314680001000063</v>
      </c>
      <c r="X2645">
        <f t="shared" si="83"/>
        <v>19.01046162300003</v>
      </c>
    </row>
    <row r="2646" spans="1:24" x14ac:dyDescent="0.3">
      <c r="A2646" t="s">
        <v>2645</v>
      </c>
      <c r="B2646" t="s">
        <v>5975</v>
      </c>
      <c r="C2646">
        <v>46.788515000000068</v>
      </c>
      <c r="D2646">
        <v>17.853793870000061</v>
      </c>
      <c r="E2646">
        <v>1664370126</v>
      </c>
      <c r="F2646" t="s">
        <v>6568</v>
      </c>
      <c r="G2646" t="s">
        <v>3449</v>
      </c>
      <c r="H2646" t="str">
        <f>IF(G2646="telepules",VLOOKUP(B2646,R:V,2),"")</f>
        <v>község</v>
      </c>
      <c r="I2646">
        <f>IF(G2646="telepules",VLOOKUP(B2646,R:V,5),"")</f>
        <v>574</v>
      </c>
      <c r="O2646" s="15">
        <v>13</v>
      </c>
      <c r="P2646" s="3" t="s">
        <v>8694</v>
      </c>
      <c r="Q2646" s="3" t="s">
        <v>8536</v>
      </c>
      <c r="R2646" s="16" t="s">
        <v>5952</v>
      </c>
      <c r="S2646" s="3" t="s">
        <v>6915</v>
      </c>
      <c r="T2646" s="17">
        <v>1568</v>
      </c>
      <c r="U2646" s="18">
        <v>1506</v>
      </c>
      <c r="V2646" s="19">
        <v>3074</v>
      </c>
      <c r="W2646">
        <f t="shared" si="82"/>
        <v>47.656825774000033</v>
      </c>
      <c r="X2646">
        <f t="shared" si="83"/>
        <v>19.097235000000069</v>
      </c>
    </row>
    <row r="2647" spans="1:24" x14ac:dyDescent="0.3">
      <c r="A2647" t="s">
        <v>2646</v>
      </c>
      <c r="B2647" t="s">
        <v>5976</v>
      </c>
      <c r="C2647">
        <v>47.197332576000058</v>
      </c>
      <c r="D2647">
        <v>20.171710000000079</v>
      </c>
      <c r="E2647">
        <v>4353997105</v>
      </c>
      <c r="F2647" t="s">
        <v>6567</v>
      </c>
      <c r="G2647" t="s">
        <v>3449</v>
      </c>
      <c r="H2647" t="str">
        <f>IF(G2647="telepules",VLOOKUP(B2647,R:V,2),"")</f>
        <v>vármegye székhely</v>
      </c>
      <c r="I2647">
        <f>IF(G2647="telepules",VLOOKUP(B2647,R:V,5),"")</f>
        <v>66004</v>
      </c>
      <c r="O2647" s="15">
        <v>13</v>
      </c>
      <c r="P2647" s="3" t="s">
        <v>8695</v>
      </c>
      <c r="Q2647" s="3" t="s">
        <v>8536</v>
      </c>
      <c r="R2647" s="16" t="s">
        <v>5953</v>
      </c>
      <c r="S2647" s="3" t="s">
        <v>6915</v>
      </c>
      <c r="T2647" s="17">
        <v>1284</v>
      </c>
      <c r="U2647" s="18">
        <v>1351</v>
      </c>
      <c r="V2647" s="19">
        <v>2635</v>
      </c>
      <c r="W2647">
        <f t="shared" si="82"/>
        <v>47.213403706000072</v>
      </c>
      <c r="X2647">
        <f t="shared" si="83"/>
        <v>18.94706500000007</v>
      </c>
    </row>
    <row r="2648" spans="1:24" x14ac:dyDescent="0.3">
      <c r="A2648" t="s">
        <v>2647</v>
      </c>
      <c r="B2648" t="s">
        <v>5977</v>
      </c>
      <c r="C2648">
        <v>47.21434000000005</v>
      </c>
      <c r="D2648">
        <v>16.624300264000059</v>
      </c>
      <c r="E2648">
        <v>1278848291</v>
      </c>
      <c r="F2648" t="s">
        <v>6566</v>
      </c>
      <c r="G2648" t="s">
        <v>3449</v>
      </c>
      <c r="H2648" t="str">
        <f>IF(G2648="telepules",VLOOKUP(B2648,R:V,2),"")</f>
        <v>vármegye székhely</v>
      </c>
      <c r="I2648">
        <f>IF(G2648="telepules",VLOOKUP(B2648,R:V,5),"")</f>
        <v>74149</v>
      </c>
      <c r="O2648" s="15">
        <v>13</v>
      </c>
      <c r="P2648" s="3" t="s">
        <v>8578</v>
      </c>
      <c r="Q2648" s="3" t="s">
        <v>8536</v>
      </c>
      <c r="R2648" s="16" t="s">
        <v>5954</v>
      </c>
      <c r="S2648" s="3" t="s">
        <v>6885</v>
      </c>
      <c r="T2648" s="17">
        <v>19815</v>
      </c>
      <c r="U2648" s="18">
        <v>20900</v>
      </c>
      <c r="V2648" s="19">
        <v>40715</v>
      </c>
      <c r="W2648">
        <f t="shared" si="82"/>
        <v>47.358755000000031</v>
      </c>
      <c r="X2648">
        <f t="shared" si="83"/>
        <v>19.035190163000038</v>
      </c>
    </row>
    <row r="2649" spans="1:24" x14ac:dyDescent="0.3">
      <c r="A2649" t="s">
        <v>2648</v>
      </c>
      <c r="B2649" t="s">
        <v>5978</v>
      </c>
      <c r="C2649">
        <v>47.686955996000052</v>
      </c>
      <c r="D2649">
        <v>18.346300123000049</v>
      </c>
      <c r="E2649">
        <v>2707865000</v>
      </c>
      <c r="F2649" t="s">
        <v>6566</v>
      </c>
      <c r="G2649" t="s">
        <v>3449</v>
      </c>
      <c r="H2649" t="str">
        <f>IF(G2649="telepules",VLOOKUP(B2649,R:V,2),"")</f>
        <v>község</v>
      </c>
      <c r="I2649">
        <f>IF(G2649="telepules",VLOOKUP(B2649,R:V,5),"")</f>
        <v>2425</v>
      </c>
      <c r="O2649" s="15">
        <v>13</v>
      </c>
      <c r="P2649" s="3" t="s">
        <v>8696</v>
      </c>
      <c r="Q2649" s="3" t="s">
        <v>8536</v>
      </c>
      <c r="R2649" s="16" t="s">
        <v>5955</v>
      </c>
      <c r="S2649" s="3" t="s">
        <v>6915</v>
      </c>
      <c r="T2649" s="17">
        <v>1160</v>
      </c>
      <c r="U2649" s="18">
        <v>1177</v>
      </c>
      <c r="V2649" s="19">
        <v>2337</v>
      </c>
      <c r="W2649">
        <f t="shared" si="82"/>
        <v>47.239645000000053</v>
      </c>
      <c r="X2649">
        <f t="shared" si="83"/>
        <v>18.93486529400008</v>
      </c>
    </row>
    <row r="2650" spans="1:24" x14ac:dyDescent="0.3">
      <c r="A2650" t="s">
        <v>2649</v>
      </c>
      <c r="B2650" t="s">
        <v>5979</v>
      </c>
      <c r="C2650">
        <v>47.882465000000082</v>
      </c>
      <c r="D2650">
        <v>20.490766023000049</v>
      </c>
      <c r="E2650">
        <v>1699959863</v>
      </c>
      <c r="F2650" t="s">
        <v>6567</v>
      </c>
      <c r="G2650" t="s">
        <v>3449</v>
      </c>
      <c r="H2650" t="str">
        <f>IF(G2650="telepules",VLOOKUP(B2650,R:V,2),"")</f>
        <v>község</v>
      </c>
      <c r="I2650">
        <f>IF(G2650="telepules",VLOOKUP(B2650,R:V,5),"")</f>
        <v>1569</v>
      </c>
      <c r="O2650" s="15">
        <v>2</v>
      </c>
      <c r="P2650" s="3" t="s">
        <v>7017</v>
      </c>
      <c r="Q2650" s="3" t="s">
        <v>7005</v>
      </c>
      <c r="R2650" s="16" t="s">
        <v>5956</v>
      </c>
      <c r="S2650" s="3" t="s">
        <v>6885</v>
      </c>
      <c r="T2650" s="17">
        <v>4666</v>
      </c>
      <c r="U2650" s="18">
        <v>5131</v>
      </c>
      <c r="V2650" s="19">
        <v>9797</v>
      </c>
      <c r="W2650">
        <f t="shared" si="82"/>
        <v>46.058775001000072</v>
      </c>
      <c r="X2650">
        <f t="shared" si="83"/>
        <v>17.83191395100005</v>
      </c>
    </row>
    <row r="2651" spans="1:24" x14ac:dyDescent="0.3">
      <c r="A2651" t="s">
        <v>2650</v>
      </c>
      <c r="B2651" t="s">
        <v>5980</v>
      </c>
      <c r="C2651">
        <v>47.596030001000031</v>
      </c>
      <c r="D2651">
        <v>18.685775645000039</v>
      </c>
      <c r="E2651">
        <v>1353685001</v>
      </c>
      <c r="F2651" t="s">
        <v>6566</v>
      </c>
      <c r="G2651" t="s">
        <v>3449</v>
      </c>
      <c r="H2651" t="str">
        <f>IF(G2651="telepules",VLOOKUP(B2651,R:V,2),"")</f>
        <v>község</v>
      </c>
      <c r="I2651">
        <f>IF(G2651="telepules",VLOOKUP(B2651,R:V,5),"")</f>
        <v>1149</v>
      </c>
      <c r="O2651" s="15">
        <v>19</v>
      </c>
      <c r="P2651" s="3" t="s">
        <v>9897</v>
      </c>
      <c r="Q2651" s="3" t="s">
        <v>9708</v>
      </c>
      <c r="R2651" s="16" t="s">
        <v>5957</v>
      </c>
      <c r="S2651" s="3" t="s">
        <v>6915</v>
      </c>
      <c r="T2651" s="17">
        <v>471</v>
      </c>
      <c r="U2651" s="18">
        <v>473</v>
      </c>
      <c r="V2651" s="19">
        <v>944</v>
      </c>
      <c r="W2651">
        <f t="shared" si="82"/>
        <v>46.808335000000064</v>
      </c>
      <c r="X2651">
        <f t="shared" si="83"/>
        <v>17.448732513000039</v>
      </c>
    </row>
    <row r="2652" spans="1:24" x14ac:dyDescent="0.3">
      <c r="A2652" t="s">
        <v>2651</v>
      </c>
      <c r="B2652" t="s">
        <v>5981</v>
      </c>
      <c r="C2652">
        <v>47.97874500000006</v>
      </c>
      <c r="D2652">
        <v>21.378193157000059</v>
      </c>
      <c r="E2652">
        <v>1215964218</v>
      </c>
      <c r="F2652" t="s">
        <v>6567</v>
      </c>
      <c r="G2652" t="s">
        <v>3449</v>
      </c>
      <c r="H2652" t="str">
        <f>IF(G2652="telepules",VLOOKUP(B2652,R:V,2),"")</f>
        <v>község</v>
      </c>
      <c r="I2652">
        <f>IF(G2652="telepules",VLOOKUP(B2652,R:V,5),"")</f>
        <v>959</v>
      </c>
      <c r="O2652" s="15">
        <v>10</v>
      </c>
      <c r="P2652" s="3" t="s">
        <v>8277</v>
      </c>
      <c r="Q2652" s="3" t="s">
        <v>8179</v>
      </c>
      <c r="R2652" s="16" t="s">
        <v>5958</v>
      </c>
      <c r="S2652" s="3" t="s">
        <v>6915</v>
      </c>
      <c r="T2652" s="17">
        <v>1028</v>
      </c>
      <c r="U2652" s="18">
        <v>1054</v>
      </c>
      <c r="V2652" s="19">
        <v>2082</v>
      </c>
      <c r="W2652">
        <f t="shared" si="82"/>
        <v>47.777315000000037</v>
      </c>
      <c r="X2652">
        <f t="shared" si="83"/>
        <v>20.487518900000051</v>
      </c>
    </row>
    <row r="2653" spans="1:24" x14ac:dyDescent="0.3">
      <c r="A2653" t="s">
        <v>2652</v>
      </c>
      <c r="B2653" t="s">
        <v>5982</v>
      </c>
      <c r="C2653">
        <v>46.596463844000027</v>
      </c>
      <c r="D2653">
        <v>18.03844000000004</v>
      </c>
      <c r="E2653">
        <v>1351420144</v>
      </c>
      <c r="F2653" t="s">
        <v>6568</v>
      </c>
      <c r="G2653" t="s">
        <v>3449</v>
      </c>
      <c r="H2653" t="str">
        <f>IF(G2653="telepules",VLOOKUP(B2653,R:V,2),"")</f>
        <v>község</v>
      </c>
      <c r="I2653">
        <f>IF(G2653="telepules",VLOOKUP(B2653,R:V,5),"")</f>
        <v>106</v>
      </c>
      <c r="O2653" s="15">
        <v>20</v>
      </c>
      <c r="P2653" s="3" t="s">
        <v>10141</v>
      </c>
      <c r="Q2653" s="3" t="s">
        <v>9929</v>
      </c>
      <c r="R2653" s="16" t="s">
        <v>5959</v>
      </c>
      <c r="S2653" s="3" t="s">
        <v>6915</v>
      </c>
      <c r="T2653" s="17">
        <v>21</v>
      </c>
      <c r="U2653" s="18">
        <v>18</v>
      </c>
      <c r="V2653" s="19">
        <v>39</v>
      </c>
      <c r="W2653">
        <f t="shared" si="82"/>
        <v>46.627528583270212</v>
      </c>
      <c r="X2653">
        <f t="shared" si="83"/>
        <v>16.439244998698971</v>
      </c>
    </row>
    <row r="2654" spans="1:24" x14ac:dyDescent="0.3">
      <c r="A2654" t="s">
        <v>2653</v>
      </c>
      <c r="B2654" t="s">
        <v>5983</v>
      </c>
      <c r="C2654">
        <v>47.016139607168512</v>
      </c>
      <c r="D2654">
        <v>17.510990841071241</v>
      </c>
      <c r="E2654">
        <v>1866966839</v>
      </c>
      <c r="F2654" t="s">
        <v>6566</v>
      </c>
      <c r="G2654" t="s">
        <v>3449</v>
      </c>
      <c r="H2654" t="str">
        <f>IF(G2654="telepules",VLOOKUP(B2654,R:V,2),"")</f>
        <v>község</v>
      </c>
      <c r="I2654">
        <f>IF(G2654="telepules",VLOOKUP(B2654,R:V,5),"")</f>
        <v>463</v>
      </c>
      <c r="O2654" s="15">
        <v>5</v>
      </c>
      <c r="P2654" s="3" t="s">
        <v>7409</v>
      </c>
      <c r="Q2654" s="3" t="s">
        <v>7383</v>
      </c>
      <c r="R2654" s="16" t="s">
        <v>5960</v>
      </c>
      <c r="S2654" s="3" t="s">
        <v>6885</v>
      </c>
      <c r="T2654" s="17">
        <v>2607</v>
      </c>
      <c r="U2654" s="18">
        <v>2889</v>
      </c>
      <c r="V2654" s="19">
        <v>5496</v>
      </c>
      <c r="W2654">
        <f t="shared" si="82"/>
        <v>48.190850001000058</v>
      </c>
      <c r="X2654">
        <f t="shared" si="83"/>
        <v>20.934074870000071</v>
      </c>
    </row>
    <row r="2655" spans="1:24" x14ac:dyDescent="0.3">
      <c r="A2655" t="s">
        <v>2654</v>
      </c>
      <c r="B2655" t="s">
        <v>6690</v>
      </c>
      <c r="C2655">
        <v>46.898730000000057</v>
      </c>
      <c r="D2655">
        <v>16.581707364000071</v>
      </c>
      <c r="E2655">
        <v>10955761823</v>
      </c>
      <c r="F2655" t="s">
        <v>6566</v>
      </c>
      <c r="G2655" t="s">
        <v>3449</v>
      </c>
      <c r="H2655" t="str">
        <f>IF(G2655="telepules",VLOOKUP(B2655,R:V,2),"")</f>
        <v>község</v>
      </c>
      <c r="I2655">
        <f>IF(G2655="telepules",VLOOKUP(B2655,R:V,5),"")</f>
        <v>351</v>
      </c>
      <c r="O2655" s="15">
        <v>8</v>
      </c>
      <c r="P2655" s="3" t="s">
        <v>8072</v>
      </c>
      <c r="Q2655" s="3" t="s">
        <v>7912</v>
      </c>
      <c r="R2655" s="16" t="s">
        <v>5961</v>
      </c>
      <c r="S2655" s="3" t="s">
        <v>6915</v>
      </c>
      <c r="T2655" s="17">
        <v>728</v>
      </c>
      <c r="U2655" s="18">
        <v>692</v>
      </c>
      <c r="V2655" s="19">
        <v>1420</v>
      </c>
      <c r="W2655">
        <f t="shared" si="82"/>
        <v>47.492105001000027</v>
      </c>
      <c r="X2655">
        <f t="shared" si="83"/>
        <v>17.23689652600007</v>
      </c>
    </row>
    <row r="2656" spans="1:24" x14ac:dyDescent="0.3">
      <c r="A2656" t="s">
        <v>2655</v>
      </c>
      <c r="B2656" t="s">
        <v>5984</v>
      </c>
      <c r="C2656">
        <v>47.708673859000037</v>
      </c>
      <c r="D2656">
        <v>19.18464300800002</v>
      </c>
      <c r="E2656">
        <v>928254827</v>
      </c>
      <c r="F2656" t="s">
        <v>6573</v>
      </c>
      <c r="G2656" t="s">
        <v>3449</v>
      </c>
      <c r="H2656" t="str">
        <f>IF(G2656="telepules",VLOOKUP(B2656,R:V,2),"")</f>
        <v>község</v>
      </c>
      <c r="I2656">
        <f>IF(G2656="telepules",VLOOKUP(B2656,R:V,5),"")</f>
        <v>3331</v>
      </c>
      <c r="O2656" s="15">
        <v>2</v>
      </c>
      <c r="P2656" s="3" t="s">
        <v>7270</v>
      </c>
      <c r="Q2656" s="3" t="s">
        <v>7005</v>
      </c>
      <c r="R2656" s="16" t="s">
        <v>5962</v>
      </c>
      <c r="S2656" s="3" t="s">
        <v>6915</v>
      </c>
      <c r="T2656" s="17">
        <v>157</v>
      </c>
      <c r="U2656" s="18">
        <v>142</v>
      </c>
      <c r="V2656" s="19">
        <v>299</v>
      </c>
      <c r="W2656">
        <f t="shared" si="82"/>
        <v>46.107399407313423</v>
      </c>
      <c r="X2656">
        <f t="shared" si="83"/>
        <v>18.406078462058328</v>
      </c>
    </row>
    <row r="2657" spans="1:24" x14ac:dyDescent="0.3">
      <c r="A2657" t="s">
        <v>2656</v>
      </c>
      <c r="B2657" t="s">
        <v>5985</v>
      </c>
      <c r="C2657">
        <v>47.72787500000004</v>
      </c>
      <c r="D2657">
        <v>19.148223132000059</v>
      </c>
      <c r="E2657">
        <v>918421525</v>
      </c>
      <c r="F2657" t="s">
        <v>6573</v>
      </c>
      <c r="G2657" t="s">
        <v>3449</v>
      </c>
      <c r="H2657" t="str">
        <f>IF(G2657="telepules",VLOOKUP(B2657,R:V,2),"")</f>
        <v>község</v>
      </c>
      <c r="I2657">
        <f>IF(G2657="telepules",VLOOKUP(B2657,R:V,5),"")</f>
        <v>4939</v>
      </c>
      <c r="O2657" s="15">
        <v>12</v>
      </c>
      <c r="P2657" s="3" t="s">
        <v>8519</v>
      </c>
      <c r="Q2657" s="3" t="s">
        <v>8378</v>
      </c>
      <c r="R2657" s="16" t="s">
        <v>5963</v>
      </c>
      <c r="S2657" s="3" t="s">
        <v>6915</v>
      </c>
      <c r="T2657" s="17">
        <v>151</v>
      </c>
      <c r="U2657" s="18">
        <v>182</v>
      </c>
      <c r="V2657" s="19">
        <v>333</v>
      </c>
      <c r="W2657">
        <f t="shared" si="82"/>
        <v>48.109145000000069</v>
      </c>
      <c r="X2657">
        <f t="shared" si="83"/>
        <v>20.00858282900003</v>
      </c>
    </row>
    <row r="2658" spans="1:24" x14ac:dyDescent="0.3">
      <c r="A2658" t="s">
        <v>2657</v>
      </c>
      <c r="B2658" t="s">
        <v>5986</v>
      </c>
      <c r="C2658">
        <v>48.528475000000071</v>
      </c>
      <c r="D2658">
        <v>20.65980948300006</v>
      </c>
      <c r="E2658">
        <v>2781744382</v>
      </c>
      <c r="F2658" t="s">
        <v>6567</v>
      </c>
      <c r="G2658" t="s">
        <v>3449</v>
      </c>
      <c r="H2658" t="str">
        <f>IF(G2658="telepules",VLOOKUP(B2658,R:V,2),"")</f>
        <v>község</v>
      </c>
      <c r="I2658">
        <f>IF(G2658="telepules",VLOOKUP(B2658,R:V,5),"")</f>
        <v>581</v>
      </c>
      <c r="O2658" s="15">
        <v>8</v>
      </c>
      <c r="P2658" s="3" t="s">
        <v>8073</v>
      </c>
      <c r="Q2658" s="3" t="s">
        <v>7912</v>
      </c>
      <c r="R2658" s="16" t="s">
        <v>5964</v>
      </c>
      <c r="S2658" s="3" t="s">
        <v>6915</v>
      </c>
      <c r="T2658" s="17">
        <v>383</v>
      </c>
      <c r="U2658" s="18">
        <v>355</v>
      </c>
      <c r="V2658" s="19">
        <v>738</v>
      </c>
      <c r="W2658">
        <f t="shared" si="82"/>
        <v>47.540145000000052</v>
      </c>
      <c r="X2658">
        <f t="shared" si="83"/>
        <v>17.248882846000068</v>
      </c>
    </row>
    <row r="2659" spans="1:24" x14ac:dyDescent="0.3">
      <c r="A2659" t="s">
        <v>2658</v>
      </c>
      <c r="B2659" t="s">
        <v>5987</v>
      </c>
      <c r="C2659">
        <v>45.961627826499011</v>
      </c>
      <c r="D2659">
        <v>18.181216127387309</v>
      </c>
      <c r="E2659">
        <v>861185259</v>
      </c>
      <c r="F2659" t="s">
        <v>6568</v>
      </c>
      <c r="G2659" t="s">
        <v>3449</v>
      </c>
      <c r="H2659" t="str">
        <f>IF(G2659="telepules",VLOOKUP(B2659,R:V,2),"")</f>
        <v>község</v>
      </c>
      <c r="I2659">
        <f>IF(G2659="telepules",VLOOKUP(B2659,R:V,5),"")</f>
        <v>131</v>
      </c>
      <c r="O2659" s="15">
        <v>20</v>
      </c>
      <c r="P2659" s="3" t="s">
        <v>10142</v>
      </c>
      <c r="Q2659" s="3" t="s">
        <v>9929</v>
      </c>
      <c r="R2659" s="16" t="s">
        <v>5965</v>
      </c>
      <c r="S2659" s="3" t="s">
        <v>6915</v>
      </c>
      <c r="T2659" s="17">
        <v>93</v>
      </c>
      <c r="U2659" s="18">
        <v>94</v>
      </c>
      <c r="V2659" s="19">
        <v>187</v>
      </c>
      <c r="W2659">
        <f t="shared" si="82"/>
        <v>46.725170847126208</v>
      </c>
      <c r="X2659">
        <f t="shared" si="83"/>
        <v>16.62678701583042</v>
      </c>
    </row>
    <row r="2660" spans="1:24" x14ac:dyDescent="0.3">
      <c r="A2660" t="s">
        <v>2659</v>
      </c>
      <c r="B2660" t="s">
        <v>5988</v>
      </c>
      <c r="C2660">
        <v>45.967625124000051</v>
      </c>
      <c r="D2660">
        <v>18.30036500000006</v>
      </c>
      <c r="E2660">
        <v>1304805833</v>
      </c>
      <c r="F2660" t="s">
        <v>6568</v>
      </c>
      <c r="G2660" t="s">
        <v>3449</v>
      </c>
      <c r="H2660" t="str">
        <f>IF(G2660="telepules",VLOOKUP(B2660,R:V,2),"")</f>
        <v>község</v>
      </c>
      <c r="I2660">
        <f>IF(G2660="telepules",VLOOKUP(B2660,R:V,5),"")</f>
        <v>366</v>
      </c>
      <c r="O2660" s="15">
        <v>2</v>
      </c>
      <c r="P2660" s="3" t="s">
        <v>7271</v>
      </c>
      <c r="Q2660" s="3" t="s">
        <v>7005</v>
      </c>
      <c r="R2660" s="16" t="s">
        <v>5966</v>
      </c>
      <c r="S2660" s="3" t="s">
        <v>6915</v>
      </c>
      <c r="T2660" s="17">
        <v>60</v>
      </c>
      <c r="U2660" s="18">
        <v>76</v>
      </c>
      <c r="V2660" s="19">
        <v>136</v>
      </c>
      <c r="W2660">
        <f t="shared" si="82"/>
        <v>45.974001593652773</v>
      </c>
      <c r="X2660">
        <f t="shared" si="83"/>
        <v>18.199440567822421</v>
      </c>
    </row>
    <row r="2661" spans="1:24" x14ac:dyDescent="0.3">
      <c r="A2661" t="s">
        <v>2660</v>
      </c>
      <c r="B2661" t="s">
        <v>5989</v>
      </c>
      <c r="C2661">
        <v>46.555205000000058</v>
      </c>
      <c r="D2661">
        <v>17.252997421000028</v>
      </c>
      <c r="E2661">
        <v>1656709791</v>
      </c>
      <c r="F2661" t="s">
        <v>6568</v>
      </c>
      <c r="G2661" t="s">
        <v>3449</v>
      </c>
      <c r="H2661" t="str">
        <f>IF(G2661="telepules",VLOOKUP(B2661,R:V,2),"")</f>
        <v>község</v>
      </c>
      <c r="I2661">
        <f>IF(G2661="telepules",VLOOKUP(B2661,R:V,5),"")</f>
        <v>310</v>
      </c>
      <c r="O2661" s="15">
        <v>10</v>
      </c>
      <c r="P2661" s="3" t="s">
        <v>8278</v>
      </c>
      <c r="Q2661" s="3" t="s">
        <v>8179</v>
      </c>
      <c r="R2661" s="16" t="s">
        <v>5967</v>
      </c>
      <c r="S2661" s="3" t="s">
        <v>6915</v>
      </c>
      <c r="T2661" s="17">
        <v>736</v>
      </c>
      <c r="U2661" s="18">
        <v>772</v>
      </c>
      <c r="V2661" s="19">
        <v>1508</v>
      </c>
      <c r="W2661">
        <f t="shared" si="82"/>
        <v>48.081032223000079</v>
      </c>
      <c r="X2661">
        <f t="shared" si="83"/>
        <v>20.41548500000005</v>
      </c>
    </row>
    <row r="2662" spans="1:24" x14ac:dyDescent="0.3">
      <c r="A2662" t="s">
        <v>2661</v>
      </c>
      <c r="B2662" t="s">
        <v>5990</v>
      </c>
      <c r="C2662">
        <v>48.437913181900747</v>
      </c>
      <c r="D2662">
        <v>20.630754520787931</v>
      </c>
      <c r="E2662">
        <v>1694819847</v>
      </c>
      <c r="F2662" t="s">
        <v>6567</v>
      </c>
      <c r="G2662" t="s">
        <v>3449</v>
      </c>
      <c r="H2662" t="str">
        <f>IF(G2662="telepules",VLOOKUP(B2662,R:V,2),"")</f>
        <v>község</v>
      </c>
      <c r="I2662">
        <f>IF(G2662="telepules",VLOOKUP(B2662,R:V,5),"")</f>
        <v>118</v>
      </c>
      <c r="O2662" s="15">
        <v>14</v>
      </c>
      <c r="P2662" s="3" t="s">
        <v>8946</v>
      </c>
      <c r="Q2662" s="3" t="s">
        <v>8732</v>
      </c>
      <c r="R2662" s="16" t="s">
        <v>5968</v>
      </c>
      <c r="S2662" s="3" t="s">
        <v>6915</v>
      </c>
      <c r="T2662" s="17">
        <v>89</v>
      </c>
      <c r="U2662" s="18">
        <v>100</v>
      </c>
      <c r="V2662" s="19">
        <v>189</v>
      </c>
      <c r="W2662">
        <f t="shared" si="82"/>
        <v>46.266326396409127</v>
      </c>
      <c r="X2662">
        <f t="shared" si="83"/>
        <v>17.715170139311962</v>
      </c>
    </row>
    <row r="2663" spans="1:24" x14ac:dyDescent="0.3">
      <c r="A2663" t="s">
        <v>2662</v>
      </c>
      <c r="B2663" t="s">
        <v>5991</v>
      </c>
      <c r="C2663">
        <v>46.696915000000047</v>
      </c>
      <c r="D2663">
        <v>17.687499298000031</v>
      </c>
      <c r="E2663">
        <v>1112014372</v>
      </c>
      <c r="F2663" t="s">
        <v>6568</v>
      </c>
      <c r="G2663" t="s">
        <v>3449</v>
      </c>
      <c r="H2663" t="str">
        <f>IF(G2663="telepules",VLOOKUP(B2663,R:V,2),"")</f>
        <v>község</v>
      </c>
      <c r="I2663">
        <f>IF(G2663="telepules",VLOOKUP(B2663,R:V,5),"")</f>
        <v>1380</v>
      </c>
      <c r="O2663" s="15">
        <v>5</v>
      </c>
      <c r="P2663" s="3" t="s">
        <v>7684</v>
      </c>
      <c r="Q2663" s="3" t="s">
        <v>7383</v>
      </c>
      <c r="R2663" s="16" t="s">
        <v>5969</v>
      </c>
      <c r="S2663" s="3" t="s">
        <v>6915</v>
      </c>
      <c r="T2663" s="17">
        <v>421</v>
      </c>
      <c r="U2663" s="18">
        <v>399</v>
      </c>
      <c r="V2663" s="19">
        <v>820</v>
      </c>
      <c r="W2663">
        <f t="shared" si="82"/>
        <v>48.493175000000058</v>
      </c>
      <c r="X2663">
        <f t="shared" si="83"/>
        <v>20.646094166000069</v>
      </c>
    </row>
    <row r="2664" spans="1:24" x14ac:dyDescent="0.3">
      <c r="A2664" t="s">
        <v>2663</v>
      </c>
      <c r="B2664" t="s">
        <v>5992</v>
      </c>
      <c r="C2664">
        <v>45.977270660984743</v>
      </c>
      <c r="D2664">
        <v>17.67462006788794</v>
      </c>
      <c r="E2664">
        <v>5445694458</v>
      </c>
      <c r="F2664" t="s">
        <v>6568</v>
      </c>
      <c r="G2664" t="s">
        <v>3449</v>
      </c>
      <c r="H2664" t="str">
        <f>IF(G2664="telepules",VLOOKUP(B2664,R:V,2),"")</f>
        <v>község</v>
      </c>
      <c r="I2664">
        <f>IF(G2664="telepules",VLOOKUP(B2664,R:V,5),"")</f>
        <v>76</v>
      </c>
      <c r="O2664" s="15">
        <v>5</v>
      </c>
      <c r="P2664" s="3" t="s">
        <v>7685</v>
      </c>
      <c r="Q2664" s="3" t="s">
        <v>7383</v>
      </c>
      <c r="R2664" s="16" t="s">
        <v>5970</v>
      </c>
      <c r="S2664" s="3" t="s">
        <v>6915</v>
      </c>
      <c r="T2664" s="17">
        <v>102</v>
      </c>
      <c r="U2664" s="18">
        <v>105</v>
      </c>
      <c r="V2664" s="19">
        <v>207</v>
      </c>
      <c r="W2664">
        <f t="shared" si="82"/>
        <v>48.480686297389099</v>
      </c>
      <c r="X2664">
        <f t="shared" si="83"/>
        <v>20.61047304699909</v>
      </c>
    </row>
    <row r="2665" spans="1:24" x14ac:dyDescent="0.3">
      <c r="A2665" t="s">
        <v>2664</v>
      </c>
      <c r="B2665" t="s">
        <v>5993</v>
      </c>
      <c r="C2665">
        <v>48.05048000000005</v>
      </c>
      <c r="D2665">
        <v>20.253281844000071</v>
      </c>
      <c r="E2665">
        <v>4873993176</v>
      </c>
      <c r="F2665" t="s">
        <v>6567</v>
      </c>
      <c r="G2665" t="s">
        <v>3449</v>
      </c>
      <c r="H2665" t="str">
        <f>IF(G2665="telepules",VLOOKUP(B2665,R:V,2),"")</f>
        <v>község</v>
      </c>
      <c r="I2665">
        <f>IF(G2665="telepules",VLOOKUP(B2665,R:V,5),"")</f>
        <v>367</v>
      </c>
      <c r="O2665" s="15">
        <v>12</v>
      </c>
      <c r="P2665" s="3" t="s">
        <v>8520</v>
      </c>
      <c r="Q2665" s="3" t="s">
        <v>8378</v>
      </c>
      <c r="R2665" s="16" t="s">
        <v>5971</v>
      </c>
      <c r="S2665" s="3" t="s">
        <v>6915</v>
      </c>
      <c r="T2665" s="17">
        <v>545</v>
      </c>
      <c r="U2665" s="18">
        <v>517</v>
      </c>
      <c r="V2665" s="19">
        <v>1062</v>
      </c>
      <c r="W2665">
        <f t="shared" si="82"/>
        <v>47.824320000000057</v>
      </c>
      <c r="X2665">
        <f t="shared" si="83"/>
        <v>19.525830510000048</v>
      </c>
    </row>
    <row r="2666" spans="1:24" x14ac:dyDescent="0.3">
      <c r="A2666" t="s">
        <v>2665</v>
      </c>
      <c r="B2666" t="s">
        <v>5994</v>
      </c>
      <c r="C2666">
        <v>47.958061475000079</v>
      </c>
      <c r="D2666">
        <v>19.919535001000039</v>
      </c>
      <c r="E2666">
        <v>1992934109</v>
      </c>
      <c r="F2666" t="s">
        <v>6567</v>
      </c>
      <c r="G2666" t="s">
        <v>3449</v>
      </c>
      <c r="H2666" t="str">
        <f>IF(G2666="telepules",VLOOKUP(B2666,R:V,2),"")</f>
        <v>község</v>
      </c>
      <c r="I2666">
        <f>IF(G2666="telepules",VLOOKUP(B2666,R:V,5),"")</f>
        <v>550</v>
      </c>
      <c r="O2666" s="15">
        <v>5</v>
      </c>
      <c r="P2666" s="3" t="s">
        <v>7417</v>
      </c>
      <c r="Q2666" s="3" t="s">
        <v>7383</v>
      </c>
      <c r="R2666" s="16" t="s">
        <v>5972</v>
      </c>
      <c r="S2666" s="3" t="s">
        <v>6906</v>
      </c>
      <c r="T2666" s="17">
        <v>2167</v>
      </c>
      <c r="U2666" s="18">
        <v>2196</v>
      </c>
      <c r="V2666" s="19">
        <v>4363</v>
      </c>
      <c r="W2666">
        <f t="shared" si="82"/>
        <v>48.146565000000066</v>
      </c>
      <c r="X2666">
        <f t="shared" si="83"/>
        <v>20.779417193000029</v>
      </c>
    </row>
    <row r="2667" spans="1:24" x14ac:dyDescent="0.3">
      <c r="A2667" t="s">
        <v>2666</v>
      </c>
      <c r="B2667" t="s">
        <v>5995</v>
      </c>
      <c r="C2667">
        <v>48.40711613995051</v>
      </c>
      <c r="D2667">
        <v>20.451281937630871</v>
      </c>
      <c r="E2667">
        <v>2558911031</v>
      </c>
      <c r="F2667" t="s">
        <v>6567</v>
      </c>
      <c r="G2667" t="s">
        <v>3449</v>
      </c>
      <c r="H2667" t="str">
        <f>IF(G2667="telepules",VLOOKUP(B2667,R:V,2),"")</f>
        <v>község</v>
      </c>
      <c r="I2667">
        <f>IF(G2667="telepules",VLOOKUP(B2667,R:V,5),"")</f>
        <v>118</v>
      </c>
      <c r="O2667" s="15">
        <v>13</v>
      </c>
      <c r="P2667" s="3" t="s">
        <v>8579</v>
      </c>
      <c r="Q2667" s="3" t="s">
        <v>8536</v>
      </c>
      <c r="R2667" s="16" t="s">
        <v>5973</v>
      </c>
      <c r="S2667" s="3" t="s">
        <v>6885</v>
      </c>
      <c r="T2667" s="17">
        <v>1228</v>
      </c>
      <c r="U2667" s="18">
        <v>1368</v>
      </c>
      <c r="V2667" s="19">
        <v>2596</v>
      </c>
      <c r="W2667">
        <f t="shared" si="82"/>
        <v>47.832695000000058</v>
      </c>
      <c r="X2667">
        <f t="shared" si="83"/>
        <v>18.879777555000029</v>
      </c>
    </row>
    <row r="2668" spans="1:24" x14ac:dyDescent="0.3">
      <c r="A2668" t="s">
        <v>2667</v>
      </c>
      <c r="B2668" t="s">
        <v>5996</v>
      </c>
      <c r="C2668">
        <v>48.278990785000083</v>
      </c>
      <c r="D2668">
        <v>20.643555000000049</v>
      </c>
      <c r="E2668">
        <v>2701264242</v>
      </c>
      <c r="F2668" t="s">
        <v>6567</v>
      </c>
      <c r="G2668" t="s">
        <v>3449</v>
      </c>
      <c r="H2668" t="str">
        <f>IF(G2668="telepules",VLOOKUP(B2668,R:V,2),"")</f>
        <v>község</v>
      </c>
      <c r="I2668">
        <f>IF(G2668="telepules",VLOOKUP(B2668,R:V,5),"")</f>
        <v>1008</v>
      </c>
      <c r="O2668" s="15">
        <v>13</v>
      </c>
      <c r="P2668" s="3" t="s">
        <v>8697</v>
      </c>
      <c r="Q2668" s="3" t="s">
        <v>8536</v>
      </c>
      <c r="R2668" s="16" t="s">
        <v>5974</v>
      </c>
      <c r="S2668" s="3" t="s">
        <v>6915</v>
      </c>
      <c r="T2668" s="17">
        <v>995</v>
      </c>
      <c r="U2668" s="18">
        <v>976</v>
      </c>
      <c r="V2668" s="19">
        <v>1971</v>
      </c>
      <c r="W2668">
        <f t="shared" si="82"/>
        <v>47.890170001000058</v>
      </c>
      <c r="X2668">
        <f t="shared" si="83"/>
        <v>18.97588062300002</v>
      </c>
    </row>
    <row r="2669" spans="1:24" x14ac:dyDescent="0.3">
      <c r="A2669" t="s">
        <v>2668</v>
      </c>
      <c r="B2669" t="s">
        <v>5997</v>
      </c>
      <c r="C2669">
        <v>48.379584069000032</v>
      </c>
      <c r="D2669">
        <v>20.67232000000007</v>
      </c>
      <c r="E2669">
        <v>2804186577</v>
      </c>
      <c r="F2669" t="s">
        <v>6567</v>
      </c>
      <c r="G2669" t="s">
        <v>3449</v>
      </c>
      <c r="H2669" t="str">
        <f>IF(G2669="telepules",VLOOKUP(B2669,R:V,2),"")</f>
        <v>község</v>
      </c>
      <c r="I2669">
        <f>IF(G2669="telepules",VLOOKUP(B2669,R:V,5),"")</f>
        <v>1075</v>
      </c>
      <c r="O2669" s="15">
        <v>14</v>
      </c>
      <c r="P2669" s="3" t="s">
        <v>8947</v>
      </c>
      <c r="Q2669" s="3" t="s">
        <v>8732</v>
      </c>
      <c r="R2669" s="16" t="s">
        <v>5975</v>
      </c>
      <c r="S2669" s="3" t="s">
        <v>6915</v>
      </c>
      <c r="T2669" s="17">
        <v>279</v>
      </c>
      <c r="U2669" s="18">
        <v>295</v>
      </c>
      <c r="V2669" s="19">
        <v>574</v>
      </c>
      <c r="W2669">
        <f t="shared" si="82"/>
        <v>46.788515000000068</v>
      </c>
      <c r="X2669">
        <f t="shared" si="83"/>
        <v>17.853793870000061</v>
      </c>
    </row>
    <row r="2670" spans="1:24" x14ac:dyDescent="0.3">
      <c r="A2670" t="s">
        <v>2669</v>
      </c>
      <c r="B2670" t="s">
        <v>5998</v>
      </c>
      <c r="C2670">
        <v>46.122765471300099</v>
      </c>
      <c r="D2670">
        <v>17.804749472480989</v>
      </c>
      <c r="E2670">
        <v>1616656686</v>
      </c>
      <c r="F2670" t="s">
        <v>6568</v>
      </c>
      <c r="G2670" t="s">
        <v>3449</v>
      </c>
      <c r="H2670" t="str">
        <f>IF(G2670="telepules",VLOOKUP(B2670,R:V,2),"")</f>
        <v>község</v>
      </c>
      <c r="I2670">
        <f>IF(G2670="telepules",VLOOKUP(B2670,R:V,5),"")</f>
        <v>250</v>
      </c>
      <c r="O2670" s="15">
        <v>16</v>
      </c>
      <c r="P2670" s="3" t="s">
        <v>9208</v>
      </c>
      <c r="Q2670" s="3" t="s">
        <v>9209</v>
      </c>
      <c r="R2670" s="16" t="s">
        <v>5976</v>
      </c>
      <c r="S2670" s="3" t="s">
        <v>6881</v>
      </c>
      <c r="T2670" s="17">
        <v>31225</v>
      </c>
      <c r="U2670" s="18">
        <v>34779</v>
      </c>
      <c r="V2670" s="19">
        <v>66004</v>
      </c>
      <c r="W2670">
        <f t="shared" si="82"/>
        <v>47.197332576000058</v>
      </c>
      <c r="X2670">
        <f t="shared" si="83"/>
        <v>20.171710000000079</v>
      </c>
    </row>
    <row r="2671" spans="1:24" x14ac:dyDescent="0.3">
      <c r="A2671" t="s">
        <v>2670</v>
      </c>
      <c r="B2671" t="s">
        <v>5999</v>
      </c>
      <c r="C2671">
        <v>46.054361499000038</v>
      </c>
      <c r="D2671">
        <v>17.54271500000004</v>
      </c>
      <c r="E2671">
        <v>1037974314</v>
      </c>
      <c r="F2671" t="s">
        <v>6568</v>
      </c>
      <c r="G2671" t="s">
        <v>3449</v>
      </c>
      <c r="H2671" t="str">
        <f>IF(G2671="telepules",VLOOKUP(B2671,R:V,2),"")</f>
        <v>község</v>
      </c>
      <c r="I2671">
        <f>IF(G2671="telepules",VLOOKUP(B2671,R:V,5),"")</f>
        <v>643</v>
      </c>
      <c r="O2671" s="15">
        <v>18</v>
      </c>
      <c r="P2671" s="3" t="s">
        <v>9397</v>
      </c>
      <c r="Q2671" s="3" t="s">
        <v>9398</v>
      </c>
      <c r="R2671" s="16" t="s">
        <v>5977</v>
      </c>
      <c r="S2671" s="3" t="s">
        <v>6881</v>
      </c>
      <c r="T2671" s="17">
        <v>34888</v>
      </c>
      <c r="U2671" s="18">
        <v>39261</v>
      </c>
      <c r="V2671" s="19">
        <v>74149</v>
      </c>
      <c r="W2671">
        <f t="shared" si="82"/>
        <v>47.21434000000005</v>
      </c>
      <c r="X2671">
        <f t="shared" si="83"/>
        <v>16.624300264000059</v>
      </c>
    </row>
    <row r="2672" spans="1:24" x14ac:dyDescent="0.3">
      <c r="A2672" t="s">
        <v>2671</v>
      </c>
      <c r="B2672" t="s">
        <v>6000</v>
      </c>
      <c r="C2672">
        <v>47.864500000000078</v>
      </c>
      <c r="D2672">
        <v>19.70778470900007</v>
      </c>
      <c r="E2672">
        <v>1804985252</v>
      </c>
      <c r="F2672" t="s">
        <v>6567</v>
      </c>
      <c r="G2672" t="s">
        <v>3449</v>
      </c>
      <c r="H2672" t="str">
        <f>IF(G2672="telepules",VLOOKUP(B2672,R:V,2),"")</f>
        <v>község</v>
      </c>
      <c r="I2672">
        <f>IF(G2672="telepules",VLOOKUP(B2672,R:V,5),"")</f>
        <v>1854</v>
      </c>
      <c r="O2672" s="15">
        <v>11</v>
      </c>
      <c r="P2672" s="3" t="s">
        <v>8365</v>
      </c>
      <c r="Q2672" s="3" t="s">
        <v>8301</v>
      </c>
      <c r="R2672" s="16" t="s">
        <v>5978</v>
      </c>
      <c r="S2672" s="3" t="s">
        <v>6915</v>
      </c>
      <c r="T2672" s="17">
        <v>1226</v>
      </c>
      <c r="U2672" s="18">
        <v>1199</v>
      </c>
      <c r="V2672" s="19">
        <v>2425</v>
      </c>
      <c r="W2672">
        <f t="shared" si="82"/>
        <v>47.686955996000052</v>
      </c>
      <c r="X2672">
        <f t="shared" si="83"/>
        <v>18.346300123000049</v>
      </c>
    </row>
    <row r="2673" spans="1:24" x14ac:dyDescent="0.3">
      <c r="A2673" t="s">
        <v>2672</v>
      </c>
      <c r="B2673" t="s">
        <v>6001</v>
      </c>
      <c r="C2673">
        <v>47.805371908000041</v>
      </c>
      <c r="D2673">
        <v>19.753820000000079</v>
      </c>
      <c r="E2673">
        <v>1804089248</v>
      </c>
      <c r="F2673" t="s">
        <v>6567</v>
      </c>
      <c r="G2673" t="s">
        <v>3449</v>
      </c>
      <c r="H2673" t="str">
        <f>IF(G2673="telepules",VLOOKUP(B2673,R:V,2),"")</f>
        <v>község</v>
      </c>
      <c r="I2673">
        <f>IF(G2673="telepules",VLOOKUP(B2673,R:V,5),"")</f>
        <v>1536</v>
      </c>
      <c r="O2673" s="15">
        <v>5</v>
      </c>
      <c r="P2673" s="3" t="s">
        <v>7686</v>
      </c>
      <c r="Q2673" s="3" t="s">
        <v>7383</v>
      </c>
      <c r="R2673" s="16" t="s">
        <v>5979</v>
      </c>
      <c r="S2673" s="3" t="s">
        <v>6915</v>
      </c>
      <c r="T2673" s="17">
        <v>750</v>
      </c>
      <c r="U2673" s="18">
        <v>819</v>
      </c>
      <c r="V2673" s="19">
        <v>1569</v>
      </c>
      <c r="W2673">
        <f t="shared" si="82"/>
        <v>47.882465000000082</v>
      </c>
      <c r="X2673">
        <f t="shared" si="83"/>
        <v>20.490766023000049</v>
      </c>
    </row>
    <row r="2674" spans="1:24" x14ac:dyDescent="0.3">
      <c r="A2674" t="s">
        <v>2673</v>
      </c>
      <c r="B2674" t="s">
        <v>6691</v>
      </c>
      <c r="C2674">
        <v>48.031260000000032</v>
      </c>
      <c r="D2674">
        <v>19.32460026900003</v>
      </c>
      <c r="E2674">
        <v>2920225706</v>
      </c>
      <c r="F2674" t="s">
        <v>6567</v>
      </c>
      <c r="G2674" t="s">
        <v>3449</v>
      </c>
      <c r="H2674" t="str">
        <f>IF(G2674="telepules",VLOOKUP(B2674,R:V,2),"")</f>
        <v>község</v>
      </c>
      <c r="I2674">
        <f>IF(G2674="telepules",VLOOKUP(B2674,R:V,5),"")</f>
        <v>1422</v>
      </c>
      <c r="O2674" s="15">
        <v>11</v>
      </c>
      <c r="P2674" s="3" t="s">
        <v>8366</v>
      </c>
      <c r="Q2674" s="3" t="s">
        <v>8301</v>
      </c>
      <c r="R2674" s="16" t="s">
        <v>5980</v>
      </c>
      <c r="S2674" s="3" t="s">
        <v>6915</v>
      </c>
      <c r="T2674" s="17">
        <v>562</v>
      </c>
      <c r="U2674" s="18">
        <v>587</v>
      </c>
      <c r="V2674" s="19">
        <v>1149</v>
      </c>
      <c r="W2674">
        <f t="shared" si="82"/>
        <v>47.596030001000031</v>
      </c>
      <c r="X2674">
        <f t="shared" si="83"/>
        <v>18.685775645000039</v>
      </c>
    </row>
    <row r="2675" spans="1:24" x14ac:dyDescent="0.3">
      <c r="A2675" t="s">
        <v>2674</v>
      </c>
      <c r="B2675" t="s">
        <v>6002</v>
      </c>
      <c r="C2675">
        <v>46.105104628997147</v>
      </c>
      <c r="D2675">
        <v>18.58324028974949</v>
      </c>
      <c r="E2675">
        <v>1330786124</v>
      </c>
      <c r="F2675" t="s">
        <v>6568</v>
      </c>
      <c r="G2675" t="s">
        <v>3449</v>
      </c>
      <c r="H2675" t="str">
        <f>IF(G2675="telepules",VLOOKUP(B2675,R:V,2),"")</f>
        <v>község</v>
      </c>
      <c r="I2675">
        <f>IF(G2675="telepules",VLOOKUP(B2675,R:V,5),"")</f>
        <v>252</v>
      </c>
      <c r="O2675" s="15">
        <v>15</v>
      </c>
      <c r="P2675" s="3" t="s">
        <v>9170</v>
      </c>
      <c r="Q2675" s="3" t="s">
        <v>8979</v>
      </c>
      <c r="R2675" s="16" t="s">
        <v>5981</v>
      </c>
      <c r="S2675" s="3" t="s">
        <v>6915</v>
      </c>
      <c r="T2675" s="17">
        <v>482</v>
      </c>
      <c r="U2675" s="18">
        <v>477</v>
      </c>
      <c r="V2675" s="19">
        <v>959</v>
      </c>
      <c r="W2675">
        <f t="shared" si="82"/>
        <v>47.97874500000006</v>
      </c>
      <c r="X2675">
        <f t="shared" si="83"/>
        <v>21.378193157000059</v>
      </c>
    </row>
    <row r="2676" spans="1:24" x14ac:dyDescent="0.3">
      <c r="A2676" t="s">
        <v>2675</v>
      </c>
      <c r="B2676" t="s">
        <v>6003</v>
      </c>
      <c r="C2676">
        <v>46.721075534662702</v>
      </c>
      <c r="D2676">
        <v>18.033199724411102</v>
      </c>
      <c r="E2676">
        <v>9488749906</v>
      </c>
      <c r="F2676" t="s">
        <v>6568</v>
      </c>
      <c r="G2676" t="s">
        <v>3449</v>
      </c>
      <c r="H2676" t="str">
        <f>IF(G2676="telepules",VLOOKUP(B2676,R:V,2),"")</f>
        <v>város</v>
      </c>
      <c r="I2676">
        <f>IF(G2676="telepules",VLOOKUP(B2676,R:V,5),"")</f>
        <v>4144</v>
      </c>
      <c r="O2676" s="15">
        <v>14</v>
      </c>
      <c r="P2676" s="3" t="s">
        <v>8948</v>
      </c>
      <c r="Q2676" s="3" t="s">
        <v>8732</v>
      </c>
      <c r="R2676" s="16" t="s">
        <v>5982</v>
      </c>
      <c r="S2676" s="3" t="s">
        <v>6915</v>
      </c>
      <c r="T2676" s="17">
        <v>46</v>
      </c>
      <c r="U2676" s="18">
        <v>60</v>
      </c>
      <c r="V2676" s="19">
        <v>106</v>
      </c>
      <c r="W2676">
        <f t="shared" si="82"/>
        <v>46.596463844000027</v>
      </c>
      <c r="X2676">
        <f t="shared" si="83"/>
        <v>18.03844000000004</v>
      </c>
    </row>
    <row r="2677" spans="1:24" x14ac:dyDescent="0.3">
      <c r="A2677" t="s">
        <v>2676</v>
      </c>
      <c r="B2677" t="s">
        <v>6004</v>
      </c>
      <c r="C2677">
        <v>47.399235000000033</v>
      </c>
      <c r="D2677">
        <v>18.63530606900002</v>
      </c>
      <c r="E2677">
        <v>289105186</v>
      </c>
      <c r="F2677" t="s">
        <v>6566</v>
      </c>
      <c r="G2677" t="s">
        <v>3449</v>
      </c>
      <c r="H2677" t="str">
        <f>IF(G2677="telepules",VLOOKUP(B2677,R:V,2),"")</f>
        <v>község</v>
      </c>
      <c r="I2677">
        <f>IF(G2677="telepules",VLOOKUP(B2677,R:V,5),"")</f>
        <v>1032</v>
      </c>
      <c r="O2677" s="15">
        <v>19</v>
      </c>
      <c r="P2677" s="3" t="s">
        <v>9898</v>
      </c>
      <c r="Q2677" s="3" t="s">
        <v>9708</v>
      </c>
      <c r="R2677" s="16" t="s">
        <v>5983</v>
      </c>
      <c r="S2677" s="3" t="s">
        <v>6915</v>
      </c>
      <c r="T2677" s="17">
        <v>217</v>
      </c>
      <c r="U2677" s="18">
        <v>246</v>
      </c>
      <c r="V2677" s="19">
        <v>463</v>
      </c>
      <c r="W2677">
        <f t="shared" si="82"/>
        <v>47.016139607168512</v>
      </c>
      <c r="X2677">
        <f t="shared" si="83"/>
        <v>17.510990841071241</v>
      </c>
    </row>
    <row r="2678" spans="1:24" x14ac:dyDescent="0.3">
      <c r="A2678" t="s">
        <v>2677</v>
      </c>
      <c r="B2678" t="s">
        <v>6005</v>
      </c>
      <c r="C2678">
        <v>46.67844000100007</v>
      </c>
      <c r="D2678">
        <v>19.292588761000051</v>
      </c>
      <c r="E2678">
        <v>1215075115</v>
      </c>
      <c r="F2678" t="s">
        <v>6569</v>
      </c>
      <c r="G2678" t="s">
        <v>3449</v>
      </c>
      <c r="H2678" t="str">
        <f>IF(G2678="telepules",VLOOKUP(B2678,R:V,2),"")</f>
        <v>község</v>
      </c>
      <c r="I2678">
        <f>IF(G2678="telepules",VLOOKUP(B2678,R:V,5),"")</f>
        <v>1074</v>
      </c>
      <c r="O2678" s="15">
        <v>18</v>
      </c>
      <c r="P2678" s="3" t="s">
        <v>9667</v>
      </c>
      <c r="Q2678" s="3" t="s">
        <v>9398</v>
      </c>
      <c r="R2678" s="16" t="s">
        <v>9668</v>
      </c>
      <c r="S2678" s="3" t="s">
        <v>6915</v>
      </c>
      <c r="T2678" s="17">
        <v>172</v>
      </c>
      <c r="U2678" s="18">
        <v>179</v>
      </c>
      <c r="V2678" s="19">
        <v>351</v>
      </c>
      <c r="W2678">
        <f t="shared" si="82"/>
        <v>46.898730000000057</v>
      </c>
      <c r="X2678">
        <f t="shared" si="83"/>
        <v>16.581707364000071</v>
      </c>
    </row>
    <row r="2679" spans="1:24" x14ac:dyDescent="0.3">
      <c r="A2679" t="s">
        <v>2678</v>
      </c>
      <c r="B2679" t="s">
        <v>6006</v>
      </c>
      <c r="C2679">
        <v>47.095595001000049</v>
      </c>
      <c r="D2679">
        <v>19.40767291700007</v>
      </c>
      <c r="E2679">
        <v>956659921</v>
      </c>
      <c r="F2679" t="s">
        <v>6569</v>
      </c>
      <c r="G2679" t="s">
        <v>3449</v>
      </c>
      <c r="H2679" t="str">
        <f>IF(G2679="telepules",VLOOKUP(B2679,R:V,2),"")</f>
        <v>község</v>
      </c>
      <c r="I2679">
        <f>IF(G2679="telepules",VLOOKUP(B2679,R:V,5),"")</f>
        <v>3480</v>
      </c>
      <c r="O2679" s="15">
        <v>13</v>
      </c>
      <c r="P2679" s="3" t="s">
        <v>8698</v>
      </c>
      <c r="Q2679" s="3" t="s">
        <v>8536</v>
      </c>
      <c r="R2679" s="16" t="s">
        <v>5984</v>
      </c>
      <c r="S2679" s="3" t="s">
        <v>6915</v>
      </c>
      <c r="T2679" s="17">
        <v>1611</v>
      </c>
      <c r="U2679" s="18">
        <v>1720</v>
      </c>
      <c r="V2679" s="19">
        <v>3331</v>
      </c>
      <c r="W2679">
        <f t="shared" si="82"/>
        <v>47.708673859000037</v>
      </c>
      <c r="X2679">
        <f t="shared" si="83"/>
        <v>19.18464300800002</v>
      </c>
    </row>
    <row r="2680" spans="1:24" x14ac:dyDescent="0.3">
      <c r="A2680" t="s">
        <v>2679</v>
      </c>
      <c r="B2680" t="s">
        <v>6007</v>
      </c>
      <c r="C2680">
        <v>47.081255000000063</v>
      </c>
      <c r="D2680">
        <v>18.422003944000039</v>
      </c>
      <c r="E2680">
        <v>2289703897</v>
      </c>
      <c r="F2680" t="s">
        <v>6566</v>
      </c>
      <c r="G2680" t="s">
        <v>3449</v>
      </c>
      <c r="H2680" t="str">
        <f>IF(G2680="telepules",VLOOKUP(B2680,R:V,2),"")</f>
        <v>község</v>
      </c>
      <c r="I2680">
        <f>IF(G2680="telepules",VLOOKUP(B2680,R:V,5),"")</f>
        <v>1747</v>
      </c>
      <c r="O2680" s="15">
        <v>13</v>
      </c>
      <c r="P2680" s="3" t="s">
        <v>8699</v>
      </c>
      <c r="Q2680" s="3" t="s">
        <v>8536</v>
      </c>
      <c r="R2680" s="16" t="s">
        <v>5985</v>
      </c>
      <c r="S2680" s="3" t="s">
        <v>6915</v>
      </c>
      <c r="T2680" s="17">
        <v>2444</v>
      </c>
      <c r="U2680" s="18">
        <v>2495</v>
      </c>
      <c r="V2680" s="19">
        <v>4939</v>
      </c>
      <c r="W2680">
        <f t="shared" si="82"/>
        <v>47.72787500000004</v>
      </c>
      <c r="X2680">
        <f t="shared" si="83"/>
        <v>19.148223132000059</v>
      </c>
    </row>
    <row r="2681" spans="1:24" x14ac:dyDescent="0.3">
      <c r="A2681" t="s">
        <v>2680</v>
      </c>
      <c r="B2681" t="s">
        <v>6008</v>
      </c>
      <c r="C2681">
        <v>46.895162386030137</v>
      </c>
      <c r="D2681">
        <v>17.67366313351209</v>
      </c>
      <c r="E2681">
        <v>1714931773</v>
      </c>
      <c r="F2681" t="s">
        <v>6566</v>
      </c>
      <c r="G2681" t="s">
        <v>3449</v>
      </c>
      <c r="H2681" t="str">
        <f>IF(G2681="telepules",VLOOKUP(B2681,R:V,2),"")</f>
        <v>község</v>
      </c>
      <c r="I2681">
        <f>IF(G2681="telepules",VLOOKUP(B2681,R:V,5),"")</f>
        <v>112</v>
      </c>
      <c r="O2681" s="15">
        <v>5</v>
      </c>
      <c r="P2681" s="3" t="s">
        <v>7687</v>
      </c>
      <c r="Q2681" s="3" t="s">
        <v>7383</v>
      </c>
      <c r="R2681" s="16" t="s">
        <v>5986</v>
      </c>
      <c r="S2681" s="3" t="s">
        <v>6915</v>
      </c>
      <c r="T2681" s="17">
        <v>290</v>
      </c>
      <c r="U2681" s="18">
        <v>291</v>
      </c>
      <c r="V2681" s="19">
        <v>581</v>
      </c>
      <c r="W2681">
        <f t="shared" si="82"/>
        <v>48.528475000000071</v>
      </c>
      <c r="X2681">
        <f t="shared" si="83"/>
        <v>20.65980948300006</v>
      </c>
    </row>
    <row r="2682" spans="1:24" x14ac:dyDescent="0.3">
      <c r="A2682" t="s">
        <v>2681</v>
      </c>
      <c r="B2682" t="s">
        <v>6009</v>
      </c>
      <c r="C2682">
        <v>47.766324697000073</v>
      </c>
      <c r="D2682">
        <v>19.095765000000029</v>
      </c>
      <c r="E2682">
        <v>228679707</v>
      </c>
      <c r="F2682" t="s">
        <v>6573</v>
      </c>
      <c r="G2682" t="s">
        <v>3449</v>
      </c>
      <c r="H2682" t="str">
        <f>IF(G2682="telepules",VLOOKUP(B2682,R:V,2),"")</f>
        <v>község</v>
      </c>
      <c r="I2682">
        <f>IF(G2682="telepules",VLOOKUP(B2682,R:V,5),"")</f>
        <v>6357</v>
      </c>
      <c r="O2682" s="15">
        <v>2</v>
      </c>
      <c r="P2682" s="3" t="s">
        <v>7272</v>
      </c>
      <c r="Q2682" s="3" t="s">
        <v>7005</v>
      </c>
      <c r="R2682" s="16" t="s">
        <v>5987</v>
      </c>
      <c r="S2682" s="3" t="s">
        <v>6915</v>
      </c>
      <c r="T2682" s="17">
        <v>69</v>
      </c>
      <c r="U2682" s="18">
        <v>62</v>
      </c>
      <c r="V2682" s="19">
        <v>131</v>
      </c>
      <c r="W2682">
        <f t="shared" si="82"/>
        <v>45.961627826499011</v>
      </c>
      <c r="X2682">
        <f t="shared" si="83"/>
        <v>18.181216127387309</v>
      </c>
    </row>
    <row r="2683" spans="1:24" x14ac:dyDescent="0.3">
      <c r="A2683" t="s">
        <v>2682</v>
      </c>
      <c r="B2683" t="s">
        <v>6010</v>
      </c>
      <c r="C2683">
        <v>47.402325000000083</v>
      </c>
      <c r="D2683">
        <v>17.462917489000059</v>
      </c>
      <c r="E2683">
        <v>2347330036</v>
      </c>
      <c r="F2683" t="s">
        <v>6566</v>
      </c>
      <c r="G2683" t="s">
        <v>3449</v>
      </c>
      <c r="H2683" t="str">
        <f>IF(G2683="telepules",VLOOKUP(B2683,R:V,2),"")</f>
        <v>község</v>
      </c>
      <c r="I2683">
        <f>IF(G2683="telepules",VLOOKUP(B2683,R:V,5),"")</f>
        <v>851</v>
      </c>
      <c r="O2683" s="15">
        <v>2</v>
      </c>
      <c r="P2683" s="3" t="s">
        <v>7273</v>
      </c>
      <c r="Q2683" s="3" t="s">
        <v>7005</v>
      </c>
      <c r="R2683" s="16" t="s">
        <v>5988</v>
      </c>
      <c r="S2683" s="3" t="s">
        <v>6915</v>
      </c>
      <c r="T2683" s="17">
        <v>181</v>
      </c>
      <c r="U2683" s="18">
        <v>185</v>
      </c>
      <c r="V2683" s="19">
        <v>366</v>
      </c>
      <c r="W2683">
        <f t="shared" si="82"/>
        <v>45.967625124000051</v>
      </c>
      <c r="X2683">
        <f t="shared" si="83"/>
        <v>18.30036500000006</v>
      </c>
    </row>
    <row r="2684" spans="1:24" x14ac:dyDescent="0.3">
      <c r="A2684" t="s">
        <v>2683</v>
      </c>
      <c r="B2684" t="s">
        <v>6011</v>
      </c>
      <c r="C2684">
        <v>48.152460000000083</v>
      </c>
      <c r="D2684">
        <v>22.41010337300003</v>
      </c>
      <c r="E2684">
        <v>1680789176</v>
      </c>
      <c r="F2684" t="s">
        <v>6570</v>
      </c>
      <c r="G2684" t="s">
        <v>3449</v>
      </c>
      <c r="H2684" t="str">
        <f>IF(G2684="telepules",VLOOKUP(B2684,R:V,2),"")</f>
        <v>község</v>
      </c>
      <c r="I2684">
        <f>IF(G2684="telepules",VLOOKUP(B2684,R:V,5),"")</f>
        <v>375</v>
      </c>
      <c r="O2684" s="15">
        <v>14</v>
      </c>
      <c r="P2684" s="3" t="s">
        <v>8949</v>
      </c>
      <c r="Q2684" s="3" t="s">
        <v>8732</v>
      </c>
      <c r="R2684" s="16" t="s">
        <v>5989</v>
      </c>
      <c r="S2684" s="3" t="s">
        <v>6915</v>
      </c>
      <c r="T2684" s="17">
        <v>154</v>
      </c>
      <c r="U2684" s="18">
        <v>156</v>
      </c>
      <c r="V2684" s="19">
        <v>310</v>
      </c>
      <c r="W2684">
        <f t="shared" si="82"/>
        <v>46.555205000000058</v>
      </c>
      <c r="X2684">
        <f t="shared" si="83"/>
        <v>17.252997421000028</v>
      </c>
    </row>
    <row r="2685" spans="1:24" x14ac:dyDescent="0.3">
      <c r="A2685" t="s">
        <v>2684</v>
      </c>
      <c r="B2685" t="s">
        <v>6012</v>
      </c>
      <c r="C2685">
        <v>47.314135000000078</v>
      </c>
      <c r="D2685">
        <v>19.074375472000039</v>
      </c>
      <c r="E2685">
        <v>2665381214</v>
      </c>
      <c r="F2685" t="s">
        <v>6569</v>
      </c>
      <c r="G2685" t="s">
        <v>3449</v>
      </c>
      <c r="H2685" t="str">
        <f>IF(G2685="telepules",VLOOKUP(B2685,R:V,2),"")</f>
        <v>nagyközség</v>
      </c>
      <c r="I2685">
        <f>IF(G2685="telepules",VLOOKUP(B2685,R:V,5),"")</f>
        <v>7006</v>
      </c>
      <c r="O2685" s="15">
        <v>5</v>
      </c>
      <c r="P2685" s="3" t="s">
        <v>7688</v>
      </c>
      <c r="Q2685" s="3" t="s">
        <v>7383</v>
      </c>
      <c r="R2685" s="16" t="s">
        <v>5990</v>
      </c>
      <c r="S2685" s="3" t="s">
        <v>6915</v>
      </c>
      <c r="T2685" s="17">
        <v>52</v>
      </c>
      <c r="U2685" s="18">
        <v>66</v>
      </c>
      <c r="V2685" s="19">
        <v>118</v>
      </c>
      <c r="W2685">
        <f t="shared" si="82"/>
        <v>48.437913181900747</v>
      </c>
      <c r="X2685">
        <f t="shared" si="83"/>
        <v>20.630754520787931</v>
      </c>
    </row>
    <row r="2686" spans="1:24" x14ac:dyDescent="0.3">
      <c r="A2686" t="s">
        <v>2685</v>
      </c>
      <c r="B2686" t="s">
        <v>6013</v>
      </c>
      <c r="C2686">
        <v>48.060895000000073</v>
      </c>
      <c r="D2686">
        <v>21.296717312000059</v>
      </c>
      <c r="E2686">
        <v>1252398464</v>
      </c>
      <c r="F2686" t="s">
        <v>6567</v>
      </c>
      <c r="G2686" t="s">
        <v>3449</v>
      </c>
      <c r="H2686" t="str">
        <f>IF(G2686="telepules",VLOOKUP(B2686,R:V,2),"")</f>
        <v>község</v>
      </c>
      <c r="I2686">
        <f>IF(G2686="telepules",VLOOKUP(B2686,R:V,5),"")</f>
        <v>587</v>
      </c>
      <c r="O2686" s="15">
        <v>14</v>
      </c>
      <c r="P2686" s="3" t="s">
        <v>8950</v>
      </c>
      <c r="Q2686" s="3" t="s">
        <v>8732</v>
      </c>
      <c r="R2686" s="16" t="s">
        <v>5991</v>
      </c>
      <c r="S2686" s="3" t="s">
        <v>6915</v>
      </c>
      <c r="T2686" s="17">
        <v>689</v>
      </c>
      <c r="U2686" s="18">
        <v>691</v>
      </c>
      <c r="V2686" s="19">
        <v>1380</v>
      </c>
      <c r="W2686">
        <f t="shared" si="82"/>
        <v>46.696915000000047</v>
      </c>
      <c r="X2686">
        <f t="shared" si="83"/>
        <v>17.687499298000031</v>
      </c>
    </row>
    <row r="2687" spans="1:24" x14ac:dyDescent="0.3">
      <c r="A2687" t="s">
        <v>2686</v>
      </c>
      <c r="B2687" t="s">
        <v>6014</v>
      </c>
      <c r="C2687">
        <v>48.07380500000005</v>
      </c>
      <c r="D2687">
        <v>21.12909114700005</v>
      </c>
      <c r="E2687">
        <v>2438594037</v>
      </c>
      <c r="F2687" t="s">
        <v>6567</v>
      </c>
      <c r="G2687" t="s">
        <v>3449</v>
      </c>
      <c r="H2687" t="str">
        <f>IF(G2687="telepules",VLOOKUP(B2687,R:V,2),"")</f>
        <v>nagyközség</v>
      </c>
      <c r="I2687">
        <f>IF(G2687="telepules",VLOOKUP(B2687,R:V,5),"")</f>
        <v>3625</v>
      </c>
      <c r="O2687" s="15">
        <v>2</v>
      </c>
      <c r="P2687" s="3" t="s">
        <v>7274</v>
      </c>
      <c r="Q2687" s="3" t="s">
        <v>7005</v>
      </c>
      <c r="R2687" s="16" t="s">
        <v>5992</v>
      </c>
      <c r="S2687" s="3" t="s">
        <v>6915</v>
      </c>
      <c r="T2687" s="17">
        <v>39</v>
      </c>
      <c r="U2687" s="18">
        <v>37</v>
      </c>
      <c r="V2687" s="19">
        <v>76</v>
      </c>
      <c r="W2687">
        <f t="shared" si="82"/>
        <v>45.977270660984743</v>
      </c>
      <c r="X2687">
        <f t="shared" si="83"/>
        <v>17.67462006788794</v>
      </c>
    </row>
    <row r="2688" spans="1:24" x14ac:dyDescent="0.3">
      <c r="A2688" t="s">
        <v>2687</v>
      </c>
      <c r="B2688" t="s">
        <v>6015</v>
      </c>
      <c r="C2688">
        <v>48.045035000000041</v>
      </c>
      <c r="D2688">
        <v>21.198032066000049</v>
      </c>
      <c r="E2688">
        <v>1242297759</v>
      </c>
      <c r="F2688" t="s">
        <v>6567</v>
      </c>
      <c r="G2688" t="s">
        <v>3449</v>
      </c>
      <c r="H2688" t="str">
        <f>IF(G2688="telepules",VLOOKUP(B2688,R:V,2),"")</f>
        <v>község</v>
      </c>
      <c r="I2688">
        <f>IF(G2688="telepules",VLOOKUP(B2688,R:V,5),"")</f>
        <v>1193</v>
      </c>
      <c r="O2688" s="15">
        <v>10</v>
      </c>
      <c r="P2688" s="3" t="s">
        <v>8279</v>
      </c>
      <c r="Q2688" s="3" t="s">
        <v>8179</v>
      </c>
      <c r="R2688" s="16" t="s">
        <v>5993</v>
      </c>
      <c r="S2688" s="3" t="s">
        <v>6915</v>
      </c>
      <c r="T2688" s="17">
        <v>194</v>
      </c>
      <c r="U2688" s="18">
        <v>173</v>
      </c>
      <c r="V2688" s="19">
        <v>367</v>
      </c>
      <c r="W2688">
        <f t="shared" si="82"/>
        <v>48.05048000000005</v>
      </c>
      <c r="X2688">
        <f t="shared" si="83"/>
        <v>20.253281844000071</v>
      </c>
    </row>
    <row r="2689" spans="1:24" x14ac:dyDescent="0.3">
      <c r="A2689" t="s">
        <v>2688</v>
      </c>
      <c r="B2689" t="s">
        <v>6016</v>
      </c>
      <c r="C2689">
        <v>48.098500000000058</v>
      </c>
      <c r="D2689">
        <v>21.17305786400004</v>
      </c>
      <c r="E2689">
        <v>2437947175</v>
      </c>
      <c r="F2689" t="s">
        <v>6567</v>
      </c>
      <c r="G2689" t="s">
        <v>3449</v>
      </c>
      <c r="H2689" t="str">
        <f>IF(G2689="telepules",VLOOKUP(B2689,R:V,2),"")</f>
        <v>község</v>
      </c>
      <c r="I2689">
        <f>IF(G2689="telepules",VLOOKUP(B2689,R:V,5),"")</f>
        <v>1901</v>
      </c>
      <c r="O2689" s="15">
        <v>12</v>
      </c>
      <c r="P2689" s="3" t="s">
        <v>8521</v>
      </c>
      <c r="Q2689" s="3" t="s">
        <v>8378</v>
      </c>
      <c r="R2689" s="16" t="s">
        <v>5994</v>
      </c>
      <c r="S2689" s="3" t="s">
        <v>6915</v>
      </c>
      <c r="T2689" s="17">
        <v>258</v>
      </c>
      <c r="U2689" s="18">
        <v>292</v>
      </c>
      <c r="V2689" s="19">
        <v>550</v>
      </c>
      <c r="W2689">
        <f t="shared" si="82"/>
        <v>47.958061475000079</v>
      </c>
      <c r="X2689">
        <f t="shared" si="83"/>
        <v>19.919535001000039</v>
      </c>
    </row>
    <row r="2690" spans="1:24" x14ac:dyDescent="0.3">
      <c r="A2690" t="s">
        <v>2689</v>
      </c>
      <c r="B2690" t="s">
        <v>6017</v>
      </c>
      <c r="C2690">
        <v>46.985285000000033</v>
      </c>
      <c r="D2690">
        <v>17.57157647900004</v>
      </c>
      <c r="E2690">
        <v>1835122545</v>
      </c>
      <c r="F2690" t="s">
        <v>6566</v>
      </c>
      <c r="G2690" t="s">
        <v>3449</v>
      </c>
      <c r="H2690" t="str">
        <f>IF(G2690="telepules",VLOOKUP(B2690,R:V,2),"")</f>
        <v>község</v>
      </c>
      <c r="I2690">
        <f>IF(G2690="telepules",VLOOKUP(B2690,R:V,5),"")</f>
        <v>663</v>
      </c>
      <c r="O2690" s="15">
        <v>5</v>
      </c>
      <c r="P2690" s="3" t="s">
        <v>7689</v>
      </c>
      <c r="Q2690" s="3" t="s">
        <v>7383</v>
      </c>
      <c r="R2690" s="16" t="s">
        <v>5995</v>
      </c>
      <c r="S2690" s="3" t="s">
        <v>6915</v>
      </c>
      <c r="T2690" s="17">
        <v>60</v>
      </c>
      <c r="U2690" s="18">
        <v>58</v>
      </c>
      <c r="V2690" s="19">
        <v>118</v>
      </c>
      <c r="W2690">
        <f t="shared" ref="W2690:W2753" si="84">VLOOKUP(R2690,B:G,2)</f>
        <v>48.40711613995051</v>
      </c>
      <c r="X2690">
        <f t="shared" ref="X2690:X2753" si="85">VLOOKUP(R2690,B:G,3)</f>
        <v>20.451281937630871</v>
      </c>
    </row>
    <row r="2691" spans="1:24" x14ac:dyDescent="0.3">
      <c r="A2691" t="s">
        <v>2690</v>
      </c>
      <c r="B2691" t="s">
        <v>6018</v>
      </c>
      <c r="C2691">
        <v>48.237370000000062</v>
      </c>
      <c r="D2691">
        <v>21.24644611400004</v>
      </c>
      <c r="E2691">
        <v>1187421168</v>
      </c>
      <c r="F2691" t="s">
        <v>6567</v>
      </c>
      <c r="G2691" t="s">
        <v>3449</v>
      </c>
      <c r="H2691" t="str">
        <f>IF(G2691="telepules",VLOOKUP(B2691,R:V,2),"")</f>
        <v>község</v>
      </c>
      <c r="I2691">
        <f>IF(G2691="telepules",VLOOKUP(B2691,R:V,5),"")</f>
        <v>1673</v>
      </c>
      <c r="O2691" s="15">
        <v>5</v>
      </c>
      <c r="P2691" s="3" t="s">
        <v>7690</v>
      </c>
      <c r="Q2691" s="3" t="s">
        <v>7383</v>
      </c>
      <c r="R2691" s="16" t="s">
        <v>5996</v>
      </c>
      <c r="S2691" s="3" t="s">
        <v>6915</v>
      </c>
      <c r="T2691" s="17">
        <v>487</v>
      </c>
      <c r="U2691" s="18">
        <v>521</v>
      </c>
      <c r="V2691" s="19">
        <v>1008</v>
      </c>
      <c r="W2691">
        <f t="shared" si="84"/>
        <v>48.278990785000083</v>
      </c>
      <c r="X2691">
        <f t="shared" si="85"/>
        <v>20.643555000000049</v>
      </c>
    </row>
    <row r="2692" spans="1:24" x14ac:dyDescent="0.3">
      <c r="A2692" t="s">
        <v>2691</v>
      </c>
      <c r="B2692" t="s">
        <v>6019</v>
      </c>
      <c r="C2692">
        <v>46.623228150000052</v>
      </c>
      <c r="D2692">
        <v>18.301315000000049</v>
      </c>
      <c r="E2692">
        <v>1404474337</v>
      </c>
      <c r="F2692" t="s">
        <v>6568</v>
      </c>
      <c r="G2692" t="s">
        <v>3449</v>
      </c>
      <c r="H2692" t="str">
        <f>IF(G2692="telepules",VLOOKUP(B2692,R:V,2),"")</f>
        <v>város</v>
      </c>
      <c r="I2692">
        <f>IF(G2692="telepules",VLOOKUP(B2692,R:V,5),"")</f>
        <v>7751</v>
      </c>
      <c r="O2692" s="15">
        <v>5</v>
      </c>
      <c r="P2692" s="3" t="s">
        <v>7691</v>
      </c>
      <c r="Q2692" s="3" t="s">
        <v>7383</v>
      </c>
      <c r="R2692" s="16" t="s">
        <v>5997</v>
      </c>
      <c r="S2692" s="3" t="s">
        <v>6915</v>
      </c>
      <c r="T2692" s="17">
        <v>547</v>
      </c>
      <c r="U2692" s="18">
        <v>528</v>
      </c>
      <c r="V2692" s="19">
        <v>1075</v>
      </c>
      <c r="W2692">
        <f t="shared" si="84"/>
        <v>48.379584069000032</v>
      </c>
      <c r="X2692">
        <f t="shared" si="85"/>
        <v>20.67232000000007</v>
      </c>
    </row>
    <row r="2693" spans="1:24" x14ac:dyDescent="0.3">
      <c r="A2693" t="s">
        <v>2692</v>
      </c>
      <c r="B2693" t="s">
        <v>6020</v>
      </c>
      <c r="C2693">
        <v>47.18861000000004</v>
      </c>
      <c r="D2693">
        <v>16.735030000000052</v>
      </c>
      <c r="E2693">
        <v>1779307304</v>
      </c>
      <c r="F2693" t="s">
        <v>6566</v>
      </c>
      <c r="G2693" t="s">
        <v>3449</v>
      </c>
      <c r="H2693" t="str">
        <f>IF(G2693="telepules",VLOOKUP(B2693,R:V,2),"")</f>
        <v>község</v>
      </c>
      <c r="I2693">
        <f>IF(G2693="telepules",VLOOKUP(B2693,R:V,5),"")</f>
        <v>788</v>
      </c>
      <c r="O2693" s="15">
        <v>2</v>
      </c>
      <c r="P2693" s="3" t="s">
        <v>7275</v>
      </c>
      <c r="Q2693" s="3" t="s">
        <v>7005</v>
      </c>
      <c r="R2693" s="16" t="s">
        <v>5998</v>
      </c>
      <c r="S2693" s="3" t="s">
        <v>6915</v>
      </c>
      <c r="T2693" s="17">
        <v>129</v>
      </c>
      <c r="U2693" s="18">
        <v>121</v>
      </c>
      <c r="V2693" s="19">
        <v>250</v>
      </c>
      <c r="W2693">
        <f t="shared" si="84"/>
        <v>46.122765471300099</v>
      </c>
      <c r="X2693">
        <f t="shared" si="85"/>
        <v>17.804749472480989</v>
      </c>
    </row>
    <row r="2694" spans="1:24" x14ac:dyDescent="0.3">
      <c r="A2694" t="s">
        <v>2693</v>
      </c>
      <c r="B2694" t="s">
        <v>6021</v>
      </c>
      <c r="C2694">
        <v>47.522840001000077</v>
      </c>
      <c r="D2694">
        <v>17.844615302000019</v>
      </c>
      <c r="E2694">
        <v>1814795677</v>
      </c>
      <c r="F2694" t="s">
        <v>6566</v>
      </c>
      <c r="G2694" t="s">
        <v>3449</v>
      </c>
      <c r="H2694" t="str">
        <f>IF(G2694="telepules",VLOOKUP(B2694,R:V,2),"")</f>
        <v>község</v>
      </c>
      <c r="I2694">
        <f>IF(G2694="telepules",VLOOKUP(B2694,R:V,5),"")</f>
        <v>754</v>
      </c>
      <c r="O2694" s="15">
        <v>14</v>
      </c>
      <c r="P2694" s="3" t="s">
        <v>8951</v>
      </c>
      <c r="Q2694" s="3" t="s">
        <v>8732</v>
      </c>
      <c r="R2694" s="16" t="s">
        <v>5999</v>
      </c>
      <c r="S2694" s="3" t="s">
        <v>6915</v>
      </c>
      <c r="T2694" s="17">
        <v>323</v>
      </c>
      <c r="U2694" s="18">
        <v>320</v>
      </c>
      <c r="V2694" s="19">
        <v>643</v>
      </c>
      <c r="W2694">
        <f t="shared" si="84"/>
        <v>46.054361499000038</v>
      </c>
      <c r="X2694">
        <f t="shared" si="85"/>
        <v>17.54271500000004</v>
      </c>
    </row>
    <row r="2695" spans="1:24" x14ac:dyDescent="0.3">
      <c r="A2695" t="s">
        <v>2694</v>
      </c>
      <c r="B2695" t="s">
        <v>6022</v>
      </c>
      <c r="C2695">
        <v>47.35991000000007</v>
      </c>
      <c r="D2695">
        <v>19.692545351000039</v>
      </c>
      <c r="E2695">
        <v>1803980004</v>
      </c>
      <c r="F2695" t="s">
        <v>6569</v>
      </c>
      <c r="G2695" t="s">
        <v>3449</v>
      </c>
      <c r="H2695" t="str">
        <f>IF(G2695="telepules",VLOOKUP(B2695,R:V,2),"")</f>
        <v>község</v>
      </c>
      <c r="I2695">
        <f>IF(G2695="telepules",VLOOKUP(B2695,R:V,5),"")</f>
        <v>3764</v>
      </c>
      <c r="O2695" s="15">
        <v>12</v>
      </c>
      <c r="P2695" s="3" t="s">
        <v>8522</v>
      </c>
      <c r="Q2695" s="3" t="s">
        <v>8378</v>
      </c>
      <c r="R2695" s="16" t="s">
        <v>6000</v>
      </c>
      <c r="S2695" s="3" t="s">
        <v>6915</v>
      </c>
      <c r="T2695" s="17">
        <v>898</v>
      </c>
      <c r="U2695" s="18">
        <v>956</v>
      </c>
      <c r="V2695" s="19">
        <v>1854</v>
      </c>
      <c r="W2695">
        <f t="shared" si="84"/>
        <v>47.864500000000078</v>
      </c>
      <c r="X2695">
        <f t="shared" si="85"/>
        <v>19.70778470900007</v>
      </c>
    </row>
    <row r="2696" spans="1:24" x14ac:dyDescent="0.3">
      <c r="A2696" t="s">
        <v>2695</v>
      </c>
      <c r="B2696" t="s">
        <v>6023</v>
      </c>
      <c r="C2696">
        <v>47.327273861000037</v>
      </c>
      <c r="D2696">
        <v>19.960820001000059</v>
      </c>
      <c r="E2696">
        <v>1755135033</v>
      </c>
      <c r="F2696" t="s">
        <v>6567</v>
      </c>
      <c r="G2696" t="s">
        <v>3449</v>
      </c>
      <c r="H2696" t="str">
        <f>IF(G2696="telepules",VLOOKUP(B2696,R:V,2),"")</f>
        <v>község</v>
      </c>
      <c r="I2696">
        <f>IF(G2696="telepules",VLOOKUP(B2696,R:V,5),"")</f>
        <v>3799</v>
      </c>
      <c r="O2696" s="15">
        <v>10</v>
      </c>
      <c r="P2696" s="3" t="s">
        <v>8280</v>
      </c>
      <c r="Q2696" s="3" t="s">
        <v>8179</v>
      </c>
      <c r="R2696" s="16" t="s">
        <v>6001</v>
      </c>
      <c r="S2696" s="3" t="s">
        <v>6915</v>
      </c>
      <c r="T2696" s="17">
        <v>686</v>
      </c>
      <c r="U2696" s="18">
        <v>850</v>
      </c>
      <c r="V2696" s="19">
        <v>1536</v>
      </c>
      <c r="W2696">
        <f t="shared" si="84"/>
        <v>47.805371908000041</v>
      </c>
      <c r="X2696">
        <f t="shared" si="85"/>
        <v>19.753820000000079</v>
      </c>
    </row>
    <row r="2697" spans="1:24" x14ac:dyDescent="0.3">
      <c r="A2697" t="s">
        <v>2696</v>
      </c>
      <c r="B2697" t="s">
        <v>6024</v>
      </c>
      <c r="C2697">
        <v>47.390795001000072</v>
      </c>
      <c r="D2697">
        <v>19.626692112000061</v>
      </c>
      <c r="E2697">
        <v>1804070231</v>
      </c>
      <c r="F2697" t="s">
        <v>6569</v>
      </c>
      <c r="G2697" t="s">
        <v>3449</v>
      </c>
      <c r="H2697" t="str">
        <f>IF(G2697="telepules",VLOOKUP(B2697,R:V,2),"")</f>
        <v>község</v>
      </c>
      <c r="I2697">
        <f>IF(G2697="telepules",VLOOKUP(B2697,R:V,5),"")</f>
        <v>2862</v>
      </c>
      <c r="O2697" s="15">
        <v>12</v>
      </c>
      <c r="P2697" s="3" t="s">
        <v>8523</v>
      </c>
      <c r="Q2697" s="3" t="s">
        <v>8378</v>
      </c>
      <c r="R2697" s="16" t="s">
        <v>8524</v>
      </c>
      <c r="S2697" s="3" t="s">
        <v>6915</v>
      </c>
      <c r="T2697" s="17">
        <v>703</v>
      </c>
      <c r="U2697" s="18">
        <v>719</v>
      </c>
      <c r="V2697" s="19">
        <v>1422</v>
      </c>
      <c r="W2697">
        <f t="shared" si="84"/>
        <v>48.031260000000032</v>
      </c>
      <c r="X2697">
        <f t="shared" si="85"/>
        <v>19.32460026900003</v>
      </c>
    </row>
    <row r="2698" spans="1:24" x14ac:dyDescent="0.3">
      <c r="A2698" t="s">
        <v>2697</v>
      </c>
      <c r="B2698" t="s">
        <v>6025</v>
      </c>
      <c r="C2698">
        <v>47.44384000000008</v>
      </c>
      <c r="D2698">
        <v>19.605586679000059</v>
      </c>
      <c r="E2698">
        <v>700116564</v>
      </c>
      <c r="F2698" t="s">
        <v>6567</v>
      </c>
      <c r="G2698" t="s">
        <v>3449</v>
      </c>
      <c r="H2698" t="str">
        <f>IF(G2698="telepules",VLOOKUP(B2698,R:V,2),"")</f>
        <v>nagyközség</v>
      </c>
      <c r="I2698">
        <f>IF(G2698="telepules",VLOOKUP(B2698,R:V,5),"")</f>
        <v>6325</v>
      </c>
      <c r="O2698" s="15">
        <v>2</v>
      </c>
      <c r="P2698" s="3" t="s">
        <v>7276</v>
      </c>
      <c r="Q2698" s="3" t="s">
        <v>7005</v>
      </c>
      <c r="R2698" s="16" t="s">
        <v>6002</v>
      </c>
      <c r="S2698" s="3" t="s">
        <v>6915</v>
      </c>
      <c r="T2698" s="17">
        <v>125</v>
      </c>
      <c r="U2698" s="18">
        <v>127</v>
      </c>
      <c r="V2698" s="19">
        <v>252</v>
      </c>
      <c r="W2698">
        <f t="shared" si="84"/>
        <v>46.105104628997147</v>
      </c>
      <c r="X2698">
        <f t="shared" si="85"/>
        <v>18.58324028974949</v>
      </c>
    </row>
    <row r="2699" spans="1:24" x14ac:dyDescent="0.3">
      <c r="A2699" t="s">
        <v>2698</v>
      </c>
      <c r="B2699" t="s">
        <v>6026</v>
      </c>
      <c r="C2699">
        <v>47.337040000000059</v>
      </c>
      <c r="D2699">
        <v>19.887257528000081</v>
      </c>
      <c r="E2699">
        <v>1804020874</v>
      </c>
      <c r="F2699" t="s">
        <v>6569</v>
      </c>
      <c r="G2699" t="s">
        <v>3449</v>
      </c>
      <c r="H2699" t="str">
        <f>IF(G2699="telepules",VLOOKUP(B2699,R:V,2),"")</f>
        <v>város</v>
      </c>
      <c r="I2699">
        <f>IF(G2699="telepules",VLOOKUP(B2699,R:V,5),"")</f>
        <v>6278</v>
      </c>
      <c r="O2699" s="15">
        <v>14</v>
      </c>
      <c r="P2699" s="3" t="s">
        <v>8746</v>
      </c>
      <c r="Q2699" s="3" t="s">
        <v>8732</v>
      </c>
      <c r="R2699" s="16" t="s">
        <v>6003</v>
      </c>
      <c r="S2699" s="3" t="s">
        <v>6885</v>
      </c>
      <c r="T2699" s="17">
        <v>2028</v>
      </c>
      <c r="U2699" s="18">
        <v>2116</v>
      </c>
      <c r="V2699" s="19">
        <v>4144</v>
      </c>
      <c r="W2699">
        <f t="shared" si="84"/>
        <v>46.721075534662702</v>
      </c>
      <c r="X2699">
        <f t="shared" si="85"/>
        <v>18.033199724411102</v>
      </c>
    </row>
    <row r="2700" spans="1:24" x14ac:dyDescent="0.3">
      <c r="A2700" t="s">
        <v>2699</v>
      </c>
      <c r="B2700" t="s">
        <v>6027</v>
      </c>
      <c r="C2700">
        <v>47.337955000000079</v>
      </c>
      <c r="D2700">
        <v>19.77916480000005</v>
      </c>
      <c r="E2700">
        <v>7887772325</v>
      </c>
      <c r="F2700" t="s">
        <v>6569</v>
      </c>
      <c r="G2700" t="s">
        <v>3449</v>
      </c>
      <c r="H2700" t="str">
        <f>IF(G2700="telepules",VLOOKUP(B2700,R:V,2),"")</f>
        <v>nagyközség</v>
      </c>
      <c r="I2700">
        <f>IF(G2700="telepules",VLOOKUP(B2700,R:V,5),"")</f>
        <v>5859</v>
      </c>
      <c r="O2700" s="15">
        <v>7</v>
      </c>
      <c r="P2700" s="3" t="s">
        <v>7899</v>
      </c>
      <c r="Q2700" s="3" t="s">
        <v>7803</v>
      </c>
      <c r="R2700" s="16" t="s">
        <v>6004</v>
      </c>
      <c r="S2700" s="3" t="s">
        <v>6915</v>
      </c>
      <c r="T2700" s="17">
        <v>502</v>
      </c>
      <c r="U2700" s="18">
        <v>530</v>
      </c>
      <c r="V2700" s="19">
        <v>1032</v>
      </c>
      <c r="W2700">
        <f t="shared" si="84"/>
        <v>47.399235000000033</v>
      </c>
      <c r="X2700">
        <f t="shared" si="85"/>
        <v>18.63530606900002</v>
      </c>
    </row>
    <row r="2701" spans="1:24" x14ac:dyDescent="0.3">
      <c r="A2701" t="s">
        <v>2700</v>
      </c>
      <c r="B2701" t="s">
        <v>6028</v>
      </c>
      <c r="C2701">
        <v>47.290380000000027</v>
      </c>
      <c r="D2701">
        <v>19.85483358700003</v>
      </c>
      <c r="E2701">
        <v>1804032101</v>
      </c>
      <c r="F2701" t="s">
        <v>6569</v>
      </c>
      <c r="G2701" t="s">
        <v>3449</v>
      </c>
      <c r="H2701" t="str">
        <f>IF(G2701="telepules",VLOOKUP(B2701,R:V,2),"")</f>
        <v>község</v>
      </c>
      <c r="I2701">
        <f>IF(G2701="telepules",VLOOKUP(B2701,R:V,5),"")</f>
        <v>3109</v>
      </c>
      <c r="O2701" s="15">
        <v>3</v>
      </c>
      <c r="P2701" s="3" t="s">
        <v>6993</v>
      </c>
      <c r="Q2701" s="3" t="s">
        <v>6880</v>
      </c>
      <c r="R2701" s="16" t="s">
        <v>6005</v>
      </c>
      <c r="S2701" s="3" t="s">
        <v>6915</v>
      </c>
      <c r="T2701" s="17">
        <v>539</v>
      </c>
      <c r="U2701" s="18">
        <v>535</v>
      </c>
      <c r="V2701" s="19">
        <v>1074</v>
      </c>
      <c r="W2701">
        <f t="shared" si="84"/>
        <v>46.67844000100007</v>
      </c>
      <c r="X2701">
        <f t="shared" si="85"/>
        <v>19.292588761000051</v>
      </c>
    </row>
    <row r="2702" spans="1:24" x14ac:dyDescent="0.3">
      <c r="A2702" t="s">
        <v>2701</v>
      </c>
      <c r="B2702" t="s">
        <v>6029</v>
      </c>
      <c r="C2702">
        <v>47.187980636000077</v>
      </c>
      <c r="D2702">
        <v>16.70235000000002</v>
      </c>
      <c r="E2702">
        <v>700705949</v>
      </c>
      <c r="F2702" t="s">
        <v>6566</v>
      </c>
      <c r="G2702" t="s">
        <v>3449</v>
      </c>
      <c r="H2702" t="str">
        <f>IF(G2702="telepules",VLOOKUP(B2702,R:V,2),"")</f>
        <v>község</v>
      </c>
      <c r="I2702">
        <f>IF(G2702="telepules",VLOOKUP(B2702,R:V,5),"")</f>
        <v>2695</v>
      </c>
      <c r="O2702" s="15">
        <v>13</v>
      </c>
      <c r="P2702" s="3" t="s">
        <v>8700</v>
      </c>
      <c r="Q2702" s="3" t="s">
        <v>8536</v>
      </c>
      <c r="R2702" s="16" t="s">
        <v>6006</v>
      </c>
      <c r="S2702" s="3" t="s">
        <v>6915</v>
      </c>
      <c r="T2702" s="17">
        <v>1712</v>
      </c>
      <c r="U2702" s="18">
        <v>1768</v>
      </c>
      <c r="V2702" s="19">
        <v>3480</v>
      </c>
      <c r="W2702">
        <f t="shared" si="84"/>
        <v>47.095595001000049</v>
      </c>
      <c r="X2702">
        <f t="shared" si="85"/>
        <v>19.40767291700007</v>
      </c>
    </row>
    <row r="2703" spans="1:24" x14ac:dyDescent="0.3">
      <c r="A2703" t="s">
        <v>2702</v>
      </c>
      <c r="B2703" t="s">
        <v>6030</v>
      </c>
      <c r="C2703">
        <v>46.898650000000032</v>
      </c>
      <c r="D2703">
        <v>17.497452401000029</v>
      </c>
      <c r="E2703">
        <v>1214093573</v>
      </c>
      <c r="F2703" t="s">
        <v>6566</v>
      </c>
      <c r="G2703" t="s">
        <v>3449</v>
      </c>
      <c r="H2703" t="str">
        <f>IF(G2703="telepules",VLOOKUP(B2703,R:V,2),"")</f>
        <v>város</v>
      </c>
      <c r="I2703">
        <f>IF(G2703="telepules",VLOOKUP(B2703,R:V,5),"")</f>
        <v>14533</v>
      </c>
      <c r="O2703" s="15">
        <v>7</v>
      </c>
      <c r="P2703" s="3" t="s">
        <v>7900</v>
      </c>
      <c r="Q2703" s="3" t="s">
        <v>7803</v>
      </c>
      <c r="R2703" s="16" t="s">
        <v>6007</v>
      </c>
      <c r="S2703" s="3" t="s">
        <v>6915</v>
      </c>
      <c r="T2703" s="17">
        <v>873</v>
      </c>
      <c r="U2703" s="18">
        <v>874</v>
      </c>
      <c r="V2703" s="19">
        <v>1747</v>
      </c>
      <c r="W2703">
        <f t="shared" si="84"/>
        <v>47.081255000000063</v>
      </c>
      <c r="X2703">
        <f t="shared" si="85"/>
        <v>18.422003944000039</v>
      </c>
    </row>
    <row r="2704" spans="1:24" x14ac:dyDescent="0.3">
      <c r="A2704" t="s">
        <v>2703</v>
      </c>
      <c r="B2704" t="s">
        <v>6031</v>
      </c>
      <c r="C2704">
        <v>46.45034000000004</v>
      </c>
      <c r="D2704">
        <v>17.32711529800002</v>
      </c>
      <c r="E2704">
        <v>1654359719</v>
      </c>
      <c r="F2704" t="s">
        <v>6568</v>
      </c>
      <c r="G2704" t="s">
        <v>3449</v>
      </c>
      <c r="H2704" t="str">
        <f>IF(G2704="telepules",VLOOKUP(B2704,R:V,2),"")</f>
        <v>község</v>
      </c>
      <c r="I2704">
        <f>IF(G2704="telepules",VLOOKUP(B2704,R:V,5),"")</f>
        <v>661</v>
      </c>
      <c r="O2704" s="15">
        <v>19</v>
      </c>
      <c r="P2704" s="3" t="s">
        <v>9899</v>
      </c>
      <c r="Q2704" s="3" t="s">
        <v>9708</v>
      </c>
      <c r="R2704" s="16" t="s">
        <v>6008</v>
      </c>
      <c r="S2704" s="3" t="s">
        <v>6915</v>
      </c>
      <c r="T2704" s="17">
        <v>61</v>
      </c>
      <c r="U2704" s="18">
        <v>51</v>
      </c>
      <c r="V2704" s="19">
        <v>112</v>
      </c>
      <c r="W2704">
        <f t="shared" si="84"/>
        <v>46.895162386030137</v>
      </c>
      <c r="X2704">
        <f t="shared" si="85"/>
        <v>17.67366313351209</v>
      </c>
    </row>
    <row r="2705" spans="1:24" x14ac:dyDescent="0.3">
      <c r="A2705" t="s">
        <v>2704</v>
      </c>
      <c r="B2705" t="s">
        <v>6032</v>
      </c>
      <c r="C2705">
        <v>47.489734464000037</v>
      </c>
      <c r="D2705">
        <v>17.87148000000008</v>
      </c>
      <c r="E2705">
        <v>1814709623</v>
      </c>
      <c r="F2705" t="s">
        <v>6566</v>
      </c>
      <c r="G2705" t="s">
        <v>3449</v>
      </c>
      <c r="H2705" t="str">
        <f>IF(G2705="telepules",VLOOKUP(B2705,R:V,2),"")</f>
        <v>község</v>
      </c>
      <c r="I2705">
        <f>IF(G2705="telepules",VLOOKUP(B2705,R:V,5),"")</f>
        <v>920</v>
      </c>
      <c r="O2705" s="15">
        <v>13</v>
      </c>
      <c r="P2705" s="3" t="s">
        <v>8701</v>
      </c>
      <c r="Q2705" s="3" t="s">
        <v>8536</v>
      </c>
      <c r="R2705" s="16" t="s">
        <v>6009</v>
      </c>
      <c r="S2705" s="3" t="s">
        <v>6915</v>
      </c>
      <c r="T2705" s="17">
        <v>3140</v>
      </c>
      <c r="U2705" s="18">
        <v>3217</v>
      </c>
      <c r="V2705" s="19">
        <v>6357</v>
      </c>
      <c r="W2705">
        <f t="shared" si="84"/>
        <v>47.766324697000073</v>
      </c>
      <c r="X2705">
        <f t="shared" si="85"/>
        <v>19.095765000000029</v>
      </c>
    </row>
    <row r="2706" spans="1:24" x14ac:dyDescent="0.3">
      <c r="A2706" t="s">
        <v>2705</v>
      </c>
      <c r="B2706" t="s">
        <v>6033</v>
      </c>
      <c r="C2706">
        <v>47.949515000000083</v>
      </c>
      <c r="D2706">
        <v>19.753630181000059</v>
      </c>
      <c r="E2706">
        <v>1805034677</v>
      </c>
      <c r="F2706" t="s">
        <v>6567</v>
      </c>
      <c r="G2706" t="s">
        <v>3449</v>
      </c>
      <c r="H2706" t="str">
        <f>IF(G2706="telepules",VLOOKUP(B2706,R:V,2),"")</f>
        <v>község</v>
      </c>
      <c r="I2706">
        <f>IF(G2706="telepules",VLOOKUP(B2706,R:V,5),"")</f>
        <v>1906</v>
      </c>
      <c r="O2706" s="15">
        <v>19</v>
      </c>
      <c r="P2706" s="3" t="s">
        <v>9900</v>
      </c>
      <c r="Q2706" s="3" t="s">
        <v>9708</v>
      </c>
      <c r="R2706" s="16" t="s">
        <v>6010</v>
      </c>
      <c r="S2706" s="3" t="s">
        <v>6915</v>
      </c>
      <c r="T2706" s="17">
        <v>440</v>
      </c>
      <c r="U2706" s="18">
        <v>411</v>
      </c>
      <c r="V2706" s="19">
        <v>851</v>
      </c>
      <c r="W2706">
        <f t="shared" si="84"/>
        <v>47.402325000000083</v>
      </c>
      <c r="X2706">
        <f t="shared" si="85"/>
        <v>17.462917489000059</v>
      </c>
    </row>
    <row r="2707" spans="1:24" x14ac:dyDescent="0.3">
      <c r="A2707" t="s">
        <v>2706</v>
      </c>
      <c r="B2707" t="s">
        <v>6034</v>
      </c>
      <c r="C2707">
        <v>46.185145000000027</v>
      </c>
      <c r="D2707">
        <v>17.283684777000079</v>
      </c>
      <c r="E2707">
        <v>271315866</v>
      </c>
      <c r="F2707" t="s">
        <v>6568</v>
      </c>
      <c r="G2707" t="s">
        <v>3449</v>
      </c>
      <c r="H2707" t="str">
        <f>IF(G2707="telepules",VLOOKUP(B2707,R:V,2),"")</f>
        <v>község</v>
      </c>
      <c r="I2707">
        <f>IF(G2707="telepules",VLOOKUP(B2707,R:V,5),"")</f>
        <v>1163</v>
      </c>
      <c r="O2707" s="15">
        <v>15</v>
      </c>
      <c r="P2707" s="3" t="s">
        <v>9171</v>
      </c>
      <c r="Q2707" s="3" t="s">
        <v>8979</v>
      </c>
      <c r="R2707" s="16" t="s">
        <v>6011</v>
      </c>
      <c r="S2707" s="3" t="s">
        <v>6915</v>
      </c>
      <c r="T2707" s="17">
        <v>187</v>
      </c>
      <c r="U2707" s="18">
        <v>188</v>
      </c>
      <c r="V2707" s="19">
        <v>375</v>
      </c>
      <c r="W2707">
        <f t="shared" si="84"/>
        <v>48.152460000000083</v>
      </c>
      <c r="X2707">
        <f t="shared" si="85"/>
        <v>22.41010337300003</v>
      </c>
    </row>
    <row r="2708" spans="1:24" x14ac:dyDescent="0.3">
      <c r="A2708" t="s">
        <v>2707</v>
      </c>
      <c r="B2708" t="s">
        <v>6035</v>
      </c>
      <c r="C2708">
        <v>48.116690000000062</v>
      </c>
      <c r="D2708">
        <v>21.336604627000039</v>
      </c>
      <c r="E2708">
        <v>1191975559</v>
      </c>
      <c r="F2708" t="s">
        <v>6567</v>
      </c>
      <c r="G2708" t="s">
        <v>3449</v>
      </c>
      <c r="H2708" t="str">
        <f>IF(G2708="telepules",VLOOKUP(B2708,R:V,2),"")</f>
        <v>község</v>
      </c>
      <c r="I2708">
        <f>IF(G2708="telepules",VLOOKUP(B2708,R:V,5),"")</f>
        <v>2768</v>
      </c>
      <c r="O2708" s="15">
        <v>13</v>
      </c>
      <c r="P2708" s="3" t="s">
        <v>8602</v>
      </c>
      <c r="Q2708" s="3" t="s">
        <v>8536</v>
      </c>
      <c r="R2708" s="16" t="s">
        <v>6012</v>
      </c>
      <c r="S2708" s="3" t="s">
        <v>6906</v>
      </c>
      <c r="T2708" s="17">
        <v>3461</v>
      </c>
      <c r="U2708" s="18">
        <v>3545</v>
      </c>
      <c r="V2708" s="19">
        <v>7006</v>
      </c>
      <c r="W2708">
        <f t="shared" si="84"/>
        <v>47.314135000000078</v>
      </c>
      <c r="X2708">
        <f t="shared" si="85"/>
        <v>19.074375472000039</v>
      </c>
    </row>
    <row r="2709" spans="1:24" x14ac:dyDescent="0.3">
      <c r="A2709" t="s">
        <v>2708</v>
      </c>
      <c r="B2709" t="s">
        <v>6036</v>
      </c>
      <c r="C2709">
        <v>47.880624330000053</v>
      </c>
      <c r="D2709">
        <v>20.597740000000041</v>
      </c>
      <c r="E2709">
        <v>2187161176</v>
      </c>
      <c r="F2709" t="s">
        <v>6567</v>
      </c>
      <c r="G2709" t="s">
        <v>3449</v>
      </c>
      <c r="H2709" t="str">
        <f>IF(G2709="telepules",VLOOKUP(B2709,R:V,2),"")</f>
        <v>község</v>
      </c>
      <c r="I2709">
        <f>IF(G2709="telepules",VLOOKUP(B2709,R:V,5),"")</f>
        <v>1122</v>
      </c>
      <c r="O2709" s="15">
        <v>5</v>
      </c>
      <c r="P2709" s="3" t="s">
        <v>7692</v>
      </c>
      <c r="Q2709" s="3" t="s">
        <v>7383</v>
      </c>
      <c r="R2709" s="16" t="s">
        <v>6013</v>
      </c>
      <c r="S2709" s="3" t="s">
        <v>6915</v>
      </c>
      <c r="T2709" s="17">
        <v>286</v>
      </c>
      <c r="U2709" s="18">
        <v>301</v>
      </c>
      <c r="V2709" s="19">
        <v>587</v>
      </c>
      <c r="W2709">
        <f t="shared" si="84"/>
        <v>48.060895000000073</v>
      </c>
      <c r="X2709">
        <f t="shared" si="85"/>
        <v>21.296717312000059</v>
      </c>
    </row>
    <row r="2710" spans="1:24" x14ac:dyDescent="0.3">
      <c r="A2710" t="s">
        <v>2709</v>
      </c>
      <c r="B2710" t="s">
        <v>6037</v>
      </c>
      <c r="C2710">
        <v>48.175690000000031</v>
      </c>
      <c r="D2710">
        <v>20.545222311000028</v>
      </c>
      <c r="E2710">
        <v>2899611895</v>
      </c>
      <c r="F2710" t="s">
        <v>6567</v>
      </c>
      <c r="G2710" t="s">
        <v>3449</v>
      </c>
      <c r="H2710" t="str">
        <f>IF(G2710="telepules",VLOOKUP(B2710,R:V,2),"")</f>
        <v>község</v>
      </c>
      <c r="I2710">
        <f>IF(G2710="telepules",VLOOKUP(B2710,R:V,5),"")</f>
        <v>1031</v>
      </c>
      <c r="O2710" s="15">
        <v>5</v>
      </c>
      <c r="P2710" s="3" t="s">
        <v>7418</v>
      </c>
      <c r="Q2710" s="3" t="s">
        <v>7383</v>
      </c>
      <c r="R2710" s="16" t="s">
        <v>6014</v>
      </c>
      <c r="S2710" s="3" t="s">
        <v>6906</v>
      </c>
      <c r="T2710" s="17">
        <v>1787</v>
      </c>
      <c r="U2710" s="18">
        <v>1838</v>
      </c>
      <c r="V2710" s="19">
        <v>3625</v>
      </c>
      <c r="W2710">
        <f t="shared" si="84"/>
        <v>48.07380500000005</v>
      </c>
      <c r="X2710">
        <f t="shared" si="85"/>
        <v>21.12909114700005</v>
      </c>
    </row>
    <row r="2711" spans="1:24" x14ac:dyDescent="0.3">
      <c r="A2711" t="s">
        <v>2710</v>
      </c>
      <c r="B2711" t="s">
        <v>6038</v>
      </c>
      <c r="C2711">
        <v>47.660105000000037</v>
      </c>
      <c r="D2711">
        <v>18.45136520200003</v>
      </c>
      <c r="E2711">
        <v>1358268297</v>
      </c>
      <c r="F2711" t="s">
        <v>6566</v>
      </c>
      <c r="G2711" t="s">
        <v>3449</v>
      </c>
      <c r="H2711" t="str">
        <f>IF(G2711="telepules",VLOOKUP(B2711,R:V,2),"")</f>
        <v>község</v>
      </c>
      <c r="I2711">
        <f>IF(G2711="telepules",VLOOKUP(B2711,R:V,5),"")</f>
        <v>1726</v>
      </c>
      <c r="O2711" s="15">
        <v>5</v>
      </c>
      <c r="P2711" s="3" t="s">
        <v>7693</v>
      </c>
      <c r="Q2711" s="3" t="s">
        <v>7383</v>
      </c>
      <c r="R2711" s="16" t="s">
        <v>6015</v>
      </c>
      <c r="S2711" s="3" t="s">
        <v>6915</v>
      </c>
      <c r="T2711" s="17">
        <v>606</v>
      </c>
      <c r="U2711" s="18">
        <v>587</v>
      </c>
      <c r="V2711" s="19">
        <v>1193</v>
      </c>
      <c r="W2711">
        <f t="shared" si="84"/>
        <v>48.045035000000041</v>
      </c>
      <c r="X2711">
        <f t="shared" si="85"/>
        <v>21.198032066000049</v>
      </c>
    </row>
    <row r="2712" spans="1:24" x14ac:dyDescent="0.3">
      <c r="A2712" t="s">
        <v>2711</v>
      </c>
      <c r="B2712" t="s">
        <v>6039</v>
      </c>
      <c r="C2712">
        <v>46.804915000000051</v>
      </c>
      <c r="D2712">
        <v>21.252920134000082</v>
      </c>
      <c r="E2712">
        <v>2117973815</v>
      </c>
      <c r="F2712" t="s">
        <v>6570</v>
      </c>
      <c r="G2712" t="s">
        <v>3449</v>
      </c>
      <c r="H2712" t="str">
        <f>IF(G2712="telepules",VLOOKUP(B2712,R:V,2),"")</f>
        <v>község</v>
      </c>
      <c r="I2712">
        <f>IF(G2712="telepules",VLOOKUP(B2712,R:V,5),"")</f>
        <v>788</v>
      </c>
      <c r="O2712" s="15">
        <v>5</v>
      </c>
      <c r="P2712" s="3" t="s">
        <v>7694</v>
      </c>
      <c r="Q2712" s="3" t="s">
        <v>7383</v>
      </c>
      <c r="R2712" s="16" t="s">
        <v>6016</v>
      </c>
      <c r="S2712" s="3" t="s">
        <v>6915</v>
      </c>
      <c r="T2712" s="17">
        <v>939</v>
      </c>
      <c r="U2712" s="18">
        <v>962</v>
      </c>
      <c r="V2712" s="19">
        <v>1901</v>
      </c>
      <c r="W2712">
        <f t="shared" si="84"/>
        <v>48.098500000000058</v>
      </c>
      <c r="X2712">
        <f t="shared" si="85"/>
        <v>21.17305786400004</v>
      </c>
    </row>
    <row r="2713" spans="1:24" x14ac:dyDescent="0.3">
      <c r="A2713" t="s">
        <v>2712</v>
      </c>
      <c r="B2713" t="s">
        <v>6040</v>
      </c>
      <c r="C2713">
        <v>47.591575000000027</v>
      </c>
      <c r="D2713">
        <v>18.51050334100006</v>
      </c>
      <c r="E2713">
        <v>828035091</v>
      </c>
      <c r="F2713" t="s">
        <v>6566</v>
      </c>
      <c r="G2713" t="s">
        <v>3449</v>
      </c>
      <c r="H2713" t="str">
        <f>IF(G2713="telepules",VLOOKUP(B2713,R:V,2),"")</f>
        <v>község</v>
      </c>
      <c r="I2713">
        <f>IF(G2713="telepules",VLOOKUP(B2713,R:V,5),"")</f>
        <v>2724</v>
      </c>
      <c r="O2713" s="15">
        <v>19</v>
      </c>
      <c r="P2713" s="3" t="s">
        <v>9901</v>
      </c>
      <c r="Q2713" s="3" t="s">
        <v>9708</v>
      </c>
      <c r="R2713" s="16" t="s">
        <v>6017</v>
      </c>
      <c r="S2713" s="3" t="s">
        <v>6915</v>
      </c>
      <c r="T2713" s="17">
        <v>337</v>
      </c>
      <c r="U2713" s="18">
        <v>326</v>
      </c>
      <c r="V2713" s="19">
        <v>663</v>
      </c>
      <c r="W2713">
        <f t="shared" si="84"/>
        <v>46.985285000000033</v>
      </c>
      <c r="X2713">
        <f t="shared" si="85"/>
        <v>17.57157647900004</v>
      </c>
    </row>
    <row r="2714" spans="1:24" x14ac:dyDescent="0.3">
      <c r="A2714" t="s">
        <v>2713</v>
      </c>
      <c r="B2714" t="s">
        <v>6041</v>
      </c>
      <c r="C2714">
        <v>47.498916683000061</v>
      </c>
      <c r="D2714">
        <v>17.78045000000003</v>
      </c>
      <c r="E2714">
        <v>2113547222</v>
      </c>
      <c r="F2714" t="s">
        <v>6566</v>
      </c>
      <c r="G2714" t="s">
        <v>3449</v>
      </c>
      <c r="H2714" t="str">
        <f>IF(G2714="telepules",VLOOKUP(B2714,R:V,2),"")</f>
        <v>község</v>
      </c>
      <c r="I2714">
        <f>IF(G2714="telepules",VLOOKUP(B2714,R:V,5),"")</f>
        <v>433</v>
      </c>
      <c r="O2714" s="15">
        <v>5</v>
      </c>
      <c r="P2714" s="3" t="s">
        <v>7695</v>
      </c>
      <c r="Q2714" s="3" t="s">
        <v>7383</v>
      </c>
      <c r="R2714" s="16" t="s">
        <v>6018</v>
      </c>
      <c r="S2714" s="3" t="s">
        <v>6915</v>
      </c>
      <c r="T2714" s="17">
        <v>817</v>
      </c>
      <c r="U2714" s="18">
        <v>856</v>
      </c>
      <c r="V2714" s="19">
        <v>1673</v>
      </c>
      <c r="W2714">
        <f t="shared" si="84"/>
        <v>48.237370000000062</v>
      </c>
      <c r="X2714">
        <f t="shared" si="85"/>
        <v>21.24644611400004</v>
      </c>
    </row>
    <row r="2715" spans="1:24" x14ac:dyDescent="0.3">
      <c r="A2715" t="s">
        <v>2714</v>
      </c>
      <c r="B2715" t="s">
        <v>6042</v>
      </c>
      <c r="C2715">
        <v>47.579475000000059</v>
      </c>
      <c r="D2715">
        <v>17.982151448000021</v>
      </c>
      <c r="E2715">
        <v>3510005877</v>
      </c>
      <c r="F2715" t="s">
        <v>6566</v>
      </c>
      <c r="G2715" t="s">
        <v>3449</v>
      </c>
      <c r="H2715" t="str">
        <f>IF(G2715="telepules",VLOOKUP(B2715,R:V,2),"")</f>
        <v>község</v>
      </c>
      <c r="I2715">
        <f>IF(G2715="telepules",VLOOKUP(B2715,R:V,5),"")</f>
        <v>1532</v>
      </c>
      <c r="O2715" s="15">
        <v>17</v>
      </c>
      <c r="P2715" s="3" t="s">
        <v>9297</v>
      </c>
      <c r="Q2715" s="3" t="s">
        <v>9288</v>
      </c>
      <c r="R2715" s="16" t="s">
        <v>6019</v>
      </c>
      <c r="S2715" s="3" t="s">
        <v>6885</v>
      </c>
      <c r="T2715" s="17">
        <v>3698</v>
      </c>
      <c r="U2715" s="18">
        <v>4053</v>
      </c>
      <c r="V2715" s="19">
        <v>7751</v>
      </c>
      <c r="W2715">
        <f t="shared" si="84"/>
        <v>46.623228150000052</v>
      </c>
      <c r="X2715">
        <f t="shared" si="85"/>
        <v>18.301315000000049</v>
      </c>
    </row>
    <row r="2716" spans="1:24" x14ac:dyDescent="0.3">
      <c r="A2716" t="s">
        <v>2715</v>
      </c>
      <c r="B2716" t="s">
        <v>6043</v>
      </c>
      <c r="C2716">
        <v>47.679290000000037</v>
      </c>
      <c r="D2716">
        <v>20.236981301000071</v>
      </c>
      <c r="E2716">
        <v>2444640113</v>
      </c>
      <c r="F2716" t="s">
        <v>6567</v>
      </c>
      <c r="G2716" t="s">
        <v>3449</v>
      </c>
      <c r="H2716" t="str">
        <f>IF(G2716="telepules",VLOOKUP(B2716,R:V,2),"")</f>
        <v>község</v>
      </c>
      <c r="I2716">
        <f>IF(G2716="telepules",VLOOKUP(B2716,R:V,5),"")</f>
        <v>778</v>
      </c>
      <c r="O2716" s="15">
        <v>18</v>
      </c>
      <c r="P2716" s="3" t="s">
        <v>9669</v>
      </c>
      <c r="Q2716" s="3" t="s">
        <v>9398</v>
      </c>
      <c r="R2716" s="16" t="s">
        <v>6020</v>
      </c>
      <c r="S2716" s="3" t="s">
        <v>6915</v>
      </c>
      <c r="T2716" s="17">
        <v>395</v>
      </c>
      <c r="U2716" s="18">
        <v>393</v>
      </c>
      <c r="V2716" s="19">
        <v>788</v>
      </c>
      <c r="W2716">
        <f t="shared" si="84"/>
        <v>47.18861000000004</v>
      </c>
      <c r="X2716">
        <f t="shared" si="85"/>
        <v>16.735030000000052</v>
      </c>
    </row>
    <row r="2717" spans="1:24" x14ac:dyDescent="0.3">
      <c r="A2717" t="s">
        <v>2716</v>
      </c>
      <c r="B2717" t="s">
        <v>6044</v>
      </c>
      <c r="C2717">
        <v>48.093038129000043</v>
      </c>
      <c r="D2717">
        <v>20.168435001000031</v>
      </c>
      <c r="E2717">
        <v>2947721880</v>
      </c>
      <c r="F2717" t="s">
        <v>6567</v>
      </c>
      <c r="G2717" t="s">
        <v>3449</v>
      </c>
      <c r="H2717" t="str">
        <f>IF(G2717="telepules",VLOOKUP(B2717,R:V,2),"")</f>
        <v>község</v>
      </c>
      <c r="I2717">
        <f>IF(G2717="telepules",VLOOKUP(B2717,R:V,5),"")</f>
        <v>1647</v>
      </c>
      <c r="O2717" s="15">
        <v>8</v>
      </c>
      <c r="P2717" s="3" t="s">
        <v>8074</v>
      </c>
      <c r="Q2717" s="3" t="s">
        <v>7912</v>
      </c>
      <c r="R2717" s="16" t="s">
        <v>6021</v>
      </c>
      <c r="S2717" s="3" t="s">
        <v>6915</v>
      </c>
      <c r="T2717" s="17">
        <v>370</v>
      </c>
      <c r="U2717" s="18">
        <v>384</v>
      </c>
      <c r="V2717" s="19">
        <v>754</v>
      </c>
      <c r="W2717">
        <f t="shared" si="84"/>
        <v>47.522840001000077</v>
      </c>
      <c r="X2717">
        <f t="shared" si="85"/>
        <v>17.844615302000019</v>
      </c>
    </row>
    <row r="2718" spans="1:24" x14ac:dyDescent="0.3">
      <c r="A2718" t="s">
        <v>2717</v>
      </c>
      <c r="B2718" t="s">
        <v>6045</v>
      </c>
      <c r="C2718">
        <v>47.633768863000057</v>
      </c>
      <c r="D2718">
        <v>20.16466500000007</v>
      </c>
      <c r="E2718">
        <v>1577428161</v>
      </c>
      <c r="F2718" t="s">
        <v>6567</v>
      </c>
      <c r="G2718" t="s">
        <v>3449</v>
      </c>
      <c r="H2718" t="str">
        <f>IF(G2718="telepules",VLOOKUP(B2718,R:V,2),"")</f>
        <v>község</v>
      </c>
      <c r="I2718">
        <f>IF(G2718="telepules",VLOOKUP(B2718,R:V,5),"")</f>
        <v>1553</v>
      </c>
      <c r="O2718" s="15">
        <v>13</v>
      </c>
      <c r="P2718" s="3" t="s">
        <v>8702</v>
      </c>
      <c r="Q2718" s="3" t="s">
        <v>8536</v>
      </c>
      <c r="R2718" s="16" t="s">
        <v>6022</v>
      </c>
      <c r="S2718" s="3" t="s">
        <v>6915</v>
      </c>
      <c r="T2718" s="17">
        <v>1920</v>
      </c>
      <c r="U2718" s="18">
        <v>1844</v>
      </c>
      <c r="V2718" s="19">
        <v>3764</v>
      </c>
      <c r="W2718">
        <f t="shared" si="84"/>
        <v>47.35991000000007</v>
      </c>
      <c r="X2718">
        <f t="shared" si="85"/>
        <v>19.692545351000039</v>
      </c>
    </row>
    <row r="2719" spans="1:24" x14ac:dyDescent="0.3">
      <c r="A2719" t="s">
        <v>2718</v>
      </c>
      <c r="B2719" t="s">
        <v>6046</v>
      </c>
      <c r="C2719">
        <v>47.583895000000041</v>
      </c>
      <c r="D2719">
        <v>20.06245615000006</v>
      </c>
      <c r="E2719">
        <v>1314871398</v>
      </c>
      <c r="F2719" t="s">
        <v>6567</v>
      </c>
      <c r="G2719" t="s">
        <v>3449</v>
      </c>
      <c r="H2719" t="str">
        <f>IF(G2719="telepules",VLOOKUP(B2719,R:V,2),"")</f>
        <v>község</v>
      </c>
      <c r="I2719">
        <f>IF(G2719="telepules",VLOOKUP(B2719,R:V,5),"")</f>
        <v>1782</v>
      </c>
      <c r="O2719" s="15">
        <v>13</v>
      </c>
      <c r="P2719" s="3" t="s">
        <v>8703</v>
      </c>
      <c r="Q2719" s="3" t="s">
        <v>8536</v>
      </c>
      <c r="R2719" s="16" t="s">
        <v>6023</v>
      </c>
      <c r="S2719" s="3" t="s">
        <v>6915</v>
      </c>
      <c r="T2719" s="17">
        <v>1876</v>
      </c>
      <c r="U2719" s="18">
        <v>1923</v>
      </c>
      <c r="V2719" s="19">
        <v>3799</v>
      </c>
      <c r="W2719">
        <f t="shared" si="84"/>
        <v>47.327273861000037</v>
      </c>
      <c r="X2719">
        <f t="shared" si="85"/>
        <v>19.960820001000059</v>
      </c>
    </row>
    <row r="2720" spans="1:24" x14ac:dyDescent="0.3">
      <c r="A2720" t="s">
        <v>2719</v>
      </c>
      <c r="B2720" t="s">
        <v>6047</v>
      </c>
      <c r="C2720">
        <v>47.879425000000033</v>
      </c>
      <c r="D2720">
        <v>20.19157194700006</v>
      </c>
      <c r="E2720">
        <v>1762130754</v>
      </c>
      <c r="F2720" t="s">
        <v>6567</v>
      </c>
      <c r="G2720" t="s">
        <v>3449</v>
      </c>
      <c r="H2720" t="str">
        <f>IF(G2720="telepules",VLOOKUP(B2720,R:V,2),"")</f>
        <v>község</v>
      </c>
      <c r="I2720">
        <f>IF(G2720="telepules",VLOOKUP(B2720,R:V,5),"")</f>
        <v>231</v>
      </c>
      <c r="O2720" s="15">
        <v>13</v>
      </c>
      <c r="P2720" s="3" t="s">
        <v>8704</v>
      </c>
      <c r="Q2720" s="3" t="s">
        <v>8536</v>
      </c>
      <c r="R2720" s="16" t="s">
        <v>6024</v>
      </c>
      <c r="S2720" s="3" t="s">
        <v>6915</v>
      </c>
      <c r="T2720" s="17">
        <v>1399</v>
      </c>
      <c r="U2720" s="18">
        <v>1463</v>
      </c>
      <c r="V2720" s="19">
        <v>2862</v>
      </c>
      <c r="W2720">
        <f t="shared" si="84"/>
        <v>47.390795001000072</v>
      </c>
      <c r="X2720">
        <f t="shared" si="85"/>
        <v>19.626692112000061</v>
      </c>
    </row>
    <row r="2721" spans="1:24" x14ac:dyDescent="0.3">
      <c r="A2721" t="s">
        <v>2720</v>
      </c>
      <c r="B2721" t="s">
        <v>6048</v>
      </c>
      <c r="C2721">
        <v>47.531060000000018</v>
      </c>
      <c r="D2721">
        <v>20.384890379000069</v>
      </c>
      <c r="E2721">
        <v>2473980159</v>
      </c>
      <c r="F2721" t="s">
        <v>6567</v>
      </c>
      <c r="G2721" t="s">
        <v>3449</v>
      </c>
      <c r="H2721" t="str">
        <f>IF(G2721="telepules",VLOOKUP(B2721,R:V,2),"")</f>
        <v>község</v>
      </c>
      <c r="I2721">
        <f>IF(G2721="telepules",VLOOKUP(B2721,R:V,5),"")</f>
        <v>795</v>
      </c>
      <c r="O2721" s="15">
        <v>13</v>
      </c>
      <c r="P2721" s="3" t="s">
        <v>8603</v>
      </c>
      <c r="Q2721" s="3" t="s">
        <v>8536</v>
      </c>
      <c r="R2721" s="16" t="s">
        <v>6025</v>
      </c>
      <c r="S2721" s="3" t="s">
        <v>6906</v>
      </c>
      <c r="T2721" s="17">
        <v>3072</v>
      </c>
      <c r="U2721" s="18">
        <v>3253</v>
      </c>
      <c r="V2721" s="19">
        <v>6325</v>
      </c>
      <c r="W2721">
        <f t="shared" si="84"/>
        <v>47.44384000000008</v>
      </c>
      <c r="X2721">
        <f t="shared" si="85"/>
        <v>19.605586679000059</v>
      </c>
    </row>
    <row r="2722" spans="1:24" x14ac:dyDescent="0.3">
      <c r="A2722" t="s">
        <v>2721</v>
      </c>
      <c r="B2722" t="s">
        <v>6049</v>
      </c>
      <c r="C2722">
        <v>47.683220000000063</v>
      </c>
      <c r="D2722">
        <v>20.161885636000019</v>
      </c>
      <c r="E2722">
        <v>2810191545</v>
      </c>
      <c r="F2722" t="s">
        <v>6567</v>
      </c>
      <c r="G2722" t="s">
        <v>3449</v>
      </c>
      <c r="H2722" t="str">
        <f>IF(G2722="telepules",VLOOKUP(B2722,R:V,2),"")</f>
        <v>község</v>
      </c>
      <c r="I2722">
        <f>IF(G2722="telepules",VLOOKUP(B2722,R:V,5),"")</f>
        <v>1303</v>
      </c>
      <c r="O2722" s="15">
        <v>13</v>
      </c>
      <c r="P2722" s="3" t="s">
        <v>8580</v>
      </c>
      <c r="Q2722" s="3" t="s">
        <v>8536</v>
      </c>
      <c r="R2722" s="16" t="s">
        <v>6026</v>
      </c>
      <c r="S2722" s="3" t="s">
        <v>6885</v>
      </c>
      <c r="T2722" s="17">
        <v>3100</v>
      </c>
      <c r="U2722" s="18">
        <v>3178</v>
      </c>
      <c r="V2722" s="19">
        <v>6278</v>
      </c>
      <c r="W2722">
        <f t="shared" si="84"/>
        <v>47.337040000000059</v>
      </c>
      <c r="X2722">
        <f t="shared" si="85"/>
        <v>19.887257528000081</v>
      </c>
    </row>
    <row r="2723" spans="1:24" x14ac:dyDescent="0.3">
      <c r="A2723" t="s">
        <v>2722</v>
      </c>
      <c r="B2723" t="s">
        <v>6050</v>
      </c>
      <c r="C2723">
        <v>47.368090000000052</v>
      </c>
      <c r="D2723">
        <v>18.839892316000029</v>
      </c>
      <c r="E2723">
        <v>156560075</v>
      </c>
      <c r="F2723" t="s">
        <v>6573</v>
      </c>
      <c r="G2723" t="s">
        <v>3449</v>
      </c>
      <c r="H2723" t="str">
        <f>IF(G2723="telepules",VLOOKUP(B2723,R:V,2),"")</f>
        <v>nagyközség</v>
      </c>
      <c r="I2723">
        <f>IF(G2723="telepules",VLOOKUP(B2723,R:V,5),"")</f>
        <v>10851</v>
      </c>
      <c r="O2723" s="15">
        <v>13</v>
      </c>
      <c r="P2723" s="3" t="s">
        <v>8604</v>
      </c>
      <c r="Q2723" s="3" t="s">
        <v>8536</v>
      </c>
      <c r="R2723" s="16" t="s">
        <v>6027</v>
      </c>
      <c r="S2723" s="3" t="s">
        <v>6906</v>
      </c>
      <c r="T2723" s="17">
        <v>2888</v>
      </c>
      <c r="U2723" s="18">
        <v>2971</v>
      </c>
      <c r="V2723" s="19">
        <v>5859</v>
      </c>
      <c r="W2723">
        <f t="shared" si="84"/>
        <v>47.337955000000079</v>
      </c>
      <c r="X2723">
        <f t="shared" si="85"/>
        <v>19.77916480000005</v>
      </c>
    </row>
    <row r="2724" spans="1:24" x14ac:dyDescent="0.3">
      <c r="A2724" t="s">
        <v>2723</v>
      </c>
      <c r="B2724" t="s">
        <v>6051</v>
      </c>
      <c r="C2724">
        <v>47.718594073210653</v>
      </c>
      <c r="D2724">
        <v>17.30702209450271</v>
      </c>
      <c r="E2724">
        <v>2265065268</v>
      </c>
      <c r="F2724" t="s">
        <v>6566</v>
      </c>
      <c r="G2724" t="s">
        <v>3449</v>
      </c>
      <c r="H2724" t="str">
        <f>IF(G2724="telepules",VLOOKUP(B2724,R:V,2),"")</f>
        <v>község</v>
      </c>
      <c r="I2724">
        <f>IF(G2724="telepules",VLOOKUP(B2724,R:V,5),"")</f>
        <v>204</v>
      </c>
      <c r="O2724" s="15">
        <v>13</v>
      </c>
      <c r="P2724" s="3" t="s">
        <v>8705</v>
      </c>
      <c r="Q2724" s="3" t="s">
        <v>8536</v>
      </c>
      <c r="R2724" s="16" t="s">
        <v>6028</v>
      </c>
      <c r="S2724" s="3" t="s">
        <v>6915</v>
      </c>
      <c r="T2724" s="17">
        <v>1515</v>
      </c>
      <c r="U2724" s="18">
        <v>1594</v>
      </c>
      <c r="V2724" s="19">
        <v>3109</v>
      </c>
      <c r="W2724">
        <f t="shared" si="84"/>
        <v>47.290380000000027</v>
      </c>
      <c r="X2724">
        <f t="shared" si="85"/>
        <v>19.85483358700003</v>
      </c>
    </row>
    <row r="2725" spans="1:24" x14ac:dyDescent="0.3">
      <c r="A2725" t="s">
        <v>2724</v>
      </c>
      <c r="B2725" t="s">
        <v>6052</v>
      </c>
      <c r="C2725">
        <v>48.103135000000073</v>
      </c>
      <c r="D2725">
        <v>22.542549601000079</v>
      </c>
      <c r="E2725">
        <v>1680859058</v>
      </c>
      <c r="F2725" t="s">
        <v>6570</v>
      </c>
      <c r="G2725" t="s">
        <v>3449</v>
      </c>
      <c r="H2725" t="str">
        <f>IF(G2725="telepules",VLOOKUP(B2725,R:V,2),"")</f>
        <v>nagyközség</v>
      </c>
      <c r="I2725">
        <f>IF(G2725="telepules",VLOOKUP(B2725,R:V,5),"")</f>
        <v>2589</v>
      </c>
      <c r="O2725" s="15">
        <v>18</v>
      </c>
      <c r="P2725" s="3" t="s">
        <v>9670</v>
      </c>
      <c r="Q2725" s="3" t="s">
        <v>9398</v>
      </c>
      <c r="R2725" s="16" t="s">
        <v>6029</v>
      </c>
      <c r="S2725" s="3" t="s">
        <v>6915</v>
      </c>
      <c r="T2725" s="17">
        <v>1337</v>
      </c>
      <c r="U2725" s="18">
        <v>1358</v>
      </c>
      <c r="V2725" s="19">
        <v>2695</v>
      </c>
      <c r="W2725">
        <f t="shared" si="84"/>
        <v>47.187980636000077</v>
      </c>
      <c r="X2725">
        <f t="shared" si="85"/>
        <v>16.70235000000002</v>
      </c>
    </row>
    <row r="2726" spans="1:24" x14ac:dyDescent="0.3">
      <c r="A2726" t="s">
        <v>2725</v>
      </c>
      <c r="B2726" t="s">
        <v>6053</v>
      </c>
      <c r="C2726">
        <v>46.282981419209172</v>
      </c>
      <c r="D2726">
        <v>18.143417324608201</v>
      </c>
      <c r="E2726">
        <v>793469213</v>
      </c>
      <c r="F2726" t="s">
        <v>6568</v>
      </c>
      <c r="G2726" t="s">
        <v>3449</v>
      </c>
      <c r="H2726" t="str">
        <f>IF(G2726="telepules",VLOOKUP(B2726,R:V,2),"")</f>
        <v>község</v>
      </c>
      <c r="I2726">
        <f>IF(G2726="telepules",VLOOKUP(B2726,R:V,5),"")</f>
        <v>118</v>
      </c>
      <c r="O2726" s="15">
        <v>19</v>
      </c>
      <c r="P2726" s="3" t="s">
        <v>9720</v>
      </c>
      <c r="Q2726" s="3" t="s">
        <v>9708</v>
      </c>
      <c r="R2726" s="16" t="s">
        <v>6030</v>
      </c>
      <c r="S2726" s="3" t="s">
        <v>6885</v>
      </c>
      <c r="T2726" s="17">
        <v>6869</v>
      </c>
      <c r="U2726" s="18">
        <v>7664</v>
      </c>
      <c r="V2726" s="19">
        <v>14533</v>
      </c>
      <c r="W2726">
        <f t="shared" si="84"/>
        <v>46.898650000000032</v>
      </c>
      <c r="X2726">
        <f t="shared" si="85"/>
        <v>17.497452401000029</v>
      </c>
    </row>
    <row r="2727" spans="1:24" x14ac:dyDescent="0.3">
      <c r="A2727" t="s">
        <v>2726</v>
      </c>
      <c r="B2727" t="s">
        <v>6054</v>
      </c>
      <c r="C2727">
        <v>46.627857106000079</v>
      </c>
      <c r="D2727">
        <v>17.526810000000069</v>
      </c>
      <c r="E2727">
        <v>3408678503</v>
      </c>
      <c r="F2727" t="s">
        <v>6568</v>
      </c>
      <c r="G2727" t="s">
        <v>3449</v>
      </c>
      <c r="H2727" t="str">
        <f>IF(G2727="telepules",VLOOKUP(B2727,R:V,2),"")</f>
        <v>község</v>
      </c>
      <c r="I2727">
        <f>IF(G2727="telepules",VLOOKUP(B2727,R:V,5),"")</f>
        <v>413</v>
      </c>
      <c r="O2727" s="15">
        <v>14</v>
      </c>
      <c r="P2727" s="3" t="s">
        <v>8952</v>
      </c>
      <c r="Q2727" s="3" t="s">
        <v>8732</v>
      </c>
      <c r="R2727" s="16" t="s">
        <v>6031</v>
      </c>
      <c r="S2727" s="3" t="s">
        <v>6915</v>
      </c>
      <c r="T2727" s="17">
        <v>332</v>
      </c>
      <c r="U2727" s="18">
        <v>329</v>
      </c>
      <c r="V2727" s="19">
        <v>661</v>
      </c>
      <c r="W2727">
        <f t="shared" si="84"/>
        <v>46.45034000000004</v>
      </c>
      <c r="X2727">
        <f t="shared" si="85"/>
        <v>17.32711529800002</v>
      </c>
    </row>
    <row r="2728" spans="1:24" x14ac:dyDescent="0.3">
      <c r="A2728" t="s">
        <v>2727</v>
      </c>
      <c r="B2728" t="s">
        <v>6055</v>
      </c>
      <c r="C2728">
        <v>47.013145001000048</v>
      </c>
      <c r="D2728">
        <v>19.077016324000059</v>
      </c>
      <c r="E2728">
        <v>1353684768</v>
      </c>
      <c r="F2728" t="s">
        <v>6569</v>
      </c>
      <c r="G2728" t="s">
        <v>3449</v>
      </c>
      <c r="H2728" t="str">
        <f>IF(G2728="telepules",VLOOKUP(B2728,R:V,2),"")</f>
        <v>község</v>
      </c>
      <c r="I2728">
        <f>IF(G2728="telepules",VLOOKUP(B2728,R:V,5),"")</f>
        <v>2948</v>
      </c>
      <c r="O2728" s="15">
        <v>8</v>
      </c>
      <c r="P2728" s="3" t="s">
        <v>8075</v>
      </c>
      <c r="Q2728" s="3" t="s">
        <v>7912</v>
      </c>
      <c r="R2728" s="16" t="s">
        <v>6032</v>
      </c>
      <c r="S2728" s="3" t="s">
        <v>6915</v>
      </c>
      <c r="T2728" s="17">
        <v>481</v>
      </c>
      <c r="U2728" s="18">
        <v>439</v>
      </c>
      <c r="V2728" s="19">
        <v>920</v>
      </c>
      <c r="W2728">
        <f t="shared" si="84"/>
        <v>47.489734464000037</v>
      </c>
      <c r="X2728">
        <f t="shared" si="85"/>
        <v>17.87148000000008</v>
      </c>
    </row>
    <row r="2729" spans="1:24" x14ac:dyDescent="0.3">
      <c r="A2729" t="s">
        <v>2728</v>
      </c>
      <c r="B2729" t="s">
        <v>6056</v>
      </c>
      <c r="C2729">
        <v>46.372578764000018</v>
      </c>
      <c r="D2729">
        <v>17.910135000000029</v>
      </c>
      <c r="E2729">
        <v>347688782</v>
      </c>
      <c r="F2729" t="s">
        <v>6568</v>
      </c>
      <c r="G2729" t="s">
        <v>3449</v>
      </c>
      <c r="H2729" t="str">
        <f>IF(G2729="telepules",VLOOKUP(B2729,R:V,2),"")</f>
        <v>község</v>
      </c>
      <c r="I2729">
        <f>IF(G2729="telepules",VLOOKUP(B2729,R:V,5),"")</f>
        <v>1802</v>
      </c>
      <c r="O2729" s="15">
        <v>12</v>
      </c>
      <c r="P2729" s="3" t="s">
        <v>8525</v>
      </c>
      <c r="Q2729" s="3" t="s">
        <v>8378</v>
      </c>
      <c r="R2729" s="16" t="s">
        <v>6033</v>
      </c>
      <c r="S2729" s="3" t="s">
        <v>6915</v>
      </c>
      <c r="T2729" s="17">
        <v>909</v>
      </c>
      <c r="U2729" s="18">
        <v>997</v>
      </c>
      <c r="V2729" s="19">
        <v>1906</v>
      </c>
      <c r="W2729">
        <f t="shared" si="84"/>
        <v>47.949515000000083</v>
      </c>
      <c r="X2729">
        <f t="shared" si="85"/>
        <v>19.753630181000059</v>
      </c>
    </row>
    <row r="2730" spans="1:24" x14ac:dyDescent="0.3">
      <c r="A2730" t="s">
        <v>2729</v>
      </c>
      <c r="B2730" t="s">
        <v>6057</v>
      </c>
      <c r="C2730">
        <v>47.742165000000057</v>
      </c>
      <c r="D2730">
        <v>18.642445296000059</v>
      </c>
      <c r="E2730">
        <v>3176815499</v>
      </c>
      <c r="F2730" t="s">
        <v>6566</v>
      </c>
      <c r="G2730" t="s">
        <v>3449</v>
      </c>
      <c r="H2730" t="str">
        <f>IF(G2730="telepules",VLOOKUP(B2730,R:V,2),"")</f>
        <v>város</v>
      </c>
      <c r="I2730">
        <f>IF(G2730="telepules",VLOOKUP(B2730,R:V,5),"")</f>
        <v>5458</v>
      </c>
      <c r="O2730" s="15">
        <v>14</v>
      </c>
      <c r="P2730" s="3" t="s">
        <v>8953</v>
      </c>
      <c r="Q2730" s="3" t="s">
        <v>8732</v>
      </c>
      <c r="R2730" s="16" t="s">
        <v>6034</v>
      </c>
      <c r="S2730" s="3" t="s">
        <v>6915</v>
      </c>
      <c r="T2730" s="17">
        <v>562</v>
      </c>
      <c r="U2730" s="18">
        <v>601</v>
      </c>
      <c r="V2730" s="19">
        <v>1163</v>
      </c>
      <c r="W2730">
        <f t="shared" si="84"/>
        <v>46.185145000000027</v>
      </c>
      <c r="X2730">
        <f t="shared" si="85"/>
        <v>17.283684777000079</v>
      </c>
    </row>
    <row r="2731" spans="1:24" x14ac:dyDescent="0.3">
      <c r="A2731" t="s">
        <v>2730</v>
      </c>
      <c r="B2731" t="s">
        <v>6058</v>
      </c>
      <c r="C2731">
        <v>47.668095000000051</v>
      </c>
      <c r="D2731">
        <v>18.392055023000069</v>
      </c>
      <c r="E2731">
        <v>1359246684</v>
      </c>
      <c r="F2731" t="s">
        <v>6566</v>
      </c>
      <c r="G2731" t="s">
        <v>3449</v>
      </c>
      <c r="H2731" t="str">
        <f>IF(G2731="telepules",VLOOKUP(B2731,R:V,2),"")</f>
        <v>város</v>
      </c>
      <c r="I2731">
        <f>IF(G2731="telepules",VLOOKUP(B2731,R:V,5),"")</f>
        <v>22546</v>
      </c>
      <c r="O2731" s="15">
        <v>5</v>
      </c>
      <c r="P2731" s="3" t="s">
        <v>7696</v>
      </c>
      <c r="Q2731" s="3" t="s">
        <v>7383</v>
      </c>
      <c r="R2731" s="16" t="s">
        <v>6035</v>
      </c>
      <c r="S2731" s="3" t="s">
        <v>6915</v>
      </c>
      <c r="T2731" s="17">
        <v>1283</v>
      </c>
      <c r="U2731" s="18">
        <v>1485</v>
      </c>
      <c r="V2731" s="19">
        <v>2768</v>
      </c>
      <c r="W2731">
        <f t="shared" si="84"/>
        <v>48.116690000000062</v>
      </c>
      <c r="X2731">
        <f t="shared" si="85"/>
        <v>21.336604627000039</v>
      </c>
    </row>
    <row r="2732" spans="1:24" x14ac:dyDescent="0.3">
      <c r="A2732" t="s">
        <v>2731</v>
      </c>
      <c r="B2732" t="s">
        <v>6059</v>
      </c>
      <c r="C2732">
        <v>47.548060000000078</v>
      </c>
      <c r="D2732">
        <v>18.421982172000071</v>
      </c>
      <c r="E2732">
        <v>2910270156</v>
      </c>
      <c r="F2732" t="s">
        <v>6566</v>
      </c>
      <c r="G2732" t="s">
        <v>3449</v>
      </c>
      <c r="H2732" t="str">
        <f>IF(G2732="telepules",VLOOKUP(B2732,R:V,2),"")</f>
        <v>vármegye székhely</v>
      </c>
      <c r="I2732">
        <f>IF(G2732="telepules",VLOOKUP(B2732,R:V,5),"")</f>
        <v>65439</v>
      </c>
      <c r="O2732" s="15">
        <v>5</v>
      </c>
      <c r="P2732" s="3" t="s">
        <v>7697</v>
      </c>
      <c r="Q2732" s="3" t="s">
        <v>7383</v>
      </c>
      <c r="R2732" s="16" t="s">
        <v>6036</v>
      </c>
      <c r="S2732" s="3" t="s">
        <v>6915</v>
      </c>
      <c r="T2732" s="17">
        <v>540</v>
      </c>
      <c r="U2732" s="18">
        <v>582</v>
      </c>
      <c r="V2732" s="19">
        <v>1122</v>
      </c>
      <c r="W2732">
        <f t="shared" si="84"/>
        <v>47.880624330000053</v>
      </c>
      <c r="X2732">
        <f t="shared" si="85"/>
        <v>20.597740000000041</v>
      </c>
    </row>
    <row r="2733" spans="1:24" x14ac:dyDescent="0.3">
      <c r="A2733" t="s">
        <v>2732</v>
      </c>
      <c r="B2733" t="s">
        <v>6060</v>
      </c>
      <c r="C2733">
        <v>46.183755000000083</v>
      </c>
      <c r="D2733">
        <v>19.308320787000071</v>
      </c>
      <c r="E2733">
        <v>1320887343</v>
      </c>
      <c r="F2733" t="s">
        <v>6569</v>
      </c>
      <c r="G2733" t="s">
        <v>3449</v>
      </c>
      <c r="H2733" t="str">
        <f>IF(G2733="telepules",VLOOKUP(B2733,R:V,2),"")</f>
        <v>község</v>
      </c>
      <c r="I2733">
        <f>IF(G2733="telepules",VLOOKUP(B2733,R:V,5),"")</f>
        <v>1195</v>
      </c>
      <c r="O2733" s="15">
        <v>5</v>
      </c>
      <c r="P2733" s="3" t="s">
        <v>7698</v>
      </c>
      <c r="Q2733" s="3" t="s">
        <v>7383</v>
      </c>
      <c r="R2733" s="16" t="s">
        <v>6037</v>
      </c>
      <c r="S2733" s="3" t="s">
        <v>6915</v>
      </c>
      <c r="T2733" s="17">
        <v>507</v>
      </c>
      <c r="U2733" s="18">
        <v>524</v>
      </c>
      <c r="V2733" s="19">
        <v>1031</v>
      </c>
      <c r="W2733">
        <f t="shared" si="84"/>
        <v>48.175690000000031</v>
      </c>
      <c r="X2733">
        <f t="shared" si="85"/>
        <v>20.545222311000028</v>
      </c>
    </row>
    <row r="2734" spans="1:24" x14ac:dyDescent="0.3">
      <c r="A2734" t="s">
        <v>2733</v>
      </c>
      <c r="B2734" t="s">
        <v>6061</v>
      </c>
      <c r="C2734">
        <v>47.060080000000028</v>
      </c>
      <c r="D2734">
        <v>19.36661874900005</v>
      </c>
      <c r="E2734">
        <v>2325982671</v>
      </c>
      <c r="F2734" t="s">
        <v>6569</v>
      </c>
      <c r="G2734" t="s">
        <v>3449</v>
      </c>
      <c r="H2734" t="str">
        <f>IF(G2734="telepules",VLOOKUP(B2734,R:V,2),"")</f>
        <v>község</v>
      </c>
      <c r="I2734">
        <f>IF(G2734="telepules",VLOOKUP(B2734,R:V,5),"")</f>
        <v>2057</v>
      </c>
      <c r="O2734" s="15">
        <v>11</v>
      </c>
      <c r="P2734" s="3" t="s">
        <v>8367</v>
      </c>
      <c r="Q2734" s="3" t="s">
        <v>8301</v>
      </c>
      <c r="R2734" s="16" t="s">
        <v>6038</v>
      </c>
      <c r="S2734" s="3" t="s">
        <v>6915</v>
      </c>
      <c r="T2734" s="17">
        <v>828</v>
      </c>
      <c r="U2734" s="18">
        <v>898</v>
      </c>
      <c r="V2734" s="19">
        <v>1726</v>
      </c>
      <c r="W2734">
        <f t="shared" si="84"/>
        <v>47.660105000000037</v>
      </c>
      <c r="X2734">
        <f t="shared" si="85"/>
        <v>18.45136520200003</v>
      </c>
    </row>
    <row r="2735" spans="1:24" x14ac:dyDescent="0.3">
      <c r="A2735" t="s">
        <v>2734</v>
      </c>
      <c r="B2735" t="s">
        <v>6062</v>
      </c>
      <c r="C2735">
        <v>46.537650000000042</v>
      </c>
      <c r="D2735">
        <v>19.50904999300008</v>
      </c>
      <c r="E2735">
        <v>1314395002</v>
      </c>
      <c r="F2735" t="s">
        <v>6569</v>
      </c>
      <c r="G2735" t="s">
        <v>3449</v>
      </c>
      <c r="H2735" t="str">
        <f>IF(G2735="telepules",VLOOKUP(B2735,R:V,2),"")</f>
        <v>község</v>
      </c>
      <c r="I2735">
        <f>IF(G2735="telepules",VLOOKUP(B2735,R:V,5),"")</f>
        <v>1726</v>
      </c>
      <c r="O2735" s="15">
        <v>4</v>
      </c>
      <c r="P2735" s="3" t="s">
        <v>7377</v>
      </c>
      <c r="Q2735" s="3" t="s">
        <v>7307</v>
      </c>
      <c r="R2735" s="16" t="s">
        <v>6039</v>
      </c>
      <c r="S2735" s="3" t="s">
        <v>6915</v>
      </c>
      <c r="T2735" s="17">
        <v>386</v>
      </c>
      <c r="U2735" s="18">
        <v>402</v>
      </c>
      <c r="V2735" s="19">
        <v>788</v>
      </c>
      <c r="W2735">
        <f t="shared" si="84"/>
        <v>46.804915000000051</v>
      </c>
      <c r="X2735">
        <f t="shared" si="85"/>
        <v>21.252920134000082</v>
      </c>
    </row>
    <row r="2736" spans="1:24" x14ac:dyDescent="0.3">
      <c r="A2736" t="s">
        <v>2735</v>
      </c>
      <c r="B2736" t="s">
        <v>6063</v>
      </c>
      <c r="C2736">
        <v>47.73339500000003</v>
      </c>
      <c r="D2736">
        <v>21.61154895400006</v>
      </c>
      <c r="E2736">
        <v>1820330203</v>
      </c>
      <c r="F2736" t="s">
        <v>6570</v>
      </c>
      <c r="G2736" t="s">
        <v>3449</v>
      </c>
      <c r="H2736" t="str">
        <f>IF(G2736="telepules",VLOOKUP(B2736,R:V,2),"")</f>
        <v>város</v>
      </c>
      <c r="I2736">
        <f>IF(G2736="telepules",VLOOKUP(B2736,R:V,5),"")</f>
        <v>6429</v>
      </c>
      <c r="O2736" s="15">
        <v>11</v>
      </c>
      <c r="P2736" s="3" t="s">
        <v>8368</v>
      </c>
      <c r="Q2736" s="3" t="s">
        <v>8301</v>
      </c>
      <c r="R2736" s="16" t="s">
        <v>6040</v>
      </c>
      <c r="S2736" s="3" t="s">
        <v>6915</v>
      </c>
      <c r="T2736" s="17">
        <v>1331</v>
      </c>
      <c r="U2736" s="18">
        <v>1393</v>
      </c>
      <c r="V2736" s="19">
        <v>2724</v>
      </c>
      <c r="W2736">
        <f t="shared" si="84"/>
        <v>47.591575000000027</v>
      </c>
      <c r="X2736">
        <f t="shared" si="85"/>
        <v>18.51050334100006</v>
      </c>
    </row>
    <row r="2737" spans="1:24" x14ac:dyDescent="0.3">
      <c r="A2737" t="s">
        <v>2736</v>
      </c>
      <c r="B2737" t="s">
        <v>6064</v>
      </c>
      <c r="C2737">
        <v>46.959263360463801</v>
      </c>
      <c r="D2737">
        <v>17.1240107881524</v>
      </c>
      <c r="E2737">
        <v>1307566786</v>
      </c>
      <c r="F2737" t="s">
        <v>6566</v>
      </c>
      <c r="G2737" t="s">
        <v>3449</v>
      </c>
      <c r="H2737" t="str">
        <f>IF(G2737="telepules",VLOOKUP(B2737,R:V,2),"")</f>
        <v>község</v>
      </c>
      <c r="I2737">
        <f>IF(G2737="telepules",VLOOKUP(B2737,R:V,5),"")</f>
        <v>456</v>
      </c>
      <c r="O2737" s="15">
        <v>8</v>
      </c>
      <c r="P2737" s="3" t="s">
        <v>8076</v>
      </c>
      <c r="Q2737" s="3" t="s">
        <v>7912</v>
      </c>
      <c r="R2737" s="16" t="s">
        <v>6041</v>
      </c>
      <c r="S2737" s="3" t="s">
        <v>6915</v>
      </c>
      <c r="T2737" s="17">
        <v>213</v>
      </c>
      <c r="U2737" s="18">
        <v>220</v>
      </c>
      <c r="V2737" s="19">
        <v>433</v>
      </c>
      <c r="W2737">
        <f t="shared" si="84"/>
        <v>47.498916683000061</v>
      </c>
      <c r="X2737">
        <f t="shared" si="85"/>
        <v>17.78045000000003</v>
      </c>
    </row>
    <row r="2738" spans="1:24" x14ac:dyDescent="0.3">
      <c r="A2738" t="s">
        <v>2737</v>
      </c>
      <c r="B2738" t="s">
        <v>6065</v>
      </c>
      <c r="C2738">
        <v>46.283923923483947</v>
      </c>
      <c r="D2738">
        <v>18.181853864184841</v>
      </c>
      <c r="E2738">
        <v>280077136</v>
      </c>
      <c r="F2738" t="s">
        <v>6568</v>
      </c>
      <c r="G2738" t="s">
        <v>3449</v>
      </c>
      <c r="H2738" t="str">
        <f>IF(G2738="telepules",VLOOKUP(B2738,R:V,2),"")</f>
        <v>község</v>
      </c>
      <c r="I2738">
        <f>IF(G2738="telepules",VLOOKUP(B2738,R:V,5),"")</f>
        <v>224</v>
      </c>
      <c r="O2738" s="15">
        <v>11</v>
      </c>
      <c r="P2738" s="3" t="s">
        <v>8369</v>
      </c>
      <c r="Q2738" s="3" t="s">
        <v>8301</v>
      </c>
      <c r="R2738" s="16" t="s">
        <v>6042</v>
      </c>
      <c r="S2738" s="3" t="s">
        <v>6915</v>
      </c>
      <c r="T2738" s="17">
        <v>745</v>
      </c>
      <c r="U2738" s="18">
        <v>787</v>
      </c>
      <c r="V2738" s="19">
        <v>1532</v>
      </c>
      <c r="W2738">
        <f t="shared" si="84"/>
        <v>47.579475000000059</v>
      </c>
      <c r="X2738">
        <f t="shared" si="85"/>
        <v>17.982151448000021</v>
      </c>
    </row>
    <row r="2739" spans="1:24" x14ac:dyDescent="0.3">
      <c r="A2739" t="s">
        <v>2738</v>
      </c>
      <c r="B2739" t="s">
        <v>6066</v>
      </c>
      <c r="C2739">
        <v>45.93432755979935</v>
      </c>
      <c r="D2739">
        <v>17.737395965696759</v>
      </c>
      <c r="E2739">
        <v>3642910374</v>
      </c>
      <c r="F2739" t="s">
        <v>6568</v>
      </c>
      <c r="G2739" t="s">
        <v>3449</v>
      </c>
      <c r="H2739" t="str">
        <f>IF(G2739="telepules",VLOOKUP(B2739,R:V,2),"")</f>
        <v>község</v>
      </c>
      <c r="I2739">
        <f>IF(G2739="telepules",VLOOKUP(B2739,R:V,5),"")</f>
        <v>325</v>
      </c>
      <c r="O2739" s="15">
        <v>10</v>
      </c>
      <c r="P2739" s="3" t="s">
        <v>8281</v>
      </c>
      <c r="Q2739" s="3" t="s">
        <v>8179</v>
      </c>
      <c r="R2739" s="16" t="s">
        <v>6043</v>
      </c>
      <c r="S2739" s="3" t="s">
        <v>6915</v>
      </c>
      <c r="T2739" s="17">
        <v>399</v>
      </c>
      <c r="U2739" s="18">
        <v>379</v>
      </c>
      <c r="V2739" s="19">
        <v>778</v>
      </c>
      <c r="W2739">
        <f t="shared" si="84"/>
        <v>47.679290000000037</v>
      </c>
      <c r="X2739">
        <f t="shared" si="85"/>
        <v>20.236981301000071</v>
      </c>
    </row>
    <row r="2740" spans="1:24" x14ac:dyDescent="0.3">
      <c r="A2740" t="s">
        <v>2739</v>
      </c>
      <c r="B2740" t="s">
        <v>6692</v>
      </c>
      <c r="C2740">
        <v>46.942940000000078</v>
      </c>
      <c r="D2740">
        <v>16.763961226000049</v>
      </c>
      <c r="E2740">
        <v>3232901309</v>
      </c>
      <c r="F2740" t="s">
        <v>6568</v>
      </c>
      <c r="G2740" t="s">
        <v>3449</v>
      </c>
      <c r="H2740" t="str">
        <f>IF(G2740="telepules",VLOOKUP(B2740,R:V,2),"")</f>
        <v>község</v>
      </c>
      <c r="I2740">
        <f>IF(G2740="telepules",VLOOKUP(B2740,R:V,5),"")</f>
        <v>462</v>
      </c>
      <c r="O2740" s="15">
        <v>10</v>
      </c>
      <c r="P2740" s="3" t="s">
        <v>8282</v>
      </c>
      <c r="Q2740" s="3" t="s">
        <v>8179</v>
      </c>
      <c r="R2740" s="16" t="s">
        <v>6044</v>
      </c>
      <c r="S2740" s="3" t="s">
        <v>6915</v>
      </c>
      <c r="T2740" s="17">
        <v>793</v>
      </c>
      <c r="U2740" s="18">
        <v>854</v>
      </c>
      <c r="V2740" s="19">
        <v>1647</v>
      </c>
      <c r="W2740">
        <f t="shared" si="84"/>
        <v>48.093038129000043</v>
      </c>
      <c r="X2740">
        <f t="shared" si="85"/>
        <v>20.168435001000031</v>
      </c>
    </row>
    <row r="2741" spans="1:24" x14ac:dyDescent="0.3">
      <c r="A2741" t="s">
        <v>2740</v>
      </c>
      <c r="B2741" t="s">
        <v>6067</v>
      </c>
      <c r="C2741">
        <v>46.652215000000069</v>
      </c>
      <c r="D2741">
        <v>20.93885362900005</v>
      </c>
      <c r="E2741">
        <v>2122823637</v>
      </c>
      <c r="F2741" t="s">
        <v>6570</v>
      </c>
      <c r="G2741" t="s">
        <v>3449</v>
      </c>
      <c r="H2741" t="str">
        <f>IF(G2741="telepules",VLOOKUP(B2741,R:V,2),"")</f>
        <v>község</v>
      </c>
      <c r="I2741">
        <f>IF(G2741="telepules",VLOOKUP(B2741,R:V,5),"")</f>
        <v>1524</v>
      </c>
      <c r="O2741" s="15">
        <v>10</v>
      </c>
      <c r="P2741" s="3" t="s">
        <v>8283</v>
      </c>
      <c r="Q2741" s="3" t="s">
        <v>8179</v>
      </c>
      <c r="R2741" s="16" t="s">
        <v>6045</v>
      </c>
      <c r="S2741" s="3" t="s">
        <v>6915</v>
      </c>
      <c r="T2741" s="17">
        <v>771</v>
      </c>
      <c r="U2741" s="18">
        <v>782</v>
      </c>
      <c r="V2741" s="19">
        <v>1553</v>
      </c>
      <c r="W2741">
        <f t="shared" si="84"/>
        <v>47.633768863000057</v>
      </c>
      <c r="X2741">
        <f t="shared" si="85"/>
        <v>20.16466500000007</v>
      </c>
    </row>
    <row r="2742" spans="1:24" x14ac:dyDescent="0.3">
      <c r="A2742" t="s">
        <v>2741</v>
      </c>
      <c r="B2742" t="s">
        <v>6068</v>
      </c>
      <c r="C2742">
        <v>46.774875000000073</v>
      </c>
      <c r="D2742">
        <v>17.82299770200007</v>
      </c>
      <c r="E2742">
        <v>1664369763</v>
      </c>
      <c r="F2742" t="s">
        <v>6568</v>
      </c>
      <c r="G2742" t="s">
        <v>3449</v>
      </c>
      <c r="H2742" t="str">
        <f>IF(G2742="telepules",VLOOKUP(B2742,R:V,2),"")</f>
        <v>község</v>
      </c>
      <c r="I2742">
        <f>IF(G2742="telepules",VLOOKUP(B2742,R:V,5),"")</f>
        <v>225</v>
      </c>
      <c r="O2742" s="15">
        <v>10</v>
      </c>
      <c r="P2742" s="3" t="s">
        <v>8284</v>
      </c>
      <c r="Q2742" s="3" t="s">
        <v>8179</v>
      </c>
      <c r="R2742" s="16" t="s">
        <v>6046</v>
      </c>
      <c r="S2742" s="3" t="s">
        <v>6915</v>
      </c>
      <c r="T2742" s="17">
        <v>884</v>
      </c>
      <c r="U2742" s="18">
        <v>898</v>
      </c>
      <c r="V2742" s="19">
        <v>1782</v>
      </c>
      <c r="W2742">
        <f t="shared" si="84"/>
        <v>47.583895000000041</v>
      </c>
      <c r="X2742">
        <f t="shared" si="85"/>
        <v>20.06245615000006</v>
      </c>
    </row>
    <row r="2743" spans="1:24" x14ac:dyDescent="0.3">
      <c r="A2743" t="s">
        <v>2742</v>
      </c>
      <c r="B2743" t="s">
        <v>6069</v>
      </c>
      <c r="C2743">
        <v>47.552145000000053</v>
      </c>
      <c r="D2743">
        <v>18.82941235800007</v>
      </c>
      <c r="E2743">
        <v>979601057</v>
      </c>
      <c r="F2743" t="s">
        <v>6566</v>
      </c>
      <c r="G2743" t="s">
        <v>3449</v>
      </c>
      <c r="H2743" t="str">
        <f>IF(G2743="telepules",VLOOKUP(B2743,R:V,2),"")</f>
        <v>község</v>
      </c>
      <c r="I2743">
        <f>IF(G2743="telepules",VLOOKUP(B2743,R:V,5),"")</f>
        <v>4621</v>
      </c>
      <c r="O2743" s="15">
        <v>10</v>
      </c>
      <c r="P2743" s="3" t="s">
        <v>8285</v>
      </c>
      <c r="Q2743" s="3" t="s">
        <v>8179</v>
      </c>
      <c r="R2743" s="16" t="s">
        <v>6047</v>
      </c>
      <c r="S2743" s="3" t="s">
        <v>6915</v>
      </c>
      <c r="T2743" s="17">
        <v>111</v>
      </c>
      <c r="U2743" s="18">
        <v>120</v>
      </c>
      <c r="V2743" s="19">
        <v>231</v>
      </c>
      <c r="W2743">
        <f t="shared" si="84"/>
        <v>47.879425000000033</v>
      </c>
      <c r="X2743">
        <f t="shared" si="85"/>
        <v>20.19157194700006</v>
      </c>
    </row>
    <row r="2744" spans="1:24" x14ac:dyDescent="0.3">
      <c r="A2744" t="s">
        <v>2743</v>
      </c>
      <c r="B2744" t="s">
        <v>6070</v>
      </c>
      <c r="C2744">
        <v>48.482705000000067</v>
      </c>
      <c r="D2744">
        <v>21.370192146000019</v>
      </c>
      <c r="E2744">
        <v>1744401808</v>
      </c>
      <c r="F2744" t="s">
        <v>6567</v>
      </c>
      <c r="G2744" t="s">
        <v>3449</v>
      </c>
      <c r="H2744" t="str">
        <f>IF(G2744="telepules",VLOOKUP(B2744,R:V,2),"")</f>
        <v>község</v>
      </c>
      <c r="I2744">
        <f>IF(G2744="telepules",VLOOKUP(B2744,R:V,5),"")</f>
        <v>638</v>
      </c>
      <c r="O2744" s="15">
        <v>10</v>
      </c>
      <c r="P2744" s="3" t="s">
        <v>8286</v>
      </c>
      <c r="Q2744" s="3" t="s">
        <v>8179</v>
      </c>
      <c r="R2744" s="16" t="s">
        <v>6048</v>
      </c>
      <c r="S2744" s="3" t="s">
        <v>6915</v>
      </c>
      <c r="T2744" s="17">
        <v>417</v>
      </c>
      <c r="U2744" s="18">
        <v>378</v>
      </c>
      <c r="V2744" s="19">
        <v>795</v>
      </c>
      <c r="W2744">
        <f t="shared" si="84"/>
        <v>47.531060000000018</v>
      </c>
      <c r="X2744">
        <f t="shared" si="85"/>
        <v>20.384890379000069</v>
      </c>
    </row>
    <row r="2745" spans="1:24" x14ac:dyDescent="0.3">
      <c r="A2745" t="s">
        <v>2744</v>
      </c>
      <c r="B2745" t="s">
        <v>6071</v>
      </c>
      <c r="C2745">
        <v>46.526415000000043</v>
      </c>
      <c r="D2745">
        <v>18.702193992000051</v>
      </c>
      <c r="E2745">
        <v>277584886</v>
      </c>
      <c r="F2745" t="s">
        <v>6568</v>
      </c>
      <c r="G2745" t="s">
        <v>3449</v>
      </c>
      <c r="H2745" t="str">
        <f>IF(G2745="telepules",VLOOKUP(B2745,R:V,2),"")</f>
        <v>község</v>
      </c>
      <c r="I2745">
        <f>IF(G2745="telepules",VLOOKUP(B2745,R:V,5),"")</f>
        <v>2175</v>
      </c>
      <c r="O2745" s="15">
        <v>10</v>
      </c>
      <c r="P2745" s="3" t="s">
        <v>8287</v>
      </c>
      <c r="Q2745" s="3" t="s">
        <v>8179</v>
      </c>
      <c r="R2745" s="16" t="s">
        <v>6049</v>
      </c>
      <c r="S2745" s="3" t="s">
        <v>6915</v>
      </c>
      <c r="T2745" s="17">
        <v>657</v>
      </c>
      <c r="U2745" s="18">
        <v>646</v>
      </c>
      <c r="V2745" s="19">
        <v>1303</v>
      </c>
      <c r="W2745">
        <f t="shared" si="84"/>
        <v>47.683220000000063</v>
      </c>
      <c r="X2745">
        <f t="shared" si="85"/>
        <v>20.161885636000019</v>
      </c>
    </row>
    <row r="2746" spans="1:24" x14ac:dyDescent="0.3">
      <c r="A2746" t="s">
        <v>2745</v>
      </c>
      <c r="B2746" t="s">
        <v>6072</v>
      </c>
      <c r="C2746">
        <v>45.92676572105902</v>
      </c>
      <c r="D2746">
        <v>18.077163742319929</v>
      </c>
      <c r="E2746">
        <v>18330656</v>
      </c>
      <c r="F2746" t="s">
        <v>6568</v>
      </c>
      <c r="G2746" t="s">
        <v>3449</v>
      </c>
      <c r="H2746" t="str">
        <f>IF(G2746="telepules",VLOOKUP(B2746,R:V,2),"")</f>
        <v>község</v>
      </c>
      <c r="I2746">
        <f>IF(G2746="telepules",VLOOKUP(B2746,R:V,5),"")</f>
        <v>62</v>
      </c>
      <c r="O2746" s="15">
        <v>13</v>
      </c>
      <c r="P2746" s="3" t="s">
        <v>8605</v>
      </c>
      <c r="Q2746" s="3" t="s">
        <v>8536</v>
      </c>
      <c r="R2746" s="16" t="s">
        <v>6050</v>
      </c>
      <c r="S2746" s="3" t="s">
        <v>6906</v>
      </c>
      <c r="T2746" s="17">
        <v>5352</v>
      </c>
      <c r="U2746" s="18">
        <v>5499</v>
      </c>
      <c r="V2746" s="19">
        <v>10851</v>
      </c>
      <c r="W2746">
        <f t="shared" si="84"/>
        <v>47.368090000000052</v>
      </c>
      <c r="X2746">
        <f t="shared" si="85"/>
        <v>18.839892316000029</v>
      </c>
    </row>
    <row r="2747" spans="1:24" x14ac:dyDescent="0.3">
      <c r="A2747" t="s">
        <v>2746</v>
      </c>
      <c r="B2747" t="s">
        <v>6073</v>
      </c>
      <c r="C2747">
        <v>46.697773797000018</v>
      </c>
      <c r="D2747">
        <v>18.10688000000005</v>
      </c>
      <c r="E2747">
        <v>2038268481</v>
      </c>
      <c r="F2747" t="s">
        <v>6568</v>
      </c>
      <c r="G2747" t="s">
        <v>3449</v>
      </c>
      <c r="H2747" t="str">
        <f>IF(G2747="telepules",VLOOKUP(B2747,R:V,2),"")</f>
        <v>község</v>
      </c>
      <c r="I2747">
        <f>IF(G2747="telepules",VLOOKUP(B2747,R:V,5),"")</f>
        <v>424</v>
      </c>
      <c r="O2747" s="15">
        <v>8</v>
      </c>
      <c r="P2747" s="3" t="s">
        <v>8077</v>
      </c>
      <c r="Q2747" s="3" t="s">
        <v>7912</v>
      </c>
      <c r="R2747" s="16" t="s">
        <v>6051</v>
      </c>
      <c r="S2747" s="3" t="s">
        <v>6915</v>
      </c>
      <c r="T2747" s="17">
        <v>100</v>
      </c>
      <c r="U2747" s="18">
        <v>104</v>
      </c>
      <c r="V2747" s="19">
        <v>204</v>
      </c>
      <c r="W2747">
        <f t="shared" si="84"/>
        <v>47.718594073210653</v>
      </c>
      <c r="X2747">
        <f t="shared" si="85"/>
        <v>17.30702209450271</v>
      </c>
    </row>
    <row r="2748" spans="1:24" x14ac:dyDescent="0.3">
      <c r="A2748" t="s">
        <v>2747</v>
      </c>
      <c r="B2748" t="s">
        <v>6074</v>
      </c>
      <c r="C2748">
        <v>47.650644999000058</v>
      </c>
      <c r="D2748">
        <v>20.346780071000069</v>
      </c>
      <c r="E2748">
        <v>2444164247</v>
      </c>
      <c r="F2748" t="s">
        <v>6567</v>
      </c>
      <c r="G2748" t="s">
        <v>3449</v>
      </c>
      <c r="H2748" t="str">
        <f>IF(G2748="telepules",VLOOKUP(B2748,R:V,2),"")</f>
        <v>község</v>
      </c>
      <c r="I2748">
        <f>IF(G2748="telepules",VLOOKUP(B2748,R:V,5),"")</f>
        <v>1186</v>
      </c>
      <c r="O2748" s="15">
        <v>15</v>
      </c>
      <c r="P2748" s="3" t="s">
        <v>9017</v>
      </c>
      <c r="Q2748" s="3" t="s">
        <v>8979</v>
      </c>
      <c r="R2748" s="16" t="s">
        <v>6052</v>
      </c>
      <c r="S2748" s="3" t="s">
        <v>6906</v>
      </c>
      <c r="T2748" s="17">
        <v>1288</v>
      </c>
      <c r="U2748" s="18">
        <v>1301</v>
      </c>
      <c r="V2748" s="19">
        <v>2589</v>
      </c>
      <c r="W2748">
        <f t="shared" si="84"/>
        <v>48.103135000000073</v>
      </c>
      <c r="X2748">
        <f t="shared" si="85"/>
        <v>22.542549601000079</v>
      </c>
    </row>
    <row r="2749" spans="1:24" x14ac:dyDescent="0.3">
      <c r="A2749" t="s">
        <v>2748</v>
      </c>
      <c r="B2749" t="s">
        <v>6075</v>
      </c>
      <c r="C2749">
        <v>47.54413500000004</v>
      </c>
      <c r="D2749">
        <v>17.645042729000071</v>
      </c>
      <c r="E2749">
        <v>1814060195</v>
      </c>
      <c r="F2749" t="s">
        <v>6566</v>
      </c>
      <c r="G2749" t="s">
        <v>3449</v>
      </c>
      <c r="H2749" t="str">
        <f>IF(G2749="telepules",VLOOKUP(B2749,R:V,2),"")</f>
        <v>község</v>
      </c>
      <c r="I2749">
        <f>IF(G2749="telepules",VLOOKUP(B2749,R:V,5),"")</f>
        <v>1837</v>
      </c>
      <c r="O2749" s="15">
        <v>2</v>
      </c>
      <c r="P2749" s="3" t="s">
        <v>7277</v>
      </c>
      <c r="Q2749" s="3" t="s">
        <v>7005</v>
      </c>
      <c r="R2749" s="16" t="s">
        <v>6053</v>
      </c>
      <c r="S2749" s="3" t="s">
        <v>6915</v>
      </c>
      <c r="T2749" s="17">
        <v>53</v>
      </c>
      <c r="U2749" s="18">
        <v>65</v>
      </c>
      <c r="V2749" s="19">
        <v>118</v>
      </c>
      <c r="W2749">
        <f t="shared" si="84"/>
        <v>46.282981419209172</v>
      </c>
      <c r="X2749">
        <f t="shared" si="85"/>
        <v>18.143417324608201</v>
      </c>
    </row>
    <row r="2750" spans="1:24" x14ac:dyDescent="0.3">
      <c r="A2750" t="s">
        <v>2749</v>
      </c>
      <c r="B2750" t="s">
        <v>6076</v>
      </c>
      <c r="C2750">
        <v>47.307785000000081</v>
      </c>
      <c r="D2750">
        <v>21.577178405000041</v>
      </c>
      <c r="E2750">
        <v>2085127890</v>
      </c>
      <c r="F2750" t="s">
        <v>6570</v>
      </c>
      <c r="G2750" t="s">
        <v>3449</v>
      </c>
      <c r="H2750" t="str">
        <f>IF(G2750="telepules",VLOOKUP(B2750,R:V,2),"")</f>
        <v>község</v>
      </c>
      <c r="I2750">
        <f>IF(G2750="telepules",VLOOKUP(B2750,R:V,5),"")</f>
        <v>1030</v>
      </c>
      <c r="O2750" s="15">
        <v>14</v>
      </c>
      <c r="P2750" s="3" t="s">
        <v>8954</v>
      </c>
      <c r="Q2750" s="3" t="s">
        <v>8732</v>
      </c>
      <c r="R2750" s="16" t="s">
        <v>6054</v>
      </c>
      <c r="S2750" s="3" t="s">
        <v>6915</v>
      </c>
      <c r="T2750" s="17">
        <v>207</v>
      </c>
      <c r="U2750" s="18">
        <v>206</v>
      </c>
      <c r="V2750" s="19">
        <v>413</v>
      </c>
      <c r="W2750">
        <f t="shared" si="84"/>
        <v>46.627857106000079</v>
      </c>
      <c r="X2750">
        <f t="shared" si="85"/>
        <v>17.526810000000069</v>
      </c>
    </row>
    <row r="2751" spans="1:24" x14ac:dyDescent="0.3">
      <c r="A2751" t="s">
        <v>2750</v>
      </c>
      <c r="B2751" t="s">
        <v>6077</v>
      </c>
      <c r="C2751">
        <v>47.801829522000048</v>
      </c>
      <c r="D2751">
        <v>22.286845558000039</v>
      </c>
      <c r="E2751">
        <v>2425728778</v>
      </c>
      <c r="F2751" t="s">
        <v>6570</v>
      </c>
      <c r="G2751" t="s">
        <v>3449</v>
      </c>
      <c r="H2751" t="str">
        <f>IF(G2751="telepules",VLOOKUP(B2751,R:V,2),"")</f>
        <v>község</v>
      </c>
      <c r="I2751">
        <f>IF(G2751="telepules",VLOOKUP(B2751,R:V,5),"")</f>
        <v>664</v>
      </c>
      <c r="O2751" s="15">
        <v>3</v>
      </c>
      <c r="P2751" s="3" t="s">
        <v>6994</v>
      </c>
      <c r="Q2751" s="3" t="s">
        <v>6880</v>
      </c>
      <c r="R2751" s="16" t="s">
        <v>6055</v>
      </c>
      <c r="S2751" s="3" t="s">
        <v>6915</v>
      </c>
      <c r="T2751" s="17">
        <v>1477</v>
      </c>
      <c r="U2751" s="18">
        <v>1471</v>
      </c>
      <c r="V2751" s="19">
        <v>2948</v>
      </c>
      <c r="W2751">
        <f t="shared" si="84"/>
        <v>47.013145001000048</v>
      </c>
      <c r="X2751">
        <f t="shared" si="85"/>
        <v>19.077016324000059</v>
      </c>
    </row>
    <row r="2752" spans="1:24" x14ac:dyDescent="0.3">
      <c r="A2752" t="s">
        <v>2751</v>
      </c>
      <c r="B2752" t="s">
        <v>6693</v>
      </c>
      <c r="C2752">
        <v>47.935890000000029</v>
      </c>
      <c r="D2752">
        <v>19.461243896000038</v>
      </c>
      <c r="E2752">
        <v>3005587959</v>
      </c>
      <c r="F2752" t="s">
        <v>6567</v>
      </c>
      <c r="G2752" t="s">
        <v>3449</v>
      </c>
      <c r="H2752" t="str">
        <f>IF(G2752="telepules",VLOOKUP(B2752,R:V,2),"")</f>
        <v>község</v>
      </c>
      <c r="I2752">
        <f>IF(G2752="telepules",VLOOKUP(B2752,R:V,5),"")</f>
        <v>372</v>
      </c>
      <c r="O2752" s="15">
        <v>14</v>
      </c>
      <c r="P2752" s="3" t="s">
        <v>8955</v>
      </c>
      <c r="Q2752" s="3" t="s">
        <v>8732</v>
      </c>
      <c r="R2752" s="16" t="s">
        <v>6056</v>
      </c>
      <c r="S2752" s="3" t="s">
        <v>6915</v>
      </c>
      <c r="T2752" s="17">
        <v>878</v>
      </c>
      <c r="U2752" s="18">
        <v>924</v>
      </c>
      <c r="V2752" s="19">
        <v>1802</v>
      </c>
      <c r="W2752">
        <f t="shared" si="84"/>
        <v>46.372578764000018</v>
      </c>
      <c r="X2752">
        <f t="shared" si="85"/>
        <v>17.910135000000029</v>
      </c>
    </row>
    <row r="2753" spans="1:24" x14ac:dyDescent="0.3">
      <c r="A2753" t="s">
        <v>2752</v>
      </c>
      <c r="B2753" t="s">
        <v>6694</v>
      </c>
      <c r="C2753">
        <v>47.947455000000048</v>
      </c>
      <c r="D2753">
        <v>19.19537002900006</v>
      </c>
      <c r="E2753">
        <v>1637567351</v>
      </c>
      <c r="F2753" t="s">
        <v>6567</v>
      </c>
      <c r="G2753" t="s">
        <v>3449</v>
      </c>
      <c r="H2753" t="str">
        <f>IF(G2753="telepules",VLOOKUP(B2753,R:V,2),"")</f>
        <v>község</v>
      </c>
      <c r="I2753">
        <f>IF(G2753="telepules",VLOOKUP(B2753,R:V,5),"")</f>
        <v>717</v>
      </c>
      <c r="O2753" s="15">
        <v>11</v>
      </c>
      <c r="P2753" s="3" t="s">
        <v>8311</v>
      </c>
      <c r="Q2753" s="3" t="s">
        <v>8301</v>
      </c>
      <c r="R2753" s="16" t="s">
        <v>6057</v>
      </c>
      <c r="S2753" s="3" t="s">
        <v>6885</v>
      </c>
      <c r="T2753" s="17">
        <v>2626</v>
      </c>
      <c r="U2753" s="18">
        <v>2832</v>
      </c>
      <c r="V2753" s="19">
        <v>5458</v>
      </c>
      <c r="W2753">
        <f t="shared" si="84"/>
        <v>47.742165000000057</v>
      </c>
      <c r="X2753">
        <f t="shared" si="85"/>
        <v>18.642445296000059</v>
      </c>
    </row>
    <row r="2754" spans="1:24" x14ac:dyDescent="0.3">
      <c r="A2754" t="s">
        <v>2753</v>
      </c>
      <c r="B2754" t="s">
        <v>6078</v>
      </c>
      <c r="C2754">
        <v>48.451140000000073</v>
      </c>
      <c r="D2754">
        <v>20.59426554800007</v>
      </c>
      <c r="E2754">
        <v>2076369130</v>
      </c>
      <c r="F2754" t="s">
        <v>6567</v>
      </c>
      <c r="G2754" t="s">
        <v>3449</v>
      </c>
      <c r="H2754" t="str">
        <f>IF(G2754="telepules",VLOOKUP(B2754,R:V,2),"")</f>
        <v>község</v>
      </c>
      <c r="I2754">
        <f>IF(G2754="telepules",VLOOKUP(B2754,R:V,5),"")</f>
        <v>32</v>
      </c>
      <c r="O2754" s="15">
        <v>11</v>
      </c>
      <c r="P2754" s="3" t="s">
        <v>8312</v>
      </c>
      <c r="Q2754" s="3" t="s">
        <v>8301</v>
      </c>
      <c r="R2754" s="16" t="s">
        <v>6058</v>
      </c>
      <c r="S2754" s="3" t="s">
        <v>6885</v>
      </c>
      <c r="T2754" s="17">
        <v>10668</v>
      </c>
      <c r="U2754" s="18">
        <v>11878</v>
      </c>
      <c r="V2754" s="19">
        <v>22546</v>
      </c>
      <c r="W2754">
        <f t="shared" ref="W2754:W2816" si="86">VLOOKUP(R2754,B:G,2)</f>
        <v>47.668095000000051</v>
      </c>
      <c r="X2754">
        <f t="shared" ref="X2754:X2816" si="87">VLOOKUP(R2754,B:G,3)</f>
        <v>18.392055023000069</v>
      </c>
    </row>
    <row r="2755" spans="1:24" x14ac:dyDescent="0.3">
      <c r="A2755" t="s">
        <v>2754</v>
      </c>
      <c r="B2755" t="s">
        <v>6079</v>
      </c>
      <c r="C2755">
        <v>47.964915000000083</v>
      </c>
      <c r="D2755">
        <v>20.15433160200007</v>
      </c>
      <c r="E2755">
        <v>738424167</v>
      </c>
      <c r="F2755" t="s">
        <v>6567</v>
      </c>
      <c r="G2755" t="s">
        <v>3449</v>
      </c>
      <c r="H2755" t="str">
        <f>IF(G2755="telepules",VLOOKUP(B2755,R:V,2),"")</f>
        <v>község</v>
      </c>
      <c r="I2755">
        <f>IF(G2755="telepules",VLOOKUP(B2755,R:V,5),"")</f>
        <v>203</v>
      </c>
      <c r="O2755" s="15">
        <v>11</v>
      </c>
      <c r="P2755" s="3" t="s">
        <v>8300</v>
      </c>
      <c r="Q2755" s="3" t="s">
        <v>8301</v>
      </c>
      <c r="R2755" s="16" t="s">
        <v>6059</v>
      </c>
      <c r="S2755" s="3" t="s">
        <v>6881</v>
      </c>
      <c r="T2755" s="17">
        <v>31014</v>
      </c>
      <c r="U2755" s="18">
        <v>34425</v>
      </c>
      <c r="V2755" s="19">
        <v>65439</v>
      </c>
      <c r="W2755">
        <f t="shared" si="86"/>
        <v>47.548060000000078</v>
      </c>
      <c r="X2755">
        <f t="shared" si="87"/>
        <v>18.421982172000071</v>
      </c>
    </row>
    <row r="2756" spans="1:24" x14ac:dyDescent="0.3">
      <c r="A2756" t="s">
        <v>2755</v>
      </c>
      <c r="B2756" t="s">
        <v>6080</v>
      </c>
      <c r="C2756">
        <v>47.24581500000005</v>
      </c>
      <c r="D2756">
        <v>18.041199665000018</v>
      </c>
      <c r="E2756">
        <v>1584950225</v>
      </c>
      <c r="F2756" t="s">
        <v>6566</v>
      </c>
      <c r="G2756" t="s">
        <v>3449</v>
      </c>
      <c r="H2756" t="str">
        <f>IF(G2756="telepules",VLOOKUP(B2756,R:V,2),"")</f>
        <v>község</v>
      </c>
      <c r="I2756">
        <f>IF(G2756="telepules",VLOOKUP(B2756,R:V,5),"")</f>
        <v>883</v>
      </c>
      <c r="O2756" s="15">
        <v>3</v>
      </c>
      <c r="P2756" s="3" t="s">
        <v>6995</v>
      </c>
      <c r="Q2756" s="3" t="s">
        <v>6880</v>
      </c>
      <c r="R2756" s="16" t="s">
        <v>6060</v>
      </c>
      <c r="S2756" s="3" t="s">
        <v>6915</v>
      </c>
      <c r="T2756" s="17">
        <v>585</v>
      </c>
      <c r="U2756" s="18">
        <v>610</v>
      </c>
      <c r="V2756" s="19">
        <v>1195</v>
      </c>
      <c r="W2756">
        <f t="shared" si="86"/>
        <v>46.183755000000083</v>
      </c>
      <c r="X2756">
        <f t="shared" si="87"/>
        <v>19.308320787000071</v>
      </c>
    </row>
    <row r="2757" spans="1:24" x14ac:dyDescent="0.3">
      <c r="A2757" t="s">
        <v>2756</v>
      </c>
      <c r="B2757" t="s">
        <v>6695</v>
      </c>
      <c r="C2757">
        <v>48.028058766850833</v>
      </c>
      <c r="D2757">
        <v>18.829729018168269</v>
      </c>
      <c r="E2757">
        <v>983692666</v>
      </c>
      <c r="F2757" t="s">
        <v>6567</v>
      </c>
      <c r="G2757" t="s">
        <v>3449</v>
      </c>
      <c r="H2757" t="str">
        <f>IF(G2757="telepules",VLOOKUP(B2757,R:V,2),"")</f>
        <v>község</v>
      </c>
      <c r="I2757">
        <f>IF(G2757="telepules",VLOOKUP(B2757,R:V,5),"")</f>
        <v>101</v>
      </c>
      <c r="O2757" s="15">
        <v>13</v>
      </c>
      <c r="P2757" s="3" t="s">
        <v>8706</v>
      </c>
      <c r="Q2757" s="3" t="s">
        <v>8536</v>
      </c>
      <c r="R2757" s="16" t="s">
        <v>6061</v>
      </c>
      <c r="S2757" s="3" t="s">
        <v>6915</v>
      </c>
      <c r="T2757" s="17">
        <v>1022</v>
      </c>
      <c r="U2757" s="18">
        <v>1035</v>
      </c>
      <c r="V2757" s="19">
        <v>2057</v>
      </c>
      <c r="W2757">
        <f t="shared" si="86"/>
        <v>47.060080000000028</v>
      </c>
      <c r="X2757">
        <f t="shared" si="87"/>
        <v>19.36661874900005</v>
      </c>
    </row>
    <row r="2758" spans="1:24" x14ac:dyDescent="0.3">
      <c r="A2758" t="s">
        <v>2757</v>
      </c>
      <c r="B2758" t="s">
        <v>6081</v>
      </c>
      <c r="C2758">
        <v>45.803041867811643</v>
      </c>
      <c r="D2758">
        <v>18.127518703825899</v>
      </c>
      <c r="E2758">
        <v>2440363640</v>
      </c>
      <c r="F2758" t="s">
        <v>6568</v>
      </c>
      <c r="G2758" t="s">
        <v>3449</v>
      </c>
      <c r="H2758" t="str">
        <f>IF(G2758="telepules",VLOOKUP(B2758,R:V,2),"")</f>
        <v>község</v>
      </c>
      <c r="I2758">
        <f>IF(G2758="telepules",VLOOKUP(B2758,R:V,5),"")</f>
        <v>174</v>
      </c>
      <c r="O2758" s="15">
        <v>3</v>
      </c>
      <c r="P2758" s="3" t="s">
        <v>6996</v>
      </c>
      <c r="Q2758" s="3" t="s">
        <v>6880</v>
      </c>
      <c r="R2758" s="16" t="s">
        <v>6062</v>
      </c>
      <c r="S2758" s="3" t="s">
        <v>6915</v>
      </c>
      <c r="T2758" s="17">
        <v>859</v>
      </c>
      <c r="U2758" s="18">
        <v>867</v>
      </c>
      <c r="V2758" s="19">
        <v>1726</v>
      </c>
      <c r="W2758">
        <f t="shared" si="86"/>
        <v>46.537650000000042</v>
      </c>
      <c r="X2758">
        <f t="shared" si="87"/>
        <v>19.50904999300008</v>
      </c>
    </row>
    <row r="2759" spans="1:24" x14ac:dyDescent="0.3">
      <c r="A2759" t="s">
        <v>2758</v>
      </c>
      <c r="B2759" t="s">
        <v>6082</v>
      </c>
      <c r="C2759">
        <v>45.951422001358956</v>
      </c>
      <c r="D2759">
        <v>18.050956651763201</v>
      </c>
      <c r="E2759">
        <v>1799395207</v>
      </c>
      <c r="F2759" t="s">
        <v>6568</v>
      </c>
      <c r="G2759" t="s">
        <v>3449</v>
      </c>
      <c r="H2759" t="str">
        <f>IF(G2759="telepules",VLOOKUP(B2759,R:V,2),"")</f>
        <v>község</v>
      </c>
      <c r="I2759">
        <f>IF(G2759="telepules",VLOOKUP(B2759,R:V,5),"")</f>
        <v>312</v>
      </c>
      <c r="O2759" s="15">
        <v>9</v>
      </c>
      <c r="P2759" s="3" t="s">
        <v>8114</v>
      </c>
      <c r="Q2759" s="3" t="s">
        <v>8096</v>
      </c>
      <c r="R2759" s="16" t="s">
        <v>6063</v>
      </c>
      <c r="S2759" s="3" t="s">
        <v>6885</v>
      </c>
      <c r="T2759" s="17">
        <v>3157</v>
      </c>
      <c r="U2759" s="18">
        <v>3272</v>
      </c>
      <c r="V2759" s="19">
        <v>6429</v>
      </c>
      <c r="W2759">
        <f t="shared" si="86"/>
        <v>47.73339500000003</v>
      </c>
      <c r="X2759">
        <f t="shared" si="87"/>
        <v>21.61154895400006</v>
      </c>
    </row>
    <row r="2760" spans="1:24" x14ac:dyDescent="0.3">
      <c r="A2760" t="s">
        <v>2759</v>
      </c>
      <c r="B2760" t="s">
        <v>6083</v>
      </c>
      <c r="C2760">
        <v>46.843421258307252</v>
      </c>
      <c r="D2760">
        <v>16.766072213223151</v>
      </c>
      <c r="E2760">
        <v>2193779086</v>
      </c>
      <c r="F2760" t="s">
        <v>6568</v>
      </c>
      <c r="G2760" t="s">
        <v>3449</v>
      </c>
      <c r="H2760" t="str">
        <f>IF(G2760="telepules",VLOOKUP(B2760,R:V,2),"")</f>
        <v>község</v>
      </c>
      <c r="I2760">
        <f>IF(G2760="telepules",VLOOKUP(B2760,R:V,5),"")</f>
        <v>1275</v>
      </c>
      <c r="O2760" s="15">
        <v>20</v>
      </c>
      <c r="P2760" s="3" t="s">
        <v>10143</v>
      </c>
      <c r="Q2760" s="3" t="s">
        <v>9929</v>
      </c>
      <c r="R2760" s="16" t="s">
        <v>6064</v>
      </c>
      <c r="S2760" s="3" t="s">
        <v>6915</v>
      </c>
      <c r="T2760" s="17">
        <v>226</v>
      </c>
      <c r="U2760" s="18">
        <v>230</v>
      </c>
      <c r="V2760" s="19">
        <v>456</v>
      </c>
      <c r="W2760">
        <f t="shared" si="86"/>
        <v>46.959263360463801</v>
      </c>
      <c r="X2760">
        <f t="shared" si="87"/>
        <v>17.1240107881524</v>
      </c>
    </row>
    <row r="2761" spans="1:24" x14ac:dyDescent="0.3">
      <c r="A2761" t="s">
        <v>2760</v>
      </c>
      <c r="B2761" t="s">
        <v>6084</v>
      </c>
      <c r="C2761">
        <v>47.53689690200008</v>
      </c>
      <c r="D2761">
        <v>17.492640000000051</v>
      </c>
      <c r="E2761">
        <v>9087430520</v>
      </c>
      <c r="F2761" t="s">
        <v>6566</v>
      </c>
      <c r="G2761" t="s">
        <v>3449</v>
      </c>
      <c r="H2761" t="str">
        <f>IF(G2761="telepules",VLOOKUP(B2761,R:V,2),"")</f>
        <v>város</v>
      </c>
      <c r="I2761">
        <f>IF(G2761="telepules",VLOOKUP(B2761,R:V,5),"")</f>
        <v>4203</v>
      </c>
      <c r="O2761" s="15">
        <v>2</v>
      </c>
      <c r="P2761" s="3" t="s">
        <v>7278</v>
      </c>
      <c r="Q2761" s="3" t="s">
        <v>7005</v>
      </c>
      <c r="R2761" s="16" t="s">
        <v>6065</v>
      </c>
      <c r="S2761" s="3" t="s">
        <v>6915</v>
      </c>
      <c r="T2761" s="17">
        <v>116</v>
      </c>
      <c r="U2761" s="18">
        <v>108</v>
      </c>
      <c r="V2761" s="19">
        <v>224</v>
      </c>
      <c r="W2761">
        <f t="shared" si="86"/>
        <v>46.283923923483947</v>
      </c>
      <c r="X2761">
        <f t="shared" si="87"/>
        <v>18.181853864184841</v>
      </c>
    </row>
    <row r="2762" spans="1:24" x14ac:dyDescent="0.3">
      <c r="A2762" t="s">
        <v>2761</v>
      </c>
      <c r="B2762" t="s">
        <v>6085</v>
      </c>
      <c r="C2762">
        <v>47.319540000000067</v>
      </c>
      <c r="D2762">
        <v>21.323126229000021</v>
      </c>
      <c r="E2762">
        <v>2435100501</v>
      </c>
      <c r="F2762" t="s">
        <v>6570</v>
      </c>
      <c r="G2762" t="s">
        <v>3449</v>
      </c>
      <c r="H2762" t="str">
        <f>IF(G2762="telepules",VLOOKUP(B2762,R:V,2),"")</f>
        <v>község</v>
      </c>
      <c r="I2762">
        <f>IF(G2762="telepules",VLOOKUP(B2762,R:V,5),"")</f>
        <v>1347</v>
      </c>
      <c r="O2762" s="15">
        <v>2</v>
      </c>
      <c r="P2762" s="3" t="s">
        <v>7279</v>
      </c>
      <c r="Q2762" s="3" t="s">
        <v>7005</v>
      </c>
      <c r="R2762" s="16" t="s">
        <v>6066</v>
      </c>
      <c r="S2762" s="3" t="s">
        <v>6915</v>
      </c>
      <c r="T2762" s="17">
        <v>154</v>
      </c>
      <c r="U2762" s="18">
        <v>171</v>
      </c>
      <c r="V2762" s="19">
        <v>325</v>
      </c>
      <c r="W2762">
        <f t="shared" si="86"/>
        <v>45.93432755979935</v>
      </c>
      <c r="X2762">
        <f t="shared" si="87"/>
        <v>17.737395965696759</v>
      </c>
    </row>
    <row r="2763" spans="1:24" x14ac:dyDescent="0.3">
      <c r="A2763" t="s">
        <v>2762</v>
      </c>
      <c r="B2763" t="s">
        <v>6086</v>
      </c>
      <c r="C2763">
        <v>46.426394409000068</v>
      </c>
      <c r="D2763">
        <v>18.460560001000029</v>
      </c>
      <c r="E2763">
        <v>323209997</v>
      </c>
      <c r="F2763" t="s">
        <v>6568</v>
      </c>
      <c r="G2763" t="s">
        <v>3449</v>
      </c>
      <c r="H2763" t="str">
        <f>IF(G2763="telepules",VLOOKUP(B2763,R:V,2),"")</f>
        <v>község</v>
      </c>
      <c r="I2763">
        <f>IF(G2763="telepules",VLOOKUP(B2763,R:V,5),"")</f>
        <v>1344</v>
      </c>
      <c r="O2763" s="15">
        <v>18</v>
      </c>
      <c r="P2763" s="3" t="s">
        <v>9671</v>
      </c>
      <c r="Q2763" s="3" t="s">
        <v>9398</v>
      </c>
      <c r="R2763" s="16" t="s">
        <v>9672</v>
      </c>
      <c r="S2763" s="3" t="s">
        <v>6915</v>
      </c>
      <c r="T2763" s="17">
        <v>217</v>
      </c>
      <c r="U2763" s="18">
        <v>245</v>
      </c>
      <c r="V2763" s="19">
        <v>462</v>
      </c>
      <c r="W2763">
        <f t="shared" si="86"/>
        <v>46.942940000000078</v>
      </c>
      <c r="X2763">
        <f t="shared" si="87"/>
        <v>16.763961226000049</v>
      </c>
    </row>
    <row r="2764" spans="1:24" x14ac:dyDescent="0.3">
      <c r="A2764" t="s">
        <v>2763</v>
      </c>
      <c r="B2764" t="s">
        <v>6087</v>
      </c>
      <c r="C2764">
        <v>47.904863074000048</v>
      </c>
      <c r="D2764">
        <v>20.646720000000069</v>
      </c>
      <c r="E2764">
        <v>1168307625</v>
      </c>
      <c r="F2764" t="s">
        <v>6567</v>
      </c>
      <c r="G2764" t="s">
        <v>3449</v>
      </c>
      <c r="H2764" t="str">
        <f>IF(G2764="telepules",VLOOKUP(B2764,R:V,2),"")</f>
        <v>község</v>
      </c>
      <c r="I2764">
        <f>IF(G2764="telepules",VLOOKUP(B2764,R:V,5),"")</f>
        <v>1285</v>
      </c>
      <c r="O2764" s="15">
        <v>4</v>
      </c>
      <c r="P2764" s="3" t="s">
        <v>7378</v>
      </c>
      <c r="Q2764" s="3" t="s">
        <v>7307</v>
      </c>
      <c r="R2764" s="16" t="s">
        <v>6067</v>
      </c>
      <c r="S2764" s="3" t="s">
        <v>6915</v>
      </c>
      <c r="T2764" s="17">
        <v>753</v>
      </c>
      <c r="U2764" s="18">
        <v>771</v>
      </c>
      <c r="V2764" s="19">
        <v>1524</v>
      </c>
      <c r="W2764">
        <f t="shared" si="86"/>
        <v>46.652215000000069</v>
      </c>
      <c r="X2764">
        <f t="shared" si="87"/>
        <v>20.93885362900005</v>
      </c>
    </row>
    <row r="2765" spans="1:24" x14ac:dyDescent="0.3">
      <c r="A2765" t="s">
        <v>2764</v>
      </c>
      <c r="B2765" t="s">
        <v>6088</v>
      </c>
      <c r="C2765">
        <v>47.817135000000057</v>
      </c>
      <c r="D2765">
        <v>22.418878186000029</v>
      </c>
      <c r="E2765">
        <v>1901139741</v>
      </c>
      <c r="F2765" t="s">
        <v>6570</v>
      </c>
      <c r="G2765" t="s">
        <v>3449</v>
      </c>
      <c r="H2765" t="str">
        <f>IF(G2765="telepules",VLOOKUP(B2765,R:V,2),"")</f>
        <v>község</v>
      </c>
      <c r="I2765">
        <f>IF(G2765="telepules",VLOOKUP(B2765,R:V,5),"")</f>
        <v>981</v>
      </c>
      <c r="O2765" s="15">
        <v>14</v>
      </c>
      <c r="P2765" s="3" t="s">
        <v>8956</v>
      </c>
      <c r="Q2765" s="3" t="s">
        <v>8732</v>
      </c>
      <c r="R2765" s="16" t="s">
        <v>6068</v>
      </c>
      <c r="S2765" s="3" t="s">
        <v>6915</v>
      </c>
      <c r="T2765" s="17">
        <v>122</v>
      </c>
      <c r="U2765" s="18">
        <v>103</v>
      </c>
      <c r="V2765" s="19">
        <v>225</v>
      </c>
      <c r="W2765">
        <f t="shared" si="86"/>
        <v>46.774875000000073</v>
      </c>
      <c r="X2765">
        <f t="shared" si="87"/>
        <v>17.82299770200007</v>
      </c>
    </row>
    <row r="2766" spans="1:24" x14ac:dyDescent="0.3">
      <c r="A2766" t="s">
        <v>2765</v>
      </c>
      <c r="B2766" t="s">
        <v>6089</v>
      </c>
      <c r="C2766">
        <v>46.91021500100004</v>
      </c>
      <c r="D2766">
        <v>17.872104123000039</v>
      </c>
      <c r="E2766">
        <v>3336578178</v>
      </c>
      <c r="F2766" t="s">
        <v>6566</v>
      </c>
      <c r="G2766" t="s">
        <v>3449</v>
      </c>
      <c r="H2766" t="str">
        <f>IF(G2766="telepules",VLOOKUP(B2766,R:V,2),"")</f>
        <v>község</v>
      </c>
      <c r="I2766">
        <f>IF(G2766="telepules",VLOOKUP(B2766,R:V,5),"")</f>
        <v>1362</v>
      </c>
      <c r="O2766" s="15">
        <v>13</v>
      </c>
      <c r="P2766" s="3" t="s">
        <v>8707</v>
      </c>
      <c r="Q2766" s="3" t="s">
        <v>8536</v>
      </c>
      <c r="R2766" s="16" t="s">
        <v>6069</v>
      </c>
      <c r="S2766" s="3" t="s">
        <v>6915</v>
      </c>
      <c r="T2766" s="17">
        <v>2308</v>
      </c>
      <c r="U2766" s="18">
        <v>2313</v>
      </c>
      <c r="V2766" s="19">
        <v>4621</v>
      </c>
      <c r="W2766">
        <f t="shared" si="86"/>
        <v>47.552145000000053</v>
      </c>
      <c r="X2766">
        <f t="shared" si="87"/>
        <v>18.82941235800007</v>
      </c>
    </row>
    <row r="2767" spans="1:24" x14ac:dyDescent="0.3">
      <c r="A2767" t="s">
        <v>2766</v>
      </c>
      <c r="B2767" t="s">
        <v>6090</v>
      </c>
      <c r="C2767">
        <v>46.641458521730293</v>
      </c>
      <c r="D2767">
        <v>17.288923768526299</v>
      </c>
      <c r="E2767">
        <v>2506555538</v>
      </c>
      <c r="F2767" t="s">
        <v>6568</v>
      </c>
      <c r="G2767" t="s">
        <v>3449</v>
      </c>
      <c r="H2767" t="str">
        <f>IF(G2767="telepules",VLOOKUP(B2767,R:V,2),"")</f>
        <v>község</v>
      </c>
      <c r="I2767">
        <f>IF(G2767="telepules",VLOOKUP(B2767,R:V,5),"")</f>
        <v>151</v>
      </c>
      <c r="O2767" s="15">
        <v>5</v>
      </c>
      <c r="P2767" s="3" t="s">
        <v>7699</v>
      </c>
      <c r="Q2767" s="3" t="s">
        <v>7383</v>
      </c>
      <c r="R2767" s="16" t="s">
        <v>6070</v>
      </c>
      <c r="S2767" s="3" t="s">
        <v>6915</v>
      </c>
      <c r="T2767" s="17">
        <v>315</v>
      </c>
      <c r="U2767" s="18">
        <v>323</v>
      </c>
      <c r="V2767" s="19">
        <v>638</v>
      </c>
      <c r="W2767">
        <f t="shared" si="86"/>
        <v>48.482705000000067</v>
      </c>
      <c r="X2767">
        <f t="shared" si="87"/>
        <v>21.370192146000019</v>
      </c>
    </row>
    <row r="2768" spans="1:24" x14ac:dyDescent="0.3">
      <c r="A2768" t="s">
        <v>2767</v>
      </c>
      <c r="B2768" t="s">
        <v>6091</v>
      </c>
      <c r="C2768">
        <v>46.829753357511301</v>
      </c>
      <c r="D2768">
        <v>17.039356835734811</v>
      </c>
      <c r="E2768">
        <v>1678212888</v>
      </c>
      <c r="F2768" t="s">
        <v>6568</v>
      </c>
      <c r="G2768" t="s">
        <v>3449</v>
      </c>
      <c r="H2768" t="str">
        <f>IF(G2768="telepules",VLOOKUP(B2768,R:V,2),"")</f>
        <v>község</v>
      </c>
      <c r="I2768">
        <f>IF(G2768="telepules",VLOOKUP(B2768,R:V,5),"")</f>
        <v>210</v>
      </c>
      <c r="O2768" s="15">
        <v>17</v>
      </c>
      <c r="P2768" s="3" t="s">
        <v>9386</v>
      </c>
      <c r="Q2768" s="3" t="s">
        <v>9288</v>
      </c>
      <c r="R2768" s="16" t="s">
        <v>6071</v>
      </c>
      <c r="S2768" s="3" t="s">
        <v>6915</v>
      </c>
      <c r="T2768" s="17">
        <v>1101</v>
      </c>
      <c r="U2768" s="18">
        <v>1074</v>
      </c>
      <c r="V2768" s="19">
        <v>2175</v>
      </c>
      <c r="W2768">
        <f t="shared" si="86"/>
        <v>46.526415000000043</v>
      </c>
      <c r="X2768">
        <f t="shared" si="87"/>
        <v>18.702193992000051</v>
      </c>
    </row>
    <row r="2769" spans="1:24" x14ac:dyDescent="0.3">
      <c r="A2769" t="s">
        <v>2768</v>
      </c>
      <c r="B2769" t="s">
        <v>6092</v>
      </c>
      <c r="C2769">
        <v>48.152655218000064</v>
      </c>
      <c r="D2769">
        <v>21.491915000000059</v>
      </c>
      <c r="E2769">
        <v>1835879576</v>
      </c>
      <c r="F2769" t="s">
        <v>6567</v>
      </c>
      <c r="G2769" t="s">
        <v>3449</v>
      </c>
      <c r="H2769" t="str">
        <f>IF(G2769="telepules",VLOOKUP(B2769,R:V,2),"")</f>
        <v>község</v>
      </c>
      <c r="I2769">
        <f>IF(G2769="telepules",VLOOKUP(B2769,R:V,5),"")</f>
        <v>1303</v>
      </c>
      <c r="O2769" s="15">
        <v>2</v>
      </c>
      <c r="P2769" s="3" t="s">
        <v>7280</v>
      </c>
      <c r="Q2769" s="3" t="s">
        <v>7005</v>
      </c>
      <c r="R2769" s="16" t="s">
        <v>6072</v>
      </c>
      <c r="S2769" s="3" t="s">
        <v>6915</v>
      </c>
      <c r="T2769" s="17">
        <v>31</v>
      </c>
      <c r="U2769" s="18">
        <v>31</v>
      </c>
      <c r="V2769" s="19">
        <v>62</v>
      </c>
      <c r="W2769">
        <f t="shared" si="86"/>
        <v>45.92676572105902</v>
      </c>
      <c r="X2769">
        <f t="shared" si="87"/>
        <v>18.077163742319929</v>
      </c>
    </row>
    <row r="2770" spans="1:24" x14ac:dyDescent="0.3">
      <c r="A2770" t="s">
        <v>2769</v>
      </c>
      <c r="B2770" t="s">
        <v>6093</v>
      </c>
      <c r="C2770">
        <v>47.623285000000067</v>
      </c>
      <c r="D2770">
        <v>18.777931754000061</v>
      </c>
      <c r="E2770">
        <v>763549777</v>
      </c>
      <c r="F2770" t="s">
        <v>6566</v>
      </c>
      <c r="G2770" t="s">
        <v>3449</v>
      </c>
      <c r="H2770" t="str">
        <f>IF(G2770="telepules",VLOOKUP(B2770,R:V,2),"")</f>
        <v>község</v>
      </c>
      <c r="I2770">
        <f>IF(G2770="telepules",VLOOKUP(B2770,R:V,5),"")</f>
        <v>2029</v>
      </c>
      <c r="O2770" s="15">
        <v>14</v>
      </c>
      <c r="P2770" s="3" t="s">
        <v>8957</v>
      </c>
      <c r="Q2770" s="3" t="s">
        <v>8732</v>
      </c>
      <c r="R2770" s="16" t="s">
        <v>6073</v>
      </c>
      <c r="S2770" s="3" t="s">
        <v>6915</v>
      </c>
      <c r="T2770" s="17">
        <v>222</v>
      </c>
      <c r="U2770" s="18">
        <v>202</v>
      </c>
      <c r="V2770" s="19">
        <v>424</v>
      </c>
      <c r="W2770">
        <f t="shared" si="86"/>
        <v>46.697773797000018</v>
      </c>
      <c r="X2770">
        <f t="shared" si="87"/>
        <v>18.10688000000005</v>
      </c>
    </row>
    <row r="2771" spans="1:24" x14ac:dyDescent="0.3">
      <c r="A2771" t="s">
        <v>2770</v>
      </c>
      <c r="B2771" t="s">
        <v>6094</v>
      </c>
      <c r="C2771">
        <v>48.226080000000081</v>
      </c>
      <c r="D2771">
        <v>22.318275909000079</v>
      </c>
      <c r="E2771">
        <v>414714623</v>
      </c>
      <c r="F2771" t="s">
        <v>6570</v>
      </c>
      <c r="G2771" t="s">
        <v>3449</v>
      </c>
      <c r="H2771" t="str">
        <f>IF(G2771="telepules",VLOOKUP(B2771,R:V,2),"")</f>
        <v>község</v>
      </c>
      <c r="I2771">
        <f>IF(G2771="telepules",VLOOKUP(B2771,R:V,5),"")</f>
        <v>678</v>
      </c>
      <c r="O2771" s="15">
        <v>10</v>
      </c>
      <c r="P2771" s="3" t="s">
        <v>8288</v>
      </c>
      <c r="Q2771" s="3" t="s">
        <v>8179</v>
      </c>
      <c r="R2771" s="16" t="s">
        <v>6074</v>
      </c>
      <c r="S2771" s="3" t="s">
        <v>6915</v>
      </c>
      <c r="T2771" s="17">
        <v>582</v>
      </c>
      <c r="U2771" s="18">
        <v>604</v>
      </c>
      <c r="V2771" s="19">
        <v>1186</v>
      </c>
      <c r="W2771">
        <f t="shared" si="86"/>
        <v>47.650644999000058</v>
      </c>
      <c r="X2771">
        <f t="shared" si="87"/>
        <v>20.346780071000069</v>
      </c>
    </row>
    <row r="2772" spans="1:24" x14ac:dyDescent="0.3">
      <c r="A2772" t="s">
        <v>2771</v>
      </c>
      <c r="B2772" t="s">
        <v>6095</v>
      </c>
      <c r="C2772">
        <v>46.788555000000031</v>
      </c>
      <c r="D2772">
        <v>19.97733069200007</v>
      </c>
      <c r="E2772">
        <v>1762319907</v>
      </c>
      <c r="F2772" t="s">
        <v>6569</v>
      </c>
      <c r="G2772" t="s">
        <v>3449</v>
      </c>
      <c r="H2772" t="str">
        <f>IF(G2772="telepules",VLOOKUP(B2772,R:V,2),"")</f>
        <v>nagyközség</v>
      </c>
      <c r="I2772">
        <f>IF(G2772="telepules",VLOOKUP(B2772,R:V,5),"")</f>
        <v>5027</v>
      </c>
      <c r="O2772" s="15">
        <v>8</v>
      </c>
      <c r="P2772" s="3" t="s">
        <v>8078</v>
      </c>
      <c r="Q2772" s="3" t="s">
        <v>7912</v>
      </c>
      <c r="R2772" s="16" t="s">
        <v>6075</v>
      </c>
      <c r="S2772" s="3" t="s">
        <v>6915</v>
      </c>
      <c r="T2772" s="17">
        <v>910</v>
      </c>
      <c r="U2772" s="18">
        <v>927</v>
      </c>
      <c r="V2772" s="19">
        <v>1837</v>
      </c>
      <c r="W2772">
        <f t="shared" si="86"/>
        <v>47.54413500000004</v>
      </c>
      <c r="X2772">
        <f t="shared" si="87"/>
        <v>17.645042729000071</v>
      </c>
    </row>
    <row r="2773" spans="1:24" x14ac:dyDescent="0.3">
      <c r="A2773" t="s">
        <v>2772</v>
      </c>
      <c r="B2773" t="s">
        <v>6096</v>
      </c>
      <c r="C2773">
        <v>47.695905000000039</v>
      </c>
      <c r="D2773">
        <v>20.80290277600005</v>
      </c>
      <c r="E2773">
        <v>3824188686</v>
      </c>
      <c r="F2773" t="s">
        <v>6567</v>
      </c>
      <c r="G2773" t="s">
        <v>3449</v>
      </c>
      <c r="H2773" t="str">
        <f>IF(G2773="telepules",VLOOKUP(B2773,R:V,2),"")</f>
        <v>község</v>
      </c>
      <c r="I2773">
        <f>IF(G2773="telepules",VLOOKUP(B2773,R:V,5),"")</f>
        <v>305</v>
      </c>
      <c r="O2773" s="15">
        <v>9</v>
      </c>
      <c r="P2773" s="3" t="s">
        <v>8168</v>
      </c>
      <c r="Q2773" s="3" t="s">
        <v>8096</v>
      </c>
      <c r="R2773" s="16" t="s">
        <v>6076</v>
      </c>
      <c r="S2773" s="3" t="s">
        <v>6915</v>
      </c>
      <c r="T2773" s="17">
        <v>526</v>
      </c>
      <c r="U2773" s="18">
        <v>504</v>
      </c>
      <c r="V2773" s="19">
        <v>1030</v>
      </c>
      <c r="W2773">
        <f t="shared" si="86"/>
        <v>47.307785000000081</v>
      </c>
      <c r="X2773">
        <f t="shared" si="87"/>
        <v>21.577178405000041</v>
      </c>
    </row>
    <row r="2774" spans="1:24" x14ac:dyDescent="0.3">
      <c r="A2774" t="s">
        <v>2773</v>
      </c>
      <c r="B2774" t="s">
        <v>6097</v>
      </c>
      <c r="C2774">
        <v>48.081287825000061</v>
      </c>
      <c r="D2774">
        <v>22.81010000000003</v>
      </c>
      <c r="E2774">
        <v>414684134</v>
      </c>
      <c r="F2774" t="s">
        <v>6570</v>
      </c>
      <c r="G2774" t="s">
        <v>3449</v>
      </c>
      <c r="H2774" t="str">
        <f>IF(G2774="telepules",VLOOKUP(B2774,R:V,2),"")</f>
        <v>nagyközség</v>
      </c>
      <c r="I2774">
        <f>IF(G2774="telepules",VLOOKUP(B2774,R:V,5),"")</f>
        <v>1407</v>
      </c>
      <c r="O2774" s="15">
        <v>15</v>
      </c>
      <c r="P2774" s="3" t="s">
        <v>9172</v>
      </c>
      <c r="Q2774" s="3" t="s">
        <v>8979</v>
      </c>
      <c r="R2774" s="16" t="s">
        <v>6077</v>
      </c>
      <c r="S2774" s="3" t="s">
        <v>6915</v>
      </c>
      <c r="T2774" s="17">
        <v>335</v>
      </c>
      <c r="U2774" s="18">
        <v>329</v>
      </c>
      <c r="V2774" s="19">
        <v>664</v>
      </c>
      <c r="W2774">
        <f t="shared" si="86"/>
        <v>47.801829522000048</v>
      </c>
      <c r="X2774">
        <f t="shared" si="87"/>
        <v>22.286845558000039</v>
      </c>
    </row>
    <row r="2775" spans="1:24" x14ac:dyDescent="0.3">
      <c r="A2775" t="s">
        <v>2774</v>
      </c>
      <c r="B2775" t="s">
        <v>6098</v>
      </c>
      <c r="C2775">
        <v>48.146560143000038</v>
      </c>
      <c r="D2775">
        <v>21.637894999000029</v>
      </c>
      <c r="E2775">
        <v>1835457021</v>
      </c>
      <c r="F2775" t="s">
        <v>6570</v>
      </c>
      <c r="G2775" t="s">
        <v>3449</v>
      </c>
      <c r="H2775" t="str">
        <f>IF(G2775="telepules",VLOOKUP(B2775,R:V,2),"")</f>
        <v>község</v>
      </c>
      <c r="I2775">
        <f>IF(G2775="telepules",VLOOKUP(B2775,R:V,5),"")</f>
        <v>1849</v>
      </c>
      <c r="O2775" s="15">
        <v>12</v>
      </c>
      <c r="P2775" s="3" t="s">
        <v>8526</v>
      </c>
      <c r="Q2775" s="3" t="s">
        <v>8378</v>
      </c>
      <c r="R2775" s="16" t="s">
        <v>8527</v>
      </c>
      <c r="S2775" s="3" t="s">
        <v>6915</v>
      </c>
      <c r="T2775" s="17">
        <v>165</v>
      </c>
      <c r="U2775" s="18">
        <v>207</v>
      </c>
      <c r="V2775" s="19">
        <v>372</v>
      </c>
      <c r="W2775">
        <f t="shared" si="86"/>
        <v>47.935890000000029</v>
      </c>
      <c r="X2775">
        <f t="shared" si="87"/>
        <v>19.461243896000038</v>
      </c>
    </row>
    <row r="2776" spans="1:24" x14ac:dyDescent="0.3">
      <c r="A2776" t="s">
        <v>2775</v>
      </c>
      <c r="B2776" t="s">
        <v>6099</v>
      </c>
      <c r="C2776">
        <v>48.367580000000032</v>
      </c>
      <c r="D2776">
        <v>22.15225467800008</v>
      </c>
      <c r="E2776">
        <v>2050275866</v>
      </c>
      <c r="F2776" t="s">
        <v>6570</v>
      </c>
      <c r="G2776" t="s">
        <v>3449</v>
      </c>
      <c r="H2776" t="str">
        <f>IF(G2776="telepules",VLOOKUP(B2776,R:V,2),"")</f>
        <v>község</v>
      </c>
      <c r="I2776">
        <f>IF(G2776="telepules",VLOOKUP(B2776,R:V,5),"")</f>
        <v>1934</v>
      </c>
      <c r="O2776" s="15">
        <v>12</v>
      </c>
      <c r="P2776" s="3" t="s">
        <v>8528</v>
      </c>
      <c r="Q2776" s="3" t="s">
        <v>8378</v>
      </c>
      <c r="R2776" s="16" t="s">
        <v>8529</v>
      </c>
      <c r="S2776" s="3" t="s">
        <v>6915</v>
      </c>
      <c r="T2776" s="17">
        <v>359</v>
      </c>
      <c r="U2776" s="18">
        <v>358</v>
      </c>
      <c r="V2776" s="19">
        <v>717</v>
      </c>
      <c r="W2776">
        <f t="shared" si="86"/>
        <v>47.947455000000048</v>
      </c>
      <c r="X2776">
        <f t="shared" si="87"/>
        <v>19.19537002900006</v>
      </c>
    </row>
    <row r="2777" spans="1:24" x14ac:dyDescent="0.3">
      <c r="A2777" t="s">
        <v>2776</v>
      </c>
      <c r="B2777" t="s">
        <v>6100</v>
      </c>
      <c r="C2777">
        <v>47.311905000000081</v>
      </c>
      <c r="D2777">
        <v>20.51281703200004</v>
      </c>
      <c r="E2777">
        <v>2546162798</v>
      </c>
      <c r="F2777" t="s">
        <v>6567</v>
      </c>
      <c r="G2777" t="s">
        <v>3449</v>
      </c>
      <c r="H2777" t="str">
        <f>IF(G2777="telepules",VLOOKUP(B2777,R:V,2),"")</f>
        <v>község</v>
      </c>
      <c r="I2777">
        <f>IF(G2777="telepules",VLOOKUP(B2777,R:V,5),"")</f>
        <v>2292</v>
      </c>
      <c r="O2777" s="15">
        <v>5</v>
      </c>
      <c r="P2777" s="3" t="s">
        <v>7700</v>
      </c>
      <c r="Q2777" s="3" t="s">
        <v>7383</v>
      </c>
      <c r="R2777" s="16" t="s">
        <v>6078</v>
      </c>
      <c r="S2777" s="3" t="s">
        <v>6915</v>
      </c>
      <c r="T2777" s="17">
        <v>19</v>
      </c>
      <c r="U2777" s="18">
        <v>13</v>
      </c>
      <c r="V2777" s="19">
        <v>32</v>
      </c>
      <c r="W2777">
        <f t="shared" si="86"/>
        <v>48.451140000000073</v>
      </c>
      <c r="X2777">
        <f t="shared" si="87"/>
        <v>20.59426554800007</v>
      </c>
    </row>
    <row r="2778" spans="1:24" x14ac:dyDescent="0.3">
      <c r="A2778" t="s">
        <v>2777</v>
      </c>
      <c r="B2778" t="s">
        <v>6101</v>
      </c>
      <c r="C2778">
        <v>47.449190000000037</v>
      </c>
      <c r="D2778">
        <v>20.497457230000069</v>
      </c>
      <c r="E2778">
        <v>2328092660</v>
      </c>
      <c r="F2778" t="s">
        <v>6567</v>
      </c>
      <c r="G2778" t="s">
        <v>3449</v>
      </c>
      <c r="H2778" t="str">
        <f>IF(G2778="telepules",VLOOKUP(B2778,R:V,2),"")</f>
        <v>község</v>
      </c>
      <c r="I2778">
        <f>IF(G2778="telepules",VLOOKUP(B2778,R:V,5),"")</f>
        <v>3233</v>
      </c>
      <c r="O2778" s="15">
        <v>10</v>
      </c>
      <c r="P2778" s="3" t="s">
        <v>8289</v>
      </c>
      <c r="Q2778" s="3" t="s">
        <v>8179</v>
      </c>
      <c r="R2778" s="16" t="s">
        <v>6079</v>
      </c>
      <c r="S2778" s="3" t="s">
        <v>6915</v>
      </c>
      <c r="T2778" s="17">
        <v>103</v>
      </c>
      <c r="U2778" s="18">
        <v>100</v>
      </c>
      <c r="V2778" s="19">
        <v>203</v>
      </c>
      <c r="W2778">
        <f t="shared" si="86"/>
        <v>47.964915000000083</v>
      </c>
      <c r="X2778">
        <f t="shared" si="87"/>
        <v>20.15433160200007</v>
      </c>
    </row>
    <row r="2779" spans="1:24" x14ac:dyDescent="0.3">
      <c r="A2779" t="s">
        <v>2778</v>
      </c>
      <c r="B2779" t="s">
        <v>6102</v>
      </c>
      <c r="C2779">
        <v>48.103549379000071</v>
      </c>
      <c r="D2779">
        <v>22.74982500100003</v>
      </c>
      <c r="E2779">
        <v>2707440618</v>
      </c>
      <c r="F2779" t="s">
        <v>6570</v>
      </c>
      <c r="G2779" t="s">
        <v>3449</v>
      </c>
      <c r="H2779" t="str">
        <f>IF(G2779="telepules",VLOOKUP(B2779,R:V,2),"")</f>
        <v>község</v>
      </c>
      <c r="I2779">
        <f>IF(G2779="telepules",VLOOKUP(B2779,R:V,5),"")</f>
        <v>254</v>
      </c>
      <c r="O2779" s="15">
        <v>19</v>
      </c>
      <c r="P2779" s="3" t="s">
        <v>9902</v>
      </c>
      <c r="Q2779" s="3" t="s">
        <v>9708</v>
      </c>
      <c r="R2779" s="16" t="s">
        <v>6080</v>
      </c>
      <c r="S2779" s="3" t="s">
        <v>6915</v>
      </c>
      <c r="T2779" s="17">
        <v>458</v>
      </c>
      <c r="U2779" s="18">
        <v>425</v>
      </c>
      <c r="V2779" s="19">
        <v>883</v>
      </c>
      <c r="W2779">
        <f t="shared" si="86"/>
        <v>47.24581500000005</v>
      </c>
      <c r="X2779">
        <f t="shared" si="87"/>
        <v>18.041199665000018</v>
      </c>
    </row>
    <row r="2780" spans="1:24" x14ac:dyDescent="0.3">
      <c r="A2780" t="s">
        <v>2779</v>
      </c>
      <c r="B2780" t="s">
        <v>6103</v>
      </c>
      <c r="C2780">
        <v>47.676135000000038</v>
      </c>
      <c r="D2780">
        <v>21.03034175900007</v>
      </c>
      <c r="E2780">
        <v>2973275457</v>
      </c>
      <c r="F2780" t="s">
        <v>6567</v>
      </c>
      <c r="G2780" t="s">
        <v>3449</v>
      </c>
      <c r="H2780" t="str">
        <f>IF(G2780="telepules",VLOOKUP(B2780,R:V,2),"")</f>
        <v>város</v>
      </c>
      <c r="I2780">
        <f>IF(G2780="telepules",VLOOKUP(B2780,R:V,5),"")</f>
        <v>4595</v>
      </c>
      <c r="O2780" s="15">
        <v>13</v>
      </c>
      <c r="P2780" s="3" t="s">
        <v>8708</v>
      </c>
      <c r="Q2780" s="3" t="s">
        <v>8536</v>
      </c>
      <c r="R2780" s="16" t="s">
        <v>8709</v>
      </c>
      <c r="S2780" s="3" t="s">
        <v>6915</v>
      </c>
      <c r="T2780" s="17">
        <v>63</v>
      </c>
      <c r="U2780" s="18">
        <v>38</v>
      </c>
      <c r="V2780" s="19">
        <v>101</v>
      </c>
      <c r="W2780">
        <f t="shared" si="86"/>
        <v>48.028058766850833</v>
      </c>
      <c r="X2780">
        <f t="shared" si="87"/>
        <v>18.829729018168269</v>
      </c>
    </row>
    <row r="2781" spans="1:24" x14ac:dyDescent="0.3">
      <c r="A2781" t="s">
        <v>2780</v>
      </c>
      <c r="B2781" t="s">
        <v>6104</v>
      </c>
      <c r="C2781">
        <v>48.236905000000043</v>
      </c>
      <c r="D2781">
        <v>21.787005984000071</v>
      </c>
      <c r="E2781">
        <v>1834766241</v>
      </c>
      <c r="F2781" t="s">
        <v>6570</v>
      </c>
      <c r="G2781" t="s">
        <v>3449</v>
      </c>
      <c r="H2781" t="str">
        <f>IF(G2781="telepules",VLOOKUP(B2781,R:V,2),"")</f>
        <v>község</v>
      </c>
      <c r="I2781">
        <f>IF(G2781="telepules",VLOOKUP(B2781,R:V,5),"")</f>
        <v>508</v>
      </c>
      <c r="O2781" s="15">
        <v>2</v>
      </c>
      <c r="P2781" s="3" t="s">
        <v>7281</v>
      </c>
      <c r="Q2781" s="3" t="s">
        <v>7005</v>
      </c>
      <c r="R2781" s="16" t="s">
        <v>6081</v>
      </c>
      <c r="S2781" s="3" t="s">
        <v>6915</v>
      </c>
      <c r="T2781" s="17">
        <v>91</v>
      </c>
      <c r="U2781" s="18">
        <v>83</v>
      </c>
      <c r="V2781" s="19">
        <v>174</v>
      </c>
      <c r="W2781">
        <f t="shared" si="86"/>
        <v>45.803041867811643</v>
      </c>
      <c r="X2781">
        <f t="shared" si="87"/>
        <v>18.127518703825899</v>
      </c>
    </row>
    <row r="2782" spans="1:24" x14ac:dyDescent="0.3">
      <c r="A2782" t="s">
        <v>2781</v>
      </c>
      <c r="B2782" t="s">
        <v>6105</v>
      </c>
      <c r="C2782">
        <v>48.007905000000051</v>
      </c>
      <c r="D2782">
        <v>21.260667653000041</v>
      </c>
      <c r="E2782">
        <v>1249658990</v>
      </c>
      <c r="F2782" t="s">
        <v>6567</v>
      </c>
      <c r="G2782" t="s">
        <v>3449</v>
      </c>
      <c r="H2782" t="str">
        <f>IF(G2782="telepules",VLOOKUP(B2782,R:V,2),"")</f>
        <v>község</v>
      </c>
      <c r="I2782">
        <f>IF(G2782="telepules",VLOOKUP(B2782,R:V,5),"")</f>
        <v>2129</v>
      </c>
      <c r="O2782" s="15">
        <v>2</v>
      </c>
      <c r="P2782" s="3" t="s">
        <v>7282</v>
      </c>
      <c r="Q2782" s="3" t="s">
        <v>7005</v>
      </c>
      <c r="R2782" s="16" t="s">
        <v>6082</v>
      </c>
      <c r="S2782" s="3" t="s">
        <v>6915</v>
      </c>
      <c r="T2782" s="17">
        <v>161</v>
      </c>
      <c r="U2782" s="18">
        <v>151</v>
      </c>
      <c r="V2782" s="19">
        <v>312</v>
      </c>
      <c r="W2782">
        <f t="shared" si="86"/>
        <v>45.951422001358956</v>
      </c>
      <c r="X2782">
        <f t="shared" si="87"/>
        <v>18.050956651763201</v>
      </c>
    </row>
    <row r="2783" spans="1:24" x14ac:dyDescent="0.3">
      <c r="A2783" t="s">
        <v>2782</v>
      </c>
      <c r="B2783" t="s">
        <v>6106</v>
      </c>
      <c r="C2783">
        <v>47.519290000000069</v>
      </c>
      <c r="D2783">
        <v>20.643836579000041</v>
      </c>
      <c r="E2783">
        <v>845914808</v>
      </c>
      <c r="F2783" t="s">
        <v>6567</v>
      </c>
      <c r="G2783" t="s">
        <v>3449</v>
      </c>
      <c r="H2783" t="str">
        <f>IF(G2783="telepules",VLOOKUP(B2783,R:V,2),"")</f>
        <v>község</v>
      </c>
      <c r="I2783">
        <f>IF(G2783="telepules",VLOOKUP(B2783,R:V,5),"")</f>
        <v>1102</v>
      </c>
      <c r="O2783" s="15">
        <v>20</v>
      </c>
      <c r="P2783" s="3" t="s">
        <v>10144</v>
      </c>
      <c r="Q2783" s="3" t="s">
        <v>9929</v>
      </c>
      <c r="R2783" s="16" t="s">
        <v>6083</v>
      </c>
      <c r="S2783" s="3" t="s">
        <v>6915</v>
      </c>
      <c r="T2783" s="17">
        <v>632</v>
      </c>
      <c r="U2783" s="18">
        <v>643</v>
      </c>
      <c r="V2783" s="19">
        <v>1275</v>
      </c>
      <c r="W2783">
        <f t="shared" si="86"/>
        <v>46.843421258307252</v>
      </c>
      <c r="X2783">
        <f t="shared" si="87"/>
        <v>16.766072213223151</v>
      </c>
    </row>
    <row r="2784" spans="1:24" x14ac:dyDescent="0.3">
      <c r="A2784" t="s">
        <v>2783</v>
      </c>
      <c r="B2784" t="s">
        <v>6107</v>
      </c>
      <c r="C2784">
        <v>47.981575001000067</v>
      </c>
      <c r="D2784">
        <v>21.178534847000041</v>
      </c>
      <c r="E2784">
        <v>2360903372</v>
      </c>
      <c r="F2784" t="s">
        <v>6567</v>
      </c>
      <c r="G2784" t="s">
        <v>3449</v>
      </c>
      <c r="H2784" t="str">
        <f>IF(G2784="telepules",VLOOKUP(B2784,R:V,2),"")</f>
        <v>nagyközség</v>
      </c>
      <c r="I2784">
        <f>IF(G2784="telepules",VLOOKUP(B2784,R:V,5),"")</f>
        <v>2679</v>
      </c>
      <c r="O2784" s="15">
        <v>8</v>
      </c>
      <c r="P2784" s="3" t="s">
        <v>7923</v>
      </c>
      <c r="Q2784" s="3" t="s">
        <v>7912</v>
      </c>
      <c r="R2784" s="16" t="s">
        <v>6084</v>
      </c>
      <c r="S2784" s="3" t="s">
        <v>6885</v>
      </c>
      <c r="T2784" s="17">
        <v>2097</v>
      </c>
      <c r="U2784" s="18">
        <v>2106</v>
      </c>
      <c r="V2784" s="19">
        <v>4203</v>
      </c>
      <c r="W2784">
        <f t="shared" si="86"/>
        <v>47.53689690200008</v>
      </c>
      <c r="X2784">
        <f t="shared" si="87"/>
        <v>17.492640000000051</v>
      </c>
    </row>
    <row r="2785" spans="1:24" x14ac:dyDescent="0.3">
      <c r="A2785" t="s">
        <v>2784</v>
      </c>
      <c r="B2785" t="s">
        <v>6108</v>
      </c>
      <c r="C2785">
        <v>47.710640001000058</v>
      </c>
      <c r="D2785">
        <v>20.877747735000071</v>
      </c>
      <c r="E2785">
        <v>2645859586</v>
      </c>
      <c r="F2785" t="s">
        <v>6567</v>
      </c>
      <c r="G2785" t="s">
        <v>3449</v>
      </c>
      <c r="H2785" t="str">
        <f>IF(G2785="telepules",VLOOKUP(B2785,R:V,2),"")</f>
        <v>község</v>
      </c>
      <c r="I2785">
        <f>IF(G2785="telepules",VLOOKUP(B2785,R:V,5),"")</f>
        <v>378</v>
      </c>
      <c r="O2785" s="15">
        <v>9</v>
      </c>
      <c r="P2785" s="3" t="s">
        <v>8169</v>
      </c>
      <c r="Q2785" s="3" t="s">
        <v>8096</v>
      </c>
      <c r="R2785" s="16" t="s">
        <v>6085</v>
      </c>
      <c r="S2785" s="3" t="s">
        <v>6915</v>
      </c>
      <c r="T2785" s="17">
        <v>699</v>
      </c>
      <c r="U2785" s="18">
        <v>648</v>
      </c>
      <c r="V2785" s="19">
        <v>1347</v>
      </c>
      <c r="W2785">
        <f t="shared" si="86"/>
        <v>47.319540000000067</v>
      </c>
      <c r="X2785">
        <f t="shared" si="87"/>
        <v>21.323126229000021</v>
      </c>
    </row>
    <row r="2786" spans="1:24" x14ac:dyDescent="0.3">
      <c r="A2786" t="s">
        <v>2785</v>
      </c>
      <c r="B2786" t="s">
        <v>6109</v>
      </c>
      <c r="C2786">
        <v>48.027881770000079</v>
      </c>
      <c r="D2786">
        <v>21.521110001000071</v>
      </c>
      <c r="E2786">
        <v>1270258919</v>
      </c>
      <c r="F2786" t="s">
        <v>6567</v>
      </c>
      <c r="G2786" t="s">
        <v>3449</v>
      </c>
      <c r="H2786" t="str">
        <f>IF(G2786="telepules",VLOOKUP(B2786,R:V,2),"")</f>
        <v>község</v>
      </c>
      <c r="I2786">
        <f>IF(G2786="telepules",VLOOKUP(B2786,R:V,5),"")</f>
        <v>2547</v>
      </c>
      <c r="O2786" s="15">
        <v>17</v>
      </c>
      <c r="P2786" s="3" t="s">
        <v>9387</v>
      </c>
      <c r="Q2786" s="3" t="s">
        <v>9288</v>
      </c>
      <c r="R2786" s="16" t="s">
        <v>6086</v>
      </c>
      <c r="S2786" s="3" t="s">
        <v>6915</v>
      </c>
      <c r="T2786" s="17">
        <v>652</v>
      </c>
      <c r="U2786" s="18">
        <v>692</v>
      </c>
      <c r="V2786" s="19">
        <v>1344</v>
      </c>
      <c r="W2786">
        <f t="shared" si="86"/>
        <v>46.426394409000068</v>
      </c>
      <c r="X2786">
        <f t="shared" si="87"/>
        <v>18.460560001000029</v>
      </c>
    </row>
    <row r="2787" spans="1:24" x14ac:dyDescent="0.3">
      <c r="A2787" t="s">
        <v>2786</v>
      </c>
      <c r="B2787" t="s">
        <v>6110</v>
      </c>
      <c r="C2787">
        <v>46.973385000000057</v>
      </c>
      <c r="D2787">
        <v>20.266301935000062</v>
      </c>
      <c r="E2787">
        <v>2510711413</v>
      </c>
      <c r="F2787" t="s">
        <v>6567</v>
      </c>
      <c r="G2787" t="s">
        <v>3449</v>
      </c>
      <c r="H2787" t="str">
        <f>IF(G2787="telepules",VLOOKUP(B2787,R:V,2),"")</f>
        <v>város</v>
      </c>
      <c r="I2787">
        <f>IF(G2787="telepules",VLOOKUP(B2787,R:V,5),"")</f>
        <v>10475</v>
      </c>
      <c r="O2787" s="15">
        <v>5</v>
      </c>
      <c r="P2787" s="3" t="s">
        <v>7701</v>
      </c>
      <c r="Q2787" s="3" t="s">
        <v>7383</v>
      </c>
      <c r="R2787" s="16" t="s">
        <v>6087</v>
      </c>
      <c r="S2787" s="3" t="s">
        <v>6915</v>
      </c>
      <c r="T2787" s="17">
        <v>650</v>
      </c>
      <c r="U2787" s="18">
        <v>635</v>
      </c>
      <c r="V2787" s="19">
        <v>1285</v>
      </c>
      <c r="W2787">
        <f t="shared" si="86"/>
        <v>47.904863074000048</v>
      </c>
      <c r="X2787">
        <f t="shared" si="87"/>
        <v>20.646720000000069</v>
      </c>
    </row>
    <row r="2788" spans="1:24" x14ac:dyDescent="0.3">
      <c r="A2788" t="s">
        <v>2787</v>
      </c>
      <c r="B2788" t="s">
        <v>6111</v>
      </c>
      <c r="C2788">
        <v>47.598910000000053</v>
      </c>
      <c r="D2788">
        <v>20.785872247000039</v>
      </c>
      <c r="E2788">
        <v>1833097616</v>
      </c>
      <c r="F2788" t="s">
        <v>6567</v>
      </c>
      <c r="G2788" t="s">
        <v>3449</v>
      </c>
      <c r="H2788" t="str">
        <f>IF(G2788="telepules",VLOOKUP(B2788,R:V,2),"")</f>
        <v>város</v>
      </c>
      <c r="I2788">
        <f>IF(G2788="telepules",VLOOKUP(B2788,R:V,5),"")</f>
        <v>10953</v>
      </c>
      <c r="O2788" s="15">
        <v>15</v>
      </c>
      <c r="P2788" s="3" t="s">
        <v>9173</v>
      </c>
      <c r="Q2788" s="3" t="s">
        <v>8979</v>
      </c>
      <c r="R2788" s="16" t="s">
        <v>6088</v>
      </c>
      <c r="S2788" s="3" t="s">
        <v>6915</v>
      </c>
      <c r="T2788" s="17">
        <v>475</v>
      </c>
      <c r="U2788" s="18">
        <v>506</v>
      </c>
      <c r="V2788" s="19">
        <v>981</v>
      </c>
      <c r="W2788">
        <f t="shared" si="86"/>
        <v>47.817135000000057</v>
      </c>
      <c r="X2788">
        <f t="shared" si="87"/>
        <v>22.418878186000029</v>
      </c>
    </row>
    <row r="2789" spans="1:24" x14ac:dyDescent="0.3">
      <c r="A2789" t="s">
        <v>2788</v>
      </c>
      <c r="B2789" t="s">
        <v>6112</v>
      </c>
      <c r="C2789">
        <v>47.369227746000043</v>
      </c>
      <c r="D2789">
        <v>20.527100000000079</v>
      </c>
      <c r="E2789">
        <v>1912083072</v>
      </c>
      <c r="F2789" t="s">
        <v>6567</v>
      </c>
      <c r="G2789" t="s">
        <v>3449</v>
      </c>
      <c r="H2789" t="str">
        <f>IF(G2789="telepules",VLOOKUP(B2789,R:V,2),"")</f>
        <v>község</v>
      </c>
      <c r="I2789">
        <f>IF(G2789="telepules",VLOOKUP(B2789,R:V,5),"")</f>
        <v>1015</v>
      </c>
      <c r="O2789" s="15">
        <v>19</v>
      </c>
      <c r="P2789" s="3" t="s">
        <v>9903</v>
      </c>
      <c r="Q2789" s="3" t="s">
        <v>9708</v>
      </c>
      <c r="R2789" s="16" t="s">
        <v>6089</v>
      </c>
      <c r="S2789" s="3" t="s">
        <v>6915</v>
      </c>
      <c r="T2789" s="17">
        <v>660</v>
      </c>
      <c r="U2789" s="18">
        <v>702</v>
      </c>
      <c r="V2789" s="19">
        <v>1362</v>
      </c>
      <c r="W2789">
        <f t="shared" si="86"/>
        <v>46.91021500100004</v>
      </c>
      <c r="X2789">
        <f t="shared" si="87"/>
        <v>17.872104123000039</v>
      </c>
    </row>
    <row r="2790" spans="1:24" x14ac:dyDescent="0.3">
      <c r="A2790" t="s">
        <v>2789</v>
      </c>
      <c r="B2790" t="s">
        <v>6113</v>
      </c>
      <c r="C2790">
        <v>47.940975000000037</v>
      </c>
      <c r="D2790">
        <v>21.149298541000061</v>
      </c>
      <c r="E2790">
        <v>2970155470</v>
      </c>
      <c r="F2790" t="s">
        <v>6567</v>
      </c>
      <c r="G2790" t="s">
        <v>3449</v>
      </c>
      <c r="H2790" t="str">
        <f>IF(G2790="telepules",VLOOKUP(B2790,R:V,2),"")</f>
        <v>község</v>
      </c>
      <c r="I2790">
        <f>IF(G2790="telepules",VLOOKUP(B2790,R:V,5),"")</f>
        <v>710</v>
      </c>
      <c r="O2790" s="15">
        <v>14</v>
      </c>
      <c r="P2790" s="3" t="s">
        <v>8958</v>
      </c>
      <c r="Q2790" s="3" t="s">
        <v>8732</v>
      </c>
      <c r="R2790" s="16" t="s">
        <v>6090</v>
      </c>
      <c r="S2790" s="3" t="s">
        <v>6915</v>
      </c>
      <c r="T2790" s="17">
        <v>83</v>
      </c>
      <c r="U2790" s="18">
        <v>68</v>
      </c>
      <c r="V2790" s="19">
        <v>151</v>
      </c>
      <c r="W2790">
        <f t="shared" si="86"/>
        <v>46.641458521730293</v>
      </c>
      <c r="X2790">
        <f t="shared" si="87"/>
        <v>17.288923768526299</v>
      </c>
    </row>
    <row r="2791" spans="1:24" x14ac:dyDescent="0.3">
      <c r="A2791" t="s">
        <v>2790</v>
      </c>
      <c r="B2791" t="s">
        <v>6114</v>
      </c>
      <c r="C2791">
        <v>47.534430000000043</v>
      </c>
      <c r="D2791">
        <v>20.813554865000071</v>
      </c>
      <c r="E2791">
        <v>1470633170</v>
      </c>
      <c r="F2791" t="s">
        <v>6567</v>
      </c>
      <c r="G2791" t="s">
        <v>3449</v>
      </c>
      <c r="H2791" t="str">
        <f>IF(G2791="telepules",VLOOKUP(B2791,R:V,2),"")</f>
        <v>község</v>
      </c>
      <c r="I2791">
        <f>IF(G2791="telepules",VLOOKUP(B2791,R:V,5),"")</f>
        <v>733</v>
      </c>
      <c r="O2791" s="15">
        <v>20</v>
      </c>
      <c r="P2791" s="3" t="s">
        <v>10145</v>
      </c>
      <c r="Q2791" s="3" t="s">
        <v>9929</v>
      </c>
      <c r="R2791" s="16" t="s">
        <v>6091</v>
      </c>
      <c r="S2791" s="3" t="s">
        <v>6915</v>
      </c>
      <c r="T2791" s="17">
        <v>112</v>
      </c>
      <c r="U2791" s="18">
        <v>98</v>
      </c>
      <c r="V2791" s="19">
        <v>210</v>
      </c>
      <c r="W2791">
        <f t="shared" si="86"/>
        <v>46.829753357511301</v>
      </c>
      <c r="X2791">
        <f t="shared" si="87"/>
        <v>17.039356835734811</v>
      </c>
    </row>
    <row r="2792" spans="1:24" x14ac:dyDescent="0.3">
      <c r="A2792" t="s">
        <v>2791</v>
      </c>
      <c r="B2792" t="s">
        <v>6115</v>
      </c>
      <c r="C2792">
        <v>46.901200000000067</v>
      </c>
      <c r="D2792">
        <v>20.17655714000006</v>
      </c>
      <c r="E2792">
        <v>288204210</v>
      </c>
      <c r="F2792" t="s">
        <v>6569</v>
      </c>
      <c r="G2792" t="s">
        <v>3449</v>
      </c>
      <c r="H2792" t="str">
        <f>IF(G2792="telepules",VLOOKUP(B2792,R:V,2),"")</f>
        <v>község</v>
      </c>
      <c r="I2792">
        <f>IF(G2792="telepules",VLOOKUP(B2792,R:V,5),"")</f>
        <v>393</v>
      </c>
      <c r="O2792" s="15">
        <v>15</v>
      </c>
      <c r="P2792" s="3" t="s">
        <v>9174</v>
      </c>
      <c r="Q2792" s="3" t="s">
        <v>8979</v>
      </c>
      <c r="R2792" s="16" t="s">
        <v>6092</v>
      </c>
      <c r="S2792" s="3" t="s">
        <v>6915</v>
      </c>
      <c r="T2792" s="17">
        <v>648</v>
      </c>
      <c r="U2792" s="18">
        <v>655</v>
      </c>
      <c r="V2792" s="19">
        <v>1303</v>
      </c>
      <c r="W2792">
        <f t="shared" si="86"/>
        <v>48.152655218000064</v>
      </c>
      <c r="X2792">
        <f t="shared" si="87"/>
        <v>21.491915000000059</v>
      </c>
    </row>
    <row r="2793" spans="1:24" x14ac:dyDescent="0.3">
      <c r="A2793" t="s">
        <v>2792</v>
      </c>
      <c r="B2793" t="s">
        <v>6116</v>
      </c>
      <c r="C2793">
        <v>47.012240000000077</v>
      </c>
      <c r="D2793">
        <v>20.147414764000079</v>
      </c>
      <c r="E2793">
        <v>1804142295</v>
      </c>
      <c r="F2793" t="s">
        <v>6569</v>
      </c>
      <c r="G2793" t="s">
        <v>3449</v>
      </c>
      <c r="H2793" t="str">
        <f>IF(G2793="telepules",VLOOKUP(B2793,R:V,2),"")</f>
        <v>község</v>
      </c>
      <c r="I2793">
        <f>IF(G2793="telepules",VLOOKUP(B2793,R:V,5),"")</f>
        <v>1555</v>
      </c>
      <c r="O2793" s="15">
        <v>13</v>
      </c>
      <c r="P2793" s="3" t="s">
        <v>8710</v>
      </c>
      <c r="Q2793" s="3" t="s">
        <v>8536</v>
      </c>
      <c r="R2793" s="16" t="s">
        <v>6093</v>
      </c>
      <c r="S2793" s="3" t="s">
        <v>6915</v>
      </c>
      <c r="T2793" s="17">
        <v>1016</v>
      </c>
      <c r="U2793" s="18">
        <v>1013</v>
      </c>
      <c r="V2793" s="19">
        <v>2029</v>
      </c>
      <c r="W2793">
        <f t="shared" si="86"/>
        <v>47.623285000000067</v>
      </c>
      <c r="X2793">
        <f t="shared" si="87"/>
        <v>18.777931754000061</v>
      </c>
    </row>
    <row r="2794" spans="1:24" x14ac:dyDescent="0.3">
      <c r="A2794" t="s">
        <v>2793</v>
      </c>
      <c r="B2794" t="s">
        <v>6117</v>
      </c>
      <c r="C2794">
        <v>48.237865402000068</v>
      </c>
      <c r="D2794">
        <v>21.960990000000042</v>
      </c>
      <c r="E2794">
        <v>1832538013</v>
      </c>
      <c r="F2794" t="s">
        <v>6570</v>
      </c>
      <c r="G2794" t="s">
        <v>3449</v>
      </c>
      <c r="H2794" t="str">
        <f>IF(G2794="telepules",VLOOKUP(B2794,R:V,2),"")</f>
        <v>község</v>
      </c>
      <c r="I2794">
        <f>IF(G2794="telepules",VLOOKUP(B2794,R:V,5),"")</f>
        <v>1612</v>
      </c>
      <c r="O2794" s="15">
        <v>15</v>
      </c>
      <c r="P2794" s="3" t="s">
        <v>9175</v>
      </c>
      <c r="Q2794" s="3" t="s">
        <v>8979</v>
      </c>
      <c r="R2794" s="16" t="s">
        <v>6094</v>
      </c>
      <c r="S2794" s="3" t="s">
        <v>6915</v>
      </c>
      <c r="T2794" s="17">
        <v>340</v>
      </c>
      <c r="U2794" s="18">
        <v>338</v>
      </c>
      <c r="V2794" s="19">
        <v>678</v>
      </c>
      <c r="W2794">
        <f t="shared" si="86"/>
        <v>48.226080000000081</v>
      </c>
      <c r="X2794">
        <f t="shared" si="87"/>
        <v>22.318275909000079</v>
      </c>
    </row>
    <row r="2795" spans="1:24" x14ac:dyDescent="0.3">
      <c r="A2795" t="s">
        <v>2794</v>
      </c>
      <c r="B2795" t="s">
        <v>6118</v>
      </c>
      <c r="C2795">
        <v>48.226690001000073</v>
      </c>
      <c r="D2795">
        <v>21.72162266000004</v>
      </c>
      <c r="E2795">
        <v>10048413709</v>
      </c>
      <c r="F2795" t="s">
        <v>6570</v>
      </c>
      <c r="G2795" t="s">
        <v>3449</v>
      </c>
      <c r="H2795" t="str">
        <f>IF(G2795="telepules",VLOOKUP(B2795,R:V,2),"")</f>
        <v>község</v>
      </c>
      <c r="I2795">
        <f>IF(G2795="telepules",VLOOKUP(B2795,R:V,5),"")</f>
        <v>2356</v>
      </c>
      <c r="O2795" s="15">
        <v>3</v>
      </c>
      <c r="P2795" s="3" t="s">
        <v>6913</v>
      </c>
      <c r="Q2795" s="3" t="s">
        <v>6880</v>
      </c>
      <c r="R2795" s="16" t="s">
        <v>6095</v>
      </c>
      <c r="S2795" s="3" t="s">
        <v>6906</v>
      </c>
      <c r="T2795" s="17">
        <v>2473</v>
      </c>
      <c r="U2795" s="18">
        <v>2554</v>
      </c>
      <c r="V2795" s="19">
        <v>5027</v>
      </c>
      <c r="W2795">
        <f t="shared" si="86"/>
        <v>46.788555000000031</v>
      </c>
      <c r="X2795">
        <f t="shared" si="87"/>
        <v>19.97733069200007</v>
      </c>
    </row>
    <row r="2796" spans="1:24" x14ac:dyDescent="0.3">
      <c r="A2796" t="s">
        <v>2795</v>
      </c>
      <c r="B2796" t="s">
        <v>6119</v>
      </c>
      <c r="C2796">
        <v>46.952022764000048</v>
      </c>
      <c r="D2796">
        <v>20.070500001000031</v>
      </c>
      <c r="E2796">
        <v>416452928</v>
      </c>
      <c r="F2796" t="s">
        <v>6569</v>
      </c>
      <c r="G2796" t="s">
        <v>3449</v>
      </c>
      <c r="H2796" t="str">
        <f>IF(G2796="telepules",VLOOKUP(B2796,R:V,2),"")</f>
        <v>város</v>
      </c>
      <c r="I2796">
        <f>IF(G2796="telepules",VLOOKUP(B2796,R:V,5),"")</f>
        <v>11554</v>
      </c>
      <c r="O2796" s="15">
        <v>5</v>
      </c>
      <c r="P2796" s="3" t="s">
        <v>7702</v>
      </c>
      <c r="Q2796" s="3" t="s">
        <v>7383</v>
      </c>
      <c r="R2796" s="16" t="s">
        <v>6096</v>
      </c>
      <c r="S2796" s="3" t="s">
        <v>6915</v>
      </c>
      <c r="T2796" s="17">
        <v>163</v>
      </c>
      <c r="U2796" s="18">
        <v>142</v>
      </c>
      <c r="V2796" s="19">
        <v>305</v>
      </c>
      <c r="W2796">
        <f t="shared" si="86"/>
        <v>47.695905000000039</v>
      </c>
      <c r="X2796">
        <f t="shared" si="87"/>
        <v>20.80290277600005</v>
      </c>
    </row>
    <row r="2797" spans="1:24" x14ac:dyDescent="0.3">
      <c r="A2797" t="s">
        <v>2796</v>
      </c>
      <c r="B2797" t="s">
        <v>6120</v>
      </c>
      <c r="C2797">
        <v>48.259710000000041</v>
      </c>
      <c r="D2797">
        <v>22.317389391000059</v>
      </c>
      <c r="E2797">
        <v>5209374691</v>
      </c>
      <c r="F2797" t="s">
        <v>6570</v>
      </c>
      <c r="G2797" t="s">
        <v>3449</v>
      </c>
      <c r="H2797" t="str">
        <f>IF(G2797="telepules",VLOOKUP(B2797,R:V,2),"")</f>
        <v>község</v>
      </c>
      <c r="I2797">
        <f>IF(G2797="telepules",VLOOKUP(B2797,R:V,5),"")</f>
        <v>1030</v>
      </c>
      <c r="O2797" s="15">
        <v>15</v>
      </c>
      <c r="P2797" s="3" t="s">
        <v>9018</v>
      </c>
      <c r="Q2797" s="3" t="s">
        <v>8979</v>
      </c>
      <c r="R2797" s="16" t="s">
        <v>6097</v>
      </c>
      <c r="S2797" s="3" t="s">
        <v>6906</v>
      </c>
      <c r="T2797" s="17">
        <v>747</v>
      </c>
      <c r="U2797" s="18">
        <v>660</v>
      </c>
      <c r="V2797" s="19">
        <v>1407</v>
      </c>
      <c r="W2797">
        <f t="shared" si="86"/>
        <v>48.081287825000061</v>
      </c>
      <c r="X2797">
        <f t="shared" si="87"/>
        <v>22.81010000000003</v>
      </c>
    </row>
    <row r="2798" spans="1:24" x14ac:dyDescent="0.3">
      <c r="A2798" t="s">
        <v>2797</v>
      </c>
      <c r="B2798" t="s">
        <v>6121</v>
      </c>
      <c r="C2798">
        <v>47.781645000000033</v>
      </c>
      <c r="D2798">
        <v>20.973034343000052</v>
      </c>
      <c r="E2798">
        <v>5121624115</v>
      </c>
      <c r="F2798" t="s">
        <v>6567</v>
      </c>
      <c r="G2798" t="s">
        <v>3449</v>
      </c>
      <c r="H2798" t="str">
        <f>IF(G2798="telepules",VLOOKUP(B2798,R:V,2),"")</f>
        <v>község</v>
      </c>
      <c r="I2798">
        <f>IF(G2798="telepules",VLOOKUP(B2798,R:V,5),"")</f>
        <v>2578</v>
      </c>
      <c r="O2798" s="15">
        <v>15</v>
      </c>
      <c r="P2798" s="3" t="s">
        <v>9176</v>
      </c>
      <c r="Q2798" s="3" t="s">
        <v>8979</v>
      </c>
      <c r="R2798" s="16" t="s">
        <v>6098</v>
      </c>
      <c r="S2798" s="3" t="s">
        <v>6915</v>
      </c>
      <c r="T2798" s="17">
        <v>914</v>
      </c>
      <c r="U2798" s="18">
        <v>935</v>
      </c>
      <c r="V2798" s="19">
        <v>1849</v>
      </c>
      <c r="W2798">
        <f t="shared" si="86"/>
        <v>48.146560143000038</v>
      </c>
      <c r="X2798">
        <f t="shared" si="87"/>
        <v>21.637894999000029</v>
      </c>
    </row>
    <row r="2799" spans="1:24" x14ac:dyDescent="0.3">
      <c r="A2799" t="s">
        <v>2798</v>
      </c>
      <c r="B2799" t="s">
        <v>6122</v>
      </c>
      <c r="C2799">
        <v>48.095331162000043</v>
      </c>
      <c r="D2799">
        <v>22.71262563900007</v>
      </c>
      <c r="E2799">
        <v>1684048692</v>
      </c>
      <c r="F2799" t="s">
        <v>6570</v>
      </c>
      <c r="G2799" t="s">
        <v>3449</v>
      </c>
      <c r="H2799" t="str">
        <f>IF(G2799="telepules",VLOOKUP(B2799,R:V,2),"")</f>
        <v>község</v>
      </c>
      <c r="I2799">
        <f>IF(G2799="telepules",VLOOKUP(B2799,R:V,5),"")</f>
        <v>796</v>
      </c>
      <c r="O2799" s="15">
        <v>15</v>
      </c>
      <c r="P2799" s="3" t="s">
        <v>9177</v>
      </c>
      <c r="Q2799" s="3" t="s">
        <v>8979</v>
      </c>
      <c r="R2799" s="16" t="s">
        <v>6099</v>
      </c>
      <c r="S2799" s="3" t="s">
        <v>6915</v>
      </c>
      <c r="T2799" s="17">
        <v>975</v>
      </c>
      <c r="U2799" s="18">
        <v>959</v>
      </c>
      <c r="V2799" s="19">
        <v>1934</v>
      </c>
      <c r="W2799">
        <f t="shared" si="86"/>
        <v>48.367580000000032</v>
      </c>
      <c r="X2799">
        <f t="shared" si="87"/>
        <v>22.15225467800008</v>
      </c>
    </row>
    <row r="2800" spans="1:24" x14ac:dyDescent="0.3">
      <c r="A2800" t="s">
        <v>2799</v>
      </c>
      <c r="B2800" t="s">
        <v>6123</v>
      </c>
      <c r="C2800">
        <v>46.868190001000073</v>
      </c>
      <c r="D2800">
        <v>20.127632515000069</v>
      </c>
      <c r="E2800">
        <v>1804375004</v>
      </c>
      <c r="F2800" t="s">
        <v>6569</v>
      </c>
      <c r="G2800" t="s">
        <v>3449</v>
      </c>
      <c r="H2800" t="str">
        <f>IF(G2800="telepules",VLOOKUP(B2800,R:V,2),"")</f>
        <v>község</v>
      </c>
      <c r="I2800">
        <f>IF(G2800="telepules",VLOOKUP(B2800,R:V,5),"")</f>
        <v>1314</v>
      </c>
      <c r="O2800" s="15">
        <v>16</v>
      </c>
      <c r="P2800" s="3" t="s">
        <v>9266</v>
      </c>
      <c r="Q2800" s="3" t="s">
        <v>9209</v>
      </c>
      <c r="R2800" s="16" t="s">
        <v>6100</v>
      </c>
      <c r="S2800" s="3" t="s">
        <v>6915</v>
      </c>
      <c r="T2800" s="17">
        <v>1176</v>
      </c>
      <c r="U2800" s="18">
        <v>1116</v>
      </c>
      <c r="V2800" s="19">
        <v>2292</v>
      </c>
      <c r="W2800">
        <f t="shared" si="86"/>
        <v>47.311905000000081</v>
      </c>
      <c r="X2800">
        <f t="shared" si="87"/>
        <v>20.51281703200004</v>
      </c>
    </row>
    <row r="2801" spans="1:24" x14ac:dyDescent="0.3">
      <c r="A2801" t="s">
        <v>2800</v>
      </c>
      <c r="B2801" t="s">
        <v>6124</v>
      </c>
      <c r="C2801">
        <v>48.065545000000043</v>
      </c>
      <c r="D2801">
        <v>21.39909195000007</v>
      </c>
      <c r="E2801">
        <v>1252497426</v>
      </c>
      <c r="F2801" t="s">
        <v>6567</v>
      </c>
      <c r="G2801" t="s">
        <v>3449</v>
      </c>
      <c r="H2801" t="str">
        <f>IF(G2801="telepules",VLOOKUP(B2801,R:V,2),"")</f>
        <v>község</v>
      </c>
      <c r="I2801">
        <f>IF(G2801="telepules",VLOOKUP(B2801,R:V,5),"")</f>
        <v>595</v>
      </c>
      <c r="O2801" s="15">
        <v>16</v>
      </c>
      <c r="P2801" s="3" t="s">
        <v>9267</v>
      </c>
      <c r="Q2801" s="3" t="s">
        <v>9209</v>
      </c>
      <c r="R2801" s="16" t="s">
        <v>6101</v>
      </c>
      <c r="S2801" s="3" t="s">
        <v>6915</v>
      </c>
      <c r="T2801" s="17">
        <v>1678</v>
      </c>
      <c r="U2801" s="18">
        <v>1555</v>
      </c>
      <c r="V2801" s="19">
        <v>3233</v>
      </c>
      <c r="W2801">
        <f t="shared" si="86"/>
        <v>47.449190000000037</v>
      </c>
      <c r="X2801">
        <f t="shared" si="87"/>
        <v>20.497457230000069</v>
      </c>
    </row>
    <row r="2802" spans="1:24" x14ac:dyDescent="0.3">
      <c r="A2802" t="s">
        <v>2801</v>
      </c>
      <c r="B2802" t="s">
        <v>6125</v>
      </c>
      <c r="C2802">
        <v>47.990555000000029</v>
      </c>
      <c r="D2802">
        <v>21.459645494000029</v>
      </c>
      <c r="E2802">
        <v>1704585805</v>
      </c>
      <c r="F2802" t="s">
        <v>6567</v>
      </c>
      <c r="G2802" t="s">
        <v>3449</v>
      </c>
      <c r="H2802" t="str">
        <f>IF(G2802="telepules",VLOOKUP(B2802,R:V,2),"")</f>
        <v>város</v>
      </c>
      <c r="I2802">
        <f>IF(G2802="telepules",VLOOKUP(B2802,R:V,5),"")</f>
        <v>5288</v>
      </c>
      <c r="O2802" s="15">
        <v>15</v>
      </c>
      <c r="P2802" s="3" t="s">
        <v>9178</v>
      </c>
      <c r="Q2802" s="3" t="s">
        <v>8979</v>
      </c>
      <c r="R2802" s="16" t="s">
        <v>6102</v>
      </c>
      <c r="S2802" s="3" t="s">
        <v>6915</v>
      </c>
      <c r="T2802" s="17">
        <v>132</v>
      </c>
      <c r="U2802" s="18">
        <v>122</v>
      </c>
      <c r="V2802" s="19">
        <v>254</v>
      </c>
      <c r="W2802">
        <f t="shared" si="86"/>
        <v>48.103549379000071</v>
      </c>
      <c r="X2802">
        <f t="shared" si="87"/>
        <v>22.74982500100003</v>
      </c>
    </row>
    <row r="2803" spans="1:24" x14ac:dyDescent="0.3">
      <c r="A2803" t="s">
        <v>2802</v>
      </c>
      <c r="B2803" t="s">
        <v>6126</v>
      </c>
      <c r="C2803">
        <v>48.040065000000027</v>
      </c>
      <c r="D2803">
        <v>21.073712798000031</v>
      </c>
      <c r="E2803">
        <v>1224950777</v>
      </c>
      <c r="F2803" t="s">
        <v>6567</v>
      </c>
      <c r="G2803" t="s">
        <v>3449</v>
      </c>
      <c r="H2803" t="str">
        <f>IF(G2803="telepules",VLOOKUP(B2803,R:V,2),"")</f>
        <v>nagyközség</v>
      </c>
      <c r="I2803">
        <f>IF(G2803="telepules",VLOOKUP(B2803,R:V,5),"")</f>
        <v>5010</v>
      </c>
      <c r="O2803" s="15">
        <v>9</v>
      </c>
      <c r="P2803" s="3" t="s">
        <v>8115</v>
      </c>
      <c r="Q2803" s="3" t="s">
        <v>8096</v>
      </c>
      <c r="R2803" s="16" t="s">
        <v>6103</v>
      </c>
      <c r="S2803" s="3" t="s">
        <v>6885</v>
      </c>
      <c r="T2803" s="17">
        <v>2304</v>
      </c>
      <c r="U2803" s="18">
        <v>2291</v>
      </c>
      <c r="V2803" s="19">
        <v>4595</v>
      </c>
      <c r="W2803">
        <f t="shared" si="86"/>
        <v>47.676135000000038</v>
      </c>
      <c r="X2803">
        <f t="shared" si="87"/>
        <v>21.03034175900007</v>
      </c>
    </row>
    <row r="2804" spans="1:24" x14ac:dyDescent="0.3">
      <c r="A2804" t="s">
        <v>2803</v>
      </c>
      <c r="B2804" t="s">
        <v>6127</v>
      </c>
      <c r="C2804">
        <v>48.33058999900004</v>
      </c>
      <c r="D2804">
        <v>22.238113362000039</v>
      </c>
      <c r="E2804">
        <v>2052814243</v>
      </c>
      <c r="F2804" t="s">
        <v>6570</v>
      </c>
      <c r="G2804" t="s">
        <v>3449</v>
      </c>
      <c r="H2804" t="str">
        <f>IF(G2804="telepules",VLOOKUP(B2804,R:V,2),"")</f>
        <v>község</v>
      </c>
      <c r="I2804">
        <f>IF(G2804="telepules",VLOOKUP(B2804,R:V,5),"")</f>
        <v>670</v>
      </c>
      <c r="O2804" s="15">
        <v>5</v>
      </c>
      <c r="P2804" s="3" t="s">
        <v>7703</v>
      </c>
      <c r="Q2804" s="3" t="s">
        <v>7383</v>
      </c>
      <c r="R2804" s="16" t="s">
        <v>6104</v>
      </c>
      <c r="S2804" s="3" t="s">
        <v>6915</v>
      </c>
      <c r="T2804" s="17">
        <v>273</v>
      </c>
      <c r="U2804" s="18">
        <v>235</v>
      </c>
      <c r="V2804" s="19">
        <v>508</v>
      </c>
      <c r="W2804">
        <f t="shared" si="86"/>
        <v>48.236905000000043</v>
      </c>
      <c r="X2804">
        <f t="shared" si="87"/>
        <v>21.787005984000071</v>
      </c>
    </row>
    <row r="2805" spans="1:24" x14ac:dyDescent="0.3">
      <c r="A2805" t="s">
        <v>2804</v>
      </c>
      <c r="B2805" t="s">
        <v>6128</v>
      </c>
      <c r="C2805">
        <v>48.073990000000038</v>
      </c>
      <c r="D2805">
        <v>21.50751510300006</v>
      </c>
      <c r="E2805">
        <v>1836995506</v>
      </c>
      <c r="F2805" t="s">
        <v>6567</v>
      </c>
      <c r="G2805" t="s">
        <v>3449</v>
      </c>
      <c r="H2805" t="str">
        <f>IF(G2805="telepules",VLOOKUP(B2805,R:V,2),"")</f>
        <v>község</v>
      </c>
      <c r="I2805">
        <f>IF(G2805="telepules",VLOOKUP(B2805,R:V,5),"")</f>
        <v>1876</v>
      </c>
      <c r="O2805" s="15">
        <v>15</v>
      </c>
      <c r="P2805" s="3" t="s">
        <v>9179</v>
      </c>
      <c r="Q2805" s="3" t="s">
        <v>8979</v>
      </c>
      <c r="R2805" s="16" t="s">
        <v>6105</v>
      </c>
      <c r="S2805" s="3" t="s">
        <v>6915</v>
      </c>
      <c r="T2805" s="17">
        <v>1073</v>
      </c>
      <c r="U2805" s="18">
        <v>1056</v>
      </c>
      <c r="V2805" s="19">
        <v>2129</v>
      </c>
      <c r="W2805">
        <f t="shared" si="86"/>
        <v>48.007905000000051</v>
      </c>
      <c r="X2805">
        <f t="shared" si="87"/>
        <v>21.260667653000041</v>
      </c>
    </row>
    <row r="2806" spans="1:24" x14ac:dyDescent="0.3">
      <c r="A2806" t="s">
        <v>2805</v>
      </c>
      <c r="B2806" t="s">
        <v>6129</v>
      </c>
      <c r="C2806">
        <v>47.56124999900004</v>
      </c>
      <c r="D2806">
        <v>20.51352916300004</v>
      </c>
      <c r="E2806">
        <v>1804912453</v>
      </c>
      <c r="F2806" t="s">
        <v>6567</v>
      </c>
      <c r="G2806" t="s">
        <v>3449</v>
      </c>
      <c r="H2806" t="str">
        <f>IF(G2806="telepules",VLOOKUP(B2806,R:V,2),"")</f>
        <v>község</v>
      </c>
      <c r="I2806">
        <f>IF(G2806="telepules",VLOOKUP(B2806,R:V,5),"")</f>
        <v>2407</v>
      </c>
      <c r="O2806" s="15">
        <v>16</v>
      </c>
      <c r="P2806" s="3" t="s">
        <v>9268</v>
      </c>
      <c r="Q2806" s="3" t="s">
        <v>9209</v>
      </c>
      <c r="R2806" s="16" t="s">
        <v>6106</v>
      </c>
      <c r="S2806" s="3" t="s">
        <v>6915</v>
      </c>
      <c r="T2806" s="17">
        <v>540</v>
      </c>
      <c r="U2806" s="18">
        <v>562</v>
      </c>
      <c r="V2806" s="19">
        <v>1102</v>
      </c>
      <c r="W2806">
        <f t="shared" si="86"/>
        <v>47.519290000000069</v>
      </c>
      <c r="X2806">
        <f t="shared" si="87"/>
        <v>20.643836579000041</v>
      </c>
    </row>
    <row r="2807" spans="1:24" x14ac:dyDescent="0.3">
      <c r="A2807" t="s">
        <v>2806</v>
      </c>
      <c r="B2807" t="s">
        <v>6130</v>
      </c>
      <c r="C2807">
        <v>47.501295001000067</v>
      </c>
      <c r="D2807">
        <v>20.836930297000041</v>
      </c>
      <c r="E2807">
        <v>2368665692</v>
      </c>
      <c r="F2807" t="s">
        <v>6567</v>
      </c>
      <c r="G2807" t="s">
        <v>3449</v>
      </c>
      <c r="H2807" t="str">
        <f>IF(G2807="telepules",VLOOKUP(B2807,R:V,2),"")</f>
        <v>község</v>
      </c>
      <c r="I2807">
        <f>IF(G2807="telepules",VLOOKUP(B2807,R:V,5),"")</f>
        <v>1348</v>
      </c>
      <c r="O2807" s="15">
        <v>15</v>
      </c>
      <c r="P2807" s="3" t="s">
        <v>9019</v>
      </c>
      <c r="Q2807" s="3" t="s">
        <v>8979</v>
      </c>
      <c r="R2807" s="16" t="s">
        <v>6107</v>
      </c>
      <c r="S2807" s="3" t="s">
        <v>6906</v>
      </c>
      <c r="T2807" s="17">
        <v>1390</v>
      </c>
      <c r="U2807" s="18">
        <v>1289</v>
      </c>
      <c r="V2807" s="19">
        <v>2679</v>
      </c>
      <c r="W2807">
        <f t="shared" si="86"/>
        <v>47.981575001000067</v>
      </c>
      <c r="X2807">
        <f t="shared" si="87"/>
        <v>21.178534847000041</v>
      </c>
    </row>
    <row r="2808" spans="1:24" x14ac:dyDescent="0.3">
      <c r="A2808" t="s">
        <v>2807</v>
      </c>
      <c r="B2808" t="s">
        <v>6131</v>
      </c>
      <c r="C2808">
        <v>47.884959050000077</v>
      </c>
      <c r="D2808">
        <v>21.075185001000019</v>
      </c>
      <c r="E2808">
        <v>837571593</v>
      </c>
      <c r="F2808" t="s">
        <v>6567</v>
      </c>
      <c r="G2808" t="s">
        <v>3449</v>
      </c>
      <c r="H2808" t="str">
        <f>IF(G2808="telepules",VLOOKUP(B2808,R:V,2),"")</f>
        <v>község</v>
      </c>
      <c r="I2808">
        <f>IF(G2808="telepules",VLOOKUP(B2808,R:V,5),"")</f>
        <v>1456</v>
      </c>
      <c r="O2808" s="15">
        <v>5</v>
      </c>
      <c r="P2808" s="3" t="s">
        <v>7704</v>
      </c>
      <c r="Q2808" s="3" t="s">
        <v>7383</v>
      </c>
      <c r="R2808" s="16" t="s">
        <v>6108</v>
      </c>
      <c r="S2808" s="3" t="s">
        <v>6915</v>
      </c>
      <c r="T2808" s="17">
        <v>192</v>
      </c>
      <c r="U2808" s="18">
        <v>186</v>
      </c>
      <c r="V2808" s="19">
        <v>378</v>
      </c>
      <c r="W2808">
        <f t="shared" si="86"/>
        <v>47.710640001000058</v>
      </c>
      <c r="X2808">
        <f t="shared" si="87"/>
        <v>20.877747735000071</v>
      </c>
    </row>
    <row r="2809" spans="1:24" x14ac:dyDescent="0.3">
      <c r="A2809" t="s">
        <v>2808</v>
      </c>
      <c r="B2809" t="s">
        <v>6132</v>
      </c>
      <c r="C2809">
        <v>47.207256873000063</v>
      </c>
      <c r="D2809">
        <v>20.336185000000061</v>
      </c>
      <c r="E2809">
        <v>2562645663</v>
      </c>
      <c r="F2809" t="s">
        <v>6567</v>
      </c>
      <c r="G2809" t="s">
        <v>3449</v>
      </c>
      <c r="H2809" t="str">
        <f>IF(G2809="telepules",VLOOKUP(B2809,R:V,2),"")</f>
        <v>község</v>
      </c>
      <c r="I2809">
        <f>IF(G2809="telepules",VLOOKUP(B2809,R:V,5),"")</f>
        <v>2099</v>
      </c>
      <c r="O2809" s="15">
        <v>15</v>
      </c>
      <c r="P2809" s="3" t="s">
        <v>9180</v>
      </c>
      <c r="Q2809" s="3" t="s">
        <v>8979</v>
      </c>
      <c r="R2809" s="16" t="s">
        <v>6109</v>
      </c>
      <c r="S2809" s="3" t="s">
        <v>6915</v>
      </c>
      <c r="T2809" s="17">
        <v>1264</v>
      </c>
      <c r="U2809" s="18">
        <v>1283</v>
      </c>
      <c r="V2809" s="19">
        <v>2547</v>
      </c>
      <c r="W2809">
        <f t="shared" si="86"/>
        <v>48.027881770000079</v>
      </c>
      <c r="X2809">
        <f t="shared" si="87"/>
        <v>21.521110001000071</v>
      </c>
    </row>
    <row r="2810" spans="1:24" x14ac:dyDescent="0.3">
      <c r="A2810" t="s">
        <v>2809</v>
      </c>
      <c r="B2810" t="s">
        <v>6133</v>
      </c>
      <c r="C2810">
        <v>48.128519599000072</v>
      </c>
      <c r="D2810">
        <v>21.794410000000031</v>
      </c>
      <c r="E2810">
        <v>1666156958</v>
      </c>
      <c r="F2810" t="s">
        <v>6570</v>
      </c>
      <c r="G2810" t="s">
        <v>3449</v>
      </c>
      <c r="H2810" t="str">
        <f>IF(G2810="telepules",VLOOKUP(B2810,R:V,2),"")</f>
        <v>község</v>
      </c>
      <c r="I2810">
        <f>IF(G2810="telepules",VLOOKUP(B2810,R:V,5),"")</f>
        <v>574</v>
      </c>
      <c r="O2810" s="15">
        <v>16</v>
      </c>
      <c r="P2810" s="3" t="s">
        <v>9226</v>
      </c>
      <c r="Q2810" s="3" t="s">
        <v>9209</v>
      </c>
      <c r="R2810" s="16" t="s">
        <v>6110</v>
      </c>
      <c r="S2810" s="3" t="s">
        <v>6885</v>
      </c>
      <c r="T2810" s="17">
        <v>5177</v>
      </c>
      <c r="U2810" s="18">
        <v>5298</v>
      </c>
      <c r="V2810" s="19">
        <v>10475</v>
      </c>
      <c r="W2810">
        <f t="shared" si="86"/>
        <v>46.973385000000057</v>
      </c>
      <c r="X2810">
        <f t="shared" si="87"/>
        <v>20.266301935000062</v>
      </c>
    </row>
    <row r="2811" spans="1:24" x14ac:dyDescent="0.3">
      <c r="A2811" t="s">
        <v>2810</v>
      </c>
      <c r="B2811" t="s">
        <v>6134</v>
      </c>
      <c r="C2811">
        <v>47.39835565900006</v>
      </c>
      <c r="D2811">
        <v>20.44498000000004</v>
      </c>
      <c r="E2811">
        <v>1809965381</v>
      </c>
      <c r="F2811" t="s">
        <v>6567</v>
      </c>
      <c r="G2811" t="s">
        <v>3449</v>
      </c>
      <c r="H2811" t="str">
        <f>IF(G2811="telepules",VLOOKUP(B2811,R:V,2),"")</f>
        <v>község</v>
      </c>
      <c r="I2811">
        <f>IF(G2811="telepules",VLOOKUP(B2811,R:V,5),"")</f>
        <v>1708</v>
      </c>
      <c r="O2811" s="15">
        <v>16</v>
      </c>
      <c r="P2811" s="3" t="s">
        <v>9227</v>
      </c>
      <c r="Q2811" s="3" t="s">
        <v>9209</v>
      </c>
      <c r="R2811" s="16" t="s">
        <v>6111</v>
      </c>
      <c r="S2811" s="3" t="s">
        <v>6885</v>
      </c>
      <c r="T2811" s="17">
        <v>5334</v>
      </c>
      <c r="U2811" s="18">
        <v>5619</v>
      </c>
      <c r="V2811" s="19">
        <v>10953</v>
      </c>
      <c r="W2811">
        <f t="shared" si="86"/>
        <v>47.598910000000053</v>
      </c>
      <c r="X2811">
        <f t="shared" si="87"/>
        <v>20.785872247000039</v>
      </c>
    </row>
    <row r="2812" spans="1:24" x14ac:dyDescent="0.3">
      <c r="A2812" t="s">
        <v>2811</v>
      </c>
      <c r="B2812" t="s">
        <v>6135</v>
      </c>
      <c r="C2812">
        <v>46.814818502000037</v>
      </c>
      <c r="D2812">
        <v>20.07886500100005</v>
      </c>
      <c r="E2812">
        <v>1804412200</v>
      </c>
      <c r="F2812" t="s">
        <v>6569</v>
      </c>
      <c r="G2812" t="s">
        <v>3449</v>
      </c>
      <c r="H2812" t="str">
        <f>IF(G2812="telepules",VLOOKUP(B2812,R:V,2),"")</f>
        <v>község</v>
      </c>
      <c r="I2812">
        <f>IF(G2812="telepules",VLOOKUP(B2812,R:V,5),"")</f>
        <v>1082</v>
      </c>
      <c r="O2812" s="15">
        <v>16</v>
      </c>
      <c r="P2812" s="3" t="s">
        <v>9269</v>
      </c>
      <c r="Q2812" s="3" t="s">
        <v>9209</v>
      </c>
      <c r="R2812" s="16" t="s">
        <v>6112</v>
      </c>
      <c r="S2812" s="3" t="s">
        <v>6915</v>
      </c>
      <c r="T2812" s="17">
        <v>493</v>
      </c>
      <c r="U2812" s="18">
        <v>522</v>
      </c>
      <c r="V2812" s="19">
        <v>1015</v>
      </c>
      <c r="W2812">
        <f t="shared" si="86"/>
        <v>47.369227746000043</v>
      </c>
      <c r="X2812">
        <f t="shared" si="87"/>
        <v>20.527100000000079</v>
      </c>
    </row>
    <row r="2813" spans="1:24" x14ac:dyDescent="0.3">
      <c r="A2813" t="s">
        <v>2812</v>
      </c>
      <c r="B2813" t="s">
        <v>6136</v>
      </c>
      <c r="C2813">
        <v>47.39325000000008</v>
      </c>
      <c r="D2813">
        <v>20.32930039800004</v>
      </c>
      <c r="E2813">
        <v>416392374</v>
      </c>
      <c r="F2813" t="s">
        <v>6567</v>
      </c>
      <c r="G2813" t="s">
        <v>3449</v>
      </c>
      <c r="H2813" t="str">
        <f>IF(G2813="telepules",VLOOKUP(B2813,R:V,2),"")</f>
        <v>község</v>
      </c>
      <c r="I2813">
        <f>IF(G2813="telepules",VLOOKUP(B2813,R:V,5),"")</f>
        <v>1431</v>
      </c>
      <c r="O2813" s="15">
        <v>9</v>
      </c>
      <c r="P2813" s="3" t="s">
        <v>8170</v>
      </c>
      <c r="Q2813" s="3" t="s">
        <v>8096</v>
      </c>
      <c r="R2813" s="16" t="s">
        <v>6113</v>
      </c>
      <c r="S2813" s="3" t="s">
        <v>6915</v>
      </c>
      <c r="T2813" s="17">
        <v>367</v>
      </c>
      <c r="U2813" s="18">
        <v>343</v>
      </c>
      <c r="V2813" s="19">
        <v>710</v>
      </c>
      <c r="W2813">
        <f t="shared" si="86"/>
        <v>47.940975000000037</v>
      </c>
      <c r="X2813">
        <f t="shared" si="87"/>
        <v>21.149298541000061</v>
      </c>
    </row>
    <row r="2814" spans="1:24" x14ac:dyDescent="0.3">
      <c r="A2814" t="s">
        <v>2813</v>
      </c>
      <c r="B2814" t="s">
        <v>6137</v>
      </c>
      <c r="C2814">
        <v>48.187765001000059</v>
      </c>
      <c r="D2814">
        <v>22.32709136700004</v>
      </c>
      <c r="E2814">
        <v>414711542</v>
      </c>
      <c r="F2814" t="s">
        <v>6570</v>
      </c>
      <c r="G2814" t="s">
        <v>3449</v>
      </c>
      <c r="H2814" t="str">
        <f>IF(G2814="telepules",VLOOKUP(B2814,R:V,2),"")</f>
        <v>község</v>
      </c>
      <c r="I2814">
        <f>IF(G2814="telepules",VLOOKUP(B2814,R:V,5),"")</f>
        <v>930</v>
      </c>
      <c r="O2814" s="15">
        <v>16</v>
      </c>
      <c r="P2814" s="3" t="s">
        <v>9270</v>
      </c>
      <c r="Q2814" s="3" t="s">
        <v>9209</v>
      </c>
      <c r="R2814" s="16" t="s">
        <v>6114</v>
      </c>
      <c r="S2814" s="3" t="s">
        <v>6915</v>
      </c>
      <c r="T2814" s="17">
        <v>368</v>
      </c>
      <c r="U2814" s="18">
        <v>365</v>
      </c>
      <c r="V2814" s="19">
        <v>733</v>
      </c>
      <c r="W2814">
        <f t="shared" si="86"/>
        <v>47.534430000000043</v>
      </c>
      <c r="X2814">
        <f t="shared" si="87"/>
        <v>20.813554865000071</v>
      </c>
    </row>
    <row r="2815" spans="1:24" x14ac:dyDescent="0.3">
      <c r="A2815" t="s">
        <v>2814</v>
      </c>
      <c r="B2815" t="s">
        <v>6138</v>
      </c>
      <c r="C2815">
        <v>47.480615000000057</v>
      </c>
      <c r="D2815">
        <v>20.749828642000072</v>
      </c>
      <c r="E2815">
        <v>2541605169</v>
      </c>
      <c r="F2815" t="s">
        <v>6567</v>
      </c>
      <c r="G2815" t="s">
        <v>3449</v>
      </c>
      <c r="H2815" t="str">
        <f>IF(G2815="telepules",VLOOKUP(B2815,R:V,2),"")</f>
        <v>község</v>
      </c>
      <c r="I2815">
        <f>IF(G2815="telepules",VLOOKUP(B2815,R:V,5),"")</f>
        <v>1918</v>
      </c>
      <c r="O2815" s="15">
        <v>16</v>
      </c>
      <c r="P2815" s="3" t="s">
        <v>9271</v>
      </c>
      <c r="Q2815" s="3" t="s">
        <v>9209</v>
      </c>
      <c r="R2815" s="16" t="s">
        <v>6115</v>
      </c>
      <c r="S2815" s="3" t="s">
        <v>6915</v>
      </c>
      <c r="T2815" s="17">
        <v>196</v>
      </c>
      <c r="U2815" s="18">
        <v>197</v>
      </c>
      <c r="V2815" s="19">
        <v>393</v>
      </c>
      <c r="W2815">
        <f t="shared" si="86"/>
        <v>46.901200000000067</v>
      </c>
      <c r="X2815">
        <f t="shared" si="87"/>
        <v>20.17655714000006</v>
      </c>
    </row>
    <row r="2816" spans="1:24" x14ac:dyDescent="0.3">
      <c r="A2816" t="s">
        <v>2815</v>
      </c>
      <c r="B2816" t="s">
        <v>6139</v>
      </c>
      <c r="C2816">
        <v>48.379515000000033</v>
      </c>
      <c r="D2816">
        <v>22.21892491400007</v>
      </c>
      <c r="E2816">
        <v>2051643850</v>
      </c>
      <c r="F2816" t="s">
        <v>6570</v>
      </c>
      <c r="G2816" t="s">
        <v>3449</v>
      </c>
      <c r="H2816" t="str">
        <f>IF(G2816="telepules",VLOOKUP(B2816,R:V,2),"")</f>
        <v>község</v>
      </c>
      <c r="I2816">
        <f>IF(G2816="telepules",VLOOKUP(B2816,R:V,5),"")</f>
        <v>1184</v>
      </c>
      <c r="O2816" s="15">
        <v>16</v>
      </c>
      <c r="P2816" s="3" t="s">
        <v>9272</v>
      </c>
      <c r="Q2816" s="3" t="s">
        <v>9209</v>
      </c>
      <c r="R2816" s="16" t="s">
        <v>6116</v>
      </c>
      <c r="S2816" s="3" t="s">
        <v>6915</v>
      </c>
      <c r="T2816" s="17">
        <v>769</v>
      </c>
      <c r="U2816" s="18">
        <v>786</v>
      </c>
      <c r="V2816" s="19">
        <v>1555</v>
      </c>
      <c r="W2816">
        <f t="shared" si="86"/>
        <v>47.012240000000077</v>
      </c>
      <c r="X2816">
        <f t="shared" si="87"/>
        <v>20.147414764000079</v>
      </c>
    </row>
    <row r="2817" spans="1:24" x14ac:dyDescent="0.3">
      <c r="A2817" t="s">
        <v>2816</v>
      </c>
      <c r="B2817" t="s">
        <v>6140</v>
      </c>
      <c r="C2817">
        <v>46.173084999000032</v>
      </c>
      <c r="D2817">
        <v>20.14688694300003</v>
      </c>
      <c r="E2817">
        <v>821235094</v>
      </c>
      <c r="F2817" t="s">
        <v>6569</v>
      </c>
      <c r="G2817" t="s">
        <v>3449</v>
      </c>
      <c r="H2817" t="str">
        <f>IF(G2817="telepules",VLOOKUP(B2817,R:V,2),"")</f>
        <v>község</v>
      </c>
      <c r="I2817">
        <f>IF(G2817="telepules",VLOOKUP(B2817,R:V,5),"")</f>
        <v>1834</v>
      </c>
      <c r="O2817" s="15">
        <v>15</v>
      </c>
      <c r="P2817" s="3" t="s">
        <v>9181</v>
      </c>
      <c r="Q2817" s="3" t="s">
        <v>8979</v>
      </c>
      <c r="R2817" s="16" t="s">
        <v>6117</v>
      </c>
      <c r="S2817" s="3" t="s">
        <v>6915</v>
      </c>
      <c r="T2817" s="17">
        <v>794</v>
      </c>
      <c r="U2817" s="18">
        <v>818</v>
      </c>
      <c r="V2817" s="19">
        <v>1612</v>
      </c>
      <c r="W2817">
        <f t="shared" ref="W2817:W2880" si="88">VLOOKUP(R2817,B:G,2)</f>
        <v>48.237865402000068</v>
      </c>
      <c r="X2817">
        <f t="shared" ref="X2817:X2880" si="89">VLOOKUP(R2817,B:G,3)</f>
        <v>21.960990000000042</v>
      </c>
    </row>
    <row r="2818" spans="1:24" x14ac:dyDescent="0.3">
      <c r="A2818" t="s">
        <v>2817</v>
      </c>
      <c r="B2818" t="s">
        <v>6141</v>
      </c>
      <c r="C2818">
        <v>47.560545000000047</v>
      </c>
      <c r="D2818">
        <v>20.72508303100005</v>
      </c>
      <c r="E2818">
        <v>2368680816</v>
      </c>
      <c r="F2818" t="s">
        <v>6567</v>
      </c>
      <c r="G2818" t="s">
        <v>3449</v>
      </c>
      <c r="H2818" t="str">
        <f>IF(G2818="telepules",VLOOKUP(B2818,R:V,2),"")</f>
        <v>község</v>
      </c>
      <c r="I2818">
        <f>IF(G2818="telepules",VLOOKUP(B2818,R:V,5),"")</f>
        <v>1490</v>
      </c>
      <c r="O2818" s="15">
        <v>5</v>
      </c>
      <c r="P2818" s="3" t="s">
        <v>7705</v>
      </c>
      <c r="Q2818" s="3" t="s">
        <v>7383</v>
      </c>
      <c r="R2818" s="16" t="s">
        <v>6118</v>
      </c>
      <c r="S2818" s="3" t="s">
        <v>6915</v>
      </c>
      <c r="T2818" s="17">
        <v>1199</v>
      </c>
      <c r="U2818" s="18">
        <v>1157</v>
      </c>
      <c r="V2818" s="19">
        <v>2356</v>
      </c>
      <c r="W2818">
        <f t="shared" si="88"/>
        <v>48.226690001000073</v>
      </c>
      <c r="X2818">
        <f t="shared" si="89"/>
        <v>21.72162266000004</v>
      </c>
    </row>
    <row r="2819" spans="1:24" x14ac:dyDescent="0.3">
      <c r="A2819" t="s">
        <v>2818</v>
      </c>
      <c r="B2819" t="s">
        <v>6142</v>
      </c>
      <c r="C2819">
        <v>48.048980000000029</v>
      </c>
      <c r="D2819">
        <v>21.375646804000041</v>
      </c>
      <c r="E2819">
        <v>2638473634</v>
      </c>
      <c r="F2819" t="s">
        <v>6567</v>
      </c>
      <c r="G2819" t="s">
        <v>3449</v>
      </c>
      <c r="H2819" t="str">
        <f>IF(G2819="telepules",VLOOKUP(B2819,R:V,2),"")</f>
        <v>község</v>
      </c>
      <c r="I2819">
        <f>IF(G2819="telepules",VLOOKUP(B2819,R:V,5),"")</f>
        <v>229</v>
      </c>
      <c r="O2819" s="15">
        <v>3</v>
      </c>
      <c r="P2819" s="3" t="s">
        <v>6903</v>
      </c>
      <c r="Q2819" s="3" t="s">
        <v>6880</v>
      </c>
      <c r="R2819" s="16" t="s">
        <v>6119</v>
      </c>
      <c r="S2819" s="3" t="s">
        <v>6885</v>
      </c>
      <c r="T2819" s="17">
        <v>5676</v>
      </c>
      <c r="U2819" s="18">
        <v>5878</v>
      </c>
      <c r="V2819" s="19">
        <v>11554</v>
      </c>
      <c r="W2819">
        <f t="shared" si="88"/>
        <v>46.952022764000048</v>
      </c>
      <c r="X2819">
        <f t="shared" si="89"/>
        <v>20.070500001000031</v>
      </c>
    </row>
    <row r="2820" spans="1:24" x14ac:dyDescent="0.3">
      <c r="A2820" t="s">
        <v>2819</v>
      </c>
      <c r="B2820" t="s">
        <v>6143</v>
      </c>
      <c r="C2820">
        <v>47.82603000000006</v>
      </c>
      <c r="D2820">
        <v>20.989419583000029</v>
      </c>
      <c r="E2820">
        <v>837573150</v>
      </c>
      <c r="F2820" t="s">
        <v>6567</v>
      </c>
      <c r="G2820" t="s">
        <v>3449</v>
      </c>
      <c r="H2820" t="str">
        <f>IF(G2820="telepules",VLOOKUP(B2820,R:V,2),"")</f>
        <v>község</v>
      </c>
      <c r="I2820">
        <f>IF(G2820="telepules",VLOOKUP(B2820,R:V,5),"")</f>
        <v>1462</v>
      </c>
      <c r="O2820" s="15">
        <v>15</v>
      </c>
      <c r="P2820" s="3" t="s">
        <v>9182</v>
      </c>
      <c r="Q2820" s="3" t="s">
        <v>8979</v>
      </c>
      <c r="R2820" s="16" t="s">
        <v>6120</v>
      </c>
      <c r="S2820" s="3" t="s">
        <v>6915</v>
      </c>
      <c r="T2820" s="17">
        <v>508</v>
      </c>
      <c r="U2820" s="18">
        <v>522</v>
      </c>
      <c r="V2820" s="19">
        <v>1030</v>
      </c>
      <c r="W2820">
        <f t="shared" si="88"/>
        <v>48.259710000000041</v>
      </c>
      <c r="X2820">
        <f t="shared" si="89"/>
        <v>22.317389391000059</v>
      </c>
    </row>
    <row r="2821" spans="1:24" x14ac:dyDescent="0.3">
      <c r="A2821" t="s">
        <v>2820</v>
      </c>
      <c r="B2821" t="s">
        <v>6144</v>
      </c>
      <c r="C2821">
        <v>48.175520001000052</v>
      </c>
      <c r="D2821">
        <v>21.78831607100005</v>
      </c>
      <c r="E2821">
        <v>1835457983</v>
      </c>
      <c r="F2821" t="s">
        <v>6570</v>
      </c>
      <c r="G2821" t="s">
        <v>3449</v>
      </c>
      <c r="H2821" t="str">
        <f>IF(G2821="telepules",VLOOKUP(B2821,R:V,2),"")</f>
        <v>község</v>
      </c>
      <c r="I2821">
        <f>IF(G2821="telepules",VLOOKUP(B2821,R:V,5),"")</f>
        <v>1319</v>
      </c>
      <c r="O2821" s="15">
        <v>5</v>
      </c>
      <c r="P2821" s="3" t="s">
        <v>7706</v>
      </c>
      <c r="Q2821" s="3" t="s">
        <v>7383</v>
      </c>
      <c r="R2821" s="16" t="s">
        <v>6121</v>
      </c>
      <c r="S2821" s="3" t="s">
        <v>6915</v>
      </c>
      <c r="T2821" s="17">
        <v>1279</v>
      </c>
      <c r="U2821" s="18">
        <v>1299</v>
      </c>
      <c r="V2821" s="19">
        <v>2578</v>
      </c>
      <c r="W2821">
        <f t="shared" si="88"/>
        <v>47.781645000000033</v>
      </c>
      <c r="X2821">
        <f t="shared" si="89"/>
        <v>20.973034343000052</v>
      </c>
    </row>
    <row r="2822" spans="1:24" x14ac:dyDescent="0.3">
      <c r="A2822" t="s">
        <v>2821</v>
      </c>
      <c r="B2822" t="s">
        <v>6145</v>
      </c>
      <c r="C2822">
        <v>47.12638000000004</v>
      </c>
      <c r="D2822">
        <v>20.37673567700006</v>
      </c>
      <c r="E2822">
        <v>2047925104</v>
      </c>
      <c r="F2822" t="s">
        <v>6567</v>
      </c>
      <c r="G2822" t="s">
        <v>3449</v>
      </c>
      <c r="H2822" t="str">
        <f>IF(G2822="telepules",VLOOKUP(B2822,R:V,2),"")</f>
        <v>község</v>
      </c>
      <c r="I2822">
        <f>IF(G2822="telepules",VLOOKUP(B2822,R:V,5),"")</f>
        <v>1616</v>
      </c>
      <c r="O2822" s="15">
        <v>15</v>
      </c>
      <c r="P2822" s="3" t="s">
        <v>9183</v>
      </c>
      <c r="Q2822" s="3" t="s">
        <v>8979</v>
      </c>
      <c r="R2822" s="16" t="s">
        <v>6122</v>
      </c>
      <c r="S2822" s="3" t="s">
        <v>6915</v>
      </c>
      <c r="T2822" s="17">
        <v>402</v>
      </c>
      <c r="U2822" s="18">
        <v>394</v>
      </c>
      <c r="V2822" s="19">
        <v>796</v>
      </c>
      <c r="W2822">
        <f t="shared" si="88"/>
        <v>48.095331162000043</v>
      </c>
      <c r="X2822">
        <f t="shared" si="89"/>
        <v>22.71262563900007</v>
      </c>
    </row>
    <row r="2823" spans="1:24" x14ac:dyDescent="0.3">
      <c r="A2823" t="s">
        <v>2822</v>
      </c>
      <c r="B2823" t="s">
        <v>6146</v>
      </c>
      <c r="C2823">
        <v>46.859605000000037</v>
      </c>
      <c r="D2823">
        <v>20.071543304000041</v>
      </c>
      <c r="E2823">
        <v>1838537370</v>
      </c>
      <c r="F2823" t="s">
        <v>6569</v>
      </c>
      <c r="G2823" t="s">
        <v>3449</v>
      </c>
      <c r="H2823" t="str">
        <f>IF(G2823="telepules",VLOOKUP(B2823,R:V,2),"")</f>
        <v>község</v>
      </c>
      <c r="I2823">
        <f>IF(G2823="telepules",VLOOKUP(B2823,R:V,5),"")</f>
        <v>911</v>
      </c>
      <c r="O2823" s="15">
        <v>16</v>
      </c>
      <c r="P2823" s="3" t="s">
        <v>9273</v>
      </c>
      <c r="Q2823" s="3" t="s">
        <v>9209</v>
      </c>
      <c r="R2823" s="16" t="s">
        <v>6123</v>
      </c>
      <c r="S2823" s="3" t="s">
        <v>6915</v>
      </c>
      <c r="T2823" s="17">
        <v>654</v>
      </c>
      <c r="U2823" s="18">
        <v>660</v>
      </c>
      <c r="V2823" s="19">
        <v>1314</v>
      </c>
      <c r="W2823">
        <f t="shared" si="88"/>
        <v>46.868190001000073</v>
      </c>
      <c r="X2823">
        <f t="shared" si="89"/>
        <v>20.127632515000069</v>
      </c>
    </row>
    <row r="2824" spans="1:24" x14ac:dyDescent="0.3">
      <c r="A2824" t="s">
        <v>2823</v>
      </c>
      <c r="B2824" t="s">
        <v>6147</v>
      </c>
      <c r="C2824">
        <v>47.915305000000053</v>
      </c>
      <c r="D2824">
        <v>21.044593724000041</v>
      </c>
      <c r="E2824">
        <v>6582666694</v>
      </c>
      <c r="F2824" t="s">
        <v>6567</v>
      </c>
      <c r="G2824" t="s">
        <v>3449</v>
      </c>
      <c r="H2824" t="str">
        <f>IF(G2824="telepules",VLOOKUP(B2824,R:V,2),"")</f>
        <v>város</v>
      </c>
      <c r="I2824">
        <f>IF(G2824="telepules",VLOOKUP(B2824,R:V,5),"")</f>
        <v>14669</v>
      </c>
      <c r="O2824" s="15">
        <v>5</v>
      </c>
      <c r="P2824" s="3" t="s">
        <v>7707</v>
      </c>
      <c r="Q2824" s="3" t="s">
        <v>7383</v>
      </c>
      <c r="R2824" s="16" t="s">
        <v>6124</v>
      </c>
      <c r="S2824" s="3" t="s">
        <v>6915</v>
      </c>
      <c r="T2824" s="17">
        <v>285</v>
      </c>
      <c r="U2824" s="18">
        <v>310</v>
      </c>
      <c r="V2824" s="19">
        <v>595</v>
      </c>
      <c r="W2824">
        <f t="shared" si="88"/>
        <v>48.065545000000043</v>
      </c>
      <c r="X2824">
        <f t="shared" si="89"/>
        <v>21.39909195000007</v>
      </c>
    </row>
    <row r="2825" spans="1:24" x14ac:dyDescent="0.3">
      <c r="A2825" t="s">
        <v>2824</v>
      </c>
      <c r="B2825" t="s">
        <v>6148</v>
      </c>
      <c r="C2825">
        <v>47.688965000000053</v>
      </c>
      <c r="D2825">
        <v>20.741149842000031</v>
      </c>
      <c r="E2825">
        <v>2410201462</v>
      </c>
      <c r="F2825" t="s">
        <v>6567</v>
      </c>
      <c r="G2825" t="s">
        <v>3449</v>
      </c>
      <c r="H2825" t="str">
        <f>IF(G2825="telepules",VLOOKUP(B2825,R:V,2),"")</f>
        <v>község</v>
      </c>
      <c r="I2825">
        <f>IF(G2825="telepules",VLOOKUP(B2825,R:V,5),"")</f>
        <v>294</v>
      </c>
      <c r="O2825" s="15">
        <v>15</v>
      </c>
      <c r="P2825" s="3" t="s">
        <v>9002</v>
      </c>
      <c r="Q2825" s="3" t="s">
        <v>8979</v>
      </c>
      <c r="R2825" s="16" t="s">
        <v>6125</v>
      </c>
      <c r="S2825" s="3" t="s">
        <v>6885</v>
      </c>
      <c r="T2825" s="17">
        <v>2574</v>
      </c>
      <c r="U2825" s="18">
        <v>2714</v>
      </c>
      <c r="V2825" s="19">
        <v>5288</v>
      </c>
      <c r="W2825">
        <f t="shared" si="88"/>
        <v>47.990555000000029</v>
      </c>
      <c r="X2825">
        <f t="shared" si="89"/>
        <v>21.459645494000029</v>
      </c>
    </row>
    <row r="2826" spans="1:24" x14ac:dyDescent="0.3">
      <c r="A2826" t="s">
        <v>2825</v>
      </c>
      <c r="B2826" t="s">
        <v>6149</v>
      </c>
      <c r="C2826">
        <v>47.064770000000067</v>
      </c>
      <c r="D2826">
        <v>20.13711259400003</v>
      </c>
      <c r="E2826">
        <v>2291607702</v>
      </c>
      <c r="F2826" t="s">
        <v>6567</v>
      </c>
      <c r="G2826" t="s">
        <v>3449</v>
      </c>
      <c r="H2826" t="str">
        <f>IF(G2826="telepules",VLOOKUP(B2826,R:V,2),"")</f>
        <v>község</v>
      </c>
      <c r="I2826">
        <f>IF(G2826="telepules",VLOOKUP(B2826,R:V,5),"")</f>
        <v>1606</v>
      </c>
      <c r="O2826" s="15">
        <v>5</v>
      </c>
      <c r="P2826" s="3" t="s">
        <v>7419</v>
      </c>
      <c r="Q2826" s="3" t="s">
        <v>7383</v>
      </c>
      <c r="R2826" s="16" t="s">
        <v>6126</v>
      </c>
      <c r="S2826" s="3" t="s">
        <v>6906</v>
      </c>
      <c r="T2826" s="17">
        <v>2480</v>
      </c>
      <c r="U2826" s="18">
        <v>2530</v>
      </c>
      <c r="V2826" s="19">
        <v>5010</v>
      </c>
      <c r="W2826">
        <f t="shared" si="88"/>
        <v>48.040065000000027</v>
      </c>
      <c r="X2826">
        <f t="shared" si="89"/>
        <v>21.073712798000031</v>
      </c>
    </row>
    <row r="2827" spans="1:24" x14ac:dyDescent="0.3">
      <c r="A2827" t="s">
        <v>2826</v>
      </c>
      <c r="B2827" t="s">
        <v>6150</v>
      </c>
      <c r="C2827">
        <v>47.959070000000047</v>
      </c>
      <c r="D2827">
        <v>21.426938398000061</v>
      </c>
      <c r="E2827">
        <v>1838891231</v>
      </c>
      <c r="F2827" t="s">
        <v>6567</v>
      </c>
      <c r="G2827" t="s">
        <v>3449</v>
      </c>
      <c r="H2827" t="str">
        <f>IF(G2827="telepules",VLOOKUP(B2827,R:V,2),"")</f>
        <v>város</v>
      </c>
      <c r="I2827">
        <f>IF(G2827="telepules",VLOOKUP(B2827,R:V,5),"")</f>
        <v>12834</v>
      </c>
      <c r="O2827" s="15">
        <v>15</v>
      </c>
      <c r="P2827" s="3" t="s">
        <v>9184</v>
      </c>
      <c r="Q2827" s="3" t="s">
        <v>8979</v>
      </c>
      <c r="R2827" s="16" t="s">
        <v>6127</v>
      </c>
      <c r="S2827" s="3" t="s">
        <v>6915</v>
      </c>
      <c r="T2827" s="17">
        <v>326</v>
      </c>
      <c r="U2827" s="18">
        <v>344</v>
      </c>
      <c r="V2827" s="19">
        <v>670</v>
      </c>
      <c r="W2827">
        <f t="shared" si="88"/>
        <v>48.33058999900004</v>
      </c>
      <c r="X2827">
        <f t="shared" si="89"/>
        <v>22.238113362000039</v>
      </c>
    </row>
    <row r="2828" spans="1:24" x14ac:dyDescent="0.3">
      <c r="A2828" t="s">
        <v>2827</v>
      </c>
      <c r="B2828" t="s">
        <v>6151</v>
      </c>
      <c r="C2828">
        <v>48.206399999000041</v>
      </c>
      <c r="D2828">
        <v>22.311568884000049</v>
      </c>
      <c r="E2828">
        <v>2445852206</v>
      </c>
      <c r="F2828" t="s">
        <v>6570</v>
      </c>
      <c r="G2828" t="s">
        <v>3449</v>
      </c>
      <c r="H2828" t="str">
        <f>IF(G2828="telepules",VLOOKUP(B2828,R:V,2),"")</f>
        <v>község</v>
      </c>
      <c r="I2828">
        <f>IF(G2828="telepules",VLOOKUP(B2828,R:V,5),"")</f>
        <v>623</v>
      </c>
      <c r="O2828" s="15">
        <v>15</v>
      </c>
      <c r="P2828" s="3" t="s">
        <v>9185</v>
      </c>
      <c r="Q2828" s="3" t="s">
        <v>8979</v>
      </c>
      <c r="R2828" s="16" t="s">
        <v>6128</v>
      </c>
      <c r="S2828" s="3" t="s">
        <v>6915</v>
      </c>
      <c r="T2828" s="17">
        <v>927</v>
      </c>
      <c r="U2828" s="18">
        <v>949</v>
      </c>
      <c r="V2828" s="19">
        <v>1876</v>
      </c>
      <c r="W2828">
        <f t="shared" si="88"/>
        <v>48.073990000000038</v>
      </c>
      <c r="X2828">
        <f t="shared" si="89"/>
        <v>21.50751510300006</v>
      </c>
    </row>
    <row r="2829" spans="1:24" x14ac:dyDescent="0.3">
      <c r="A2829" t="s">
        <v>2828</v>
      </c>
      <c r="B2829" t="s">
        <v>6152</v>
      </c>
      <c r="C2829">
        <v>47.960280483000084</v>
      </c>
      <c r="D2829">
        <v>22.795910000000049</v>
      </c>
      <c r="E2829">
        <v>1894813957</v>
      </c>
      <c r="F2829" t="s">
        <v>6570</v>
      </c>
      <c r="G2829" t="s">
        <v>3449</v>
      </c>
      <c r="H2829" t="str">
        <f>IF(G2829="telepules",VLOOKUP(B2829,R:V,2),"")</f>
        <v>község</v>
      </c>
      <c r="I2829">
        <f>IF(G2829="telepules",VLOOKUP(B2829,R:V,5),"")</f>
        <v>694</v>
      </c>
      <c r="O2829" s="15">
        <v>10</v>
      </c>
      <c r="P2829" s="3" t="s">
        <v>8290</v>
      </c>
      <c r="Q2829" s="3" t="s">
        <v>8179</v>
      </c>
      <c r="R2829" s="16" t="s">
        <v>6129</v>
      </c>
      <c r="S2829" s="3" t="s">
        <v>6915</v>
      </c>
      <c r="T2829" s="17">
        <v>1214</v>
      </c>
      <c r="U2829" s="18">
        <v>1193</v>
      </c>
      <c r="V2829" s="19">
        <v>2407</v>
      </c>
      <c r="W2829">
        <f t="shared" si="88"/>
        <v>47.56124999900004</v>
      </c>
      <c r="X2829">
        <f t="shared" si="89"/>
        <v>20.51352916300004</v>
      </c>
    </row>
    <row r="2830" spans="1:24" x14ac:dyDescent="0.3">
      <c r="A2830" t="s">
        <v>2829</v>
      </c>
      <c r="B2830" t="s">
        <v>6153</v>
      </c>
      <c r="C2830">
        <v>48.070217057089273</v>
      </c>
      <c r="D2830">
        <v>22.511773170916271</v>
      </c>
      <c r="E2830">
        <v>1678784575</v>
      </c>
      <c r="F2830" t="s">
        <v>6570</v>
      </c>
      <c r="G2830" t="s">
        <v>3449</v>
      </c>
      <c r="H2830" t="str">
        <f>IF(G2830="telepules",VLOOKUP(B2830,R:V,2),"")</f>
        <v>község</v>
      </c>
      <c r="I2830">
        <f>IF(G2830="telepules",VLOOKUP(B2830,R:V,5),"")</f>
        <v>181</v>
      </c>
      <c r="O2830" s="15">
        <v>16</v>
      </c>
      <c r="P2830" s="3" t="s">
        <v>9274</v>
      </c>
      <c r="Q2830" s="3" t="s">
        <v>9209</v>
      </c>
      <c r="R2830" s="16" t="s">
        <v>6130</v>
      </c>
      <c r="S2830" s="3" t="s">
        <v>6915</v>
      </c>
      <c r="T2830" s="17">
        <v>670</v>
      </c>
      <c r="U2830" s="18">
        <v>678</v>
      </c>
      <c r="V2830" s="19">
        <v>1348</v>
      </c>
      <c r="W2830">
        <f t="shared" si="88"/>
        <v>47.501295001000067</v>
      </c>
      <c r="X2830">
        <f t="shared" si="89"/>
        <v>20.836930297000041</v>
      </c>
    </row>
    <row r="2831" spans="1:24" x14ac:dyDescent="0.3">
      <c r="A2831" t="s">
        <v>2830</v>
      </c>
      <c r="B2831" t="s">
        <v>6154</v>
      </c>
      <c r="C2831">
        <v>47.508295000000032</v>
      </c>
      <c r="D2831">
        <v>19.66625639800003</v>
      </c>
      <c r="E2831">
        <v>1745760367</v>
      </c>
      <c r="F2831" t="s">
        <v>6567</v>
      </c>
      <c r="G2831" t="s">
        <v>3449</v>
      </c>
      <c r="H2831" t="str">
        <f>IF(G2831="telepules",VLOOKUP(B2831,R:V,2),"")</f>
        <v>község</v>
      </c>
      <c r="I2831">
        <f>IF(G2831="telepules",VLOOKUP(B2831,R:V,5),"")</f>
        <v>4179</v>
      </c>
      <c r="O2831" s="15">
        <v>5</v>
      </c>
      <c r="P2831" s="3" t="s">
        <v>7708</v>
      </c>
      <c r="Q2831" s="3" t="s">
        <v>7383</v>
      </c>
      <c r="R2831" s="16" t="s">
        <v>6131</v>
      </c>
      <c r="S2831" s="3" t="s">
        <v>6915</v>
      </c>
      <c r="T2831" s="17">
        <v>743</v>
      </c>
      <c r="U2831" s="18">
        <v>713</v>
      </c>
      <c r="V2831" s="19">
        <v>1456</v>
      </c>
      <c r="W2831">
        <f t="shared" si="88"/>
        <v>47.884959050000077</v>
      </c>
      <c r="X2831">
        <f t="shared" si="89"/>
        <v>21.075185001000019</v>
      </c>
    </row>
    <row r="2832" spans="1:24" x14ac:dyDescent="0.3">
      <c r="A2832" t="s">
        <v>2831</v>
      </c>
      <c r="B2832" t="s">
        <v>6155</v>
      </c>
      <c r="C2832">
        <v>47.779030000000027</v>
      </c>
      <c r="D2832">
        <v>20.254626380000051</v>
      </c>
      <c r="E2832">
        <v>1404691465</v>
      </c>
      <c r="F2832" t="s">
        <v>6567</v>
      </c>
      <c r="G2832" t="s">
        <v>3449</v>
      </c>
      <c r="H2832" t="str">
        <f>IF(G2832="telepules",VLOOKUP(B2832,R:V,2),"")</f>
        <v>község</v>
      </c>
      <c r="I2832">
        <f>IF(G2832="telepules",VLOOKUP(B2832,R:V,5),"")</f>
        <v>591</v>
      </c>
      <c r="O2832" s="15">
        <v>16</v>
      </c>
      <c r="P2832" s="3" t="s">
        <v>9275</v>
      </c>
      <c r="Q2832" s="3" t="s">
        <v>9209</v>
      </c>
      <c r="R2832" s="16" t="s">
        <v>6132</v>
      </c>
      <c r="S2832" s="3" t="s">
        <v>6915</v>
      </c>
      <c r="T2832" s="17">
        <v>1050</v>
      </c>
      <c r="U2832" s="18">
        <v>1049</v>
      </c>
      <c r="V2832" s="19">
        <v>2099</v>
      </c>
      <c r="W2832">
        <f t="shared" si="88"/>
        <v>47.207256873000063</v>
      </c>
      <c r="X2832">
        <f t="shared" si="89"/>
        <v>20.336185000000061</v>
      </c>
    </row>
    <row r="2833" spans="1:24" x14ac:dyDescent="0.3">
      <c r="A2833" t="s">
        <v>2832</v>
      </c>
      <c r="B2833" t="s">
        <v>6156</v>
      </c>
      <c r="C2833">
        <v>46.666602092000062</v>
      </c>
      <c r="D2833">
        <v>16.80767000000003</v>
      </c>
      <c r="E2833">
        <v>2769686932</v>
      </c>
      <c r="F2833" t="s">
        <v>6568</v>
      </c>
      <c r="G2833" t="s">
        <v>3449</v>
      </c>
      <c r="H2833" t="str">
        <f>IF(G2833="telepules",VLOOKUP(B2833,R:V,2),"")</f>
        <v>község</v>
      </c>
      <c r="I2833">
        <f>IF(G2833="telepules",VLOOKUP(B2833,R:V,5),"")</f>
        <v>670</v>
      </c>
      <c r="O2833" s="15">
        <v>15</v>
      </c>
      <c r="P2833" s="3" t="s">
        <v>9186</v>
      </c>
      <c r="Q2833" s="3" t="s">
        <v>8979</v>
      </c>
      <c r="R2833" s="16" t="s">
        <v>6133</v>
      </c>
      <c r="S2833" s="3" t="s">
        <v>6915</v>
      </c>
      <c r="T2833" s="17">
        <v>299</v>
      </c>
      <c r="U2833" s="18">
        <v>275</v>
      </c>
      <c r="V2833" s="19">
        <v>574</v>
      </c>
      <c r="W2833">
        <f t="shared" si="88"/>
        <v>48.128519599000072</v>
      </c>
      <c r="X2833">
        <f t="shared" si="89"/>
        <v>21.794410000000031</v>
      </c>
    </row>
    <row r="2834" spans="1:24" x14ac:dyDescent="0.3">
      <c r="A2834" t="s">
        <v>2833</v>
      </c>
      <c r="B2834" t="s">
        <v>6157</v>
      </c>
      <c r="C2834">
        <v>46.305722702624173</v>
      </c>
      <c r="D2834">
        <v>18.36360401182689</v>
      </c>
      <c r="E2834">
        <v>1818773348</v>
      </c>
      <c r="F2834" t="s">
        <v>6568</v>
      </c>
      <c r="G2834" t="s">
        <v>3449</v>
      </c>
      <c r="H2834" t="str">
        <f>IF(G2834="telepules",VLOOKUP(B2834,R:V,2),"")</f>
        <v>község</v>
      </c>
      <c r="I2834">
        <f>IF(G2834="telepules",VLOOKUP(B2834,R:V,5),"")</f>
        <v>115</v>
      </c>
      <c r="O2834" s="15">
        <v>16</v>
      </c>
      <c r="P2834" s="3" t="s">
        <v>9276</v>
      </c>
      <c r="Q2834" s="3" t="s">
        <v>9209</v>
      </c>
      <c r="R2834" s="16" t="s">
        <v>6134</v>
      </c>
      <c r="S2834" s="3" t="s">
        <v>6915</v>
      </c>
      <c r="T2834" s="17">
        <v>845</v>
      </c>
      <c r="U2834" s="18">
        <v>863</v>
      </c>
      <c r="V2834" s="19">
        <v>1708</v>
      </c>
      <c r="W2834">
        <f t="shared" si="88"/>
        <v>47.39835565900006</v>
      </c>
      <c r="X2834">
        <f t="shared" si="89"/>
        <v>20.44498000000004</v>
      </c>
    </row>
    <row r="2835" spans="1:24" x14ac:dyDescent="0.3">
      <c r="A2835" t="s">
        <v>2834</v>
      </c>
      <c r="B2835" t="s">
        <v>6158</v>
      </c>
      <c r="C2835">
        <v>48.109825000000058</v>
      </c>
      <c r="D2835">
        <v>21.401682377000039</v>
      </c>
      <c r="E2835">
        <v>3476930543</v>
      </c>
      <c r="F2835" t="s">
        <v>6567</v>
      </c>
      <c r="G2835" t="s">
        <v>3449</v>
      </c>
      <c r="H2835" t="str">
        <f>IF(G2835="telepules",VLOOKUP(B2835,R:V,2),"")</f>
        <v>város</v>
      </c>
      <c r="I2835">
        <f>IF(G2835="telepules",VLOOKUP(B2835,R:V,5),"")</f>
        <v>3617</v>
      </c>
      <c r="O2835" s="15">
        <v>16</v>
      </c>
      <c r="P2835" s="3" t="s">
        <v>9277</v>
      </c>
      <c r="Q2835" s="3" t="s">
        <v>9209</v>
      </c>
      <c r="R2835" s="16" t="s">
        <v>6135</v>
      </c>
      <c r="S2835" s="3" t="s">
        <v>6915</v>
      </c>
      <c r="T2835" s="17">
        <v>531</v>
      </c>
      <c r="U2835" s="18">
        <v>551</v>
      </c>
      <c r="V2835" s="19">
        <v>1082</v>
      </c>
      <c r="W2835">
        <f t="shared" si="88"/>
        <v>46.814818502000037</v>
      </c>
      <c r="X2835">
        <f t="shared" si="89"/>
        <v>20.07886500100005</v>
      </c>
    </row>
    <row r="2836" spans="1:24" x14ac:dyDescent="0.3">
      <c r="A2836" t="s">
        <v>2835</v>
      </c>
      <c r="B2836" t="s">
        <v>6159</v>
      </c>
      <c r="C2836">
        <v>47.721425001000057</v>
      </c>
      <c r="D2836">
        <v>18.647909054000021</v>
      </c>
      <c r="E2836">
        <v>2113530030</v>
      </c>
      <c r="F2836" t="s">
        <v>6566</v>
      </c>
      <c r="G2836" t="s">
        <v>3449</v>
      </c>
      <c r="H2836" t="str">
        <f>IF(G2836="telepules",VLOOKUP(B2836,R:V,2),"")</f>
        <v>nagyközség</v>
      </c>
      <c r="I2836">
        <f>IF(G2836="telepules",VLOOKUP(B2836,R:V,5),"")</f>
        <v>4347</v>
      </c>
      <c r="O2836" s="15">
        <v>16</v>
      </c>
      <c r="P2836" s="3" t="s">
        <v>9278</v>
      </c>
      <c r="Q2836" s="3" t="s">
        <v>9209</v>
      </c>
      <c r="R2836" s="16" t="s">
        <v>6136</v>
      </c>
      <c r="S2836" s="3" t="s">
        <v>6915</v>
      </c>
      <c r="T2836" s="17">
        <v>731</v>
      </c>
      <c r="U2836" s="18">
        <v>700</v>
      </c>
      <c r="V2836" s="19">
        <v>1431</v>
      </c>
      <c r="W2836">
        <f t="shared" si="88"/>
        <v>47.39325000000008</v>
      </c>
      <c r="X2836">
        <f t="shared" si="89"/>
        <v>20.32930039800004</v>
      </c>
    </row>
    <row r="2837" spans="1:24" x14ac:dyDescent="0.3">
      <c r="A2837" t="s">
        <v>2836</v>
      </c>
      <c r="B2837" t="s">
        <v>6160</v>
      </c>
      <c r="C2837">
        <v>47.72355596500006</v>
      </c>
      <c r="D2837">
        <v>18.689670001000021</v>
      </c>
      <c r="E2837">
        <v>521718456</v>
      </c>
      <c r="F2837" t="s">
        <v>6566</v>
      </c>
      <c r="G2837" t="s">
        <v>3449</v>
      </c>
      <c r="H2837" t="str">
        <f>IF(G2837="telepules",VLOOKUP(B2837,R:V,2),"")</f>
        <v>község</v>
      </c>
      <c r="I2837">
        <f>IF(G2837="telepules",VLOOKUP(B2837,R:V,5),"")</f>
        <v>3034</v>
      </c>
      <c r="O2837" s="15">
        <v>15</v>
      </c>
      <c r="P2837" s="3" t="s">
        <v>9187</v>
      </c>
      <c r="Q2837" s="3" t="s">
        <v>8979</v>
      </c>
      <c r="R2837" s="16" t="s">
        <v>6137</v>
      </c>
      <c r="S2837" s="3" t="s">
        <v>6915</v>
      </c>
      <c r="T2837" s="17">
        <v>463</v>
      </c>
      <c r="U2837" s="18">
        <v>467</v>
      </c>
      <c r="V2837" s="19">
        <v>930</v>
      </c>
      <c r="W2837">
        <f t="shared" si="88"/>
        <v>48.187765001000059</v>
      </c>
      <c r="X2837">
        <f t="shared" si="89"/>
        <v>22.32709136700004</v>
      </c>
    </row>
    <row r="2838" spans="1:24" x14ac:dyDescent="0.3">
      <c r="A2838" t="s">
        <v>2837</v>
      </c>
      <c r="B2838" t="s">
        <v>6161</v>
      </c>
      <c r="C2838">
        <v>47.277769367285387</v>
      </c>
      <c r="D2838">
        <v>17.08388734246595</v>
      </c>
      <c r="E2838">
        <v>2931680705</v>
      </c>
      <c r="F2838" t="s">
        <v>6566</v>
      </c>
      <c r="G2838" t="s">
        <v>3449</v>
      </c>
      <c r="H2838" t="str">
        <f>IF(G2838="telepules",VLOOKUP(B2838,R:V,2),"")</f>
        <v>község</v>
      </c>
      <c r="I2838">
        <f>IF(G2838="telepules",VLOOKUP(B2838,R:V,5),"")</f>
        <v>383</v>
      </c>
      <c r="O2838" s="15">
        <v>16</v>
      </c>
      <c r="P2838" s="3" t="s">
        <v>9279</v>
      </c>
      <c r="Q2838" s="3" t="s">
        <v>9209</v>
      </c>
      <c r="R2838" s="16" t="s">
        <v>6138</v>
      </c>
      <c r="S2838" s="3" t="s">
        <v>6915</v>
      </c>
      <c r="T2838" s="17">
        <v>942</v>
      </c>
      <c r="U2838" s="18">
        <v>976</v>
      </c>
      <c r="V2838" s="19">
        <v>1918</v>
      </c>
      <c r="W2838">
        <f t="shared" si="88"/>
        <v>47.480615000000057</v>
      </c>
      <c r="X2838">
        <f t="shared" si="89"/>
        <v>20.749828642000072</v>
      </c>
    </row>
    <row r="2839" spans="1:24" x14ac:dyDescent="0.3">
      <c r="A2839" t="s">
        <v>2838</v>
      </c>
      <c r="B2839" t="s">
        <v>6162</v>
      </c>
      <c r="C2839">
        <v>48.283225000000073</v>
      </c>
      <c r="D2839">
        <v>21.443852260000028</v>
      </c>
      <c r="E2839">
        <v>2064818690</v>
      </c>
      <c r="F2839" t="s">
        <v>6567</v>
      </c>
      <c r="G2839" t="s">
        <v>3449</v>
      </c>
      <c r="H2839" t="str">
        <f>IF(G2839="telepules",VLOOKUP(B2839,R:V,2),"")</f>
        <v>község</v>
      </c>
      <c r="I2839">
        <f>IF(G2839="telepules",VLOOKUP(B2839,R:V,5),"")</f>
        <v>1609</v>
      </c>
      <c r="O2839" s="15">
        <v>15</v>
      </c>
      <c r="P2839" s="3" t="s">
        <v>9188</v>
      </c>
      <c r="Q2839" s="3" t="s">
        <v>8979</v>
      </c>
      <c r="R2839" s="16" t="s">
        <v>6139</v>
      </c>
      <c r="S2839" s="3" t="s">
        <v>6915</v>
      </c>
      <c r="T2839" s="17">
        <v>589</v>
      </c>
      <c r="U2839" s="18">
        <v>595</v>
      </c>
      <c r="V2839" s="19">
        <v>1184</v>
      </c>
      <c r="W2839">
        <f t="shared" si="88"/>
        <v>48.379515000000033</v>
      </c>
      <c r="X2839">
        <f t="shared" si="89"/>
        <v>22.21892491400007</v>
      </c>
    </row>
    <row r="2840" spans="1:24" x14ac:dyDescent="0.3">
      <c r="A2840" t="s">
        <v>2839</v>
      </c>
      <c r="B2840" t="s">
        <v>6163</v>
      </c>
      <c r="C2840">
        <v>47.12035000000003</v>
      </c>
      <c r="D2840">
        <v>21.63100292300004</v>
      </c>
      <c r="E2840">
        <v>2402433108</v>
      </c>
      <c r="F2840" t="s">
        <v>6570</v>
      </c>
      <c r="G2840" t="s">
        <v>3449</v>
      </c>
      <c r="H2840" t="str">
        <f>IF(G2840="telepules",VLOOKUP(B2840,R:V,2),"")</f>
        <v>község</v>
      </c>
      <c r="I2840">
        <f>IF(G2840="telepules",VLOOKUP(B2840,R:V,5),"")</f>
        <v>404</v>
      </c>
      <c r="O2840" s="15">
        <v>6</v>
      </c>
      <c r="P2840" s="3" t="s">
        <v>7796</v>
      </c>
      <c r="Q2840" s="3" t="s">
        <v>7742</v>
      </c>
      <c r="R2840" s="16" t="s">
        <v>6140</v>
      </c>
      <c r="S2840" s="3" t="s">
        <v>6915</v>
      </c>
      <c r="T2840" s="17">
        <v>928</v>
      </c>
      <c r="U2840" s="18">
        <v>906</v>
      </c>
      <c r="V2840" s="19">
        <v>1834</v>
      </c>
      <c r="W2840">
        <f t="shared" si="88"/>
        <v>46.173084999000032</v>
      </c>
      <c r="X2840">
        <f t="shared" si="89"/>
        <v>20.14688694300003</v>
      </c>
    </row>
    <row r="2841" spans="1:24" x14ac:dyDescent="0.3">
      <c r="A2841" t="s">
        <v>2840</v>
      </c>
      <c r="B2841" t="s">
        <v>6164</v>
      </c>
      <c r="C2841">
        <v>47.925145746000062</v>
      </c>
      <c r="D2841">
        <v>19.105540001000069</v>
      </c>
      <c r="E2841">
        <v>1638930498</v>
      </c>
      <c r="F2841" t="s">
        <v>6567</v>
      </c>
      <c r="G2841" t="s">
        <v>3449</v>
      </c>
      <c r="H2841" t="str">
        <f>IF(G2841="telepules",VLOOKUP(B2841,R:V,2),"")</f>
        <v>község</v>
      </c>
      <c r="I2841">
        <f>IF(G2841="telepules",VLOOKUP(B2841,R:V,5),"")</f>
        <v>747</v>
      </c>
      <c r="O2841" s="15">
        <v>16</v>
      </c>
      <c r="P2841" s="3" t="s">
        <v>9280</v>
      </c>
      <c r="Q2841" s="3" t="s">
        <v>9209</v>
      </c>
      <c r="R2841" s="16" t="s">
        <v>6141</v>
      </c>
      <c r="S2841" s="3" t="s">
        <v>6915</v>
      </c>
      <c r="T2841" s="17">
        <v>749</v>
      </c>
      <c r="U2841" s="18">
        <v>741</v>
      </c>
      <c r="V2841" s="19">
        <v>1490</v>
      </c>
      <c r="W2841">
        <f t="shared" si="88"/>
        <v>47.560545000000047</v>
      </c>
      <c r="X2841">
        <f t="shared" si="89"/>
        <v>20.72508303100005</v>
      </c>
    </row>
    <row r="2842" spans="1:24" x14ac:dyDescent="0.3">
      <c r="A2842" t="s">
        <v>2841</v>
      </c>
      <c r="B2842" t="s">
        <v>6165</v>
      </c>
      <c r="C2842">
        <v>46.433185000000037</v>
      </c>
      <c r="D2842">
        <v>18.774448899000049</v>
      </c>
      <c r="E2842">
        <v>206238540</v>
      </c>
      <c r="F2842" t="s">
        <v>6568</v>
      </c>
      <c r="G2842" t="s">
        <v>3449</v>
      </c>
      <c r="H2842" t="str">
        <f>IF(G2842="telepules",VLOOKUP(B2842,R:V,2),"")</f>
        <v>város</v>
      </c>
      <c r="I2842">
        <f>IF(G2842="telepules",VLOOKUP(B2842,R:V,5),"")</f>
        <v>11077</v>
      </c>
      <c r="O2842" s="15">
        <v>5</v>
      </c>
      <c r="P2842" s="3" t="s">
        <v>7709</v>
      </c>
      <c r="Q2842" s="3" t="s">
        <v>7383</v>
      </c>
      <c r="R2842" s="16" t="s">
        <v>6142</v>
      </c>
      <c r="S2842" s="3" t="s">
        <v>6915</v>
      </c>
      <c r="T2842" s="17">
        <v>125</v>
      </c>
      <c r="U2842" s="18">
        <v>104</v>
      </c>
      <c r="V2842" s="19">
        <v>229</v>
      </c>
      <c r="W2842">
        <f t="shared" si="88"/>
        <v>48.048980000000029</v>
      </c>
      <c r="X2842">
        <f t="shared" si="89"/>
        <v>21.375646804000041</v>
      </c>
    </row>
    <row r="2843" spans="1:24" x14ac:dyDescent="0.3">
      <c r="A2843" t="s">
        <v>2842</v>
      </c>
      <c r="B2843" t="s">
        <v>6166</v>
      </c>
      <c r="C2843">
        <v>46.718285000000037</v>
      </c>
      <c r="D2843">
        <v>18.49212759500006</v>
      </c>
      <c r="E2843">
        <v>3243451701</v>
      </c>
      <c r="F2843" t="s">
        <v>6568</v>
      </c>
      <c r="G2843" t="s">
        <v>3449</v>
      </c>
      <c r="H2843" t="str">
        <f>IF(G2843="telepules",VLOOKUP(B2843,R:V,2),"")</f>
        <v>község</v>
      </c>
      <c r="I2843">
        <f>IF(G2843="telepules",VLOOKUP(B2843,R:V,5),"")</f>
        <v>970</v>
      </c>
      <c r="O2843" s="15">
        <v>5</v>
      </c>
      <c r="P2843" s="3" t="s">
        <v>7710</v>
      </c>
      <c r="Q2843" s="3" t="s">
        <v>7383</v>
      </c>
      <c r="R2843" s="16" t="s">
        <v>6143</v>
      </c>
      <c r="S2843" s="3" t="s">
        <v>6915</v>
      </c>
      <c r="T2843" s="17">
        <v>737</v>
      </c>
      <c r="U2843" s="18">
        <v>725</v>
      </c>
      <c r="V2843" s="19">
        <v>1462</v>
      </c>
      <c r="W2843">
        <f t="shared" si="88"/>
        <v>47.82603000000006</v>
      </c>
      <c r="X2843">
        <f t="shared" si="89"/>
        <v>20.989419583000029</v>
      </c>
    </row>
    <row r="2844" spans="1:24" x14ac:dyDescent="0.3">
      <c r="A2844" t="s">
        <v>2843</v>
      </c>
      <c r="B2844" t="s">
        <v>6167</v>
      </c>
      <c r="C2844">
        <v>47.439870000000042</v>
      </c>
      <c r="D2844">
        <v>20.710199613000039</v>
      </c>
      <c r="E2844">
        <v>2905461148</v>
      </c>
      <c r="F2844" t="s">
        <v>6567</v>
      </c>
      <c r="G2844" t="s">
        <v>3449</v>
      </c>
      <c r="H2844" t="str">
        <f>IF(G2844="telepules",VLOOKUP(B2844,R:V,2),"")</f>
        <v>község</v>
      </c>
      <c r="I2844">
        <f>IF(G2844="telepules",VLOOKUP(B2844,R:V,5),"")</f>
        <v>730</v>
      </c>
      <c r="O2844" s="15">
        <v>15</v>
      </c>
      <c r="P2844" s="3" t="s">
        <v>9189</v>
      </c>
      <c r="Q2844" s="3" t="s">
        <v>8979</v>
      </c>
      <c r="R2844" s="16" t="s">
        <v>6144</v>
      </c>
      <c r="S2844" s="3" t="s">
        <v>6915</v>
      </c>
      <c r="T2844" s="17">
        <v>669</v>
      </c>
      <c r="U2844" s="18">
        <v>650</v>
      </c>
      <c r="V2844" s="19">
        <v>1319</v>
      </c>
      <c r="W2844">
        <f t="shared" si="88"/>
        <v>48.175520001000052</v>
      </c>
      <c r="X2844">
        <f t="shared" si="89"/>
        <v>21.78831607100005</v>
      </c>
    </row>
    <row r="2845" spans="1:24" x14ac:dyDescent="0.3">
      <c r="A2845" t="s">
        <v>2844</v>
      </c>
      <c r="B2845" t="s">
        <v>6168</v>
      </c>
      <c r="C2845">
        <v>48.323691009000072</v>
      </c>
      <c r="D2845">
        <v>20.890210001000071</v>
      </c>
      <c r="E2845">
        <v>472836593</v>
      </c>
      <c r="F2845" t="s">
        <v>6567</v>
      </c>
      <c r="G2845" t="s">
        <v>3449</v>
      </c>
      <c r="H2845" t="str">
        <f>IF(G2845="telepules",VLOOKUP(B2845,R:V,2),"")</f>
        <v>község</v>
      </c>
      <c r="I2845">
        <f>IF(G2845="telepules",VLOOKUP(B2845,R:V,5),"")</f>
        <v>234</v>
      </c>
      <c r="O2845" s="15">
        <v>16</v>
      </c>
      <c r="P2845" s="3" t="s">
        <v>9281</v>
      </c>
      <c r="Q2845" s="3" t="s">
        <v>9209</v>
      </c>
      <c r="R2845" s="16" t="s">
        <v>6145</v>
      </c>
      <c r="S2845" s="3" t="s">
        <v>6915</v>
      </c>
      <c r="T2845" s="17">
        <v>821</v>
      </c>
      <c r="U2845" s="18">
        <v>795</v>
      </c>
      <c r="V2845" s="19">
        <v>1616</v>
      </c>
      <c r="W2845">
        <f t="shared" si="88"/>
        <v>47.12638000000004</v>
      </c>
      <c r="X2845">
        <f t="shared" si="89"/>
        <v>20.37673567700006</v>
      </c>
    </row>
    <row r="2846" spans="1:24" x14ac:dyDescent="0.3">
      <c r="A2846" t="s">
        <v>2845</v>
      </c>
      <c r="B2846" t="s">
        <v>6169</v>
      </c>
      <c r="C2846">
        <v>46.200620000000072</v>
      </c>
      <c r="D2846">
        <v>19.518896071000029</v>
      </c>
      <c r="E2846">
        <v>1225308933</v>
      </c>
      <c r="F2846" t="s">
        <v>6569</v>
      </c>
      <c r="G2846" t="s">
        <v>3449</v>
      </c>
      <c r="H2846" t="str">
        <f>IF(G2846="telepules",VLOOKUP(B2846,R:V,2),"")</f>
        <v>város</v>
      </c>
      <c r="I2846">
        <f>IF(G2846="telepules",VLOOKUP(B2846,R:V,5),"")</f>
        <v>4580</v>
      </c>
      <c r="O2846" s="15">
        <v>3</v>
      </c>
      <c r="P2846" s="3" t="s">
        <v>6997</v>
      </c>
      <c r="Q2846" s="3" t="s">
        <v>6880</v>
      </c>
      <c r="R2846" s="16" t="s">
        <v>6146</v>
      </c>
      <c r="S2846" s="3" t="s">
        <v>6915</v>
      </c>
      <c r="T2846" s="17">
        <v>458</v>
      </c>
      <c r="U2846" s="18">
        <v>453</v>
      </c>
      <c r="V2846" s="19">
        <v>911</v>
      </c>
      <c r="W2846">
        <f t="shared" si="88"/>
        <v>46.859605000000037</v>
      </c>
      <c r="X2846">
        <f t="shared" si="89"/>
        <v>20.071543304000041</v>
      </c>
    </row>
    <row r="2847" spans="1:24" x14ac:dyDescent="0.3">
      <c r="A2847" t="s">
        <v>2846</v>
      </c>
      <c r="B2847" t="s">
        <v>6170</v>
      </c>
      <c r="C2847">
        <v>47.377610000000061</v>
      </c>
      <c r="D2847">
        <v>16.879483680000082</v>
      </c>
      <c r="E2847">
        <v>418736475</v>
      </c>
      <c r="F2847" t="s">
        <v>6566</v>
      </c>
      <c r="G2847" t="s">
        <v>3449</v>
      </c>
      <c r="H2847" t="str">
        <f>IF(G2847="telepules",VLOOKUP(B2847,R:V,2),"")</f>
        <v>község</v>
      </c>
      <c r="I2847">
        <f>IF(G2847="telepules",VLOOKUP(B2847,R:V,5),"")</f>
        <v>351</v>
      </c>
      <c r="O2847" s="15">
        <v>5</v>
      </c>
      <c r="P2847" s="3" t="s">
        <v>7410</v>
      </c>
      <c r="Q2847" s="3" t="s">
        <v>7383</v>
      </c>
      <c r="R2847" s="16" t="s">
        <v>6147</v>
      </c>
      <c r="S2847" s="3" t="s">
        <v>6885</v>
      </c>
      <c r="T2847" s="17">
        <v>6881</v>
      </c>
      <c r="U2847" s="18">
        <v>7788</v>
      </c>
      <c r="V2847" s="19">
        <v>14669</v>
      </c>
      <c r="W2847">
        <f t="shared" si="88"/>
        <v>47.915305000000053</v>
      </c>
      <c r="X2847">
        <f t="shared" si="89"/>
        <v>21.044593724000041</v>
      </c>
    </row>
    <row r="2848" spans="1:24" x14ac:dyDescent="0.3">
      <c r="A2848" t="s">
        <v>2847</v>
      </c>
      <c r="B2848" t="s">
        <v>6171</v>
      </c>
      <c r="C2848">
        <v>47.348900000000071</v>
      </c>
      <c r="D2848">
        <v>18.75314837400003</v>
      </c>
      <c r="E2848">
        <v>1363040464</v>
      </c>
      <c r="F2848" t="s">
        <v>6573</v>
      </c>
      <c r="G2848" t="s">
        <v>3449</v>
      </c>
      <c r="H2848" t="str">
        <f>IF(G2848="telepules",VLOOKUP(B2848,R:V,2),"")</f>
        <v>község</v>
      </c>
      <c r="I2848">
        <f>IF(G2848="telepules",VLOOKUP(B2848,R:V,5),"")</f>
        <v>2282</v>
      </c>
      <c r="O2848" s="15">
        <v>5</v>
      </c>
      <c r="P2848" s="3" t="s">
        <v>7711</v>
      </c>
      <c r="Q2848" s="3" t="s">
        <v>7383</v>
      </c>
      <c r="R2848" s="16" t="s">
        <v>6148</v>
      </c>
      <c r="S2848" s="3" t="s">
        <v>6915</v>
      </c>
      <c r="T2848" s="17">
        <v>152</v>
      </c>
      <c r="U2848" s="18">
        <v>142</v>
      </c>
      <c r="V2848" s="19">
        <v>294</v>
      </c>
      <c r="W2848">
        <f t="shared" si="88"/>
        <v>47.688965000000053</v>
      </c>
      <c r="X2848">
        <f t="shared" si="89"/>
        <v>20.741149842000031</v>
      </c>
    </row>
    <row r="2849" spans="1:24" x14ac:dyDescent="0.3">
      <c r="A2849" t="s">
        <v>2848</v>
      </c>
      <c r="B2849" t="s">
        <v>6172</v>
      </c>
      <c r="C2849">
        <v>46.549645000000062</v>
      </c>
      <c r="D2849">
        <v>16.618048836000071</v>
      </c>
      <c r="E2849">
        <v>2924875271</v>
      </c>
      <c r="F2849" t="s">
        <v>6568</v>
      </c>
      <c r="G2849" t="s">
        <v>3449</v>
      </c>
      <c r="H2849" t="str">
        <f>IF(G2849="telepules",VLOOKUP(B2849,R:V,2),"")</f>
        <v>község</v>
      </c>
      <c r="I2849">
        <f>IF(G2849="telepules",VLOOKUP(B2849,R:V,5),"")</f>
        <v>346</v>
      </c>
      <c r="O2849" s="15">
        <v>16</v>
      </c>
      <c r="P2849" s="3" t="s">
        <v>9282</v>
      </c>
      <c r="Q2849" s="3" t="s">
        <v>9209</v>
      </c>
      <c r="R2849" s="16" t="s">
        <v>6149</v>
      </c>
      <c r="S2849" s="3" t="s">
        <v>6915</v>
      </c>
      <c r="T2849" s="17">
        <v>826</v>
      </c>
      <c r="U2849" s="18">
        <v>780</v>
      </c>
      <c r="V2849" s="19">
        <v>1606</v>
      </c>
      <c r="W2849">
        <f t="shared" si="88"/>
        <v>47.064770000000067</v>
      </c>
      <c r="X2849">
        <f t="shared" si="89"/>
        <v>20.13711259400003</v>
      </c>
    </row>
    <row r="2850" spans="1:24" x14ac:dyDescent="0.3">
      <c r="A2850" t="s">
        <v>2849</v>
      </c>
      <c r="B2850" t="s">
        <v>6173</v>
      </c>
      <c r="C2850">
        <v>46.202754741064162</v>
      </c>
      <c r="D2850">
        <v>17.969539222707741</v>
      </c>
      <c r="E2850">
        <v>412159730</v>
      </c>
      <c r="F2850" t="s">
        <v>6568</v>
      </c>
      <c r="G2850" t="s">
        <v>3449</v>
      </c>
      <c r="H2850" t="str">
        <f>IF(G2850="telepules",VLOOKUP(B2850,R:V,2),"")</f>
        <v>község</v>
      </c>
      <c r="I2850">
        <f>IF(G2850="telepules",VLOOKUP(B2850,R:V,5),"")</f>
        <v>268</v>
      </c>
      <c r="O2850" s="15">
        <v>15</v>
      </c>
      <c r="P2850" s="3" t="s">
        <v>9003</v>
      </c>
      <c r="Q2850" s="3" t="s">
        <v>8979</v>
      </c>
      <c r="R2850" s="16" t="s">
        <v>6150</v>
      </c>
      <c r="S2850" s="3" t="s">
        <v>6885</v>
      </c>
      <c r="T2850" s="17">
        <v>6381</v>
      </c>
      <c r="U2850" s="18">
        <v>6453</v>
      </c>
      <c r="V2850" s="19">
        <v>12834</v>
      </c>
      <c r="W2850">
        <f t="shared" si="88"/>
        <v>47.959070000000047</v>
      </c>
      <c r="X2850">
        <f t="shared" si="89"/>
        <v>21.426938398000061</v>
      </c>
    </row>
    <row r="2851" spans="1:24" x14ac:dyDescent="0.3">
      <c r="A2851" t="s">
        <v>2850</v>
      </c>
      <c r="B2851" t="s">
        <v>6174</v>
      </c>
      <c r="C2851">
        <v>47.428875000000062</v>
      </c>
      <c r="D2851">
        <v>16.778518173000069</v>
      </c>
      <c r="E2851">
        <v>2807653028</v>
      </c>
      <c r="F2851" t="s">
        <v>6566</v>
      </c>
      <c r="G2851" t="s">
        <v>3449</v>
      </c>
      <c r="H2851" t="str">
        <f>IF(G2851="telepules",VLOOKUP(B2851,R:V,2),"")</f>
        <v>község</v>
      </c>
      <c r="I2851">
        <f>IF(G2851="telepules",VLOOKUP(B2851,R:V,5),"")</f>
        <v>294</v>
      </c>
      <c r="O2851" s="15">
        <v>15</v>
      </c>
      <c r="P2851" s="3" t="s">
        <v>9190</v>
      </c>
      <c r="Q2851" s="3" t="s">
        <v>8979</v>
      </c>
      <c r="R2851" s="16" t="s">
        <v>6151</v>
      </c>
      <c r="S2851" s="3" t="s">
        <v>6915</v>
      </c>
      <c r="T2851" s="17">
        <v>316</v>
      </c>
      <c r="U2851" s="18">
        <v>307</v>
      </c>
      <c r="V2851" s="19">
        <v>623</v>
      </c>
      <c r="W2851">
        <f t="shared" si="88"/>
        <v>48.206399999000041</v>
      </c>
      <c r="X2851">
        <f t="shared" si="89"/>
        <v>22.311568884000049</v>
      </c>
    </row>
    <row r="2852" spans="1:24" x14ac:dyDescent="0.3">
      <c r="A2852" t="s">
        <v>2851</v>
      </c>
      <c r="B2852" t="s">
        <v>6175</v>
      </c>
      <c r="C2852">
        <v>48.491619721377972</v>
      </c>
      <c r="D2852">
        <v>20.820697252403331</v>
      </c>
      <c r="E2852">
        <v>2603100592</v>
      </c>
      <c r="F2852" t="s">
        <v>6567</v>
      </c>
      <c r="G2852" t="s">
        <v>3449</v>
      </c>
      <c r="H2852" t="str">
        <f>IF(G2852="telepules",VLOOKUP(B2852,R:V,2),"")</f>
        <v>község</v>
      </c>
      <c r="I2852">
        <f>IF(G2852="telepules",VLOOKUP(B2852,R:V,5),"")</f>
        <v>32</v>
      </c>
      <c r="O2852" s="15">
        <v>15</v>
      </c>
      <c r="P2852" s="3" t="s">
        <v>9191</v>
      </c>
      <c r="Q2852" s="3" t="s">
        <v>8979</v>
      </c>
      <c r="R2852" s="16" t="s">
        <v>6152</v>
      </c>
      <c r="S2852" s="3" t="s">
        <v>6915</v>
      </c>
      <c r="T2852" s="17">
        <v>370</v>
      </c>
      <c r="U2852" s="18">
        <v>324</v>
      </c>
      <c r="V2852" s="19">
        <v>694</v>
      </c>
      <c r="W2852">
        <f t="shared" si="88"/>
        <v>47.960280483000084</v>
      </c>
      <c r="X2852">
        <f t="shared" si="89"/>
        <v>22.795910000000049</v>
      </c>
    </row>
    <row r="2853" spans="1:24" x14ac:dyDescent="0.3">
      <c r="A2853" t="s">
        <v>2852</v>
      </c>
      <c r="B2853" t="s">
        <v>6176</v>
      </c>
      <c r="C2853">
        <v>48.471145267047042</v>
      </c>
      <c r="D2853">
        <v>20.61056792549763</v>
      </c>
      <c r="E2853">
        <v>370617676</v>
      </c>
      <c r="F2853" t="s">
        <v>6567</v>
      </c>
      <c r="G2853" t="s">
        <v>3449</v>
      </c>
      <c r="H2853" t="str">
        <f>IF(G2853="telepules",VLOOKUP(B2853,R:V,2),"")</f>
        <v>község</v>
      </c>
      <c r="I2853">
        <f>IF(G2853="telepules",VLOOKUP(B2853,R:V,5),"")</f>
        <v>21</v>
      </c>
      <c r="O2853" s="15">
        <v>15</v>
      </c>
      <c r="P2853" s="3" t="s">
        <v>9192</v>
      </c>
      <c r="Q2853" s="3" t="s">
        <v>8979</v>
      </c>
      <c r="R2853" s="16" t="s">
        <v>6153</v>
      </c>
      <c r="S2853" s="3" t="s">
        <v>6915</v>
      </c>
      <c r="T2853" s="17">
        <v>93</v>
      </c>
      <c r="U2853" s="18">
        <v>88</v>
      </c>
      <c r="V2853" s="19">
        <v>181</v>
      </c>
      <c r="W2853">
        <f t="shared" si="88"/>
        <v>48.070217057089273</v>
      </c>
      <c r="X2853">
        <f t="shared" si="89"/>
        <v>22.511773170916271</v>
      </c>
    </row>
    <row r="2854" spans="1:24" x14ac:dyDescent="0.3">
      <c r="A2854" t="s">
        <v>2853</v>
      </c>
      <c r="B2854" t="s">
        <v>6177</v>
      </c>
      <c r="C2854">
        <v>48.560080000000028</v>
      </c>
      <c r="D2854">
        <v>20.78082139900005</v>
      </c>
      <c r="E2854">
        <v>2603101005</v>
      </c>
      <c r="F2854" t="s">
        <v>6567</v>
      </c>
      <c r="G2854" t="s">
        <v>3449</v>
      </c>
      <c r="H2854" t="str">
        <f>IF(G2854="telepules",VLOOKUP(B2854,R:V,2),"")</f>
        <v>község</v>
      </c>
      <c r="I2854">
        <f>IF(G2854="telepules",VLOOKUP(B2854,R:V,5),"")</f>
        <v>806</v>
      </c>
      <c r="O2854" s="15">
        <v>13</v>
      </c>
      <c r="P2854" s="3" t="s">
        <v>8711</v>
      </c>
      <c r="Q2854" s="3" t="s">
        <v>8536</v>
      </c>
      <c r="R2854" s="16" t="s">
        <v>6154</v>
      </c>
      <c r="S2854" s="3" t="s">
        <v>6915</v>
      </c>
      <c r="T2854" s="17">
        <v>2096</v>
      </c>
      <c r="U2854" s="18">
        <v>2083</v>
      </c>
      <c r="V2854" s="19">
        <v>4179</v>
      </c>
      <c r="W2854">
        <f t="shared" si="88"/>
        <v>47.508295000000032</v>
      </c>
      <c r="X2854">
        <f t="shared" si="89"/>
        <v>19.66625639800003</v>
      </c>
    </row>
    <row r="2855" spans="1:24" x14ac:dyDescent="0.3">
      <c r="A2855" t="s">
        <v>2854</v>
      </c>
      <c r="B2855" t="s">
        <v>6178</v>
      </c>
      <c r="C2855">
        <v>48.520170001000047</v>
      </c>
      <c r="D2855">
        <v>20.782921234000071</v>
      </c>
      <c r="E2855">
        <v>2603100810</v>
      </c>
      <c r="F2855" t="s">
        <v>6567</v>
      </c>
      <c r="G2855" t="s">
        <v>3449</v>
      </c>
      <c r="H2855" t="str">
        <f>IF(G2855="telepules",VLOOKUP(B2855,R:V,2),"")</f>
        <v>község</v>
      </c>
      <c r="I2855">
        <f>IF(G2855="telepules",VLOOKUP(B2855,R:V,5),"")</f>
        <v>170</v>
      </c>
      <c r="O2855" s="15">
        <v>10</v>
      </c>
      <c r="P2855" s="3" t="s">
        <v>8291</v>
      </c>
      <c r="Q2855" s="3" t="s">
        <v>8179</v>
      </c>
      <c r="R2855" s="16" t="s">
        <v>6155</v>
      </c>
      <c r="S2855" s="3" t="s">
        <v>6915</v>
      </c>
      <c r="T2855" s="17">
        <v>295</v>
      </c>
      <c r="U2855" s="18">
        <v>296</v>
      </c>
      <c r="V2855" s="19">
        <v>591</v>
      </c>
      <c r="W2855">
        <f t="shared" si="88"/>
        <v>47.779030000000027</v>
      </c>
      <c r="X2855">
        <f t="shared" si="89"/>
        <v>20.254626380000051</v>
      </c>
    </row>
    <row r="2856" spans="1:24" x14ac:dyDescent="0.3">
      <c r="A2856" t="s">
        <v>2855</v>
      </c>
      <c r="B2856" t="s">
        <v>6179</v>
      </c>
      <c r="C2856">
        <v>48.532155000000053</v>
      </c>
      <c r="D2856">
        <v>20.889195174000061</v>
      </c>
      <c r="E2856">
        <v>2811956667</v>
      </c>
      <c r="F2856" t="s">
        <v>6567</v>
      </c>
      <c r="G2856" t="s">
        <v>3449</v>
      </c>
      <c r="H2856" t="str">
        <f>IF(G2856="telepules",VLOOKUP(B2856,R:V,2),"")</f>
        <v>község</v>
      </c>
      <c r="I2856">
        <f>IF(G2856="telepules",VLOOKUP(B2856,R:V,5),"")</f>
        <v>204</v>
      </c>
      <c r="O2856" s="15">
        <v>20</v>
      </c>
      <c r="P2856" s="3" t="s">
        <v>10146</v>
      </c>
      <c r="Q2856" s="3" t="s">
        <v>9929</v>
      </c>
      <c r="R2856" s="16" t="s">
        <v>6156</v>
      </c>
      <c r="S2856" s="3" t="s">
        <v>6915</v>
      </c>
      <c r="T2856" s="17">
        <v>329</v>
      </c>
      <c r="U2856" s="18">
        <v>341</v>
      </c>
      <c r="V2856" s="19">
        <v>670</v>
      </c>
      <c r="W2856">
        <f t="shared" si="88"/>
        <v>46.666602092000062</v>
      </c>
      <c r="X2856">
        <f t="shared" si="89"/>
        <v>16.80767000000003</v>
      </c>
    </row>
    <row r="2857" spans="1:24" x14ac:dyDescent="0.3">
      <c r="A2857" t="s">
        <v>2856</v>
      </c>
      <c r="B2857" t="s">
        <v>6180</v>
      </c>
      <c r="C2857">
        <v>46.519382850000063</v>
      </c>
      <c r="D2857">
        <v>16.54460500100004</v>
      </c>
      <c r="E2857">
        <v>2128013415</v>
      </c>
      <c r="F2857" t="s">
        <v>6568</v>
      </c>
      <c r="G2857" t="s">
        <v>3449</v>
      </c>
      <c r="H2857" t="str">
        <f>IF(G2857="telepules",VLOOKUP(B2857,R:V,2),"")</f>
        <v>község</v>
      </c>
      <c r="I2857">
        <f>IF(G2857="telepules",VLOOKUP(B2857,R:V,5),"")</f>
        <v>515</v>
      </c>
      <c r="O2857" s="15">
        <v>2</v>
      </c>
      <c r="P2857" s="3" t="s">
        <v>7283</v>
      </c>
      <c r="Q2857" s="3" t="s">
        <v>7005</v>
      </c>
      <c r="R2857" s="16" t="s">
        <v>6157</v>
      </c>
      <c r="S2857" s="3" t="s">
        <v>6915</v>
      </c>
      <c r="T2857" s="17">
        <v>58</v>
      </c>
      <c r="U2857" s="18">
        <v>57</v>
      </c>
      <c r="V2857" s="19">
        <v>115</v>
      </c>
      <c r="W2857">
        <f t="shared" si="88"/>
        <v>46.305722702624173</v>
      </c>
      <c r="X2857">
        <f t="shared" si="89"/>
        <v>18.36360401182689</v>
      </c>
    </row>
    <row r="2858" spans="1:24" x14ac:dyDescent="0.3">
      <c r="A2858" t="s">
        <v>2857</v>
      </c>
      <c r="B2858" t="s">
        <v>6181</v>
      </c>
      <c r="C2858">
        <v>48.518335000000043</v>
      </c>
      <c r="D2858">
        <v>21.250742118000058</v>
      </c>
      <c r="E2858">
        <v>740669081</v>
      </c>
      <c r="F2858" t="s">
        <v>6567</v>
      </c>
      <c r="G2858" t="s">
        <v>3449</v>
      </c>
      <c r="H2858" t="str">
        <f>IF(G2858="telepules",VLOOKUP(B2858,R:V,2),"")</f>
        <v>község</v>
      </c>
      <c r="I2858">
        <f>IF(G2858="telepules",VLOOKUP(B2858,R:V,5),"")</f>
        <v>620</v>
      </c>
      <c r="O2858" s="15">
        <v>5</v>
      </c>
      <c r="P2858" s="3" t="s">
        <v>7411</v>
      </c>
      <c r="Q2858" s="3" t="s">
        <v>7383</v>
      </c>
      <c r="R2858" s="16" t="s">
        <v>6158</v>
      </c>
      <c r="S2858" s="3" t="s">
        <v>6885</v>
      </c>
      <c r="T2858" s="17">
        <v>1684</v>
      </c>
      <c r="U2858" s="18">
        <v>1933</v>
      </c>
      <c r="V2858" s="19">
        <v>3617</v>
      </c>
      <c r="W2858">
        <f t="shared" si="88"/>
        <v>48.109825000000058</v>
      </c>
      <c r="X2858">
        <f t="shared" si="89"/>
        <v>21.401682377000039</v>
      </c>
    </row>
    <row r="2859" spans="1:24" x14ac:dyDescent="0.3">
      <c r="A2859" t="s">
        <v>2858</v>
      </c>
      <c r="B2859" t="s">
        <v>6182</v>
      </c>
      <c r="C2859">
        <v>48.259526969000042</v>
      </c>
      <c r="D2859">
        <v>22.189695000000029</v>
      </c>
      <c r="E2859">
        <v>2052812839</v>
      </c>
      <c r="F2859" t="s">
        <v>6570</v>
      </c>
      <c r="G2859" t="s">
        <v>3449</v>
      </c>
      <c r="H2859" t="str">
        <f>IF(G2859="telepules",VLOOKUP(B2859,R:V,2),"")</f>
        <v>község</v>
      </c>
      <c r="I2859">
        <f>IF(G2859="telepules",VLOOKUP(B2859,R:V,5),"")</f>
        <v>2558</v>
      </c>
      <c r="O2859" s="15">
        <v>11</v>
      </c>
      <c r="P2859" s="3" t="s">
        <v>8314</v>
      </c>
      <c r="Q2859" s="3" t="s">
        <v>8301</v>
      </c>
      <c r="R2859" s="16" t="s">
        <v>6159</v>
      </c>
      <c r="S2859" s="3" t="s">
        <v>6906</v>
      </c>
      <c r="T2859" s="17">
        <v>2178</v>
      </c>
      <c r="U2859" s="18">
        <v>2169</v>
      </c>
      <c r="V2859" s="19">
        <v>4347</v>
      </c>
      <c r="W2859">
        <f t="shared" si="88"/>
        <v>47.721425001000057</v>
      </c>
      <c r="X2859">
        <f t="shared" si="89"/>
        <v>18.647909054000021</v>
      </c>
    </row>
    <row r="2860" spans="1:24" x14ac:dyDescent="0.3">
      <c r="A2860" t="s">
        <v>2859</v>
      </c>
      <c r="B2860" t="s">
        <v>6183</v>
      </c>
      <c r="C2860">
        <v>47.235147694604017</v>
      </c>
      <c r="D2860">
        <v>16.532286363644449</v>
      </c>
      <c r="E2860">
        <v>1386517536</v>
      </c>
      <c r="F2860" t="s">
        <v>6566</v>
      </c>
      <c r="G2860" t="s">
        <v>3449</v>
      </c>
      <c r="H2860" t="str">
        <f>IF(G2860="telepules",VLOOKUP(B2860,R:V,2),"")</f>
        <v>község</v>
      </c>
      <c r="I2860">
        <f>IF(G2860="telepules",VLOOKUP(B2860,R:V,5),"")</f>
        <v>2067</v>
      </c>
      <c r="O2860" s="15">
        <v>11</v>
      </c>
      <c r="P2860" s="3" t="s">
        <v>8370</v>
      </c>
      <c r="Q2860" s="3" t="s">
        <v>8301</v>
      </c>
      <c r="R2860" s="16" t="s">
        <v>6160</v>
      </c>
      <c r="S2860" s="3" t="s">
        <v>6915</v>
      </c>
      <c r="T2860" s="17">
        <v>1511</v>
      </c>
      <c r="U2860" s="18">
        <v>1523</v>
      </c>
      <c r="V2860" s="19">
        <v>3034</v>
      </c>
      <c r="W2860">
        <f t="shared" si="88"/>
        <v>47.72355596500006</v>
      </c>
      <c r="X2860">
        <f t="shared" si="89"/>
        <v>18.689670001000021</v>
      </c>
    </row>
    <row r="2861" spans="1:24" x14ac:dyDescent="0.3">
      <c r="A2861" t="s">
        <v>2860</v>
      </c>
      <c r="B2861" t="s">
        <v>6184</v>
      </c>
      <c r="C2861">
        <v>46.770246402214873</v>
      </c>
      <c r="D2861">
        <v>18.05003893379218</v>
      </c>
      <c r="E2861">
        <v>1588758288</v>
      </c>
      <c r="F2861" t="s">
        <v>6568</v>
      </c>
      <c r="G2861" t="s">
        <v>3449</v>
      </c>
      <c r="H2861" t="str">
        <f>IF(G2861="telepules",VLOOKUP(B2861,R:V,2),"")</f>
        <v>község</v>
      </c>
      <c r="I2861">
        <f>IF(G2861="telepules",VLOOKUP(B2861,R:V,5),"")</f>
        <v>239</v>
      </c>
      <c r="O2861" s="15">
        <v>18</v>
      </c>
      <c r="P2861" s="3" t="s">
        <v>9673</v>
      </c>
      <c r="Q2861" s="3" t="s">
        <v>9398</v>
      </c>
      <c r="R2861" s="16" t="s">
        <v>6161</v>
      </c>
      <c r="S2861" s="3" t="s">
        <v>6915</v>
      </c>
      <c r="T2861" s="17">
        <v>190</v>
      </c>
      <c r="U2861" s="18">
        <v>193</v>
      </c>
      <c r="V2861" s="19">
        <v>383</v>
      </c>
      <c r="W2861">
        <f t="shared" si="88"/>
        <v>47.277769367285387</v>
      </c>
      <c r="X2861">
        <f t="shared" si="89"/>
        <v>17.08388734246595</v>
      </c>
    </row>
    <row r="2862" spans="1:24" x14ac:dyDescent="0.3">
      <c r="A2862" t="s">
        <v>2861</v>
      </c>
      <c r="B2862" t="s">
        <v>6185</v>
      </c>
      <c r="C2862">
        <v>47.113435000000038</v>
      </c>
      <c r="D2862">
        <v>20.12351231000002</v>
      </c>
      <c r="E2862">
        <v>2460874800</v>
      </c>
      <c r="F2862" t="s">
        <v>6567</v>
      </c>
      <c r="G2862" t="s">
        <v>3449</v>
      </c>
      <c r="H2862" t="str">
        <f>IF(G2862="telepules",VLOOKUP(B2862,R:V,2),"")</f>
        <v>község</v>
      </c>
      <c r="I2862">
        <f>IF(G2862="telepules",VLOOKUP(B2862,R:V,5),"")</f>
        <v>4476</v>
      </c>
      <c r="O2862" s="15">
        <v>5</v>
      </c>
      <c r="P2862" s="3" t="s">
        <v>7712</v>
      </c>
      <c r="Q2862" s="3" t="s">
        <v>7383</v>
      </c>
      <c r="R2862" s="16" t="s">
        <v>6162</v>
      </c>
      <c r="S2862" s="3" t="s">
        <v>6915</v>
      </c>
      <c r="T2862" s="17">
        <v>796</v>
      </c>
      <c r="U2862" s="18">
        <v>813</v>
      </c>
      <c r="V2862" s="19">
        <v>1609</v>
      </c>
      <c r="W2862">
        <f t="shared" si="88"/>
        <v>48.283225000000073</v>
      </c>
      <c r="X2862">
        <f t="shared" si="89"/>
        <v>21.443852260000028</v>
      </c>
    </row>
    <row r="2863" spans="1:24" x14ac:dyDescent="0.3">
      <c r="A2863" t="s">
        <v>2862</v>
      </c>
      <c r="B2863" t="s">
        <v>6186</v>
      </c>
      <c r="C2863">
        <v>46.422620000000052</v>
      </c>
      <c r="D2863">
        <v>20.75137047100003</v>
      </c>
      <c r="E2863">
        <v>2416108317</v>
      </c>
      <c r="F2863" t="s">
        <v>6570</v>
      </c>
      <c r="G2863" t="s">
        <v>3449</v>
      </c>
      <c r="H2863" t="str">
        <f>IF(G2863="telepules",VLOOKUP(B2863,R:V,2),"")</f>
        <v>város</v>
      </c>
      <c r="I2863">
        <f>IF(G2863="telepules",VLOOKUP(B2863,R:V,5),"")</f>
        <v>5652</v>
      </c>
      <c r="O2863" s="15">
        <v>9</v>
      </c>
      <c r="P2863" s="3" t="s">
        <v>8171</v>
      </c>
      <c r="Q2863" s="3" t="s">
        <v>8096</v>
      </c>
      <c r="R2863" s="16" t="s">
        <v>6163</v>
      </c>
      <c r="S2863" s="3" t="s">
        <v>6915</v>
      </c>
      <c r="T2863" s="17">
        <v>208</v>
      </c>
      <c r="U2863" s="18">
        <v>196</v>
      </c>
      <c r="V2863" s="19">
        <v>404</v>
      </c>
      <c r="W2863">
        <f t="shared" si="88"/>
        <v>47.12035000000003</v>
      </c>
      <c r="X2863">
        <f t="shared" si="89"/>
        <v>21.63100292300004</v>
      </c>
    </row>
    <row r="2864" spans="1:24" x14ac:dyDescent="0.3">
      <c r="A2864" t="s">
        <v>2863</v>
      </c>
      <c r="B2864" t="s">
        <v>6187</v>
      </c>
      <c r="C2864">
        <v>46.056393423617827</v>
      </c>
      <c r="D2864">
        <v>17.718605165619781</v>
      </c>
      <c r="E2864">
        <v>2299000758</v>
      </c>
      <c r="F2864" t="s">
        <v>6568</v>
      </c>
      <c r="G2864" t="s">
        <v>3449</v>
      </c>
      <c r="H2864" t="str">
        <f>IF(G2864="telepules",VLOOKUP(B2864,R:V,2),"")</f>
        <v>község</v>
      </c>
      <c r="I2864">
        <f>IF(G2864="telepules",VLOOKUP(B2864,R:V,5),"")</f>
        <v>150</v>
      </c>
      <c r="O2864" s="15">
        <v>12</v>
      </c>
      <c r="P2864" s="3" t="s">
        <v>8530</v>
      </c>
      <c r="Q2864" s="3" t="s">
        <v>8378</v>
      </c>
      <c r="R2864" s="16" t="s">
        <v>6164</v>
      </c>
      <c r="S2864" s="3" t="s">
        <v>6915</v>
      </c>
      <c r="T2864" s="17">
        <v>355</v>
      </c>
      <c r="U2864" s="18">
        <v>392</v>
      </c>
      <c r="V2864" s="19">
        <v>747</v>
      </c>
      <c r="W2864">
        <f t="shared" si="88"/>
        <v>47.925145746000062</v>
      </c>
      <c r="X2864">
        <f t="shared" si="89"/>
        <v>19.105540001000069</v>
      </c>
    </row>
    <row r="2865" spans="1:24" x14ac:dyDescent="0.3">
      <c r="A2865" t="s">
        <v>2864</v>
      </c>
      <c r="B2865" t="s">
        <v>6188</v>
      </c>
      <c r="C2865">
        <v>46.418305000000032</v>
      </c>
      <c r="D2865">
        <v>16.80492089500007</v>
      </c>
      <c r="E2865">
        <v>1762068491</v>
      </c>
      <c r="F2865" t="s">
        <v>6568</v>
      </c>
      <c r="G2865" t="s">
        <v>3449</v>
      </c>
      <c r="H2865" t="str">
        <f>IF(G2865="telepules",VLOOKUP(B2865,R:V,2),"")</f>
        <v>község</v>
      </c>
      <c r="I2865">
        <f>IF(G2865="telepules",VLOOKUP(B2865,R:V,5),"")</f>
        <v>783</v>
      </c>
      <c r="O2865" s="15">
        <v>17</v>
      </c>
      <c r="P2865" s="3" t="s">
        <v>9298</v>
      </c>
      <c r="Q2865" s="3" t="s">
        <v>9288</v>
      </c>
      <c r="R2865" s="16" t="s">
        <v>6165</v>
      </c>
      <c r="S2865" s="3" t="s">
        <v>6885</v>
      </c>
      <c r="T2865" s="17">
        <v>5357</v>
      </c>
      <c r="U2865" s="18">
        <v>5720</v>
      </c>
      <c r="V2865" s="19">
        <v>11077</v>
      </c>
      <c r="W2865">
        <f t="shared" si="88"/>
        <v>46.433185000000037</v>
      </c>
      <c r="X2865">
        <f t="shared" si="89"/>
        <v>18.774448899000049</v>
      </c>
    </row>
    <row r="2866" spans="1:24" x14ac:dyDescent="0.3">
      <c r="A2866" t="s">
        <v>2865</v>
      </c>
      <c r="B2866" t="s">
        <v>6189</v>
      </c>
      <c r="C2866">
        <v>46.394440000000031</v>
      </c>
      <c r="D2866">
        <v>16.791956588000058</v>
      </c>
      <c r="E2866">
        <v>10742381013</v>
      </c>
      <c r="F2866" t="s">
        <v>6568</v>
      </c>
      <c r="G2866" t="s">
        <v>3449</v>
      </c>
      <c r="H2866" t="str">
        <f>IF(G2866="telepules",VLOOKUP(B2866,R:V,2),"")</f>
        <v>község</v>
      </c>
      <c r="I2866">
        <f>IF(G2866="telepules",VLOOKUP(B2866,R:V,5),"")</f>
        <v>1156</v>
      </c>
      <c r="O2866" s="15">
        <v>17</v>
      </c>
      <c r="P2866" s="3" t="s">
        <v>9388</v>
      </c>
      <c r="Q2866" s="3" t="s">
        <v>9288</v>
      </c>
      <c r="R2866" s="16" t="s">
        <v>6166</v>
      </c>
      <c r="S2866" s="3" t="s">
        <v>6915</v>
      </c>
      <c r="T2866" s="17">
        <v>439</v>
      </c>
      <c r="U2866" s="18">
        <v>531</v>
      </c>
      <c r="V2866" s="19">
        <v>970</v>
      </c>
      <c r="W2866">
        <f t="shared" si="88"/>
        <v>46.718285000000037</v>
      </c>
      <c r="X2866">
        <f t="shared" si="89"/>
        <v>18.49212759500006</v>
      </c>
    </row>
    <row r="2867" spans="1:24" x14ac:dyDescent="0.3">
      <c r="A2867" t="s">
        <v>2866</v>
      </c>
      <c r="B2867" t="s">
        <v>6190</v>
      </c>
      <c r="C2867">
        <v>45.904299830248867</v>
      </c>
      <c r="D2867">
        <v>17.651311573365302</v>
      </c>
      <c r="E2867">
        <v>1073815443</v>
      </c>
      <c r="F2867" t="s">
        <v>6568</v>
      </c>
      <c r="G2867" t="s">
        <v>3449</v>
      </c>
      <c r="H2867" t="str">
        <f>IF(G2867="telepules",VLOOKUP(B2867,R:V,2),"")</f>
        <v>község</v>
      </c>
      <c r="I2867">
        <f>IF(G2867="telepules",VLOOKUP(B2867,R:V,5),"")</f>
        <v>241</v>
      </c>
      <c r="O2867" s="15">
        <v>16</v>
      </c>
      <c r="P2867" s="3" t="s">
        <v>9283</v>
      </c>
      <c r="Q2867" s="3" t="s">
        <v>9209</v>
      </c>
      <c r="R2867" s="16" t="s">
        <v>6167</v>
      </c>
      <c r="S2867" s="3" t="s">
        <v>6915</v>
      </c>
      <c r="T2867" s="17">
        <v>374</v>
      </c>
      <c r="U2867" s="18">
        <v>356</v>
      </c>
      <c r="V2867" s="19">
        <v>730</v>
      </c>
      <c r="W2867">
        <f t="shared" si="88"/>
        <v>47.439870000000042</v>
      </c>
      <c r="X2867">
        <f t="shared" si="89"/>
        <v>20.710199613000039</v>
      </c>
    </row>
    <row r="2868" spans="1:24" x14ac:dyDescent="0.3">
      <c r="A2868" t="s">
        <v>2867</v>
      </c>
      <c r="B2868" t="s">
        <v>6191</v>
      </c>
      <c r="C2868">
        <v>47.027810000000038</v>
      </c>
      <c r="D2868">
        <v>17.788525831000069</v>
      </c>
      <c r="E2868">
        <v>2118515848</v>
      </c>
      <c r="F2868" t="s">
        <v>6566</v>
      </c>
      <c r="G2868" t="s">
        <v>3449</v>
      </c>
      <c r="H2868" t="str">
        <f>IF(G2868="telepules",VLOOKUP(B2868,R:V,2),"")</f>
        <v>község</v>
      </c>
      <c r="I2868">
        <f>IF(G2868="telepules",VLOOKUP(B2868,R:V,5),"")</f>
        <v>1451</v>
      </c>
      <c r="O2868" s="15">
        <v>5</v>
      </c>
      <c r="P2868" s="3" t="s">
        <v>7713</v>
      </c>
      <c r="Q2868" s="3" t="s">
        <v>7383</v>
      </c>
      <c r="R2868" s="16" t="s">
        <v>6168</v>
      </c>
      <c r="S2868" s="3" t="s">
        <v>6915</v>
      </c>
      <c r="T2868" s="17">
        <v>128</v>
      </c>
      <c r="U2868" s="18">
        <v>106</v>
      </c>
      <c r="V2868" s="19">
        <v>234</v>
      </c>
      <c r="W2868">
        <f t="shared" si="88"/>
        <v>48.323691009000072</v>
      </c>
      <c r="X2868">
        <f t="shared" si="89"/>
        <v>20.890210001000071</v>
      </c>
    </row>
    <row r="2869" spans="1:24" x14ac:dyDescent="0.3">
      <c r="A2869" t="s">
        <v>2868</v>
      </c>
      <c r="B2869" t="s">
        <v>6192</v>
      </c>
      <c r="C2869">
        <v>47.565800001000071</v>
      </c>
      <c r="D2869">
        <v>18.74478122000005</v>
      </c>
      <c r="E2869">
        <v>1833411387</v>
      </c>
      <c r="F2869" t="s">
        <v>6566</v>
      </c>
      <c r="G2869" t="s">
        <v>3449</v>
      </c>
      <c r="H2869" t="str">
        <f>IF(G2869="telepules",VLOOKUP(B2869,R:V,2),"")</f>
        <v>község</v>
      </c>
      <c r="I2869">
        <f>IF(G2869="telepules",VLOOKUP(B2869,R:V,5),"")</f>
        <v>1466</v>
      </c>
      <c r="O2869" s="15">
        <v>3</v>
      </c>
      <c r="P2869" s="3" t="s">
        <v>6904</v>
      </c>
      <c r="Q2869" s="3" t="s">
        <v>6880</v>
      </c>
      <c r="R2869" s="16" t="s">
        <v>6169</v>
      </c>
      <c r="S2869" s="3" t="s">
        <v>6885</v>
      </c>
      <c r="T2869" s="17">
        <v>2289</v>
      </c>
      <c r="U2869" s="18">
        <v>2291</v>
      </c>
      <c r="V2869" s="19">
        <v>4580</v>
      </c>
      <c r="W2869">
        <f t="shared" si="88"/>
        <v>46.200620000000072</v>
      </c>
      <c r="X2869">
        <f t="shared" si="89"/>
        <v>19.518896071000029</v>
      </c>
    </row>
    <row r="2870" spans="1:24" x14ac:dyDescent="0.3">
      <c r="A2870" t="s">
        <v>2869</v>
      </c>
      <c r="B2870" t="s">
        <v>6193</v>
      </c>
      <c r="C2870">
        <v>47.319808001000069</v>
      </c>
      <c r="D2870">
        <v>18.96786000100008</v>
      </c>
      <c r="E2870">
        <v>1207874186</v>
      </c>
      <c r="F2870" t="s">
        <v>6569</v>
      </c>
      <c r="G2870" t="s">
        <v>3449</v>
      </c>
      <c r="H2870" t="str">
        <f>IF(G2870="telepules",VLOOKUP(B2870,R:V,2),"")</f>
        <v>város</v>
      </c>
      <c r="I2870">
        <f>IF(G2870="telepules",VLOOKUP(B2870,R:V,5),"")</f>
        <v>10931</v>
      </c>
      <c r="O2870" s="15">
        <v>18</v>
      </c>
      <c r="P2870" s="3" t="s">
        <v>9674</v>
      </c>
      <c r="Q2870" s="3" t="s">
        <v>9398</v>
      </c>
      <c r="R2870" s="16" t="s">
        <v>6170</v>
      </c>
      <c r="S2870" s="3" t="s">
        <v>6915</v>
      </c>
      <c r="T2870" s="17">
        <v>182</v>
      </c>
      <c r="U2870" s="18">
        <v>169</v>
      </c>
      <c r="V2870" s="19">
        <v>351</v>
      </c>
      <c r="W2870">
        <f t="shared" si="88"/>
        <v>47.377610000000061</v>
      </c>
      <c r="X2870">
        <f t="shared" si="89"/>
        <v>16.879483680000082</v>
      </c>
    </row>
    <row r="2871" spans="1:24" x14ac:dyDescent="0.3">
      <c r="A2871" t="s">
        <v>2870</v>
      </c>
      <c r="B2871" t="s">
        <v>6194</v>
      </c>
      <c r="C2871">
        <v>47.628810001000033</v>
      </c>
      <c r="D2871">
        <v>17.731071696000068</v>
      </c>
      <c r="E2871">
        <v>1182554895</v>
      </c>
      <c r="F2871" t="s">
        <v>6566</v>
      </c>
      <c r="G2871" t="s">
        <v>3449</v>
      </c>
      <c r="H2871" t="str">
        <f>IF(G2871="telepules",VLOOKUP(B2871,R:V,2),"")</f>
        <v>község</v>
      </c>
      <c r="I2871">
        <f>IF(G2871="telepules",VLOOKUP(B2871,R:V,5),"")</f>
        <v>2636</v>
      </c>
      <c r="O2871" s="15">
        <v>7</v>
      </c>
      <c r="P2871" s="3" t="s">
        <v>7901</v>
      </c>
      <c r="Q2871" s="3" t="s">
        <v>7803</v>
      </c>
      <c r="R2871" s="16" t="s">
        <v>6171</v>
      </c>
      <c r="S2871" s="3" t="s">
        <v>6915</v>
      </c>
      <c r="T2871" s="17">
        <v>1143</v>
      </c>
      <c r="U2871" s="18">
        <v>1139</v>
      </c>
      <c r="V2871" s="19">
        <v>2282</v>
      </c>
      <c r="W2871">
        <f t="shared" si="88"/>
        <v>47.348900000000071</v>
      </c>
      <c r="X2871">
        <f t="shared" si="89"/>
        <v>18.75314837400003</v>
      </c>
    </row>
    <row r="2872" spans="1:24" x14ac:dyDescent="0.3">
      <c r="A2872" t="s">
        <v>2871</v>
      </c>
      <c r="B2872" t="s">
        <v>6195</v>
      </c>
      <c r="C2872">
        <v>47.365445000000079</v>
      </c>
      <c r="D2872">
        <v>16.672215682000061</v>
      </c>
      <c r="E2872">
        <v>678271930</v>
      </c>
      <c r="F2872" t="s">
        <v>6566</v>
      </c>
      <c r="G2872" t="s">
        <v>3449</v>
      </c>
      <c r="H2872" t="str">
        <f>IF(G2872="telepules",VLOOKUP(B2872,R:V,2),"")</f>
        <v>község</v>
      </c>
      <c r="I2872">
        <f>IF(G2872="telepules",VLOOKUP(B2872,R:V,5),"")</f>
        <v>284</v>
      </c>
      <c r="O2872" s="15">
        <v>20</v>
      </c>
      <c r="P2872" s="3" t="s">
        <v>10147</v>
      </c>
      <c r="Q2872" s="3" t="s">
        <v>9929</v>
      </c>
      <c r="R2872" s="16" t="s">
        <v>6172</v>
      </c>
      <c r="S2872" s="3" t="s">
        <v>6915</v>
      </c>
      <c r="T2872" s="17">
        <v>177</v>
      </c>
      <c r="U2872" s="18">
        <v>169</v>
      </c>
      <c r="V2872" s="19">
        <v>346</v>
      </c>
      <c r="W2872">
        <f t="shared" si="88"/>
        <v>46.549645000000062</v>
      </c>
      <c r="X2872">
        <f t="shared" si="89"/>
        <v>16.618048836000071</v>
      </c>
    </row>
    <row r="2873" spans="1:24" x14ac:dyDescent="0.3">
      <c r="A2873" t="s">
        <v>2872</v>
      </c>
      <c r="B2873" t="s">
        <v>6196</v>
      </c>
      <c r="C2873">
        <v>46.604880000000037</v>
      </c>
      <c r="D2873">
        <v>20.03588580100006</v>
      </c>
      <c r="E2873">
        <v>1836807220</v>
      </c>
      <c r="F2873" t="s">
        <v>6569</v>
      </c>
      <c r="G2873" t="s">
        <v>3449</v>
      </c>
      <c r="H2873" t="str">
        <f>IF(G2873="telepules",VLOOKUP(B2873,R:V,2),"")</f>
        <v>község</v>
      </c>
      <c r="I2873">
        <f>IF(G2873="telepules",VLOOKUP(B2873,R:V,5),"")</f>
        <v>1686</v>
      </c>
      <c r="O2873" s="15">
        <v>2</v>
      </c>
      <c r="P2873" s="3" t="s">
        <v>7284</v>
      </c>
      <c r="Q2873" s="3" t="s">
        <v>7005</v>
      </c>
      <c r="R2873" s="16" t="s">
        <v>6173</v>
      </c>
      <c r="S2873" s="3" t="s">
        <v>6915</v>
      </c>
      <c r="T2873" s="17">
        <v>157</v>
      </c>
      <c r="U2873" s="18">
        <v>111</v>
      </c>
      <c r="V2873" s="19">
        <v>268</v>
      </c>
      <c r="W2873">
        <f t="shared" si="88"/>
        <v>46.202754741064162</v>
      </c>
      <c r="X2873">
        <f t="shared" si="89"/>
        <v>17.969539222707741</v>
      </c>
    </row>
    <row r="2874" spans="1:24" x14ac:dyDescent="0.3">
      <c r="A2874" t="s">
        <v>2873</v>
      </c>
      <c r="B2874" t="s">
        <v>6197</v>
      </c>
      <c r="C2874">
        <v>47.439335001000067</v>
      </c>
      <c r="D2874">
        <v>18.911128469000062</v>
      </c>
      <c r="E2874">
        <v>251964136</v>
      </c>
      <c r="F2874" t="s">
        <v>6573</v>
      </c>
      <c r="G2874" t="s">
        <v>3449</v>
      </c>
      <c r="H2874" t="str">
        <f>IF(G2874="telepules",VLOOKUP(B2874,R:V,2),"")</f>
        <v>város</v>
      </c>
      <c r="I2874">
        <f>IF(G2874="telepules",VLOOKUP(B2874,R:V,5),"")</f>
        <v>14713</v>
      </c>
      <c r="O2874" s="15">
        <v>18</v>
      </c>
      <c r="P2874" s="3" t="s">
        <v>9675</v>
      </c>
      <c r="Q2874" s="3" t="s">
        <v>9398</v>
      </c>
      <c r="R2874" s="16" t="s">
        <v>6174</v>
      </c>
      <c r="S2874" s="3" t="s">
        <v>6915</v>
      </c>
      <c r="T2874" s="17">
        <v>144</v>
      </c>
      <c r="U2874" s="18">
        <v>150</v>
      </c>
      <c r="V2874" s="19">
        <v>294</v>
      </c>
      <c r="W2874">
        <f t="shared" si="88"/>
        <v>47.428875000000062</v>
      </c>
      <c r="X2874">
        <f t="shared" si="89"/>
        <v>16.778518173000069</v>
      </c>
    </row>
    <row r="2875" spans="1:24" x14ac:dyDescent="0.3">
      <c r="A2875" t="s">
        <v>2874</v>
      </c>
      <c r="B2875" t="s">
        <v>6198</v>
      </c>
      <c r="C2875">
        <v>46.59349659367831</v>
      </c>
      <c r="D2875">
        <v>18.05765489556596</v>
      </c>
      <c r="E2875">
        <v>1351420068</v>
      </c>
      <c r="F2875" t="s">
        <v>6568</v>
      </c>
      <c r="G2875" t="s">
        <v>3449</v>
      </c>
      <c r="H2875" t="str">
        <f>IF(G2875="telepules",VLOOKUP(B2875,R:V,2),"")</f>
        <v>község</v>
      </c>
      <c r="I2875">
        <f>IF(G2875="telepules",VLOOKUP(B2875,R:V,5),"")</f>
        <v>407</v>
      </c>
      <c r="O2875" s="15">
        <v>5</v>
      </c>
      <c r="P2875" s="3" t="s">
        <v>7714</v>
      </c>
      <c r="Q2875" s="3" t="s">
        <v>7383</v>
      </c>
      <c r="R2875" s="16" t="s">
        <v>6175</v>
      </c>
      <c r="S2875" s="3" t="s">
        <v>6915</v>
      </c>
      <c r="T2875" s="17">
        <v>18</v>
      </c>
      <c r="U2875" s="18">
        <v>14</v>
      </c>
      <c r="V2875" s="19">
        <v>32</v>
      </c>
      <c r="W2875">
        <f t="shared" si="88"/>
        <v>48.491619721377972</v>
      </c>
      <c r="X2875">
        <f t="shared" si="89"/>
        <v>20.820697252403331</v>
      </c>
    </row>
    <row r="2876" spans="1:24" x14ac:dyDescent="0.3">
      <c r="A2876" t="s">
        <v>2875</v>
      </c>
      <c r="B2876" t="s">
        <v>6199</v>
      </c>
      <c r="C2876">
        <v>47.183575000000083</v>
      </c>
      <c r="D2876">
        <v>20.447813051000029</v>
      </c>
      <c r="E2876">
        <v>2048120183</v>
      </c>
      <c r="F2876" t="s">
        <v>6567</v>
      </c>
      <c r="G2876" t="s">
        <v>3449</v>
      </c>
      <c r="H2876" t="str">
        <f>IF(G2876="telepules",VLOOKUP(B2876,R:V,2),"")</f>
        <v>város</v>
      </c>
      <c r="I2876">
        <f>IF(G2876="telepules",VLOOKUP(B2876,R:V,5),"")</f>
        <v>20125</v>
      </c>
      <c r="O2876" s="15">
        <v>5</v>
      </c>
      <c r="P2876" s="3" t="s">
        <v>7715</v>
      </c>
      <c r="Q2876" s="3" t="s">
        <v>7383</v>
      </c>
      <c r="R2876" s="16" t="s">
        <v>6176</v>
      </c>
      <c r="S2876" s="3" t="s">
        <v>6915</v>
      </c>
      <c r="T2876" s="17">
        <v>12</v>
      </c>
      <c r="U2876" s="18">
        <v>9</v>
      </c>
      <c r="V2876" s="19">
        <v>21</v>
      </c>
      <c r="W2876">
        <f t="shared" si="88"/>
        <v>48.471145267047042</v>
      </c>
      <c r="X2876">
        <f t="shared" si="89"/>
        <v>20.61056792549763</v>
      </c>
    </row>
    <row r="2877" spans="1:24" x14ac:dyDescent="0.3">
      <c r="A2877" t="s">
        <v>2876</v>
      </c>
      <c r="B2877" t="s">
        <v>6200</v>
      </c>
      <c r="C2877">
        <v>47.113080364000041</v>
      </c>
      <c r="D2877">
        <v>19.923170000000031</v>
      </c>
      <c r="E2877">
        <v>2308328511</v>
      </c>
      <c r="F2877" t="s">
        <v>6569</v>
      </c>
      <c r="G2877" t="s">
        <v>3449</v>
      </c>
      <c r="H2877" t="str">
        <f>IF(G2877="telepules",VLOOKUP(B2877,R:V,2),"")</f>
        <v>község</v>
      </c>
      <c r="I2877">
        <f>IF(G2877="telepules",VLOOKUP(B2877,R:V,5),"")</f>
        <v>4382</v>
      </c>
      <c r="O2877" s="15">
        <v>5</v>
      </c>
      <c r="P2877" s="3" t="s">
        <v>7716</v>
      </c>
      <c r="Q2877" s="3" t="s">
        <v>7383</v>
      </c>
      <c r="R2877" s="16" t="s">
        <v>6177</v>
      </c>
      <c r="S2877" s="3" t="s">
        <v>6915</v>
      </c>
      <c r="T2877" s="17">
        <v>415</v>
      </c>
      <c r="U2877" s="18">
        <v>391</v>
      </c>
      <c r="V2877" s="19">
        <v>806</v>
      </c>
      <c r="W2877">
        <f t="shared" si="88"/>
        <v>48.560080000000028</v>
      </c>
      <c r="X2877">
        <f t="shared" si="89"/>
        <v>20.78082139900005</v>
      </c>
    </row>
    <row r="2878" spans="1:24" x14ac:dyDescent="0.3">
      <c r="A2878" t="s">
        <v>2877</v>
      </c>
      <c r="B2878" t="s">
        <v>6201</v>
      </c>
      <c r="C2878">
        <v>45.90836500000006</v>
      </c>
      <c r="D2878">
        <v>18.537005027000081</v>
      </c>
      <c r="E2878">
        <v>1073052362</v>
      </c>
      <c r="F2878" t="s">
        <v>6568</v>
      </c>
      <c r="G2878" t="s">
        <v>3449</v>
      </c>
      <c r="H2878" t="str">
        <f>IF(G2878="telepules",VLOOKUP(B2878,R:V,2),"")</f>
        <v>község</v>
      </c>
      <c r="I2878">
        <f>IF(G2878="telepules",VLOOKUP(B2878,R:V,5),"")</f>
        <v>574</v>
      </c>
      <c r="O2878" s="15">
        <v>5</v>
      </c>
      <c r="P2878" s="3" t="s">
        <v>7717</v>
      </c>
      <c r="Q2878" s="3" t="s">
        <v>7383</v>
      </c>
      <c r="R2878" s="16" t="s">
        <v>6178</v>
      </c>
      <c r="S2878" s="3" t="s">
        <v>6915</v>
      </c>
      <c r="T2878" s="17">
        <v>79</v>
      </c>
      <c r="U2878" s="18">
        <v>91</v>
      </c>
      <c r="V2878" s="19">
        <v>170</v>
      </c>
      <c r="W2878">
        <f t="shared" si="88"/>
        <v>48.520170001000047</v>
      </c>
      <c r="X2878">
        <f t="shared" si="89"/>
        <v>20.782921234000071</v>
      </c>
    </row>
    <row r="2879" spans="1:24" x14ac:dyDescent="0.3">
      <c r="A2879" t="s">
        <v>2878</v>
      </c>
      <c r="B2879" t="s">
        <v>6202</v>
      </c>
      <c r="C2879">
        <v>48.436801225759538</v>
      </c>
      <c r="D2879">
        <v>20.486118129681369</v>
      </c>
      <c r="E2879">
        <v>2557404676</v>
      </c>
      <c r="F2879" t="s">
        <v>6567</v>
      </c>
      <c r="G2879" t="s">
        <v>3449</v>
      </c>
      <c r="H2879" t="str">
        <f>IF(G2879="telepules",VLOOKUP(B2879,R:V,2),"")</f>
        <v>község</v>
      </c>
      <c r="I2879">
        <f>IF(G2879="telepules",VLOOKUP(B2879,R:V,5),"")</f>
        <v>186</v>
      </c>
      <c r="O2879" s="15">
        <v>5</v>
      </c>
      <c r="P2879" s="3" t="s">
        <v>7718</v>
      </c>
      <c r="Q2879" s="3" t="s">
        <v>7383</v>
      </c>
      <c r="R2879" s="16" t="s">
        <v>6179</v>
      </c>
      <c r="S2879" s="3" t="s">
        <v>6915</v>
      </c>
      <c r="T2879" s="17">
        <v>102</v>
      </c>
      <c r="U2879" s="18">
        <v>102</v>
      </c>
      <c r="V2879" s="19">
        <v>204</v>
      </c>
      <c r="W2879">
        <f t="shared" si="88"/>
        <v>48.532155000000053</v>
      </c>
      <c r="X2879">
        <f t="shared" si="89"/>
        <v>20.889195174000061</v>
      </c>
    </row>
    <row r="2880" spans="1:24" x14ac:dyDescent="0.3">
      <c r="A2880" t="s">
        <v>2879</v>
      </c>
      <c r="B2880" t="s">
        <v>6203</v>
      </c>
      <c r="C2880">
        <v>47.968225000000068</v>
      </c>
      <c r="D2880">
        <v>22.43675832100007</v>
      </c>
      <c r="E2880">
        <v>469183414</v>
      </c>
      <c r="F2880" t="s">
        <v>6570</v>
      </c>
      <c r="G2880" t="s">
        <v>3449</v>
      </c>
      <c r="H2880" t="str">
        <f>IF(G2880="telepules",VLOOKUP(B2880,R:V,2),"")</f>
        <v>község</v>
      </c>
      <c r="I2880">
        <f>IF(G2880="telepules",VLOOKUP(B2880,R:V,5),"")</f>
        <v>2468</v>
      </c>
      <c r="O2880" s="15">
        <v>20</v>
      </c>
      <c r="P2880" s="3" t="s">
        <v>10148</v>
      </c>
      <c r="Q2880" s="3" t="s">
        <v>9929</v>
      </c>
      <c r="R2880" s="16" t="s">
        <v>6180</v>
      </c>
      <c r="S2880" s="3" t="s">
        <v>6915</v>
      </c>
      <c r="T2880" s="17">
        <v>253</v>
      </c>
      <c r="U2880" s="18">
        <v>262</v>
      </c>
      <c r="V2880" s="19">
        <v>515</v>
      </c>
      <c r="W2880">
        <f t="shared" si="88"/>
        <v>46.519382850000063</v>
      </c>
      <c r="X2880">
        <f t="shared" si="89"/>
        <v>16.54460500100004</v>
      </c>
    </row>
    <row r="2881" spans="1:24" x14ac:dyDescent="0.3">
      <c r="A2881" t="s">
        <v>2880</v>
      </c>
      <c r="B2881" t="s">
        <v>6204</v>
      </c>
      <c r="C2881">
        <v>47.606220000000057</v>
      </c>
      <c r="D2881">
        <v>19.609111516000041</v>
      </c>
      <c r="E2881">
        <v>2006630764</v>
      </c>
      <c r="F2881" t="s">
        <v>6567</v>
      </c>
      <c r="G2881" t="s">
        <v>3449</v>
      </c>
      <c r="H2881" t="str">
        <f>IF(G2881="telepules",VLOOKUP(B2881,R:V,2),"")</f>
        <v>város</v>
      </c>
      <c r="I2881">
        <f>IF(G2881="telepules",VLOOKUP(B2881,R:V,5),"")</f>
        <v>7892</v>
      </c>
      <c r="O2881" s="15">
        <v>5</v>
      </c>
      <c r="P2881" s="3" t="s">
        <v>7719</v>
      </c>
      <c r="Q2881" s="3" t="s">
        <v>7383</v>
      </c>
      <c r="R2881" s="16" t="s">
        <v>6181</v>
      </c>
      <c r="S2881" s="3" t="s">
        <v>6915</v>
      </c>
      <c r="T2881" s="17">
        <v>330</v>
      </c>
      <c r="U2881" s="18">
        <v>290</v>
      </c>
      <c r="V2881" s="19">
        <v>620</v>
      </c>
      <c r="W2881">
        <f t="shared" ref="W2881:W2944" si="90">VLOOKUP(R2881,B:G,2)</f>
        <v>48.518335000000043</v>
      </c>
      <c r="X2881">
        <f t="shared" ref="X2881:X2944" si="91">VLOOKUP(R2881,B:G,3)</f>
        <v>21.250742118000058</v>
      </c>
    </row>
    <row r="2882" spans="1:24" x14ac:dyDescent="0.3">
      <c r="A2882" t="s">
        <v>2881</v>
      </c>
      <c r="B2882" t="s">
        <v>6205</v>
      </c>
      <c r="C2882">
        <v>48.047700000000077</v>
      </c>
      <c r="D2882">
        <v>22.64540091800006</v>
      </c>
      <c r="E2882">
        <v>1679005505</v>
      </c>
      <c r="F2882" t="s">
        <v>6570</v>
      </c>
      <c r="G2882" t="s">
        <v>3449</v>
      </c>
      <c r="H2882" t="str">
        <f>IF(G2882="telepules",VLOOKUP(B2882,R:V,2),"")</f>
        <v>község</v>
      </c>
      <c r="I2882">
        <f>IF(G2882="telepules",VLOOKUP(B2882,R:V,5),"")</f>
        <v>759</v>
      </c>
      <c r="O2882" s="15">
        <v>15</v>
      </c>
      <c r="P2882" s="3" t="s">
        <v>9193</v>
      </c>
      <c r="Q2882" s="3" t="s">
        <v>8979</v>
      </c>
      <c r="R2882" s="16" t="s">
        <v>6182</v>
      </c>
      <c r="S2882" s="3" t="s">
        <v>6915</v>
      </c>
      <c r="T2882" s="17">
        <v>1279</v>
      </c>
      <c r="U2882" s="18">
        <v>1279</v>
      </c>
      <c r="V2882" s="19">
        <v>2558</v>
      </c>
      <c r="W2882">
        <f t="shared" si="90"/>
        <v>48.259526969000042</v>
      </c>
      <c r="X2882">
        <f t="shared" si="91"/>
        <v>22.189695000000029</v>
      </c>
    </row>
    <row r="2883" spans="1:24" x14ac:dyDescent="0.3">
      <c r="A2883" t="s">
        <v>2882</v>
      </c>
      <c r="B2883" t="s">
        <v>6206</v>
      </c>
      <c r="C2883">
        <v>47.118235000000027</v>
      </c>
      <c r="D2883">
        <v>20.71463490300005</v>
      </c>
      <c r="E2883">
        <v>5814426634</v>
      </c>
      <c r="F2883" t="s">
        <v>6567</v>
      </c>
      <c r="G2883" t="s">
        <v>3449</v>
      </c>
      <c r="H2883" t="str">
        <f>IF(G2883="telepules",VLOOKUP(B2883,R:V,2),"")</f>
        <v>város</v>
      </c>
      <c r="I2883">
        <f>IF(G2883="telepules",VLOOKUP(B2883,R:V,5),"")</f>
        <v>8261</v>
      </c>
      <c r="O2883" s="15">
        <v>18</v>
      </c>
      <c r="P2883" s="3" t="s">
        <v>9676</v>
      </c>
      <c r="Q2883" s="3" t="s">
        <v>9398</v>
      </c>
      <c r="R2883" s="16" t="s">
        <v>6183</v>
      </c>
      <c r="S2883" s="3" t="s">
        <v>6915</v>
      </c>
      <c r="T2883" s="17">
        <v>1004</v>
      </c>
      <c r="U2883" s="18">
        <v>1063</v>
      </c>
      <c r="V2883" s="19">
        <v>2067</v>
      </c>
      <c r="W2883">
        <f t="shared" si="90"/>
        <v>47.235147694604017</v>
      </c>
      <c r="X2883">
        <f t="shared" si="91"/>
        <v>16.532286363644449</v>
      </c>
    </row>
    <row r="2884" spans="1:24" x14ac:dyDescent="0.3">
      <c r="A2884" t="s">
        <v>2883</v>
      </c>
      <c r="B2884" t="s">
        <v>6207</v>
      </c>
      <c r="C2884">
        <v>45.907219442728803</v>
      </c>
      <c r="D2884">
        <v>18.235655594606069</v>
      </c>
      <c r="E2884">
        <v>1289264060</v>
      </c>
      <c r="F2884" t="s">
        <v>6568</v>
      </c>
      <c r="G2884" t="s">
        <v>3449</v>
      </c>
      <c r="H2884" t="str">
        <f>IF(G2884="telepules",VLOOKUP(B2884,R:V,2),"")</f>
        <v>község</v>
      </c>
      <c r="I2884">
        <f>IF(G2884="telepules",VLOOKUP(B2884,R:V,5),"")</f>
        <v>267</v>
      </c>
      <c r="O2884" s="15">
        <v>14</v>
      </c>
      <c r="P2884" s="3" t="s">
        <v>8959</v>
      </c>
      <c r="Q2884" s="3" t="s">
        <v>8732</v>
      </c>
      <c r="R2884" s="16" t="s">
        <v>6184</v>
      </c>
      <c r="S2884" s="3" t="s">
        <v>6915</v>
      </c>
      <c r="T2884" s="17">
        <v>127</v>
      </c>
      <c r="U2884" s="18">
        <v>112</v>
      </c>
      <c r="V2884" s="19">
        <v>239</v>
      </c>
      <c r="W2884">
        <f t="shared" si="90"/>
        <v>46.770246402214873</v>
      </c>
      <c r="X2884">
        <f t="shared" si="91"/>
        <v>18.05003893379218</v>
      </c>
    </row>
    <row r="2885" spans="1:24" x14ac:dyDescent="0.3">
      <c r="A2885" t="s">
        <v>2884</v>
      </c>
      <c r="B2885" t="s">
        <v>6208</v>
      </c>
      <c r="C2885">
        <v>47.980435000000057</v>
      </c>
      <c r="D2885">
        <v>22.76732687600003</v>
      </c>
      <c r="E2885">
        <v>1894814372</v>
      </c>
      <c r="F2885" t="s">
        <v>6570</v>
      </c>
      <c r="G2885" t="s">
        <v>3449</v>
      </c>
      <c r="H2885" t="str">
        <f>IF(G2885="telepules",VLOOKUP(B2885,R:V,2),"")</f>
        <v>község</v>
      </c>
      <c r="I2885">
        <f>IF(G2885="telepules",VLOOKUP(B2885,R:V,5),"")</f>
        <v>680</v>
      </c>
      <c r="O2885" s="15">
        <v>16</v>
      </c>
      <c r="P2885" s="3" t="s">
        <v>9284</v>
      </c>
      <c r="Q2885" s="3" t="s">
        <v>9209</v>
      </c>
      <c r="R2885" s="16" t="s">
        <v>6185</v>
      </c>
      <c r="S2885" s="3" t="s">
        <v>6915</v>
      </c>
      <c r="T2885" s="17">
        <v>2242</v>
      </c>
      <c r="U2885" s="18">
        <v>2234</v>
      </c>
      <c r="V2885" s="19">
        <v>4476</v>
      </c>
      <c r="W2885">
        <f t="shared" si="90"/>
        <v>47.113435000000038</v>
      </c>
      <c r="X2885">
        <f t="shared" si="91"/>
        <v>20.12351231000002</v>
      </c>
    </row>
    <row r="2886" spans="1:24" x14ac:dyDescent="0.3">
      <c r="A2886" t="s">
        <v>2885</v>
      </c>
      <c r="B2886" t="s">
        <v>6209</v>
      </c>
      <c r="C2886">
        <v>48.329591287000028</v>
      </c>
      <c r="D2886">
        <v>22.12680000000006</v>
      </c>
      <c r="E2886">
        <v>956854294</v>
      </c>
      <c r="F2886" t="s">
        <v>6570</v>
      </c>
      <c r="G2886" t="s">
        <v>3449</v>
      </c>
      <c r="H2886" t="str">
        <f>IF(G2886="telepules",VLOOKUP(B2886,R:V,2),"")</f>
        <v>nagyközség</v>
      </c>
      <c r="I2886">
        <f>IF(G2886="telepules",VLOOKUP(B2886,R:V,5),"")</f>
        <v>3454</v>
      </c>
      <c r="O2886" s="15">
        <v>4</v>
      </c>
      <c r="P2886" s="3" t="s">
        <v>7326</v>
      </c>
      <c r="Q2886" s="3" t="s">
        <v>7307</v>
      </c>
      <c r="R2886" s="16" t="s">
        <v>6186</v>
      </c>
      <c r="S2886" s="3" t="s">
        <v>6885</v>
      </c>
      <c r="T2886" s="17">
        <v>2721</v>
      </c>
      <c r="U2886" s="18">
        <v>2931</v>
      </c>
      <c r="V2886" s="19">
        <v>5652</v>
      </c>
      <c r="W2886">
        <f t="shared" si="90"/>
        <v>46.422620000000052</v>
      </c>
      <c r="X2886">
        <f t="shared" si="91"/>
        <v>20.75137047100003</v>
      </c>
    </row>
    <row r="2887" spans="1:24" x14ac:dyDescent="0.3">
      <c r="A2887" t="s">
        <v>2886</v>
      </c>
      <c r="B2887" t="s">
        <v>6210</v>
      </c>
      <c r="C2887">
        <v>47.008875001000042</v>
      </c>
      <c r="D2887">
        <v>17.096432139000061</v>
      </c>
      <c r="E2887">
        <v>1307688620</v>
      </c>
      <c r="F2887" t="s">
        <v>6566</v>
      </c>
      <c r="G2887" t="s">
        <v>3449</v>
      </c>
      <c r="H2887" t="str">
        <f>IF(G2887="telepules",VLOOKUP(B2887,R:V,2),"")</f>
        <v>község</v>
      </c>
      <c r="I2887">
        <f>IF(G2887="telepules",VLOOKUP(B2887,R:V,5),"")</f>
        <v>1649</v>
      </c>
      <c r="O2887" s="15">
        <v>2</v>
      </c>
      <c r="P2887" s="3" t="s">
        <v>7285</v>
      </c>
      <c r="Q2887" s="3" t="s">
        <v>7005</v>
      </c>
      <c r="R2887" s="16" t="s">
        <v>6187</v>
      </c>
      <c r="S2887" s="3" t="s">
        <v>6915</v>
      </c>
      <c r="T2887" s="17">
        <v>85</v>
      </c>
      <c r="U2887" s="18">
        <v>65</v>
      </c>
      <c r="V2887" s="19">
        <v>150</v>
      </c>
      <c r="W2887">
        <f t="shared" si="90"/>
        <v>46.056393423617827</v>
      </c>
      <c r="X2887">
        <f t="shared" si="91"/>
        <v>17.718605165619781</v>
      </c>
    </row>
    <row r="2888" spans="1:24" x14ac:dyDescent="0.3">
      <c r="A2888" t="s">
        <v>2887</v>
      </c>
      <c r="B2888" t="s">
        <v>6211</v>
      </c>
      <c r="C2888">
        <v>47.115890000000043</v>
      </c>
      <c r="D2888">
        <v>17.311729570000072</v>
      </c>
      <c r="E2888">
        <v>2500560359</v>
      </c>
      <c r="F2888" t="s">
        <v>6566</v>
      </c>
      <c r="G2888" t="s">
        <v>3449</v>
      </c>
      <c r="H2888" t="str">
        <f>IF(G2888="telepules",VLOOKUP(B2888,R:V,2),"")</f>
        <v>község</v>
      </c>
      <c r="I2888">
        <f>IF(G2888="telepules",VLOOKUP(B2888,R:V,5),"")</f>
        <v>570</v>
      </c>
      <c r="O2888" s="15">
        <v>20</v>
      </c>
      <c r="P2888" s="3" t="s">
        <v>10149</v>
      </c>
      <c r="Q2888" s="3" t="s">
        <v>9929</v>
      </c>
      <c r="R2888" s="16" t="s">
        <v>6188</v>
      </c>
      <c r="S2888" s="3" t="s">
        <v>6915</v>
      </c>
      <c r="T2888" s="17">
        <v>405</v>
      </c>
      <c r="U2888" s="18">
        <v>378</v>
      </c>
      <c r="V2888" s="19">
        <v>783</v>
      </c>
      <c r="W2888">
        <f t="shared" si="90"/>
        <v>46.418305000000032</v>
      </c>
      <c r="X2888">
        <f t="shared" si="91"/>
        <v>16.80492089500007</v>
      </c>
    </row>
    <row r="2889" spans="1:24" x14ac:dyDescent="0.3">
      <c r="A2889" t="s">
        <v>2888</v>
      </c>
      <c r="B2889" t="s">
        <v>6212</v>
      </c>
      <c r="C2889">
        <v>47.843583412000037</v>
      </c>
      <c r="D2889">
        <v>22.525950176000041</v>
      </c>
      <c r="E2889">
        <v>1891371710</v>
      </c>
      <c r="F2889" t="s">
        <v>6570</v>
      </c>
      <c r="G2889" t="s">
        <v>3449</v>
      </c>
      <c r="H2889" t="str">
        <f>IF(G2889="telepules",VLOOKUP(B2889,R:V,2),"")</f>
        <v>nagyközség</v>
      </c>
      <c r="I2889">
        <f>IF(G2889="telepules",VLOOKUP(B2889,R:V,5),"")</f>
        <v>1990</v>
      </c>
      <c r="O2889" s="15">
        <v>20</v>
      </c>
      <c r="P2889" s="3" t="s">
        <v>10150</v>
      </c>
      <c r="Q2889" s="3" t="s">
        <v>9929</v>
      </c>
      <c r="R2889" s="16" t="s">
        <v>6189</v>
      </c>
      <c r="S2889" s="3" t="s">
        <v>6915</v>
      </c>
      <c r="T2889" s="17">
        <v>562</v>
      </c>
      <c r="U2889" s="18">
        <v>594</v>
      </c>
      <c r="V2889" s="19">
        <v>1156</v>
      </c>
      <c r="W2889">
        <f t="shared" si="90"/>
        <v>46.394440000000031</v>
      </c>
      <c r="X2889">
        <f t="shared" si="91"/>
        <v>16.791956588000058</v>
      </c>
    </row>
    <row r="2890" spans="1:24" x14ac:dyDescent="0.3">
      <c r="A2890" t="s">
        <v>2889</v>
      </c>
      <c r="B2890" t="s">
        <v>6213</v>
      </c>
      <c r="C2890">
        <v>45.90578000000005</v>
      </c>
      <c r="D2890">
        <v>18.649441621000051</v>
      </c>
      <c r="E2890">
        <v>1606548667</v>
      </c>
      <c r="F2890" t="s">
        <v>6568</v>
      </c>
      <c r="G2890" t="s">
        <v>3449</v>
      </c>
      <c r="H2890" t="str">
        <f>IF(G2890="telepules",VLOOKUP(B2890,R:V,2),"")</f>
        <v>község</v>
      </c>
      <c r="I2890">
        <f>IF(G2890="telepules",VLOOKUP(B2890,R:V,5),"")</f>
        <v>130</v>
      </c>
      <c r="O2890" s="15">
        <v>14</v>
      </c>
      <c r="P2890" s="3" t="s">
        <v>8960</v>
      </c>
      <c r="Q2890" s="3" t="s">
        <v>8732</v>
      </c>
      <c r="R2890" s="16" t="s">
        <v>6190</v>
      </c>
      <c r="S2890" s="3" t="s">
        <v>6915</v>
      </c>
      <c r="T2890" s="17">
        <v>127</v>
      </c>
      <c r="U2890" s="18">
        <v>114</v>
      </c>
      <c r="V2890" s="19">
        <v>241</v>
      </c>
      <c r="W2890">
        <f t="shared" si="90"/>
        <v>45.904299830248867</v>
      </c>
      <c r="X2890">
        <f t="shared" si="91"/>
        <v>17.651311573365302</v>
      </c>
    </row>
    <row r="2891" spans="1:24" x14ac:dyDescent="0.3">
      <c r="A2891" t="s">
        <v>2890</v>
      </c>
      <c r="B2891" t="s">
        <v>6214</v>
      </c>
      <c r="C2891">
        <v>46.596965000000068</v>
      </c>
      <c r="D2891">
        <v>18.531683967000049</v>
      </c>
      <c r="E2891">
        <v>1814891855</v>
      </c>
      <c r="F2891" t="s">
        <v>6568</v>
      </c>
      <c r="G2891" t="s">
        <v>3449</v>
      </c>
      <c r="H2891" t="str">
        <f>IF(G2891="telepules",VLOOKUP(B2891,R:V,2),"")</f>
        <v>község</v>
      </c>
      <c r="I2891">
        <f>IF(G2891="telepules",VLOOKUP(B2891,R:V,5),"")</f>
        <v>282</v>
      </c>
      <c r="O2891" s="15">
        <v>19</v>
      </c>
      <c r="P2891" s="3" t="s">
        <v>9904</v>
      </c>
      <c r="Q2891" s="3" t="s">
        <v>9708</v>
      </c>
      <c r="R2891" s="16" t="s">
        <v>6191</v>
      </c>
      <c r="S2891" s="3" t="s">
        <v>6915</v>
      </c>
      <c r="T2891" s="17">
        <v>725</v>
      </c>
      <c r="U2891" s="18">
        <v>726</v>
      </c>
      <c r="V2891" s="19">
        <v>1451</v>
      </c>
      <c r="W2891">
        <f t="shared" si="90"/>
        <v>47.027810000000038</v>
      </c>
      <c r="X2891">
        <f t="shared" si="91"/>
        <v>17.788525831000069</v>
      </c>
    </row>
    <row r="2892" spans="1:24" x14ac:dyDescent="0.3">
      <c r="A2892" t="s">
        <v>2891</v>
      </c>
      <c r="B2892" t="s">
        <v>6215</v>
      </c>
      <c r="C2892">
        <v>47.300375000000031</v>
      </c>
      <c r="D2892">
        <v>17.655951352000049</v>
      </c>
      <c r="E2892">
        <v>2491218954</v>
      </c>
      <c r="F2892" t="s">
        <v>6566</v>
      </c>
      <c r="G2892" t="s">
        <v>3449</v>
      </c>
      <c r="H2892" t="str">
        <f>IF(G2892="telepules",VLOOKUP(B2892,R:V,2),"")</f>
        <v>község</v>
      </c>
      <c r="I2892">
        <f>IF(G2892="telepules",VLOOKUP(B2892,R:V,5),"")</f>
        <v>1283</v>
      </c>
      <c r="O2892" s="15">
        <v>13</v>
      </c>
      <c r="P2892" s="3" t="s">
        <v>8712</v>
      </c>
      <c r="Q2892" s="3" t="s">
        <v>8536</v>
      </c>
      <c r="R2892" s="16" t="s">
        <v>6192</v>
      </c>
      <c r="S2892" s="3" t="s">
        <v>6915</v>
      </c>
      <c r="T2892" s="17">
        <v>734</v>
      </c>
      <c r="U2892" s="18">
        <v>732</v>
      </c>
      <c r="V2892" s="19">
        <v>1466</v>
      </c>
      <c r="W2892">
        <f t="shared" si="90"/>
        <v>47.565800001000071</v>
      </c>
      <c r="X2892">
        <f t="shared" si="91"/>
        <v>18.74478122000005</v>
      </c>
    </row>
    <row r="2893" spans="1:24" x14ac:dyDescent="0.3">
      <c r="A2893" t="s">
        <v>2892</v>
      </c>
      <c r="B2893" t="s">
        <v>6216</v>
      </c>
      <c r="C2893">
        <v>47.483595067892793</v>
      </c>
      <c r="D2893">
        <v>18.550412833847869</v>
      </c>
      <c r="E2893">
        <v>3616207332</v>
      </c>
      <c r="F2893" t="s">
        <v>6566</v>
      </c>
      <c r="G2893" t="s">
        <v>3449</v>
      </c>
      <c r="H2893" t="str">
        <f>IF(G2893="telepules",VLOOKUP(B2893,R:V,2),"")</f>
        <v>község</v>
      </c>
      <c r="I2893">
        <f>IF(G2893="telepules",VLOOKUP(B2893,R:V,5),"")</f>
        <v>493</v>
      </c>
      <c r="O2893" s="15">
        <v>13</v>
      </c>
      <c r="P2893" s="3" t="s">
        <v>8581</v>
      </c>
      <c r="Q2893" s="3" t="s">
        <v>8536</v>
      </c>
      <c r="R2893" s="16" t="s">
        <v>6193</v>
      </c>
      <c r="S2893" s="3" t="s">
        <v>6885</v>
      </c>
      <c r="T2893" s="17">
        <v>5264</v>
      </c>
      <c r="U2893" s="18">
        <v>5667</v>
      </c>
      <c r="V2893" s="19">
        <v>10931</v>
      </c>
      <c r="W2893">
        <f t="shared" si="90"/>
        <v>47.319808001000069</v>
      </c>
      <c r="X2893">
        <f t="shared" si="91"/>
        <v>18.96786000100008</v>
      </c>
    </row>
    <row r="2894" spans="1:24" x14ac:dyDescent="0.3">
      <c r="A2894" t="s">
        <v>2893</v>
      </c>
      <c r="B2894" t="s">
        <v>6217</v>
      </c>
      <c r="C2894">
        <v>48.147530000000067</v>
      </c>
      <c r="D2894">
        <v>20.998013386000029</v>
      </c>
      <c r="E2894">
        <v>1271051243</v>
      </c>
      <c r="F2894" t="s">
        <v>6567</v>
      </c>
      <c r="G2894" t="s">
        <v>3449</v>
      </c>
      <c r="H2894" t="str">
        <f>IF(G2894="telepules",VLOOKUP(B2894,R:V,2),"")</f>
        <v>község</v>
      </c>
      <c r="I2894">
        <f>IF(G2894="telepules",VLOOKUP(B2894,R:V,5),"")</f>
        <v>806</v>
      </c>
      <c r="O2894" s="15">
        <v>8</v>
      </c>
      <c r="P2894" s="3" t="s">
        <v>8079</v>
      </c>
      <c r="Q2894" s="3" t="s">
        <v>7912</v>
      </c>
      <c r="R2894" s="16" t="s">
        <v>6194</v>
      </c>
      <c r="S2894" s="3" t="s">
        <v>6915</v>
      </c>
      <c r="T2894" s="17">
        <v>1343</v>
      </c>
      <c r="U2894" s="18">
        <v>1293</v>
      </c>
      <c r="V2894" s="19">
        <v>2636</v>
      </c>
      <c r="W2894">
        <f t="shared" si="90"/>
        <v>47.628810001000033</v>
      </c>
      <c r="X2894">
        <f t="shared" si="91"/>
        <v>17.731071696000068</v>
      </c>
    </row>
    <row r="2895" spans="1:24" x14ac:dyDescent="0.3">
      <c r="A2895" t="s">
        <v>2894</v>
      </c>
      <c r="B2895" t="s">
        <v>6218</v>
      </c>
      <c r="C2895">
        <v>48.186920000000043</v>
      </c>
      <c r="D2895">
        <v>21.872039641000072</v>
      </c>
      <c r="E2895">
        <v>1835458123</v>
      </c>
      <c r="F2895" t="s">
        <v>6570</v>
      </c>
      <c r="G2895" t="s">
        <v>3449</v>
      </c>
      <c r="H2895" t="str">
        <f>IF(G2895="telepules",VLOOKUP(B2895,R:V,2),"")</f>
        <v>község</v>
      </c>
      <c r="I2895">
        <f>IF(G2895="telepules",VLOOKUP(B2895,R:V,5),"")</f>
        <v>633</v>
      </c>
      <c r="O2895" s="15">
        <v>18</v>
      </c>
      <c r="P2895" s="3" t="s">
        <v>9677</v>
      </c>
      <c r="Q2895" s="3" t="s">
        <v>9398</v>
      </c>
      <c r="R2895" s="16" t="s">
        <v>6195</v>
      </c>
      <c r="S2895" s="3" t="s">
        <v>6915</v>
      </c>
      <c r="T2895" s="17">
        <v>153</v>
      </c>
      <c r="U2895" s="18">
        <v>131</v>
      </c>
      <c r="V2895" s="19">
        <v>284</v>
      </c>
      <c r="W2895">
        <f t="shared" si="90"/>
        <v>47.365445000000079</v>
      </c>
      <c r="X2895">
        <f t="shared" si="91"/>
        <v>16.672215682000061</v>
      </c>
    </row>
    <row r="2896" spans="1:24" x14ac:dyDescent="0.3">
      <c r="A2896" t="s">
        <v>2895</v>
      </c>
      <c r="B2896" t="s">
        <v>6219</v>
      </c>
      <c r="C2896">
        <v>47.790785500000027</v>
      </c>
      <c r="D2896">
        <v>21.635930398000031</v>
      </c>
      <c r="E2896">
        <v>1819006218</v>
      </c>
      <c r="F2896" t="s">
        <v>6570</v>
      </c>
      <c r="G2896" t="s">
        <v>3449</v>
      </c>
      <c r="H2896" t="str">
        <f>IF(G2896="telepules",VLOOKUP(B2896,R:V,2),"")</f>
        <v>város</v>
      </c>
      <c r="I2896">
        <f>IF(G2896="telepules",VLOOKUP(B2896,R:V,5),"")</f>
        <v>12605</v>
      </c>
      <c r="O2896" s="15">
        <v>6</v>
      </c>
      <c r="P2896" s="3" t="s">
        <v>7797</v>
      </c>
      <c r="Q2896" s="3" t="s">
        <v>7742</v>
      </c>
      <c r="R2896" s="16" t="s">
        <v>6196</v>
      </c>
      <c r="S2896" s="3" t="s">
        <v>6915</v>
      </c>
      <c r="T2896" s="17">
        <v>812</v>
      </c>
      <c r="U2896" s="18">
        <v>874</v>
      </c>
      <c r="V2896" s="19">
        <v>1686</v>
      </c>
      <c r="W2896">
        <f t="shared" si="90"/>
        <v>46.604880000000037</v>
      </c>
      <c r="X2896">
        <f t="shared" si="91"/>
        <v>20.03588580100006</v>
      </c>
    </row>
    <row r="2897" spans="1:24" x14ac:dyDescent="0.3">
      <c r="A2897" t="s">
        <v>2896</v>
      </c>
      <c r="B2897" t="s">
        <v>6220</v>
      </c>
      <c r="C2897">
        <v>47.224030000000027</v>
      </c>
      <c r="D2897">
        <v>19.404158602000049</v>
      </c>
      <c r="E2897">
        <v>26672238</v>
      </c>
      <c r="F2897" t="s">
        <v>6569</v>
      </c>
      <c r="G2897" t="s">
        <v>3449</v>
      </c>
      <c r="H2897" t="str">
        <f>IF(G2897="telepules",VLOOKUP(B2897,R:V,2),"")</f>
        <v>város</v>
      </c>
      <c r="I2897">
        <f>IF(G2897="telepules",VLOOKUP(B2897,R:V,5),"")</f>
        <v>2964</v>
      </c>
      <c r="O2897" s="15">
        <v>13</v>
      </c>
      <c r="P2897" s="3" t="s">
        <v>8582</v>
      </c>
      <c r="Q2897" s="3" t="s">
        <v>8536</v>
      </c>
      <c r="R2897" s="16" t="s">
        <v>6197</v>
      </c>
      <c r="S2897" s="3" t="s">
        <v>6885</v>
      </c>
      <c r="T2897" s="17">
        <v>7181</v>
      </c>
      <c r="U2897" s="18">
        <v>7532</v>
      </c>
      <c r="V2897" s="19">
        <v>14713</v>
      </c>
      <c r="W2897">
        <f t="shared" si="90"/>
        <v>47.439335001000067</v>
      </c>
      <c r="X2897">
        <f t="shared" si="91"/>
        <v>18.911128469000062</v>
      </c>
    </row>
    <row r="2898" spans="1:24" x14ac:dyDescent="0.3">
      <c r="A2898" t="s">
        <v>2897</v>
      </c>
      <c r="B2898" t="s">
        <v>6221</v>
      </c>
      <c r="C2898">
        <v>47.007785000000069</v>
      </c>
      <c r="D2898">
        <v>21.36573329600003</v>
      </c>
      <c r="E2898">
        <v>2108886996</v>
      </c>
      <c r="F2898" t="s">
        <v>6570</v>
      </c>
      <c r="G2898" t="s">
        <v>3449</v>
      </c>
      <c r="H2898" t="str">
        <f>IF(G2898="telepules",VLOOKUP(B2898,R:V,2),"")</f>
        <v>község</v>
      </c>
      <c r="I2898">
        <f>IF(G2898="telepules",VLOOKUP(B2898,R:V,5),"")</f>
        <v>485</v>
      </c>
      <c r="O2898" s="15">
        <v>14</v>
      </c>
      <c r="P2898" s="3" t="s">
        <v>8961</v>
      </c>
      <c r="Q2898" s="3" t="s">
        <v>8732</v>
      </c>
      <c r="R2898" s="16" t="s">
        <v>6198</v>
      </c>
      <c r="S2898" s="3" t="s">
        <v>6915</v>
      </c>
      <c r="T2898" s="17">
        <v>190</v>
      </c>
      <c r="U2898" s="18">
        <v>217</v>
      </c>
      <c r="V2898" s="19">
        <v>407</v>
      </c>
      <c r="W2898">
        <f t="shared" si="90"/>
        <v>46.59349659367831</v>
      </c>
      <c r="X2898">
        <f t="shared" si="91"/>
        <v>18.05765489556596</v>
      </c>
    </row>
    <row r="2899" spans="1:24" x14ac:dyDescent="0.3">
      <c r="A2899" t="s">
        <v>2898</v>
      </c>
      <c r="B2899" t="s">
        <v>6222</v>
      </c>
      <c r="C2899">
        <v>46.65474149155893</v>
      </c>
      <c r="D2899">
        <v>18.168609474584759</v>
      </c>
      <c r="E2899">
        <v>1687328542</v>
      </c>
      <c r="F2899" t="s">
        <v>6568</v>
      </c>
      <c r="G2899" t="s">
        <v>3449</v>
      </c>
      <c r="H2899" t="str">
        <f>IF(G2899="telepules",VLOOKUP(B2899,R:V,2),"")</f>
        <v>község</v>
      </c>
      <c r="I2899">
        <f>IF(G2899="telepules",VLOOKUP(B2899,R:V,5),"")</f>
        <v>279</v>
      </c>
      <c r="O2899" s="15">
        <v>16</v>
      </c>
      <c r="P2899" s="3" t="s">
        <v>9228</v>
      </c>
      <c r="Q2899" s="3" t="s">
        <v>9209</v>
      </c>
      <c r="R2899" s="16" t="s">
        <v>6199</v>
      </c>
      <c r="S2899" s="3" t="s">
        <v>6885</v>
      </c>
      <c r="T2899" s="17">
        <v>9795</v>
      </c>
      <c r="U2899" s="18">
        <v>10330</v>
      </c>
      <c r="V2899" s="19">
        <v>20125</v>
      </c>
      <c r="W2899">
        <f t="shared" si="90"/>
        <v>47.183575000000083</v>
      </c>
      <c r="X2899">
        <f t="shared" si="91"/>
        <v>20.447813051000029</v>
      </c>
    </row>
    <row r="2900" spans="1:24" x14ac:dyDescent="0.3">
      <c r="A2900" t="s">
        <v>2899</v>
      </c>
      <c r="B2900" t="s">
        <v>6223</v>
      </c>
      <c r="C2900">
        <v>48.245675000000062</v>
      </c>
      <c r="D2900">
        <v>22.255945950000068</v>
      </c>
      <c r="E2900">
        <v>2052829379</v>
      </c>
      <c r="F2900" t="s">
        <v>6570</v>
      </c>
      <c r="G2900" t="s">
        <v>3449</v>
      </c>
      <c r="H2900" t="str">
        <f>IF(G2900="telepules",VLOOKUP(B2900,R:V,2),"")</f>
        <v>község</v>
      </c>
      <c r="I2900">
        <f>IF(G2900="telepules",VLOOKUP(B2900,R:V,5),"")</f>
        <v>1025</v>
      </c>
      <c r="O2900" s="15">
        <v>13</v>
      </c>
      <c r="P2900" s="3" t="s">
        <v>8713</v>
      </c>
      <c r="Q2900" s="3" t="s">
        <v>8536</v>
      </c>
      <c r="R2900" s="16" t="s">
        <v>6200</v>
      </c>
      <c r="S2900" s="3" t="s">
        <v>6915</v>
      </c>
      <c r="T2900" s="17">
        <v>2132</v>
      </c>
      <c r="U2900" s="18">
        <v>2250</v>
      </c>
      <c r="V2900" s="19">
        <v>4382</v>
      </c>
      <c r="W2900">
        <f t="shared" si="90"/>
        <v>47.113080364000041</v>
      </c>
      <c r="X2900">
        <f t="shared" si="91"/>
        <v>19.923170000000031</v>
      </c>
    </row>
    <row r="2901" spans="1:24" x14ac:dyDescent="0.3">
      <c r="A2901" t="s">
        <v>2900</v>
      </c>
      <c r="B2901" t="s">
        <v>6224</v>
      </c>
      <c r="C2901">
        <v>47.47110500000008</v>
      </c>
      <c r="D2901">
        <v>16.839996339000042</v>
      </c>
      <c r="E2901">
        <v>993664400</v>
      </c>
      <c r="F2901" t="s">
        <v>6566</v>
      </c>
      <c r="G2901" t="s">
        <v>3449</v>
      </c>
      <c r="H2901" t="str">
        <f>IF(G2901="telepules",VLOOKUP(B2901,R:V,2),"")</f>
        <v>község</v>
      </c>
      <c r="I2901">
        <f>IF(G2901="telepules",VLOOKUP(B2901,R:V,5),"")</f>
        <v>1016</v>
      </c>
      <c r="O2901" s="15">
        <v>2</v>
      </c>
      <c r="P2901" s="3" t="s">
        <v>7286</v>
      </c>
      <c r="Q2901" s="3" t="s">
        <v>7005</v>
      </c>
      <c r="R2901" s="16" t="s">
        <v>6201</v>
      </c>
      <c r="S2901" s="3" t="s">
        <v>6915</v>
      </c>
      <c r="T2901" s="17">
        <v>288</v>
      </c>
      <c r="U2901" s="18">
        <v>286</v>
      </c>
      <c r="V2901" s="19">
        <v>574</v>
      </c>
      <c r="W2901">
        <f t="shared" si="90"/>
        <v>45.90836500000006</v>
      </c>
      <c r="X2901">
        <f t="shared" si="91"/>
        <v>18.537005027000081</v>
      </c>
    </row>
    <row r="2902" spans="1:24" x14ac:dyDescent="0.3">
      <c r="A2902" t="s">
        <v>2901</v>
      </c>
      <c r="B2902" t="s">
        <v>6225</v>
      </c>
      <c r="C2902">
        <v>46.575840001000067</v>
      </c>
      <c r="D2902">
        <v>21.023062045000071</v>
      </c>
      <c r="E2902">
        <v>2132744107</v>
      </c>
      <c r="F2902" t="s">
        <v>6570</v>
      </c>
      <c r="G2902" t="s">
        <v>3449</v>
      </c>
      <c r="H2902" t="str">
        <f>IF(G2902="telepules",VLOOKUP(B2902,R:V,2),"")</f>
        <v>város</v>
      </c>
      <c r="I2902">
        <f>IF(G2902="telepules",VLOOKUP(B2902,R:V,5),"")</f>
        <v>5023</v>
      </c>
      <c r="O2902" s="15">
        <v>5</v>
      </c>
      <c r="P2902" s="3" t="s">
        <v>7720</v>
      </c>
      <c r="Q2902" s="3" t="s">
        <v>7383</v>
      </c>
      <c r="R2902" s="16" t="s">
        <v>6202</v>
      </c>
      <c r="S2902" s="3" t="s">
        <v>6915</v>
      </c>
      <c r="T2902" s="17">
        <v>89</v>
      </c>
      <c r="U2902" s="18">
        <v>97</v>
      </c>
      <c r="V2902" s="19">
        <v>186</v>
      </c>
      <c r="W2902">
        <f t="shared" si="90"/>
        <v>48.436801225759538</v>
      </c>
      <c r="X2902">
        <f t="shared" si="91"/>
        <v>20.486118129681369</v>
      </c>
    </row>
    <row r="2903" spans="1:24" x14ac:dyDescent="0.3">
      <c r="A2903" t="s">
        <v>2902</v>
      </c>
      <c r="B2903" t="s">
        <v>6226</v>
      </c>
      <c r="C2903">
        <v>47.224345000000028</v>
      </c>
      <c r="D2903">
        <v>19.468292377000068</v>
      </c>
      <c r="E2903">
        <v>3669786171</v>
      </c>
      <c r="F2903" t="s">
        <v>6569</v>
      </c>
      <c r="G2903" t="s">
        <v>3449</v>
      </c>
      <c r="H2903" t="str">
        <f>IF(G2903="telepules",VLOOKUP(B2903,R:V,2),"")</f>
        <v>község</v>
      </c>
      <c r="I2903">
        <f>IF(G2903="telepules",VLOOKUP(B2903,R:V,5),"")</f>
        <v>1818</v>
      </c>
      <c r="O2903" s="15">
        <v>15</v>
      </c>
      <c r="P2903" s="3" t="s">
        <v>9194</v>
      </c>
      <c r="Q2903" s="3" t="s">
        <v>8979</v>
      </c>
      <c r="R2903" s="16" t="s">
        <v>6203</v>
      </c>
      <c r="S2903" s="3" t="s">
        <v>6915</v>
      </c>
      <c r="T2903" s="17">
        <v>1251</v>
      </c>
      <c r="U2903" s="18">
        <v>1217</v>
      </c>
      <c r="V2903" s="19">
        <v>2468</v>
      </c>
      <c r="W2903">
        <f t="shared" si="90"/>
        <v>47.968225000000068</v>
      </c>
      <c r="X2903">
        <f t="shared" si="91"/>
        <v>22.43675832100007</v>
      </c>
    </row>
    <row r="2904" spans="1:24" x14ac:dyDescent="0.3">
      <c r="A2904" t="s">
        <v>2903</v>
      </c>
      <c r="B2904" t="s">
        <v>6227</v>
      </c>
      <c r="C2904">
        <v>47.457295000000038</v>
      </c>
      <c r="D2904">
        <v>21.87094654700007</v>
      </c>
      <c r="E2904">
        <v>2081210951</v>
      </c>
      <c r="F2904" t="s">
        <v>6570</v>
      </c>
      <c r="G2904" t="s">
        <v>3449</v>
      </c>
      <c r="H2904" t="str">
        <f>IF(G2904="telepules",VLOOKUP(B2904,R:V,2),"")</f>
        <v>község</v>
      </c>
      <c r="I2904">
        <f>IF(G2904="telepules",VLOOKUP(B2904,R:V,5),"")</f>
        <v>1150</v>
      </c>
      <c r="O2904" s="15">
        <v>13</v>
      </c>
      <c r="P2904" s="3" t="s">
        <v>8583</v>
      </c>
      <c r="Q2904" s="3" t="s">
        <v>8536</v>
      </c>
      <c r="R2904" s="16" t="s">
        <v>6204</v>
      </c>
      <c r="S2904" s="3" t="s">
        <v>6885</v>
      </c>
      <c r="T2904" s="17">
        <v>3796</v>
      </c>
      <c r="U2904" s="18">
        <v>4096</v>
      </c>
      <c r="V2904" s="19">
        <v>7892</v>
      </c>
      <c r="W2904">
        <f t="shared" si="90"/>
        <v>47.606220000000057</v>
      </c>
      <c r="X2904">
        <f t="shared" si="91"/>
        <v>19.609111516000041</v>
      </c>
    </row>
    <row r="2905" spans="1:24" x14ac:dyDescent="0.3">
      <c r="A2905" t="s">
        <v>2904</v>
      </c>
      <c r="B2905" t="s">
        <v>6228</v>
      </c>
      <c r="C2905">
        <v>47.614915000000053</v>
      </c>
      <c r="D2905">
        <v>20.61330896100003</v>
      </c>
      <c r="E2905">
        <v>9795515841</v>
      </c>
      <c r="F2905" t="s">
        <v>6567</v>
      </c>
      <c r="G2905" t="s">
        <v>3449</v>
      </c>
      <c r="H2905" t="str">
        <f>IF(G2905="telepules",VLOOKUP(B2905,R:V,2),"")</f>
        <v>község</v>
      </c>
      <c r="I2905">
        <f>IF(G2905="telepules",VLOOKUP(B2905,R:V,5),"")</f>
        <v>216</v>
      </c>
      <c r="O2905" s="15">
        <v>15</v>
      </c>
      <c r="P2905" s="3" t="s">
        <v>9195</v>
      </c>
      <c r="Q2905" s="3" t="s">
        <v>8979</v>
      </c>
      <c r="R2905" s="16" t="s">
        <v>6205</v>
      </c>
      <c r="S2905" s="3" t="s">
        <v>6915</v>
      </c>
      <c r="T2905" s="17">
        <v>392</v>
      </c>
      <c r="U2905" s="18">
        <v>367</v>
      </c>
      <c r="V2905" s="19">
        <v>759</v>
      </c>
      <c r="W2905">
        <f t="shared" si="90"/>
        <v>48.047700000000077</v>
      </c>
      <c r="X2905">
        <f t="shared" si="91"/>
        <v>22.64540091800006</v>
      </c>
    </row>
    <row r="2906" spans="1:24" x14ac:dyDescent="0.3">
      <c r="A2906" t="s">
        <v>2905</v>
      </c>
      <c r="B2906" t="s">
        <v>6229</v>
      </c>
      <c r="C2906">
        <v>45.933534238578289</v>
      </c>
      <c r="D2906">
        <v>18.361972273139621</v>
      </c>
      <c r="E2906">
        <v>1304830810</v>
      </c>
      <c r="F2906" t="s">
        <v>6568</v>
      </c>
      <c r="G2906" t="s">
        <v>3449</v>
      </c>
      <c r="H2906" t="str">
        <f>IF(G2906="telepules",VLOOKUP(B2906,R:V,2),"")</f>
        <v>község</v>
      </c>
      <c r="I2906">
        <f>IF(G2906="telepules",VLOOKUP(B2906,R:V,5),"")</f>
        <v>1026</v>
      </c>
      <c r="O2906" s="15">
        <v>16</v>
      </c>
      <c r="P2906" s="3" t="s">
        <v>9229</v>
      </c>
      <c r="Q2906" s="3" t="s">
        <v>9209</v>
      </c>
      <c r="R2906" s="16" t="s">
        <v>6206</v>
      </c>
      <c r="S2906" s="3" t="s">
        <v>6885</v>
      </c>
      <c r="T2906" s="17">
        <v>4054</v>
      </c>
      <c r="U2906" s="18">
        <v>4207</v>
      </c>
      <c r="V2906" s="19">
        <v>8261</v>
      </c>
      <c r="W2906">
        <f t="shared" si="90"/>
        <v>47.118235000000027</v>
      </c>
      <c r="X2906">
        <f t="shared" si="91"/>
        <v>20.71463490300005</v>
      </c>
    </row>
    <row r="2907" spans="1:24" x14ac:dyDescent="0.3">
      <c r="A2907" t="s">
        <v>2906</v>
      </c>
      <c r="B2907" t="s">
        <v>6230</v>
      </c>
      <c r="C2907">
        <v>47.796015000000068</v>
      </c>
      <c r="D2907">
        <v>17.228782587000069</v>
      </c>
      <c r="E2907">
        <v>2309364308</v>
      </c>
      <c r="F2907" t="s">
        <v>6566</v>
      </c>
      <c r="G2907" t="s">
        <v>3449</v>
      </c>
      <c r="H2907" t="str">
        <f>IF(G2907="telepules",VLOOKUP(B2907,R:V,2),"")</f>
        <v>község</v>
      </c>
      <c r="I2907">
        <f>IF(G2907="telepules",VLOOKUP(B2907,R:V,5),"")</f>
        <v>930</v>
      </c>
      <c r="O2907" s="15">
        <v>2</v>
      </c>
      <c r="P2907" s="3" t="s">
        <v>7287</v>
      </c>
      <c r="Q2907" s="3" t="s">
        <v>7005</v>
      </c>
      <c r="R2907" s="16" t="s">
        <v>6207</v>
      </c>
      <c r="S2907" s="3" t="s">
        <v>6915</v>
      </c>
      <c r="T2907" s="17">
        <v>138</v>
      </c>
      <c r="U2907" s="18">
        <v>129</v>
      </c>
      <c r="V2907" s="19">
        <v>267</v>
      </c>
      <c r="W2907">
        <f t="shared" si="90"/>
        <v>45.907219442728803</v>
      </c>
      <c r="X2907">
        <f t="shared" si="91"/>
        <v>18.235655594606069</v>
      </c>
    </row>
    <row r="2908" spans="1:24" x14ac:dyDescent="0.3">
      <c r="A2908" t="s">
        <v>2907</v>
      </c>
      <c r="B2908" t="s">
        <v>6231</v>
      </c>
      <c r="C2908">
        <v>46.870510000000081</v>
      </c>
      <c r="D2908">
        <v>19.11634000000004</v>
      </c>
      <c r="E2908">
        <v>1674580627</v>
      </c>
      <c r="F2908" t="s">
        <v>6569</v>
      </c>
      <c r="G2908" t="s">
        <v>3449</v>
      </c>
      <c r="H2908" t="str">
        <f>IF(G2908="telepules",VLOOKUP(B2908,R:V,2),"")</f>
        <v>község</v>
      </c>
      <c r="I2908">
        <f>IF(G2908="telepules",VLOOKUP(B2908,R:V,5),"")</f>
        <v>164</v>
      </c>
      <c r="O2908" s="15">
        <v>15</v>
      </c>
      <c r="P2908" s="3" t="s">
        <v>9196</v>
      </c>
      <c r="Q2908" s="3" t="s">
        <v>8979</v>
      </c>
      <c r="R2908" s="16" t="s">
        <v>6208</v>
      </c>
      <c r="S2908" s="3" t="s">
        <v>6915</v>
      </c>
      <c r="T2908" s="17">
        <v>347</v>
      </c>
      <c r="U2908" s="18">
        <v>333</v>
      </c>
      <c r="V2908" s="19">
        <v>680</v>
      </c>
      <c r="W2908">
        <f t="shared" si="90"/>
        <v>47.980435000000057</v>
      </c>
      <c r="X2908">
        <f t="shared" si="91"/>
        <v>22.76732687600003</v>
      </c>
    </row>
    <row r="2909" spans="1:24" x14ac:dyDescent="0.3">
      <c r="A2909" t="s">
        <v>2908</v>
      </c>
      <c r="B2909" t="s">
        <v>6232</v>
      </c>
      <c r="C2909">
        <v>46.810952387000043</v>
      </c>
      <c r="D2909">
        <v>21.489765271000071</v>
      </c>
      <c r="E2909">
        <v>2112646206</v>
      </c>
      <c r="F2909" t="s">
        <v>6570</v>
      </c>
      <c r="G2909" t="s">
        <v>3449</v>
      </c>
      <c r="H2909" t="str">
        <f>IF(G2909="telepules",VLOOKUP(B2909,R:V,2),"")</f>
        <v>község</v>
      </c>
      <c r="I2909">
        <f>IF(G2909="telepules",VLOOKUP(B2909,R:V,5),"")</f>
        <v>91</v>
      </c>
      <c r="O2909" s="15">
        <v>15</v>
      </c>
      <c r="P2909" s="3" t="s">
        <v>9020</v>
      </c>
      <c r="Q2909" s="3" t="s">
        <v>8979</v>
      </c>
      <c r="R2909" s="16" t="s">
        <v>6209</v>
      </c>
      <c r="S2909" s="3" t="s">
        <v>6906</v>
      </c>
      <c r="T2909" s="17">
        <v>1745</v>
      </c>
      <c r="U2909" s="18">
        <v>1709</v>
      </c>
      <c r="V2909" s="19">
        <v>3454</v>
      </c>
      <c r="W2909">
        <f t="shared" si="90"/>
        <v>48.329591287000028</v>
      </c>
      <c r="X2909">
        <f t="shared" si="91"/>
        <v>22.12680000000006</v>
      </c>
    </row>
    <row r="2910" spans="1:24" x14ac:dyDescent="0.3">
      <c r="A2910" t="s">
        <v>2909</v>
      </c>
      <c r="B2910" t="s">
        <v>6233</v>
      </c>
      <c r="C2910">
        <v>47.273915000000038</v>
      </c>
      <c r="D2910">
        <v>20.048043095000029</v>
      </c>
      <c r="E2910">
        <v>2462078018</v>
      </c>
      <c r="F2910" t="s">
        <v>6567</v>
      </c>
      <c r="G2910" t="s">
        <v>3449</v>
      </c>
      <c r="H2910" t="str">
        <f>IF(G2910="telepules",VLOOKUP(B2910,R:V,2),"")</f>
        <v>város</v>
      </c>
      <c r="I2910">
        <f>IF(G2910="telepules",VLOOKUP(B2910,R:V,5),"")</f>
        <v>6085</v>
      </c>
      <c r="O2910" s="15">
        <v>20</v>
      </c>
      <c r="P2910" s="3" t="s">
        <v>10151</v>
      </c>
      <c r="Q2910" s="3" t="s">
        <v>9929</v>
      </c>
      <c r="R2910" s="16" t="s">
        <v>6210</v>
      </c>
      <c r="S2910" s="3" t="s">
        <v>6915</v>
      </c>
      <c r="T2910" s="17">
        <v>810</v>
      </c>
      <c r="U2910" s="18">
        <v>839</v>
      </c>
      <c r="V2910" s="19">
        <v>1649</v>
      </c>
      <c r="W2910">
        <f t="shared" si="90"/>
        <v>47.008875001000042</v>
      </c>
      <c r="X2910">
        <f t="shared" si="91"/>
        <v>17.096432139000061</v>
      </c>
    </row>
    <row r="2911" spans="1:24" x14ac:dyDescent="0.3">
      <c r="A2911" t="s">
        <v>2910</v>
      </c>
      <c r="B2911" t="s">
        <v>6234</v>
      </c>
      <c r="C2911">
        <v>46.191009185000041</v>
      </c>
      <c r="D2911">
        <v>20.175775000000041</v>
      </c>
      <c r="E2911">
        <v>1891685758</v>
      </c>
      <c r="F2911" t="s">
        <v>6569</v>
      </c>
      <c r="G2911" t="s">
        <v>3449</v>
      </c>
      <c r="H2911" t="str">
        <f>IF(G2911="telepules",VLOOKUP(B2911,R:V,2),"")</f>
        <v>község</v>
      </c>
      <c r="I2911">
        <f>IF(G2911="telepules",VLOOKUP(B2911,R:V,5),"")</f>
        <v>2138</v>
      </c>
      <c r="O2911" s="15">
        <v>19</v>
      </c>
      <c r="P2911" s="3" t="s">
        <v>9905</v>
      </c>
      <c r="Q2911" s="3" t="s">
        <v>9708</v>
      </c>
      <c r="R2911" s="16" t="s">
        <v>6211</v>
      </c>
      <c r="S2911" s="3" t="s">
        <v>6915</v>
      </c>
      <c r="T2911" s="17">
        <v>290</v>
      </c>
      <c r="U2911" s="18">
        <v>280</v>
      </c>
      <c r="V2911" s="19">
        <v>570</v>
      </c>
      <c r="W2911">
        <f t="shared" si="90"/>
        <v>47.115890000000043</v>
      </c>
      <c r="X2911">
        <f t="shared" si="91"/>
        <v>17.311729570000072</v>
      </c>
    </row>
    <row r="2912" spans="1:24" x14ac:dyDescent="0.3">
      <c r="A2912" t="s">
        <v>2911</v>
      </c>
      <c r="B2912" t="s">
        <v>6235</v>
      </c>
      <c r="C2912">
        <v>47.733965000000069</v>
      </c>
      <c r="D2912">
        <v>21.102736574000058</v>
      </c>
      <c r="E2912">
        <v>1270406923</v>
      </c>
      <c r="F2912" t="s">
        <v>6567</v>
      </c>
      <c r="G2912" t="s">
        <v>3449</v>
      </c>
      <c r="H2912" t="str">
        <f>IF(G2912="telepules",VLOOKUP(B2912,R:V,2),"")</f>
        <v>község</v>
      </c>
      <c r="I2912">
        <f>IF(G2912="telepules",VLOOKUP(B2912,R:V,5),"")</f>
        <v>1412</v>
      </c>
      <c r="O2912" s="15">
        <v>15</v>
      </c>
      <c r="P2912" s="3" t="s">
        <v>9021</v>
      </c>
      <c r="Q2912" s="3" t="s">
        <v>8979</v>
      </c>
      <c r="R2912" s="16" t="s">
        <v>6212</v>
      </c>
      <c r="S2912" s="3" t="s">
        <v>6906</v>
      </c>
      <c r="T2912" s="17">
        <v>982</v>
      </c>
      <c r="U2912" s="18">
        <v>1008</v>
      </c>
      <c r="V2912" s="19">
        <v>1990</v>
      </c>
      <c r="W2912">
        <f t="shared" si="90"/>
        <v>47.843583412000037</v>
      </c>
      <c r="X2912">
        <f t="shared" si="91"/>
        <v>22.525950176000041</v>
      </c>
    </row>
    <row r="2913" spans="1:24" x14ac:dyDescent="0.3">
      <c r="A2913" t="s">
        <v>2912</v>
      </c>
      <c r="B2913" t="s">
        <v>6236</v>
      </c>
      <c r="C2913">
        <v>47.269615000000037</v>
      </c>
      <c r="D2913">
        <v>19.940924516000049</v>
      </c>
      <c r="E2913">
        <v>1803991728</v>
      </c>
      <c r="F2913" t="s">
        <v>6569</v>
      </c>
      <c r="G2913" t="s">
        <v>3449</v>
      </c>
      <c r="H2913" t="str">
        <f>IF(G2913="telepules",VLOOKUP(B2913,R:V,2),"")</f>
        <v>község</v>
      </c>
      <c r="I2913">
        <f>IF(G2913="telepules",VLOOKUP(B2913,R:V,5),"")</f>
        <v>2792</v>
      </c>
      <c r="O2913" s="15">
        <v>2</v>
      </c>
      <c r="P2913" s="3" t="s">
        <v>7288</v>
      </c>
      <c r="Q2913" s="3" t="s">
        <v>7005</v>
      </c>
      <c r="R2913" s="16" t="s">
        <v>6213</v>
      </c>
      <c r="S2913" s="3" t="s">
        <v>6915</v>
      </c>
      <c r="T2913" s="17">
        <v>65</v>
      </c>
      <c r="U2913" s="18">
        <v>65</v>
      </c>
      <c r="V2913" s="19">
        <v>130</v>
      </c>
      <c r="W2913">
        <f t="shared" si="90"/>
        <v>45.90578000000005</v>
      </c>
      <c r="X2913">
        <f t="shared" si="91"/>
        <v>18.649441621000051</v>
      </c>
    </row>
    <row r="2914" spans="1:24" x14ac:dyDescent="0.3">
      <c r="A2914" t="s">
        <v>2913</v>
      </c>
      <c r="B2914" t="s">
        <v>6237</v>
      </c>
      <c r="C2914">
        <v>46.59517500000004</v>
      </c>
      <c r="D2914">
        <v>19.062374006000031</v>
      </c>
      <c r="E2914">
        <v>288446209</v>
      </c>
      <c r="F2914" t="s">
        <v>6569</v>
      </c>
      <c r="G2914" t="s">
        <v>3449</v>
      </c>
      <c r="H2914" t="str">
        <f>IF(G2914="telepules",VLOOKUP(B2914,R:V,2),"")</f>
        <v>község</v>
      </c>
      <c r="I2914">
        <f>IF(G2914="telepules",VLOOKUP(B2914,R:V,5),"")</f>
        <v>382</v>
      </c>
      <c r="O2914" s="15">
        <v>17</v>
      </c>
      <c r="P2914" s="3" t="s">
        <v>9389</v>
      </c>
      <c r="Q2914" s="3" t="s">
        <v>9288</v>
      </c>
      <c r="R2914" s="16" t="s">
        <v>6214</v>
      </c>
      <c r="S2914" s="3" t="s">
        <v>6915</v>
      </c>
      <c r="T2914" s="17">
        <v>157</v>
      </c>
      <c r="U2914" s="18">
        <v>125</v>
      </c>
      <c r="V2914" s="19">
        <v>282</v>
      </c>
      <c r="W2914">
        <f t="shared" si="90"/>
        <v>46.596965000000068</v>
      </c>
      <c r="X2914">
        <f t="shared" si="91"/>
        <v>18.531683967000049</v>
      </c>
    </row>
    <row r="2915" spans="1:24" x14ac:dyDescent="0.3">
      <c r="A2915" t="s">
        <v>2914</v>
      </c>
      <c r="B2915" t="s">
        <v>6238</v>
      </c>
      <c r="C2915">
        <v>47.924535000000049</v>
      </c>
      <c r="D2915">
        <v>21.205817431000071</v>
      </c>
      <c r="E2915">
        <v>1404703862</v>
      </c>
      <c r="F2915" t="s">
        <v>6567</v>
      </c>
      <c r="G2915" t="s">
        <v>3449</v>
      </c>
      <c r="H2915" t="str">
        <f>IF(G2915="telepules",VLOOKUP(B2915,R:V,2),"")</f>
        <v>község</v>
      </c>
      <c r="I2915">
        <f>IF(G2915="telepules",VLOOKUP(B2915,R:V,5),"")</f>
        <v>842</v>
      </c>
      <c r="O2915" s="15">
        <v>19</v>
      </c>
      <c r="P2915" s="3" t="s">
        <v>9906</v>
      </c>
      <c r="Q2915" s="3" t="s">
        <v>9708</v>
      </c>
      <c r="R2915" s="16" t="s">
        <v>6215</v>
      </c>
      <c r="S2915" s="3" t="s">
        <v>6915</v>
      </c>
      <c r="T2915" s="17">
        <v>628</v>
      </c>
      <c r="U2915" s="18">
        <v>655</v>
      </c>
      <c r="V2915" s="19">
        <v>1283</v>
      </c>
      <c r="W2915">
        <f t="shared" si="90"/>
        <v>47.300375000000031</v>
      </c>
      <c r="X2915">
        <f t="shared" si="91"/>
        <v>17.655951352000049</v>
      </c>
    </row>
    <row r="2916" spans="1:24" x14ac:dyDescent="0.3">
      <c r="A2916" t="s">
        <v>2915</v>
      </c>
      <c r="B2916" t="s">
        <v>6239</v>
      </c>
      <c r="C2916">
        <v>46.545692616000053</v>
      </c>
      <c r="D2916">
        <v>16.999385000000071</v>
      </c>
      <c r="E2916">
        <v>2485412367</v>
      </c>
      <c r="F2916" t="s">
        <v>6568</v>
      </c>
      <c r="G2916" t="s">
        <v>3449</v>
      </c>
      <c r="H2916" t="str">
        <f>IF(G2916="telepules",VLOOKUP(B2916,R:V,2),"")</f>
        <v>község</v>
      </c>
      <c r="I2916">
        <f>IF(G2916="telepules",VLOOKUP(B2916,R:V,5),"")</f>
        <v>950</v>
      </c>
      <c r="O2916" s="15">
        <v>7</v>
      </c>
      <c r="P2916" s="3" t="s">
        <v>7902</v>
      </c>
      <c r="Q2916" s="3" t="s">
        <v>7803</v>
      </c>
      <c r="R2916" s="16" t="s">
        <v>6216</v>
      </c>
      <c r="S2916" s="3" t="s">
        <v>6915</v>
      </c>
      <c r="T2916" s="17">
        <v>258</v>
      </c>
      <c r="U2916" s="18">
        <v>235</v>
      </c>
      <c r="V2916" s="19">
        <v>493</v>
      </c>
      <c r="W2916">
        <f t="shared" si="90"/>
        <v>47.483595067892793</v>
      </c>
      <c r="X2916">
        <f t="shared" si="91"/>
        <v>18.550412833847869</v>
      </c>
    </row>
    <row r="2917" spans="1:24" x14ac:dyDescent="0.3">
      <c r="A2917" t="s">
        <v>2916</v>
      </c>
      <c r="B2917" t="s">
        <v>6240</v>
      </c>
      <c r="C2917">
        <v>46.453159552000052</v>
      </c>
      <c r="D2917">
        <v>17.560760000000069</v>
      </c>
      <c r="E2917">
        <v>1025615620</v>
      </c>
      <c r="F2917" t="s">
        <v>6568</v>
      </c>
      <c r="G2917" t="s">
        <v>3449</v>
      </c>
      <c r="H2917" t="str">
        <f>IF(G2917="telepules",VLOOKUP(B2917,R:V,2),"")</f>
        <v>község</v>
      </c>
      <c r="I2917">
        <f>IF(G2917="telepules",VLOOKUP(B2917,R:V,5),"")</f>
        <v>249</v>
      </c>
      <c r="O2917" s="15">
        <v>5</v>
      </c>
      <c r="P2917" s="3" t="s">
        <v>7721</v>
      </c>
      <c r="Q2917" s="3" t="s">
        <v>7383</v>
      </c>
      <c r="R2917" s="16" t="s">
        <v>6217</v>
      </c>
      <c r="S2917" s="3" t="s">
        <v>6915</v>
      </c>
      <c r="T2917" s="17">
        <v>424</v>
      </c>
      <c r="U2917" s="18">
        <v>382</v>
      </c>
      <c r="V2917" s="19">
        <v>806</v>
      </c>
      <c r="W2917">
        <f t="shared" si="90"/>
        <v>48.147530000000067</v>
      </c>
      <c r="X2917">
        <f t="shared" si="91"/>
        <v>20.998013386000029</v>
      </c>
    </row>
    <row r="2918" spans="1:24" x14ac:dyDescent="0.3">
      <c r="A2918" t="s">
        <v>2917</v>
      </c>
      <c r="B2918" t="s">
        <v>6241</v>
      </c>
      <c r="C2918">
        <v>47.038845000000038</v>
      </c>
      <c r="D2918">
        <v>17.22686008300008</v>
      </c>
      <c r="E2918">
        <v>1344522500</v>
      </c>
      <c r="F2918" t="s">
        <v>6566</v>
      </c>
      <c r="G2918" t="s">
        <v>3449</v>
      </c>
      <c r="H2918" t="str">
        <f>IF(G2918="telepules",VLOOKUP(B2918,R:V,2),"")</f>
        <v>község</v>
      </c>
      <c r="I2918">
        <f>IF(G2918="telepules",VLOOKUP(B2918,R:V,5),"")</f>
        <v>308</v>
      </c>
      <c r="O2918" s="15">
        <v>15</v>
      </c>
      <c r="P2918" s="3" t="s">
        <v>9197</v>
      </c>
      <c r="Q2918" s="3" t="s">
        <v>8979</v>
      </c>
      <c r="R2918" s="16" t="s">
        <v>6218</v>
      </c>
      <c r="S2918" s="3" t="s">
        <v>6915</v>
      </c>
      <c r="T2918" s="17">
        <v>325</v>
      </c>
      <c r="U2918" s="18">
        <v>308</v>
      </c>
      <c r="V2918" s="19">
        <v>633</v>
      </c>
      <c r="W2918">
        <f t="shared" si="90"/>
        <v>48.186920000000043</v>
      </c>
      <c r="X2918">
        <f t="shared" si="91"/>
        <v>21.872039641000072</v>
      </c>
    </row>
    <row r="2919" spans="1:24" x14ac:dyDescent="0.3">
      <c r="A2919" t="s">
        <v>2918</v>
      </c>
      <c r="B2919" t="s">
        <v>6242</v>
      </c>
      <c r="C2919">
        <v>47.48626500000006</v>
      </c>
      <c r="D2919">
        <v>16.695583544000041</v>
      </c>
      <c r="E2919">
        <v>1779422422</v>
      </c>
      <c r="F2919" t="s">
        <v>6566</v>
      </c>
      <c r="G2919" t="s">
        <v>3449</v>
      </c>
      <c r="H2919" t="str">
        <f>IF(G2919="telepules",VLOOKUP(B2919,R:V,2),"")</f>
        <v>község</v>
      </c>
      <c r="I2919">
        <f>IF(G2919="telepules",VLOOKUP(B2919,R:V,5),"")</f>
        <v>346</v>
      </c>
      <c r="O2919" s="15">
        <v>15</v>
      </c>
      <c r="P2919" s="3" t="s">
        <v>9004</v>
      </c>
      <c r="Q2919" s="3" t="s">
        <v>8979</v>
      </c>
      <c r="R2919" s="16" t="s">
        <v>6219</v>
      </c>
      <c r="S2919" s="3" t="s">
        <v>6885</v>
      </c>
      <c r="T2919" s="17">
        <v>6210</v>
      </c>
      <c r="U2919" s="18">
        <v>6395</v>
      </c>
      <c r="V2919" s="19">
        <v>12605</v>
      </c>
      <c r="W2919">
        <f t="shared" si="90"/>
        <v>47.790785500000027</v>
      </c>
      <c r="X2919">
        <f t="shared" si="91"/>
        <v>21.635930398000031</v>
      </c>
    </row>
    <row r="2920" spans="1:24" x14ac:dyDescent="0.3">
      <c r="A2920" t="s">
        <v>2919</v>
      </c>
      <c r="B2920" t="s">
        <v>6243</v>
      </c>
      <c r="C2920">
        <v>47.642715001000063</v>
      </c>
      <c r="D2920">
        <v>18.747075768000059</v>
      </c>
      <c r="E2920">
        <v>779753949</v>
      </c>
      <c r="F2920" t="s">
        <v>6566</v>
      </c>
      <c r="G2920" t="s">
        <v>3449</v>
      </c>
      <c r="H2920" t="str">
        <f>IF(G2920="telepules",VLOOKUP(B2920,R:V,2),"")</f>
        <v>község</v>
      </c>
      <c r="I2920">
        <f>IF(G2920="telepules",VLOOKUP(B2920,R:V,5),"")</f>
        <v>781</v>
      </c>
      <c r="O2920" s="15">
        <v>13</v>
      </c>
      <c r="P2920" s="3" t="s">
        <v>8584</v>
      </c>
      <c r="Q2920" s="3" t="s">
        <v>8536</v>
      </c>
      <c r="R2920" s="16" t="s">
        <v>6220</v>
      </c>
      <c r="S2920" s="3" t="s">
        <v>6885</v>
      </c>
      <c r="T2920" s="17">
        <v>1401</v>
      </c>
      <c r="U2920" s="18">
        <v>1563</v>
      </c>
      <c r="V2920" s="19">
        <v>2964</v>
      </c>
      <c r="W2920">
        <f t="shared" si="90"/>
        <v>47.224030000000027</v>
      </c>
      <c r="X2920">
        <f t="shared" si="91"/>
        <v>19.404158602000049</v>
      </c>
    </row>
    <row r="2921" spans="1:24" x14ac:dyDescent="0.3">
      <c r="A2921" t="s">
        <v>2920</v>
      </c>
      <c r="B2921" t="s">
        <v>6244</v>
      </c>
      <c r="C2921">
        <v>48.215725000000077</v>
      </c>
      <c r="D2921">
        <v>20.438860169000069</v>
      </c>
      <c r="E2921">
        <v>3071886385</v>
      </c>
      <c r="F2921" t="s">
        <v>6567</v>
      </c>
      <c r="G2921" t="s">
        <v>3449</v>
      </c>
      <c r="H2921" t="str">
        <f>IF(G2921="telepules",VLOOKUP(B2921,R:V,2),"")</f>
        <v>község</v>
      </c>
      <c r="I2921">
        <f>IF(G2921="telepules",VLOOKUP(B2921,R:V,5),"")</f>
        <v>290</v>
      </c>
      <c r="O2921" s="15">
        <v>9</v>
      </c>
      <c r="P2921" s="3" t="s">
        <v>8172</v>
      </c>
      <c r="Q2921" s="3" t="s">
        <v>8096</v>
      </c>
      <c r="R2921" s="16" t="s">
        <v>6221</v>
      </c>
      <c r="S2921" s="3" t="s">
        <v>6915</v>
      </c>
      <c r="T2921" s="17">
        <v>223</v>
      </c>
      <c r="U2921" s="18">
        <v>262</v>
      </c>
      <c r="V2921" s="19">
        <v>485</v>
      </c>
      <c r="W2921">
        <f t="shared" si="90"/>
        <v>47.007785000000069</v>
      </c>
      <c r="X2921">
        <f t="shared" si="91"/>
        <v>21.36573329600003</v>
      </c>
    </row>
    <row r="2922" spans="1:24" x14ac:dyDescent="0.3">
      <c r="A2922" t="s">
        <v>2921</v>
      </c>
      <c r="B2922" t="s">
        <v>6245</v>
      </c>
      <c r="C2922">
        <v>47.811031000000071</v>
      </c>
      <c r="D2922">
        <v>22.558531794000029</v>
      </c>
      <c r="E2922">
        <v>415285027</v>
      </c>
      <c r="F2922" t="s">
        <v>6570</v>
      </c>
      <c r="G2922" t="s">
        <v>3449</v>
      </c>
      <c r="H2922" t="str">
        <f>IF(G2922="telepules",VLOOKUP(B2922,R:V,2),"")</f>
        <v>község</v>
      </c>
      <c r="I2922">
        <f>IF(G2922="telepules",VLOOKUP(B2922,R:V,5),"")</f>
        <v>601</v>
      </c>
      <c r="O2922" s="15">
        <v>17</v>
      </c>
      <c r="P2922" s="3" t="s">
        <v>9390</v>
      </c>
      <c r="Q2922" s="3" t="s">
        <v>9288</v>
      </c>
      <c r="R2922" s="16" t="s">
        <v>6222</v>
      </c>
      <c r="S2922" s="3" t="s">
        <v>6915</v>
      </c>
      <c r="T2922" s="17">
        <v>132</v>
      </c>
      <c r="U2922" s="18">
        <v>147</v>
      </c>
      <c r="V2922" s="19">
        <v>279</v>
      </c>
      <c r="W2922">
        <f t="shared" si="90"/>
        <v>46.65474149155893</v>
      </c>
      <c r="X2922">
        <f t="shared" si="91"/>
        <v>18.168609474584759</v>
      </c>
    </row>
    <row r="2923" spans="1:24" x14ac:dyDescent="0.3">
      <c r="A2923" t="s">
        <v>2922</v>
      </c>
      <c r="B2923" t="s">
        <v>6696</v>
      </c>
      <c r="C2923">
        <v>47.362885001000052</v>
      </c>
      <c r="D2923">
        <v>16.986471878000032</v>
      </c>
      <c r="E2923">
        <v>2049582279</v>
      </c>
      <c r="F2923" t="s">
        <v>6566</v>
      </c>
      <c r="G2923" t="s">
        <v>3449</v>
      </c>
      <c r="H2923" t="str">
        <f>IF(G2923="telepules",VLOOKUP(B2923,R:V,2),"")</f>
        <v>község</v>
      </c>
      <c r="I2923">
        <f>IF(G2923="telepules",VLOOKUP(B2923,R:V,5),"")</f>
        <v>844</v>
      </c>
      <c r="O2923" s="15">
        <v>15</v>
      </c>
      <c r="P2923" s="3" t="s">
        <v>9198</v>
      </c>
      <c r="Q2923" s="3" t="s">
        <v>8979</v>
      </c>
      <c r="R2923" s="16" t="s">
        <v>6223</v>
      </c>
      <c r="S2923" s="3" t="s">
        <v>6915</v>
      </c>
      <c r="T2923" s="17">
        <v>504</v>
      </c>
      <c r="U2923" s="18">
        <v>521</v>
      </c>
      <c r="V2923" s="19">
        <v>1025</v>
      </c>
      <c r="W2923">
        <f t="shared" si="90"/>
        <v>48.245675000000062</v>
      </c>
      <c r="X2923">
        <f t="shared" si="91"/>
        <v>22.255945950000068</v>
      </c>
    </row>
    <row r="2924" spans="1:24" x14ac:dyDescent="0.3">
      <c r="A2924" t="s">
        <v>2923</v>
      </c>
      <c r="B2924" t="s">
        <v>6246</v>
      </c>
      <c r="C2924">
        <v>47.123870000000068</v>
      </c>
      <c r="D2924">
        <v>18.30603827100003</v>
      </c>
      <c r="E2924">
        <v>1314435429</v>
      </c>
      <c r="F2924" t="s">
        <v>6566</v>
      </c>
      <c r="G2924" t="s">
        <v>3449</v>
      </c>
      <c r="H2924" t="str">
        <f>IF(G2924="telepules",VLOOKUP(B2924,R:V,2),"")</f>
        <v>község</v>
      </c>
      <c r="I2924">
        <f>IF(G2924="telepules",VLOOKUP(B2924,R:V,5),"")</f>
        <v>2773</v>
      </c>
      <c r="O2924" s="15">
        <v>8</v>
      </c>
      <c r="P2924" s="3" t="s">
        <v>8080</v>
      </c>
      <c r="Q2924" s="3" t="s">
        <v>7912</v>
      </c>
      <c r="R2924" s="16" t="s">
        <v>6224</v>
      </c>
      <c r="S2924" s="3" t="s">
        <v>6915</v>
      </c>
      <c r="T2924" s="17">
        <v>498</v>
      </c>
      <c r="U2924" s="18">
        <v>518</v>
      </c>
      <c r="V2924" s="19">
        <v>1016</v>
      </c>
      <c r="W2924">
        <f t="shared" si="90"/>
        <v>47.47110500000008</v>
      </c>
      <c r="X2924">
        <f t="shared" si="91"/>
        <v>16.839996339000042</v>
      </c>
    </row>
    <row r="2925" spans="1:24" x14ac:dyDescent="0.3">
      <c r="A2925" t="s">
        <v>2924</v>
      </c>
      <c r="B2925" t="s">
        <v>6247</v>
      </c>
      <c r="C2925">
        <v>47.40976500000005</v>
      </c>
      <c r="D2925">
        <v>19.539045933000072</v>
      </c>
      <c r="E2925">
        <v>2813495840</v>
      </c>
      <c r="F2925" t="s">
        <v>6569</v>
      </c>
      <c r="G2925" t="s">
        <v>3449</v>
      </c>
      <c r="H2925" t="str">
        <f>IF(G2925="telepules",VLOOKUP(B2925,R:V,2),"")</f>
        <v>község</v>
      </c>
      <c r="I2925">
        <f>IF(G2925="telepules",VLOOKUP(B2925,R:V,5),"")</f>
        <v>2713</v>
      </c>
      <c r="O2925" s="15">
        <v>4</v>
      </c>
      <c r="P2925" s="3" t="s">
        <v>7327</v>
      </c>
      <c r="Q2925" s="3" t="s">
        <v>7307</v>
      </c>
      <c r="R2925" s="16" t="s">
        <v>6225</v>
      </c>
      <c r="S2925" s="3" t="s">
        <v>6885</v>
      </c>
      <c r="T2925" s="17">
        <v>2454</v>
      </c>
      <c r="U2925" s="18">
        <v>2569</v>
      </c>
      <c r="V2925" s="19">
        <v>5023</v>
      </c>
      <c r="W2925">
        <f t="shared" si="90"/>
        <v>46.575840001000067</v>
      </c>
      <c r="X2925">
        <f t="shared" si="91"/>
        <v>21.023062045000071</v>
      </c>
    </row>
    <row r="2926" spans="1:24" x14ac:dyDescent="0.3">
      <c r="A2926" t="s">
        <v>2925</v>
      </c>
      <c r="B2926" t="s">
        <v>6248</v>
      </c>
      <c r="C2926">
        <v>47.071460000000059</v>
      </c>
      <c r="D2926">
        <v>17.682208480000039</v>
      </c>
      <c r="E2926">
        <v>1135317392</v>
      </c>
      <c r="F2926" t="s">
        <v>6566</v>
      </c>
      <c r="G2926" t="s">
        <v>3449</v>
      </c>
      <c r="H2926" t="str">
        <f>IF(G2926="telepules",VLOOKUP(B2926,R:V,2),"")</f>
        <v>község</v>
      </c>
      <c r="I2926">
        <f>IF(G2926="telepules",VLOOKUP(B2926,R:V,5),"")</f>
        <v>1972</v>
      </c>
      <c r="O2926" s="15">
        <v>13</v>
      </c>
      <c r="P2926" s="3" t="s">
        <v>8714</v>
      </c>
      <c r="Q2926" s="3" t="s">
        <v>8536</v>
      </c>
      <c r="R2926" s="16" t="s">
        <v>6226</v>
      </c>
      <c r="S2926" s="3" t="s">
        <v>6915</v>
      </c>
      <c r="T2926" s="17">
        <v>892</v>
      </c>
      <c r="U2926" s="18">
        <v>926</v>
      </c>
      <c r="V2926" s="19">
        <v>1818</v>
      </c>
      <c r="W2926">
        <f t="shared" si="90"/>
        <v>47.224345000000028</v>
      </c>
      <c r="X2926">
        <f t="shared" si="91"/>
        <v>19.468292377000068</v>
      </c>
    </row>
    <row r="2927" spans="1:24" x14ac:dyDescent="0.3">
      <c r="A2927" t="s">
        <v>2926</v>
      </c>
      <c r="B2927" t="s">
        <v>6249</v>
      </c>
      <c r="C2927">
        <v>48.070435000000032</v>
      </c>
      <c r="D2927">
        <v>22.844177755000029</v>
      </c>
      <c r="E2927">
        <v>2707656493</v>
      </c>
      <c r="F2927" t="s">
        <v>6570</v>
      </c>
      <c r="G2927" t="s">
        <v>3449</v>
      </c>
      <c r="H2927" t="str">
        <f>IF(G2927="telepules",VLOOKUP(B2927,R:V,2),"")</f>
        <v>község</v>
      </c>
      <c r="I2927">
        <f>IF(G2927="telepules",VLOOKUP(B2927,R:V,5),"")</f>
        <v>563</v>
      </c>
      <c r="O2927" s="15">
        <v>9</v>
      </c>
      <c r="P2927" s="3" t="s">
        <v>8173</v>
      </c>
      <c r="Q2927" s="3" t="s">
        <v>8096</v>
      </c>
      <c r="R2927" s="16" t="s">
        <v>6227</v>
      </c>
      <c r="S2927" s="3" t="s">
        <v>6915</v>
      </c>
      <c r="T2927" s="17">
        <v>595</v>
      </c>
      <c r="U2927" s="18">
        <v>555</v>
      </c>
      <c r="V2927" s="19">
        <v>1150</v>
      </c>
      <c r="W2927">
        <f t="shared" si="90"/>
        <v>47.457295000000038</v>
      </c>
      <c r="X2927">
        <f t="shared" si="91"/>
        <v>21.87094654700007</v>
      </c>
    </row>
    <row r="2928" spans="1:24" x14ac:dyDescent="0.3">
      <c r="A2928" t="s">
        <v>2927</v>
      </c>
      <c r="B2928" t="s">
        <v>6250</v>
      </c>
      <c r="C2928">
        <v>46.569680000000062</v>
      </c>
      <c r="D2928">
        <v>18.923618154000049</v>
      </c>
      <c r="E2928">
        <v>1581443253</v>
      </c>
      <c r="F2928" t="s">
        <v>6569</v>
      </c>
      <c r="G2928" t="s">
        <v>3449</v>
      </c>
      <c r="H2928" t="str">
        <f>IF(G2928="telepules",VLOOKUP(B2928,R:V,2),"")</f>
        <v>község</v>
      </c>
      <c r="I2928">
        <f>IF(G2928="telepules",VLOOKUP(B2928,R:V,5),"")</f>
        <v>926</v>
      </c>
      <c r="O2928" s="15">
        <v>10</v>
      </c>
      <c r="P2928" s="3" t="s">
        <v>8292</v>
      </c>
      <c r="Q2928" s="3" t="s">
        <v>8179</v>
      </c>
      <c r="R2928" s="16" t="s">
        <v>6228</v>
      </c>
      <c r="S2928" s="3" t="s">
        <v>6915</v>
      </c>
      <c r="T2928" s="17">
        <v>117</v>
      </c>
      <c r="U2928" s="18">
        <v>99</v>
      </c>
      <c r="V2928" s="19">
        <v>216</v>
      </c>
      <c r="W2928">
        <f t="shared" si="90"/>
        <v>47.614915000000053</v>
      </c>
      <c r="X2928">
        <f t="shared" si="91"/>
        <v>20.61330896100003</v>
      </c>
    </row>
    <row r="2929" spans="1:24" x14ac:dyDescent="0.3">
      <c r="A2929" t="s">
        <v>2928</v>
      </c>
      <c r="B2929" t="s">
        <v>6251</v>
      </c>
      <c r="C2929">
        <v>46.905610000000081</v>
      </c>
      <c r="D2929">
        <v>17.338053647000041</v>
      </c>
      <c r="E2929">
        <v>5177809782</v>
      </c>
      <c r="F2929" t="s">
        <v>6566</v>
      </c>
      <c r="G2929" t="s">
        <v>3449</v>
      </c>
      <c r="H2929" t="str">
        <f>IF(G2929="telepules",VLOOKUP(B2929,R:V,2),"")</f>
        <v>község</v>
      </c>
      <c r="I2929">
        <f>IF(G2929="telepules",VLOOKUP(B2929,R:V,5),"")</f>
        <v>326</v>
      </c>
      <c r="O2929" s="15">
        <v>2</v>
      </c>
      <c r="P2929" s="3" t="s">
        <v>7289</v>
      </c>
      <c r="Q2929" s="3" t="s">
        <v>7005</v>
      </c>
      <c r="R2929" s="16" t="s">
        <v>6229</v>
      </c>
      <c r="S2929" s="3" t="s">
        <v>6915</v>
      </c>
      <c r="T2929" s="17">
        <v>508</v>
      </c>
      <c r="U2929" s="18">
        <v>518</v>
      </c>
      <c r="V2929" s="19">
        <v>1026</v>
      </c>
      <c r="W2929">
        <f t="shared" si="90"/>
        <v>45.933534238578289</v>
      </c>
      <c r="X2929">
        <f t="shared" si="91"/>
        <v>18.361972273139621</v>
      </c>
    </row>
    <row r="2930" spans="1:24" x14ac:dyDescent="0.3">
      <c r="A2930" t="s">
        <v>2929</v>
      </c>
      <c r="B2930" t="s">
        <v>6252</v>
      </c>
      <c r="C2930">
        <v>46.348685001000042</v>
      </c>
      <c r="D2930">
        <v>19.81424618900007</v>
      </c>
      <c r="E2930">
        <v>2242058245</v>
      </c>
      <c r="F2930" t="s">
        <v>6569</v>
      </c>
      <c r="G2930" t="s">
        <v>3449</v>
      </c>
      <c r="H2930" t="str">
        <f>IF(G2930="telepules",VLOOKUP(B2930,R:V,2),"")</f>
        <v>község</v>
      </c>
      <c r="I2930">
        <f>IF(G2930="telepules",VLOOKUP(B2930,R:V,5),"")</f>
        <v>3188</v>
      </c>
      <c r="O2930" s="15">
        <v>8</v>
      </c>
      <c r="P2930" s="3" t="s">
        <v>8081</v>
      </c>
      <c r="Q2930" s="3" t="s">
        <v>7912</v>
      </c>
      <c r="R2930" s="16" t="s">
        <v>6230</v>
      </c>
      <c r="S2930" s="3" t="s">
        <v>6915</v>
      </c>
      <c r="T2930" s="17">
        <v>470</v>
      </c>
      <c r="U2930" s="18">
        <v>460</v>
      </c>
      <c r="V2930" s="19">
        <v>930</v>
      </c>
      <c r="W2930">
        <f t="shared" si="90"/>
        <v>47.796015000000068</v>
      </c>
      <c r="X2930">
        <f t="shared" si="91"/>
        <v>17.228782587000069</v>
      </c>
    </row>
    <row r="2931" spans="1:24" x14ac:dyDescent="0.3">
      <c r="A2931" t="s">
        <v>2930</v>
      </c>
      <c r="B2931" t="s">
        <v>6253</v>
      </c>
      <c r="C2931">
        <v>47.374840000000063</v>
      </c>
      <c r="D2931">
        <v>19.349110401000079</v>
      </c>
      <c r="E2931">
        <v>1222775593</v>
      </c>
      <c r="F2931" t="s">
        <v>6569</v>
      </c>
      <c r="G2931" t="s">
        <v>3449</v>
      </c>
      <c r="H2931" t="str">
        <f>IF(G2931="telepules",VLOOKUP(B2931,R:V,2),"")</f>
        <v>város</v>
      </c>
      <c r="I2931">
        <f>IF(G2931="telepules",VLOOKUP(B2931,R:V,5),"")</f>
        <v>13034</v>
      </c>
      <c r="O2931" s="15">
        <v>3</v>
      </c>
      <c r="P2931" s="3" t="s">
        <v>6998</v>
      </c>
      <c r="Q2931" s="3" t="s">
        <v>6880</v>
      </c>
      <c r="R2931" s="16" t="s">
        <v>6231</v>
      </c>
      <c r="S2931" s="3" t="s">
        <v>6915</v>
      </c>
      <c r="T2931" s="17">
        <v>80</v>
      </c>
      <c r="U2931" s="18">
        <v>84</v>
      </c>
      <c r="V2931" s="19">
        <v>164</v>
      </c>
      <c r="W2931">
        <f t="shared" si="90"/>
        <v>46.870510000000081</v>
      </c>
      <c r="X2931">
        <f t="shared" si="91"/>
        <v>19.11634000000004</v>
      </c>
    </row>
    <row r="2932" spans="1:24" x14ac:dyDescent="0.3">
      <c r="A2932" t="s">
        <v>2931</v>
      </c>
      <c r="B2932" t="s">
        <v>6254</v>
      </c>
      <c r="C2932">
        <v>47.599555000000073</v>
      </c>
      <c r="D2932">
        <v>19.014780226000031</v>
      </c>
      <c r="E2932">
        <v>760046878</v>
      </c>
      <c r="F2932" t="s">
        <v>6573</v>
      </c>
      <c r="G2932" t="s">
        <v>3449</v>
      </c>
      <c r="H2932" t="str">
        <f>IF(G2932="telepules",VLOOKUP(B2932,R:V,2),"")</f>
        <v>község</v>
      </c>
      <c r="I2932">
        <f>IF(G2932="telepules",VLOOKUP(B2932,R:V,5),"")</f>
        <v>8657</v>
      </c>
      <c r="O2932" s="15">
        <v>4</v>
      </c>
      <c r="P2932" s="3" t="s">
        <v>7379</v>
      </c>
      <c r="Q2932" s="3" t="s">
        <v>7307</v>
      </c>
      <c r="R2932" s="16" t="s">
        <v>6232</v>
      </c>
      <c r="S2932" s="3" t="s">
        <v>6915</v>
      </c>
      <c r="T2932" s="17">
        <v>50</v>
      </c>
      <c r="U2932" s="18">
        <v>41</v>
      </c>
      <c r="V2932" s="19">
        <v>91</v>
      </c>
      <c r="W2932">
        <f t="shared" si="90"/>
        <v>46.810952387000043</v>
      </c>
      <c r="X2932">
        <f t="shared" si="91"/>
        <v>21.489765271000071</v>
      </c>
    </row>
    <row r="2933" spans="1:24" x14ac:dyDescent="0.3">
      <c r="A2933" t="s">
        <v>2932</v>
      </c>
      <c r="B2933" t="s">
        <v>6255</v>
      </c>
      <c r="C2933">
        <v>47.769781748000071</v>
      </c>
      <c r="D2933">
        <v>19.14735000000007</v>
      </c>
      <c r="E2933">
        <v>3160210563</v>
      </c>
      <c r="F2933" t="s">
        <v>6573</v>
      </c>
      <c r="G2933" t="s">
        <v>3449</v>
      </c>
      <c r="H2933" t="str">
        <f>IF(G2933="telepules",VLOOKUP(B2933,R:V,2),"")</f>
        <v>város</v>
      </c>
      <c r="I2933">
        <f>IF(G2933="telepules",VLOOKUP(B2933,R:V,5),"")</f>
        <v>33657</v>
      </c>
      <c r="O2933" s="15">
        <v>16</v>
      </c>
      <c r="P2933" s="3" t="s">
        <v>9230</v>
      </c>
      <c r="Q2933" s="3" t="s">
        <v>9209</v>
      </c>
      <c r="R2933" s="16" t="s">
        <v>6233</v>
      </c>
      <c r="S2933" s="3" t="s">
        <v>6885</v>
      </c>
      <c r="T2933" s="17">
        <v>2943</v>
      </c>
      <c r="U2933" s="18">
        <v>3142</v>
      </c>
      <c r="V2933" s="19">
        <v>6085</v>
      </c>
      <c r="W2933">
        <f t="shared" si="90"/>
        <v>47.273915000000038</v>
      </c>
      <c r="X2933">
        <f t="shared" si="91"/>
        <v>20.048043095000029</v>
      </c>
    </row>
    <row r="2934" spans="1:24" x14ac:dyDescent="0.3">
      <c r="A2934" t="s">
        <v>2933</v>
      </c>
      <c r="B2934" t="s">
        <v>6256</v>
      </c>
      <c r="C2934">
        <v>47.75031000000007</v>
      </c>
      <c r="D2934">
        <v>19.220766080000029</v>
      </c>
      <c r="E2934">
        <v>1652863751</v>
      </c>
      <c r="F2934" t="s">
        <v>6573</v>
      </c>
      <c r="G2934" t="s">
        <v>3449</v>
      </c>
      <c r="H2934" t="str">
        <f>IF(G2934="telepules",VLOOKUP(B2934,R:V,2),"")</f>
        <v>község</v>
      </c>
      <c r="I2934">
        <f>IF(G2934="telepules",VLOOKUP(B2934,R:V,5),"")</f>
        <v>1903</v>
      </c>
      <c r="O2934" s="15">
        <v>6</v>
      </c>
      <c r="P2934" s="3" t="s">
        <v>7798</v>
      </c>
      <c r="Q2934" s="3" t="s">
        <v>7742</v>
      </c>
      <c r="R2934" s="16" t="s">
        <v>6234</v>
      </c>
      <c r="S2934" s="3" t="s">
        <v>6915</v>
      </c>
      <c r="T2934" s="17">
        <v>1085</v>
      </c>
      <c r="U2934" s="18">
        <v>1053</v>
      </c>
      <c r="V2934" s="19">
        <v>2138</v>
      </c>
      <c r="W2934">
        <f t="shared" si="90"/>
        <v>46.191009185000041</v>
      </c>
      <c r="X2934">
        <f t="shared" si="91"/>
        <v>20.175775000000041</v>
      </c>
    </row>
    <row r="2935" spans="1:24" x14ac:dyDescent="0.3">
      <c r="A2935" t="s">
        <v>2934</v>
      </c>
      <c r="B2935" t="s">
        <v>6257</v>
      </c>
      <c r="C2935">
        <v>47.670415000000048</v>
      </c>
      <c r="D2935">
        <v>19.367418346000019</v>
      </c>
      <c r="E2935">
        <v>889367567</v>
      </c>
      <c r="F2935" t="s">
        <v>6573</v>
      </c>
      <c r="G2935" t="s">
        <v>3449</v>
      </c>
      <c r="H2935" t="str">
        <f>IF(G2935="telepules",VLOOKUP(B2935,R:V,2),"")</f>
        <v>község</v>
      </c>
      <c r="I2935">
        <f>IF(G2935="telepules",VLOOKUP(B2935,R:V,5),"")</f>
        <v>960</v>
      </c>
      <c r="O2935" s="15">
        <v>9</v>
      </c>
      <c r="P2935" s="3" t="s">
        <v>8174</v>
      </c>
      <c r="Q2935" s="3" t="s">
        <v>8096</v>
      </c>
      <c r="R2935" s="16" t="s">
        <v>6235</v>
      </c>
      <c r="S2935" s="3" t="s">
        <v>6915</v>
      </c>
      <c r="T2935" s="17">
        <v>699</v>
      </c>
      <c r="U2935" s="18">
        <v>713</v>
      </c>
      <c r="V2935" s="19">
        <v>1412</v>
      </c>
      <c r="W2935">
        <f t="shared" si="90"/>
        <v>47.733965000000069</v>
      </c>
      <c r="X2935">
        <f t="shared" si="91"/>
        <v>21.102736574000058</v>
      </c>
    </row>
    <row r="2936" spans="1:24" x14ac:dyDescent="0.3">
      <c r="A2936" t="s">
        <v>2935</v>
      </c>
      <c r="B2936" t="s">
        <v>6258</v>
      </c>
      <c r="C2936">
        <v>47.722085001000039</v>
      </c>
      <c r="D2936">
        <v>19.26818073600003</v>
      </c>
      <c r="E2936">
        <v>889300797</v>
      </c>
      <c r="F2936" t="s">
        <v>6573</v>
      </c>
      <c r="G2936" t="s">
        <v>3449</v>
      </c>
      <c r="H2936" t="str">
        <f>IF(G2936="telepules",VLOOKUP(B2936,R:V,2),"")</f>
        <v>község</v>
      </c>
      <c r="I2936">
        <f>IF(G2936="telepules",VLOOKUP(B2936,R:V,5),"")</f>
        <v>1882</v>
      </c>
      <c r="O2936" s="15">
        <v>13</v>
      </c>
      <c r="P2936" s="3" t="s">
        <v>8715</v>
      </c>
      <c r="Q2936" s="3" t="s">
        <v>8536</v>
      </c>
      <c r="R2936" s="16" t="s">
        <v>6236</v>
      </c>
      <c r="S2936" s="3" t="s">
        <v>6915</v>
      </c>
      <c r="T2936" s="17">
        <v>1395</v>
      </c>
      <c r="U2936" s="18">
        <v>1397</v>
      </c>
      <c r="V2936" s="19">
        <v>2792</v>
      </c>
      <c r="W2936">
        <f t="shared" si="90"/>
        <v>47.269615000000037</v>
      </c>
      <c r="X2936">
        <f t="shared" si="91"/>
        <v>19.940924516000049</v>
      </c>
    </row>
    <row r="2937" spans="1:24" x14ac:dyDescent="0.3">
      <c r="A2937" t="s">
        <v>2936</v>
      </c>
      <c r="B2937" t="s">
        <v>6259</v>
      </c>
      <c r="C2937">
        <v>47.703862498000028</v>
      </c>
      <c r="D2937">
        <v>19.349465001000059</v>
      </c>
      <c r="E2937">
        <v>1652844063</v>
      </c>
      <c r="F2937" t="s">
        <v>6567</v>
      </c>
      <c r="G2937" t="s">
        <v>3449</v>
      </c>
      <c r="H2937" t="str">
        <f>IF(G2937="telepules",VLOOKUP(B2937,R:V,2),"")</f>
        <v>község</v>
      </c>
      <c r="I2937">
        <f>IF(G2937="telepules",VLOOKUP(B2937,R:V,5),"")</f>
        <v>491</v>
      </c>
      <c r="O2937" s="15">
        <v>3</v>
      </c>
      <c r="P2937" s="3" t="s">
        <v>6999</v>
      </c>
      <c r="Q2937" s="3" t="s">
        <v>6880</v>
      </c>
      <c r="R2937" s="16" t="s">
        <v>6237</v>
      </c>
      <c r="S2937" s="3" t="s">
        <v>6915</v>
      </c>
      <c r="T2937" s="17">
        <v>196</v>
      </c>
      <c r="U2937" s="18">
        <v>186</v>
      </c>
      <c r="V2937" s="19">
        <v>382</v>
      </c>
      <c r="W2937">
        <f t="shared" si="90"/>
        <v>46.59517500000004</v>
      </c>
      <c r="X2937">
        <f t="shared" si="91"/>
        <v>19.062374006000031</v>
      </c>
    </row>
    <row r="2938" spans="1:24" x14ac:dyDescent="0.3">
      <c r="A2938" t="s">
        <v>2937</v>
      </c>
      <c r="B2938" t="s">
        <v>6260</v>
      </c>
      <c r="C2938">
        <v>47.712870182000067</v>
      </c>
      <c r="D2938">
        <v>19.23237000000006</v>
      </c>
      <c r="E2938">
        <v>885455642</v>
      </c>
      <c r="F2938" t="s">
        <v>6573</v>
      </c>
      <c r="G2938" t="s">
        <v>3449</v>
      </c>
      <c r="H2938" t="str">
        <f>IF(G2938="telepules",VLOOKUP(B2938,R:V,2),"")</f>
        <v>község</v>
      </c>
      <c r="I2938">
        <f>IF(G2938="telepules",VLOOKUP(B2938,R:V,5),"")</f>
        <v>2494</v>
      </c>
      <c r="O2938" s="15">
        <v>9</v>
      </c>
      <c r="P2938" s="3" t="s">
        <v>8175</v>
      </c>
      <c r="Q2938" s="3" t="s">
        <v>8096</v>
      </c>
      <c r="R2938" s="16" t="s">
        <v>6238</v>
      </c>
      <c r="S2938" s="3" t="s">
        <v>6915</v>
      </c>
      <c r="T2938" s="17">
        <v>419</v>
      </c>
      <c r="U2938" s="18">
        <v>423</v>
      </c>
      <c r="V2938" s="19">
        <v>842</v>
      </c>
      <c r="W2938">
        <f t="shared" si="90"/>
        <v>47.924535000000049</v>
      </c>
      <c r="X2938">
        <f t="shared" si="91"/>
        <v>21.205817431000071</v>
      </c>
    </row>
    <row r="2939" spans="1:24" x14ac:dyDescent="0.3">
      <c r="A2939" t="s">
        <v>2938</v>
      </c>
      <c r="B2939" t="s">
        <v>6261</v>
      </c>
      <c r="C2939">
        <v>47.574600000000032</v>
      </c>
      <c r="D2939">
        <v>19.54308020000008</v>
      </c>
      <c r="E2939">
        <v>2781302305</v>
      </c>
      <c r="F2939" t="s">
        <v>6567</v>
      </c>
      <c r="G2939" t="s">
        <v>3449</v>
      </c>
      <c r="H2939" t="str">
        <f>IF(G2939="telepules",VLOOKUP(B2939,R:V,2),"")</f>
        <v>község</v>
      </c>
      <c r="I2939">
        <f>IF(G2939="telepules",VLOOKUP(B2939,R:V,5),"")</f>
        <v>2259</v>
      </c>
      <c r="O2939" s="15">
        <v>20</v>
      </c>
      <c r="P2939" s="3" t="s">
        <v>10152</v>
      </c>
      <c r="Q2939" s="3" t="s">
        <v>9929</v>
      </c>
      <c r="R2939" s="16" t="s">
        <v>6239</v>
      </c>
      <c r="S2939" s="3" t="s">
        <v>6915</v>
      </c>
      <c r="T2939" s="17">
        <v>472</v>
      </c>
      <c r="U2939" s="18">
        <v>478</v>
      </c>
      <c r="V2939" s="19">
        <v>950</v>
      </c>
      <c r="W2939">
        <f t="shared" si="90"/>
        <v>46.545692616000053</v>
      </c>
      <c r="X2939">
        <f t="shared" si="91"/>
        <v>16.999385000000071</v>
      </c>
    </row>
    <row r="2940" spans="1:24" x14ac:dyDescent="0.3">
      <c r="A2940" t="s">
        <v>2939</v>
      </c>
      <c r="B2940" t="s">
        <v>6262</v>
      </c>
      <c r="C2940">
        <v>48.272680634967287</v>
      </c>
      <c r="D2940">
        <v>20.545463341955461</v>
      </c>
      <c r="E2940">
        <v>247755055</v>
      </c>
      <c r="F2940" t="s">
        <v>6567</v>
      </c>
      <c r="G2940" t="s">
        <v>3449</v>
      </c>
      <c r="H2940" t="str">
        <f>IF(G2940="telepules",VLOOKUP(B2940,R:V,2),"")</f>
        <v>község</v>
      </c>
      <c r="I2940">
        <f>IF(G2940="telepules",VLOOKUP(B2940,R:V,5),"")</f>
        <v>642</v>
      </c>
      <c r="O2940" s="15">
        <v>14</v>
      </c>
      <c r="P2940" s="3" t="s">
        <v>8962</v>
      </c>
      <c r="Q2940" s="3" t="s">
        <v>8732</v>
      </c>
      <c r="R2940" s="16" t="s">
        <v>6240</v>
      </c>
      <c r="S2940" s="3" t="s">
        <v>6915</v>
      </c>
      <c r="T2940" s="17">
        <v>127</v>
      </c>
      <c r="U2940" s="18">
        <v>122</v>
      </c>
      <c r="V2940" s="19">
        <v>249</v>
      </c>
      <c r="W2940">
        <f t="shared" si="90"/>
        <v>46.453159552000052</v>
      </c>
      <c r="X2940">
        <f t="shared" si="91"/>
        <v>17.560760000000069</v>
      </c>
    </row>
    <row r="2941" spans="1:24" x14ac:dyDescent="0.3">
      <c r="A2941" t="s">
        <v>2940</v>
      </c>
      <c r="B2941" t="s">
        <v>6263</v>
      </c>
      <c r="C2941">
        <v>47.496160261096698</v>
      </c>
      <c r="D2941">
        <v>17.122997432578131</v>
      </c>
      <c r="E2941">
        <v>4573226500</v>
      </c>
      <c r="F2941" t="s">
        <v>6566</v>
      </c>
      <c r="G2941" t="s">
        <v>3449</v>
      </c>
      <c r="H2941" t="str">
        <f>IF(G2941="telepules",VLOOKUP(B2941,R:V,2),"")</f>
        <v>község</v>
      </c>
      <c r="I2941">
        <f>IF(G2941="telepules",VLOOKUP(B2941,R:V,5),"")</f>
        <v>87</v>
      </c>
      <c r="O2941" s="15">
        <v>19</v>
      </c>
      <c r="P2941" s="3" t="s">
        <v>9907</v>
      </c>
      <c r="Q2941" s="3" t="s">
        <v>9708</v>
      </c>
      <c r="R2941" s="16" t="s">
        <v>6241</v>
      </c>
      <c r="S2941" s="3" t="s">
        <v>6915</v>
      </c>
      <c r="T2941" s="17">
        <v>156</v>
      </c>
      <c r="U2941" s="18">
        <v>152</v>
      </c>
      <c r="V2941" s="19">
        <v>308</v>
      </c>
      <c r="W2941">
        <f t="shared" si="90"/>
        <v>47.038845000000038</v>
      </c>
      <c r="X2941">
        <f t="shared" si="91"/>
        <v>17.22686008300008</v>
      </c>
    </row>
    <row r="2942" spans="1:24" x14ac:dyDescent="0.3">
      <c r="A2942" t="s">
        <v>2941</v>
      </c>
      <c r="B2942" t="s">
        <v>6264</v>
      </c>
      <c r="C2942">
        <v>47.452810000000063</v>
      </c>
      <c r="D2942">
        <v>17.21811281600003</v>
      </c>
      <c r="E2942">
        <v>2055917310</v>
      </c>
      <c r="F2942" t="s">
        <v>6566</v>
      </c>
      <c r="G2942" t="s">
        <v>3449</v>
      </c>
      <c r="H2942" t="str">
        <f>IF(G2942="telepules",VLOOKUP(B2942,R:V,2),"")</f>
        <v>község</v>
      </c>
      <c r="I2942">
        <f>IF(G2942="telepules",VLOOKUP(B2942,R:V,5),"")</f>
        <v>534</v>
      </c>
      <c r="O2942" s="15">
        <v>8</v>
      </c>
      <c r="P2942" s="3" t="s">
        <v>8082</v>
      </c>
      <c r="Q2942" s="3" t="s">
        <v>7912</v>
      </c>
      <c r="R2942" s="16" t="s">
        <v>6242</v>
      </c>
      <c r="S2942" s="3" t="s">
        <v>6915</v>
      </c>
      <c r="T2942" s="17">
        <v>166</v>
      </c>
      <c r="U2942" s="18">
        <v>180</v>
      </c>
      <c r="V2942" s="19">
        <v>346</v>
      </c>
      <c r="W2942">
        <f t="shared" si="90"/>
        <v>47.48626500000006</v>
      </c>
      <c r="X2942">
        <f t="shared" si="91"/>
        <v>16.695583544000041</v>
      </c>
    </row>
    <row r="2943" spans="1:24" x14ac:dyDescent="0.3">
      <c r="A2943" t="s">
        <v>2942</v>
      </c>
      <c r="B2943" t="s">
        <v>6265</v>
      </c>
      <c r="C2943">
        <v>48.416340872228751</v>
      </c>
      <c r="D2943">
        <v>21.546551946466451</v>
      </c>
      <c r="E2943">
        <v>1744528757</v>
      </c>
      <c r="F2943" t="s">
        <v>6567</v>
      </c>
      <c r="G2943" t="s">
        <v>3449</v>
      </c>
      <c r="H2943" t="str">
        <f>IF(G2943="telepules",VLOOKUP(B2943,R:V,2),"")</f>
        <v>község</v>
      </c>
      <c r="I2943">
        <f>IF(G2943="telepules",VLOOKUP(B2943,R:V,5),"")</f>
        <v>115</v>
      </c>
      <c r="O2943" s="15">
        <v>11</v>
      </c>
      <c r="P2943" s="3" t="s">
        <v>8371</v>
      </c>
      <c r="Q2943" s="3" t="s">
        <v>8301</v>
      </c>
      <c r="R2943" s="16" t="s">
        <v>6243</v>
      </c>
      <c r="S2943" s="3" t="s">
        <v>6915</v>
      </c>
      <c r="T2943" s="17">
        <v>382</v>
      </c>
      <c r="U2943" s="18">
        <v>399</v>
      </c>
      <c r="V2943" s="19">
        <v>781</v>
      </c>
      <c r="W2943">
        <f t="shared" si="90"/>
        <v>47.642715001000063</v>
      </c>
      <c r="X2943">
        <f t="shared" si="91"/>
        <v>18.747075768000059</v>
      </c>
    </row>
    <row r="2944" spans="1:24" x14ac:dyDescent="0.3">
      <c r="A2944" t="s">
        <v>2943</v>
      </c>
      <c r="B2944" t="s">
        <v>6266</v>
      </c>
      <c r="C2944">
        <v>48.006870000000049</v>
      </c>
      <c r="D2944">
        <v>22.174175610000081</v>
      </c>
      <c r="E2944">
        <v>2056447505</v>
      </c>
      <c r="F2944" t="s">
        <v>6570</v>
      </c>
      <c r="G2944" t="s">
        <v>3449</v>
      </c>
      <c r="H2944" t="str">
        <f>IF(G2944="telepules",VLOOKUP(B2944,R:V,2),"")</f>
        <v>város</v>
      </c>
      <c r="I2944">
        <f>IF(G2944="telepules",VLOOKUP(B2944,R:V,5),"")</f>
        <v>3481</v>
      </c>
      <c r="O2944" s="15">
        <v>5</v>
      </c>
      <c r="P2944" s="3" t="s">
        <v>7722</v>
      </c>
      <c r="Q2944" s="3" t="s">
        <v>7383</v>
      </c>
      <c r="R2944" s="16" t="s">
        <v>6244</v>
      </c>
      <c r="S2944" s="3" t="s">
        <v>6915</v>
      </c>
      <c r="T2944" s="17">
        <v>136</v>
      </c>
      <c r="U2944" s="18">
        <v>154</v>
      </c>
      <c r="V2944" s="19">
        <v>290</v>
      </c>
      <c r="W2944">
        <f t="shared" si="90"/>
        <v>48.215725000000077</v>
      </c>
      <c r="X2944">
        <f t="shared" si="91"/>
        <v>20.438860169000069</v>
      </c>
    </row>
    <row r="2945" spans="1:24" x14ac:dyDescent="0.3">
      <c r="A2945" t="s">
        <v>2944</v>
      </c>
      <c r="B2945" t="s">
        <v>6267</v>
      </c>
      <c r="C2945">
        <v>48.302761046000057</v>
      </c>
      <c r="D2945">
        <v>21.662735000000051</v>
      </c>
      <c r="E2945">
        <v>2058192440</v>
      </c>
      <c r="F2945" t="s">
        <v>6567</v>
      </c>
      <c r="G2945" t="s">
        <v>3449</v>
      </c>
      <c r="H2945" t="str">
        <f>IF(G2945="telepules",VLOOKUP(B2945,R:V,2),"")</f>
        <v>község</v>
      </c>
      <c r="I2945">
        <f>IF(G2945="telepules",VLOOKUP(B2945,R:V,5),"")</f>
        <v>1277</v>
      </c>
      <c r="O2945" s="15">
        <v>15</v>
      </c>
      <c r="P2945" s="3" t="s">
        <v>9199</v>
      </c>
      <c r="Q2945" s="3" t="s">
        <v>8979</v>
      </c>
      <c r="R2945" s="16" t="s">
        <v>6245</v>
      </c>
      <c r="S2945" s="3" t="s">
        <v>6915</v>
      </c>
      <c r="T2945" s="17">
        <v>294</v>
      </c>
      <c r="U2945" s="18">
        <v>307</v>
      </c>
      <c r="V2945" s="19">
        <v>601</v>
      </c>
      <c r="W2945">
        <f t="shared" ref="W2945:W3008" si="92">VLOOKUP(R2945,B:G,2)</f>
        <v>47.811031000000071</v>
      </c>
      <c r="X2945">
        <f t="shared" ref="X2945:X3008" si="93">VLOOKUP(R2945,B:G,3)</f>
        <v>22.558531794000029</v>
      </c>
    </row>
    <row r="2946" spans="1:24" x14ac:dyDescent="0.3">
      <c r="A2946" t="s">
        <v>2945</v>
      </c>
      <c r="B2946" t="s">
        <v>6268</v>
      </c>
      <c r="C2946">
        <v>45.846140149000057</v>
      </c>
      <c r="D2946">
        <v>17.98230000000007</v>
      </c>
      <c r="E2946">
        <v>1799577221</v>
      </c>
      <c r="F2946" t="s">
        <v>6568</v>
      </c>
      <c r="G2946" t="s">
        <v>3449</v>
      </c>
      <c r="H2946" t="str">
        <f>IF(G2946="telepules",VLOOKUP(B2946,R:V,2),"")</f>
        <v>nagyközség</v>
      </c>
      <c r="I2946">
        <f>IF(G2946="telepules",VLOOKUP(B2946,R:V,5),"")</f>
        <v>1730</v>
      </c>
      <c r="O2946" s="15">
        <v>18</v>
      </c>
      <c r="P2946" s="3" t="s">
        <v>9678</v>
      </c>
      <c r="Q2946" s="3" t="s">
        <v>9398</v>
      </c>
      <c r="R2946" s="16" t="s">
        <v>9679</v>
      </c>
      <c r="S2946" s="3" t="s">
        <v>6915</v>
      </c>
      <c r="T2946" s="17">
        <v>407</v>
      </c>
      <c r="U2946" s="18">
        <v>437</v>
      </c>
      <c r="V2946" s="19">
        <v>844</v>
      </c>
      <c r="W2946">
        <f t="shared" si="92"/>
        <v>47.362885001000052</v>
      </c>
      <c r="X2946">
        <f t="shared" si="93"/>
        <v>16.986471878000032</v>
      </c>
    </row>
    <row r="2947" spans="1:24" x14ac:dyDescent="0.3">
      <c r="A2947" t="s">
        <v>2946</v>
      </c>
      <c r="B2947" t="s">
        <v>6269</v>
      </c>
      <c r="C2947">
        <v>46.714910000000032</v>
      </c>
      <c r="D2947">
        <v>18.658077238000029</v>
      </c>
      <c r="E2947">
        <v>6653450025</v>
      </c>
      <c r="F2947" t="s">
        <v>6568</v>
      </c>
      <c r="G2947" t="s">
        <v>3449</v>
      </c>
      <c r="H2947" t="str">
        <f>IF(G2947="telepules",VLOOKUP(B2947,R:V,2),"")</f>
        <v>község</v>
      </c>
      <c r="I2947">
        <f>IF(G2947="telepules",VLOOKUP(B2947,R:V,5),"")</f>
        <v>876</v>
      </c>
      <c r="O2947" s="15">
        <v>7</v>
      </c>
      <c r="P2947" s="3" t="s">
        <v>7903</v>
      </c>
      <c r="Q2947" s="3" t="s">
        <v>7803</v>
      </c>
      <c r="R2947" s="16" t="s">
        <v>6246</v>
      </c>
      <c r="S2947" s="3" t="s">
        <v>6915</v>
      </c>
      <c r="T2947" s="17">
        <v>1405</v>
      </c>
      <c r="U2947" s="18">
        <v>1368</v>
      </c>
      <c r="V2947" s="19">
        <v>2773</v>
      </c>
      <c r="W2947">
        <f t="shared" si="92"/>
        <v>47.123870000000068</v>
      </c>
      <c r="X2947">
        <f t="shared" si="93"/>
        <v>18.30603827100003</v>
      </c>
    </row>
    <row r="2948" spans="1:24" x14ac:dyDescent="0.3">
      <c r="A2948" t="s">
        <v>2947</v>
      </c>
      <c r="B2948" t="s">
        <v>6270</v>
      </c>
      <c r="C2948">
        <v>47.361310001000049</v>
      </c>
      <c r="D2948">
        <v>18.669309794000071</v>
      </c>
      <c r="E2948">
        <v>1363455499</v>
      </c>
      <c r="F2948" t="s">
        <v>6566</v>
      </c>
      <c r="G2948" t="s">
        <v>3449</v>
      </c>
      <c r="H2948" t="str">
        <f>IF(G2948="telepules",VLOOKUP(B2948,R:V,2),"")</f>
        <v>község</v>
      </c>
      <c r="I2948">
        <f>IF(G2948="telepules",VLOOKUP(B2948,R:V,5),"")</f>
        <v>2745</v>
      </c>
      <c r="O2948" s="15">
        <v>13</v>
      </c>
      <c r="P2948" s="3" t="s">
        <v>8716</v>
      </c>
      <c r="Q2948" s="3" t="s">
        <v>8536</v>
      </c>
      <c r="R2948" s="16" t="s">
        <v>6247</v>
      </c>
      <c r="S2948" s="3" t="s">
        <v>6915</v>
      </c>
      <c r="T2948" s="17">
        <v>1339</v>
      </c>
      <c r="U2948" s="18">
        <v>1374</v>
      </c>
      <c r="V2948" s="19">
        <v>2713</v>
      </c>
      <c r="W2948">
        <f t="shared" si="92"/>
        <v>47.40976500000005</v>
      </c>
      <c r="X2948">
        <f t="shared" si="93"/>
        <v>19.539045933000072</v>
      </c>
    </row>
    <row r="2949" spans="1:24" x14ac:dyDescent="0.3">
      <c r="A2949" t="s">
        <v>2948</v>
      </c>
      <c r="B2949" t="s">
        <v>6271</v>
      </c>
      <c r="C2949">
        <v>47.554570000000069</v>
      </c>
      <c r="D2949">
        <v>19.499256843000069</v>
      </c>
      <c r="E2949">
        <v>850059325</v>
      </c>
      <c r="F2949" t="s">
        <v>6567</v>
      </c>
      <c r="G2949" t="s">
        <v>3449</v>
      </c>
      <c r="H2949" t="str">
        <f>IF(G2949="telepules",VLOOKUP(B2949,R:V,2),"")</f>
        <v>nagyközség</v>
      </c>
      <c r="I2949">
        <f>IF(G2949="telepules",VLOOKUP(B2949,R:V,5),"")</f>
        <v>2614</v>
      </c>
      <c r="O2949" s="15">
        <v>19</v>
      </c>
      <c r="P2949" s="3" t="s">
        <v>9908</v>
      </c>
      <c r="Q2949" s="3" t="s">
        <v>9708</v>
      </c>
      <c r="R2949" s="16" t="s">
        <v>6248</v>
      </c>
      <c r="S2949" s="3" t="s">
        <v>6915</v>
      </c>
      <c r="T2949" s="17">
        <v>943</v>
      </c>
      <c r="U2949" s="18">
        <v>1029</v>
      </c>
      <c r="V2949" s="19">
        <v>1972</v>
      </c>
      <c r="W2949">
        <f t="shared" si="92"/>
        <v>47.071460000000059</v>
      </c>
      <c r="X2949">
        <f t="shared" si="93"/>
        <v>17.682208480000039</v>
      </c>
    </row>
    <row r="2950" spans="1:24" x14ac:dyDescent="0.3">
      <c r="A2950" t="s">
        <v>2949</v>
      </c>
      <c r="B2950" t="s">
        <v>6272</v>
      </c>
      <c r="C2950">
        <v>46.497998024451313</v>
      </c>
      <c r="D2950">
        <v>16.816279717355481</v>
      </c>
      <c r="E2950">
        <v>3241273390</v>
      </c>
      <c r="F2950" t="s">
        <v>6568</v>
      </c>
      <c r="G2950" t="s">
        <v>3449</v>
      </c>
      <c r="H2950" t="str">
        <f>IF(G2950="telepules",VLOOKUP(B2950,R:V,2),"")</f>
        <v>község</v>
      </c>
      <c r="I2950">
        <f>IF(G2950="telepules",VLOOKUP(B2950,R:V,5),"")</f>
        <v>65</v>
      </c>
      <c r="O2950" s="15">
        <v>15</v>
      </c>
      <c r="P2950" s="3" t="s">
        <v>9200</v>
      </c>
      <c r="Q2950" s="3" t="s">
        <v>8979</v>
      </c>
      <c r="R2950" s="16" t="s">
        <v>6249</v>
      </c>
      <c r="S2950" s="3" t="s">
        <v>6915</v>
      </c>
      <c r="T2950" s="17">
        <v>290</v>
      </c>
      <c r="U2950" s="18">
        <v>273</v>
      </c>
      <c r="V2950" s="19">
        <v>563</v>
      </c>
      <c r="W2950">
        <f t="shared" si="92"/>
        <v>48.070435000000032</v>
      </c>
      <c r="X2950">
        <f t="shared" si="93"/>
        <v>22.844177755000029</v>
      </c>
    </row>
    <row r="2951" spans="1:24" x14ac:dyDescent="0.3">
      <c r="A2951" t="s">
        <v>2950</v>
      </c>
      <c r="B2951" t="s">
        <v>6273</v>
      </c>
      <c r="C2951">
        <v>47.767920000000061</v>
      </c>
      <c r="D2951">
        <v>22.38607552600007</v>
      </c>
      <c r="E2951">
        <v>10007655299</v>
      </c>
      <c r="F2951" t="s">
        <v>6570</v>
      </c>
      <c r="G2951" t="s">
        <v>3449</v>
      </c>
      <c r="H2951" t="str">
        <f>IF(G2951="telepules",VLOOKUP(B2951,R:V,2),"")</f>
        <v>község</v>
      </c>
      <c r="I2951">
        <f>IF(G2951="telepules",VLOOKUP(B2951,R:V,5),"")</f>
        <v>1289</v>
      </c>
      <c r="O2951" s="15">
        <v>3</v>
      </c>
      <c r="P2951" s="3" t="s">
        <v>7000</v>
      </c>
      <c r="Q2951" s="3" t="s">
        <v>6880</v>
      </c>
      <c r="R2951" s="16" t="s">
        <v>6250</v>
      </c>
      <c r="S2951" s="3" t="s">
        <v>6915</v>
      </c>
      <c r="T2951" s="17">
        <v>429</v>
      </c>
      <c r="U2951" s="18">
        <v>497</v>
      </c>
      <c r="V2951" s="19">
        <v>926</v>
      </c>
      <c r="W2951">
        <f t="shared" si="92"/>
        <v>46.569680000000062</v>
      </c>
      <c r="X2951">
        <f t="shared" si="93"/>
        <v>18.923618154000049</v>
      </c>
    </row>
    <row r="2952" spans="1:24" x14ac:dyDescent="0.3">
      <c r="A2952" t="s">
        <v>2951</v>
      </c>
      <c r="B2952" t="s">
        <v>6274</v>
      </c>
      <c r="C2952">
        <v>46.833639711491386</v>
      </c>
      <c r="D2952">
        <v>17.306404862166371</v>
      </c>
      <c r="E2952">
        <v>1080342411</v>
      </c>
      <c r="F2952" t="s">
        <v>6566</v>
      </c>
      <c r="G2952" t="s">
        <v>3449</v>
      </c>
      <c r="H2952" t="str">
        <f>IF(G2952="telepules",VLOOKUP(B2952,R:V,2),"")</f>
        <v>község</v>
      </c>
      <c r="I2952">
        <f>IF(G2952="telepules",VLOOKUP(B2952,R:V,5),"")</f>
        <v>113</v>
      </c>
      <c r="O2952" s="15">
        <v>19</v>
      </c>
      <c r="P2952" s="3" t="s">
        <v>9909</v>
      </c>
      <c r="Q2952" s="3" t="s">
        <v>9708</v>
      </c>
      <c r="R2952" s="16" t="s">
        <v>6251</v>
      </c>
      <c r="S2952" s="3" t="s">
        <v>6915</v>
      </c>
      <c r="T2952" s="17">
        <v>162</v>
      </c>
      <c r="U2952" s="18">
        <v>164</v>
      </c>
      <c r="V2952" s="19">
        <v>326</v>
      </c>
      <c r="W2952">
        <f t="shared" si="92"/>
        <v>46.905610000000081</v>
      </c>
      <c r="X2952">
        <f t="shared" si="93"/>
        <v>17.338053647000041</v>
      </c>
    </row>
    <row r="2953" spans="1:24" x14ac:dyDescent="0.3">
      <c r="A2953" t="s">
        <v>2952</v>
      </c>
      <c r="B2953" t="s">
        <v>6275</v>
      </c>
      <c r="C2953">
        <v>48.194485000000043</v>
      </c>
      <c r="D2953">
        <v>22.387533746000031</v>
      </c>
      <c r="E2953">
        <v>414711500</v>
      </c>
      <c r="F2953" t="s">
        <v>6570</v>
      </c>
      <c r="G2953" t="s">
        <v>3449</v>
      </c>
      <c r="H2953" t="str">
        <f>IF(G2953="telepules",VLOOKUP(B2953,R:V,2),"")</f>
        <v>község</v>
      </c>
      <c r="I2953">
        <f>IF(G2953="telepules",VLOOKUP(B2953,R:V,5),"")</f>
        <v>565</v>
      </c>
      <c r="O2953" s="15">
        <v>6</v>
      </c>
      <c r="P2953" s="3" t="s">
        <v>7799</v>
      </c>
      <c r="Q2953" s="3" t="s">
        <v>7742</v>
      </c>
      <c r="R2953" s="16" t="s">
        <v>6252</v>
      </c>
      <c r="S2953" s="3" t="s">
        <v>6915</v>
      </c>
      <c r="T2953" s="17">
        <v>1566</v>
      </c>
      <c r="U2953" s="18">
        <v>1622</v>
      </c>
      <c r="V2953" s="19">
        <v>3188</v>
      </c>
      <c r="W2953">
        <f t="shared" si="92"/>
        <v>46.348685001000042</v>
      </c>
      <c r="X2953">
        <f t="shared" si="93"/>
        <v>19.81424618900007</v>
      </c>
    </row>
    <row r="2954" spans="1:24" x14ac:dyDescent="0.3">
      <c r="A2954" t="s">
        <v>2953</v>
      </c>
      <c r="B2954" t="s">
        <v>6697</v>
      </c>
      <c r="C2954">
        <v>47.39845500000007</v>
      </c>
      <c r="D2954">
        <v>16.97106850200004</v>
      </c>
      <c r="E2954">
        <v>249306249</v>
      </c>
      <c r="F2954" t="s">
        <v>6566</v>
      </c>
      <c r="G2954" t="s">
        <v>3449</v>
      </c>
      <c r="H2954" t="str">
        <f>IF(G2954="telepules",VLOOKUP(B2954,R:V,2),"")</f>
        <v>község</v>
      </c>
      <c r="I2954">
        <f>IF(G2954="telepules",VLOOKUP(B2954,R:V,5),"")</f>
        <v>313</v>
      </c>
      <c r="O2954" s="15">
        <v>13</v>
      </c>
      <c r="P2954" s="3" t="s">
        <v>8585</v>
      </c>
      <c r="Q2954" s="3" t="s">
        <v>8536</v>
      </c>
      <c r="R2954" s="16" t="s">
        <v>6253</v>
      </c>
      <c r="S2954" s="3" t="s">
        <v>6885</v>
      </c>
      <c r="T2954" s="17">
        <v>6357</v>
      </c>
      <c r="U2954" s="18">
        <v>6677</v>
      </c>
      <c r="V2954" s="19">
        <v>13034</v>
      </c>
      <c r="W2954">
        <f t="shared" si="92"/>
        <v>47.374840000000063</v>
      </c>
      <c r="X2954">
        <f t="shared" si="93"/>
        <v>19.349110401000079</v>
      </c>
    </row>
    <row r="2955" spans="1:24" x14ac:dyDescent="0.3">
      <c r="A2955" t="s">
        <v>2954</v>
      </c>
      <c r="B2955" t="s">
        <v>6276</v>
      </c>
      <c r="C2955">
        <v>47.682140000000061</v>
      </c>
      <c r="D2955">
        <v>19.934414921000041</v>
      </c>
      <c r="E2955">
        <v>1470051333</v>
      </c>
      <c r="F2955" t="s">
        <v>6567</v>
      </c>
      <c r="G2955" t="s">
        <v>3449</v>
      </c>
      <c r="H2955" t="str">
        <f>IF(G2955="telepules",VLOOKUP(B2955,R:V,2),"")</f>
        <v>község</v>
      </c>
      <c r="I2955">
        <f>IF(G2955="telepules",VLOOKUP(B2955,R:V,5),"")</f>
        <v>1995</v>
      </c>
      <c r="O2955" s="15">
        <v>13</v>
      </c>
      <c r="P2955" s="3" t="s">
        <v>8717</v>
      </c>
      <c r="Q2955" s="3" t="s">
        <v>8536</v>
      </c>
      <c r="R2955" s="16" t="s">
        <v>6254</v>
      </c>
      <c r="S2955" s="3" t="s">
        <v>6915</v>
      </c>
      <c r="T2955" s="17">
        <v>4263</v>
      </c>
      <c r="U2955" s="18">
        <v>4394</v>
      </c>
      <c r="V2955" s="19">
        <v>8657</v>
      </c>
      <c r="W2955">
        <f t="shared" si="92"/>
        <v>47.599555000000073</v>
      </c>
      <c r="X2955">
        <f t="shared" si="93"/>
        <v>19.014780226000031</v>
      </c>
    </row>
    <row r="2956" spans="1:24" x14ac:dyDescent="0.3">
      <c r="A2956" t="s">
        <v>2955</v>
      </c>
      <c r="B2956" t="s">
        <v>6698</v>
      </c>
      <c r="C2956">
        <v>47.966330001000067</v>
      </c>
      <c r="D2956">
        <v>18.814663801000052</v>
      </c>
      <c r="E2956">
        <v>2977329159</v>
      </c>
      <c r="F2956" t="s">
        <v>6567</v>
      </c>
      <c r="G2956" t="s">
        <v>3449</v>
      </c>
      <c r="H2956" t="str">
        <f>IF(G2956="telepules",VLOOKUP(B2956,R:V,2),"")</f>
        <v>község</v>
      </c>
      <c r="I2956">
        <f>IF(G2956="telepules",VLOOKUP(B2956,R:V,5),"")</f>
        <v>1519</v>
      </c>
      <c r="O2956" s="15">
        <v>13</v>
      </c>
      <c r="P2956" s="3" t="s">
        <v>8586</v>
      </c>
      <c r="Q2956" s="3" t="s">
        <v>8536</v>
      </c>
      <c r="R2956" s="16" t="s">
        <v>6255</v>
      </c>
      <c r="S2956" s="3" t="s">
        <v>6885</v>
      </c>
      <c r="T2956" s="17">
        <v>15968</v>
      </c>
      <c r="U2956" s="18">
        <v>17689</v>
      </c>
      <c r="V2956" s="19">
        <v>33657</v>
      </c>
      <c r="W2956">
        <f t="shared" si="92"/>
        <v>47.769781748000071</v>
      </c>
      <c r="X2956">
        <f t="shared" si="93"/>
        <v>19.14735000000007</v>
      </c>
    </row>
    <row r="2957" spans="1:24" x14ac:dyDescent="0.3">
      <c r="A2957" t="s">
        <v>2956</v>
      </c>
      <c r="B2957" t="s">
        <v>6277</v>
      </c>
      <c r="C2957">
        <v>47.994450000000029</v>
      </c>
      <c r="D2957">
        <v>22.689436230000069</v>
      </c>
      <c r="E2957">
        <v>1894814998</v>
      </c>
      <c r="F2957" t="s">
        <v>6570</v>
      </c>
      <c r="G2957" t="s">
        <v>3449</v>
      </c>
      <c r="H2957" t="str">
        <f>IF(G2957="telepules",VLOOKUP(B2957,R:V,2),"")</f>
        <v>község</v>
      </c>
      <c r="I2957">
        <f>IF(G2957="telepules",VLOOKUP(B2957,R:V,5),"")</f>
        <v>524</v>
      </c>
      <c r="O2957" s="15">
        <v>13</v>
      </c>
      <c r="P2957" s="3" t="s">
        <v>8718</v>
      </c>
      <c r="Q2957" s="3" t="s">
        <v>8536</v>
      </c>
      <c r="R2957" s="16" t="s">
        <v>6256</v>
      </c>
      <c r="S2957" s="3" t="s">
        <v>6915</v>
      </c>
      <c r="T2957" s="17">
        <v>949</v>
      </c>
      <c r="U2957" s="18">
        <v>954</v>
      </c>
      <c r="V2957" s="19">
        <v>1903</v>
      </c>
      <c r="W2957">
        <f t="shared" si="92"/>
        <v>47.75031000000007</v>
      </c>
      <c r="X2957">
        <f t="shared" si="93"/>
        <v>19.220766080000029</v>
      </c>
    </row>
    <row r="2958" spans="1:24" x14ac:dyDescent="0.3">
      <c r="A2958" t="s">
        <v>2957</v>
      </c>
      <c r="B2958" t="s">
        <v>6278</v>
      </c>
      <c r="C2958">
        <v>47.515455000000031</v>
      </c>
      <c r="D2958">
        <v>21.92201923500005</v>
      </c>
      <c r="E2958">
        <v>1842815756</v>
      </c>
      <c r="F2958" t="s">
        <v>6570</v>
      </c>
      <c r="G2958" t="s">
        <v>3449</v>
      </c>
      <c r="H2958" t="str">
        <f>IF(G2958="telepules",VLOOKUP(B2958,R:V,2),"")</f>
        <v>város</v>
      </c>
      <c r="I2958">
        <f>IF(G2958="telepules",VLOOKUP(B2958,R:V,5),"")</f>
        <v>5438</v>
      </c>
      <c r="O2958" s="15">
        <v>13</v>
      </c>
      <c r="P2958" s="3" t="s">
        <v>8719</v>
      </c>
      <c r="Q2958" s="3" t="s">
        <v>8536</v>
      </c>
      <c r="R2958" s="16" t="s">
        <v>6257</v>
      </c>
      <c r="S2958" s="3" t="s">
        <v>6915</v>
      </c>
      <c r="T2958" s="17">
        <v>481</v>
      </c>
      <c r="U2958" s="18">
        <v>479</v>
      </c>
      <c r="V2958" s="19">
        <v>960</v>
      </c>
      <c r="W2958">
        <f t="shared" si="92"/>
        <v>47.670415000000048</v>
      </c>
      <c r="X2958">
        <f t="shared" si="93"/>
        <v>19.367418346000019</v>
      </c>
    </row>
    <row r="2959" spans="1:24" x14ac:dyDescent="0.3">
      <c r="A2959" t="s">
        <v>2958</v>
      </c>
      <c r="B2959" t="s">
        <v>6279</v>
      </c>
      <c r="C2959">
        <v>48.255225000000053</v>
      </c>
      <c r="D2959">
        <v>21.456027732000049</v>
      </c>
      <c r="E2959">
        <v>877857740</v>
      </c>
      <c r="F2959" t="s">
        <v>6567</v>
      </c>
      <c r="G2959" t="s">
        <v>3449</v>
      </c>
      <c r="H2959" t="str">
        <f>IF(G2959="telepules",VLOOKUP(B2959,R:V,2),"")</f>
        <v>község</v>
      </c>
      <c r="I2959">
        <f>IF(G2959="telepules",VLOOKUP(B2959,R:V,5),"")</f>
        <v>728</v>
      </c>
      <c r="O2959" s="15">
        <v>13</v>
      </c>
      <c r="P2959" s="3" t="s">
        <v>8720</v>
      </c>
      <c r="Q2959" s="3" t="s">
        <v>8536</v>
      </c>
      <c r="R2959" s="16" t="s">
        <v>6258</v>
      </c>
      <c r="S2959" s="3" t="s">
        <v>6915</v>
      </c>
      <c r="T2959" s="17">
        <v>922</v>
      </c>
      <c r="U2959" s="18">
        <v>960</v>
      </c>
      <c r="V2959" s="19">
        <v>1882</v>
      </c>
      <c r="W2959">
        <f t="shared" si="92"/>
        <v>47.722085001000039</v>
      </c>
      <c r="X2959">
        <f t="shared" si="93"/>
        <v>19.26818073600003</v>
      </c>
    </row>
    <row r="2960" spans="1:24" x14ac:dyDescent="0.3">
      <c r="A2960" t="s">
        <v>2959</v>
      </c>
      <c r="B2960" t="s">
        <v>6280</v>
      </c>
      <c r="C2960">
        <v>47.766443010000053</v>
      </c>
      <c r="D2960">
        <v>17.629955000000049</v>
      </c>
      <c r="E2960">
        <v>2153102454</v>
      </c>
      <c r="F2960" t="s">
        <v>6566</v>
      </c>
      <c r="G2960" t="s">
        <v>3449</v>
      </c>
      <c r="H2960" t="str">
        <f>IF(G2960="telepules",VLOOKUP(B2960,R:V,2),"")</f>
        <v>község</v>
      </c>
      <c r="I2960">
        <f>IF(G2960="telepules",VLOOKUP(B2960,R:V,5),"")</f>
        <v>4008</v>
      </c>
      <c r="O2960" s="15">
        <v>13</v>
      </c>
      <c r="P2960" s="3" t="s">
        <v>8721</v>
      </c>
      <c r="Q2960" s="3" t="s">
        <v>8536</v>
      </c>
      <c r="R2960" s="16" t="s">
        <v>6259</v>
      </c>
      <c r="S2960" s="3" t="s">
        <v>6915</v>
      </c>
      <c r="T2960" s="17">
        <v>243</v>
      </c>
      <c r="U2960" s="18">
        <v>248</v>
      </c>
      <c r="V2960" s="19">
        <v>491</v>
      </c>
      <c r="W2960">
        <f t="shared" si="92"/>
        <v>47.703862498000028</v>
      </c>
      <c r="X2960">
        <f t="shared" si="93"/>
        <v>19.349465001000059</v>
      </c>
    </row>
    <row r="2961" spans="1:24" x14ac:dyDescent="0.3">
      <c r="A2961" t="s">
        <v>2960</v>
      </c>
      <c r="B2961" t="s">
        <v>6281</v>
      </c>
      <c r="C2961">
        <v>47.19262000100008</v>
      </c>
      <c r="D2961">
        <v>21.640462778000028</v>
      </c>
      <c r="E2961">
        <v>365540479</v>
      </c>
      <c r="F2961" t="s">
        <v>6570</v>
      </c>
      <c r="G2961" t="s">
        <v>3449</v>
      </c>
      <c r="H2961" t="str">
        <f>IF(G2961="telepules",VLOOKUP(B2961,R:V,2),"")</f>
        <v>község</v>
      </c>
      <c r="I2961">
        <f>IF(G2961="telepules",VLOOKUP(B2961,R:V,5),"")</f>
        <v>1178</v>
      </c>
      <c r="O2961" s="15">
        <v>13</v>
      </c>
      <c r="P2961" s="3" t="s">
        <v>8722</v>
      </c>
      <c r="Q2961" s="3" t="s">
        <v>8536</v>
      </c>
      <c r="R2961" s="16" t="s">
        <v>6260</v>
      </c>
      <c r="S2961" s="3" t="s">
        <v>6915</v>
      </c>
      <c r="T2961" s="17">
        <v>1215</v>
      </c>
      <c r="U2961" s="18">
        <v>1279</v>
      </c>
      <c r="V2961" s="19">
        <v>2494</v>
      </c>
      <c r="W2961">
        <f t="shared" si="92"/>
        <v>47.712870182000067</v>
      </c>
      <c r="X2961">
        <f t="shared" si="93"/>
        <v>19.23237000000006</v>
      </c>
    </row>
    <row r="2962" spans="1:24" x14ac:dyDescent="0.3">
      <c r="A2962" t="s">
        <v>2961</v>
      </c>
      <c r="B2962" t="s">
        <v>6282</v>
      </c>
      <c r="C2962">
        <v>47.817835000000059</v>
      </c>
      <c r="D2962">
        <v>19.459926326000069</v>
      </c>
      <c r="E2962">
        <v>2917867706</v>
      </c>
      <c r="F2962" t="s">
        <v>6567</v>
      </c>
      <c r="G2962" t="s">
        <v>3449</v>
      </c>
      <c r="H2962" t="str">
        <f>IF(G2962="telepules",VLOOKUP(B2962,R:V,2),"")</f>
        <v>község</v>
      </c>
      <c r="I2962">
        <f>IF(G2962="telepules",VLOOKUP(B2962,R:V,5),"")</f>
        <v>1203</v>
      </c>
      <c r="O2962" s="15">
        <v>13</v>
      </c>
      <c r="P2962" s="3" t="s">
        <v>8723</v>
      </c>
      <c r="Q2962" s="3" t="s">
        <v>8536</v>
      </c>
      <c r="R2962" s="16" t="s">
        <v>6261</v>
      </c>
      <c r="S2962" s="3" t="s">
        <v>6915</v>
      </c>
      <c r="T2962" s="17">
        <v>1137</v>
      </c>
      <c r="U2962" s="18">
        <v>1122</v>
      </c>
      <c r="V2962" s="19">
        <v>2259</v>
      </c>
      <c r="W2962">
        <f t="shared" si="92"/>
        <v>47.574600000000032</v>
      </c>
      <c r="X2962">
        <f t="shared" si="93"/>
        <v>19.54308020000008</v>
      </c>
    </row>
    <row r="2963" spans="1:24" x14ac:dyDescent="0.3">
      <c r="A2963" t="s">
        <v>2962</v>
      </c>
      <c r="B2963" t="s">
        <v>6283</v>
      </c>
      <c r="C2963">
        <v>47.389889999000047</v>
      </c>
      <c r="D2963">
        <v>17.59395471300007</v>
      </c>
      <c r="E2963">
        <v>2204972119</v>
      </c>
      <c r="F2963" t="s">
        <v>6566</v>
      </c>
      <c r="G2963" t="s">
        <v>3449</v>
      </c>
      <c r="H2963" t="str">
        <f>IF(G2963="telepules",VLOOKUP(B2963,R:V,2),"")</f>
        <v>község</v>
      </c>
      <c r="I2963">
        <f>IF(G2963="telepules",VLOOKUP(B2963,R:V,5),"")</f>
        <v>556</v>
      </c>
      <c r="O2963" s="15">
        <v>5</v>
      </c>
      <c r="P2963" s="3" t="s">
        <v>7723</v>
      </c>
      <c r="Q2963" s="3" t="s">
        <v>7383</v>
      </c>
      <c r="R2963" s="16" t="s">
        <v>6262</v>
      </c>
      <c r="S2963" s="3" t="s">
        <v>6915</v>
      </c>
      <c r="T2963" s="17">
        <v>313</v>
      </c>
      <c r="U2963" s="18">
        <v>329</v>
      </c>
      <c r="V2963" s="19">
        <v>642</v>
      </c>
      <c r="W2963">
        <f t="shared" si="92"/>
        <v>48.272680634967287</v>
      </c>
      <c r="X2963">
        <f t="shared" si="93"/>
        <v>20.545463341955461</v>
      </c>
    </row>
    <row r="2964" spans="1:24" x14ac:dyDescent="0.3">
      <c r="A2964" t="s">
        <v>2963</v>
      </c>
      <c r="B2964" t="s">
        <v>6284</v>
      </c>
      <c r="C2964">
        <v>45.982270684824428</v>
      </c>
      <c r="D2964">
        <v>17.75799423272889</v>
      </c>
      <c r="E2964">
        <v>8294993487</v>
      </c>
      <c r="F2964" t="s">
        <v>6568</v>
      </c>
      <c r="G2964" t="s">
        <v>3449</v>
      </c>
      <c r="H2964" t="str">
        <f>IF(G2964="telepules",VLOOKUP(B2964,R:V,2),"")</f>
        <v>község</v>
      </c>
      <c r="I2964">
        <f>IF(G2964="telepules",VLOOKUP(B2964,R:V,5),"")</f>
        <v>137</v>
      </c>
      <c r="O2964" s="15">
        <v>8</v>
      </c>
      <c r="P2964" s="3" t="s">
        <v>8083</v>
      </c>
      <c r="Q2964" s="3" t="s">
        <v>7912</v>
      </c>
      <c r="R2964" s="16" t="s">
        <v>6263</v>
      </c>
      <c r="S2964" s="3" t="s">
        <v>6915</v>
      </c>
      <c r="T2964" s="17">
        <v>44</v>
      </c>
      <c r="U2964" s="18">
        <v>43</v>
      </c>
      <c r="V2964" s="19">
        <v>87</v>
      </c>
      <c r="W2964">
        <f t="shared" si="92"/>
        <v>47.496160261096698</v>
      </c>
      <c r="X2964">
        <f t="shared" si="93"/>
        <v>17.122997432578131</v>
      </c>
    </row>
    <row r="2965" spans="1:24" x14ac:dyDescent="0.3">
      <c r="A2965" t="s">
        <v>2964</v>
      </c>
      <c r="B2965" t="s">
        <v>6285</v>
      </c>
      <c r="C2965">
        <v>46.256390000000067</v>
      </c>
      <c r="D2965">
        <v>18.427202850000072</v>
      </c>
      <c r="E2965">
        <v>850862205</v>
      </c>
      <c r="F2965" t="s">
        <v>6568</v>
      </c>
      <c r="G2965" t="s">
        <v>3449</v>
      </c>
      <c r="H2965" t="str">
        <f>IF(G2965="telepules",VLOOKUP(B2965,R:V,2),"")</f>
        <v>község</v>
      </c>
      <c r="I2965">
        <f>IF(G2965="telepules",VLOOKUP(B2965,R:V,5),"")</f>
        <v>782</v>
      </c>
      <c r="O2965" s="15">
        <v>8</v>
      </c>
      <c r="P2965" s="3" t="s">
        <v>8084</v>
      </c>
      <c r="Q2965" s="3" t="s">
        <v>7912</v>
      </c>
      <c r="R2965" s="16" t="s">
        <v>6264</v>
      </c>
      <c r="S2965" s="3" t="s">
        <v>6915</v>
      </c>
      <c r="T2965" s="17">
        <v>273</v>
      </c>
      <c r="U2965" s="18">
        <v>261</v>
      </c>
      <c r="V2965" s="19">
        <v>534</v>
      </c>
      <c r="W2965">
        <f t="shared" si="92"/>
        <v>47.452810000000063</v>
      </c>
      <c r="X2965">
        <f t="shared" si="93"/>
        <v>17.21811281600003</v>
      </c>
    </row>
    <row r="2966" spans="1:24" x14ac:dyDescent="0.3">
      <c r="A2966" t="s">
        <v>2965</v>
      </c>
      <c r="B2966" t="s">
        <v>6286</v>
      </c>
      <c r="C2966">
        <v>46.436497316000043</v>
      </c>
      <c r="D2966">
        <v>17.207055001000072</v>
      </c>
      <c r="E2966">
        <v>1085567357</v>
      </c>
      <c r="F2966" t="s">
        <v>6568</v>
      </c>
      <c r="G2966" t="s">
        <v>3449</v>
      </c>
      <c r="H2966" t="str">
        <f>IF(G2966="telepules",VLOOKUP(B2966,R:V,2),"")</f>
        <v>község</v>
      </c>
      <c r="I2966">
        <f>IF(G2966="telepules",VLOOKUP(B2966,R:V,5),"")</f>
        <v>160</v>
      </c>
      <c r="O2966" s="15">
        <v>5</v>
      </c>
      <c r="P2966" s="3" t="s">
        <v>7724</v>
      </c>
      <c r="Q2966" s="3" t="s">
        <v>7383</v>
      </c>
      <c r="R2966" s="16" t="s">
        <v>6265</v>
      </c>
      <c r="S2966" s="3" t="s">
        <v>6915</v>
      </c>
      <c r="T2966" s="17">
        <v>57</v>
      </c>
      <c r="U2966" s="18">
        <v>58</v>
      </c>
      <c r="V2966" s="19">
        <v>115</v>
      </c>
      <c r="W2966">
        <f t="shared" si="92"/>
        <v>48.416340872228751</v>
      </c>
      <c r="X2966">
        <f t="shared" si="93"/>
        <v>21.546551946466451</v>
      </c>
    </row>
    <row r="2967" spans="1:24" x14ac:dyDescent="0.3">
      <c r="A2967" t="s">
        <v>2966</v>
      </c>
      <c r="B2967" t="s">
        <v>6287</v>
      </c>
      <c r="C2967">
        <v>48.066999487000032</v>
      </c>
      <c r="D2967">
        <v>20.10494500000004</v>
      </c>
      <c r="E2967">
        <v>473407931</v>
      </c>
      <c r="F2967" t="s">
        <v>6567</v>
      </c>
      <c r="G2967" t="s">
        <v>3449</v>
      </c>
      <c r="H2967" t="str">
        <f>IF(G2967="telepules",VLOOKUP(B2967,R:V,2),"")</f>
        <v>község</v>
      </c>
      <c r="I2967">
        <f>IF(G2967="telepules",VLOOKUP(B2967,R:V,5),"")</f>
        <v>482</v>
      </c>
      <c r="O2967" s="15">
        <v>15</v>
      </c>
      <c r="P2967" s="3" t="s">
        <v>9005</v>
      </c>
      <c r="Q2967" s="3" t="s">
        <v>8979</v>
      </c>
      <c r="R2967" s="16" t="s">
        <v>6266</v>
      </c>
      <c r="S2967" s="3" t="s">
        <v>6885</v>
      </c>
      <c r="T2967" s="17">
        <v>1736</v>
      </c>
      <c r="U2967" s="18">
        <v>1745</v>
      </c>
      <c r="V2967" s="19">
        <v>3481</v>
      </c>
      <c r="W2967">
        <f t="shared" si="92"/>
        <v>48.006870000000049</v>
      </c>
      <c r="X2967">
        <f t="shared" si="93"/>
        <v>22.174175610000081</v>
      </c>
    </row>
    <row r="2968" spans="1:24" x14ac:dyDescent="0.3">
      <c r="A2968" t="s">
        <v>2967</v>
      </c>
      <c r="B2968" t="s">
        <v>6288</v>
      </c>
      <c r="C2968">
        <v>47.846995000000049</v>
      </c>
      <c r="D2968">
        <v>17.072067074000071</v>
      </c>
      <c r="E2968">
        <v>1583811225</v>
      </c>
      <c r="F2968" t="s">
        <v>6566</v>
      </c>
      <c r="G2968" t="s">
        <v>3449</v>
      </c>
      <c r="H2968" t="str">
        <f>IF(G2968="telepules",VLOOKUP(B2968,R:V,2),"")</f>
        <v>község</v>
      </c>
      <c r="I2968">
        <f>IF(G2968="telepules",VLOOKUP(B2968,R:V,5),"")</f>
        <v>461</v>
      </c>
      <c r="O2968" s="15">
        <v>5</v>
      </c>
      <c r="P2968" s="3" t="s">
        <v>7725</v>
      </c>
      <c r="Q2968" s="3" t="s">
        <v>7383</v>
      </c>
      <c r="R2968" s="16" t="s">
        <v>6267</v>
      </c>
      <c r="S2968" s="3" t="s">
        <v>6915</v>
      </c>
      <c r="T2968" s="17">
        <v>633</v>
      </c>
      <c r="U2968" s="18">
        <v>644</v>
      </c>
      <c r="V2968" s="19">
        <v>1277</v>
      </c>
      <c r="W2968">
        <f t="shared" si="92"/>
        <v>48.302761046000057</v>
      </c>
      <c r="X2968">
        <f t="shared" si="93"/>
        <v>21.662735000000051</v>
      </c>
    </row>
    <row r="2969" spans="1:24" x14ac:dyDescent="0.3">
      <c r="A2969" t="s">
        <v>2968</v>
      </c>
      <c r="B2969" t="s">
        <v>6289</v>
      </c>
      <c r="C2969">
        <v>48.151345000000049</v>
      </c>
      <c r="D2969">
        <v>20.58615455100005</v>
      </c>
      <c r="E2969">
        <v>1656977017</v>
      </c>
      <c r="F2969" t="s">
        <v>6567</v>
      </c>
      <c r="G2969" t="s">
        <v>3449</v>
      </c>
      <c r="H2969" t="str">
        <f>IF(G2969="telepules",VLOOKUP(B2969,R:V,2),"")</f>
        <v>község</v>
      </c>
      <c r="I2969">
        <f>IF(G2969="telepules",VLOOKUP(B2969,R:V,5),"")</f>
        <v>1074</v>
      </c>
      <c r="O2969" s="15">
        <v>2</v>
      </c>
      <c r="P2969" s="3" t="s">
        <v>7021</v>
      </c>
      <c r="Q2969" s="3" t="s">
        <v>7005</v>
      </c>
      <c r="R2969" s="16" t="s">
        <v>6268</v>
      </c>
      <c r="S2969" s="3" t="s">
        <v>6906</v>
      </c>
      <c r="T2969" s="17">
        <v>823</v>
      </c>
      <c r="U2969" s="18">
        <v>907</v>
      </c>
      <c r="V2969" s="19">
        <v>1730</v>
      </c>
      <c r="W2969">
        <f t="shared" si="92"/>
        <v>45.846140149000057</v>
      </c>
      <c r="X2969">
        <f t="shared" si="93"/>
        <v>17.98230000000007</v>
      </c>
    </row>
    <row r="2970" spans="1:24" x14ac:dyDescent="0.3">
      <c r="A2970" t="s">
        <v>2969</v>
      </c>
      <c r="B2970" t="s">
        <v>6290</v>
      </c>
      <c r="C2970">
        <v>48.453747872062067</v>
      </c>
      <c r="D2970">
        <v>20.65675054980451</v>
      </c>
      <c r="E2970">
        <v>382665125</v>
      </c>
      <c r="F2970" t="s">
        <v>6567</v>
      </c>
      <c r="G2970" t="s">
        <v>3449</v>
      </c>
      <c r="H2970" t="str">
        <f>IF(G2970="telepules",VLOOKUP(B2970,R:V,2),"")</f>
        <v>község</v>
      </c>
      <c r="I2970">
        <f>IF(G2970="telepules",VLOOKUP(B2970,R:V,5),"")</f>
        <v>59</v>
      </c>
      <c r="O2970" s="15">
        <v>7</v>
      </c>
      <c r="P2970" s="3" t="s">
        <v>7904</v>
      </c>
      <c r="Q2970" s="3" t="s">
        <v>7803</v>
      </c>
      <c r="R2970" s="16" t="s">
        <v>6269</v>
      </c>
      <c r="S2970" s="3" t="s">
        <v>6915</v>
      </c>
      <c r="T2970" s="17">
        <v>429</v>
      </c>
      <c r="U2970" s="18">
        <v>447</v>
      </c>
      <c r="V2970" s="19">
        <v>876</v>
      </c>
      <c r="W2970">
        <f t="shared" si="92"/>
        <v>46.714910000000032</v>
      </c>
      <c r="X2970">
        <f t="shared" si="93"/>
        <v>18.658077238000029</v>
      </c>
    </row>
    <row r="2971" spans="1:24" x14ac:dyDescent="0.3">
      <c r="A2971" t="s">
        <v>2970</v>
      </c>
      <c r="B2971" t="s">
        <v>6291</v>
      </c>
      <c r="C2971">
        <v>46.456440000000043</v>
      </c>
      <c r="D2971">
        <v>17.730526434000069</v>
      </c>
      <c r="E2971">
        <v>356881459</v>
      </c>
      <c r="F2971" t="s">
        <v>6568</v>
      </c>
      <c r="G2971" t="s">
        <v>3449</v>
      </c>
      <c r="H2971" t="str">
        <f>IF(G2971="telepules",VLOOKUP(B2971,R:V,2),"")</f>
        <v>község</v>
      </c>
      <c r="I2971">
        <f>IF(G2971="telepules",VLOOKUP(B2971,R:V,5),"")</f>
        <v>438</v>
      </c>
      <c r="O2971" s="15">
        <v>7</v>
      </c>
      <c r="P2971" s="3" t="s">
        <v>7905</v>
      </c>
      <c r="Q2971" s="3" t="s">
        <v>7803</v>
      </c>
      <c r="R2971" s="16" t="s">
        <v>6270</v>
      </c>
      <c r="S2971" s="3" t="s">
        <v>6915</v>
      </c>
      <c r="T2971" s="17">
        <v>1352</v>
      </c>
      <c r="U2971" s="18">
        <v>1393</v>
      </c>
      <c r="V2971" s="19">
        <v>2745</v>
      </c>
      <c r="W2971">
        <f t="shared" si="92"/>
        <v>47.361310001000049</v>
      </c>
      <c r="X2971">
        <f t="shared" si="93"/>
        <v>18.669309794000071</v>
      </c>
    </row>
    <row r="2972" spans="1:24" x14ac:dyDescent="0.3">
      <c r="A2972" t="s">
        <v>2971</v>
      </c>
      <c r="B2972" t="s">
        <v>6292</v>
      </c>
      <c r="C2972">
        <v>46.24646000000007</v>
      </c>
      <c r="D2972">
        <v>18.699918660000041</v>
      </c>
      <c r="E2972">
        <v>6725251421</v>
      </c>
      <c r="F2972" t="s">
        <v>6568</v>
      </c>
      <c r="G2972" t="s">
        <v>3449</v>
      </c>
      <c r="H2972" t="str">
        <f>IF(G2972="telepules",VLOOKUP(B2972,R:V,2),"")</f>
        <v>község</v>
      </c>
      <c r="I2972">
        <f>IF(G2972="telepules",VLOOKUP(B2972,R:V,5),"")</f>
        <v>1168</v>
      </c>
      <c r="O2972" s="15">
        <v>13</v>
      </c>
      <c r="P2972" s="3" t="s">
        <v>8606</v>
      </c>
      <c r="Q2972" s="3" t="s">
        <v>8536</v>
      </c>
      <c r="R2972" s="16" t="s">
        <v>6271</v>
      </c>
      <c r="S2972" s="3" t="s">
        <v>6906</v>
      </c>
      <c r="T2972" s="17">
        <v>1320</v>
      </c>
      <c r="U2972" s="18">
        <v>1294</v>
      </c>
      <c r="V2972" s="19">
        <v>2614</v>
      </c>
      <c r="W2972">
        <f t="shared" si="92"/>
        <v>47.554570000000069</v>
      </c>
      <c r="X2972">
        <f t="shared" si="93"/>
        <v>19.499256843000069</v>
      </c>
    </row>
    <row r="2973" spans="1:24" x14ac:dyDescent="0.3">
      <c r="A2973" t="s">
        <v>2972</v>
      </c>
      <c r="B2973" t="s">
        <v>6293</v>
      </c>
      <c r="C2973">
        <v>46.561710000000062</v>
      </c>
      <c r="D2973">
        <v>16.768044567000061</v>
      </c>
      <c r="E2973">
        <v>2769559831</v>
      </c>
      <c r="F2973" t="s">
        <v>6568</v>
      </c>
      <c r="G2973" t="s">
        <v>3449</v>
      </c>
      <c r="H2973" t="str">
        <f>IF(G2973="telepules",VLOOKUP(B2973,R:V,2),"")</f>
        <v>község</v>
      </c>
      <c r="I2973">
        <f>IF(G2973="telepules",VLOOKUP(B2973,R:V,5),"")</f>
        <v>201</v>
      </c>
      <c r="O2973" s="15">
        <v>20</v>
      </c>
      <c r="P2973" s="3" t="s">
        <v>10153</v>
      </c>
      <c r="Q2973" s="3" t="s">
        <v>9929</v>
      </c>
      <c r="R2973" s="16" t="s">
        <v>6272</v>
      </c>
      <c r="S2973" s="3" t="s">
        <v>6915</v>
      </c>
      <c r="T2973" s="17">
        <v>34</v>
      </c>
      <c r="U2973" s="18">
        <v>31</v>
      </c>
      <c r="V2973" s="19">
        <v>65</v>
      </c>
      <c r="W2973">
        <f t="shared" si="92"/>
        <v>46.497998024451313</v>
      </c>
      <c r="X2973">
        <f t="shared" si="93"/>
        <v>16.816279717355481</v>
      </c>
    </row>
    <row r="2974" spans="1:24" x14ac:dyDescent="0.3">
      <c r="A2974" t="s">
        <v>2973</v>
      </c>
      <c r="B2974" t="s">
        <v>6294</v>
      </c>
      <c r="C2974">
        <v>46.242222642280737</v>
      </c>
      <c r="D2974">
        <v>18.152132357176381</v>
      </c>
      <c r="E2974">
        <v>768167985</v>
      </c>
      <c r="F2974" t="s">
        <v>6568</v>
      </c>
      <c r="G2974" t="s">
        <v>3449</v>
      </c>
      <c r="H2974" t="str">
        <f>IF(G2974="telepules",VLOOKUP(B2974,R:V,2),"")</f>
        <v>község</v>
      </c>
      <c r="I2974">
        <f>IF(G2974="telepules",VLOOKUP(B2974,R:V,5),"")</f>
        <v>86</v>
      </c>
      <c r="O2974" s="15">
        <v>15</v>
      </c>
      <c r="P2974" s="3" t="s">
        <v>9201</v>
      </c>
      <c r="Q2974" s="3" t="s">
        <v>8979</v>
      </c>
      <c r="R2974" s="16" t="s">
        <v>6273</v>
      </c>
      <c r="S2974" s="3" t="s">
        <v>6915</v>
      </c>
      <c r="T2974" s="17">
        <v>688</v>
      </c>
      <c r="U2974" s="18">
        <v>601</v>
      </c>
      <c r="V2974" s="19">
        <v>1289</v>
      </c>
      <c r="W2974">
        <f t="shared" si="92"/>
        <v>47.767920000000061</v>
      </c>
      <c r="X2974">
        <f t="shared" si="93"/>
        <v>22.38607552600007</v>
      </c>
    </row>
    <row r="2975" spans="1:24" x14ac:dyDescent="0.3">
      <c r="A2975" t="s">
        <v>2974</v>
      </c>
      <c r="B2975" t="s">
        <v>6295</v>
      </c>
      <c r="C2975">
        <v>47.478980000000043</v>
      </c>
      <c r="D2975">
        <v>18.389200446000071</v>
      </c>
      <c r="E2975">
        <v>2616496605</v>
      </c>
      <c r="F2975" t="s">
        <v>6566</v>
      </c>
      <c r="G2975" t="s">
        <v>3449</v>
      </c>
      <c r="H2975" t="str">
        <f>IF(G2975="telepules",VLOOKUP(B2975,R:V,2),"")</f>
        <v>község</v>
      </c>
      <c r="I2975">
        <f>IF(G2975="telepules",VLOOKUP(B2975,R:V,5),"")</f>
        <v>666</v>
      </c>
      <c r="O2975" s="15">
        <v>20</v>
      </c>
      <c r="P2975" s="3" t="s">
        <v>10154</v>
      </c>
      <c r="Q2975" s="3" t="s">
        <v>9929</v>
      </c>
      <c r="R2975" s="16" t="s">
        <v>6274</v>
      </c>
      <c r="S2975" s="3" t="s">
        <v>6915</v>
      </c>
      <c r="T2975" s="17">
        <v>60</v>
      </c>
      <c r="U2975" s="18">
        <v>53</v>
      </c>
      <c r="V2975" s="19">
        <v>113</v>
      </c>
      <c r="W2975">
        <f t="shared" si="92"/>
        <v>46.833639711491386</v>
      </c>
      <c r="X2975">
        <f t="shared" si="93"/>
        <v>17.306404862166371</v>
      </c>
    </row>
    <row r="2976" spans="1:24" x14ac:dyDescent="0.3">
      <c r="A2976" t="s">
        <v>2975</v>
      </c>
      <c r="B2976" t="s">
        <v>6296</v>
      </c>
      <c r="C2976">
        <v>47.43350195448928</v>
      </c>
      <c r="D2976">
        <v>17.329001456527209</v>
      </c>
      <c r="E2976">
        <v>9000187420</v>
      </c>
      <c r="F2976" t="s">
        <v>6566</v>
      </c>
      <c r="G2976" t="s">
        <v>3449</v>
      </c>
      <c r="H2976" t="str">
        <f>IF(G2976="telepules",VLOOKUP(B2976,R:V,2),"")</f>
        <v>község</v>
      </c>
      <c r="I2976">
        <f>IF(G2976="telepules",VLOOKUP(B2976,R:V,5),"")</f>
        <v>180</v>
      </c>
      <c r="O2976" s="15">
        <v>15</v>
      </c>
      <c r="P2976" s="3" t="s">
        <v>9202</v>
      </c>
      <c r="Q2976" s="3" t="s">
        <v>8979</v>
      </c>
      <c r="R2976" s="16" t="s">
        <v>6275</v>
      </c>
      <c r="S2976" s="3" t="s">
        <v>6915</v>
      </c>
      <c r="T2976" s="17">
        <v>277</v>
      </c>
      <c r="U2976" s="18">
        <v>288</v>
      </c>
      <c r="V2976" s="19">
        <v>565</v>
      </c>
      <c r="W2976">
        <f t="shared" si="92"/>
        <v>48.194485000000043</v>
      </c>
      <c r="X2976">
        <f t="shared" si="93"/>
        <v>22.387533746000031</v>
      </c>
    </row>
    <row r="2977" spans="1:24" x14ac:dyDescent="0.3">
      <c r="A2977" t="s">
        <v>2976</v>
      </c>
      <c r="B2977" t="s">
        <v>6297</v>
      </c>
      <c r="C2977">
        <v>46.535781837074531</v>
      </c>
      <c r="D2977">
        <v>18.04686563585188</v>
      </c>
      <c r="E2977">
        <v>2622219870</v>
      </c>
      <c r="F2977" t="s">
        <v>6568</v>
      </c>
      <c r="G2977" t="s">
        <v>3449</v>
      </c>
      <c r="H2977" t="str">
        <f>IF(G2977="telepules",VLOOKUP(B2977,R:V,2),"")</f>
        <v>község</v>
      </c>
      <c r="I2977">
        <f>IF(G2977="telepules",VLOOKUP(B2977,R:V,5),"")</f>
        <v>131</v>
      </c>
      <c r="O2977" s="15">
        <v>18</v>
      </c>
      <c r="P2977" s="3" t="s">
        <v>9680</v>
      </c>
      <c r="Q2977" s="3" t="s">
        <v>9398</v>
      </c>
      <c r="R2977" s="16" t="s">
        <v>9681</v>
      </c>
      <c r="S2977" s="3" t="s">
        <v>6915</v>
      </c>
      <c r="T2977" s="17">
        <v>155</v>
      </c>
      <c r="U2977" s="18">
        <v>158</v>
      </c>
      <c r="V2977" s="19">
        <v>313</v>
      </c>
      <c r="W2977">
        <f t="shared" si="92"/>
        <v>47.39845500000007</v>
      </c>
      <c r="X2977">
        <f t="shared" si="93"/>
        <v>16.97106850200004</v>
      </c>
    </row>
    <row r="2978" spans="1:24" x14ac:dyDescent="0.3">
      <c r="A2978" t="s">
        <v>2977</v>
      </c>
      <c r="B2978" t="s">
        <v>6298</v>
      </c>
      <c r="C2978">
        <v>46.82318500000008</v>
      </c>
      <c r="D2978">
        <v>19.755430267000069</v>
      </c>
      <c r="E2978">
        <v>1861407952</v>
      </c>
      <c r="F2978" t="s">
        <v>6569</v>
      </c>
      <c r="G2978" t="s">
        <v>3449</v>
      </c>
      <c r="H2978" t="str">
        <f>IF(G2978="telepules",VLOOKUP(B2978,R:V,2),"")</f>
        <v>község</v>
      </c>
      <c r="I2978">
        <f>IF(G2978="telepules",VLOOKUP(B2978,R:V,5),"")</f>
        <v>2290</v>
      </c>
      <c r="O2978" s="15">
        <v>10</v>
      </c>
      <c r="P2978" s="3" t="s">
        <v>8293</v>
      </c>
      <c r="Q2978" s="3" t="s">
        <v>8179</v>
      </c>
      <c r="R2978" s="16" t="s">
        <v>6276</v>
      </c>
      <c r="S2978" s="3" t="s">
        <v>6915</v>
      </c>
      <c r="T2978" s="17">
        <v>939</v>
      </c>
      <c r="U2978" s="18">
        <v>1056</v>
      </c>
      <c r="V2978" s="19">
        <v>1995</v>
      </c>
      <c r="W2978">
        <f t="shared" si="92"/>
        <v>47.682140000000061</v>
      </c>
      <c r="X2978">
        <f t="shared" si="93"/>
        <v>19.934414921000041</v>
      </c>
    </row>
    <row r="2979" spans="1:24" x14ac:dyDescent="0.3">
      <c r="A2979" t="s">
        <v>2978</v>
      </c>
      <c r="B2979" t="s">
        <v>6299</v>
      </c>
      <c r="C2979">
        <v>47.164311482000073</v>
      </c>
      <c r="D2979">
        <v>17.668940000000081</v>
      </c>
      <c r="E2979">
        <v>3319282892</v>
      </c>
      <c r="F2979" t="s">
        <v>6566</v>
      </c>
      <c r="G2979" t="s">
        <v>3449</v>
      </c>
      <c r="H2979" t="str">
        <f>IF(G2979="telepules",VLOOKUP(B2979,R:V,2),"")</f>
        <v>község</v>
      </c>
      <c r="I2979">
        <f>IF(G2979="telepules",VLOOKUP(B2979,R:V,5),"")</f>
        <v>1339</v>
      </c>
      <c r="O2979" s="15">
        <v>13</v>
      </c>
      <c r="P2979" s="3" t="s">
        <v>8724</v>
      </c>
      <c r="Q2979" s="3" t="s">
        <v>8536</v>
      </c>
      <c r="R2979" s="16" t="s">
        <v>8725</v>
      </c>
      <c r="S2979" s="3" t="s">
        <v>6915</v>
      </c>
      <c r="T2979" s="17">
        <v>748</v>
      </c>
      <c r="U2979" s="18">
        <v>771</v>
      </c>
      <c r="V2979" s="19">
        <v>1519</v>
      </c>
      <c r="W2979">
        <f t="shared" si="92"/>
        <v>47.966330001000067</v>
      </c>
      <c r="X2979">
        <f t="shared" si="93"/>
        <v>18.814663801000052</v>
      </c>
    </row>
    <row r="2980" spans="1:24" x14ac:dyDescent="0.3">
      <c r="A2980" t="s">
        <v>2979</v>
      </c>
      <c r="B2980" t="s">
        <v>6300</v>
      </c>
      <c r="C2980">
        <v>47.214130000000068</v>
      </c>
      <c r="D2980">
        <v>18.15457227800005</v>
      </c>
      <c r="E2980">
        <v>1577208411</v>
      </c>
      <c r="F2980" t="s">
        <v>6566</v>
      </c>
      <c r="G2980" t="s">
        <v>3449</v>
      </c>
      <c r="H2980" t="str">
        <f>IF(G2980="telepules",VLOOKUP(B2980,R:V,2),"")</f>
        <v>város</v>
      </c>
      <c r="I2980">
        <f>IF(G2980="telepules",VLOOKUP(B2980,R:V,5),"")</f>
        <v>19561</v>
      </c>
      <c r="O2980" s="15">
        <v>15</v>
      </c>
      <c r="P2980" s="3" t="s">
        <v>9203</v>
      </c>
      <c r="Q2980" s="3" t="s">
        <v>8979</v>
      </c>
      <c r="R2980" s="16" t="s">
        <v>6277</v>
      </c>
      <c r="S2980" s="3" t="s">
        <v>6915</v>
      </c>
      <c r="T2980" s="17">
        <v>262</v>
      </c>
      <c r="U2980" s="18">
        <v>262</v>
      </c>
      <c r="V2980" s="19">
        <v>524</v>
      </c>
      <c r="W2980">
        <f t="shared" si="92"/>
        <v>47.994450000000029</v>
      </c>
      <c r="X2980">
        <f t="shared" si="93"/>
        <v>22.689436230000069</v>
      </c>
    </row>
    <row r="2981" spans="1:24" x14ac:dyDescent="0.3">
      <c r="A2981" t="s">
        <v>2980</v>
      </c>
      <c r="B2981" t="s">
        <v>6301</v>
      </c>
      <c r="C2981">
        <v>46.512662010000042</v>
      </c>
      <c r="D2981">
        <v>18.523070000000079</v>
      </c>
      <c r="E2981">
        <v>1814681254</v>
      </c>
      <c r="F2981" t="s">
        <v>6568</v>
      </c>
      <c r="G2981" t="s">
        <v>3449</v>
      </c>
      <c r="H2981" t="str">
        <f>IF(G2981="telepules",VLOOKUP(B2981,R:V,2),"")</f>
        <v>község</v>
      </c>
      <c r="I2981">
        <f>IF(G2981="telepules",VLOOKUP(B2981,R:V,5),"")</f>
        <v>346</v>
      </c>
      <c r="O2981" s="15">
        <v>9</v>
      </c>
      <c r="P2981" s="3" t="s">
        <v>8116</v>
      </c>
      <c r="Q2981" s="3" t="s">
        <v>8096</v>
      </c>
      <c r="R2981" s="16" t="s">
        <v>6278</v>
      </c>
      <c r="S2981" s="3" t="s">
        <v>6885</v>
      </c>
      <c r="T2981" s="17">
        <v>2696</v>
      </c>
      <c r="U2981" s="18">
        <v>2742</v>
      </c>
      <c r="V2981" s="19">
        <v>5438</v>
      </c>
      <c r="W2981">
        <f t="shared" si="92"/>
        <v>47.515455000000031</v>
      </c>
      <c r="X2981">
        <f t="shared" si="93"/>
        <v>21.92201923500005</v>
      </c>
    </row>
    <row r="2982" spans="1:24" x14ac:dyDescent="0.3">
      <c r="A2982" t="s">
        <v>2981</v>
      </c>
      <c r="B2982" t="s">
        <v>6302</v>
      </c>
      <c r="C2982">
        <v>48.026302694000037</v>
      </c>
      <c r="D2982">
        <v>19.479485000000071</v>
      </c>
      <c r="E2982">
        <v>2046034805</v>
      </c>
      <c r="F2982" t="s">
        <v>6567</v>
      </c>
      <c r="G2982" t="s">
        <v>3449</v>
      </c>
      <c r="H2982" t="str">
        <f>IF(G2982="telepules",VLOOKUP(B2982,R:V,2),"")</f>
        <v>község</v>
      </c>
      <c r="I2982">
        <f>IF(G2982="telepules",VLOOKUP(B2982,R:V,5),"")</f>
        <v>1577</v>
      </c>
      <c r="O2982" s="15">
        <v>5</v>
      </c>
      <c r="P2982" s="3" t="s">
        <v>7726</v>
      </c>
      <c r="Q2982" s="3" t="s">
        <v>7383</v>
      </c>
      <c r="R2982" s="16" t="s">
        <v>6279</v>
      </c>
      <c r="S2982" s="3" t="s">
        <v>6915</v>
      </c>
      <c r="T2982" s="17">
        <v>370</v>
      </c>
      <c r="U2982" s="18">
        <v>358</v>
      </c>
      <c r="V2982" s="19">
        <v>728</v>
      </c>
      <c r="W2982">
        <f t="shared" si="92"/>
        <v>48.255225000000053</v>
      </c>
      <c r="X2982">
        <f t="shared" si="93"/>
        <v>21.456027732000049</v>
      </c>
    </row>
    <row r="2983" spans="1:24" x14ac:dyDescent="0.3">
      <c r="A2983" t="s">
        <v>2982</v>
      </c>
      <c r="B2983" t="s">
        <v>6303</v>
      </c>
      <c r="C2983">
        <v>46.863431019000068</v>
      </c>
      <c r="D2983">
        <v>17.29792000000003</v>
      </c>
      <c r="E2983">
        <v>15732368</v>
      </c>
      <c r="F2983" t="s">
        <v>6566</v>
      </c>
      <c r="G2983" t="s">
        <v>3449</v>
      </c>
      <c r="H2983" t="str">
        <f>IF(G2983="telepules",VLOOKUP(B2983,R:V,2),"")</f>
        <v>község</v>
      </c>
      <c r="I2983">
        <f>IF(G2983="telepules",VLOOKUP(B2983,R:V,5),"")</f>
        <v>1038</v>
      </c>
      <c r="O2983" s="15">
        <v>8</v>
      </c>
      <c r="P2983" s="3" t="s">
        <v>8085</v>
      </c>
      <c r="Q2983" s="3" t="s">
        <v>7912</v>
      </c>
      <c r="R2983" s="16" t="s">
        <v>6280</v>
      </c>
      <c r="S2983" s="3" t="s">
        <v>6915</v>
      </c>
      <c r="T2983" s="17">
        <v>2023</v>
      </c>
      <c r="U2983" s="18">
        <v>1985</v>
      </c>
      <c r="V2983" s="19">
        <v>4008</v>
      </c>
      <c r="W2983">
        <f t="shared" si="92"/>
        <v>47.766443010000053</v>
      </c>
      <c r="X2983">
        <f t="shared" si="93"/>
        <v>17.629955000000049</v>
      </c>
    </row>
    <row r="2984" spans="1:24" x14ac:dyDescent="0.3">
      <c r="A2984" t="s">
        <v>2983</v>
      </c>
      <c r="B2984" t="s">
        <v>6304</v>
      </c>
      <c r="C2984">
        <v>47.32941500000004</v>
      </c>
      <c r="D2984">
        <v>19.377211098000028</v>
      </c>
      <c r="E2984">
        <v>4242744094</v>
      </c>
      <c r="F2984" t="s">
        <v>6569</v>
      </c>
      <c r="G2984" t="s">
        <v>3449</v>
      </c>
      <c r="H2984" t="str">
        <f>IF(G2984="telepules",VLOOKUP(B2984,R:V,2),"")</f>
        <v>község</v>
      </c>
      <c r="I2984">
        <f>IF(G2984="telepules",VLOOKUP(B2984,R:V,5),"")</f>
        <v>2013</v>
      </c>
      <c r="O2984" s="15">
        <v>9</v>
      </c>
      <c r="P2984" s="3" t="s">
        <v>8176</v>
      </c>
      <c r="Q2984" s="3" t="s">
        <v>8096</v>
      </c>
      <c r="R2984" s="16" t="s">
        <v>6281</v>
      </c>
      <c r="S2984" s="3" t="s">
        <v>6915</v>
      </c>
      <c r="T2984" s="17">
        <v>603</v>
      </c>
      <c r="U2984" s="18">
        <v>575</v>
      </c>
      <c r="V2984" s="19">
        <v>1178</v>
      </c>
      <c r="W2984">
        <f t="shared" si="92"/>
        <v>47.19262000100008</v>
      </c>
      <c r="X2984">
        <f t="shared" si="93"/>
        <v>21.640462778000028</v>
      </c>
    </row>
    <row r="2985" spans="1:24" x14ac:dyDescent="0.3">
      <c r="A2985" t="s">
        <v>2984</v>
      </c>
      <c r="B2985" t="s">
        <v>6699</v>
      </c>
      <c r="C2985">
        <v>47.022805963000053</v>
      </c>
      <c r="D2985">
        <v>16.508285000000061</v>
      </c>
      <c r="E2985">
        <v>4792452631</v>
      </c>
      <c r="F2985" t="s">
        <v>6566</v>
      </c>
      <c r="G2985" t="s">
        <v>3449</v>
      </c>
      <c r="H2985" t="str">
        <f>IF(G2985="telepules",VLOOKUP(B2985,R:V,2),"")</f>
        <v>község</v>
      </c>
      <c r="I2985">
        <f>IF(G2985="telepules",VLOOKUP(B2985,R:V,5),"")</f>
        <v>324</v>
      </c>
      <c r="O2985" s="15">
        <v>12</v>
      </c>
      <c r="P2985" s="3" t="s">
        <v>8531</v>
      </c>
      <c r="Q2985" s="3" t="s">
        <v>8378</v>
      </c>
      <c r="R2985" s="16" t="s">
        <v>6282</v>
      </c>
      <c r="S2985" s="3" t="s">
        <v>6915</v>
      </c>
      <c r="T2985" s="17">
        <v>591</v>
      </c>
      <c r="U2985" s="18">
        <v>612</v>
      </c>
      <c r="V2985" s="19">
        <v>1203</v>
      </c>
      <c r="W2985">
        <f t="shared" si="92"/>
        <v>47.817835000000059</v>
      </c>
      <c r="X2985">
        <f t="shared" si="93"/>
        <v>19.459926326000069</v>
      </c>
    </row>
    <row r="2986" spans="1:24" x14ac:dyDescent="0.3">
      <c r="A2986" t="s">
        <v>2985</v>
      </c>
      <c r="B2986" t="s">
        <v>6305</v>
      </c>
      <c r="C2986">
        <v>46.159287801000062</v>
      </c>
      <c r="D2986">
        <v>17.719740000000058</v>
      </c>
      <c r="E2986">
        <v>1647488565</v>
      </c>
      <c r="F2986" t="s">
        <v>6568</v>
      </c>
      <c r="G2986" t="s">
        <v>3449</v>
      </c>
      <c r="H2986" t="str">
        <f>IF(G2986="telepules",VLOOKUP(B2986,R:V,2),"")</f>
        <v>község</v>
      </c>
      <c r="I2986">
        <f>IF(G2986="telepules",VLOOKUP(B2986,R:V,5),"")</f>
        <v>232</v>
      </c>
      <c r="O2986" s="15">
        <v>19</v>
      </c>
      <c r="P2986" s="3" t="s">
        <v>9910</v>
      </c>
      <c r="Q2986" s="3" t="s">
        <v>9708</v>
      </c>
      <c r="R2986" s="16" t="s">
        <v>6283</v>
      </c>
      <c r="S2986" s="3" t="s">
        <v>6915</v>
      </c>
      <c r="T2986" s="17">
        <v>285</v>
      </c>
      <c r="U2986" s="18">
        <v>271</v>
      </c>
      <c r="V2986" s="19">
        <v>556</v>
      </c>
      <c r="W2986">
        <f t="shared" si="92"/>
        <v>47.389889999000047</v>
      </c>
      <c r="X2986">
        <f t="shared" si="93"/>
        <v>17.59395471300007</v>
      </c>
    </row>
    <row r="2987" spans="1:24" x14ac:dyDescent="0.3">
      <c r="A2987" t="s">
        <v>2986</v>
      </c>
      <c r="B2987" t="s">
        <v>6306</v>
      </c>
      <c r="C2987">
        <v>46.299495000000043</v>
      </c>
      <c r="D2987">
        <v>18.155862162000059</v>
      </c>
      <c r="E2987">
        <v>2078750605</v>
      </c>
      <c r="F2987" t="s">
        <v>6568</v>
      </c>
      <c r="G2987" t="s">
        <v>3449</v>
      </c>
      <c r="H2987" t="str">
        <f>IF(G2987="telepules",VLOOKUP(B2987,R:V,2),"")</f>
        <v>község</v>
      </c>
      <c r="I2987">
        <f>IF(G2987="telepules",VLOOKUP(B2987,R:V,5),"")</f>
        <v>1078</v>
      </c>
      <c r="O2987" s="15">
        <v>2</v>
      </c>
      <c r="P2987" s="3" t="s">
        <v>7290</v>
      </c>
      <c r="Q2987" s="3" t="s">
        <v>7005</v>
      </c>
      <c r="R2987" s="16" t="s">
        <v>6284</v>
      </c>
      <c r="S2987" s="3" t="s">
        <v>6915</v>
      </c>
      <c r="T2987" s="17">
        <v>73</v>
      </c>
      <c r="U2987" s="18">
        <v>64</v>
      </c>
      <c r="V2987" s="19">
        <v>137</v>
      </c>
      <c r="W2987">
        <f t="shared" si="92"/>
        <v>45.982270684824428</v>
      </c>
      <c r="X2987">
        <f t="shared" si="93"/>
        <v>17.75799423272889</v>
      </c>
    </row>
    <row r="2988" spans="1:24" x14ac:dyDescent="0.3">
      <c r="A2988" t="s">
        <v>2987</v>
      </c>
      <c r="B2988" t="s">
        <v>6307</v>
      </c>
      <c r="C2988">
        <v>47.454970366379911</v>
      </c>
      <c r="D2988">
        <v>17.111005111661839</v>
      </c>
      <c r="E2988">
        <v>1940652705</v>
      </c>
      <c r="F2988" t="s">
        <v>6566</v>
      </c>
      <c r="G2988" t="s">
        <v>3449</v>
      </c>
      <c r="H2988" t="str">
        <f>IF(G2988="telepules",VLOOKUP(B2988,R:V,2),"")</f>
        <v>község</v>
      </c>
      <c r="I2988">
        <f>IF(G2988="telepules",VLOOKUP(B2988,R:V,5),"")</f>
        <v>161</v>
      </c>
      <c r="O2988" s="15">
        <v>17</v>
      </c>
      <c r="P2988" s="3" t="s">
        <v>9391</v>
      </c>
      <c r="Q2988" s="3" t="s">
        <v>9288</v>
      </c>
      <c r="R2988" s="16" t="s">
        <v>6285</v>
      </c>
      <c r="S2988" s="3" t="s">
        <v>6915</v>
      </c>
      <c r="T2988" s="17">
        <v>387</v>
      </c>
      <c r="U2988" s="18">
        <v>395</v>
      </c>
      <c r="V2988" s="19">
        <v>782</v>
      </c>
      <c r="W2988">
        <f t="shared" si="92"/>
        <v>46.256390000000067</v>
      </c>
      <c r="X2988">
        <f t="shared" si="93"/>
        <v>18.427202850000072</v>
      </c>
    </row>
    <row r="2989" spans="1:24" x14ac:dyDescent="0.3">
      <c r="A2989" t="s">
        <v>2988</v>
      </c>
      <c r="B2989" t="s">
        <v>6308</v>
      </c>
      <c r="C2989">
        <v>47.209500000000048</v>
      </c>
      <c r="D2989">
        <v>17.071202422000059</v>
      </c>
      <c r="E2989">
        <v>420530797</v>
      </c>
      <c r="F2989" t="s">
        <v>6566</v>
      </c>
      <c r="G2989" t="s">
        <v>3449</v>
      </c>
      <c r="H2989" t="str">
        <f>IF(G2989="telepules",VLOOKUP(B2989,R:V,2),"")</f>
        <v>község</v>
      </c>
      <c r="I2989">
        <f>IF(G2989="telepules",VLOOKUP(B2989,R:V,5),"")</f>
        <v>368</v>
      </c>
      <c r="O2989" s="15">
        <v>14</v>
      </c>
      <c r="P2989" s="3" t="s">
        <v>8963</v>
      </c>
      <c r="Q2989" s="3" t="s">
        <v>8732</v>
      </c>
      <c r="R2989" s="16" t="s">
        <v>6286</v>
      </c>
      <c r="S2989" s="3" t="s">
        <v>6915</v>
      </c>
      <c r="T2989" s="17">
        <v>69</v>
      </c>
      <c r="U2989" s="18">
        <v>91</v>
      </c>
      <c r="V2989" s="19">
        <v>160</v>
      </c>
      <c r="W2989">
        <f t="shared" si="92"/>
        <v>46.436497316000043</v>
      </c>
      <c r="X2989">
        <f t="shared" si="93"/>
        <v>17.207055001000072</v>
      </c>
    </row>
    <row r="2990" spans="1:24" x14ac:dyDescent="0.3">
      <c r="A2990" t="s">
        <v>2989</v>
      </c>
      <c r="B2990" t="s">
        <v>6309</v>
      </c>
      <c r="C2990">
        <v>48.108790000000063</v>
      </c>
      <c r="D2990">
        <v>22.28112035800007</v>
      </c>
      <c r="E2990">
        <v>10035517724</v>
      </c>
      <c r="F2990" t="s">
        <v>6570</v>
      </c>
      <c r="G2990" t="s">
        <v>3449</v>
      </c>
      <c r="H2990" t="str">
        <f>IF(G2990="telepules",VLOOKUP(B2990,R:V,2),"")</f>
        <v>város</v>
      </c>
      <c r="I2990">
        <f>IF(G2990="telepules",VLOOKUP(B2990,R:V,5),"")</f>
        <v>8428</v>
      </c>
      <c r="O2990" s="15">
        <v>10</v>
      </c>
      <c r="P2990" s="3" t="s">
        <v>8294</v>
      </c>
      <c r="Q2990" s="3" t="s">
        <v>8179</v>
      </c>
      <c r="R2990" s="16" t="s">
        <v>6287</v>
      </c>
      <c r="S2990" s="3" t="s">
        <v>6915</v>
      </c>
      <c r="T2990" s="17">
        <v>213</v>
      </c>
      <c r="U2990" s="18">
        <v>269</v>
      </c>
      <c r="V2990" s="19">
        <v>482</v>
      </c>
      <c r="W2990">
        <f t="shared" si="92"/>
        <v>48.066999487000032</v>
      </c>
      <c r="X2990">
        <f t="shared" si="93"/>
        <v>20.10494500000004</v>
      </c>
    </row>
    <row r="2991" spans="1:24" x14ac:dyDescent="0.3">
      <c r="A2991" t="s">
        <v>2990</v>
      </c>
      <c r="B2991" t="s">
        <v>6310</v>
      </c>
      <c r="C2991">
        <v>47.318320000000028</v>
      </c>
      <c r="D2991">
        <v>16.66992661300003</v>
      </c>
      <c r="E2991">
        <v>1888185265</v>
      </c>
      <c r="F2991" t="s">
        <v>6566</v>
      </c>
      <c r="G2991" t="s">
        <v>3449</v>
      </c>
      <c r="H2991" t="str">
        <f>IF(G2991="telepules",VLOOKUP(B2991,R:V,2),"")</f>
        <v>község</v>
      </c>
      <c r="I2991">
        <f>IF(G2991="telepules",VLOOKUP(B2991,R:V,5),"")</f>
        <v>430</v>
      </c>
      <c r="O2991" s="15">
        <v>8</v>
      </c>
      <c r="P2991" s="3" t="s">
        <v>8086</v>
      </c>
      <c r="Q2991" s="3" t="s">
        <v>7912</v>
      </c>
      <c r="R2991" s="16" t="s">
        <v>6288</v>
      </c>
      <c r="S2991" s="3" t="s">
        <v>6915</v>
      </c>
      <c r="T2991" s="17">
        <v>229</v>
      </c>
      <c r="U2991" s="18">
        <v>232</v>
      </c>
      <c r="V2991" s="19">
        <v>461</v>
      </c>
      <c r="W2991">
        <f t="shared" si="92"/>
        <v>47.846995000000049</v>
      </c>
      <c r="X2991">
        <f t="shared" si="93"/>
        <v>17.072067074000071</v>
      </c>
    </row>
    <row r="2992" spans="1:24" x14ac:dyDescent="0.3">
      <c r="A2992" t="s">
        <v>2991</v>
      </c>
      <c r="B2992" t="s">
        <v>6311</v>
      </c>
      <c r="C2992">
        <v>46.936590000000081</v>
      </c>
      <c r="D2992">
        <v>16.886480776000042</v>
      </c>
      <c r="E2992">
        <v>3312949298</v>
      </c>
      <c r="F2992" t="s">
        <v>6568</v>
      </c>
      <c r="G2992" t="s">
        <v>3449</v>
      </c>
      <c r="H2992" t="str">
        <f>IF(G2992="telepules",VLOOKUP(B2992,R:V,2),"")</f>
        <v>község</v>
      </c>
      <c r="I2992">
        <f>IF(G2992="telepules",VLOOKUP(B2992,R:V,5),"")</f>
        <v>559</v>
      </c>
      <c r="O2992" s="15">
        <v>5</v>
      </c>
      <c r="P2992" s="3" t="s">
        <v>7727</v>
      </c>
      <c r="Q2992" s="3" t="s">
        <v>7383</v>
      </c>
      <c r="R2992" s="16" t="s">
        <v>6289</v>
      </c>
      <c r="S2992" s="3" t="s">
        <v>6915</v>
      </c>
      <c r="T2992" s="17">
        <v>521</v>
      </c>
      <c r="U2992" s="18">
        <v>553</v>
      </c>
      <c r="V2992" s="19">
        <v>1074</v>
      </c>
      <c r="W2992">
        <f t="shared" si="92"/>
        <v>48.151345000000049</v>
      </c>
      <c r="X2992">
        <f t="shared" si="93"/>
        <v>20.58615455100005</v>
      </c>
    </row>
    <row r="2993" spans="1:24" x14ac:dyDescent="0.3">
      <c r="A2993" t="s">
        <v>2992</v>
      </c>
      <c r="B2993" t="s">
        <v>6700</v>
      </c>
      <c r="C2993">
        <v>47.364860000000078</v>
      </c>
      <c r="D2993">
        <v>16.920706654000071</v>
      </c>
      <c r="E2993">
        <v>2800159534</v>
      </c>
      <c r="F2993" t="s">
        <v>6566</v>
      </c>
      <c r="G2993" t="s">
        <v>3449</v>
      </c>
      <c r="H2993" t="str">
        <f>IF(G2993="telepules",VLOOKUP(B2993,R:V,2),"")</f>
        <v>község</v>
      </c>
      <c r="I2993">
        <f>IF(G2993="telepules",VLOOKUP(B2993,R:V,5),"")</f>
        <v>350</v>
      </c>
      <c r="O2993" s="15">
        <v>5</v>
      </c>
      <c r="P2993" s="3" t="s">
        <v>7728</v>
      </c>
      <c r="Q2993" s="3" t="s">
        <v>7383</v>
      </c>
      <c r="R2993" s="16" t="s">
        <v>6290</v>
      </c>
      <c r="S2993" s="3" t="s">
        <v>6915</v>
      </c>
      <c r="T2993" s="17">
        <v>37</v>
      </c>
      <c r="U2993" s="18">
        <v>22</v>
      </c>
      <c r="V2993" s="19">
        <v>59</v>
      </c>
      <c r="W2993">
        <f t="shared" si="92"/>
        <v>48.453747872062067</v>
      </c>
      <c r="X2993">
        <f t="shared" si="93"/>
        <v>20.65675054980451</v>
      </c>
    </row>
    <row r="2994" spans="1:24" x14ac:dyDescent="0.3">
      <c r="A2994" t="s">
        <v>2993</v>
      </c>
      <c r="B2994" t="s">
        <v>6701</v>
      </c>
      <c r="C2994">
        <v>47.111895000000061</v>
      </c>
      <c r="D2994">
        <v>17.069401916000061</v>
      </c>
      <c r="E2994">
        <v>4395093017</v>
      </c>
      <c r="F2994" t="s">
        <v>6566</v>
      </c>
      <c r="G2994" t="s">
        <v>3449</v>
      </c>
      <c r="H2994" t="str">
        <f>IF(G2994="telepules",VLOOKUP(B2994,R:V,2),"")</f>
        <v>község</v>
      </c>
      <c r="I2994">
        <f>IF(G2994="telepules",VLOOKUP(B2994,R:V,5),"")</f>
        <v>360</v>
      </c>
      <c r="O2994" s="15">
        <v>14</v>
      </c>
      <c r="P2994" s="3" t="s">
        <v>8964</v>
      </c>
      <c r="Q2994" s="3" t="s">
        <v>8732</v>
      </c>
      <c r="R2994" s="16" t="s">
        <v>6291</v>
      </c>
      <c r="S2994" s="3" t="s">
        <v>6915</v>
      </c>
      <c r="T2994" s="17">
        <v>204</v>
      </c>
      <c r="U2994" s="18">
        <v>234</v>
      </c>
      <c r="V2994" s="19">
        <v>438</v>
      </c>
      <c r="W2994">
        <f t="shared" si="92"/>
        <v>46.456440000000043</v>
      </c>
      <c r="X2994">
        <f t="shared" si="93"/>
        <v>17.730526434000069</v>
      </c>
    </row>
    <row r="2995" spans="1:24" x14ac:dyDescent="0.3">
      <c r="A2995" t="s">
        <v>2994</v>
      </c>
      <c r="B2995" t="s">
        <v>6702</v>
      </c>
      <c r="C2995">
        <v>47.196030000000057</v>
      </c>
      <c r="D2995">
        <v>16.456375293000061</v>
      </c>
      <c r="E2995">
        <v>897658403</v>
      </c>
      <c r="F2995" t="s">
        <v>6566</v>
      </c>
      <c r="G2995" t="s">
        <v>3449</v>
      </c>
      <c r="H2995" t="str">
        <f>IF(G2995="telepules",VLOOKUP(B2995,R:V,2),"")</f>
        <v>község</v>
      </c>
      <c r="I2995">
        <f>IF(G2995="telepules",VLOOKUP(B2995,R:V,5),"")</f>
        <v>344</v>
      </c>
      <c r="O2995" s="15">
        <v>17</v>
      </c>
      <c r="P2995" s="3" t="s">
        <v>9392</v>
      </c>
      <c r="Q2995" s="3" t="s">
        <v>9288</v>
      </c>
      <c r="R2995" s="16" t="s">
        <v>6292</v>
      </c>
      <c r="S2995" s="3" t="s">
        <v>6915</v>
      </c>
      <c r="T2995" s="17">
        <v>569</v>
      </c>
      <c r="U2995" s="18">
        <v>599</v>
      </c>
      <c r="V2995" s="19">
        <v>1168</v>
      </c>
      <c r="W2995">
        <f t="shared" si="92"/>
        <v>46.24646000000007</v>
      </c>
      <c r="X2995">
        <f t="shared" si="93"/>
        <v>18.699918660000041</v>
      </c>
    </row>
    <row r="2996" spans="1:24" x14ac:dyDescent="0.3">
      <c r="A2996" t="s">
        <v>2995</v>
      </c>
      <c r="B2996" t="s">
        <v>6312</v>
      </c>
      <c r="C2996">
        <v>46.101285001000058</v>
      </c>
      <c r="D2996">
        <v>19.014717313000059</v>
      </c>
      <c r="E2996">
        <v>903919797</v>
      </c>
      <c r="F2996" t="s">
        <v>6569</v>
      </c>
      <c r="G2996" t="s">
        <v>3449</v>
      </c>
      <c r="H2996" t="str">
        <f>IF(G2996="telepules",VLOOKUP(B2996,R:V,2),"")</f>
        <v>község</v>
      </c>
      <c r="I2996">
        <f>IF(G2996="telepules",VLOOKUP(B2996,R:V,5),"")</f>
        <v>3394</v>
      </c>
      <c r="O2996" s="15">
        <v>20</v>
      </c>
      <c r="P2996" s="3" t="s">
        <v>10155</v>
      </c>
      <c r="Q2996" s="3" t="s">
        <v>9929</v>
      </c>
      <c r="R2996" s="16" t="s">
        <v>6293</v>
      </c>
      <c r="S2996" s="3" t="s">
        <v>6915</v>
      </c>
      <c r="T2996" s="17">
        <v>103</v>
      </c>
      <c r="U2996" s="18">
        <v>98</v>
      </c>
      <c r="V2996" s="19">
        <v>201</v>
      </c>
      <c r="W2996">
        <f t="shared" si="92"/>
        <v>46.561710000000062</v>
      </c>
      <c r="X2996">
        <f t="shared" si="93"/>
        <v>16.768044567000061</v>
      </c>
    </row>
    <row r="2997" spans="1:24" x14ac:dyDescent="0.3">
      <c r="A2997" t="s">
        <v>2996</v>
      </c>
      <c r="B2997" t="s">
        <v>6313</v>
      </c>
      <c r="C2997">
        <v>48.122987611000042</v>
      </c>
      <c r="D2997">
        <v>21.824505000000041</v>
      </c>
      <c r="E2997">
        <v>1666022827</v>
      </c>
      <c r="F2997" t="s">
        <v>6570</v>
      </c>
      <c r="G2997" t="s">
        <v>3449</v>
      </c>
      <c r="H2997" t="str">
        <f>IF(G2997="telepules",VLOOKUP(B2997,R:V,2),"")</f>
        <v>község</v>
      </c>
      <c r="I2997">
        <f>IF(G2997="telepules",VLOOKUP(B2997,R:V,5),"")</f>
        <v>1793</v>
      </c>
      <c r="O2997" s="15">
        <v>2</v>
      </c>
      <c r="P2997" s="3" t="s">
        <v>7291</v>
      </c>
      <c r="Q2997" s="3" t="s">
        <v>7005</v>
      </c>
      <c r="R2997" s="16" t="s">
        <v>6294</v>
      </c>
      <c r="S2997" s="3" t="s">
        <v>6915</v>
      </c>
      <c r="T2997" s="17">
        <v>42</v>
      </c>
      <c r="U2997" s="18">
        <v>44</v>
      </c>
      <c r="V2997" s="19">
        <v>86</v>
      </c>
      <c r="W2997">
        <f t="shared" si="92"/>
        <v>46.242222642280737</v>
      </c>
      <c r="X2997">
        <f t="shared" si="93"/>
        <v>18.152132357176381</v>
      </c>
    </row>
    <row r="2998" spans="1:24" x14ac:dyDescent="0.3">
      <c r="A2998" t="s">
        <v>2997</v>
      </c>
      <c r="B2998" t="s">
        <v>6314</v>
      </c>
      <c r="C2998">
        <v>46.911380000000072</v>
      </c>
      <c r="D2998">
        <v>16.65612266200003</v>
      </c>
      <c r="E2998">
        <v>4474186796</v>
      </c>
      <c r="F2998" t="s">
        <v>6568</v>
      </c>
      <c r="G2998" t="s">
        <v>3449</v>
      </c>
      <c r="H2998" t="str">
        <f>IF(G2998="telepules",VLOOKUP(B2998,R:V,2),"")</f>
        <v>község</v>
      </c>
      <c r="I2998">
        <f>IF(G2998="telepules",VLOOKUP(B2998,R:V,5),"")</f>
        <v>363</v>
      </c>
      <c r="O2998" s="15">
        <v>11</v>
      </c>
      <c r="P2998" s="3" t="s">
        <v>8372</v>
      </c>
      <c r="Q2998" s="3" t="s">
        <v>8301</v>
      </c>
      <c r="R2998" s="16" t="s">
        <v>6295</v>
      </c>
      <c r="S2998" s="3" t="s">
        <v>6915</v>
      </c>
      <c r="T2998" s="17">
        <v>338</v>
      </c>
      <c r="U2998" s="18">
        <v>328</v>
      </c>
      <c r="V2998" s="19">
        <v>666</v>
      </c>
      <c r="W2998">
        <f t="shared" si="92"/>
        <v>47.478980000000043</v>
      </c>
      <c r="X2998">
        <f t="shared" si="93"/>
        <v>18.389200446000071</v>
      </c>
    </row>
    <row r="2999" spans="1:24" x14ac:dyDescent="0.3">
      <c r="A2999" t="s">
        <v>2998</v>
      </c>
      <c r="B2999" t="s">
        <v>6315</v>
      </c>
      <c r="C2999">
        <v>47.276505000000043</v>
      </c>
      <c r="D2999">
        <v>16.694346118000059</v>
      </c>
      <c r="E2999">
        <v>1919426079</v>
      </c>
      <c r="F2999" t="s">
        <v>6566</v>
      </c>
      <c r="G2999" t="s">
        <v>3449</v>
      </c>
      <c r="H2999" t="str">
        <f>IF(G2999="telepules",VLOOKUP(B2999,R:V,2),"")</f>
        <v>község</v>
      </c>
      <c r="I2999">
        <f>IF(G2999="telepules",VLOOKUP(B2999,R:V,5),"")</f>
        <v>766</v>
      </c>
      <c r="O2999" s="15">
        <v>19</v>
      </c>
      <c r="P2999" s="3" t="s">
        <v>9911</v>
      </c>
      <c r="Q2999" s="3" t="s">
        <v>9708</v>
      </c>
      <c r="R2999" s="16" t="s">
        <v>6296</v>
      </c>
      <c r="S2999" s="3" t="s">
        <v>6915</v>
      </c>
      <c r="T2999" s="17">
        <v>84</v>
      </c>
      <c r="U2999" s="18">
        <v>96</v>
      </c>
      <c r="V2999" s="19">
        <v>180</v>
      </c>
      <c r="W2999">
        <f t="shared" si="92"/>
        <v>47.43350195448928</v>
      </c>
      <c r="X2999">
        <f t="shared" si="93"/>
        <v>17.329001456527209</v>
      </c>
    </row>
    <row r="3000" spans="1:24" x14ac:dyDescent="0.3">
      <c r="A3000" t="s">
        <v>2999</v>
      </c>
      <c r="B3000" t="s">
        <v>6316</v>
      </c>
      <c r="C3000">
        <v>47.038365000000063</v>
      </c>
      <c r="D3000">
        <v>16.783848831000061</v>
      </c>
      <c r="E3000">
        <v>568364708</v>
      </c>
      <c r="F3000" t="s">
        <v>6568</v>
      </c>
      <c r="G3000" t="s">
        <v>3449</v>
      </c>
      <c r="H3000" t="str">
        <f>IF(G3000="telepules",VLOOKUP(B3000,R:V,2),"")</f>
        <v>város</v>
      </c>
      <c r="I3000">
        <f>IF(G3000="telepules",VLOOKUP(B3000,R:V,5),"")</f>
        <v>3974</v>
      </c>
      <c r="O3000" s="15">
        <v>17</v>
      </c>
      <c r="P3000" s="3" t="s">
        <v>9393</v>
      </c>
      <c r="Q3000" s="3" t="s">
        <v>9288</v>
      </c>
      <c r="R3000" s="16" t="s">
        <v>6297</v>
      </c>
      <c r="S3000" s="3" t="s">
        <v>6915</v>
      </c>
      <c r="T3000" s="17">
        <v>68</v>
      </c>
      <c r="U3000" s="18">
        <v>63</v>
      </c>
      <c r="V3000" s="19">
        <v>131</v>
      </c>
      <c r="W3000">
        <f t="shared" si="92"/>
        <v>46.535781837074531</v>
      </c>
      <c r="X3000">
        <f t="shared" si="93"/>
        <v>18.04686563585188</v>
      </c>
    </row>
    <row r="3001" spans="1:24" x14ac:dyDescent="0.3">
      <c r="A3001" t="s">
        <v>3000</v>
      </c>
      <c r="B3001" t="s">
        <v>6317</v>
      </c>
      <c r="C3001">
        <v>47.402365000000032</v>
      </c>
      <c r="D3001">
        <v>17.525735828000052</v>
      </c>
      <c r="E3001">
        <v>2206966912</v>
      </c>
      <c r="F3001" t="s">
        <v>6566</v>
      </c>
      <c r="G3001" t="s">
        <v>3449</v>
      </c>
      <c r="H3001" t="str">
        <f>IF(G3001="telepules",VLOOKUP(B3001,R:V,2),"")</f>
        <v>község</v>
      </c>
      <c r="I3001">
        <f>IF(G3001="telepules",VLOOKUP(B3001,R:V,5),"")</f>
        <v>1596</v>
      </c>
      <c r="O3001" s="15">
        <v>3</v>
      </c>
      <c r="P3001" s="3" t="s">
        <v>7001</v>
      </c>
      <c r="Q3001" s="3" t="s">
        <v>6880</v>
      </c>
      <c r="R3001" s="16" t="s">
        <v>6298</v>
      </c>
      <c r="S3001" s="3" t="s">
        <v>6915</v>
      </c>
      <c r="T3001" s="17">
        <v>1098</v>
      </c>
      <c r="U3001" s="18">
        <v>1192</v>
      </c>
      <c r="V3001" s="19">
        <v>2290</v>
      </c>
      <c r="W3001">
        <f t="shared" si="92"/>
        <v>46.82318500000008</v>
      </c>
      <c r="X3001">
        <f t="shared" si="93"/>
        <v>19.755430267000069</v>
      </c>
    </row>
    <row r="3002" spans="1:24" x14ac:dyDescent="0.3">
      <c r="A3002" t="s">
        <v>3001</v>
      </c>
      <c r="B3002" t="s">
        <v>6318</v>
      </c>
      <c r="C3002">
        <v>46.932528704147281</v>
      </c>
      <c r="D3002">
        <v>17.770133583173131</v>
      </c>
      <c r="E3002">
        <v>27301556</v>
      </c>
      <c r="F3002" t="s">
        <v>6566</v>
      </c>
      <c r="G3002" t="s">
        <v>3449</v>
      </c>
      <c r="H3002" t="str">
        <f>IF(G3002="telepules",VLOOKUP(B3002,R:V,2),"")</f>
        <v>község</v>
      </c>
      <c r="I3002">
        <f>IF(G3002="telepules",VLOOKUP(B3002,R:V,5),"")</f>
        <v>294</v>
      </c>
      <c r="O3002" s="15">
        <v>19</v>
      </c>
      <c r="P3002" s="3" t="s">
        <v>9912</v>
      </c>
      <c r="Q3002" s="3" t="s">
        <v>9708</v>
      </c>
      <c r="R3002" s="16" t="s">
        <v>6299</v>
      </c>
      <c r="S3002" s="3" t="s">
        <v>6915</v>
      </c>
      <c r="T3002" s="17">
        <v>650</v>
      </c>
      <c r="U3002" s="18">
        <v>689</v>
      </c>
      <c r="V3002" s="19">
        <v>1339</v>
      </c>
      <c r="W3002">
        <f t="shared" si="92"/>
        <v>47.164311482000073</v>
      </c>
      <c r="X3002">
        <f t="shared" si="93"/>
        <v>17.668940000000081</v>
      </c>
    </row>
    <row r="3003" spans="1:24" x14ac:dyDescent="0.3">
      <c r="A3003" t="s">
        <v>3002</v>
      </c>
      <c r="B3003" t="s">
        <v>6319</v>
      </c>
      <c r="C3003">
        <v>47.173955000000028</v>
      </c>
      <c r="D3003">
        <v>16.771728623000062</v>
      </c>
      <c r="E3003">
        <v>332070792</v>
      </c>
      <c r="F3003" t="s">
        <v>6566</v>
      </c>
      <c r="G3003" t="s">
        <v>3449</v>
      </c>
      <c r="H3003" t="str">
        <f>IF(G3003="telepules",VLOOKUP(B3003,R:V,2),"")</f>
        <v>község</v>
      </c>
      <c r="I3003">
        <f>IF(G3003="telepules",VLOOKUP(B3003,R:V,5),"")</f>
        <v>1325</v>
      </c>
      <c r="O3003" s="15">
        <v>19</v>
      </c>
      <c r="P3003" s="3" t="s">
        <v>9721</v>
      </c>
      <c r="Q3003" s="3" t="s">
        <v>9708</v>
      </c>
      <c r="R3003" s="16" t="s">
        <v>6300</v>
      </c>
      <c r="S3003" s="3" t="s">
        <v>6885</v>
      </c>
      <c r="T3003" s="17">
        <v>9473</v>
      </c>
      <c r="U3003" s="18">
        <v>10088</v>
      </c>
      <c r="V3003" s="19">
        <v>19561</v>
      </c>
      <c r="W3003">
        <f t="shared" si="92"/>
        <v>47.214130000000068</v>
      </c>
      <c r="X3003">
        <f t="shared" si="93"/>
        <v>18.15457227800005</v>
      </c>
    </row>
    <row r="3004" spans="1:24" x14ac:dyDescent="0.3">
      <c r="A3004" t="s">
        <v>3003</v>
      </c>
      <c r="B3004" t="s">
        <v>6703</v>
      </c>
      <c r="C3004">
        <v>46.981019716000048</v>
      </c>
      <c r="D3004">
        <v>16.40593500000006</v>
      </c>
      <c r="E3004">
        <v>2068696839</v>
      </c>
      <c r="F3004" t="s">
        <v>6566</v>
      </c>
      <c r="G3004" t="s">
        <v>3449</v>
      </c>
      <c r="H3004" t="str">
        <f>IF(G3004="telepules",VLOOKUP(B3004,R:V,2),"")</f>
        <v>község</v>
      </c>
      <c r="I3004">
        <f>IF(G3004="telepules",VLOOKUP(B3004,R:V,5),"")</f>
        <v>340</v>
      </c>
      <c r="O3004" s="15">
        <v>17</v>
      </c>
      <c r="P3004" s="3" t="s">
        <v>9394</v>
      </c>
      <c r="Q3004" s="3" t="s">
        <v>9288</v>
      </c>
      <c r="R3004" s="16" t="s">
        <v>6301</v>
      </c>
      <c r="S3004" s="3" t="s">
        <v>6915</v>
      </c>
      <c r="T3004" s="17">
        <v>170</v>
      </c>
      <c r="U3004" s="18">
        <v>176</v>
      </c>
      <c r="V3004" s="19">
        <v>346</v>
      </c>
      <c r="W3004">
        <f t="shared" si="92"/>
        <v>46.512662010000042</v>
      </c>
      <c r="X3004">
        <f t="shared" si="93"/>
        <v>18.523070000000079</v>
      </c>
    </row>
    <row r="3005" spans="1:24" x14ac:dyDescent="0.3">
      <c r="A3005" t="s">
        <v>3004</v>
      </c>
      <c r="B3005" t="s">
        <v>6320</v>
      </c>
      <c r="C3005">
        <v>47.30479500000007</v>
      </c>
      <c r="D3005">
        <v>16.75939379600004</v>
      </c>
      <c r="E3005">
        <v>2777899239</v>
      </c>
      <c r="F3005" t="s">
        <v>6566</v>
      </c>
      <c r="G3005" t="s">
        <v>3449</v>
      </c>
      <c r="H3005" t="str">
        <f>IF(G3005="telepules",VLOOKUP(B3005,R:V,2),"")</f>
        <v>község</v>
      </c>
      <c r="I3005">
        <f>IF(G3005="telepules",VLOOKUP(B3005,R:V,5),"")</f>
        <v>417</v>
      </c>
      <c r="O3005" s="15">
        <v>12</v>
      </c>
      <c r="P3005" s="3" t="s">
        <v>8532</v>
      </c>
      <c r="Q3005" s="3" t="s">
        <v>8378</v>
      </c>
      <c r="R3005" s="16" t="s">
        <v>6302</v>
      </c>
      <c r="S3005" s="3" t="s">
        <v>6915</v>
      </c>
      <c r="T3005" s="17">
        <v>779</v>
      </c>
      <c r="U3005" s="18">
        <v>798</v>
      </c>
      <c r="V3005" s="19">
        <v>1577</v>
      </c>
      <c r="W3005">
        <f t="shared" si="92"/>
        <v>48.026302694000037</v>
      </c>
      <c r="X3005">
        <f t="shared" si="93"/>
        <v>19.479485000000071</v>
      </c>
    </row>
    <row r="3006" spans="1:24" x14ac:dyDescent="0.3">
      <c r="A3006" t="s">
        <v>3005</v>
      </c>
      <c r="B3006" t="s">
        <v>6321</v>
      </c>
      <c r="C3006">
        <v>47.275500001000069</v>
      </c>
      <c r="D3006">
        <v>16.78604255100004</v>
      </c>
      <c r="E3006">
        <v>2995667647</v>
      </c>
      <c r="F3006" t="s">
        <v>6566</v>
      </c>
      <c r="G3006" t="s">
        <v>3449</v>
      </c>
      <c r="H3006" t="str">
        <f>IF(G3006="telepules",VLOOKUP(B3006,R:V,2),"")</f>
        <v>község</v>
      </c>
      <c r="I3006">
        <f>IF(G3006="telepules",VLOOKUP(B3006,R:V,5),"")</f>
        <v>641</v>
      </c>
      <c r="O3006" s="15">
        <v>20</v>
      </c>
      <c r="P3006" s="3" t="s">
        <v>10156</v>
      </c>
      <c r="Q3006" s="3" t="s">
        <v>9929</v>
      </c>
      <c r="R3006" s="16" t="s">
        <v>6303</v>
      </c>
      <c r="S3006" s="3" t="s">
        <v>6915</v>
      </c>
      <c r="T3006" s="17">
        <v>534</v>
      </c>
      <c r="U3006" s="18">
        <v>504</v>
      </c>
      <c r="V3006" s="19">
        <v>1038</v>
      </c>
      <c r="W3006">
        <f t="shared" si="92"/>
        <v>46.863431019000068</v>
      </c>
      <c r="X3006">
        <f t="shared" si="93"/>
        <v>17.29792000000003</v>
      </c>
    </row>
    <row r="3007" spans="1:24" x14ac:dyDescent="0.3">
      <c r="A3007" t="s">
        <v>3006</v>
      </c>
      <c r="B3007" t="s">
        <v>6322</v>
      </c>
      <c r="C3007">
        <v>47.912430000000029</v>
      </c>
      <c r="D3007">
        <v>20.739287448000031</v>
      </c>
      <c r="E3007">
        <v>1805806091</v>
      </c>
      <c r="F3007" t="s">
        <v>6567</v>
      </c>
      <c r="G3007" t="s">
        <v>3449</v>
      </c>
      <c r="H3007" t="str">
        <f>IF(G3007="telepules",VLOOKUP(B3007,R:V,2),"")</f>
        <v>község</v>
      </c>
      <c r="I3007">
        <f>IF(G3007="telepules",VLOOKUP(B3007,R:V,5),"")</f>
        <v>875</v>
      </c>
      <c r="O3007" s="15">
        <v>13</v>
      </c>
      <c r="P3007" s="3" t="s">
        <v>8726</v>
      </c>
      <c r="Q3007" s="3" t="s">
        <v>8536</v>
      </c>
      <c r="R3007" s="16" t="s">
        <v>6304</v>
      </c>
      <c r="S3007" s="3" t="s">
        <v>6915</v>
      </c>
      <c r="T3007" s="17">
        <v>994</v>
      </c>
      <c r="U3007" s="18">
        <v>1019</v>
      </c>
      <c r="V3007" s="19">
        <v>2013</v>
      </c>
      <c r="W3007">
        <f t="shared" si="92"/>
        <v>47.32941500000004</v>
      </c>
      <c r="X3007">
        <f t="shared" si="93"/>
        <v>19.377211098000028</v>
      </c>
    </row>
    <row r="3008" spans="1:24" x14ac:dyDescent="0.3">
      <c r="A3008" t="s">
        <v>3007</v>
      </c>
      <c r="B3008" t="s">
        <v>6323</v>
      </c>
      <c r="C3008">
        <v>46.260014761815619</v>
      </c>
      <c r="D3008">
        <v>18.12576730141366</v>
      </c>
      <c r="E3008">
        <v>478778185</v>
      </c>
      <c r="F3008" t="s">
        <v>6568</v>
      </c>
      <c r="G3008" t="s">
        <v>3449</v>
      </c>
      <c r="H3008" t="str">
        <f>IF(G3008="telepules",VLOOKUP(B3008,R:V,2),"")</f>
        <v>község</v>
      </c>
      <c r="I3008">
        <f>IF(G3008="telepules",VLOOKUP(B3008,R:V,5),"")</f>
        <v>124</v>
      </c>
      <c r="O3008" s="15">
        <v>18</v>
      </c>
      <c r="P3008" s="3" t="s">
        <v>9682</v>
      </c>
      <c r="Q3008" s="3" t="s">
        <v>9398</v>
      </c>
      <c r="R3008" s="16" t="s">
        <v>9683</v>
      </c>
      <c r="S3008" s="3" t="s">
        <v>6915</v>
      </c>
      <c r="T3008" s="17">
        <v>153</v>
      </c>
      <c r="U3008" s="18">
        <v>171</v>
      </c>
      <c r="V3008" s="19">
        <v>324</v>
      </c>
      <c r="W3008">
        <f t="shared" si="92"/>
        <v>47.022805963000053</v>
      </c>
      <c r="X3008">
        <f t="shared" si="93"/>
        <v>16.508285000000061</v>
      </c>
    </row>
    <row r="3009" spans="1:24" x14ac:dyDescent="0.3">
      <c r="A3009" t="s">
        <v>3008</v>
      </c>
      <c r="B3009" t="s">
        <v>6324</v>
      </c>
      <c r="C3009">
        <v>47.798360001000049</v>
      </c>
      <c r="D3009">
        <v>20.165506957000051</v>
      </c>
      <c r="E3009">
        <v>309457754</v>
      </c>
      <c r="F3009" t="s">
        <v>6567</v>
      </c>
      <c r="G3009" t="s">
        <v>3449</v>
      </c>
      <c r="H3009" t="str">
        <f>IF(G3009="telepules",VLOOKUP(B3009,R:V,2),"")</f>
        <v>község</v>
      </c>
      <c r="I3009">
        <f>IF(G3009="telepules",VLOOKUP(B3009,R:V,5),"")</f>
        <v>650</v>
      </c>
      <c r="O3009" s="15">
        <v>2</v>
      </c>
      <c r="P3009" s="3" t="s">
        <v>7292</v>
      </c>
      <c r="Q3009" s="3" t="s">
        <v>7005</v>
      </c>
      <c r="R3009" s="16" t="s">
        <v>6305</v>
      </c>
      <c r="S3009" s="3" t="s">
        <v>6915</v>
      </c>
      <c r="T3009" s="17">
        <v>131</v>
      </c>
      <c r="U3009" s="18">
        <v>101</v>
      </c>
      <c r="V3009" s="19">
        <v>232</v>
      </c>
      <c r="W3009">
        <f t="shared" ref="W3009:W3072" si="94">VLOOKUP(R3009,B:G,2)</f>
        <v>46.159287801000062</v>
      </c>
      <c r="X3009">
        <f t="shared" ref="X3009:X3072" si="95">VLOOKUP(R3009,B:G,3)</f>
        <v>17.719740000000058</v>
      </c>
    </row>
    <row r="3010" spans="1:24" x14ac:dyDescent="0.3">
      <c r="A3010" t="s">
        <v>3009</v>
      </c>
      <c r="B3010" t="s">
        <v>6325</v>
      </c>
      <c r="C3010">
        <v>47.397960000000069</v>
      </c>
      <c r="D3010">
        <v>19.262232102000041</v>
      </c>
      <c r="E3010">
        <v>1667039204</v>
      </c>
      <c r="F3010" t="s">
        <v>6569</v>
      </c>
      <c r="G3010" t="s">
        <v>3449</v>
      </c>
      <c r="H3010" t="str">
        <f>IF(G3010="telepules",VLOOKUP(B3010,R:V,2),"")</f>
        <v>város</v>
      </c>
      <c r="I3010">
        <f>IF(G3010="telepules",VLOOKUP(B3010,R:V,5),"")</f>
        <v>21661</v>
      </c>
      <c r="O3010" s="15">
        <v>2</v>
      </c>
      <c r="P3010" s="3" t="s">
        <v>7293</v>
      </c>
      <c r="Q3010" s="3" t="s">
        <v>7005</v>
      </c>
      <c r="R3010" s="16" t="s">
        <v>6306</v>
      </c>
      <c r="S3010" s="3" t="s">
        <v>6915</v>
      </c>
      <c r="T3010" s="17">
        <v>538</v>
      </c>
      <c r="U3010" s="18">
        <v>540</v>
      </c>
      <c r="V3010" s="19">
        <v>1078</v>
      </c>
      <c r="W3010">
        <f t="shared" si="94"/>
        <v>46.299495000000043</v>
      </c>
      <c r="X3010">
        <f t="shared" si="95"/>
        <v>18.155862162000059</v>
      </c>
    </row>
    <row r="3011" spans="1:24" x14ac:dyDescent="0.3">
      <c r="A3011" t="s">
        <v>3010</v>
      </c>
      <c r="B3011" t="s">
        <v>6326</v>
      </c>
      <c r="C3011">
        <v>46.386526798000027</v>
      </c>
      <c r="D3011">
        <v>20.860165000000048</v>
      </c>
      <c r="E3011">
        <v>2129739381</v>
      </c>
      <c r="F3011" t="s">
        <v>6570</v>
      </c>
      <c r="G3011" t="s">
        <v>3449</v>
      </c>
      <c r="H3011" t="str">
        <f>IF(G3011="telepules",VLOOKUP(B3011,R:V,2),"")</f>
        <v>község</v>
      </c>
      <c r="I3011">
        <f>IF(G3011="telepules",VLOOKUP(B3011,R:V,5),"")</f>
        <v>1225</v>
      </c>
      <c r="O3011" s="15">
        <v>8</v>
      </c>
      <c r="P3011" s="3" t="s">
        <v>8087</v>
      </c>
      <c r="Q3011" s="3" t="s">
        <v>7912</v>
      </c>
      <c r="R3011" s="16" t="s">
        <v>6307</v>
      </c>
      <c r="S3011" s="3" t="s">
        <v>6915</v>
      </c>
      <c r="T3011" s="17">
        <v>87</v>
      </c>
      <c r="U3011" s="18">
        <v>74</v>
      </c>
      <c r="V3011" s="19">
        <v>161</v>
      </c>
      <c r="W3011">
        <f t="shared" si="94"/>
        <v>47.454970366379911</v>
      </c>
      <c r="X3011">
        <f t="shared" si="95"/>
        <v>17.111005111661839</v>
      </c>
    </row>
    <row r="3012" spans="1:24" x14ac:dyDescent="0.3">
      <c r="A3012" t="s">
        <v>3011</v>
      </c>
      <c r="B3012" t="s">
        <v>6327</v>
      </c>
      <c r="C3012">
        <v>45.805588928766397</v>
      </c>
      <c r="D3012">
        <v>17.96545764502158</v>
      </c>
      <c r="E3012">
        <v>410435926</v>
      </c>
      <c r="F3012" t="s">
        <v>6568</v>
      </c>
      <c r="G3012" t="s">
        <v>3449</v>
      </c>
      <c r="H3012" t="str">
        <f>IF(G3012="telepules",VLOOKUP(B3012,R:V,2),"")</f>
        <v>község</v>
      </c>
      <c r="I3012">
        <f>IF(G3012="telepules",VLOOKUP(B3012,R:V,5),"")</f>
        <v>147</v>
      </c>
      <c r="O3012" s="15">
        <v>18</v>
      </c>
      <c r="P3012" s="3" t="s">
        <v>9684</v>
      </c>
      <c r="Q3012" s="3" t="s">
        <v>9398</v>
      </c>
      <c r="R3012" s="16" t="s">
        <v>6308</v>
      </c>
      <c r="S3012" s="3" t="s">
        <v>6915</v>
      </c>
      <c r="T3012" s="17">
        <v>179</v>
      </c>
      <c r="U3012" s="18">
        <v>189</v>
      </c>
      <c r="V3012" s="19">
        <v>368</v>
      </c>
      <c r="W3012">
        <f t="shared" si="94"/>
        <v>47.209500000000048</v>
      </c>
      <c r="X3012">
        <f t="shared" si="95"/>
        <v>17.071202422000059</v>
      </c>
    </row>
    <row r="3013" spans="1:24" x14ac:dyDescent="0.3">
      <c r="A3013" t="s">
        <v>3012</v>
      </c>
      <c r="B3013" t="s">
        <v>6328</v>
      </c>
      <c r="C3013">
        <v>46.256035000000047</v>
      </c>
      <c r="D3013">
        <v>18.336890050000019</v>
      </c>
      <c r="E3013">
        <v>849692940</v>
      </c>
      <c r="F3013" t="s">
        <v>6568</v>
      </c>
      <c r="G3013" t="s">
        <v>3449</v>
      </c>
      <c r="H3013" t="str">
        <f>IF(G3013="telepules",VLOOKUP(B3013,R:V,2),"")</f>
        <v>község</v>
      </c>
      <c r="I3013">
        <f>IF(G3013="telepules",VLOOKUP(B3013,R:V,5),"")</f>
        <v>162</v>
      </c>
      <c r="O3013" s="15">
        <v>15</v>
      </c>
      <c r="P3013" s="3" t="s">
        <v>9006</v>
      </c>
      <c r="Q3013" s="3" t="s">
        <v>8979</v>
      </c>
      <c r="R3013" s="16" t="s">
        <v>6309</v>
      </c>
      <c r="S3013" s="3" t="s">
        <v>6885</v>
      </c>
      <c r="T3013" s="17">
        <v>4077</v>
      </c>
      <c r="U3013" s="18">
        <v>4351</v>
      </c>
      <c r="V3013" s="19">
        <v>8428</v>
      </c>
      <c r="W3013">
        <f t="shared" si="94"/>
        <v>48.108790000000063</v>
      </c>
      <c r="X3013">
        <f t="shared" si="95"/>
        <v>22.28112035800007</v>
      </c>
    </row>
    <row r="3014" spans="1:24" x14ac:dyDescent="0.3">
      <c r="A3014" t="s">
        <v>3013</v>
      </c>
      <c r="B3014" t="s">
        <v>6329</v>
      </c>
      <c r="C3014">
        <v>47.092550000000067</v>
      </c>
      <c r="D3014">
        <v>21.399277330000071</v>
      </c>
      <c r="E3014">
        <v>2431302201</v>
      </c>
      <c r="F3014" t="s">
        <v>6570</v>
      </c>
      <c r="G3014" t="s">
        <v>3449</v>
      </c>
      <c r="H3014" t="str">
        <f>IF(G3014="telepules",VLOOKUP(B3014,R:V,2),"")</f>
        <v>község</v>
      </c>
      <c r="I3014">
        <f>IF(G3014="telepules",VLOOKUP(B3014,R:V,5),"")</f>
        <v>108</v>
      </c>
      <c r="O3014" s="15">
        <v>18</v>
      </c>
      <c r="P3014" s="3" t="s">
        <v>9685</v>
      </c>
      <c r="Q3014" s="3" t="s">
        <v>9398</v>
      </c>
      <c r="R3014" s="16" t="s">
        <v>6310</v>
      </c>
      <c r="S3014" s="3" t="s">
        <v>6915</v>
      </c>
      <c r="T3014" s="17">
        <v>228</v>
      </c>
      <c r="U3014" s="18">
        <v>202</v>
      </c>
      <c r="V3014" s="19">
        <v>430</v>
      </c>
      <c r="W3014">
        <f t="shared" si="94"/>
        <v>47.318320000000028</v>
      </c>
      <c r="X3014">
        <f t="shared" si="95"/>
        <v>16.66992661300003</v>
      </c>
    </row>
    <row r="3015" spans="1:24" x14ac:dyDescent="0.3">
      <c r="A3015" t="s">
        <v>3014</v>
      </c>
      <c r="B3015" t="s">
        <v>6330</v>
      </c>
      <c r="C3015">
        <v>47.348720000000071</v>
      </c>
      <c r="D3015">
        <v>16.475080126000019</v>
      </c>
      <c r="E3015">
        <v>309946756</v>
      </c>
      <c r="F3015" t="s">
        <v>6566</v>
      </c>
      <c r="G3015" t="s">
        <v>3449</v>
      </c>
      <c r="H3015" t="str">
        <f>IF(G3015="telepules",VLOOKUP(B3015,R:V,2),"")</f>
        <v>község</v>
      </c>
      <c r="I3015">
        <f>IF(G3015="telepules",VLOOKUP(B3015,R:V,5),"")</f>
        <v>389</v>
      </c>
      <c r="O3015" s="15">
        <v>20</v>
      </c>
      <c r="P3015" s="3" t="s">
        <v>10157</v>
      </c>
      <c r="Q3015" s="3" t="s">
        <v>9929</v>
      </c>
      <c r="R3015" s="16" t="s">
        <v>6311</v>
      </c>
      <c r="S3015" s="3" t="s">
        <v>6915</v>
      </c>
      <c r="T3015" s="17">
        <v>269</v>
      </c>
      <c r="U3015" s="18">
        <v>290</v>
      </c>
      <c r="V3015" s="19">
        <v>559</v>
      </c>
      <c r="W3015">
        <f t="shared" si="94"/>
        <v>46.936590000000081</v>
      </c>
      <c r="X3015">
        <f t="shared" si="95"/>
        <v>16.886480776000042</v>
      </c>
    </row>
    <row r="3016" spans="1:24" x14ac:dyDescent="0.3">
      <c r="A3016" t="s">
        <v>3015</v>
      </c>
      <c r="B3016" t="s">
        <v>6331</v>
      </c>
      <c r="C3016">
        <v>46.741316206231652</v>
      </c>
      <c r="D3016">
        <v>16.369799848946879</v>
      </c>
      <c r="E3016">
        <v>381597884</v>
      </c>
      <c r="F3016" t="s">
        <v>6568</v>
      </c>
      <c r="G3016" t="s">
        <v>3449</v>
      </c>
      <c r="H3016" t="str">
        <f>IF(G3016="telepules",VLOOKUP(B3016,R:V,2),"")</f>
        <v>község</v>
      </c>
      <c r="I3016">
        <f>IF(G3016="telepules",VLOOKUP(B3016,R:V,5),"")</f>
        <v>81</v>
      </c>
      <c r="O3016" s="15">
        <v>18</v>
      </c>
      <c r="P3016" s="3" t="s">
        <v>9686</v>
      </c>
      <c r="Q3016" s="3" t="s">
        <v>9398</v>
      </c>
      <c r="R3016" s="16" t="s">
        <v>9687</v>
      </c>
      <c r="S3016" s="3" t="s">
        <v>6915</v>
      </c>
      <c r="T3016" s="17">
        <v>159</v>
      </c>
      <c r="U3016" s="18">
        <v>191</v>
      </c>
      <c r="V3016" s="19">
        <v>350</v>
      </c>
      <c r="W3016">
        <f t="shared" si="94"/>
        <v>47.364860000000078</v>
      </c>
      <c r="X3016">
        <f t="shared" si="95"/>
        <v>16.920706654000071</v>
      </c>
    </row>
    <row r="3017" spans="1:24" x14ac:dyDescent="0.3">
      <c r="A3017" t="s">
        <v>3016</v>
      </c>
      <c r="B3017" t="s">
        <v>6332</v>
      </c>
      <c r="C3017">
        <v>47.211645000000033</v>
      </c>
      <c r="D3017">
        <v>18.675704980000031</v>
      </c>
      <c r="E3017">
        <v>2047236745</v>
      </c>
      <c r="F3017" t="s">
        <v>6568</v>
      </c>
      <c r="G3017" t="s">
        <v>3449</v>
      </c>
      <c r="H3017" t="str">
        <f>IF(G3017="telepules",VLOOKUP(B3017,R:V,2),"")</f>
        <v>város</v>
      </c>
      <c r="I3017">
        <f>IF(G3017="telepules",VLOOKUP(B3017,R:V,5),"")</f>
        <v>7422</v>
      </c>
      <c r="O3017" s="15">
        <v>18</v>
      </c>
      <c r="P3017" s="3" t="s">
        <v>9688</v>
      </c>
      <c r="Q3017" s="3" t="s">
        <v>9398</v>
      </c>
      <c r="R3017" s="16" t="s">
        <v>9689</v>
      </c>
      <c r="S3017" s="3" t="s">
        <v>6915</v>
      </c>
      <c r="T3017" s="17">
        <v>173</v>
      </c>
      <c r="U3017" s="18">
        <v>187</v>
      </c>
      <c r="V3017" s="19">
        <v>360</v>
      </c>
      <c r="W3017">
        <f t="shared" si="94"/>
        <v>47.111895000000061</v>
      </c>
      <c r="X3017">
        <f t="shared" si="95"/>
        <v>17.069401916000061</v>
      </c>
    </row>
    <row r="3018" spans="1:24" x14ac:dyDescent="0.3">
      <c r="A3018" t="s">
        <v>3017</v>
      </c>
      <c r="B3018" t="s">
        <v>6333</v>
      </c>
      <c r="C3018">
        <v>45.979822759610578</v>
      </c>
      <c r="D3018">
        <v>18.05367683549677</v>
      </c>
      <c r="E3018">
        <v>1799604476</v>
      </c>
      <c r="F3018" t="s">
        <v>6568</v>
      </c>
      <c r="G3018" t="s">
        <v>3449</v>
      </c>
      <c r="H3018" t="str">
        <f>IF(G3018="telepules",VLOOKUP(B3018,R:V,2),"")</f>
        <v>község</v>
      </c>
      <c r="I3018">
        <f>IF(G3018="telepules",VLOOKUP(B3018,R:V,5),"")</f>
        <v>147</v>
      </c>
      <c r="O3018" s="15">
        <v>18</v>
      </c>
      <c r="P3018" s="3" t="s">
        <v>9690</v>
      </c>
      <c r="Q3018" s="3" t="s">
        <v>9398</v>
      </c>
      <c r="R3018" s="16" t="s">
        <v>9691</v>
      </c>
      <c r="S3018" s="3" t="s">
        <v>6915</v>
      </c>
      <c r="T3018" s="17">
        <v>180</v>
      </c>
      <c r="U3018" s="18">
        <v>164</v>
      </c>
      <c r="V3018" s="19">
        <v>344</v>
      </c>
      <c r="W3018">
        <f t="shared" si="94"/>
        <v>47.196030000000057</v>
      </c>
      <c r="X3018">
        <f t="shared" si="95"/>
        <v>16.456375293000061</v>
      </c>
    </row>
    <row r="3019" spans="1:24" x14ac:dyDescent="0.3">
      <c r="A3019" t="s">
        <v>3018</v>
      </c>
      <c r="B3019" t="s">
        <v>6334</v>
      </c>
      <c r="C3019">
        <v>46.161550000000027</v>
      </c>
      <c r="D3019">
        <v>18.615444354000029</v>
      </c>
      <c r="E3019">
        <v>1610466260</v>
      </c>
      <c r="F3019" t="s">
        <v>6568</v>
      </c>
      <c r="G3019" t="s">
        <v>3449</v>
      </c>
      <c r="H3019" t="str">
        <f>IF(G3019="telepules",VLOOKUP(B3019,R:V,2),"")</f>
        <v>község</v>
      </c>
      <c r="I3019">
        <f>IF(G3019="telepules",VLOOKUP(B3019,R:V,5),"")</f>
        <v>1346</v>
      </c>
      <c r="O3019" s="15">
        <v>3</v>
      </c>
      <c r="P3019" s="3" t="s">
        <v>7002</v>
      </c>
      <c r="Q3019" s="3" t="s">
        <v>6880</v>
      </c>
      <c r="R3019" s="16" t="s">
        <v>6312</v>
      </c>
      <c r="S3019" s="3" t="s">
        <v>6915</v>
      </c>
      <c r="T3019" s="17">
        <v>1656</v>
      </c>
      <c r="U3019" s="18">
        <v>1738</v>
      </c>
      <c r="V3019" s="19">
        <v>3394</v>
      </c>
      <c r="W3019">
        <f t="shared" si="94"/>
        <v>46.101285001000058</v>
      </c>
      <c r="X3019">
        <f t="shared" si="95"/>
        <v>19.014717313000059</v>
      </c>
    </row>
    <row r="3020" spans="1:24" x14ac:dyDescent="0.3">
      <c r="A3020" t="s">
        <v>3019</v>
      </c>
      <c r="B3020" t="s">
        <v>6335</v>
      </c>
      <c r="C3020">
        <v>47.742698525462032</v>
      </c>
      <c r="D3020">
        <v>17.742647729860678</v>
      </c>
      <c r="E3020">
        <v>1232202576</v>
      </c>
      <c r="F3020" t="s">
        <v>6566</v>
      </c>
      <c r="G3020" t="s">
        <v>3449</v>
      </c>
      <c r="H3020" t="str">
        <f>IF(G3020="telepules",VLOOKUP(B3020,R:V,2),"")</f>
        <v>község</v>
      </c>
      <c r="I3020">
        <f>IF(G3020="telepules",VLOOKUP(B3020,R:V,5),"")</f>
        <v>232</v>
      </c>
      <c r="O3020" s="15">
        <v>15</v>
      </c>
      <c r="P3020" s="3" t="s">
        <v>9204</v>
      </c>
      <c r="Q3020" s="3" t="s">
        <v>8979</v>
      </c>
      <c r="R3020" s="16" t="s">
        <v>6313</v>
      </c>
      <c r="S3020" s="3" t="s">
        <v>6915</v>
      </c>
      <c r="T3020" s="17">
        <v>890</v>
      </c>
      <c r="U3020" s="18">
        <v>903</v>
      </c>
      <c r="V3020" s="19">
        <v>1793</v>
      </c>
      <c r="W3020">
        <f t="shared" si="94"/>
        <v>48.122987611000042</v>
      </c>
      <c r="X3020">
        <f t="shared" si="95"/>
        <v>21.824505000000041</v>
      </c>
    </row>
    <row r="3021" spans="1:24" x14ac:dyDescent="0.3">
      <c r="A3021" t="s">
        <v>3020</v>
      </c>
      <c r="B3021" t="s">
        <v>6336</v>
      </c>
      <c r="C3021">
        <v>47.233400000000067</v>
      </c>
      <c r="D3021">
        <v>16.736601207000039</v>
      </c>
      <c r="E3021">
        <v>1232199809</v>
      </c>
      <c r="F3021" t="s">
        <v>6566</v>
      </c>
      <c r="G3021" t="s">
        <v>3449</v>
      </c>
      <c r="H3021" t="str">
        <f>IF(G3021="telepules",VLOOKUP(B3021,R:V,2),"")</f>
        <v>város</v>
      </c>
      <c r="I3021">
        <f>IF(G3021="telepules",VLOOKUP(B3021,R:V,5),"")</f>
        <v>3406</v>
      </c>
      <c r="O3021" s="15">
        <v>20</v>
      </c>
      <c r="P3021" s="3" t="s">
        <v>10158</v>
      </c>
      <c r="Q3021" s="3" t="s">
        <v>9929</v>
      </c>
      <c r="R3021" s="16" t="s">
        <v>6314</v>
      </c>
      <c r="S3021" s="3" t="s">
        <v>6915</v>
      </c>
      <c r="T3021" s="17">
        <v>180</v>
      </c>
      <c r="U3021" s="18">
        <v>183</v>
      </c>
      <c r="V3021" s="19">
        <v>363</v>
      </c>
      <c r="W3021">
        <f t="shared" si="94"/>
        <v>46.911380000000072</v>
      </c>
      <c r="X3021">
        <f t="shared" si="95"/>
        <v>16.65612266200003</v>
      </c>
    </row>
    <row r="3022" spans="1:24" x14ac:dyDescent="0.3">
      <c r="A3022" t="s">
        <v>3021</v>
      </c>
      <c r="B3022" t="s">
        <v>6337</v>
      </c>
      <c r="C3022">
        <v>47.322115000000053</v>
      </c>
      <c r="D3022">
        <v>18.629476581000059</v>
      </c>
      <c r="E3022">
        <v>469595208</v>
      </c>
      <c r="F3022" t="s">
        <v>6566</v>
      </c>
      <c r="G3022" t="s">
        <v>3449</v>
      </c>
      <c r="H3022" t="str">
        <f>IF(G3022="telepules",VLOOKUP(B3022,R:V,2),"")</f>
        <v>község</v>
      </c>
      <c r="I3022">
        <f>IF(G3022="telepules",VLOOKUP(B3022,R:V,5),"")</f>
        <v>853</v>
      </c>
      <c r="O3022" s="15">
        <v>18</v>
      </c>
      <c r="P3022" s="3" t="s">
        <v>9692</v>
      </c>
      <c r="Q3022" s="3" t="s">
        <v>9398</v>
      </c>
      <c r="R3022" s="16" t="s">
        <v>6315</v>
      </c>
      <c r="S3022" s="3" t="s">
        <v>6915</v>
      </c>
      <c r="T3022" s="17">
        <v>379</v>
      </c>
      <c r="U3022" s="18">
        <v>387</v>
      </c>
      <c r="V3022" s="19">
        <v>766</v>
      </c>
      <c r="W3022">
        <f t="shared" si="94"/>
        <v>47.276505000000043</v>
      </c>
      <c r="X3022">
        <f t="shared" si="95"/>
        <v>16.694346118000059</v>
      </c>
    </row>
    <row r="3023" spans="1:24" x14ac:dyDescent="0.3">
      <c r="A3023" t="s">
        <v>3022</v>
      </c>
      <c r="B3023" t="s">
        <v>6338</v>
      </c>
      <c r="C3023">
        <v>47.650130000000047</v>
      </c>
      <c r="D3023">
        <v>19.30693240100004</v>
      </c>
      <c r="E3023">
        <v>765584127</v>
      </c>
      <c r="F3023" t="s">
        <v>6573</v>
      </c>
      <c r="G3023" t="s">
        <v>3449</v>
      </c>
      <c r="H3023" t="str">
        <f>IF(G3023="telepules",VLOOKUP(B3023,R:V,2),"")</f>
        <v>város</v>
      </c>
      <c r="I3023">
        <f>IF(G3023="telepules",VLOOKUP(B3023,R:V,5),"")</f>
        <v>20923</v>
      </c>
      <c r="O3023" s="15">
        <v>18</v>
      </c>
      <c r="P3023" s="3" t="s">
        <v>9413</v>
      </c>
      <c r="Q3023" s="3" t="s">
        <v>9398</v>
      </c>
      <c r="R3023" s="16" t="s">
        <v>6316</v>
      </c>
      <c r="S3023" s="3" t="s">
        <v>6885</v>
      </c>
      <c r="T3023" s="17">
        <v>1938</v>
      </c>
      <c r="U3023" s="18">
        <v>2036</v>
      </c>
      <c r="V3023" s="19">
        <v>3974</v>
      </c>
      <c r="W3023">
        <f t="shared" si="94"/>
        <v>47.038365000000063</v>
      </c>
      <c r="X3023">
        <f t="shared" si="95"/>
        <v>16.783848831000061</v>
      </c>
    </row>
    <row r="3024" spans="1:24" x14ac:dyDescent="0.3">
      <c r="A3024" t="s">
        <v>3023</v>
      </c>
      <c r="B3024" t="s">
        <v>6339</v>
      </c>
      <c r="C3024">
        <v>47.839935000000033</v>
      </c>
      <c r="D3024">
        <v>19.053782685000041</v>
      </c>
      <c r="E3024">
        <v>924367314</v>
      </c>
      <c r="F3024" t="s">
        <v>6567</v>
      </c>
      <c r="G3024" t="s">
        <v>3449</v>
      </c>
      <c r="H3024" t="str">
        <f>IF(G3024="telepules",VLOOKUP(B3024,R:V,2),"")</f>
        <v>község</v>
      </c>
      <c r="I3024">
        <f>IF(G3024="telepules",VLOOKUP(B3024,R:V,5),"")</f>
        <v>4080</v>
      </c>
      <c r="O3024" s="15">
        <v>19</v>
      </c>
      <c r="P3024" s="3" t="s">
        <v>9913</v>
      </c>
      <c r="Q3024" s="3" t="s">
        <v>9708</v>
      </c>
      <c r="R3024" s="16" t="s">
        <v>6317</v>
      </c>
      <c r="S3024" s="3" t="s">
        <v>6915</v>
      </c>
      <c r="T3024" s="17">
        <v>797</v>
      </c>
      <c r="U3024" s="18">
        <v>799</v>
      </c>
      <c r="V3024" s="19">
        <v>1596</v>
      </c>
      <c r="W3024">
        <f t="shared" si="94"/>
        <v>47.402365000000032</v>
      </c>
      <c r="X3024">
        <f t="shared" si="95"/>
        <v>17.525735828000052</v>
      </c>
    </row>
    <row r="3025" spans="1:24" x14ac:dyDescent="0.3">
      <c r="A3025" t="s">
        <v>3024</v>
      </c>
      <c r="B3025" t="s">
        <v>6340</v>
      </c>
      <c r="C3025">
        <v>47.865355000000079</v>
      </c>
      <c r="D3025">
        <v>20.238201643000021</v>
      </c>
      <c r="E3025">
        <v>1209737392</v>
      </c>
      <c r="F3025" t="s">
        <v>6567</v>
      </c>
      <c r="G3025" t="s">
        <v>3449</v>
      </c>
      <c r="H3025" t="str">
        <f>IF(G3025="telepules",VLOOKUP(B3025,R:V,2),"")</f>
        <v>város</v>
      </c>
      <c r="I3025">
        <f>IF(G3025="telepules",VLOOKUP(B3025,R:V,5),"")</f>
        <v>3832</v>
      </c>
      <c r="O3025" s="15">
        <v>19</v>
      </c>
      <c r="P3025" s="3" t="s">
        <v>9914</v>
      </c>
      <c r="Q3025" s="3" t="s">
        <v>9708</v>
      </c>
      <c r="R3025" s="16" t="s">
        <v>6318</v>
      </c>
      <c r="S3025" s="3" t="s">
        <v>6915</v>
      </c>
      <c r="T3025" s="17">
        <v>153</v>
      </c>
      <c r="U3025" s="18">
        <v>141</v>
      </c>
      <c r="V3025" s="19">
        <v>294</v>
      </c>
      <c r="W3025">
        <f t="shared" si="94"/>
        <v>46.932528704147281</v>
      </c>
      <c r="X3025">
        <f t="shared" si="95"/>
        <v>17.770133583173131</v>
      </c>
    </row>
    <row r="3026" spans="1:24" x14ac:dyDescent="0.3">
      <c r="A3026" t="s">
        <v>3025</v>
      </c>
      <c r="B3026" t="s">
        <v>6341</v>
      </c>
      <c r="C3026">
        <v>47.714615000000038</v>
      </c>
      <c r="D3026">
        <v>19.547715440000051</v>
      </c>
      <c r="E3026">
        <v>979498530</v>
      </c>
      <c r="F3026" t="s">
        <v>6567</v>
      </c>
      <c r="G3026" t="s">
        <v>3449</v>
      </c>
      <c r="H3026" t="str">
        <f>IF(G3026="telepules",VLOOKUP(B3026,R:V,2),"")</f>
        <v>község</v>
      </c>
      <c r="I3026">
        <f>IF(G3026="telepules",VLOOKUP(B3026,R:V,5),"")</f>
        <v>1342</v>
      </c>
      <c r="O3026" s="15">
        <v>18</v>
      </c>
      <c r="P3026" s="3" t="s">
        <v>9693</v>
      </c>
      <c r="Q3026" s="3" t="s">
        <v>9398</v>
      </c>
      <c r="R3026" s="16" t="s">
        <v>6319</v>
      </c>
      <c r="S3026" s="3" t="s">
        <v>6915</v>
      </c>
      <c r="T3026" s="17">
        <v>665</v>
      </c>
      <c r="U3026" s="18">
        <v>660</v>
      </c>
      <c r="V3026" s="19">
        <v>1325</v>
      </c>
      <c r="W3026">
        <f t="shared" si="94"/>
        <v>47.173955000000028</v>
      </c>
      <c r="X3026">
        <f t="shared" si="95"/>
        <v>16.771728623000062</v>
      </c>
    </row>
    <row r="3027" spans="1:24" x14ac:dyDescent="0.3">
      <c r="A3027" t="s">
        <v>3026</v>
      </c>
      <c r="B3027" t="s">
        <v>6342</v>
      </c>
      <c r="C3027">
        <v>46.004146738000031</v>
      </c>
      <c r="D3027">
        <v>18.512785001000051</v>
      </c>
      <c r="E3027">
        <v>2611297457</v>
      </c>
      <c r="F3027" t="s">
        <v>6568</v>
      </c>
      <c r="G3027" t="s">
        <v>3449</v>
      </c>
      <c r="H3027" t="str">
        <f>IF(G3027="telepules",VLOOKUP(B3027,R:V,2),"")</f>
        <v>község</v>
      </c>
      <c r="I3027">
        <f>IF(G3027="telepules",VLOOKUP(B3027,R:V,5),"")</f>
        <v>944</v>
      </c>
      <c r="O3027" s="15">
        <v>18</v>
      </c>
      <c r="P3027" s="3" t="s">
        <v>9694</v>
      </c>
      <c r="Q3027" s="3" t="s">
        <v>9398</v>
      </c>
      <c r="R3027" s="16" t="s">
        <v>9695</v>
      </c>
      <c r="S3027" s="3" t="s">
        <v>6915</v>
      </c>
      <c r="T3027" s="17">
        <v>171</v>
      </c>
      <c r="U3027" s="18">
        <v>169</v>
      </c>
      <c r="V3027" s="19">
        <v>340</v>
      </c>
      <c r="W3027">
        <f t="shared" si="94"/>
        <v>46.981019716000048</v>
      </c>
      <c r="X3027">
        <f t="shared" si="95"/>
        <v>16.40593500000006</v>
      </c>
    </row>
    <row r="3028" spans="1:24" x14ac:dyDescent="0.3">
      <c r="A3028" t="s">
        <v>3027</v>
      </c>
      <c r="B3028" t="s">
        <v>6343</v>
      </c>
      <c r="C3028">
        <v>47.372229492000031</v>
      </c>
      <c r="D3028">
        <v>18.57821000000007</v>
      </c>
      <c r="E3028">
        <v>1371002569</v>
      </c>
      <c r="F3028" t="s">
        <v>6566</v>
      </c>
      <c r="G3028" t="s">
        <v>3449</v>
      </c>
      <c r="H3028" t="str">
        <f>IF(G3028="telepules",VLOOKUP(B3028,R:V,2),"")</f>
        <v>község</v>
      </c>
      <c r="I3028">
        <f>IF(G3028="telepules",VLOOKUP(B3028,R:V,5),"")</f>
        <v>1880</v>
      </c>
      <c r="O3028" s="15">
        <v>18</v>
      </c>
      <c r="P3028" s="3" t="s">
        <v>9696</v>
      </c>
      <c r="Q3028" s="3" t="s">
        <v>9398</v>
      </c>
      <c r="R3028" s="16" t="s">
        <v>6320</v>
      </c>
      <c r="S3028" s="3" t="s">
        <v>6915</v>
      </c>
      <c r="T3028" s="17">
        <v>215</v>
      </c>
      <c r="U3028" s="18">
        <v>202</v>
      </c>
      <c r="V3028" s="19">
        <v>417</v>
      </c>
      <c r="W3028">
        <f t="shared" si="94"/>
        <v>47.30479500000007</v>
      </c>
      <c r="X3028">
        <f t="shared" si="95"/>
        <v>16.75939379600004</v>
      </c>
    </row>
    <row r="3029" spans="1:24" x14ac:dyDescent="0.3">
      <c r="A3029" t="s">
        <v>3028</v>
      </c>
      <c r="B3029" t="s">
        <v>6344</v>
      </c>
      <c r="C3029">
        <v>47.432615000000062</v>
      </c>
      <c r="D3029">
        <v>18.51767283900006</v>
      </c>
      <c r="E3029">
        <v>1191060316</v>
      </c>
      <c r="F3029" t="s">
        <v>6566</v>
      </c>
      <c r="G3029" t="s">
        <v>3449</v>
      </c>
      <c r="H3029" t="str">
        <f>IF(G3029="telepules",VLOOKUP(B3029,R:V,2),"")</f>
        <v>község</v>
      </c>
      <c r="I3029">
        <f>IF(G3029="telepules",VLOOKUP(B3029,R:V,5),"")</f>
        <v>923</v>
      </c>
      <c r="O3029" s="15">
        <v>18</v>
      </c>
      <c r="P3029" s="3" t="s">
        <v>9697</v>
      </c>
      <c r="Q3029" s="3" t="s">
        <v>9398</v>
      </c>
      <c r="R3029" s="16" t="s">
        <v>6321</v>
      </c>
      <c r="S3029" s="3" t="s">
        <v>6915</v>
      </c>
      <c r="T3029" s="17">
        <v>317</v>
      </c>
      <c r="U3029" s="18">
        <v>324</v>
      </c>
      <c r="V3029" s="19">
        <v>641</v>
      </c>
      <c r="W3029">
        <f t="shared" si="94"/>
        <v>47.275500001000069</v>
      </c>
      <c r="X3029">
        <f t="shared" si="95"/>
        <v>16.78604255100004</v>
      </c>
    </row>
    <row r="3030" spans="1:24" x14ac:dyDescent="0.3">
      <c r="A3030" t="s">
        <v>3029</v>
      </c>
      <c r="B3030" t="s">
        <v>6345</v>
      </c>
      <c r="C3030">
        <v>47.477940000000054</v>
      </c>
      <c r="D3030">
        <v>18.093597251000059</v>
      </c>
      <c r="E3030">
        <v>1651918147</v>
      </c>
      <c r="F3030" t="s">
        <v>6566</v>
      </c>
      <c r="G3030" t="s">
        <v>3449</v>
      </c>
      <c r="H3030" t="str">
        <f>IF(G3030="telepules",VLOOKUP(B3030,R:V,2),"")</f>
        <v>község</v>
      </c>
      <c r="I3030">
        <f>IF(G3030="telepules",VLOOKUP(B3030,R:V,5),"")</f>
        <v>610</v>
      </c>
      <c r="O3030" s="15">
        <v>5</v>
      </c>
      <c r="P3030" s="3" t="s">
        <v>7729</v>
      </c>
      <c r="Q3030" s="3" t="s">
        <v>7383</v>
      </c>
      <c r="R3030" s="16" t="s">
        <v>6322</v>
      </c>
      <c r="S3030" s="3" t="s">
        <v>6915</v>
      </c>
      <c r="T3030" s="17">
        <v>448</v>
      </c>
      <c r="U3030" s="18">
        <v>427</v>
      </c>
      <c r="V3030" s="19">
        <v>875</v>
      </c>
      <c r="W3030">
        <f t="shared" si="94"/>
        <v>47.912430000000029</v>
      </c>
      <c r="X3030">
        <f t="shared" si="95"/>
        <v>20.739287448000031</v>
      </c>
    </row>
    <row r="3031" spans="1:24" x14ac:dyDescent="0.3">
      <c r="A3031" t="s">
        <v>3030</v>
      </c>
      <c r="B3031" t="s">
        <v>6346</v>
      </c>
      <c r="C3031">
        <v>47.505860000000041</v>
      </c>
      <c r="D3031">
        <v>18.390340557000059</v>
      </c>
      <c r="E3031">
        <v>2752722438</v>
      </c>
      <c r="F3031" t="s">
        <v>6566</v>
      </c>
      <c r="G3031" t="s">
        <v>3449</v>
      </c>
      <c r="H3031" t="str">
        <f>IF(G3031="telepules",VLOOKUP(B3031,R:V,2),"")</f>
        <v>község</v>
      </c>
      <c r="I3031">
        <f>IF(G3031="telepules",VLOOKUP(B3031,R:V,5),"")</f>
        <v>1451</v>
      </c>
      <c r="O3031" s="15">
        <v>2</v>
      </c>
      <c r="P3031" s="3" t="s">
        <v>7294</v>
      </c>
      <c r="Q3031" s="3" t="s">
        <v>7005</v>
      </c>
      <c r="R3031" s="16" t="s">
        <v>6323</v>
      </c>
      <c r="S3031" s="3" t="s">
        <v>6915</v>
      </c>
      <c r="T3031" s="17">
        <v>67</v>
      </c>
      <c r="U3031" s="18">
        <v>57</v>
      </c>
      <c r="V3031" s="19">
        <v>124</v>
      </c>
      <c r="W3031">
        <f t="shared" si="94"/>
        <v>46.260014761815619</v>
      </c>
      <c r="X3031">
        <f t="shared" si="95"/>
        <v>18.12576730141366</v>
      </c>
    </row>
    <row r="3032" spans="1:24" x14ac:dyDescent="0.3">
      <c r="A3032" t="s">
        <v>3031</v>
      </c>
      <c r="B3032" t="s">
        <v>6347</v>
      </c>
      <c r="C3032">
        <v>47.620265000000067</v>
      </c>
      <c r="D3032">
        <v>18.45240077700004</v>
      </c>
      <c r="E3032">
        <v>1001277514</v>
      </c>
      <c r="F3032" t="s">
        <v>6566</v>
      </c>
      <c r="G3032" t="s">
        <v>3449</v>
      </c>
      <c r="H3032" t="str">
        <f>IF(G3032="telepules",VLOOKUP(B3032,R:V,2),"")</f>
        <v>község</v>
      </c>
      <c r="I3032">
        <f>IF(G3032="telepules",VLOOKUP(B3032,R:V,5),"")</f>
        <v>607</v>
      </c>
      <c r="O3032" s="15">
        <v>10</v>
      </c>
      <c r="P3032" s="3" t="s">
        <v>8295</v>
      </c>
      <c r="Q3032" s="3" t="s">
        <v>8179</v>
      </c>
      <c r="R3032" s="16" t="s">
        <v>6324</v>
      </c>
      <c r="S3032" s="3" t="s">
        <v>6915</v>
      </c>
      <c r="T3032" s="17">
        <v>331</v>
      </c>
      <c r="U3032" s="18">
        <v>319</v>
      </c>
      <c r="V3032" s="19">
        <v>650</v>
      </c>
      <c r="W3032">
        <f t="shared" si="94"/>
        <v>47.798360001000049</v>
      </c>
      <c r="X3032">
        <f t="shared" si="95"/>
        <v>20.165506957000051</v>
      </c>
    </row>
    <row r="3033" spans="1:24" x14ac:dyDescent="0.3">
      <c r="A3033" t="s">
        <v>3032</v>
      </c>
      <c r="B3033" t="s">
        <v>6348</v>
      </c>
      <c r="C3033">
        <v>47.611300000000028</v>
      </c>
      <c r="D3033">
        <v>18.39501497700007</v>
      </c>
      <c r="E3033">
        <v>3585233983</v>
      </c>
      <c r="F3033" t="s">
        <v>6566</v>
      </c>
      <c r="G3033" t="s">
        <v>3449</v>
      </c>
      <c r="H3033" t="str">
        <f>IF(G3033="telepules",VLOOKUP(B3033,R:V,2),"")</f>
        <v>község</v>
      </c>
      <c r="I3033">
        <f>IF(G3033="telepules",VLOOKUP(B3033,R:V,5),"")</f>
        <v>3603</v>
      </c>
      <c r="O3033" s="15">
        <v>13</v>
      </c>
      <c r="P3033" s="3" t="s">
        <v>8587</v>
      </c>
      <c r="Q3033" s="3" t="s">
        <v>8536</v>
      </c>
      <c r="R3033" s="16" t="s">
        <v>6325</v>
      </c>
      <c r="S3033" s="3" t="s">
        <v>6885</v>
      </c>
      <c r="T3033" s="17">
        <v>10521</v>
      </c>
      <c r="U3033" s="18">
        <v>11140</v>
      </c>
      <c r="V3033" s="19">
        <v>21661</v>
      </c>
      <c r="W3033">
        <f t="shared" si="94"/>
        <v>47.397960000000069</v>
      </c>
      <c r="X3033">
        <f t="shared" si="95"/>
        <v>19.262232102000041</v>
      </c>
    </row>
    <row r="3034" spans="1:24" x14ac:dyDescent="0.3">
      <c r="A3034" t="s">
        <v>3033</v>
      </c>
      <c r="B3034" t="s">
        <v>6349</v>
      </c>
      <c r="C3034">
        <v>46.400895253000037</v>
      </c>
      <c r="D3034">
        <v>17.283305000000041</v>
      </c>
      <c r="E3034">
        <v>10635171001</v>
      </c>
      <c r="F3034" t="s">
        <v>6568</v>
      </c>
      <c r="G3034" t="s">
        <v>3449</v>
      </c>
      <c r="H3034" t="str">
        <f>IF(G3034="telepules",VLOOKUP(B3034,R:V,2),"")</f>
        <v>község</v>
      </c>
      <c r="I3034">
        <f>IF(G3034="telepules",VLOOKUP(B3034,R:V,5),"")</f>
        <v>768</v>
      </c>
      <c r="O3034" s="15">
        <v>4</v>
      </c>
      <c r="P3034" s="3" t="s">
        <v>7380</v>
      </c>
      <c r="Q3034" s="3" t="s">
        <v>7307</v>
      </c>
      <c r="R3034" s="16" t="s">
        <v>6326</v>
      </c>
      <c r="S3034" s="3" t="s">
        <v>6915</v>
      </c>
      <c r="T3034" s="17">
        <v>623</v>
      </c>
      <c r="U3034" s="18">
        <v>602</v>
      </c>
      <c r="V3034" s="19">
        <v>1225</v>
      </c>
      <c r="W3034">
        <f t="shared" si="94"/>
        <v>46.386526798000027</v>
      </c>
      <c r="X3034">
        <f t="shared" si="95"/>
        <v>20.860165000000048</v>
      </c>
    </row>
    <row r="3035" spans="1:24" x14ac:dyDescent="0.3">
      <c r="A3035" t="s">
        <v>3034</v>
      </c>
      <c r="B3035" t="s">
        <v>6350</v>
      </c>
      <c r="C3035">
        <v>47.604562110000067</v>
      </c>
      <c r="D3035">
        <v>17.086195000000028</v>
      </c>
      <c r="E3035">
        <v>2028929372</v>
      </c>
      <c r="F3035" t="s">
        <v>6566</v>
      </c>
      <c r="G3035" t="s">
        <v>3449</v>
      </c>
      <c r="H3035" t="str">
        <f>IF(G3035="telepules",VLOOKUP(B3035,R:V,2),"")</f>
        <v>község</v>
      </c>
      <c r="I3035">
        <f>IF(G3035="telepules",VLOOKUP(B3035,R:V,5),"")</f>
        <v>998</v>
      </c>
      <c r="O3035" s="15">
        <v>2</v>
      </c>
      <c r="P3035" s="3" t="s">
        <v>7295</v>
      </c>
      <c r="Q3035" s="3" t="s">
        <v>7005</v>
      </c>
      <c r="R3035" s="16" t="s">
        <v>6327</v>
      </c>
      <c r="S3035" s="3" t="s">
        <v>6915</v>
      </c>
      <c r="T3035" s="17">
        <v>74</v>
      </c>
      <c r="U3035" s="18">
        <v>73</v>
      </c>
      <c r="V3035" s="19">
        <v>147</v>
      </c>
      <c r="W3035">
        <f t="shared" si="94"/>
        <v>45.805588928766397</v>
      </c>
      <c r="X3035">
        <f t="shared" si="95"/>
        <v>17.96545764502158</v>
      </c>
    </row>
    <row r="3036" spans="1:24" x14ac:dyDescent="0.3">
      <c r="A3036" t="s">
        <v>3035</v>
      </c>
      <c r="B3036" t="s">
        <v>6351</v>
      </c>
      <c r="C3036">
        <v>47.124972611000032</v>
      </c>
      <c r="D3036">
        <v>17.907240001000051</v>
      </c>
      <c r="E3036">
        <v>2032737125</v>
      </c>
      <c r="F3036" t="s">
        <v>6566</v>
      </c>
      <c r="G3036" t="s">
        <v>3449</v>
      </c>
      <c r="H3036" t="str">
        <f>IF(G3036="telepules",VLOOKUP(B3036,R:V,2),"")</f>
        <v>vármegye székhely</v>
      </c>
      <c r="I3036">
        <f>IF(G3036="telepules",VLOOKUP(B3036,R:V,5),"")</f>
        <v>52312</v>
      </c>
      <c r="O3036" s="15">
        <v>2</v>
      </c>
      <c r="P3036" s="3" t="s">
        <v>7296</v>
      </c>
      <c r="Q3036" s="3" t="s">
        <v>7005</v>
      </c>
      <c r="R3036" s="16" t="s">
        <v>6328</v>
      </c>
      <c r="S3036" s="3" t="s">
        <v>6915</v>
      </c>
      <c r="T3036" s="17">
        <v>92</v>
      </c>
      <c r="U3036" s="18">
        <v>70</v>
      </c>
      <c r="V3036" s="19">
        <v>162</v>
      </c>
      <c r="W3036">
        <f t="shared" si="94"/>
        <v>46.256035000000047</v>
      </c>
      <c r="X3036">
        <f t="shared" si="95"/>
        <v>18.336890050000019</v>
      </c>
    </row>
    <row r="3037" spans="1:24" x14ac:dyDescent="0.3">
      <c r="A3037" t="s">
        <v>3036</v>
      </c>
      <c r="B3037" t="s">
        <v>6352</v>
      </c>
      <c r="C3037">
        <v>47.033326742205951</v>
      </c>
      <c r="D3037">
        <v>17.892082479811979</v>
      </c>
      <c r="E3037">
        <v>471645945</v>
      </c>
      <c r="F3037" t="s">
        <v>6566</v>
      </c>
      <c r="G3037" t="s">
        <v>3449</v>
      </c>
      <c r="H3037" t="str">
        <f>IF(G3037="telepules",VLOOKUP(B3037,R:V,2),"")</f>
        <v>község</v>
      </c>
      <c r="I3037">
        <f>IF(G3037="telepules",VLOOKUP(B3037,R:V,5),"")</f>
        <v>260</v>
      </c>
      <c r="O3037" s="15">
        <v>9</v>
      </c>
      <c r="P3037" s="3" t="s">
        <v>8177</v>
      </c>
      <c r="Q3037" s="3" t="s">
        <v>8096</v>
      </c>
      <c r="R3037" s="16" t="s">
        <v>6329</v>
      </c>
      <c r="S3037" s="3" t="s">
        <v>6915</v>
      </c>
      <c r="T3037" s="17">
        <v>57</v>
      </c>
      <c r="U3037" s="18">
        <v>51</v>
      </c>
      <c r="V3037" s="19">
        <v>108</v>
      </c>
      <c r="W3037">
        <f t="shared" si="94"/>
        <v>47.092550000000067</v>
      </c>
      <c r="X3037">
        <f t="shared" si="95"/>
        <v>21.399277330000071</v>
      </c>
    </row>
    <row r="3038" spans="1:24" x14ac:dyDescent="0.3">
      <c r="A3038" t="s">
        <v>3037</v>
      </c>
      <c r="B3038" t="s">
        <v>6353</v>
      </c>
      <c r="C3038">
        <v>47.073075001000063</v>
      </c>
      <c r="D3038">
        <v>17.270291837000059</v>
      </c>
      <c r="E3038">
        <v>1906784964</v>
      </c>
      <c r="F3038" t="s">
        <v>6566</v>
      </c>
      <c r="G3038" t="s">
        <v>3449</v>
      </c>
      <c r="H3038" t="str">
        <f>IF(G3038="telepules",VLOOKUP(B3038,R:V,2),"")</f>
        <v>község</v>
      </c>
      <c r="I3038">
        <f>IF(G3038="telepules",VLOOKUP(B3038,R:V,5),"")</f>
        <v>297</v>
      </c>
      <c r="O3038" s="15">
        <v>18</v>
      </c>
      <c r="P3038" s="3" t="s">
        <v>9698</v>
      </c>
      <c r="Q3038" s="3" t="s">
        <v>9398</v>
      </c>
      <c r="R3038" s="16" t="s">
        <v>6330</v>
      </c>
      <c r="S3038" s="3" t="s">
        <v>6915</v>
      </c>
      <c r="T3038" s="17">
        <v>185</v>
      </c>
      <c r="U3038" s="18">
        <v>204</v>
      </c>
      <c r="V3038" s="19">
        <v>389</v>
      </c>
      <c r="W3038">
        <f t="shared" si="94"/>
        <v>47.348720000000071</v>
      </c>
      <c r="X3038">
        <f t="shared" si="95"/>
        <v>16.475080126000019</v>
      </c>
    </row>
    <row r="3039" spans="1:24" x14ac:dyDescent="0.3">
      <c r="A3039" t="s">
        <v>3038</v>
      </c>
      <c r="B3039" t="s">
        <v>6354</v>
      </c>
      <c r="C3039">
        <v>47.414050793000058</v>
      </c>
      <c r="D3039">
        <v>17.842790001000029</v>
      </c>
      <c r="E3039">
        <v>2015351006</v>
      </c>
      <c r="F3039" t="s">
        <v>6566</v>
      </c>
      <c r="G3039" t="s">
        <v>3449</v>
      </c>
      <c r="H3039" t="str">
        <f>IF(G3039="telepules",VLOOKUP(B3039,R:V,2),"")</f>
        <v>község</v>
      </c>
      <c r="I3039">
        <f>IF(G3039="telepules",VLOOKUP(B3039,R:V,5),"")</f>
        <v>1054</v>
      </c>
      <c r="O3039" s="15">
        <v>18</v>
      </c>
      <c r="P3039" s="3" t="s">
        <v>9699</v>
      </c>
      <c r="Q3039" s="3" t="s">
        <v>9398</v>
      </c>
      <c r="R3039" s="16" t="s">
        <v>6331</v>
      </c>
      <c r="S3039" s="3" t="s">
        <v>6915</v>
      </c>
      <c r="T3039" s="17">
        <v>42</v>
      </c>
      <c r="U3039" s="18">
        <v>39</v>
      </c>
      <c r="V3039" s="19">
        <v>81</v>
      </c>
      <c r="W3039">
        <f t="shared" si="94"/>
        <v>46.741316206231652</v>
      </c>
      <c r="X3039">
        <f t="shared" si="95"/>
        <v>16.369799848946879</v>
      </c>
    </row>
    <row r="3040" spans="1:24" x14ac:dyDescent="0.3">
      <c r="A3040" t="s">
        <v>3039</v>
      </c>
      <c r="B3040" t="s">
        <v>6355</v>
      </c>
      <c r="C3040">
        <v>46.90928854100008</v>
      </c>
      <c r="D3040">
        <v>21.27217000000007</v>
      </c>
      <c r="E3040">
        <v>2108882073</v>
      </c>
      <c r="F3040" t="s">
        <v>6570</v>
      </c>
      <c r="G3040" t="s">
        <v>3449</v>
      </c>
      <c r="H3040" t="str">
        <f>IF(G3040="telepules",VLOOKUP(B3040,R:V,2),"")</f>
        <v>város</v>
      </c>
      <c r="I3040">
        <f>IF(G3040="telepules",VLOOKUP(B3040,R:V,5),"")</f>
        <v>6615</v>
      </c>
      <c r="O3040" s="15">
        <v>7</v>
      </c>
      <c r="P3040" s="3" t="s">
        <v>7819</v>
      </c>
      <c r="Q3040" s="3" t="s">
        <v>7803</v>
      </c>
      <c r="R3040" s="16" t="s">
        <v>6332</v>
      </c>
      <c r="S3040" s="3" t="s">
        <v>6885</v>
      </c>
      <c r="T3040" s="17">
        <v>3642</v>
      </c>
      <c r="U3040" s="18">
        <v>3780</v>
      </c>
      <c r="V3040" s="19">
        <v>7422</v>
      </c>
      <c r="W3040">
        <f t="shared" si="94"/>
        <v>47.211645000000033</v>
      </c>
      <c r="X3040">
        <f t="shared" si="95"/>
        <v>18.675704980000031</v>
      </c>
    </row>
    <row r="3041" spans="1:24" x14ac:dyDescent="0.3">
      <c r="A3041" t="s">
        <v>3040</v>
      </c>
      <c r="B3041" t="s">
        <v>6356</v>
      </c>
      <c r="C3041">
        <v>47.025580000000048</v>
      </c>
      <c r="D3041">
        <v>20.20658215300006</v>
      </c>
      <c r="E3041">
        <v>2507700968</v>
      </c>
      <c r="F3041" t="s">
        <v>6567</v>
      </c>
      <c r="G3041" t="s">
        <v>3449</v>
      </c>
      <c r="H3041" t="str">
        <f>IF(G3041="telepules",VLOOKUP(B3041,R:V,2),"")</f>
        <v>község</v>
      </c>
      <c r="I3041">
        <f>IF(G3041="telepules",VLOOKUP(B3041,R:V,5),"")</f>
        <v>628</v>
      </c>
      <c r="O3041" s="15">
        <v>2</v>
      </c>
      <c r="P3041" s="3" t="s">
        <v>7297</v>
      </c>
      <c r="Q3041" s="3" t="s">
        <v>7005</v>
      </c>
      <c r="R3041" s="16" t="s">
        <v>6333</v>
      </c>
      <c r="S3041" s="3" t="s">
        <v>6915</v>
      </c>
      <c r="T3041" s="17">
        <v>74</v>
      </c>
      <c r="U3041" s="18">
        <v>73</v>
      </c>
      <c r="V3041" s="19">
        <v>147</v>
      </c>
      <c r="W3041">
        <f t="shared" si="94"/>
        <v>45.979822759610578</v>
      </c>
      <c r="X3041">
        <f t="shared" si="95"/>
        <v>18.05367683549677</v>
      </c>
    </row>
    <row r="3042" spans="1:24" x14ac:dyDescent="0.3">
      <c r="A3042" t="s">
        <v>3041</v>
      </c>
      <c r="B3042" t="s">
        <v>6357</v>
      </c>
      <c r="C3042">
        <v>47.208791200087489</v>
      </c>
      <c r="D3042">
        <v>17.32383178720152</v>
      </c>
      <c r="E3042">
        <v>716357171</v>
      </c>
      <c r="F3042" t="s">
        <v>6566</v>
      </c>
      <c r="G3042" t="s">
        <v>3449</v>
      </c>
      <c r="H3042" t="str">
        <f>IF(G3042="telepules",VLOOKUP(B3042,R:V,2),"")</f>
        <v>község</v>
      </c>
      <c r="I3042">
        <f>IF(G3042="telepules",VLOOKUP(B3042,R:V,5),"")</f>
        <v>134</v>
      </c>
      <c r="O3042" s="15">
        <v>2</v>
      </c>
      <c r="P3042" s="3" t="s">
        <v>7298</v>
      </c>
      <c r="Q3042" s="3" t="s">
        <v>7005</v>
      </c>
      <c r="R3042" s="16" t="s">
        <v>6334</v>
      </c>
      <c r="S3042" s="3" t="s">
        <v>6915</v>
      </c>
      <c r="T3042" s="17">
        <v>683</v>
      </c>
      <c r="U3042" s="18">
        <v>663</v>
      </c>
      <c r="V3042" s="19">
        <v>1346</v>
      </c>
      <c r="W3042">
        <f t="shared" si="94"/>
        <v>46.161550000000027</v>
      </c>
      <c r="X3042">
        <f t="shared" si="95"/>
        <v>18.615444354000029</v>
      </c>
    </row>
    <row r="3043" spans="1:24" x14ac:dyDescent="0.3">
      <c r="A3043" t="s">
        <v>3042</v>
      </c>
      <c r="B3043" t="s">
        <v>6358</v>
      </c>
      <c r="C3043">
        <v>46.959895000000067</v>
      </c>
      <c r="D3043">
        <v>17.60976877600007</v>
      </c>
      <c r="E3043">
        <v>1777195613</v>
      </c>
      <c r="F3043" t="s">
        <v>6566</v>
      </c>
      <c r="G3043" t="s">
        <v>3449</v>
      </c>
      <c r="H3043" t="str">
        <f>IF(G3043="telepules",VLOOKUP(B3043,R:V,2),"")</f>
        <v>község</v>
      </c>
      <c r="I3043">
        <f>IF(G3043="telepules",VLOOKUP(B3043,R:V,5),"")</f>
        <v>204</v>
      </c>
      <c r="O3043" s="15">
        <v>8</v>
      </c>
      <c r="P3043" s="3" t="s">
        <v>8088</v>
      </c>
      <c r="Q3043" s="3" t="s">
        <v>7912</v>
      </c>
      <c r="R3043" s="16" t="s">
        <v>6335</v>
      </c>
      <c r="S3043" s="3" t="s">
        <v>6915</v>
      </c>
      <c r="T3043" s="17">
        <v>114</v>
      </c>
      <c r="U3043" s="18">
        <v>118</v>
      </c>
      <c r="V3043" s="19">
        <v>232</v>
      </c>
      <c r="W3043">
        <f t="shared" si="94"/>
        <v>47.742698525462032</v>
      </c>
      <c r="X3043">
        <f t="shared" si="95"/>
        <v>17.742647729860678</v>
      </c>
    </row>
    <row r="3044" spans="1:24" x14ac:dyDescent="0.3">
      <c r="A3044" t="s">
        <v>3043</v>
      </c>
      <c r="B3044" t="s">
        <v>6359</v>
      </c>
      <c r="C3044">
        <v>45.85781234600006</v>
      </c>
      <c r="D3044">
        <v>18.460440000000059</v>
      </c>
      <c r="E3044">
        <v>9671095305</v>
      </c>
      <c r="F3044" t="s">
        <v>6568</v>
      </c>
      <c r="G3044" t="s">
        <v>3449</v>
      </c>
      <c r="H3044" t="str">
        <f>IF(G3044="telepules",VLOOKUP(B3044,R:V,2),"")</f>
        <v>város</v>
      </c>
      <c r="I3044">
        <f>IF(G3044="telepules",VLOOKUP(B3044,R:V,5),"")</f>
        <v>2163</v>
      </c>
      <c r="O3044" s="15">
        <v>18</v>
      </c>
      <c r="P3044" s="3" t="s">
        <v>9414</v>
      </c>
      <c r="Q3044" s="3" t="s">
        <v>9398</v>
      </c>
      <c r="R3044" s="16" t="s">
        <v>6336</v>
      </c>
      <c r="S3044" s="3" t="s">
        <v>6885</v>
      </c>
      <c r="T3044" s="17">
        <v>1677</v>
      </c>
      <c r="U3044" s="18">
        <v>1729</v>
      </c>
      <c r="V3044" s="19">
        <v>3406</v>
      </c>
      <c r="W3044">
        <f t="shared" si="94"/>
        <v>47.233400000000067</v>
      </c>
      <c r="X3044">
        <f t="shared" si="95"/>
        <v>16.736601207000039</v>
      </c>
    </row>
    <row r="3045" spans="1:24" x14ac:dyDescent="0.3">
      <c r="A3045" t="s">
        <v>3044</v>
      </c>
      <c r="B3045" t="s">
        <v>6360</v>
      </c>
      <c r="C3045">
        <v>45.894917738000061</v>
      </c>
      <c r="D3045">
        <v>18.418225001000049</v>
      </c>
      <c r="E3045">
        <v>410456948</v>
      </c>
      <c r="F3045" t="s">
        <v>6568</v>
      </c>
      <c r="G3045" t="s">
        <v>3449</v>
      </c>
      <c r="H3045" t="str">
        <f>IF(G3045="telepules",VLOOKUP(B3045,R:V,2),"")</f>
        <v>község</v>
      </c>
      <c r="I3045">
        <f>IF(G3045="telepules",VLOOKUP(B3045,R:V,5),"")</f>
        <v>222</v>
      </c>
      <c r="O3045" s="15">
        <v>7</v>
      </c>
      <c r="P3045" s="3" t="s">
        <v>7906</v>
      </c>
      <c r="Q3045" s="3" t="s">
        <v>7803</v>
      </c>
      <c r="R3045" s="16" t="s">
        <v>6337</v>
      </c>
      <c r="S3045" s="3" t="s">
        <v>6915</v>
      </c>
      <c r="T3045" s="17">
        <v>422</v>
      </c>
      <c r="U3045" s="18">
        <v>431</v>
      </c>
      <c r="V3045" s="19">
        <v>853</v>
      </c>
      <c r="W3045">
        <f t="shared" si="94"/>
        <v>47.322115000000053</v>
      </c>
      <c r="X3045">
        <f t="shared" si="95"/>
        <v>18.629476581000059</v>
      </c>
    </row>
    <row r="3046" spans="1:24" x14ac:dyDescent="0.3">
      <c r="A3046" t="s">
        <v>3045</v>
      </c>
      <c r="B3046" t="s">
        <v>6361</v>
      </c>
      <c r="C3046">
        <v>48.420060000000028</v>
      </c>
      <c r="D3046">
        <v>21.234894150000059</v>
      </c>
      <c r="E3046">
        <v>6490770018</v>
      </c>
      <c r="F3046" t="s">
        <v>6567</v>
      </c>
      <c r="G3046" t="s">
        <v>3449</v>
      </c>
      <c r="H3046" t="str">
        <f>IF(G3046="telepules",VLOOKUP(B3046,R:V,2),"")</f>
        <v>község</v>
      </c>
      <c r="I3046">
        <f>IF(G3046="telepules",VLOOKUP(B3046,R:V,5),"")</f>
        <v>1490</v>
      </c>
      <c r="O3046" s="15">
        <v>13</v>
      </c>
      <c r="P3046" s="3" t="s">
        <v>8588</v>
      </c>
      <c r="Q3046" s="3" t="s">
        <v>8536</v>
      </c>
      <c r="R3046" s="16" t="s">
        <v>6338</v>
      </c>
      <c r="S3046" s="3" t="s">
        <v>6885</v>
      </c>
      <c r="T3046" s="17">
        <v>10223</v>
      </c>
      <c r="U3046" s="18">
        <v>10700</v>
      </c>
      <c r="V3046" s="19">
        <v>20923</v>
      </c>
      <c r="W3046">
        <f t="shared" si="94"/>
        <v>47.650130000000047</v>
      </c>
      <c r="X3046">
        <f t="shared" si="95"/>
        <v>19.30693240100004</v>
      </c>
    </row>
    <row r="3047" spans="1:24" x14ac:dyDescent="0.3">
      <c r="A3047" t="s">
        <v>3046</v>
      </c>
      <c r="B3047" t="s">
        <v>6362</v>
      </c>
      <c r="C3047">
        <v>47.120916033000071</v>
      </c>
      <c r="D3047">
        <v>18.073970000000031</v>
      </c>
      <c r="E3047">
        <v>1308050764</v>
      </c>
      <c r="F3047" t="s">
        <v>6566</v>
      </c>
      <c r="G3047" t="s">
        <v>3449</v>
      </c>
      <c r="H3047" t="str">
        <f>IF(G3047="telepules",VLOOKUP(B3047,R:V,2),"")</f>
        <v>község</v>
      </c>
      <c r="I3047">
        <f>IF(G3047="telepules",VLOOKUP(B3047,R:V,5),"")</f>
        <v>748</v>
      </c>
      <c r="O3047" s="15">
        <v>13</v>
      </c>
      <c r="P3047" s="3" t="s">
        <v>8727</v>
      </c>
      <c r="Q3047" s="3" t="s">
        <v>8536</v>
      </c>
      <c r="R3047" s="16" t="s">
        <v>6339</v>
      </c>
      <c r="S3047" s="3" t="s">
        <v>6915</v>
      </c>
      <c r="T3047" s="17">
        <v>2021</v>
      </c>
      <c r="U3047" s="18">
        <v>2059</v>
      </c>
      <c r="V3047" s="19">
        <v>4080</v>
      </c>
      <c r="W3047">
        <f t="shared" si="94"/>
        <v>47.839935000000033</v>
      </c>
      <c r="X3047">
        <f t="shared" si="95"/>
        <v>19.053782685000041</v>
      </c>
    </row>
    <row r="3048" spans="1:24" x14ac:dyDescent="0.3">
      <c r="A3048" t="s">
        <v>3047</v>
      </c>
      <c r="B3048" t="s">
        <v>6363</v>
      </c>
      <c r="C3048">
        <v>48.487035653000078</v>
      </c>
      <c r="D3048">
        <v>21.559145000000061</v>
      </c>
      <c r="E3048">
        <v>1744004062</v>
      </c>
      <c r="F3048" t="s">
        <v>6567</v>
      </c>
      <c r="G3048" t="s">
        <v>3449</v>
      </c>
      <c r="H3048" t="str">
        <f>IF(G3048="telepules",VLOOKUP(B3048,R:V,2),"")</f>
        <v>község</v>
      </c>
      <c r="I3048">
        <f>IF(G3048="telepules",VLOOKUP(B3048,R:V,5),"")</f>
        <v>299</v>
      </c>
      <c r="O3048" s="15">
        <v>10</v>
      </c>
      <c r="P3048" s="3" t="s">
        <v>8189</v>
      </c>
      <c r="Q3048" s="3" t="s">
        <v>8179</v>
      </c>
      <c r="R3048" s="16" t="s">
        <v>6340</v>
      </c>
      <c r="S3048" s="3" t="s">
        <v>6885</v>
      </c>
      <c r="T3048" s="17">
        <v>1863</v>
      </c>
      <c r="U3048" s="18">
        <v>1969</v>
      </c>
      <c r="V3048" s="19">
        <v>3832</v>
      </c>
      <c r="W3048">
        <f t="shared" si="94"/>
        <v>47.865355000000079</v>
      </c>
      <c r="X3048">
        <f t="shared" si="95"/>
        <v>20.238201643000021</v>
      </c>
    </row>
    <row r="3049" spans="1:24" x14ac:dyDescent="0.3">
      <c r="A3049" t="s">
        <v>3048</v>
      </c>
      <c r="B3049" t="s">
        <v>6364</v>
      </c>
      <c r="C3049">
        <v>47.311730000000068</v>
      </c>
      <c r="D3049">
        <v>17.282290000000049</v>
      </c>
      <c r="E3049">
        <v>2383215682</v>
      </c>
      <c r="F3049" t="s">
        <v>6566</v>
      </c>
      <c r="G3049" t="s">
        <v>3449</v>
      </c>
      <c r="H3049" t="str">
        <f>IF(G3049="telepules",VLOOKUP(B3049,R:V,2),"")</f>
        <v>község</v>
      </c>
      <c r="I3049">
        <f>IF(G3049="telepules",VLOOKUP(B3049,R:V,5),"")</f>
        <v>218</v>
      </c>
      <c r="O3049" s="15">
        <v>13</v>
      </c>
      <c r="P3049" s="3" t="s">
        <v>8728</v>
      </c>
      <c r="Q3049" s="3" t="s">
        <v>8536</v>
      </c>
      <c r="R3049" s="16" t="s">
        <v>6341</v>
      </c>
      <c r="S3049" s="3" t="s">
        <v>6915</v>
      </c>
      <c r="T3049" s="17">
        <v>660</v>
      </c>
      <c r="U3049" s="18">
        <v>682</v>
      </c>
      <c r="V3049" s="19">
        <v>1342</v>
      </c>
      <c r="W3049">
        <f t="shared" si="94"/>
        <v>47.714615000000038</v>
      </c>
      <c r="X3049">
        <f t="shared" si="95"/>
        <v>19.547715440000051</v>
      </c>
    </row>
    <row r="3050" spans="1:24" x14ac:dyDescent="0.3">
      <c r="A3050" t="s">
        <v>3049</v>
      </c>
      <c r="B3050" t="s">
        <v>6704</v>
      </c>
      <c r="C3050">
        <v>46.858235052151002</v>
      </c>
      <c r="D3050">
        <v>17.172333477631391</v>
      </c>
      <c r="E3050">
        <v>1144900291</v>
      </c>
      <c r="F3050" t="s">
        <v>6568</v>
      </c>
      <c r="G3050" t="s">
        <v>3449</v>
      </c>
      <c r="H3050" t="str">
        <f>IF(G3050="telepules",VLOOKUP(B3050,R:V,2),"")</f>
        <v>község</v>
      </c>
      <c r="I3050">
        <f>IF(G3050="telepules",VLOOKUP(B3050,R:V,5),"")</f>
        <v>137</v>
      </c>
      <c r="O3050" s="15">
        <v>2</v>
      </c>
      <c r="P3050" s="3" t="s">
        <v>7299</v>
      </c>
      <c r="Q3050" s="3" t="s">
        <v>7005</v>
      </c>
      <c r="R3050" s="16" t="s">
        <v>6342</v>
      </c>
      <c r="S3050" s="3" t="s">
        <v>6915</v>
      </c>
      <c r="T3050" s="17">
        <v>454</v>
      </c>
      <c r="U3050" s="18">
        <v>490</v>
      </c>
      <c r="V3050" s="19">
        <v>944</v>
      </c>
      <c r="W3050">
        <f t="shared" si="94"/>
        <v>46.004146738000031</v>
      </c>
      <c r="X3050">
        <f t="shared" si="95"/>
        <v>18.512785001000051</v>
      </c>
    </row>
    <row r="3051" spans="1:24" x14ac:dyDescent="0.3">
      <c r="A3051" t="s">
        <v>3050</v>
      </c>
      <c r="B3051" t="s">
        <v>6705</v>
      </c>
      <c r="C3051">
        <v>46.892105367032613</v>
      </c>
      <c r="D3051">
        <v>17.184297376187899</v>
      </c>
      <c r="E3051">
        <v>704267383</v>
      </c>
      <c r="F3051" t="s">
        <v>6566</v>
      </c>
      <c r="G3051" t="s">
        <v>3449</v>
      </c>
      <c r="H3051" t="str">
        <f>IF(G3051="telepules",VLOOKUP(B3051,R:V,2),"")</f>
        <v>község</v>
      </c>
      <c r="I3051">
        <f>IF(G3051="telepules",VLOOKUP(B3051,R:V,5),"")</f>
        <v>103</v>
      </c>
      <c r="O3051" s="15">
        <v>7</v>
      </c>
      <c r="P3051" s="3" t="s">
        <v>7907</v>
      </c>
      <c r="Q3051" s="3" t="s">
        <v>7803</v>
      </c>
      <c r="R3051" s="16" t="s">
        <v>6343</v>
      </c>
      <c r="S3051" s="3" t="s">
        <v>6915</v>
      </c>
      <c r="T3051" s="17">
        <v>920</v>
      </c>
      <c r="U3051" s="18">
        <v>960</v>
      </c>
      <c r="V3051" s="19">
        <v>1880</v>
      </c>
      <c r="W3051">
        <f t="shared" si="94"/>
        <v>47.372229492000031</v>
      </c>
      <c r="X3051">
        <f t="shared" si="95"/>
        <v>18.57821000000007</v>
      </c>
    </row>
    <row r="3052" spans="1:24" x14ac:dyDescent="0.3">
      <c r="A3052" t="s">
        <v>3051</v>
      </c>
      <c r="B3052" t="s">
        <v>6365</v>
      </c>
      <c r="C3052">
        <v>46.891300000000058</v>
      </c>
      <c r="D3052">
        <v>17.158510832000051</v>
      </c>
      <c r="E3052">
        <v>2957267222</v>
      </c>
      <c r="F3052" t="s">
        <v>6566</v>
      </c>
      <c r="G3052" t="s">
        <v>3449</v>
      </c>
      <c r="H3052" t="str">
        <f>IF(G3052="telepules",VLOOKUP(B3052,R:V,2),"")</f>
        <v>község</v>
      </c>
      <c r="I3052">
        <f>IF(G3052="telepules",VLOOKUP(B3052,R:V,5),"")</f>
        <v>355</v>
      </c>
      <c r="O3052" s="15">
        <v>7</v>
      </c>
      <c r="P3052" s="3" t="s">
        <v>7908</v>
      </c>
      <c r="Q3052" s="3" t="s">
        <v>7803</v>
      </c>
      <c r="R3052" s="16" t="s">
        <v>6344</v>
      </c>
      <c r="S3052" s="3" t="s">
        <v>6915</v>
      </c>
      <c r="T3052" s="17">
        <v>449</v>
      </c>
      <c r="U3052" s="18">
        <v>474</v>
      </c>
      <c r="V3052" s="19">
        <v>923</v>
      </c>
      <c r="W3052">
        <f t="shared" si="94"/>
        <v>47.432615000000062</v>
      </c>
      <c r="X3052">
        <f t="shared" si="95"/>
        <v>18.51767283900006</v>
      </c>
    </row>
    <row r="3053" spans="1:24" x14ac:dyDescent="0.3">
      <c r="A3053" t="s">
        <v>3052</v>
      </c>
      <c r="B3053" t="s">
        <v>6366</v>
      </c>
      <c r="C3053">
        <v>47.765055000000068</v>
      </c>
      <c r="D3053">
        <v>18.978923038000062</v>
      </c>
      <c r="E3053">
        <v>1819039655</v>
      </c>
      <c r="F3053" t="s">
        <v>6573</v>
      </c>
      <c r="G3053" t="s">
        <v>3449</v>
      </c>
      <c r="H3053" t="str">
        <f>IF(G3053="telepules",VLOOKUP(B3053,R:V,2),"")</f>
        <v>város</v>
      </c>
      <c r="I3053">
        <f>IF(G3053="telepules",VLOOKUP(B3053,R:V,5),"")</f>
        <v>1753</v>
      </c>
      <c r="O3053" s="15">
        <v>11</v>
      </c>
      <c r="P3053" s="3" t="s">
        <v>8373</v>
      </c>
      <c r="Q3053" s="3" t="s">
        <v>8301</v>
      </c>
      <c r="R3053" s="16" t="s">
        <v>6345</v>
      </c>
      <c r="S3053" s="3" t="s">
        <v>6915</v>
      </c>
      <c r="T3053" s="17">
        <v>303</v>
      </c>
      <c r="U3053" s="18">
        <v>307</v>
      </c>
      <c r="V3053" s="19">
        <v>610</v>
      </c>
      <c r="W3053">
        <f t="shared" si="94"/>
        <v>47.477940000000054</v>
      </c>
      <c r="X3053">
        <f t="shared" si="95"/>
        <v>18.093597251000059</v>
      </c>
    </row>
    <row r="3054" spans="1:24" x14ac:dyDescent="0.3">
      <c r="A3054" t="s">
        <v>3053</v>
      </c>
      <c r="B3054" t="s">
        <v>6367</v>
      </c>
      <c r="C3054">
        <v>46.200873900288499</v>
      </c>
      <c r="D3054">
        <v>17.690021139694039</v>
      </c>
      <c r="E3054">
        <v>8779081948</v>
      </c>
      <c r="F3054" t="s">
        <v>6568</v>
      </c>
      <c r="G3054" t="s">
        <v>3449</v>
      </c>
      <c r="H3054" t="str">
        <f>IF(G3054="telepules",VLOOKUP(B3054,R:V,2),"")</f>
        <v>község</v>
      </c>
      <c r="I3054">
        <f>IF(G3054="telepules",VLOOKUP(B3054,R:V,5),"")</f>
        <v>249</v>
      </c>
      <c r="O3054" s="15">
        <v>11</v>
      </c>
      <c r="P3054" s="3" t="s">
        <v>8374</v>
      </c>
      <c r="Q3054" s="3" t="s">
        <v>8301</v>
      </c>
      <c r="R3054" s="16" t="s">
        <v>6346</v>
      </c>
      <c r="S3054" s="3" t="s">
        <v>6915</v>
      </c>
      <c r="T3054" s="17">
        <v>738</v>
      </c>
      <c r="U3054" s="18">
        <v>713</v>
      </c>
      <c r="V3054" s="19">
        <v>1451</v>
      </c>
      <c r="W3054">
        <f t="shared" si="94"/>
        <v>47.505860000000041</v>
      </c>
      <c r="X3054">
        <f t="shared" si="95"/>
        <v>18.390340557000059</v>
      </c>
    </row>
    <row r="3055" spans="1:24" x14ac:dyDescent="0.3">
      <c r="A3055" t="s">
        <v>3054</v>
      </c>
      <c r="B3055" t="s">
        <v>6368</v>
      </c>
      <c r="C3055">
        <v>47.777735000000057</v>
      </c>
      <c r="D3055">
        <v>20.011966027000032</v>
      </c>
      <c r="E3055">
        <v>3369458801</v>
      </c>
      <c r="F3055" t="s">
        <v>6567</v>
      </c>
      <c r="G3055" t="s">
        <v>3449</v>
      </c>
      <c r="H3055" t="str">
        <f>IF(G3055="telepules",VLOOKUP(B3055,R:V,2),"")</f>
        <v>község</v>
      </c>
      <c r="I3055">
        <f>IF(G3055="telepules",VLOOKUP(B3055,R:V,5),"")</f>
        <v>1268</v>
      </c>
      <c r="O3055" s="15">
        <v>11</v>
      </c>
      <c r="P3055" s="3" t="s">
        <v>8376</v>
      </c>
      <c r="Q3055" s="3" t="s">
        <v>8301</v>
      </c>
      <c r="R3055" s="16" t="s">
        <v>6347</v>
      </c>
      <c r="S3055" s="3" t="s">
        <v>6915</v>
      </c>
      <c r="T3055" s="17">
        <v>303</v>
      </c>
      <c r="U3055" s="18">
        <v>304</v>
      </c>
      <c r="V3055" s="19">
        <v>607</v>
      </c>
      <c r="W3055">
        <f t="shared" si="94"/>
        <v>47.620265000000067</v>
      </c>
      <c r="X3055">
        <f t="shared" si="95"/>
        <v>18.45240077700004</v>
      </c>
    </row>
    <row r="3056" spans="1:24" x14ac:dyDescent="0.3">
      <c r="A3056" t="s">
        <v>3055</v>
      </c>
      <c r="B3056" t="s">
        <v>6369</v>
      </c>
      <c r="C3056">
        <v>48.221215000000029</v>
      </c>
      <c r="D3056">
        <v>21.50653375000007</v>
      </c>
      <c r="E3056">
        <v>11077309723</v>
      </c>
      <c r="F3056" t="s">
        <v>6567</v>
      </c>
      <c r="G3056" t="s">
        <v>3449</v>
      </c>
      <c r="H3056" t="str">
        <f>IF(G3056="telepules",VLOOKUP(B3056,R:V,2),"")</f>
        <v>község</v>
      </c>
      <c r="I3056">
        <f>IF(G3056="telepules",VLOOKUP(B3056,R:V,5),"")</f>
        <v>573</v>
      </c>
      <c r="O3056" s="15">
        <v>11</v>
      </c>
      <c r="P3056" s="3" t="s">
        <v>8375</v>
      </c>
      <c r="Q3056" s="3" t="s">
        <v>8301</v>
      </c>
      <c r="R3056" s="16" t="s">
        <v>6348</v>
      </c>
      <c r="S3056" s="3" t="s">
        <v>6915</v>
      </c>
      <c r="T3056" s="17">
        <v>1778</v>
      </c>
      <c r="U3056" s="18">
        <v>1825</v>
      </c>
      <c r="V3056" s="19">
        <v>3603</v>
      </c>
      <c r="W3056">
        <f t="shared" si="94"/>
        <v>47.611300000000028</v>
      </c>
      <c r="X3056">
        <f t="shared" si="95"/>
        <v>18.39501497700007</v>
      </c>
    </row>
    <row r="3057" spans="1:24" x14ac:dyDescent="0.3">
      <c r="A3057" t="s">
        <v>3056</v>
      </c>
      <c r="B3057" t="s">
        <v>6370</v>
      </c>
      <c r="C3057">
        <v>46.740387751153051</v>
      </c>
      <c r="D3057">
        <v>17.787329273446272</v>
      </c>
      <c r="E3057">
        <v>3232165506</v>
      </c>
      <c r="F3057" t="s">
        <v>6568</v>
      </c>
      <c r="G3057" t="s">
        <v>3449</v>
      </c>
      <c r="H3057" t="str">
        <f>IF(G3057="telepules",VLOOKUP(B3057,R:V,2),"")</f>
        <v>község</v>
      </c>
      <c r="I3057">
        <f>IF(G3057="telepules",VLOOKUP(B3057,R:V,5),"")</f>
        <v>182</v>
      </c>
      <c r="O3057" s="15">
        <v>14</v>
      </c>
      <c r="P3057" s="3" t="s">
        <v>8965</v>
      </c>
      <c r="Q3057" s="3" t="s">
        <v>8732</v>
      </c>
      <c r="R3057" s="16" t="s">
        <v>6349</v>
      </c>
      <c r="S3057" s="3" t="s">
        <v>6915</v>
      </c>
      <c r="T3057" s="17">
        <v>365</v>
      </c>
      <c r="U3057" s="18">
        <v>403</v>
      </c>
      <c r="V3057" s="19">
        <v>768</v>
      </c>
      <c r="W3057">
        <f t="shared" si="94"/>
        <v>46.400895253000037</v>
      </c>
      <c r="X3057">
        <f t="shared" si="95"/>
        <v>17.283305000000041</v>
      </c>
    </row>
    <row r="3058" spans="1:24" x14ac:dyDescent="0.3">
      <c r="A3058" t="s">
        <v>3057</v>
      </c>
      <c r="B3058" t="s">
        <v>6706</v>
      </c>
      <c r="C3058">
        <v>46.887845000000027</v>
      </c>
      <c r="D3058">
        <v>16.48149571800008</v>
      </c>
      <c r="E3058">
        <v>2381693309</v>
      </c>
      <c r="F3058" t="s">
        <v>6566</v>
      </c>
      <c r="G3058" t="s">
        <v>3449</v>
      </c>
      <c r="H3058" t="str">
        <f>IF(G3058="telepules",VLOOKUP(B3058,R:V,2),"")</f>
        <v>község</v>
      </c>
      <c r="I3058">
        <f>IF(G3058="telepules",VLOOKUP(B3058,R:V,5),"")</f>
        <v>272</v>
      </c>
      <c r="O3058" s="15">
        <v>8</v>
      </c>
      <c r="P3058" s="3" t="s">
        <v>8089</v>
      </c>
      <c r="Q3058" s="3" t="s">
        <v>7912</v>
      </c>
      <c r="R3058" s="16" t="s">
        <v>6350</v>
      </c>
      <c r="S3058" s="3" t="s">
        <v>6915</v>
      </c>
      <c r="T3058" s="17">
        <v>483</v>
      </c>
      <c r="U3058" s="18">
        <v>515</v>
      </c>
      <c r="V3058" s="19">
        <v>998</v>
      </c>
      <c r="W3058">
        <f t="shared" si="94"/>
        <v>47.604562110000067</v>
      </c>
      <c r="X3058">
        <f t="shared" si="95"/>
        <v>17.086195000000028</v>
      </c>
    </row>
    <row r="3059" spans="1:24" x14ac:dyDescent="0.3">
      <c r="A3059" t="s">
        <v>3058</v>
      </c>
      <c r="B3059" t="s">
        <v>6371</v>
      </c>
      <c r="C3059">
        <v>48.498058432217583</v>
      </c>
      <c r="D3059">
        <v>20.884789933831961</v>
      </c>
      <c r="E3059">
        <v>2811298203</v>
      </c>
      <c r="F3059" t="s">
        <v>6567</v>
      </c>
      <c r="G3059" t="s">
        <v>3449</v>
      </c>
      <c r="H3059" t="str">
        <f>IF(G3059="telepules",VLOOKUP(B3059,R:V,2),"")</f>
        <v>község</v>
      </c>
      <c r="I3059">
        <f>IF(G3059="telepules",VLOOKUP(B3059,R:V,5),"")</f>
        <v>64</v>
      </c>
      <c r="O3059" s="15">
        <v>19</v>
      </c>
      <c r="P3059" s="3" t="s">
        <v>9707</v>
      </c>
      <c r="Q3059" s="3" t="s">
        <v>9708</v>
      </c>
      <c r="R3059" s="16" t="s">
        <v>6351</v>
      </c>
      <c r="S3059" s="3" t="s">
        <v>6881</v>
      </c>
      <c r="T3059" s="17">
        <v>24533</v>
      </c>
      <c r="U3059" s="18">
        <v>27779</v>
      </c>
      <c r="V3059" s="19">
        <v>52312</v>
      </c>
      <c r="W3059">
        <f t="shared" si="94"/>
        <v>47.124972611000032</v>
      </c>
      <c r="X3059">
        <f t="shared" si="95"/>
        <v>17.907240001000051</v>
      </c>
    </row>
    <row r="3060" spans="1:24" x14ac:dyDescent="0.3">
      <c r="A3060" t="s">
        <v>3059</v>
      </c>
      <c r="B3060" t="s">
        <v>6372</v>
      </c>
      <c r="C3060">
        <v>47.636415001000053</v>
      </c>
      <c r="D3060">
        <v>20.040383378000062</v>
      </c>
      <c r="E3060">
        <v>1584879689</v>
      </c>
      <c r="F3060" t="s">
        <v>6567</v>
      </c>
      <c r="G3060" t="s">
        <v>3449</v>
      </c>
      <c r="H3060" t="str">
        <f>IF(G3060="telepules",VLOOKUP(B3060,R:V,2),"")</f>
        <v>község</v>
      </c>
      <c r="I3060">
        <f>IF(G3060="telepules",VLOOKUP(B3060,R:V,5),"")</f>
        <v>1153</v>
      </c>
      <c r="O3060" s="15">
        <v>19</v>
      </c>
      <c r="P3060" s="3" t="s">
        <v>9915</v>
      </c>
      <c r="Q3060" s="3" t="s">
        <v>9708</v>
      </c>
      <c r="R3060" s="16" t="s">
        <v>6352</v>
      </c>
      <c r="S3060" s="3" t="s">
        <v>6915</v>
      </c>
      <c r="T3060" s="17">
        <v>127</v>
      </c>
      <c r="U3060" s="18">
        <v>133</v>
      </c>
      <c r="V3060" s="19">
        <v>260</v>
      </c>
      <c r="W3060">
        <f t="shared" si="94"/>
        <v>47.033326742205951</v>
      </c>
      <c r="X3060">
        <f t="shared" si="95"/>
        <v>17.892082479811979</v>
      </c>
    </row>
    <row r="3061" spans="1:24" x14ac:dyDescent="0.3">
      <c r="A3061" t="s">
        <v>3060</v>
      </c>
      <c r="B3061" t="s">
        <v>6373</v>
      </c>
      <c r="C3061">
        <v>47.578709222000043</v>
      </c>
      <c r="D3061">
        <v>16.978975000000052</v>
      </c>
      <c r="E3061">
        <v>2184310696</v>
      </c>
      <c r="F3061" t="s">
        <v>6566</v>
      </c>
      <c r="G3061" t="s">
        <v>3449</v>
      </c>
      <c r="H3061" t="str">
        <f>IF(G3061="telepules",VLOOKUP(B3061,R:V,2),"")</f>
        <v>község</v>
      </c>
      <c r="I3061">
        <f>IF(G3061="telepules",VLOOKUP(B3061,R:V,5),"")</f>
        <v>1467</v>
      </c>
      <c r="O3061" s="15">
        <v>19</v>
      </c>
      <c r="P3061" s="3" t="s">
        <v>9916</v>
      </c>
      <c r="Q3061" s="3" t="s">
        <v>9708</v>
      </c>
      <c r="R3061" s="16" t="s">
        <v>6353</v>
      </c>
      <c r="S3061" s="3" t="s">
        <v>6915</v>
      </c>
      <c r="T3061" s="17">
        <v>154</v>
      </c>
      <c r="U3061" s="18">
        <v>143</v>
      </c>
      <c r="V3061" s="19">
        <v>297</v>
      </c>
      <c r="W3061">
        <f t="shared" si="94"/>
        <v>47.073075001000063</v>
      </c>
      <c r="X3061">
        <f t="shared" si="95"/>
        <v>17.270291837000059</v>
      </c>
    </row>
    <row r="3062" spans="1:24" x14ac:dyDescent="0.3">
      <c r="A3062" t="s">
        <v>3061</v>
      </c>
      <c r="B3062" t="s">
        <v>6374</v>
      </c>
      <c r="C3062">
        <v>46.102570000000071</v>
      </c>
      <c r="D3062">
        <v>17.25295092500005</v>
      </c>
      <c r="E3062">
        <v>2750462948</v>
      </c>
      <c r="F3062" t="s">
        <v>6568</v>
      </c>
      <c r="G3062" t="s">
        <v>3449</v>
      </c>
      <c r="H3062" t="str">
        <f>IF(G3062="telepules",VLOOKUP(B3062,R:V,2),"")</f>
        <v>község</v>
      </c>
      <c r="I3062">
        <f>IF(G3062="telepules",VLOOKUP(B3062,R:V,5),"")</f>
        <v>500</v>
      </c>
      <c r="O3062" s="15">
        <v>8</v>
      </c>
      <c r="P3062" s="3" t="s">
        <v>8090</v>
      </c>
      <c r="Q3062" s="3" t="s">
        <v>7912</v>
      </c>
      <c r="R3062" s="16" t="s">
        <v>6354</v>
      </c>
      <c r="S3062" s="3" t="s">
        <v>6915</v>
      </c>
      <c r="T3062" s="17">
        <v>530</v>
      </c>
      <c r="U3062" s="18">
        <v>524</v>
      </c>
      <c r="V3062" s="19">
        <v>1054</v>
      </c>
      <c r="W3062">
        <f t="shared" si="94"/>
        <v>47.414050793000058</v>
      </c>
      <c r="X3062">
        <f t="shared" si="95"/>
        <v>17.842790001000029</v>
      </c>
    </row>
    <row r="3063" spans="1:24" x14ac:dyDescent="0.3">
      <c r="A3063" t="s">
        <v>3062</v>
      </c>
      <c r="B3063" t="s">
        <v>6375</v>
      </c>
      <c r="C3063">
        <v>48.047865001000048</v>
      </c>
      <c r="D3063">
        <v>19.821366948000051</v>
      </c>
      <c r="E3063">
        <v>2829406638</v>
      </c>
      <c r="F3063" t="s">
        <v>6567</v>
      </c>
      <c r="G3063" t="s">
        <v>3449</v>
      </c>
      <c r="H3063" t="str">
        <f>IF(G3063="telepules",VLOOKUP(B3063,R:V,2),"")</f>
        <v>község</v>
      </c>
      <c r="I3063">
        <f>IF(G3063="telepules",VLOOKUP(B3063,R:V,5),"")</f>
        <v>1249</v>
      </c>
      <c r="O3063" s="15">
        <v>4</v>
      </c>
      <c r="P3063" s="3" t="s">
        <v>7328</v>
      </c>
      <c r="Q3063" s="3" t="s">
        <v>7307</v>
      </c>
      <c r="R3063" s="16" t="s">
        <v>6355</v>
      </c>
      <c r="S3063" s="3" t="s">
        <v>6885</v>
      </c>
      <c r="T3063" s="17">
        <v>3364</v>
      </c>
      <c r="U3063" s="18">
        <v>3251</v>
      </c>
      <c r="V3063" s="19">
        <v>6615</v>
      </c>
      <c r="W3063">
        <f t="shared" si="94"/>
        <v>46.90928854100008</v>
      </c>
      <c r="X3063">
        <f t="shared" si="95"/>
        <v>21.27217000000007</v>
      </c>
    </row>
    <row r="3064" spans="1:24" x14ac:dyDescent="0.3">
      <c r="A3064" t="s">
        <v>3063</v>
      </c>
      <c r="B3064" t="s">
        <v>6376</v>
      </c>
      <c r="C3064">
        <v>48.382885000000037</v>
      </c>
      <c r="D3064">
        <v>21.211967997000041</v>
      </c>
      <c r="E3064">
        <v>9284614260</v>
      </c>
      <c r="F3064" t="s">
        <v>6567</v>
      </c>
      <c r="G3064" t="s">
        <v>3449</v>
      </c>
      <c r="H3064" t="str">
        <f>IF(G3064="telepules",VLOOKUP(B3064,R:V,2),"")</f>
        <v>község</v>
      </c>
      <c r="I3064">
        <f>IF(G3064="telepules",VLOOKUP(B3064,R:V,5),"")</f>
        <v>931</v>
      </c>
      <c r="O3064" s="15">
        <v>16</v>
      </c>
      <c r="P3064" s="3" t="s">
        <v>9285</v>
      </c>
      <c r="Q3064" s="3" t="s">
        <v>9209</v>
      </c>
      <c r="R3064" s="16" t="s">
        <v>6356</v>
      </c>
      <c r="S3064" s="3" t="s">
        <v>6915</v>
      </c>
      <c r="T3064" s="17">
        <v>309</v>
      </c>
      <c r="U3064" s="18">
        <v>319</v>
      </c>
      <c r="V3064" s="19">
        <v>628</v>
      </c>
      <c r="W3064">
        <f t="shared" si="94"/>
        <v>47.025580000000048</v>
      </c>
      <c r="X3064">
        <f t="shared" si="95"/>
        <v>20.20658215300006</v>
      </c>
    </row>
    <row r="3065" spans="1:24" x14ac:dyDescent="0.3">
      <c r="A3065" t="s">
        <v>3064</v>
      </c>
      <c r="B3065" t="s">
        <v>6377</v>
      </c>
      <c r="C3065">
        <v>45.919055000000071</v>
      </c>
      <c r="D3065">
        <v>18.319441219000051</v>
      </c>
      <c r="E3065">
        <v>1035651050</v>
      </c>
      <c r="F3065" t="s">
        <v>6568</v>
      </c>
      <c r="G3065" t="s">
        <v>3449</v>
      </c>
      <c r="H3065" t="str">
        <f>IF(G3065="telepules",VLOOKUP(B3065,R:V,2),"")</f>
        <v>község</v>
      </c>
      <c r="I3065">
        <f>IF(G3065="telepules",VLOOKUP(B3065,R:V,5),"")</f>
        <v>890</v>
      </c>
      <c r="O3065" s="15">
        <v>19</v>
      </c>
      <c r="P3065" s="3" t="s">
        <v>9917</v>
      </c>
      <c r="Q3065" s="3" t="s">
        <v>9708</v>
      </c>
      <c r="R3065" s="16" t="s">
        <v>6357</v>
      </c>
      <c r="S3065" s="3" t="s">
        <v>6915</v>
      </c>
      <c r="T3065" s="17">
        <v>67</v>
      </c>
      <c r="U3065" s="18">
        <v>67</v>
      </c>
      <c r="V3065" s="19">
        <v>134</v>
      </c>
      <c r="W3065">
        <f t="shared" si="94"/>
        <v>47.208791200087489</v>
      </c>
      <c r="X3065">
        <f t="shared" si="95"/>
        <v>17.32383178720152</v>
      </c>
    </row>
    <row r="3066" spans="1:24" x14ac:dyDescent="0.3">
      <c r="A3066" t="s">
        <v>3065</v>
      </c>
      <c r="B3066" t="s">
        <v>6378</v>
      </c>
      <c r="C3066">
        <v>46.775160099000061</v>
      </c>
      <c r="D3066">
        <v>17.31782000000004</v>
      </c>
      <c r="E3066">
        <v>1141633190</v>
      </c>
      <c r="F3066" t="s">
        <v>6568</v>
      </c>
      <c r="G3066" t="s">
        <v>3449</v>
      </c>
      <c r="H3066" t="str">
        <f>IF(G3066="telepules",VLOOKUP(B3066,R:V,2),"")</f>
        <v>nagyközség</v>
      </c>
      <c r="I3066">
        <f>IF(G3066="telepules",VLOOKUP(B3066,R:V,5),"")</f>
        <v>2765</v>
      </c>
      <c r="O3066" s="15">
        <v>19</v>
      </c>
      <c r="P3066" s="3" t="s">
        <v>9918</v>
      </c>
      <c r="Q3066" s="3" t="s">
        <v>9708</v>
      </c>
      <c r="R3066" s="16" t="s">
        <v>6358</v>
      </c>
      <c r="S3066" s="3" t="s">
        <v>6915</v>
      </c>
      <c r="T3066" s="17">
        <v>104</v>
      </c>
      <c r="U3066" s="18">
        <v>100</v>
      </c>
      <c r="V3066" s="19">
        <v>204</v>
      </c>
      <c r="W3066">
        <f t="shared" si="94"/>
        <v>46.959895000000067</v>
      </c>
      <c r="X3066">
        <f t="shared" si="95"/>
        <v>17.60976877600007</v>
      </c>
    </row>
    <row r="3067" spans="1:24" x14ac:dyDescent="0.3">
      <c r="A3067" t="s">
        <v>3066</v>
      </c>
      <c r="B3067" t="s">
        <v>6379</v>
      </c>
      <c r="C3067">
        <v>46.888518437446919</v>
      </c>
      <c r="D3067">
        <v>16.960942103579949</v>
      </c>
      <c r="E3067">
        <v>3880873269</v>
      </c>
      <c r="F3067" t="s">
        <v>6568</v>
      </c>
      <c r="G3067" t="s">
        <v>3449</v>
      </c>
      <c r="H3067" t="str">
        <f>IF(G3067="telepules",VLOOKUP(B3067,R:V,2),"")</f>
        <v>község</v>
      </c>
      <c r="I3067">
        <f>IF(G3067="telepules",VLOOKUP(B3067,R:V,5),"")</f>
        <v>100</v>
      </c>
      <c r="O3067" s="15">
        <v>2</v>
      </c>
      <c r="P3067" s="3" t="s">
        <v>7018</v>
      </c>
      <c r="Q3067" s="3" t="s">
        <v>7005</v>
      </c>
      <c r="R3067" s="16" t="s">
        <v>6359</v>
      </c>
      <c r="S3067" s="3" t="s">
        <v>6885</v>
      </c>
      <c r="T3067" s="17">
        <v>1052</v>
      </c>
      <c r="U3067" s="18">
        <v>1111</v>
      </c>
      <c r="V3067" s="19">
        <v>2163</v>
      </c>
      <c r="W3067">
        <f t="shared" si="94"/>
        <v>45.85781234600006</v>
      </c>
      <c r="X3067">
        <f t="shared" si="95"/>
        <v>18.460440000000059</v>
      </c>
    </row>
    <row r="3068" spans="1:24" x14ac:dyDescent="0.3">
      <c r="A3068" t="s">
        <v>3067</v>
      </c>
      <c r="B3068" t="s">
        <v>6380</v>
      </c>
      <c r="C3068">
        <v>47.506382207000058</v>
      </c>
      <c r="D3068">
        <v>16.755325000000031</v>
      </c>
      <c r="E3068">
        <v>2807646969</v>
      </c>
      <c r="F3068" t="s">
        <v>6566</v>
      </c>
      <c r="G3068" t="s">
        <v>3449</v>
      </c>
      <c r="H3068" t="str">
        <f>IF(G3068="telepules",VLOOKUP(B3068,R:V,2),"")</f>
        <v>község</v>
      </c>
      <c r="I3068">
        <f>IF(G3068="telepules",VLOOKUP(B3068,R:V,5),"")</f>
        <v>433</v>
      </c>
      <c r="O3068" s="15">
        <v>2</v>
      </c>
      <c r="P3068" s="3" t="s">
        <v>7300</v>
      </c>
      <c r="Q3068" s="3" t="s">
        <v>7005</v>
      </c>
      <c r="R3068" s="16" t="s">
        <v>6360</v>
      </c>
      <c r="S3068" s="3" t="s">
        <v>6915</v>
      </c>
      <c r="T3068" s="17">
        <v>103</v>
      </c>
      <c r="U3068" s="18">
        <v>119</v>
      </c>
      <c r="V3068" s="19">
        <v>222</v>
      </c>
      <c r="W3068">
        <f t="shared" si="94"/>
        <v>45.894917738000061</v>
      </c>
      <c r="X3068">
        <f t="shared" si="95"/>
        <v>18.418225001000049</v>
      </c>
    </row>
    <row r="3069" spans="1:24" x14ac:dyDescent="0.3">
      <c r="A3069" t="s">
        <v>3068</v>
      </c>
      <c r="B3069" t="s">
        <v>6707</v>
      </c>
      <c r="C3069">
        <v>47.329316345000052</v>
      </c>
      <c r="D3069">
        <v>17.163200000000071</v>
      </c>
      <c r="E3069">
        <v>1758303499</v>
      </c>
      <c r="F3069" t="s">
        <v>6566</v>
      </c>
      <c r="G3069" t="s">
        <v>3449</v>
      </c>
      <c r="H3069" t="str">
        <f>IF(G3069="telepules",VLOOKUP(B3069,R:V,2),"")</f>
        <v>község</v>
      </c>
      <c r="I3069">
        <f>IF(G3069="telepules",VLOOKUP(B3069,R:V,5),"")</f>
        <v>696</v>
      </c>
      <c r="O3069" s="15">
        <v>5</v>
      </c>
      <c r="P3069" s="3" t="s">
        <v>7730</v>
      </c>
      <c r="Q3069" s="3" t="s">
        <v>7383</v>
      </c>
      <c r="R3069" s="16" t="s">
        <v>6361</v>
      </c>
      <c r="S3069" s="3" t="s">
        <v>6915</v>
      </c>
      <c r="T3069" s="17">
        <v>741</v>
      </c>
      <c r="U3069" s="18">
        <v>749</v>
      </c>
      <c r="V3069" s="19">
        <v>1490</v>
      </c>
      <c r="W3069">
        <f t="shared" si="94"/>
        <v>48.420060000000028</v>
      </c>
      <c r="X3069">
        <f t="shared" si="95"/>
        <v>21.234894150000059</v>
      </c>
    </row>
    <row r="3070" spans="1:24" x14ac:dyDescent="0.3">
      <c r="A3070" t="s">
        <v>3069</v>
      </c>
      <c r="B3070" t="s">
        <v>6381</v>
      </c>
      <c r="C3070">
        <v>46.971233666171237</v>
      </c>
      <c r="D3070">
        <v>17.726102311335069</v>
      </c>
      <c r="E3070">
        <v>265449557</v>
      </c>
      <c r="F3070" t="s">
        <v>6566</v>
      </c>
      <c r="G3070" t="s">
        <v>3449</v>
      </c>
      <c r="H3070" t="str">
        <f>IF(G3070="telepules",VLOOKUP(B3070,R:V,2),"")</f>
        <v>község</v>
      </c>
      <c r="I3070">
        <f>IF(G3070="telepules",VLOOKUP(B3070,R:V,5),"")</f>
        <v>108</v>
      </c>
      <c r="O3070" s="15">
        <v>19</v>
      </c>
      <c r="P3070" s="3" t="s">
        <v>9919</v>
      </c>
      <c r="Q3070" s="3" t="s">
        <v>9708</v>
      </c>
      <c r="R3070" s="16" t="s">
        <v>6362</v>
      </c>
      <c r="S3070" s="3" t="s">
        <v>6915</v>
      </c>
      <c r="T3070" s="17">
        <v>390</v>
      </c>
      <c r="U3070" s="18">
        <v>358</v>
      </c>
      <c r="V3070" s="19">
        <v>748</v>
      </c>
      <c r="W3070">
        <f t="shared" si="94"/>
        <v>47.120916033000071</v>
      </c>
      <c r="X3070">
        <f t="shared" si="95"/>
        <v>18.073970000000031</v>
      </c>
    </row>
    <row r="3071" spans="1:24" x14ac:dyDescent="0.3">
      <c r="A3071" t="s">
        <v>3070</v>
      </c>
      <c r="B3071" t="s">
        <v>6382</v>
      </c>
      <c r="C3071">
        <v>46.666840000000043</v>
      </c>
      <c r="D3071">
        <v>17.251245364000059</v>
      </c>
      <c r="E3071">
        <v>1085327804</v>
      </c>
      <c r="F3071" t="s">
        <v>6568</v>
      </c>
      <c r="G3071" t="s">
        <v>3449</v>
      </c>
      <c r="H3071" t="str">
        <f>IF(G3071="telepules",VLOOKUP(B3071,R:V,2),"")</f>
        <v>község</v>
      </c>
      <c r="I3071">
        <f>IF(G3071="telepules",VLOOKUP(B3071,R:V,5),"")</f>
        <v>554</v>
      </c>
      <c r="O3071" s="15">
        <v>5</v>
      </c>
      <c r="P3071" s="3" t="s">
        <v>7731</v>
      </c>
      <c r="Q3071" s="3" t="s">
        <v>7383</v>
      </c>
      <c r="R3071" s="16" t="s">
        <v>6363</v>
      </c>
      <c r="S3071" s="3" t="s">
        <v>6915</v>
      </c>
      <c r="T3071" s="17">
        <v>152</v>
      </c>
      <c r="U3071" s="18">
        <v>147</v>
      </c>
      <c r="V3071" s="19">
        <v>299</v>
      </c>
      <c r="W3071">
        <f t="shared" si="94"/>
        <v>48.487035653000078</v>
      </c>
      <c r="X3071">
        <f t="shared" si="95"/>
        <v>21.559145000000061</v>
      </c>
    </row>
    <row r="3072" spans="1:24" x14ac:dyDescent="0.3">
      <c r="A3072" t="s">
        <v>3071</v>
      </c>
      <c r="B3072" t="s">
        <v>6383</v>
      </c>
      <c r="C3072">
        <v>48.144550001000027</v>
      </c>
      <c r="D3072">
        <v>20.06077252100005</v>
      </c>
      <c r="E3072">
        <v>2823543283</v>
      </c>
      <c r="F3072" t="s">
        <v>6567</v>
      </c>
      <c r="G3072" t="s">
        <v>3449</v>
      </c>
      <c r="H3072" t="str">
        <f>IF(G3072="telepules",VLOOKUP(B3072,R:V,2),"")</f>
        <v>község</v>
      </c>
      <c r="I3072">
        <f>IF(G3072="telepules",VLOOKUP(B3072,R:V,5),"")</f>
        <v>480</v>
      </c>
      <c r="O3072" s="15">
        <v>19</v>
      </c>
      <c r="P3072" s="3" t="s">
        <v>9920</v>
      </c>
      <c r="Q3072" s="3" t="s">
        <v>9708</v>
      </c>
      <c r="R3072" s="16" t="s">
        <v>6364</v>
      </c>
      <c r="S3072" s="3" t="s">
        <v>6915</v>
      </c>
      <c r="T3072" s="17">
        <v>107</v>
      </c>
      <c r="U3072" s="18">
        <v>111</v>
      </c>
      <c r="V3072" s="19">
        <v>218</v>
      </c>
      <c r="W3072">
        <f t="shared" si="94"/>
        <v>47.311730000000068</v>
      </c>
      <c r="X3072">
        <f t="shared" si="95"/>
        <v>17.282290000000049</v>
      </c>
    </row>
    <row r="3073" spans="1:24" x14ac:dyDescent="0.3">
      <c r="A3073" t="s">
        <v>3072</v>
      </c>
      <c r="B3073" t="s">
        <v>6384</v>
      </c>
      <c r="C3073">
        <v>45.970635000000073</v>
      </c>
      <c r="D3073">
        <v>17.658533479000031</v>
      </c>
      <c r="E3073">
        <v>412189159</v>
      </c>
      <c r="F3073" t="s">
        <v>6568</v>
      </c>
      <c r="G3073" t="s">
        <v>3449</v>
      </c>
      <c r="H3073" t="str">
        <f>IF(G3073="telepules",VLOOKUP(B3073,R:V,2),"")</f>
        <v>község</v>
      </c>
      <c r="I3073">
        <f>IF(G3073="telepules",VLOOKUP(B3073,R:V,5),"")</f>
        <v>318</v>
      </c>
      <c r="O3073" s="15">
        <v>20</v>
      </c>
      <c r="P3073" s="3" t="s">
        <v>10159</v>
      </c>
      <c r="Q3073" s="3" t="s">
        <v>9929</v>
      </c>
      <c r="R3073" s="16" t="s">
        <v>10160</v>
      </c>
      <c r="S3073" s="3" t="s">
        <v>6915</v>
      </c>
      <c r="T3073" s="17">
        <v>70</v>
      </c>
      <c r="U3073" s="18">
        <v>67</v>
      </c>
      <c r="V3073" s="19">
        <v>137</v>
      </c>
      <c r="W3073">
        <f t="shared" ref="W3073:W3136" si="96">VLOOKUP(R3073,B:G,2)</f>
        <v>46.858235052151002</v>
      </c>
      <c r="X3073">
        <f t="shared" ref="X3073:X3136" si="97">VLOOKUP(R3073,B:G,3)</f>
        <v>17.172333477631391</v>
      </c>
    </row>
    <row r="3074" spans="1:24" x14ac:dyDescent="0.3">
      <c r="A3074" t="s">
        <v>3073</v>
      </c>
      <c r="B3074" t="s">
        <v>6385</v>
      </c>
      <c r="C3074">
        <v>48.396890000000042</v>
      </c>
      <c r="D3074">
        <v>20.45877815700004</v>
      </c>
      <c r="E3074">
        <v>2558911003</v>
      </c>
      <c r="F3074" t="s">
        <v>6567</v>
      </c>
      <c r="G3074" t="s">
        <v>3449</v>
      </c>
      <c r="H3074" t="str">
        <f>IF(G3074="telepules",VLOOKUP(B3074,R:V,2),"")</f>
        <v>község</v>
      </c>
      <c r="I3074">
        <f>IF(G3074="telepules",VLOOKUP(B3074,R:V,5),"")</f>
        <v>461</v>
      </c>
      <c r="O3074" s="15">
        <v>20</v>
      </c>
      <c r="P3074" s="3" t="s">
        <v>10161</v>
      </c>
      <c r="Q3074" s="3" t="s">
        <v>9929</v>
      </c>
      <c r="R3074" s="16" t="s">
        <v>10162</v>
      </c>
      <c r="S3074" s="3" t="s">
        <v>6915</v>
      </c>
      <c r="T3074" s="17">
        <v>52</v>
      </c>
      <c r="U3074" s="18">
        <v>51</v>
      </c>
      <c r="V3074" s="19">
        <v>103</v>
      </c>
      <c r="W3074">
        <f t="shared" si="96"/>
        <v>46.892105367032613</v>
      </c>
      <c r="X3074">
        <f t="shared" si="97"/>
        <v>17.184297376187899</v>
      </c>
    </row>
    <row r="3075" spans="1:24" x14ac:dyDescent="0.3">
      <c r="A3075" t="s">
        <v>3074</v>
      </c>
      <c r="B3075" t="s">
        <v>6386</v>
      </c>
      <c r="C3075">
        <v>47.246755000000057</v>
      </c>
      <c r="D3075">
        <v>20.105301293000021</v>
      </c>
      <c r="E3075">
        <v>2461690118</v>
      </c>
      <c r="F3075" t="s">
        <v>6567</v>
      </c>
      <c r="G3075" t="s">
        <v>3449</v>
      </c>
      <c r="H3075" t="str">
        <f>IF(G3075="telepules",VLOOKUP(B3075,R:V,2),"")</f>
        <v>község</v>
      </c>
      <c r="I3075">
        <f>IF(G3075="telepules",VLOOKUP(B3075,R:V,5),"")</f>
        <v>3854</v>
      </c>
      <c r="O3075" s="15">
        <v>20</v>
      </c>
      <c r="P3075" s="3" t="s">
        <v>10163</v>
      </c>
      <c r="Q3075" s="3" t="s">
        <v>9929</v>
      </c>
      <c r="R3075" s="16" t="s">
        <v>6365</v>
      </c>
      <c r="S3075" s="3" t="s">
        <v>6915</v>
      </c>
      <c r="T3075" s="17">
        <v>180</v>
      </c>
      <c r="U3075" s="18">
        <v>175</v>
      </c>
      <c r="V3075" s="19">
        <v>355</v>
      </c>
      <c r="W3075">
        <f t="shared" si="96"/>
        <v>46.891300000000058</v>
      </c>
      <c r="X3075">
        <f t="shared" si="97"/>
        <v>17.158510832000051</v>
      </c>
    </row>
    <row r="3076" spans="1:24" x14ac:dyDescent="0.3">
      <c r="A3076" t="s">
        <v>3075</v>
      </c>
      <c r="B3076" t="s">
        <v>6387</v>
      </c>
      <c r="C3076">
        <v>47.77466000000004</v>
      </c>
      <c r="D3076">
        <v>19.666514468000059</v>
      </c>
      <c r="E3076">
        <v>1804154686</v>
      </c>
      <c r="F3076" t="s">
        <v>6567</v>
      </c>
      <c r="G3076" t="s">
        <v>3449</v>
      </c>
      <c r="H3076" t="str">
        <f>IF(G3076="telepules",VLOOKUP(B3076,R:V,2),"")</f>
        <v>község</v>
      </c>
      <c r="I3076">
        <f>IF(G3076="telepules",VLOOKUP(B3076,R:V,5),"")</f>
        <v>1876</v>
      </c>
      <c r="O3076" s="15">
        <v>13</v>
      </c>
      <c r="P3076" s="3" t="s">
        <v>8589</v>
      </c>
      <c r="Q3076" s="3" t="s">
        <v>8536</v>
      </c>
      <c r="R3076" s="16" t="s">
        <v>6366</v>
      </c>
      <c r="S3076" s="3" t="s">
        <v>6885</v>
      </c>
      <c r="T3076" s="17">
        <v>836</v>
      </c>
      <c r="U3076" s="18">
        <v>917</v>
      </c>
      <c r="V3076" s="19">
        <v>1753</v>
      </c>
      <c r="W3076">
        <f t="shared" si="96"/>
        <v>47.765055000000068</v>
      </c>
      <c r="X3076">
        <f t="shared" si="97"/>
        <v>18.978923038000062</v>
      </c>
    </row>
    <row r="3077" spans="1:24" x14ac:dyDescent="0.3">
      <c r="A3077" t="s">
        <v>3076</v>
      </c>
      <c r="B3077" t="s">
        <v>6388</v>
      </c>
      <c r="C3077">
        <v>48.398470000000032</v>
      </c>
      <c r="D3077">
        <v>22.173548456000049</v>
      </c>
      <c r="E3077">
        <v>2050173472</v>
      </c>
      <c r="F3077" t="s">
        <v>6570</v>
      </c>
      <c r="G3077" t="s">
        <v>3449</v>
      </c>
      <c r="H3077" t="str">
        <f>IF(G3077="telepules",VLOOKUP(B3077,R:V,2),"")</f>
        <v>város</v>
      </c>
      <c r="I3077">
        <f>IF(G3077="telepules",VLOOKUP(B3077,R:V,5),"")</f>
        <v>4159</v>
      </c>
      <c r="O3077" s="15">
        <v>14</v>
      </c>
      <c r="P3077" s="3" t="s">
        <v>8966</v>
      </c>
      <c r="Q3077" s="3" t="s">
        <v>8732</v>
      </c>
      <c r="R3077" s="16" t="s">
        <v>6367</v>
      </c>
      <c r="S3077" s="3" t="s">
        <v>6915</v>
      </c>
      <c r="T3077" s="17">
        <v>135</v>
      </c>
      <c r="U3077" s="18">
        <v>114</v>
      </c>
      <c r="V3077" s="19">
        <v>249</v>
      </c>
      <c r="W3077">
        <f t="shared" si="96"/>
        <v>46.200873900288499</v>
      </c>
      <c r="X3077">
        <f t="shared" si="97"/>
        <v>17.690021139694039</v>
      </c>
    </row>
    <row r="3078" spans="1:24" x14ac:dyDescent="0.3">
      <c r="A3078" t="s">
        <v>3077</v>
      </c>
      <c r="B3078" t="s">
        <v>6389</v>
      </c>
      <c r="C3078">
        <v>46.45296779773534</v>
      </c>
      <c r="D3078">
        <v>16.732610780282329</v>
      </c>
      <c r="E3078">
        <v>7597626695</v>
      </c>
      <c r="F3078" t="s">
        <v>6568</v>
      </c>
      <c r="G3078" t="s">
        <v>3449</v>
      </c>
      <c r="H3078" t="str">
        <f>IF(G3078="telepules",VLOOKUP(B3078,R:V,2),"")</f>
        <v>község</v>
      </c>
      <c r="I3078">
        <f>IF(G3078="telepules",VLOOKUP(B3078,R:V,5),"")</f>
        <v>211</v>
      </c>
      <c r="O3078" s="15">
        <v>10</v>
      </c>
      <c r="P3078" s="3" t="s">
        <v>8296</v>
      </c>
      <c r="Q3078" s="3" t="s">
        <v>8179</v>
      </c>
      <c r="R3078" s="16" t="s">
        <v>6368</v>
      </c>
      <c r="S3078" s="3" t="s">
        <v>6915</v>
      </c>
      <c r="T3078" s="17">
        <v>624</v>
      </c>
      <c r="U3078" s="18">
        <v>644</v>
      </c>
      <c r="V3078" s="19">
        <v>1268</v>
      </c>
      <c r="W3078">
        <f t="shared" si="96"/>
        <v>47.777735000000057</v>
      </c>
      <c r="X3078">
        <f t="shared" si="97"/>
        <v>20.011966027000032</v>
      </c>
    </row>
    <row r="3079" spans="1:24" x14ac:dyDescent="0.3">
      <c r="A3079" t="s">
        <v>3078</v>
      </c>
      <c r="B3079" t="s">
        <v>6390</v>
      </c>
      <c r="C3079">
        <v>47.906825001000072</v>
      </c>
      <c r="D3079">
        <v>22.80135739800005</v>
      </c>
      <c r="E3079">
        <v>1895302393</v>
      </c>
      <c r="F3079" t="s">
        <v>6570</v>
      </c>
      <c r="G3079" t="s">
        <v>3449</v>
      </c>
      <c r="H3079" t="str">
        <f>IF(G3079="telepules",VLOOKUP(B3079,R:V,2),"")</f>
        <v>község</v>
      </c>
      <c r="I3079">
        <f>IF(G3079="telepules",VLOOKUP(B3079,R:V,5),"")</f>
        <v>437</v>
      </c>
      <c r="O3079" s="15">
        <v>5</v>
      </c>
      <c r="P3079" s="3" t="s">
        <v>7732</v>
      </c>
      <c r="Q3079" s="3" t="s">
        <v>7383</v>
      </c>
      <c r="R3079" s="16" t="s">
        <v>6369</v>
      </c>
      <c r="S3079" s="3" t="s">
        <v>6915</v>
      </c>
      <c r="T3079" s="17">
        <v>294</v>
      </c>
      <c r="U3079" s="18">
        <v>279</v>
      </c>
      <c r="V3079" s="19">
        <v>573</v>
      </c>
      <c r="W3079">
        <f t="shared" si="96"/>
        <v>48.221215000000029</v>
      </c>
      <c r="X3079">
        <f t="shared" si="97"/>
        <v>21.50653375000007</v>
      </c>
    </row>
    <row r="3080" spans="1:24" x14ac:dyDescent="0.3">
      <c r="A3080" t="s">
        <v>3079</v>
      </c>
      <c r="B3080" t="s">
        <v>6391</v>
      </c>
      <c r="C3080">
        <v>46.259240000000027</v>
      </c>
      <c r="D3080">
        <v>16.953954397000079</v>
      </c>
      <c r="E3080">
        <v>1749600715</v>
      </c>
      <c r="F3080" t="s">
        <v>6568</v>
      </c>
      <c r="G3080" t="s">
        <v>3449</v>
      </c>
      <c r="H3080" t="str">
        <f>IF(G3080="telepules",VLOOKUP(B3080,R:V,2),"")</f>
        <v>község</v>
      </c>
      <c r="I3080">
        <f>IF(G3080="telepules",VLOOKUP(B3080,R:V,5),"")</f>
        <v>1079</v>
      </c>
      <c r="O3080" s="15">
        <v>14</v>
      </c>
      <c r="P3080" s="3" t="s">
        <v>8967</v>
      </c>
      <c r="Q3080" s="3" t="s">
        <v>8732</v>
      </c>
      <c r="R3080" s="16" t="s">
        <v>6370</v>
      </c>
      <c r="S3080" s="3" t="s">
        <v>6915</v>
      </c>
      <c r="T3080" s="17">
        <v>98</v>
      </c>
      <c r="U3080" s="18">
        <v>84</v>
      </c>
      <c r="V3080" s="19">
        <v>182</v>
      </c>
      <c r="W3080">
        <f t="shared" si="96"/>
        <v>46.740387751153051</v>
      </c>
      <c r="X3080">
        <f t="shared" si="97"/>
        <v>17.787329273446272</v>
      </c>
    </row>
    <row r="3081" spans="1:24" x14ac:dyDescent="0.3">
      <c r="A3081" t="s">
        <v>3080</v>
      </c>
      <c r="B3081" t="s">
        <v>6392</v>
      </c>
      <c r="C3081">
        <v>46.278995372000047</v>
      </c>
      <c r="D3081">
        <v>16.94978500000008</v>
      </c>
      <c r="E3081">
        <v>10758818713</v>
      </c>
      <c r="F3081" t="s">
        <v>6568</v>
      </c>
      <c r="G3081" t="s">
        <v>3449</v>
      </c>
      <c r="H3081" t="str">
        <f>IF(G3081="telepules",VLOOKUP(B3081,R:V,2),"")</f>
        <v>község</v>
      </c>
      <c r="I3081">
        <f>IF(G3081="telepules",VLOOKUP(B3081,R:V,5),"")</f>
        <v>506</v>
      </c>
      <c r="O3081" s="15">
        <v>18</v>
      </c>
      <c r="P3081" s="3" t="s">
        <v>9700</v>
      </c>
      <c r="Q3081" s="3" t="s">
        <v>9398</v>
      </c>
      <c r="R3081" s="16" t="s">
        <v>9701</v>
      </c>
      <c r="S3081" s="3" t="s">
        <v>6915</v>
      </c>
      <c r="T3081" s="17">
        <v>145</v>
      </c>
      <c r="U3081" s="18">
        <v>127</v>
      </c>
      <c r="V3081" s="19">
        <v>272</v>
      </c>
      <c r="W3081">
        <f t="shared" si="96"/>
        <v>46.887845000000027</v>
      </c>
      <c r="X3081">
        <f t="shared" si="97"/>
        <v>16.48149571800008</v>
      </c>
    </row>
    <row r="3082" spans="1:24" x14ac:dyDescent="0.3">
      <c r="A3082" t="s">
        <v>3081</v>
      </c>
      <c r="B3082" t="s">
        <v>6393</v>
      </c>
      <c r="C3082">
        <v>46.278665000000053</v>
      </c>
      <c r="D3082">
        <v>19.886052484000061</v>
      </c>
      <c r="E3082">
        <v>505809603</v>
      </c>
      <c r="F3082" t="s">
        <v>6569</v>
      </c>
      <c r="G3082" t="s">
        <v>3449</v>
      </c>
      <c r="H3082" t="str">
        <f>IF(G3082="telepules",VLOOKUP(B3082,R:V,2),"")</f>
        <v>község</v>
      </c>
      <c r="I3082">
        <f>IF(G3082="telepules",VLOOKUP(B3082,R:V,5),"")</f>
        <v>2888</v>
      </c>
      <c r="O3082" s="15">
        <v>5</v>
      </c>
      <c r="P3082" s="3" t="s">
        <v>7733</v>
      </c>
      <c r="Q3082" s="3" t="s">
        <v>7383</v>
      </c>
      <c r="R3082" s="16" t="s">
        <v>6371</v>
      </c>
      <c r="S3082" s="3" t="s">
        <v>6915</v>
      </c>
      <c r="T3082" s="17">
        <v>30</v>
      </c>
      <c r="U3082" s="18">
        <v>34</v>
      </c>
      <c r="V3082" s="19">
        <v>64</v>
      </c>
      <c r="W3082">
        <f t="shared" si="96"/>
        <v>48.498058432217583</v>
      </c>
      <c r="X3082">
        <f t="shared" si="97"/>
        <v>20.884789933831961</v>
      </c>
    </row>
    <row r="3083" spans="1:24" x14ac:dyDescent="0.3">
      <c r="A3083" t="s">
        <v>3082</v>
      </c>
      <c r="B3083" t="s">
        <v>6394</v>
      </c>
      <c r="C3083">
        <v>46.748255118189938</v>
      </c>
      <c r="D3083">
        <v>18.008718125500419</v>
      </c>
      <c r="E3083">
        <v>1664703782</v>
      </c>
      <c r="F3083" t="s">
        <v>6568</v>
      </c>
      <c r="G3083" t="s">
        <v>3449</v>
      </c>
      <c r="H3083" t="str">
        <f>IF(G3083="telepules",VLOOKUP(B3083,R:V,2),"")</f>
        <v>község</v>
      </c>
      <c r="I3083">
        <f>IF(G3083="telepules",VLOOKUP(B3083,R:V,5),"")</f>
        <v>245</v>
      </c>
      <c r="O3083" s="15">
        <v>10</v>
      </c>
      <c r="P3083" s="3" t="s">
        <v>8297</v>
      </c>
      <c r="Q3083" s="3" t="s">
        <v>8179</v>
      </c>
      <c r="R3083" s="16" t="s">
        <v>6372</v>
      </c>
      <c r="S3083" s="3" t="s">
        <v>6915</v>
      </c>
      <c r="T3083" s="17">
        <v>585</v>
      </c>
      <c r="U3083" s="18">
        <v>568</v>
      </c>
      <c r="V3083" s="19">
        <v>1153</v>
      </c>
      <c r="W3083">
        <f t="shared" si="96"/>
        <v>47.636415001000053</v>
      </c>
      <c r="X3083">
        <f t="shared" si="97"/>
        <v>20.040383378000062</v>
      </c>
    </row>
    <row r="3084" spans="1:24" x14ac:dyDescent="0.3">
      <c r="A3084" t="s">
        <v>3083</v>
      </c>
      <c r="B3084" t="s">
        <v>6708</v>
      </c>
      <c r="C3084">
        <v>46.733937173000072</v>
      </c>
      <c r="D3084">
        <v>17.089425001000048</v>
      </c>
      <c r="E3084">
        <v>2801435950</v>
      </c>
      <c r="F3084" t="s">
        <v>6568</v>
      </c>
      <c r="G3084" t="s">
        <v>3449</v>
      </c>
      <c r="H3084" t="str">
        <f>IF(G3084="telepules",VLOOKUP(B3084,R:V,2),"")</f>
        <v>község</v>
      </c>
      <c r="I3084">
        <f>IF(G3084="telepules",VLOOKUP(B3084,R:V,5),"")</f>
        <v>1737</v>
      </c>
      <c r="O3084" s="15">
        <v>8</v>
      </c>
      <c r="P3084" s="3" t="s">
        <v>8091</v>
      </c>
      <c r="Q3084" s="3" t="s">
        <v>7912</v>
      </c>
      <c r="R3084" s="16" t="s">
        <v>6373</v>
      </c>
      <c r="S3084" s="3" t="s">
        <v>6915</v>
      </c>
      <c r="T3084" s="17">
        <v>736</v>
      </c>
      <c r="U3084" s="18">
        <v>731</v>
      </c>
      <c r="V3084" s="19">
        <v>1467</v>
      </c>
      <c r="W3084">
        <f t="shared" si="96"/>
        <v>47.578709222000043</v>
      </c>
      <c r="X3084">
        <f t="shared" si="97"/>
        <v>16.978975000000052</v>
      </c>
    </row>
    <row r="3085" spans="1:24" x14ac:dyDescent="0.3">
      <c r="A3085" t="s">
        <v>3084</v>
      </c>
      <c r="B3085" t="s">
        <v>6395</v>
      </c>
      <c r="C3085">
        <v>46.696290000000033</v>
      </c>
      <c r="D3085">
        <v>16.552675057000041</v>
      </c>
      <c r="E3085">
        <v>733642046</v>
      </c>
      <c r="F3085" t="s">
        <v>6568</v>
      </c>
      <c r="G3085" t="s">
        <v>3449</v>
      </c>
      <c r="H3085" t="str">
        <f>IF(G3085="telepules",VLOOKUP(B3085,R:V,2),"")</f>
        <v>község</v>
      </c>
      <c r="I3085">
        <f>IF(G3085="telepules",VLOOKUP(B3085,R:V,5),"")</f>
        <v>618</v>
      </c>
      <c r="O3085" s="15">
        <v>14</v>
      </c>
      <c r="P3085" s="3" t="s">
        <v>8968</v>
      </c>
      <c r="Q3085" s="3" t="s">
        <v>8732</v>
      </c>
      <c r="R3085" s="16" t="s">
        <v>6374</v>
      </c>
      <c r="S3085" s="3" t="s">
        <v>6915</v>
      </c>
      <c r="T3085" s="17">
        <v>250</v>
      </c>
      <c r="U3085" s="18">
        <v>250</v>
      </c>
      <c r="V3085" s="19">
        <v>500</v>
      </c>
      <c r="W3085">
        <f t="shared" si="96"/>
        <v>46.102570000000071</v>
      </c>
      <c r="X3085">
        <f t="shared" si="97"/>
        <v>17.25295092500005</v>
      </c>
    </row>
    <row r="3086" spans="1:24" x14ac:dyDescent="0.3">
      <c r="A3086" t="s">
        <v>3085</v>
      </c>
      <c r="B3086" t="s">
        <v>6396</v>
      </c>
      <c r="C3086">
        <v>46.969610000000053</v>
      </c>
      <c r="D3086">
        <v>17.022747059000039</v>
      </c>
      <c r="E3086">
        <v>1784693397</v>
      </c>
      <c r="F3086" t="s">
        <v>6566</v>
      </c>
      <c r="G3086" t="s">
        <v>3449</v>
      </c>
      <c r="H3086" t="str">
        <f>IF(G3086="telepules",VLOOKUP(B3086,R:V,2),"")</f>
        <v>község</v>
      </c>
      <c r="I3086">
        <f>IF(G3086="telepules",VLOOKUP(B3086,R:V,5),"")</f>
        <v>754</v>
      </c>
      <c r="O3086" s="15">
        <v>12</v>
      </c>
      <c r="P3086" s="3" t="s">
        <v>8533</v>
      </c>
      <c r="Q3086" s="3" t="s">
        <v>8378</v>
      </c>
      <c r="R3086" s="16" t="s">
        <v>6375</v>
      </c>
      <c r="S3086" s="3" t="s">
        <v>6915</v>
      </c>
      <c r="T3086" s="17">
        <v>614</v>
      </c>
      <c r="U3086" s="18">
        <v>635</v>
      </c>
      <c r="V3086" s="19">
        <v>1249</v>
      </c>
      <c r="W3086">
        <f t="shared" si="96"/>
        <v>48.047865001000048</v>
      </c>
      <c r="X3086">
        <f t="shared" si="97"/>
        <v>19.821366948000051</v>
      </c>
    </row>
    <row r="3087" spans="1:24" x14ac:dyDescent="0.3">
      <c r="A3087" t="s">
        <v>3086</v>
      </c>
      <c r="B3087" t="s">
        <v>6397</v>
      </c>
      <c r="C3087">
        <v>46.905455617351627</v>
      </c>
      <c r="D3087">
        <v>16.778013744883989</v>
      </c>
      <c r="E3087">
        <v>5204956614</v>
      </c>
      <c r="F3087" t="s">
        <v>6568</v>
      </c>
      <c r="G3087" t="s">
        <v>3449</v>
      </c>
      <c r="H3087" t="str">
        <f>IF(G3087="telepules",VLOOKUP(B3087,R:V,2),"")</f>
        <v>község</v>
      </c>
      <c r="I3087">
        <f>IF(G3087="telepules",VLOOKUP(B3087,R:V,5),"")</f>
        <v>378</v>
      </c>
      <c r="O3087" s="15">
        <v>5</v>
      </c>
      <c r="P3087" s="3" t="s">
        <v>7734</v>
      </c>
      <c r="Q3087" s="3" t="s">
        <v>7383</v>
      </c>
      <c r="R3087" s="16" t="s">
        <v>6376</v>
      </c>
      <c r="S3087" s="3" t="s">
        <v>6915</v>
      </c>
      <c r="T3087" s="17">
        <v>478</v>
      </c>
      <c r="U3087" s="18">
        <v>453</v>
      </c>
      <c r="V3087" s="19">
        <v>931</v>
      </c>
      <c r="W3087">
        <f t="shared" si="96"/>
        <v>48.382885000000037</v>
      </c>
      <c r="X3087">
        <f t="shared" si="97"/>
        <v>21.211967997000041</v>
      </c>
    </row>
    <row r="3088" spans="1:24" x14ac:dyDescent="0.3">
      <c r="A3088" t="s">
        <v>3087</v>
      </c>
      <c r="B3088" t="s">
        <v>6398</v>
      </c>
      <c r="C3088">
        <v>46.807830000000081</v>
      </c>
      <c r="D3088">
        <v>17.073960155000069</v>
      </c>
      <c r="E3088">
        <v>1678212425</v>
      </c>
      <c r="F3088" t="s">
        <v>6568</v>
      </c>
      <c r="G3088" t="s">
        <v>3449</v>
      </c>
      <c r="H3088" t="str">
        <f>IF(G3088="telepules",VLOOKUP(B3088,R:V,2),"")</f>
        <v>község</v>
      </c>
      <c r="I3088">
        <f>IF(G3088="telepules",VLOOKUP(B3088,R:V,5),"")</f>
        <v>1123</v>
      </c>
      <c r="O3088" s="15">
        <v>2</v>
      </c>
      <c r="P3088" s="3" t="s">
        <v>7301</v>
      </c>
      <c r="Q3088" s="3" t="s">
        <v>7005</v>
      </c>
      <c r="R3088" s="16" t="s">
        <v>6377</v>
      </c>
      <c r="S3088" s="3" t="s">
        <v>6915</v>
      </c>
      <c r="T3088" s="17">
        <v>436</v>
      </c>
      <c r="U3088" s="18">
        <v>454</v>
      </c>
      <c r="V3088" s="19">
        <v>890</v>
      </c>
      <c r="W3088">
        <f t="shared" si="96"/>
        <v>45.919055000000071</v>
      </c>
      <c r="X3088">
        <f t="shared" si="97"/>
        <v>18.319441219000051</v>
      </c>
    </row>
    <row r="3089" spans="1:24" x14ac:dyDescent="0.3">
      <c r="A3089" t="s">
        <v>3088</v>
      </c>
      <c r="B3089" t="s">
        <v>6399</v>
      </c>
      <c r="C3089">
        <v>46.870885001000033</v>
      </c>
      <c r="D3089">
        <v>16.658462937000021</v>
      </c>
      <c r="E3089">
        <v>3377136835</v>
      </c>
      <c r="F3089" t="s">
        <v>6568</v>
      </c>
      <c r="G3089" t="s">
        <v>3449</v>
      </c>
      <c r="H3089" t="str">
        <f>IF(G3089="telepules",VLOOKUP(B3089,R:V,2),"")</f>
        <v>község</v>
      </c>
      <c r="I3089">
        <f>IF(G3089="telepules",VLOOKUP(B3089,R:V,5),"")</f>
        <v>511</v>
      </c>
      <c r="O3089" s="15">
        <v>20</v>
      </c>
      <c r="P3089" s="3" t="s">
        <v>9941</v>
      </c>
      <c r="Q3089" s="3" t="s">
        <v>9929</v>
      </c>
      <c r="R3089" s="16" t="s">
        <v>6378</v>
      </c>
      <c r="S3089" s="3" t="s">
        <v>6906</v>
      </c>
      <c r="T3089" s="17">
        <v>1354</v>
      </c>
      <c r="U3089" s="18">
        <v>1411</v>
      </c>
      <c r="V3089" s="19">
        <v>2765</v>
      </c>
      <c r="W3089">
        <f t="shared" si="96"/>
        <v>46.775160099000061</v>
      </c>
      <c r="X3089">
        <f t="shared" si="97"/>
        <v>17.31782000000004</v>
      </c>
    </row>
    <row r="3090" spans="1:24" x14ac:dyDescent="0.3">
      <c r="A3090" t="s">
        <v>3089</v>
      </c>
      <c r="B3090" t="s">
        <v>6400</v>
      </c>
      <c r="C3090">
        <v>46.841085001000067</v>
      </c>
      <c r="D3090">
        <v>16.839565803000031</v>
      </c>
      <c r="E3090">
        <v>353560291</v>
      </c>
      <c r="F3090" t="s">
        <v>6568</v>
      </c>
      <c r="G3090" t="s">
        <v>3449</v>
      </c>
      <c r="H3090" t="str">
        <f>IF(G3090="telepules",VLOOKUP(B3090,R:V,2),"")</f>
        <v>vármegye székhely</v>
      </c>
      <c r="I3090">
        <f>IF(G3090="telepules",VLOOKUP(B3090,R:V,5),"")</f>
        <v>54297</v>
      </c>
      <c r="O3090" s="15">
        <v>20</v>
      </c>
      <c r="P3090" s="3" t="s">
        <v>10164</v>
      </c>
      <c r="Q3090" s="3" t="s">
        <v>9929</v>
      </c>
      <c r="R3090" s="16" t="s">
        <v>6379</v>
      </c>
      <c r="S3090" s="3" t="s">
        <v>6915</v>
      </c>
      <c r="T3090" s="17">
        <v>47</v>
      </c>
      <c r="U3090" s="18">
        <v>53</v>
      </c>
      <c r="V3090" s="19">
        <v>100</v>
      </c>
      <c r="W3090">
        <f t="shared" si="96"/>
        <v>46.888518437446919</v>
      </c>
      <c r="X3090">
        <f t="shared" si="97"/>
        <v>16.960942103579949</v>
      </c>
    </row>
    <row r="3091" spans="1:24" x14ac:dyDescent="0.3">
      <c r="A3091" t="s">
        <v>3090</v>
      </c>
      <c r="B3091" t="s">
        <v>6401</v>
      </c>
      <c r="C3091">
        <v>47.056240000000059</v>
      </c>
      <c r="D3091">
        <v>17.12070715700003</v>
      </c>
      <c r="E3091">
        <v>603876275</v>
      </c>
      <c r="F3091" t="s">
        <v>6566</v>
      </c>
      <c r="G3091" t="s">
        <v>3449</v>
      </c>
      <c r="H3091" t="str">
        <f>IF(G3091="telepules",VLOOKUP(B3091,R:V,2),"")</f>
        <v>község</v>
      </c>
      <c r="I3091">
        <f>IF(G3091="telepules",VLOOKUP(B3091,R:V,5),"")</f>
        <v>258</v>
      </c>
      <c r="O3091" s="15">
        <v>8</v>
      </c>
      <c r="P3091" s="3" t="s">
        <v>8092</v>
      </c>
      <c r="Q3091" s="3" t="s">
        <v>7912</v>
      </c>
      <c r="R3091" s="16" t="s">
        <v>6380</v>
      </c>
      <c r="S3091" s="3" t="s">
        <v>6915</v>
      </c>
      <c r="T3091" s="17">
        <v>217</v>
      </c>
      <c r="U3091" s="18">
        <v>216</v>
      </c>
      <c r="V3091" s="19">
        <v>433</v>
      </c>
      <c r="W3091">
        <f t="shared" si="96"/>
        <v>47.506382207000058</v>
      </c>
      <c r="X3091">
        <f t="shared" si="97"/>
        <v>16.755325000000031</v>
      </c>
    </row>
    <row r="3092" spans="1:24" x14ac:dyDescent="0.3">
      <c r="A3092" t="s">
        <v>3091</v>
      </c>
      <c r="B3092" t="s">
        <v>6402</v>
      </c>
      <c r="C3092">
        <v>47.015400000000056</v>
      </c>
      <c r="D3092">
        <v>17.23100341200006</v>
      </c>
      <c r="E3092">
        <v>1866318769</v>
      </c>
      <c r="F3092" t="s">
        <v>6566</v>
      </c>
      <c r="G3092" t="s">
        <v>3449</v>
      </c>
      <c r="H3092" t="str">
        <f>IF(G3092="telepules",VLOOKUP(B3092,R:V,2),"")</f>
        <v>község</v>
      </c>
      <c r="I3092">
        <f>IF(G3092="telepules",VLOOKUP(B3092,R:V,5),"")</f>
        <v>424</v>
      </c>
      <c r="O3092" s="15">
        <v>18</v>
      </c>
      <c r="P3092" s="3" t="s">
        <v>9702</v>
      </c>
      <c r="Q3092" s="3" t="s">
        <v>9398</v>
      </c>
      <c r="R3092" s="16" t="s">
        <v>9703</v>
      </c>
      <c r="S3092" s="3" t="s">
        <v>6915</v>
      </c>
      <c r="T3092" s="17">
        <v>350</v>
      </c>
      <c r="U3092" s="18">
        <v>346</v>
      </c>
      <c r="V3092" s="19">
        <v>696</v>
      </c>
      <c r="W3092">
        <f t="shared" si="96"/>
        <v>47.329316345000052</v>
      </c>
      <c r="X3092">
        <f t="shared" si="97"/>
        <v>17.163200000000071</v>
      </c>
    </row>
    <row r="3093" spans="1:24" x14ac:dyDescent="0.3">
      <c r="A3093" t="s">
        <v>3092</v>
      </c>
      <c r="B3093" t="s">
        <v>6403</v>
      </c>
      <c r="C3093">
        <v>46.9478581571787</v>
      </c>
      <c r="D3093">
        <v>17.412511858827081</v>
      </c>
      <c r="E3093">
        <v>672211384</v>
      </c>
      <c r="F3093" t="s">
        <v>6566</v>
      </c>
      <c r="G3093" t="s">
        <v>3449</v>
      </c>
      <c r="H3093" t="str">
        <f>IF(G3093="telepules",VLOOKUP(B3093,R:V,2),"")</f>
        <v>község</v>
      </c>
      <c r="I3093">
        <f>IF(G3093="telepules",VLOOKUP(B3093,R:V,5),"")</f>
        <v>1315</v>
      </c>
      <c r="O3093" s="15">
        <v>19</v>
      </c>
      <c r="P3093" s="3" t="s">
        <v>9921</v>
      </c>
      <c r="Q3093" s="3" t="s">
        <v>9708</v>
      </c>
      <c r="R3093" s="16" t="s">
        <v>6381</v>
      </c>
      <c r="S3093" s="3" t="s">
        <v>6915</v>
      </c>
      <c r="T3093" s="17">
        <v>56</v>
      </c>
      <c r="U3093" s="18">
        <v>52</v>
      </c>
      <c r="V3093" s="19">
        <v>108</v>
      </c>
      <c r="W3093">
        <f t="shared" si="96"/>
        <v>46.971233666171237</v>
      </c>
      <c r="X3093">
        <f t="shared" si="97"/>
        <v>17.726102311335069</v>
      </c>
    </row>
    <row r="3094" spans="1:24" x14ac:dyDescent="0.3">
      <c r="A3094" t="s">
        <v>3093</v>
      </c>
      <c r="B3094" t="s">
        <v>6404</v>
      </c>
      <c r="C3094">
        <v>46.890100000000068</v>
      </c>
      <c r="D3094">
        <v>16.62661800100005</v>
      </c>
      <c r="E3094">
        <v>10978093955</v>
      </c>
      <c r="F3094" t="s">
        <v>6568</v>
      </c>
      <c r="G3094" t="s">
        <v>3449</v>
      </c>
      <c r="H3094" t="str">
        <f>IF(G3094="telepules",VLOOKUP(B3094,R:V,2),"")</f>
        <v>község</v>
      </c>
      <c r="I3094">
        <f>IF(G3094="telepules",VLOOKUP(B3094,R:V,5),"")</f>
        <v>370</v>
      </c>
      <c r="O3094" s="15">
        <v>14</v>
      </c>
      <c r="P3094" s="3" t="s">
        <v>8969</v>
      </c>
      <c r="Q3094" s="3" t="s">
        <v>8732</v>
      </c>
      <c r="R3094" s="16" t="s">
        <v>6382</v>
      </c>
      <c r="S3094" s="3" t="s">
        <v>6915</v>
      </c>
      <c r="T3094" s="17">
        <v>266</v>
      </c>
      <c r="U3094" s="18">
        <v>288</v>
      </c>
      <c r="V3094" s="19">
        <v>554</v>
      </c>
      <c r="W3094">
        <f t="shared" si="96"/>
        <v>46.666840000000043</v>
      </c>
      <c r="X3094">
        <f t="shared" si="97"/>
        <v>17.251245364000059</v>
      </c>
    </row>
    <row r="3095" spans="1:24" x14ac:dyDescent="0.3">
      <c r="A3095" t="s">
        <v>3094</v>
      </c>
      <c r="B3095" t="s">
        <v>6405</v>
      </c>
      <c r="C3095">
        <v>46.749554146476243</v>
      </c>
      <c r="D3095">
        <v>17.016882483858399</v>
      </c>
      <c r="E3095">
        <v>1083479991</v>
      </c>
      <c r="F3095" t="s">
        <v>6568</v>
      </c>
      <c r="G3095" t="s">
        <v>3449</v>
      </c>
      <c r="H3095" t="str">
        <f>IF(G3095="telepules",VLOOKUP(B3095,R:V,2),"")</f>
        <v>község</v>
      </c>
      <c r="I3095">
        <f>IF(G3095="telepules",VLOOKUP(B3095,R:V,5),"")</f>
        <v>104</v>
      </c>
      <c r="O3095" s="15">
        <v>12</v>
      </c>
      <c r="P3095" s="3" t="s">
        <v>8534</v>
      </c>
      <c r="Q3095" s="3" t="s">
        <v>8378</v>
      </c>
      <c r="R3095" s="16" t="s">
        <v>6383</v>
      </c>
      <c r="S3095" s="3" t="s">
        <v>6915</v>
      </c>
      <c r="T3095" s="17">
        <v>235</v>
      </c>
      <c r="U3095" s="18">
        <v>245</v>
      </c>
      <c r="V3095" s="19">
        <v>480</v>
      </c>
      <c r="W3095">
        <f t="shared" si="96"/>
        <v>48.144550001000027</v>
      </c>
      <c r="X3095">
        <f t="shared" si="97"/>
        <v>20.06077252100005</v>
      </c>
    </row>
    <row r="3096" spans="1:24" x14ac:dyDescent="0.3">
      <c r="A3096" t="s">
        <v>3095</v>
      </c>
      <c r="B3096" t="s">
        <v>6406</v>
      </c>
      <c r="C3096">
        <v>46.919035000000058</v>
      </c>
      <c r="D3096">
        <v>16.97752237800006</v>
      </c>
      <c r="E3096">
        <v>595403769</v>
      </c>
      <c r="F3096" t="s">
        <v>6566</v>
      </c>
      <c r="G3096" t="s">
        <v>3449</v>
      </c>
      <c r="H3096" t="str">
        <f>IF(G3096="telepules",VLOOKUP(B3096,R:V,2),"")</f>
        <v>község</v>
      </c>
      <c r="I3096">
        <f>IF(G3096="telepules",VLOOKUP(B3096,R:V,5),"")</f>
        <v>359</v>
      </c>
      <c r="O3096" s="15">
        <v>2</v>
      </c>
      <c r="P3096" s="3" t="s">
        <v>7302</v>
      </c>
      <c r="Q3096" s="3" t="s">
        <v>7005</v>
      </c>
      <c r="R3096" s="16" t="s">
        <v>6384</v>
      </c>
      <c r="S3096" s="3" t="s">
        <v>6915</v>
      </c>
      <c r="T3096" s="17">
        <v>159</v>
      </c>
      <c r="U3096" s="18">
        <v>159</v>
      </c>
      <c r="V3096" s="19">
        <v>318</v>
      </c>
      <c r="W3096">
        <f>VLOOKUP(R3096,B:G,2)</f>
        <v>45.970635000000073</v>
      </c>
      <c r="X3096">
        <f t="shared" si="97"/>
        <v>17.658533479000031</v>
      </c>
    </row>
    <row r="3097" spans="1:24" x14ac:dyDescent="0.3">
      <c r="A3097" t="s">
        <v>3096</v>
      </c>
      <c r="B3097" t="s">
        <v>6407</v>
      </c>
      <c r="C3097">
        <v>46.554449917000063</v>
      </c>
      <c r="D3097">
        <v>17.130349999000028</v>
      </c>
      <c r="E3097">
        <v>1333129449</v>
      </c>
      <c r="F3097" t="s">
        <v>6568</v>
      </c>
      <c r="G3097" t="s">
        <v>3449</v>
      </c>
      <c r="H3097" t="str">
        <f>IF(G3097="telepules",VLOOKUP(B3097,R:V,2),"")</f>
        <v>város</v>
      </c>
      <c r="I3097">
        <f>IF(G3097="telepules",VLOOKUP(B3097,R:V,5),"")</f>
        <v>3004</v>
      </c>
      <c r="O3097" s="15">
        <v>5</v>
      </c>
      <c r="P3097" s="3" t="s">
        <v>7735</v>
      </c>
      <c r="Q3097" s="3" t="s">
        <v>7383</v>
      </c>
      <c r="R3097" s="16" t="s">
        <v>6385</v>
      </c>
      <c r="S3097" s="3" t="s">
        <v>6915</v>
      </c>
      <c r="T3097" s="17">
        <v>203</v>
      </c>
      <c r="U3097" s="18">
        <v>258</v>
      </c>
      <c r="V3097" s="19">
        <v>461</v>
      </c>
      <c r="W3097">
        <f t="shared" si="96"/>
        <v>48.396890000000042</v>
      </c>
      <c r="X3097">
        <f t="shared" si="97"/>
        <v>20.45877815700004</v>
      </c>
    </row>
    <row r="3098" spans="1:24" x14ac:dyDescent="0.3">
      <c r="A3098" t="s">
        <v>3097</v>
      </c>
      <c r="B3098" t="s">
        <v>6408</v>
      </c>
      <c r="C3098">
        <v>46.512733260000061</v>
      </c>
      <c r="D3098">
        <v>17.184945000000031</v>
      </c>
      <c r="E3098">
        <v>685490783</v>
      </c>
      <c r="F3098" t="s">
        <v>6568</v>
      </c>
      <c r="G3098" t="s">
        <v>3449</v>
      </c>
      <c r="H3098" t="str">
        <f>IF(G3098="telepules",VLOOKUP(B3098,R:V,2),"")</f>
        <v>község</v>
      </c>
      <c r="I3098">
        <f>IF(G3098="telepules",VLOOKUP(B3098,R:V,5),"")</f>
        <v>2940</v>
      </c>
      <c r="O3098" s="15">
        <v>16</v>
      </c>
      <c r="P3098" s="3" t="s">
        <v>9286</v>
      </c>
      <c r="Q3098" s="3" t="s">
        <v>9209</v>
      </c>
      <c r="R3098" s="16" t="s">
        <v>6386</v>
      </c>
      <c r="S3098" s="3" t="s">
        <v>6915</v>
      </c>
      <c r="T3098" s="17">
        <v>1877</v>
      </c>
      <c r="U3098" s="18">
        <v>1977</v>
      </c>
      <c r="V3098" s="19">
        <v>3854</v>
      </c>
      <c r="W3098">
        <f t="shared" si="96"/>
        <v>47.246755000000057</v>
      </c>
      <c r="X3098">
        <f t="shared" si="97"/>
        <v>20.105301293000021</v>
      </c>
    </row>
    <row r="3099" spans="1:24" x14ac:dyDescent="0.3">
      <c r="A3099" t="s">
        <v>3098</v>
      </c>
      <c r="B3099" t="s">
        <v>6409</v>
      </c>
      <c r="C3099">
        <v>46.84916140276696</v>
      </c>
      <c r="D3099">
        <v>17.139959416843059</v>
      </c>
      <c r="E3099">
        <v>1153369197</v>
      </c>
      <c r="F3099" t="s">
        <v>6568</v>
      </c>
      <c r="G3099" t="s">
        <v>3449</v>
      </c>
      <c r="H3099" t="str">
        <f>IF(G3099="telepules",VLOOKUP(B3099,R:V,2),"")</f>
        <v>község</v>
      </c>
      <c r="I3099">
        <f>IF(G3099="telepules",VLOOKUP(B3099,R:V,5),"")</f>
        <v>46</v>
      </c>
      <c r="O3099" s="15">
        <v>10</v>
      </c>
      <c r="P3099" s="3" t="s">
        <v>8298</v>
      </c>
      <c r="Q3099" s="3" t="s">
        <v>8179</v>
      </c>
      <c r="R3099" s="16" t="s">
        <v>6387</v>
      </c>
      <c r="S3099" s="3" t="s">
        <v>6915</v>
      </c>
      <c r="T3099" s="17">
        <v>927</v>
      </c>
      <c r="U3099" s="18">
        <v>949</v>
      </c>
      <c r="V3099" s="19">
        <v>1876</v>
      </c>
      <c r="W3099">
        <f t="shared" si="96"/>
        <v>47.77466000000004</v>
      </c>
      <c r="X3099">
        <f t="shared" si="97"/>
        <v>19.666514468000059</v>
      </c>
    </row>
    <row r="3100" spans="1:24" x14ac:dyDescent="0.3">
      <c r="A3100" t="s">
        <v>3099</v>
      </c>
      <c r="B3100" t="s">
        <v>6410</v>
      </c>
      <c r="C3100">
        <v>46.831895001000078</v>
      </c>
      <c r="D3100">
        <v>16.558451171000058</v>
      </c>
      <c r="E3100">
        <v>2943305424</v>
      </c>
      <c r="F3100" t="s">
        <v>6568</v>
      </c>
      <c r="G3100" t="s">
        <v>3449</v>
      </c>
      <c r="H3100" t="str">
        <f>IF(G3100="telepules",VLOOKUP(B3100,R:V,2),"")</f>
        <v>város</v>
      </c>
      <c r="I3100">
        <f>IF(G3100="telepules",VLOOKUP(B3100,R:V,5),"")</f>
        <v>2834</v>
      </c>
      <c r="O3100" s="15">
        <v>15</v>
      </c>
      <c r="P3100" s="3" t="s">
        <v>9007</v>
      </c>
      <c r="Q3100" s="3" t="s">
        <v>8979</v>
      </c>
      <c r="R3100" s="16" t="s">
        <v>6388</v>
      </c>
      <c r="S3100" s="3" t="s">
        <v>6885</v>
      </c>
      <c r="T3100" s="17">
        <v>1981</v>
      </c>
      <c r="U3100" s="18">
        <v>2178</v>
      </c>
      <c r="V3100" s="19">
        <v>4159</v>
      </c>
      <c r="W3100">
        <f t="shared" si="96"/>
        <v>48.398470000000032</v>
      </c>
      <c r="X3100">
        <f t="shared" si="97"/>
        <v>22.173548456000049</v>
      </c>
    </row>
    <row r="3101" spans="1:24" x14ac:dyDescent="0.3">
      <c r="A3101" t="s">
        <v>3100</v>
      </c>
      <c r="B3101" t="s">
        <v>6411</v>
      </c>
      <c r="C3101">
        <v>47.071766682724288</v>
      </c>
      <c r="D3101">
        <v>17.224779885608729</v>
      </c>
      <c r="E3101">
        <v>1761379855</v>
      </c>
      <c r="F3101" t="s">
        <v>6566</v>
      </c>
      <c r="G3101" t="s">
        <v>3449</v>
      </c>
      <c r="H3101" t="str">
        <f>IF(G3101="telepules",VLOOKUP(B3101,R:V,2),"")</f>
        <v>község</v>
      </c>
      <c r="I3101">
        <f>IF(G3101="telepules",VLOOKUP(B3101,R:V,5),"")</f>
        <v>66</v>
      </c>
      <c r="O3101" s="15">
        <v>20</v>
      </c>
      <c r="P3101" s="3" t="s">
        <v>10165</v>
      </c>
      <c r="Q3101" s="3" t="s">
        <v>9929</v>
      </c>
      <c r="R3101" s="16" t="s">
        <v>6389</v>
      </c>
      <c r="S3101" s="3" t="s">
        <v>6915</v>
      </c>
      <c r="T3101" s="17">
        <v>102</v>
      </c>
      <c r="U3101" s="18">
        <v>109</v>
      </c>
      <c r="V3101" s="19">
        <v>211</v>
      </c>
      <c r="W3101">
        <f t="shared" si="96"/>
        <v>46.45296779773534</v>
      </c>
      <c r="X3101">
        <f t="shared" si="97"/>
        <v>16.732610780282329</v>
      </c>
    </row>
    <row r="3102" spans="1:24" x14ac:dyDescent="0.3">
      <c r="A3102" t="s">
        <v>3101</v>
      </c>
      <c r="B3102" t="s">
        <v>6412</v>
      </c>
      <c r="C3102">
        <v>46.575948805395718</v>
      </c>
      <c r="D3102">
        <v>17.094912739077731</v>
      </c>
      <c r="E3102">
        <v>1342406510</v>
      </c>
      <c r="F3102" t="s">
        <v>6568</v>
      </c>
      <c r="G3102" t="s">
        <v>3449</v>
      </c>
      <c r="H3102" t="str">
        <f>IF(G3102="telepules",VLOOKUP(B3102,R:V,2),"")</f>
        <v>község</v>
      </c>
      <c r="I3102">
        <f>IF(G3102="telepules",VLOOKUP(B3102,R:V,5),"")</f>
        <v>220</v>
      </c>
      <c r="O3102" s="15">
        <v>15</v>
      </c>
      <c r="P3102" s="3" t="s">
        <v>9205</v>
      </c>
      <c r="Q3102" s="3" t="s">
        <v>8979</v>
      </c>
      <c r="R3102" s="16" t="s">
        <v>6390</v>
      </c>
      <c r="S3102" s="3" t="s">
        <v>6915</v>
      </c>
      <c r="T3102" s="17">
        <v>228</v>
      </c>
      <c r="U3102" s="18">
        <v>209</v>
      </c>
      <c r="V3102" s="19">
        <v>437</v>
      </c>
      <c r="W3102">
        <f t="shared" si="96"/>
        <v>47.906825001000072</v>
      </c>
      <c r="X3102">
        <f t="shared" si="97"/>
        <v>22.80135739800005</v>
      </c>
    </row>
    <row r="3103" spans="1:24" x14ac:dyDescent="0.3">
      <c r="A3103" t="s">
        <v>3102</v>
      </c>
      <c r="B3103" t="s">
        <v>6413</v>
      </c>
      <c r="C3103">
        <v>46.494120724000027</v>
      </c>
      <c r="D3103">
        <v>17.077270001000041</v>
      </c>
      <c r="E3103">
        <v>2502986490</v>
      </c>
      <c r="F3103" t="s">
        <v>6568</v>
      </c>
      <c r="G3103" t="s">
        <v>3449</v>
      </c>
      <c r="H3103" t="str">
        <f>IF(G3103="telepules",VLOOKUP(B3103,R:V,2),"")</f>
        <v>község</v>
      </c>
      <c r="I3103">
        <f>IF(G3103="telepules",VLOOKUP(B3103,R:V,5),"")</f>
        <v>130</v>
      </c>
      <c r="O3103" s="15">
        <v>14</v>
      </c>
      <c r="P3103" s="3" t="s">
        <v>8970</v>
      </c>
      <c r="Q3103" s="3" t="s">
        <v>8732</v>
      </c>
      <c r="R3103" s="16" t="s">
        <v>6391</v>
      </c>
      <c r="S3103" s="3" t="s">
        <v>6915</v>
      </c>
      <c r="T3103" s="17">
        <v>540</v>
      </c>
      <c r="U3103" s="18">
        <v>539</v>
      </c>
      <c r="V3103" s="19">
        <v>1079</v>
      </c>
      <c r="W3103">
        <f t="shared" si="96"/>
        <v>46.259240000000027</v>
      </c>
      <c r="X3103">
        <f t="shared" si="97"/>
        <v>16.953954397000079</v>
      </c>
    </row>
    <row r="3104" spans="1:24" x14ac:dyDescent="0.3">
      <c r="A3104" t="s">
        <v>3103</v>
      </c>
      <c r="B3104" t="s">
        <v>6414</v>
      </c>
      <c r="C3104">
        <v>46.646060000000027</v>
      </c>
      <c r="D3104">
        <v>17.100624144000051</v>
      </c>
      <c r="E3104">
        <v>2852695729</v>
      </c>
      <c r="F3104" t="s">
        <v>6568</v>
      </c>
      <c r="G3104" t="s">
        <v>3449</v>
      </c>
      <c r="H3104" t="str">
        <f>IF(G3104="telepules",VLOOKUP(B3104,R:V,2),"")</f>
        <v>község</v>
      </c>
      <c r="I3104">
        <f>IF(G3104="telepules",VLOOKUP(B3104,R:V,5),"")</f>
        <v>597</v>
      </c>
      <c r="O3104" s="15">
        <v>14</v>
      </c>
      <c r="P3104" s="3" t="s">
        <v>8971</v>
      </c>
      <c r="Q3104" s="3" t="s">
        <v>8732</v>
      </c>
      <c r="R3104" s="16" t="s">
        <v>6392</v>
      </c>
      <c r="S3104" s="3" t="s">
        <v>6915</v>
      </c>
      <c r="T3104" s="17">
        <v>241</v>
      </c>
      <c r="U3104" s="18">
        <v>265</v>
      </c>
      <c r="V3104" s="19">
        <v>506</v>
      </c>
      <c r="W3104">
        <f t="shared" si="96"/>
        <v>46.278995372000047</v>
      </c>
      <c r="X3104">
        <f t="shared" si="97"/>
        <v>16.94978500000008</v>
      </c>
    </row>
    <row r="3105" spans="1:24" x14ac:dyDescent="0.3">
      <c r="A3105" t="s">
        <v>3104</v>
      </c>
      <c r="B3105" t="s">
        <v>6709</v>
      </c>
      <c r="C3105">
        <v>46.889260000000043</v>
      </c>
      <c r="D3105">
        <v>17.231144991000061</v>
      </c>
      <c r="E3105">
        <v>1144962788</v>
      </c>
      <c r="F3105" t="s">
        <v>6568</v>
      </c>
      <c r="G3105" t="s">
        <v>3449</v>
      </c>
      <c r="H3105" t="str">
        <f>IF(G3105="telepules",VLOOKUP(B3105,R:V,2),"")</f>
        <v>község</v>
      </c>
      <c r="I3105">
        <f>IF(G3105="telepules",VLOOKUP(B3105,R:V,5),"")</f>
        <v>1022</v>
      </c>
      <c r="O3105" s="15">
        <v>6</v>
      </c>
      <c r="P3105" s="3" t="s">
        <v>7800</v>
      </c>
      <c r="Q3105" s="3" t="s">
        <v>7742</v>
      </c>
      <c r="R3105" s="16" t="s">
        <v>6393</v>
      </c>
      <c r="S3105" s="3" t="s">
        <v>6915</v>
      </c>
      <c r="T3105" s="17">
        <v>1454</v>
      </c>
      <c r="U3105" s="18">
        <v>1434</v>
      </c>
      <c r="V3105" s="19">
        <v>2888</v>
      </c>
      <c r="W3105">
        <f t="shared" si="96"/>
        <v>46.278665000000053</v>
      </c>
      <c r="X3105">
        <f t="shared" si="97"/>
        <v>19.886052484000061</v>
      </c>
    </row>
    <row r="3106" spans="1:24" x14ac:dyDescent="0.3">
      <c r="A3106" t="s">
        <v>3105</v>
      </c>
      <c r="B3106" t="s">
        <v>6415</v>
      </c>
      <c r="C3106">
        <v>47.09902500000004</v>
      </c>
      <c r="D3106">
        <v>17.230447512000069</v>
      </c>
      <c r="E3106">
        <v>1761380568</v>
      </c>
      <c r="F3106" t="s">
        <v>6566</v>
      </c>
      <c r="G3106" t="s">
        <v>3449</v>
      </c>
      <c r="H3106" t="str">
        <f>IF(G3106="telepules",VLOOKUP(B3106,R:V,2),"")</f>
        <v>község</v>
      </c>
      <c r="I3106">
        <f>IF(G3106="telepules",VLOOKUP(B3106,R:V,5),"")</f>
        <v>149</v>
      </c>
      <c r="O3106" s="15">
        <v>14</v>
      </c>
      <c r="P3106" s="3" t="s">
        <v>8972</v>
      </c>
      <c r="Q3106" s="3" t="s">
        <v>8732</v>
      </c>
      <c r="R3106" s="16" t="s">
        <v>6394</v>
      </c>
      <c r="S3106" s="3" t="s">
        <v>6915</v>
      </c>
      <c r="T3106" s="17">
        <v>125</v>
      </c>
      <c r="U3106" s="18">
        <v>120</v>
      </c>
      <c r="V3106" s="19">
        <v>245</v>
      </c>
      <c r="W3106">
        <f t="shared" si="96"/>
        <v>46.748255118189938</v>
      </c>
      <c r="X3106">
        <f t="shared" si="97"/>
        <v>18.008718125500419</v>
      </c>
    </row>
    <row r="3107" spans="1:24" x14ac:dyDescent="0.3">
      <c r="A3107" t="s">
        <v>3106</v>
      </c>
      <c r="B3107" t="s">
        <v>6416</v>
      </c>
      <c r="C3107">
        <v>46.592200000000048</v>
      </c>
      <c r="D3107">
        <v>16.909293126000019</v>
      </c>
      <c r="E3107">
        <v>3244424060</v>
      </c>
      <c r="F3107" t="s">
        <v>6568</v>
      </c>
      <c r="G3107" t="s">
        <v>3449</v>
      </c>
      <c r="H3107" t="str">
        <f>IF(G3107="telepules",VLOOKUP(B3107,R:V,2),"")</f>
        <v>község</v>
      </c>
      <c r="I3107">
        <f>IF(G3107="telepules",VLOOKUP(B3107,R:V,5),"")</f>
        <v>825</v>
      </c>
      <c r="O3107" s="15">
        <v>20</v>
      </c>
      <c r="P3107" s="3" t="s">
        <v>10166</v>
      </c>
      <c r="Q3107" s="3" t="s">
        <v>9929</v>
      </c>
      <c r="R3107" s="16" t="s">
        <v>10167</v>
      </c>
      <c r="S3107" s="3" t="s">
        <v>6915</v>
      </c>
      <c r="T3107" s="17">
        <v>874</v>
      </c>
      <c r="U3107" s="18">
        <v>863</v>
      </c>
      <c r="V3107" s="19">
        <v>1737</v>
      </c>
      <c r="W3107">
        <f t="shared" si="96"/>
        <v>46.733937173000072</v>
      </c>
      <c r="X3107">
        <f t="shared" si="97"/>
        <v>17.089425001000048</v>
      </c>
    </row>
    <row r="3108" spans="1:24" x14ac:dyDescent="0.3">
      <c r="A3108" t="s">
        <v>3107</v>
      </c>
      <c r="B3108" t="s">
        <v>6417</v>
      </c>
      <c r="C3108">
        <v>46.885841773752958</v>
      </c>
      <c r="D3108">
        <v>17.073248883211601</v>
      </c>
      <c r="E3108">
        <v>1177098853</v>
      </c>
      <c r="F3108" t="s">
        <v>6566</v>
      </c>
      <c r="G3108" t="s">
        <v>3449</v>
      </c>
      <c r="H3108" t="str">
        <f>IF(G3108="telepules",VLOOKUP(B3108,R:V,2),"")</f>
        <v>város</v>
      </c>
      <c r="I3108">
        <f>IF(G3108="telepules",VLOOKUP(B3108,R:V,5),"")</f>
        <v>6182</v>
      </c>
      <c r="O3108" s="15">
        <v>20</v>
      </c>
      <c r="P3108" s="3" t="s">
        <v>10168</v>
      </c>
      <c r="Q3108" s="3" t="s">
        <v>9929</v>
      </c>
      <c r="R3108" s="16" t="s">
        <v>6395</v>
      </c>
      <c r="S3108" s="3" t="s">
        <v>6915</v>
      </c>
      <c r="T3108" s="17">
        <v>299</v>
      </c>
      <c r="U3108" s="18">
        <v>319</v>
      </c>
      <c r="V3108" s="19">
        <v>618</v>
      </c>
      <c r="W3108">
        <f t="shared" si="96"/>
        <v>46.696290000000033</v>
      </c>
      <c r="X3108">
        <f t="shared" si="97"/>
        <v>16.552675057000041</v>
      </c>
    </row>
    <row r="3109" spans="1:24" x14ac:dyDescent="0.3">
      <c r="A3109" t="s">
        <v>3108</v>
      </c>
      <c r="B3109" t="s">
        <v>6418</v>
      </c>
      <c r="C3109">
        <v>46.873770662000027</v>
      </c>
      <c r="D3109">
        <v>16.691810000000029</v>
      </c>
      <c r="E3109">
        <v>796757594</v>
      </c>
      <c r="F3109" t="s">
        <v>6568</v>
      </c>
      <c r="G3109" t="s">
        <v>3449</v>
      </c>
      <c r="H3109" t="str">
        <f>IF(G3109="telepules",VLOOKUP(B3109,R:V,2),"")</f>
        <v>község</v>
      </c>
      <c r="I3109">
        <f>IF(G3109="telepules",VLOOKUP(B3109,R:V,5),"")</f>
        <v>421</v>
      </c>
      <c r="O3109" s="15">
        <v>20</v>
      </c>
      <c r="P3109" s="3" t="s">
        <v>10169</v>
      </c>
      <c r="Q3109" s="3" t="s">
        <v>9929</v>
      </c>
      <c r="R3109" s="16" t="s">
        <v>6396</v>
      </c>
      <c r="S3109" s="3" t="s">
        <v>6915</v>
      </c>
      <c r="T3109" s="17">
        <v>353</v>
      </c>
      <c r="U3109" s="18">
        <v>401</v>
      </c>
      <c r="V3109" s="19">
        <v>754</v>
      </c>
      <c r="W3109">
        <f t="shared" si="96"/>
        <v>46.969610000000053</v>
      </c>
      <c r="X3109">
        <f t="shared" si="97"/>
        <v>17.022747059000039</v>
      </c>
    </row>
    <row r="3110" spans="1:24" x14ac:dyDescent="0.3">
      <c r="A3110" t="s">
        <v>3109</v>
      </c>
      <c r="B3110" t="s">
        <v>6419</v>
      </c>
      <c r="C3110">
        <v>46.887430000000052</v>
      </c>
      <c r="D3110">
        <v>16.89960123100008</v>
      </c>
      <c r="E3110">
        <v>1288225538</v>
      </c>
      <c r="F3110" t="s">
        <v>6568</v>
      </c>
      <c r="G3110" t="s">
        <v>3449</v>
      </c>
      <c r="H3110" t="str">
        <f>IF(G3110="telepules",VLOOKUP(B3110,R:V,2),"")</f>
        <v>község</v>
      </c>
      <c r="I3110">
        <f>IF(G3110="telepules",VLOOKUP(B3110,R:V,5),"")</f>
        <v>1038</v>
      </c>
      <c r="O3110" s="15">
        <v>20</v>
      </c>
      <c r="P3110" s="3" t="s">
        <v>10170</v>
      </c>
      <c r="Q3110" s="3" t="s">
        <v>9929</v>
      </c>
      <c r="R3110" s="16" t="s">
        <v>6397</v>
      </c>
      <c r="S3110" s="3" t="s">
        <v>6915</v>
      </c>
      <c r="T3110" s="17">
        <v>195</v>
      </c>
      <c r="U3110" s="18">
        <v>183</v>
      </c>
      <c r="V3110" s="19">
        <v>378</v>
      </c>
      <c r="W3110">
        <f t="shared" si="96"/>
        <v>46.905455617351627</v>
      </c>
      <c r="X3110">
        <f t="shared" si="97"/>
        <v>16.778013744883989</v>
      </c>
    </row>
    <row r="3111" spans="1:24" x14ac:dyDescent="0.3">
      <c r="A3111" t="s">
        <v>3110</v>
      </c>
      <c r="B3111" t="s">
        <v>6420</v>
      </c>
      <c r="C3111">
        <v>46.478960000000029</v>
      </c>
      <c r="D3111">
        <v>17.134819419000049</v>
      </c>
      <c r="E3111">
        <v>2502986464</v>
      </c>
      <c r="F3111" t="s">
        <v>6568</v>
      </c>
      <c r="G3111" t="s">
        <v>3449</v>
      </c>
      <c r="H3111" t="str">
        <f>IF(G3111="telepules",VLOOKUP(B3111,R:V,2),"")</f>
        <v>község</v>
      </c>
      <c r="I3111">
        <f>IF(G3111="telepules",VLOOKUP(B3111,R:V,5),"")</f>
        <v>342</v>
      </c>
      <c r="O3111" s="15">
        <v>20</v>
      </c>
      <c r="P3111" s="3" t="s">
        <v>10171</v>
      </c>
      <c r="Q3111" s="3" t="s">
        <v>9929</v>
      </c>
      <c r="R3111" s="16" t="s">
        <v>6398</v>
      </c>
      <c r="S3111" s="3" t="s">
        <v>6915</v>
      </c>
      <c r="T3111" s="17">
        <v>580</v>
      </c>
      <c r="U3111" s="18">
        <v>543</v>
      </c>
      <c r="V3111" s="19">
        <v>1123</v>
      </c>
      <c r="W3111">
        <f t="shared" si="96"/>
        <v>46.807830000000081</v>
      </c>
      <c r="X3111">
        <f t="shared" si="97"/>
        <v>17.073960155000069</v>
      </c>
    </row>
    <row r="3112" spans="1:24" x14ac:dyDescent="0.3">
      <c r="A3112" t="s">
        <v>3111</v>
      </c>
      <c r="B3112" t="s">
        <v>6421</v>
      </c>
      <c r="C3112">
        <v>46.876418072000043</v>
      </c>
      <c r="D3112">
        <v>17.116325000000071</v>
      </c>
      <c r="E3112">
        <v>1177095542</v>
      </c>
      <c r="F3112" t="s">
        <v>6566</v>
      </c>
      <c r="G3112" t="s">
        <v>3449</v>
      </c>
      <c r="H3112" t="str">
        <f>IF(G3112="telepules",VLOOKUP(B3112,R:V,2),"")</f>
        <v>község</v>
      </c>
      <c r="I3112">
        <f>IF(G3112="telepules",VLOOKUP(B3112,R:V,5),"")</f>
        <v>823</v>
      </c>
      <c r="O3112" s="15">
        <v>20</v>
      </c>
      <c r="P3112" s="3" t="s">
        <v>10172</v>
      </c>
      <c r="Q3112" s="3" t="s">
        <v>9929</v>
      </c>
      <c r="R3112" s="16" t="s">
        <v>6399</v>
      </c>
      <c r="S3112" s="3" t="s">
        <v>6915</v>
      </c>
      <c r="T3112" s="17">
        <v>245</v>
      </c>
      <c r="U3112" s="18">
        <v>266</v>
      </c>
      <c r="V3112" s="19">
        <v>511</v>
      </c>
      <c r="W3112">
        <f t="shared" si="96"/>
        <v>46.870885001000033</v>
      </c>
      <c r="X3112">
        <f t="shared" si="97"/>
        <v>16.658462937000021</v>
      </c>
    </row>
    <row r="3113" spans="1:24" x14ac:dyDescent="0.3">
      <c r="A3113" t="s">
        <v>3112</v>
      </c>
      <c r="B3113" t="s">
        <v>6422</v>
      </c>
      <c r="C3113">
        <v>46.916948533909469</v>
      </c>
      <c r="D3113">
        <v>16.894992076840069</v>
      </c>
      <c r="E3113">
        <v>3255600319</v>
      </c>
      <c r="F3113" t="s">
        <v>6568</v>
      </c>
      <c r="G3113" t="s">
        <v>3449</v>
      </c>
      <c r="H3113" t="str">
        <f>IF(G3113="telepules",VLOOKUP(B3113,R:V,2),"")</f>
        <v>község</v>
      </c>
      <c r="I3113">
        <f>IF(G3113="telepules",VLOOKUP(B3113,R:V,5),"")</f>
        <v>258</v>
      </c>
      <c r="O3113" s="15">
        <v>20</v>
      </c>
      <c r="P3113" s="3" t="s">
        <v>9928</v>
      </c>
      <c r="Q3113" s="3" t="s">
        <v>9929</v>
      </c>
      <c r="R3113" s="16" t="s">
        <v>6400</v>
      </c>
      <c r="S3113" s="3" t="s">
        <v>6881</v>
      </c>
      <c r="T3113" s="17">
        <v>25568</v>
      </c>
      <c r="U3113" s="18">
        <v>28729</v>
      </c>
      <c r="V3113" s="19">
        <v>54297</v>
      </c>
      <c r="W3113">
        <f t="shared" si="96"/>
        <v>46.841085001000067</v>
      </c>
      <c r="X3113">
        <f t="shared" si="97"/>
        <v>16.839565803000031</v>
      </c>
    </row>
    <row r="3114" spans="1:24" x14ac:dyDescent="0.3">
      <c r="A3114" t="s">
        <v>3113</v>
      </c>
      <c r="B3114" t="s">
        <v>6423</v>
      </c>
      <c r="C3114">
        <v>46.703184335042017</v>
      </c>
      <c r="D3114">
        <v>17.06915237125655</v>
      </c>
      <c r="E3114">
        <v>3726064140</v>
      </c>
      <c r="F3114" t="s">
        <v>6568</v>
      </c>
      <c r="G3114" t="s">
        <v>3449</v>
      </c>
      <c r="H3114" t="str">
        <f>IF(G3114="telepules",VLOOKUP(B3114,R:V,2),"")</f>
        <v>község</v>
      </c>
      <c r="I3114">
        <f>IF(G3114="telepules",VLOOKUP(B3114,R:V,5),"")</f>
        <v>69</v>
      </c>
      <c r="O3114" s="15">
        <v>19</v>
      </c>
      <c r="P3114" s="3" t="s">
        <v>9922</v>
      </c>
      <c r="Q3114" s="3" t="s">
        <v>9708</v>
      </c>
      <c r="R3114" s="16" t="s">
        <v>6401</v>
      </c>
      <c r="S3114" s="3" t="s">
        <v>6915</v>
      </c>
      <c r="T3114" s="17">
        <v>123</v>
      </c>
      <c r="U3114" s="18">
        <v>135</v>
      </c>
      <c r="V3114" s="19">
        <v>258</v>
      </c>
      <c r="W3114">
        <f t="shared" si="96"/>
        <v>47.056240000000059</v>
      </c>
      <c r="X3114">
        <f t="shared" si="97"/>
        <v>17.12070715700003</v>
      </c>
    </row>
    <row r="3115" spans="1:24" x14ac:dyDescent="0.3">
      <c r="A3115" t="s">
        <v>3114</v>
      </c>
      <c r="B3115" t="s">
        <v>6424</v>
      </c>
      <c r="C3115">
        <v>46.725737999000053</v>
      </c>
      <c r="D3115">
        <v>16.960100000000072</v>
      </c>
      <c r="E3115">
        <v>2929721627</v>
      </c>
      <c r="F3115" t="s">
        <v>6568</v>
      </c>
      <c r="G3115" t="s">
        <v>3449</v>
      </c>
      <c r="H3115" t="str">
        <f>IF(G3115="telepules",VLOOKUP(B3115,R:V,2),"")</f>
        <v>község</v>
      </c>
      <c r="I3115">
        <f>IF(G3115="telepules",VLOOKUP(B3115,R:V,5),"")</f>
        <v>1024</v>
      </c>
      <c r="O3115" s="15">
        <v>19</v>
      </c>
      <c r="P3115" s="3" t="s">
        <v>9923</v>
      </c>
      <c r="Q3115" s="3" t="s">
        <v>9708</v>
      </c>
      <c r="R3115" s="16" t="s">
        <v>6402</v>
      </c>
      <c r="S3115" s="3" t="s">
        <v>6915</v>
      </c>
      <c r="T3115" s="17">
        <v>210</v>
      </c>
      <c r="U3115" s="18">
        <v>214</v>
      </c>
      <c r="V3115" s="19">
        <v>424</v>
      </c>
      <c r="W3115">
        <f t="shared" si="96"/>
        <v>47.015400000000056</v>
      </c>
      <c r="X3115">
        <f t="shared" si="97"/>
        <v>17.23100341200006</v>
      </c>
    </row>
    <row r="3116" spans="1:24" x14ac:dyDescent="0.3">
      <c r="A3116" t="s">
        <v>3115</v>
      </c>
      <c r="B3116" t="s">
        <v>6425</v>
      </c>
      <c r="C3116">
        <v>46.636586844250033</v>
      </c>
      <c r="D3116">
        <v>16.45040005250052</v>
      </c>
      <c r="E3116">
        <v>2469310267</v>
      </c>
      <c r="F3116" t="s">
        <v>6568</v>
      </c>
      <c r="G3116" t="s">
        <v>3449</v>
      </c>
      <c r="H3116" t="str">
        <f>IF(G3116="telepules",VLOOKUP(B3116,R:V,2),"")</f>
        <v>község</v>
      </c>
      <c r="I3116">
        <f>IF(G3116="telepules",VLOOKUP(B3116,R:V,5),"")</f>
        <v>48</v>
      </c>
      <c r="O3116" s="15">
        <v>19</v>
      </c>
      <c r="P3116" s="3" t="s">
        <v>9924</v>
      </c>
      <c r="Q3116" s="3" t="s">
        <v>9708</v>
      </c>
      <c r="R3116" s="16" t="s">
        <v>6403</v>
      </c>
      <c r="S3116" s="3" t="s">
        <v>6915</v>
      </c>
      <c r="T3116" s="17">
        <v>659</v>
      </c>
      <c r="U3116" s="18">
        <v>656</v>
      </c>
      <c r="V3116" s="19">
        <v>1315</v>
      </c>
      <c r="W3116">
        <f t="shared" si="96"/>
        <v>46.9478581571787</v>
      </c>
      <c r="X3116">
        <f t="shared" si="97"/>
        <v>17.412511858827081</v>
      </c>
    </row>
    <row r="3117" spans="1:24" x14ac:dyDescent="0.3">
      <c r="A3117" t="s">
        <v>3116</v>
      </c>
      <c r="B3117" t="s">
        <v>6426</v>
      </c>
      <c r="C3117">
        <v>45.820198204000057</v>
      </c>
      <c r="D3117">
        <v>17.893555001000038</v>
      </c>
      <c r="E3117">
        <v>1109080957</v>
      </c>
      <c r="F3117" t="s">
        <v>6568</v>
      </c>
      <c r="G3117" t="s">
        <v>3449</v>
      </c>
      <c r="H3117" t="str">
        <f>IF(G3117="telepules",VLOOKUP(B3117,R:V,2),"")</f>
        <v>község</v>
      </c>
      <c r="I3117">
        <f>IF(G3117="telepules",VLOOKUP(B3117,R:V,5),"")</f>
        <v>243</v>
      </c>
      <c r="O3117" s="15">
        <v>20</v>
      </c>
      <c r="P3117" s="3" t="s">
        <v>10173</v>
      </c>
      <c r="Q3117" s="3" t="s">
        <v>9929</v>
      </c>
      <c r="R3117" s="16" t="s">
        <v>6404</v>
      </c>
      <c r="S3117" s="3" t="s">
        <v>6915</v>
      </c>
      <c r="T3117" s="17">
        <v>195</v>
      </c>
      <c r="U3117" s="18">
        <v>175</v>
      </c>
      <c r="V3117" s="19">
        <v>370</v>
      </c>
      <c r="W3117">
        <f t="shared" si="96"/>
        <v>46.890100000000068</v>
      </c>
      <c r="X3117">
        <f t="shared" si="97"/>
        <v>16.62661800100005</v>
      </c>
    </row>
    <row r="3118" spans="1:24" x14ac:dyDescent="0.3">
      <c r="A3118" t="s">
        <v>3117</v>
      </c>
      <c r="B3118" t="s">
        <v>6427</v>
      </c>
      <c r="C3118">
        <v>46.697585000000061</v>
      </c>
      <c r="D3118">
        <v>16.759175141000071</v>
      </c>
      <c r="E3118">
        <v>5652170244</v>
      </c>
      <c r="F3118" t="s">
        <v>6568</v>
      </c>
      <c r="G3118" t="s">
        <v>3449</v>
      </c>
      <c r="H3118" t="str">
        <f>IF(G3118="telepules",VLOOKUP(B3118,R:V,2),"")</f>
        <v>község</v>
      </c>
      <c r="I3118">
        <f>IF(G3118="telepules",VLOOKUP(B3118,R:V,5),"")</f>
        <v>622</v>
      </c>
      <c r="O3118" s="15">
        <v>20</v>
      </c>
      <c r="P3118" s="3" t="s">
        <v>10174</v>
      </c>
      <c r="Q3118" s="3" t="s">
        <v>9929</v>
      </c>
      <c r="R3118" s="16" t="s">
        <v>6405</v>
      </c>
      <c r="S3118" s="3" t="s">
        <v>6915</v>
      </c>
      <c r="T3118" s="17">
        <v>54</v>
      </c>
      <c r="U3118" s="18">
        <v>50</v>
      </c>
      <c r="V3118" s="19">
        <v>104</v>
      </c>
      <c r="W3118">
        <f t="shared" si="96"/>
        <v>46.749554146476243</v>
      </c>
      <c r="X3118">
        <f t="shared" si="97"/>
        <v>17.016882483858399</v>
      </c>
    </row>
    <row r="3119" spans="1:24" x14ac:dyDescent="0.3">
      <c r="A3119" t="s">
        <v>3118</v>
      </c>
      <c r="B3119" t="s">
        <v>6428</v>
      </c>
      <c r="C3119">
        <v>46.558120896000048</v>
      </c>
      <c r="D3119">
        <v>17.06933000000004</v>
      </c>
      <c r="E3119">
        <v>1356992868</v>
      </c>
      <c r="F3119" t="s">
        <v>6568</v>
      </c>
      <c r="G3119" t="s">
        <v>3449</v>
      </c>
      <c r="H3119" t="str">
        <f>IF(G3119="telepules",VLOOKUP(B3119,R:V,2),"")</f>
        <v>község</v>
      </c>
      <c r="I3119">
        <f>IF(G3119="telepules",VLOOKUP(B3119,R:V,5),"")</f>
        <v>114</v>
      </c>
      <c r="O3119" s="15">
        <v>20</v>
      </c>
      <c r="P3119" s="3" t="s">
        <v>10175</v>
      </c>
      <c r="Q3119" s="3" t="s">
        <v>9929</v>
      </c>
      <c r="R3119" s="16" t="s">
        <v>6406</v>
      </c>
      <c r="S3119" s="3" t="s">
        <v>6915</v>
      </c>
      <c r="T3119" s="17">
        <v>180</v>
      </c>
      <c r="U3119" s="18">
        <v>179</v>
      </c>
      <c r="V3119" s="19">
        <v>359</v>
      </c>
      <c r="W3119">
        <f t="shared" si="96"/>
        <v>46.919035000000058</v>
      </c>
      <c r="X3119">
        <f t="shared" si="97"/>
        <v>16.97752237800006</v>
      </c>
    </row>
    <row r="3120" spans="1:24" x14ac:dyDescent="0.3">
      <c r="A3120" t="s">
        <v>3119</v>
      </c>
      <c r="B3120" t="s">
        <v>6710</v>
      </c>
      <c r="C3120">
        <v>46.668495000000057</v>
      </c>
      <c r="D3120">
        <v>17.17578643600007</v>
      </c>
      <c r="E3120">
        <v>1150045124</v>
      </c>
      <c r="F3120" t="s">
        <v>6568</v>
      </c>
      <c r="G3120" t="s">
        <v>3449</v>
      </c>
      <c r="H3120" t="str">
        <f>IF(G3120="telepules",VLOOKUP(B3120,R:V,2),"")</f>
        <v>község</v>
      </c>
      <c r="I3120">
        <f>IF(G3120="telepules",VLOOKUP(B3120,R:V,5),"")</f>
        <v>927</v>
      </c>
      <c r="O3120" s="15">
        <v>20</v>
      </c>
      <c r="P3120" s="3" t="s">
        <v>9937</v>
      </c>
      <c r="Q3120" s="3" t="s">
        <v>9929</v>
      </c>
      <c r="R3120" s="16" t="s">
        <v>6407</v>
      </c>
      <c r="S3120" s="3" t="s">
        <v>6885</v>
      </c>
      <c r="T3120" s="17">
        <v>1465</v>
      </c>
      <c r="U3120" s="18">
        <v>1539</v>
      </c>
      <c r="V3120" s="19">
        <v>3004</v>
      </c>
      <c r="W3120">
        <f t="shared" si="96"/>
        <v>46.554449917000063</v>
      </c>
      <c r="X3120">
        <f t="shared" si="97"/>
        <v>17.130349999000028</v>
      </c>
    </row>
    <row r="3121" spans="1:24" x14ac:dyDescent="0.3">
      <c r="A3121" t="s">
        <v>3120</v>
      </c>
      <c r="B3121" t="s">
        <v>6429</v>
      </c>
      <c r="C3121">
        <v>47.016107590000047</v>
      </c>
      <c r="D3121">
        <v>17.025580000000051</v>
      </c>
      <c r="E3121">
        <v>4564422315</v>
      </c>
      <c r="F3121" t="s">
        <v>6566</v>
      </c>
      <c r="G3121" t="s">
        <v>3449</v>
      </c>
      <c r="H3121" t="str">
        <f>IF(G3121="telepules",VLOOKUP(B3121,R:V,2),"")</f>
        <v>község</v>
      </c>
      <c r="I3121">
        <f>IF(G3121="telepules",VLOOKUP(B3121,R:V,5),"")</f>
        <v>339</v>
      </c>
      <c r="O3121" s="15">
        <v>20</v>
      </c>
      <c r="P3121" s="3" t="s">
        <v>10176</v>
      </c>
      <c r="Q3121" s="3" t="s">
        <v>9929</v>
      </c>
      <c r="R3121" s="16" t="s">
        <v>6408</v>
      </c>
      <c r="S3121" s="3" t="s">
        <v>6915</v>
      </c>
      <c r="T3121" s="17">
        <v>1434</v>
      </c>
      <c r="U3121" s="18">
        <v>1506</v>
      </c>
      <c r="V3121" s="19">
        <v>2940</v>
      </c>
      <c r="W3121">
        <f t="shared" si="96"/>
        <v>46.512733260000061</v>
      </c>
      <c r="X3121">
        <f t="shared" si="97"/>
        <v>17.184945000000031</v>
      </c>
    </row>
    <row r="3122" spans="1:24" x14ac:dyDescent="0.3">
      <c r="A3122" t="s">
        <v>3121</v>
      </c>
      <c r="B3122" t="s">
        <v>6430</v>
      </c>
      <c r="C3122">
        <v>48.186870000000063</v>
      </c>
      <c r="D3122">
        <v>21.464645955000041</v>
      </c>
      <c r="E3122">
        <v>1836605649</v>
      </c>
      <c r="F3122" t="s">
        <v>6567</v>
      </c>
      <c r="G3122" t="s">
        <v>3449</v>
      </c>
      <c r="H3122" t="str">
        <f>IF(G3122="telepules",VLOOKUP(B3122,R:V,2),"")</f>
        <v>község</v>
      </c>
      <c r="I3122">
        <f>IF(G3122="telepules",VLOOKUP(B3122,R:V,5),"")</f>
        <v>205</v>
      </c>
      <c r="O3122" s="15">
        <v>20</v>
      </c>
      <c r="P3122" s="3" t="s">
        <v>10177</v>
      </c>
      <c r="Q3122" s="3" t="s">
        <v>9929</v>
      </c>
      <c r="R3122" s="16" t="s">
        <v>6409</v>
      </c>
      <c r="S3122" s="3" t="s">
        <v>6915</v>
      </c>
      <c r="T3122" s="17">
        <v>24</v>
      </c>
      <c r="U3122" s="18">
        <v>22</v>
      </c>
      <c r="V3122" s="19">
        <v>46</v>
      </c>
      <c r="W3122">
        <f t="shared" si="96"/>
        <v>46.84916140276696</v>
      </c>
      <c r="X3122">
        <f t="shared" si="97"/>
        <v>17.139959416843059</v>
      </c>
    </row>
    <row r="3123" spans="1:24" x14ac:dyDescent="0.3">
      <c r="A3123" t="s">
        <v>3122</v>
      </c>
      <c r="B3123" t="s">
        <v>6431</v>
      </c>
      <c r="C3123">
        <v>46.861390000000029</v>
      </c>
      <c r="D3123">
        <v>17.940327418000042</v>
      </c>
      <c r="E3123">
        <v>1270182183</v>
      </c>
      <c r="F3123" t="s">
        <v>6568</v>
      </c>
      <c r="G3123" t="s">
        <v>3449</v>
      </c>
      <c r="H3123" t="str">
        <f>IF(G3123="telepules",VLOOKUP(B3123,R:V,2),"")</f>
        <v>város</v>
      </c>
      <c r="I3123">
        <f>IF(G3123="telepules",VLOOKUP(B3123,R:V,5),"")</f>
        <v>2692</v>
      </c>
      <c r="O3123" s="15">
        <v>20</v>
      </c>
      <c r="P3123" s="3" t="s">
        <v>9938</v>
      </c>
      <c r="Q3123" s="3" t="s">
        <v>9929</v>
      </c>
      <c r="R3123" s="16" t="s">
        <v>6410</v>
      </c>
      <c r="S3123" s="3" t="s">
        <v>6885</v>
      </c>
      <c r="T3123" s="17">
        <v>1401</v>
      </c>
      <c r="U3123" s="18">
        <v>1433</v>
      </c>
      <c r="V3123" s="19">
        <v>2834</v>
      </c>
      <c r="W3123">
        <f t="shared" si="96"/>
        <v>46.831895001000078</v>
      </c>
      <c r="X3123">
        <f t="shared" si="97"/>
        <v>16.558451171000058</v>
      </c>
    </row>
    <row r="3124" spans="1:24" x14ac:dyDescent="0.3">
      <c r="A3124" t="s">
        <v>3123</v>
      </c>
      <c r="B3124" t="s">
        <v>6432</v>
      </c>
      <c r="C3124">
        <v>47.309945000000027</v>
      </c>
      <c r="D3124">
        <v>18.405480001000061</v>
      </c>
      <c r="E3124">
        <v>828111801</v>
      </c>
      <c r="F3124" t="s">
        <v>6566</v>
      </c>
      <c r="G3124" t="s">
        <v>3449</v>
      </c>
      <c r="H3124" t="str">
        <f>IF(G3124="telepules",VLOOKUP(B3124,R:V,2),"")</f>
        <v>község</v>
      </c>
      <c r="I3124">
        <f>IF(G3124="telepules",VLOOKUP(B3124,R:V,5),"")</f>
        <v>2436</v>
      </c>
      <c r="O3124" s="15">
        <v>19</v>
      </c>
      <c r="P3124" s="3" t="s">
        <v>9925</v>
      </c>
      <c r="Q3124" s="3" t="s">
        <v>9708</v>
      </c>
      <c r="R3124" s="16" t="s">
        <v>6411</v>
      </c>
      <c r="S3124" s="3" t="s">
        <v>6915</v>
      </c>
      <c r="T3124" s="17">
        <v>37</v>
      </c>
      <c r="U3124" s="18">
        <v>29</v>
      </c>
      <c r="V3124" s="19">
        <v>66</v>
      </c>
      <c r="W3124">
        <f t="shared" si="96"/>
        <v>47.071766682724288</v>
      </c>
      <c r="X3124">
        <f t="shared" si="97"/>
        <v>17.224779885608729</v>
      </c>
    </row>
    <row r="3125" spans="1:24" x14ac:dyDescent="0.3">
      <c r="A3125" t="s">
        <v>3124</v>
      </c>
      <c r="B3125" t="s">
        <v>6433</v>
      </c>
      <c r="C3125">
        <v>46.871050000000032</v>
      </c>
      <c r="D3125">
        <v>17.666130495000061</v>
      </c>
      <c r="E3125">
        <v>2780205758</v>
      </c>
      <c r="F3125" t="s">
        <v>6566</v>
      </c>
      <c r="G3125" t="s">
        <v>3449</v>
      </c>
      <c r="H3125" t="str">
        <f>IF(G3125="telepules",VLOOKUP(B3125,R:V,2),"")</f>
        <v>község</v>
      </c>
      <c r="I3125">
        <f>IF(G3125="telepules",VLOOKUP(B3125,R:V,5),"")</f>
        <v>1070</v>
      </c>
      <c r="O3125" s="15">
        <v>20</v>
      </c>
      <c r="P3125" s="3" t="s">
        <v>10178</v>
      </c>
      <c r="Q3125" s="3" t="s">
        <v>9929</v>
      </c>
      <c r="R3125" s="16" t="s">
        <v>6412</v>
      </c>
      <c r="S3125" s="3" t="s">
        <v>6915</v>
      </c>
      <c r="T3125" s="17">
        <v>110</v>
      </c>
      <c r="U3125" s="18">
        <v>110</v>
      </c>
      <c r="V3125" s="19">
        <v>220</v>
      </c>
      <c r="W3125">
        <f t="shared" si="96"/>
        <v>46.575948805395718</v>
      </c>
      <c r="X3125">
        <f t="shared" si="97"/>
        <v>17.094912739077731</v>
      </c>
    </row>
    <row r="3126" spans="1:24" x14ac:dyDescent="0.3">
      <c r="A3126" t="s">
        <v>3125</v>
      </c>
      <c r="B3126" t="s">
        <v>6434</v>
      </c>
      <c r="C3126">
        <v>47.641910000000053</v>
      </c>
      <c r="D3126">
        <v>20.10724736700007</v>
      </c>
      <c r="E3126">
        <v>416433866</v>
      </c>
      <c r="F3126" t="s">
        <v>6567</v>
      </c>
      <c r="G3126" t="s">
        <v>3449</v>
      </c>
      <c r="H3126" t="str">
        <f>IF(G3126="telepules",VLOOKUP(B3126,R:V,2),"")</f>
        <v>község</v>
      </c>
      <c r="I3126">
        <f>IF(G3126="telepules",VLOOKUP(B3126,R:V,5),"")</f>
        <v>439</v>
      </c>
      <c r="O3126" s="15">
        <v>20</v>
      </c>
      <c r="P3126" s="3" t="s">
        <v>10179</v>
      </c>
      <c r="Q3126" s="3" t="s">
        <v>9929</v>
      </c>
      <c r="R3126" s="16" t="s">
        <v>6413</v>
      </c>
      <c r="S3126" s="3" t="s">
        <v>6915</v>
      </c>
      <c r="T3126" s="17">
        <v>71</v>
      </c>
      <c r="U3126" s="18">
        <v>59</v>
      </c>
      <c r="V3126" s="19">
        <v>130</v>
      </c>
      <c r="W3126">
        <f t="shared" si="96"/>
        <v>46.494120724000027</v>
      </c>
      <c r="X3126">
        <f t="shared" si="97"/>
        <v>17.077270001000041</v>
      </c>
    </row>
    <row r="3127" spans="1:24" x14ac:dyDescent="0.3">
      <c r="A3127" t="s">
        <v>3126</v>
      </c>
      <c r="B3127" t="s">
        <v>6435</v>
      </c>
      <c r="C3127">
        <v>46.404635001000031</v>
      </c>
      <c r="D3127">
        <v>18.421956244000061</v>
      </c>
      <c r="E3127">
        <v>1818873925</v>
      </c>
      <c r="F3127" t="s">
        <v>6568</v>
      </c>
      <c r="G3127" t="s">
        <v>3449</v>
      </c>
      <c r="H3127" t="str">
        <f>IF(G3127="telepules",VLOOKUP(B3127,R:V,2),"")</f>
        <v>község</v>
      </c>
      <c r="I3127">
        <f>IF(G3127="telepules",VLOOKUP(B3127,R:V,5),"")</f>
        <v>298</v>
      </c>
      <c r="O3127" s="15">
        <v>20</v>
      </c>
      <c r="P3127" s="3" t="s">
        <v>10180</v>
      </c>
      <c r="Q3127" s="3" t="s">
        <v>9929</v>
      </c>
      <c r="R3127" s="16" t="s">
        <v>6414</v>
      </c>
      <c r="S3127" s="3" t="s">
        <v>6915</v>
      </c>
      <c r="T3127" s="17">
        <v>301</v>
      </c>
      <c r="U3127" s="18">
        <v>296</v>
      </c>
      <c r="V3127" s="19">
        <v>597</v>
      </c>
      <c r="W3127">
        <f t="shared" si="96"/>
        <v>46.646060000000027</v>
      </c>
      <c r="X3127">
        <f t="shared" si="97"/>
        <v>17.100624144000051</v>
      </c>
    </row>
    <row r="3128" spans="1:24" x14ac:dyDescent="0.3">
      <c r="A3128" t="s">
        <v>3127</v>
      </c>
      <c r="B3128" t="s">
        <v>6436</v>
      </c>
      <c r="C3128">
        <v>46.644109532300249</v>
      </c>
      <c r="D3128">
        <v>16.684591979786379</v>
      </c>
      <c r="E3128">
        <v>2512822725</v>
      </c>
      <c r="F3128" t="s">
        <v>6568</v>
      </c>
      <c r="G3128" t="s">
        <v>3449</v>
      </c>
      <c r="H3128" t="str">
        <f>IF(G3128="telepules",VLOOKUP(B3128,R:V,2),"")</f>
        <v>község</v>
      </c>
      <c r="I3128">
        <f>IF(G3128="telepules",VLOOKUP(B3128,R:V,5),"")</f>
        <v>71</v>
      </c>
      <c r="O3128" s="15">
        <v>20</v>
      </c>
      <c r="P3128" s="3" t="s">
        <v>10181</v>
      </c>
      <c r="Q3128" s="3" t="s">
        <v>9929</v>
      </c>
      <c r="R3128" s="16" t="s">
        <v>10182</v>
      </c>
      <c r="S3128" s="3" t="s">
        <v>6915</v>
      </c>
      <c r="T3128" s="17">
        <v>520</v>
      </c>
      <c r="U3128" s="18">
        <v>502</v>
      </c>
      <c r="V3128" s="19">
        <v>1022</v>
      </c>
      <c r="W3128">
        <f t="shared" si="96"/>
        <v>46.889260000000043</v>
      </c>
      <c r="X3128">
        <f t="shared" si="97"/>
        <v>17.231144991000061</v>
      </c>
    </row>
    <row r="3129" spans="1:24" x14ac:dyDescent="0.3">
      <c r="A3129" t="s">
        <v>3128</v>
      </c>
      <c r="B3129" t="s">
        <v>6437</v>
      </c>
      <c r="C3129">
        <v>47.805990000000072</v>
      </c>
      <c r="D3129">
        <v>18.92206752900006</v>
      </c>
      <c r="E3129">
        <v>896209574</v>
      </c>
      <c r="F3129" t="s">
        <v>6567</v>
      </c>
      <c r="G3129" t="s">
        <v>3449</v>
      </c>
      <c r="H3129" t="str">
        <f>IF(G3129="telepules",VLOOKUP(B3129,R:V,2),"")</f>
        <v>község</v>
      </c>
      <c r="I3129">
        <f>IF(G3129="telepules",VLOOKUP(B3129,R:V,5),"")</f>
        <v>1318</v>
      </c>
      <c r="O3129" s="15">
        <v>19</v>
      </c>
      <c r="P3129" s="3" t="s">
        <v>9926</v>
      </c>
      <c r="Q3129" s="3" t="s">
        <v>9708</v>
      </c>
      <c r="R3129" s="16" t="s">
        <v>6415</v>
      </c>
      <c r="S3129" s="3" t="s">
        <v>6915</v>
      </c>
      <c r="T3129" s="17">
        <v>78</v>
      </c>
      <c r="U3129" s="18">
        <v>71</v>
      </c>
      <c r="V3129" s="19">
        <v>149</v>
      </c>
      <c r="W3129">
        <f t="shared" si="96"/>
        <v>47.09902500000004</v>
      </c>
      <c r="X3129">
        <f t="shared" si="97"/>
        <v>17.230447512000069</v>
      </c>
    </row>
    <row r="3130" spans="1:24" x14ac:dyDescent="0.3">
      <c r="A3130" t="s">
        <v>3129</v>
      </c>
      <c r="B3130" t="s">
        <v>6438</v>
      </c>
      <c r="C3130">
        <v>48.342575000000068</v>
      </c>
      <c r="D3130">
        <v>22.077937757000029</v>
      </c>
      <c r="E3130">
        <v>11011179202</v>
      </c>
      <c r="F3130" t="s">
        <v>6570</v>
      </c>
      <c r="G3130" t="s">
        <v>3449</v>
      </c>
      <c r="H3130" t="str">
        <f>IF(G3130="telepules",VLOOKUP(B3130,R:V,2),"")</f>
        <v>község</v>
      </c>
      <c r="I3130">
        <f>IF(G3130="telepules",VLOOKUP(B3130,R:V,5),"")</f>
        <v>677</v>
      </c>
      <c r="O3130" s="15">
        <v>20</v>
      </c>
      <c r="P3130" s="3" t="s">
        <v>10183</v>
      </c>
      <c r="Q3130" s="3" t="s">
        <v>9929</v>
      </c>
      <c r="R3130" s="16" t="s">
        <v>6416</v>
      </c>
      <c r="S3130" s="3" t="s">
        <v>6915</v>
      </c>
      <c r="T3130" s="17">
        <v>414</v>
      </c>
      <c r="U3130" s="18">
        <v>411</v>
      </c>
      <c r="V3130" s="19">
        <v>825</v>
      </c>
      <c r="W3130">
        <f t="shared" si="96"/>
        <v>46.592200000000048</v>
      </c>
      <c r="X3130">
        <f t="shared" si="97"/>
        <v>16.909293126000019</v>
      </c>
    </row>
    <row r="3131" spans="1:24" x14ac:dyDescent="0.3">
      <c r="A3131" t="s">
        <v>3130</v>
      </c>
      <c r="B3131" t="s">
        <v>6439</v>
      </c>
      <c r="C3131">
        <v>46.183677948922892</v>
      </c>
      <c r="D3131">
        <v>18.437818639529571</v>
      </c>
      <c r="E3131">
        <v>409600367</v>
      </c>
      <c r="F3131" t="s">
        <v>6568</v>
      </c>
      <c r="G3131" t="s">
        <v>3449</v>
      </c>
      <c r="H3131" t="str">
        <f>IF(G3131="telepules",VLOOKUP(B3131,R:V,2),"")</f>
        <v>község</v>
      </c>
      <c r="I3131">
        <f>IF(G3131="telepules",VLOOKUP(B3131,R:V,5),"")</f>
        <v>437</v>
      </c>
      <c r="O3131" s="15">
        <v>20</v>
      </c>
      <c r="P3131" s="3" t="s">
        <v>9939</v>
      </c>
      <c r="Q3131" s="3" t="s">
        <v>9929</v>
      </c>
      <c r="R3131" s="16" t="s">
        <v>6417</v>
      </c>
      <c r="S3131" s="3" t="s">
        <v>6885</v>
      </c>
      <c r="T3131" s="17">
        <v>3034</v>
      </c>
      <c r="U3131" s="18">
        <v>3148</v>
      </c>
      <c r="V3131" s="19">
        <v>6182</v>
      </c>
      <c r="W3131">
        <f t="shared" si="96"/>
        <v>46.885841773752958</v>
      </c>
      <c r="X3131">
        <f t="shared" si="97"/>
        <v>17.073248883211601</v>
      </c>
    </row>
    <row r="3132" spans="1:24" x14ac:dyDescent="0.3">
      <c r="A3132" t="s">
        <v>3131</v>
      </c>
      <c r="B3132" t="s">
        <v>6440</v>
      </c>
      <c r="C3132">
        <v>47.134474500000067</v>
      </c>
      <c r="D3132">
        <v>18.675548812000049</v>
      </c>
      <c r="E3132">
        <v>1351307525</v>
      </c>
      <c r="F3132" t="s">
        <v>6568</v>
      </c>
      <c r="G3132" t="s">
        <v>3449</v>
      </c>
      <c r="H3132" t="str">
        <f>IF(G3132="telepules",VLOOKUP(B3132,R:V,2),"")</f>
        <v>község</v>
      </c>
      <c r="I3132">
        <f>IF(G3132="telepules",VLOOKUP(B3132,R:V,5),"")</f>
        <v>910</v>
      </c>
      <c r="O3132" s="15">
        <v>20</v>
      </c>
      <c r="P3132" s="3" t="s">
        <v>10184</v>
      </c>
      <c r="Q3132" s="3" t="s">
        <v>9929</v>
      </c>
      <c r="R3132" s="16" t="s">
        <v>6418</v>
      </c>
      <c r="S3132" s="3" t="s">
        <v>6915</v>
      </c>
      <c r="T3132" s="17">
        <v>206</v>
      </c>
      <c r="U3132" s="18">
        <v>215</v>
      </c>
      <c r="V3132" s="19">
        <v>421</v>
      </c>
      <c r="W3132">
        <f t="shared" si="96"/>
        <v>46.873770662000027</v>
      </c>
      <c r="X3132">
        <f t="shared" si="97"/>
        <v>16.691810000000029</v>
      </c>
    </row>
    <row r="3133" spans="1:24" x14ac:dyDescent="0.3">
      <c r="A3133" t="s">
        <v>3132</v>
      </c>
      <c r="B3133" t="s">
        <v>6441</v>
      </c>
      <c r="C3133">
        <v>46.681965558000059</v>
      </c>
      <c r="D3133">
        <v>17.982170001000039</v>
      </c>
      <c r="E3133">
        <v>1351421388</v>
      </c>
      <c r="F3133" t="s">
        <v>6568</v>
      </c>
      <c r="G3133" t="s">
        <v>3449</v>
      </c>
      <c r="H3133" t="str">
        <f>IF(G3133="telepules",VLOOKUP(B3133,R:V,2),"")</f>
        <v>község</v>
      </c>
      <c r="I3133">
        <f>IF(G3133="telepules",VLOOKUP(B3133,R:V,5),"")</f>
        <v>355</v>
      </c>
      <c r="O3133" s="15">
        <v>20</v>
      </c>
      <c r="P3133" s="3" t="s">
        <v>10185</v>
      </c>
      <c r="Q3133" s="3" t="s">
        <v>9929</v>
      </c>
      <c r="R3133" s="16" t="s">
        <v>6419</v>
      </c>
      <c r="S3133" s="3" t="s">
        <v>6915</v>
      </c>
      <c r="T3133" s="17">
        <v>494</v>
      </c>
      <c r="U3133" s="18">
        <v>544</v>
      </c>
      <c r="V3133" s="19">
        <v>1038</v>
      </c>
      <c r="W3133">
        <f t="shared" si="96"/>
        <v>46.887430000000052</v>
      </c>
      <c r="X3133">
        <f t="shared" si="97"/>
        <v>16.89960123100008</v>
      </c>
    </row>
    <row r="3134" spans="1:24" x14ac:dyDescent="0.3">
      <c r="A3134" t="s">
        <v>3133</v>
      </c>
      <c r="B3134" t="s">
        <v>6442</v>
      </c>
      <c r="C3134">
        <v>48.247823829583609</v>
      </c>
      <c r="D3134">
        <v>20.78482260918496</v>
      </c>
      <c r="E3134">
        <v>2440320684</v>
      </c>
      <c r="F3134" t="s">
        <v>6567</v>
      </c>
      <c r="G3134" t="s">
        <v>3449</v>
      </c>
      <c r="H3134" t="str">
        <f>IF(G3134="telepules",VLOOKUP(B3134,R:V,2),"")</f>
        <v>község</v>
      </c>
      <c r="I3134">
        <f>IF(G3134="telepules",VLOOKUP(B3134,R:V,5),"")</f>
        <v>395</v>
      </c>
      <c r="O3134" s="15">
        <v>20</v>
      </c>
      <c r="P3134" s="3" t="s">
        <v>10186</v>
      </c>
      <c r="Q3134" s="3" t="s">
        <v>9929</v>
      </c>
      <c r="R3134" s="16" t="s">
        <v>6420</v>
      </c>
      <c r="S3134" s="3" t="s">
        <v>6915</v>
      </c>
      <c r="T3134" s="17">
        <v>169</v>
      </c>
      <c r="U3134" s="18">
        <v>173</v>
      </c>
      <c r="V3134" s="19">
        <v>342</v>
      </c>
      <c r="W3134">
        <f t="shared" si="96"/>
        <v>46.478960000000029</v>
      </c>
      <c r="X3134">
        <f t="shared" si="97"/>
        <v>17.134819419000049</v>
      </c>
    </row>
    <row r="3135" spans="1:24" x14ac:dyDescent="0.3">
      <c r="A3135" t="s">
        <v>3134</v>
      </c>
      <c r="B3135" t="s">
        <v>6443</v>
      </c>
      <c r="C3135">
        <v>46.422900000000027</v>
      </c>
      <c r="D3135">
        <v>17.90798470500005</v>
      </c>
      <c r="E3135">
        <v>270467297</v>
      </c>
      <c r="F3135" t="s">
        <v>6568</v>
      </c>
      <c r="G3135" t="s">
        <v>3449</v>
      </c>
      <c r="H3135" t="str">
        <f>IF(G3135="telepules",VLOOKUP(B3135,R:V,2),"")</f>
        <v>község</v>
      </c>
      <c r="I3135">
        <f>IF(G3135="telepules",VLOOKUP(B3135,R:V,5),"")</f>
        <v>546</v>
      </c>
      <c r="O3135" s="15">
        <v>20</v>
      </c>
      <c r="P3135" s="3" t="s">
        <v>10187</v>
      </c>
      <c r="Q3135" s="3" t="s">
        <v>9929</v>
      </c>
      <c r="R3135" s="16" t="s">
        <v>6421</v>
      </c>
      <c r="S3135" s="3" t="s">
        <v>6915</v>
      </c>
      <c r="T3135" s="17">
        <v>392</v>
      </c>
      <c r="U3135" s="18">
        <v>431</v>
      </c>
      <c r="V3135" s="19">
        <v>823</v>
      </c>
      <c r="W3135">
        <f t="shared" si="96"/>
        <v>46.876418072000043</v>
      </c>
      <c r="X3135">
        <f t="shared" si="97"/>
        <v>17.116325000000071</v>
      </c>
    </row>
    <row r="3136" spans="1:24" x14ac:dyDescent="0.3">
      <c r="A3136" t="s">
        <v>3135</v>
      </c>
      <c r="B3136" t="s">
        <v>6444</v>
      </c>
      <c r="C3136">
        <v>47.256814774000077</v>
      </c>
      <c r="D3136">
        <v>17.858055000000039</v>
      </c>
      <c r="E3136">
        <v>1808200441</v>
      </c>
      <c r="F3136" t="s">
        <v>6566</v>
      </c>
      <c r="G3136" t="s">
        <v>3449</v>
      </c>
      <c r="H3136" t="str">
        <f>IF(G3136="telepules",VLOOKUP(B3136,R:V,2),"")</f>
        <v>város</v>
      </c>
      <c r="I3136">
        <f>IF(G3136="telepules",VLOOKUP(B3136,R:V,5),"")</f>
        <v>6441</v>
      </c>
      <c r="O3136" s="15">
        <v>20</v>
      </c>
      <c r="P3136" s="3" t="s">
        <v>10188</v>
      </c>
      <c r="Q3136" s="3" t="s">
        <v>9929</v>
      </c>
      <c r="R3136" s="16" t="s">
        <v>6422</v>
      </c>
      <c r="S3136" s="3" t="s">
        <v>6915</v>
      </c>
      <c r="T3136" s="17">
        <v>138</v>
      </c>
      <c r="U3136" s="18">
        <v>120</v>
      </c>
      <c r="V3136" s="19">
        <v>258</v>
      </c>
      <c r="W3136">
        <f t="shared" si="96"/>
        <v>46.916948533909469</v>
      </c>
      <c r="X3136">
        <f t="shared" si="97"/>
        <v>16.894992076840069</v>
      </c>
    </row>
    <row r="3137" spans="1:24" x14ac:dyDescent="0.3">
      <c r="A3137" t="s">
        <v>3136</v>
      </c>
      <c r="B3137" t="s">
        <v>6445</v>
      </c>
      <c r="C3137">
        <v>46.017060000000072</v>
      </c>
      <c r="D3137">
        <v>18.09973630200005</v>
      </c>
      <c r="E3137">
        <v>1803215775</v>
      </c>
      <c r="F3137" t="s">
        <v>6568</v>
      </c>
      <c r="G3137" t="s">
        <v>3449</v>
      </c>
      <c r="H3137" t="str">
        <f>IF(G3137="telepules",VLOOKUP(B3137,R:V,2),"")</f>
        <v>község</v>
      </c>
      <c r="I3137">
        <f>IF(G3137="telepules",VLOOKUP(B3137,R:V,5),"")</f>
        <v>286</v>
      </c>
      <c r="O3137" s="15">
        <v>20</v>
      </c>
      <c r="P3137" s="3" t="s">
        <v>10189</v>
      </c>
      <c r="Q3137" s="3" t="s">
        <v>9929</v>
      </c>
      <c r="R3137" s="16" t="s">
        <v>6423</v>
      </c>
      <c r="S3137" s="3" t="s">
        <v>6915</v>
      </c>
      <c r="T3137" s="17">
        <v>36</v>
      </c>
      <c r="U3137" s="18">
        <v>33</v>
      </c>
      <c r="V3137" s="19">
        <v>69</v>
      </c>
      <c r="W3137">
        <f t="shared" ref="W3137:W3179" si="98">VLOOKUP(R3137,B:G,2)</f>
        <v>46.703184335042017</v>
      </c>
      <c r="X3137">
        <f t="shared" ref="X3137:X3178" si="99">VLOOKUP(R3137,B:G,3)</f>
        <v>17.06915237125655</v>
      </c>
    </row>
    <row r="3138" spans="1:24" x14ac:dyDescent="0.3">
      <c r="A3138" t="s">
        <v>3137</v>
      </c>
      <c r="B3138" t="s">
        <v>6446</v>
      </c>
      <c r="C3138">
        <v>46.422614773000078</v>
      </c>
      <c r="D3138">
        <v>18.586260000000038</v>
      </c>
      <c r="E3138">
        <v>1814174683</v>
      </c>
      <c r="F3138" t="s">
        <v>6568</v>
      </c>
      <c r="G3138" t="s">
        <v>3449</v>
      </c>
      <c r="H3138" t="str">
        <f>IF(G3138="telepules",VLOOKUP(B3138,R:V,2),"")</f>
        <v>község</v>
      </c>
      <c r="I3138">
        <f>IF(G3138="telepules",VLOOKUP(B3138,R:V,5),"")</f>
        <v>1974</v>
      </c>
      <c r="O3138" s="15">
        <v>20</v>
      </c>
      <c r="P3138" s="3" t="s">
        <v>10190</v>
      </c>
      <c r="Q3138" s="3" t="s">
        <v>9929</v>
      </c>
      <c r="R3138" s="16" t="s">
        <v>6424</v>
      </c>
      <c r="S3138" s="3" t="s">
        <v>6915</v>
      </c>
      <c r="T3138" s="17">
        <v>507</v>
      </c>
      <c r="U3138" s="18">
        <v>517</v>
      </c>
      <c r="V3138" s="19">
        <v>1024</v>
      </c>
      <c r="W3138">
        <f t="shared" si="98"/>
        <v>46.725737999000053</v>
      </c>
      <c r="X3138">
        <f t="shared" si="99"/>
        <v>16.960100000000072</v>
      </c>
    </row>
    <row r="3139" spans="1:24" x14ac:dyDescent="0.3">
      <c r="A3139" t="s">
        <v>3138</v>
      </c>
      <c r="B3139" t="s">
        <v>6447</v>
      </c>
      <c r="C3139">
        <v>48.382020001000058</v>
      </c>
      <c r="D3139">
        <v>20.57687076600007</v>
      </c>
      <c r="E3139">
        <v>2804704884</v>
      </c>
      <c r="F3139" t="s">
        <v>6567</v>
      </c>
      <c r="G3139" t="s">
        <v>3449</v>
      </c>
      <c r="H3139" t="str">
        <f>IF(G3139="telepules",VLOOKUP(B3139,R:V,2),"")</f>
        <v>község</v>
      </c>
      <c r="I3139">
        <f>IF(G3139="telepules",VLOOKUP(B3139,R:V,5),"")</f>
        <v>476</v>
      </c>
      <c r="O3139" s="15">
        <v>20</v>
      </c>
      <c r="P3139" s="3" t="s">
        <v>10191</v>
      </c>
      <c r="Q3139" s="3" t="s">
        <v>9929</v>
      </c>
      <c r="R3139" s="16" t="s">
        <v>6425</v>
      </c>
      <c r="S3139" s="3" t="s">
        <v>6915</v>
      </c>
      <c r="T3139" s="17">
        <v>22</v>
      </c>
      <c r="U3139" s="18">
        <v>26</v>
      </c>
      <c r="V3139" s="19">
        <v>48</v>
      </c>
      <c r="W3139">
        <f t="shared" si="98"/>
        <v>46.636586844250033</v>
      </c>
      <c r="X3139">
        <f t="shared" si="99"/>
        <v>16.45040005250052</v>
      </c>
    </row>
    <row r="3140" spans="1:24" x14ac:dyDescent="0.3">
      <c r="A3140" t="s">
        <v>3139</v>
      </c>
      <c r="B3140" t="s">
        <v>6448</v>
      </c>
      <c r="C3140">
        <v>46.917605000000037</v>
      </c>
      <c r="D3140">
        <v>21.457153995000059</v>
      </c>
      <c r="E3140">
        <v>2098873430</v>
      </c>
      <c r="F3140" t="s">
        <v>6570</v>
      </c>
      <c r="G3140" t="s">
        <v>3449</v>
      </c>
      <c r="H3140" t="str">
        <f>IF(G3140="telepules",VLOOKUP(B3140,R:V,2),"")</f>
        <v>község</v>
      </c>
      <c r="I3140">
        <f>IF(G3140="telepules",VLOOKUP(B3140,R:V,5),"")</f>
        <v>1578</v>
      </c>
      <c r="O3140" s="15">
        <v>2</v>
      </c>
      <c r="P3140" s="3" t="s">
        <v>7303</v>
      </c>
      <c r="Q3140" s="3" t="s">
        <v>7005</v>
      </c>
      <c r="R3140" s="16" t="s">
        <v>6426</v>
      </c>
      <c r="S3140" s="3" t="s">
        <v>6915</v>
      </c>
      <c r="T3140" s="17">
        <v>131</v>
      </c>
      <c r="U3140" s="18">
        <v>112</v>
      </c>
      <c r="V3140" s="19">
        <v>243</v>
      </c>
      <c r="W3140">
        <f t="shared" si="98"/>
        <v>45.820198204000057</v>
      </c>
      <c r="X3140">
        <f t="shared" si="99"/>
        <v>17.893555001000038</v>
      </c>
    </row>
    <row r="3141" spans="1:24" x14ac:dyDescent="0.3">
      <c r="A3141" t="s">
        <v>3140</v>
      </c>
      <c r="B3141" t="s">
        <v>6449</v>
      </c>
      <c r="C3141">
        <v>47.122360000000072</v>
      </c>
      <c r="D3141">
        <v>21.398494778000039</v>
      </c>
      <c r="E3141">
        <v>720506555</v>
      </c>
      <c r="F3141" t="s">
        <v>6570</v>
      </c>
      <c r="G3141" t="s">
        <v>3449</v>
      </c>
      <c r="H3141" t="str">
        <f>IF(G3141="telepules",VLOOKUP(B3141,R:V,2),"")</f>
        <v>nagyközség</v>
      </c>
      <c r="I3141">
        <f>IF(G3141="telepules",VLOOKUP(B3141,R:V,5),"")</f>
        <v>1551</v>
      </c>
      <c r="O3141" s="15">
        <v>20</v>
      </c>
      <c r="P3141" s="3" t="s">
        <v>10192</v>
      </c>
      <c r="Q3141" s="3" t="s">
        <v>9929</v>
      </c>
      <c r="R3141" s="16" t="s">
        <v>6427</v>
      </c>
      <c r="S3141" s="3" t="s">
        <v>6915</v>
      </c>
      <c r="T3141" s="17">
        <v>313</v>
      </c>
      <c r="U3141" s="18">
        <v>309</v>
      </c>
      <c r="V3141" s="19">
        <v>622</v>
      </c>
      <c r="W3141">
        <f t="shared" si="98"/>
        <v>46.697585000000061</v>
      </c>
      <c r="X3141">
        <f t="shared" si="99"/>
        <v>16.759175141000071</v>
      </c>
    </row>
    <row r="3142" spans="1:24" x14ac:dyDescent="0.3">
      <c r="A3142" t="s">
        <v>3141</v>
      </c>
      <c r="B3142" t="s">
        <v>6450</v>
      </c>
      <c r="C3142">
        <v>47.539390000000033</v>
      </c>
      <c r="D3142">
        <v>18.73217459500006</v>
      </c>
      <c r="E3142">
        <v>267038698</v>
      </c>
      <c r="F3142" t="s">
        <v>6566</v>
      </c>
      <c r="G3142" t="s">
        <v>3449</v>
      </c>
      <c r="H3142" t="str">
        <f>IF(G3142="telepules",VLOOKUP(B3142,R:V,2),"")</f>
        <v>város</v>
      </c>
      <c r="I3142">
        <f>IF(G3142="telepules",VLOOKUP(B3142,R:V,5),"")</f>
        <v>6006</v>
      </c>
      <c r="O3142" s="15">
        <v>20</v>
      </c>
      <c r="P3142" s="3" t="s">
        <v>10193</v>
      </c>
      <c r="Q3142" s="3" t="s">
        <v>9929</v>
      </c>
      <c r="R3142" s="16" t="s">
        <v>6428</v>
      </c>
      <c r="S3142" s="3" t="s">
        <v>6915</v>
      </c>
      <c r="T3142" s="17">
        <v>56</v>
      </c>
      <c r="U3142" s="18">
        <v>58</v>
      </c>
      <c r="V3142" s="19">
        <v>114</v>
      </c>
      <c r="W3142">
        <f t="shared" si="98"/>
        <v>46.558120896000048</v>
      </c>
      <c r="X3142">
        <f t="shared" si="99"/>
        <v>17.06933000000004</v>
      </c>
    </row>
    <row r="3143" spans="1:24" x14ac:dyDescent="0.3">
      <c r="A3143" t="s">
        <v>3142</v>
      </c>
      <c r="B3143" t="s">
        <v>6451</v>
      </c>
      <c r="C3143">
        <v>47.547150000000038</v>
      </c>
      <c r="D3143">
        <v>19.607521642000052</v>
      </c>
      <c r="E3143">
        <v>1745719539</v>
      </c>
      <c r="F3143" t="s">
        <v>6567</v>
      </c>
      <c r="G3143" t="s">
        <v>3449</v>
      </c>
      <c r="H3143" t="str">
        <f>IF(G3143="telepules",VLOOKUP(B3143,R:V,2),"")</f>
        <v>község</v>
      </c>
      <c r="I3143">
        <f>IF(G3143="telepules",VLOOKUP(B3143,R:V,5),"")</f>
        <v>2565</v>
      </c>
      <c r="O3143" s="15">
        <v>20</v>
      </c>
      <c r="P3143" s="3" t="s">
        <v>10194</v>
      </c>
      <c r="Q3143" s="3" t="s">
        <v>9929</v>
      </c>
      <c r="R3143" s="16" t="s">
        <v>10195</v>
      </c>
      <c r="S3143" s="3" t="s">
        <v>6915</v>
      </c>
      <c r="T3143" s="17">
        <v>453</v>
      </c>
      <c r="U3143" s="18">
        <v>474</v>
      </c>
      <c r="V3143" s="19">
        <v>927</v>
      </c>
      <c r="W3143">
        <f t="shared" si="98"/>
        <v>46.668495000000057</v>
      </c>
      <c r="X3143">
        <f t="shared" si="99"/>
        <v>17.17578643600007</v>
      </c>
    </row>
    <row r="3144" spans="1:24" x14ac:dyDescent="0.3">
      <c r="A3144" t="s">
        <v>3143</v>
      </c>
      <c r="B3144" t="s">
        <v>6452</v>
      </c>
      <c r="C3144">
        <v>46.396935000000042</v>
      </c>
      <c r="D3144">
        <v>19.662202366000031</v>
      </c>
      <c r="E3144">
        <v>1225283755</v>
      </c>
      <c r="F3144" t="s">
        <v>6569</v>
      </c>
      <c r="G3144" t="s">
        <v>3449</v>
      </c>
      <c r="H3144" t="str">
        <f>IF(G3144="telepules",VLOOKUP(B3144,R:V,2),"")</f>
        <v>község</v>
      </c>
      <c r="I3144">
        <f>IF(G3144="telepules",VLOOKUP(B3144,R:V,5),"")</f>
        <v>715</v>
      </c>
      <c r="O3144" s="15">
        <v>20</v>
      </c>
      <c r="P3144" s="3" t="s">
        <v>10196</v>
      </c>
      <c r="Q3144" s="3" t="s">
        <v>9929</v>
      </c>
      <c r="R3144" s="16" t="s">
        <v>6429</v>
      </c>
      <c r="S3144" s="3" t="s">
        <v>6915</v>
      </c>
      <c r="T3144" s="17">
        <v>189</v>
      </c>
      <c r="U3144" s="18">
        <v>150</v>
      </c>
      <c r="V3144" s="19">
        <v>339</v>
      </c>
      <c r="W3144">
        <f t="shared" si="98"/>
        <v>47.016107590000047</v>
      </c>
      <c r="X3144">
        <f t="shared" si="99"/>
        <v>17.025580000000051</v>
      </c>
    </row>
    <row r="3145" spans="1:24" x14ac:dyDescent="0.3">
      <c r="A3145" t="s">
        <v>3144</v>
      </c>
      <c r="B3145" t="s">
        <v>6453</v>
      </c>
      <c r="C3145">
        <v>47.95094000000006</v>
      </c>
      <c r="D3145">
        <v>22.59368825700005</v>
      </c>
      <c r="E3145">
        <v>414661303</v>
      </c>
      <c r="F3145" t="s">
        <v>6570</v>
      </c>
      <c r="G3145" t="s">
        <v>3449</v>
      </c>
      <c r="H3145" t="str">
        <f>IF(G3145="telepules",VLOOKUP(B3145,R:V,2),"")</f>
        <v>község</v>
      </c>
      <c r="I3145">
        <f>IF(G3145="telepules",VLOOKUP(B3145,R:V,5),"")</f>
        <v>408</v>
      </c>
      <c r="O3145" s="15">
        <v>5</v>
      </c>
      <c r="P3145" s="3" t="s">
        <v>7736</v>
      </c>
      <c r="Q3145" s="3" t="s">
        <v>7383</v>
      </c>
      <c r="R3145" s="16" t="s">
        <v>6430</v>
      </c>
      <c r="S3145" s="3" t="s">
        <v>6915</v>
      </c>
      <c r="T3145" s="17">
        <v>105</v>
      </c>
      <c r="U3145" s="18">
        <v>100</v>
      </c>
      <c r="V3145" s="19">
        <v>205</v>
      </c>
      <c r="W3145">
        <f t="shared" si="98"/>
        <v>48.186870000000063</v>
      </c>
      <c r="X3145">
        <f t="shared" si="99"/>
        <v>21.464645955000041</v>
      </c>
    </row>
    <row r="3146" spans="1:24" x14ac:dyDescent="0.3">
      <c r="A3146" t="s">
        <v>3145</v>
      </c>
      <c r="B3146" t="s">
        <v>6454</v>
      </c>
      <c r="C3146">
        <v>47.511948679557662</v>
      </c>
      <c r="D3146">
        <v>17.184726398970788</v>
      </c>
      <c r="E3146">
        <v>2030392952</v>
      </c>
      <c r="F3146" t="s">
        <v>6566</v>
      </c>
      <c r="G3146" t="s">
        <v>3449</v>
      </c>
      <c r="H3146" t="str">
        <f>IF(G3146="telepules",VLOOKUP(B3146,R:V,2),"")</f>
        <v>község</v>
      </c>
      <c r="I3146">
        <f>IF(G3146="telepules",VLOOKUP(B3146,R:V,5),"")</f>
        <v>146</v>
      </c>
      <c r="O3146" s="15">
        <v>14</v>
      </c>
      <c r="P3146" s="3" t="s">
        <v>8747</v>
      </c>
      <c r="Q3146" s="3" t="s">
        <v>8732</v>
      </c>
      <c r="R3146" s="16" t="s">
        <v>6431</v>
      </c>
      <c r="S3146" s="3" t="s">
        <v>6885</v>
      </c>
      <c r="T3146" s="17">
        <v>1334</v>
      </c>
      <c r="U3146" s="18">
        <v>1358</v>
      </c>
      <c r="V3146" s="19">
        <v>2692</v>
      </c>
      <c r="W3146">
        <f t="shared" si="98"/>
        <v>46.861390000000029</v>
      </c>
      <c r="X3146">
        <f t="shared" si="99"/>
        <v>17.940327418000042</v>
      </c>
    </row>
    <row r="3147" spans="1:24" x14ac:dyDescent="0.3">
      <c r="A3147" t="s">
        <v>3146</v>
      </c>
      <c r="B3147" t="s">
        <v>6711</v>
      </c>
      <c r="C3147">
        <v>47.331990836000053</v>
      </c>
      <c r="D3147">
        <v>16.905330001000038</v>
      </c>
      <c r="E3147">
        <v>2800145828</v>
      </c>
      <c r="F3147" t="s">
        <v>6566</v>
      </c>
      <c r="G3147" t="s">
        <v>3449</v>
      </c>
      <c r="H3147" t="str">
        <f>IF(G3147="telepules",VLOOKUP(B3147,R:V,2),"")</f>
        <v>község</v>
      </c>
      <c r="I3147">
        <f>IF(G3147="telepules",VLOOKUP(B3147,R:V,5),"")</f>
        <v>240</v>
      </c>
      <c r="O3147" s="15">
        <v>7</v>
      </c>
      <c r="P3147" s="3" t="s">
        <v>7909</v>
      </c>
      <c r="Q3147" s="3" t="s">
        <v>7803</v>
      </c>
      <c r="R3147" s="16" t="s">
        <v>6432</v>
      </c>
      <c r="S3147" s="3" t="s">
        <v>6915</v>
      </c>
      <c r="T3147" s="17">
        <v>1222</v>
      </c>
      <c r="U3147" s="18">
        <v>1214</v>
      </c>
      <c r="V3147" s="19">
        <v>2436</v>
      </c>
      <c r="W3147">
        <f t="shared" si="98"/>
        <v>47.309945000000027</v>
      </c>
      <c r="X3147">
        <f t="shared" si="99"/>
        <v>18.405480001000061</v>
      </c>
    </row>
    <row r="3148" spans="1:24" x14ac:dyDescent="0.3">
      <c r="A3148" t="s">
        <v>3147</v>
      </c>
      <c r="B3148" t="s">
        <v>6455</v>
      </c>
      <c r="C3148">
        <v>46.244481123086352</v>
      </c>
      <c r="D3148">
        <v>17.74946444016318</v>
      </c>
      <c r="E3148">
        <v>2967577939</v>
      </c>
      <c r="F3148" t="s">
        <v>6568</v>
      </c>
      <c r="G3148" t="s">
        <v>3449</v>
      </c>
      <c r="H3148" t="str">
        <f>IF(G3148="telepules",VLOOKUP(B3148,R:V,2),"")</f>
        <v>község</v>
      </c>
      <c r="I3148">
        <f>IF(G3148="telepules",VLOOKUP(B3148,R:V,5),"")</f>
        <v>238</v>
      </c>
      <c r="O3148" s="15">
        <v>19</v>
      </c>
      <c r="P3148" s="3" t="s">
        <v>9927</v>
      </c>
      <c r="Q3148" s="3" t="s">
        <v>9708</v>
      </c>
      <c r="R3148" s="16" t="s">
        <v>6433</v>
      </c>
      <c r="S3148" s="3" t="s">
        <v>6915</v>
      </c>
      <c r="T3148" s="17">
        <v>513</v>
      </c>
      <c r="U3148" s="18">
        <v>557</v>
      </c>
      <c r="V3148" s="19">
        <v>1070</v>
      </c>
      <c r="W3148">
        <f t="shared" si="98"/>
        <v>46.871050000000032</v>
      </c>
      <c r="X3148">
        <f t="shared" si="99"/>
        <v>17.666130495000061</v>
      </c>
    </row>
    <row r="3149" spans="1:24" x14ac:dyDescent="0.3">
      <c r="A3149" t="s">
        <v>3148</v>
      </c>
      <c r="B3149" t="s">
        <v>6456</v>
      </c>
      <c r="C3149">
        <v>46.297238052200207</v>
      </c>
      <c r="D3149">
        <v>17.795786813384151</v>
      </c>
      <c r="E3149">
        <v>289639948</v>
      </c>
      <c r="F3149" t="s">
        <v>6568</v>
      </c>
      <c r="G3149" t="s">
        <v>3449</v>
      </c>
      <c r="H3149" t="str">
        <f>IF(G3149="telepules",VLOOKUP(B3149,R:V,2),"")</f>
        <v>község</v>
      </c>
      <c r="I3149">
        <f>IF(G3149="telepules",VLOOKUP(B3149,R:V,5),"")</f>
        <v>410</v>
      </c>
      <c r="O3149" s="15">
        <v>10</v>
      </c>
      <c r="P3149" s="3" t="s">
        <v>8299</v>
      </c>
      <c r="Q3149" s="3" t="s">
        <v>8179</v>
      </c>
      <c r="R3149" s="16" t="s">
        <v>6434</v>
      </c>
      <c r="S3149" s="3" t="s">
        <v>6915</v>
      </c>
      <c r="T3149" s="17">
        <v>204</v>
      </c>
      <c r="U3149" s="18">
        <v>235</v>
      </c>
      <c r="V3149" s="19">
        <v>439</v>
      </c>
      <c r="W3149">
        <f t="shared" si="98"/>
        <v>47.641910000000053</v>
      </c>
      <c r="X3149">
        <f t="shared" si="99"/>
        <v>20.10724736700007</v>
      </c>
    </row>
    <row r="3150" spans="1:24" x14ac:dyDescent="0.3">
      <c r="A3150" t="s">
        <v>3149</v>
      </c>
      <c r="B3150" t="s">
        <v>6457</v>
      </c>
      <c r="C3150">
        <v>46.308167463904219</v>
      </c>
      <c r="D3150">
        <v>17.819513793617091</v>
      </c>
      <c r="E3150">
        <v>506888304</v>
      </c>
      <c r="F3150" t="s">
        <v>6568</v>
      </c>
      <c r="G3150" t="s">
        <v>3449</v>
      </c>
      <c r="H3150" t="str">
        <f>IF(G3150="telepules",VLOOKUP(B3150,R:V,2),"")</f>
        <v>község</v>
      </c>
      <c r="I3150">
        <f>IF(G3150="telepules",VLOOKUP(B3150,R:V,5),"")</f>
        <v>441</v>
      </c>
      <c r="O3150" s="15">
        <v>17</v>
      </c>
      <c r="P3150" s="3" t="s">
        <v>9395</v>
      </c>
      <c r="Q3150" s="3" t="s">
        <v>9288</v>
      </c>
      <c r="R3150" s="16" t="s">
        <v>6435</v>
      </c>
      <c r="S3150" s="3" t="s">
        <v>6915</v>
      </c>
      <c r="T3150" s="17">
        <v>147</v>
      </c>
      <c r="U3150" s="18">
        <v>151</v>
      </c>
      <c r="V3150" s="19">
        <v>298</v>
      </c>
      <c r="W3150">
        <f t="shared" si="98"/>
        <v>46.404635001000031</v>
      </c>
      <c r="X3150">
        <f t="shared" si="99"/>
        <v>18.421956244000061</v>
      </c>
    </row>
    <row r="3151" spans="1:24" x14ac:dyDescent="0.3">
      <c r="A3151" t="s">
        <v>3150</v>
      </c>
      <c r="B3151" t="s">
        <v>6458</v>
      </c>
      <c r="C3151">
        <v>47.119133393349067</v>
      </c>
      <c r="D3151">
        <v>16.819434595783481</v>
      </c>
      <c r="E3151">
        <v>420543851</v>
      </c>
      <c r="F3151" t="s">
        <v>6566</v>
      </c>
      <c r="G3151" t="s">
        <v>3449</v>
      </c>
      <c r="H3151" t="str">
        <f>IF(G3151="telepules",VLOOKUP(B3151,R:V,2),"")</f>
        <v>község</v>
      </c>
      <c r="I3151">
        <f>IF(G3151="telepules",VLOOKUP(B3151,R:V,5),"")</f>
        <v>112</v>
      </c>
      <c r="O3151" s="15">
        <v>20</v>
      </c>
      <c r="P3151" s="3" t="s">
        <v>10197</v>
      </c>
      <c r="Q3151" s="3" t="s">
        <v>9929</v>
      </c>
      <c r="R3151" s="16" t="s">
        <v>6436</v>
      </c>
      <c r="S3151" s="3" t="s">
        <v>6915</v>
      </c>
      <c r="T3151" s="17">
        <v>36</v>
      </c>
      <c r="U3151" s="18">
        <v>35</v>
      </c>
      <c r="V3151" s="19">
        <v>71</v>
      </c>
      <c r="W3151">
        <f t="shared" si="98"/>
        <v>46.644109532300249</v>
      </c>
      <c r="X3151">
        <f t="shared" si="99"/>
        <v>16.684591979786379</v>
      </c>
    </row>
    <row r="3152" spans="1:24" x14ac:dyDescent="0.3">
      <c r="A3152" t="s">
        <v>3151</v>
      </c>
      <c r="B3152" t="s">
        <v>6459</v>
      </c>
      <c r="C3152">
        <v>47.460489444000068</v>
      </c>
      <c r="D3152">
        <v>16.68574500000005</v>
      </c>
      <c r="E3152">
        <v>2807603408</v>
      </c>
      <c r="F3152" t="s">
        <v>6566</v>
      </c>
      <c r="G3152" t="s">
        <v>3449</v>
      </c>
      <c r="H3152" t="str">
        <f>IF(G3152="telepules",VLOOKUP(B3152,R:V,2),"")</f>
        <v>község</v>
      </c>
      <c r="I3152">
        <f>IF(G3152="telepules",VLOOKUP(B3152,R:V,5),"")</f>
        <v>831</v>
      </c>
      <c r="O3152" s="15">
        <v>13</v>
      </c>
      <c r="P3152" s="3" t="s">
        <v>8729</v>
      </c>
      <c r="Q3152" s="3" t="s">
        <v>8536</v>
      </c>
      <c r="R3152" s="16" t="s">
        <v>6437</v>
      </c>
      <c r="S3152" s="3" t="s">
        <v>6915</v>
      </c>
      <c r="T3152" s="17">
        <v>639</v>
      </c>
      <c r="U3152" s="18">
        <v>679</v>
      </c>
      <c r="V3152" s="19">
        <v>1318</v>
      </c>
      <c r="W3152">
        <f t="shared" si="98"/>
        <v>47.805990000000072</v>
      </c>
      <c r="X3152">
        <f t="shared" si="99"/>
        <v>18.92206752900006</v>
      </c>
    </row>
    <row r="3153" spans="1:24" x14ac:dyDescent="0.3">
      <c r="A3153" t="s">
        <v>3152</v>
      </c>
      <c r="B3153" t="s">
        <v>6460</v>
      </c>
      <c r="C3153">
        <v>46.332400000000057</v>
      </c>
      <c r="D3153">
        <v>19.98578991200003</v>
      </c>
      <c r="E3153">
        <v>933184063</v>
      </c>
      <c r="F3153" t="s">
        <v>6569</v>
      </c>
      <c r="G3153" t="s">
        <v>3449</v>
      </c>
      <c r="H3153" t="str">
        <f>IF(G3153="telepules",VLOOKUP(B3153,R:V,2),"")</f>
        <v>község</v>
      </c>
      <c r="I3153">
        <f>IF(G3153="telepules",VLOOKUP(B3153,R:V,5),"")</f>
        <v>3602</v>
      </c>
      <c r="O3153" s="15">
        <v>5</v>
      </c>
      <c r="P3153" s="3" t="s">
        <v>7737</v>
      </c>
      <c r="Q3153" s="3" t="s">
        <v>7383</v>
      </c>
      <c r="R3153" s="16" t="s">
        <v>6438</v>
      </c>
      <c r="S3153" s="3" t="s">
        <v>6915</v>
      </c>
      <c r="T3153" s="17">
        <v>359</v>
      </c>
      <c r="U3153" s="18">
        <v>318</v>
      </c>
      <c r="V3153" s="19">
        <v>677</v>
      </c>
      <c r="W3153">
        <f t="shared" si="98"/>
        <v>48.342575000000068</v>
      </c>
      <c r="X3153">
        <f t="shared" si="99"/>
        <v>22.077937757000029</v>
      </c>
    </row>
    <row r="3154" spans="1:24" x14ac:dyDescent="0.3">
      <c r="A3154" t="s">
        <v>3153</v>
      </c>
      <c r="B3154" t="s">
        <v>6461</v>
      </c>
      <c r="C3154">
        <v>48.506645000000049</v>
      </c>
      <c r="D3154">
        <v>21.283457782000031</v>
      </c>
      <c r="E3154">
        <v>1890524852</v>
      </c>
      <c r="F3154" t="s">
        <v>6567</v>
      </c>
      <c r="G3154" t="s">
        <v>3449</v>
      </c>
      <c r="H3154" t="str">
        <f>IF(G3154="telepules",VLOOKUP(B3154,R:V,2),"")</f>
        <v>község</v>
      </c>
      <c r="I3154">
        <f>IF(G3154="telepules",VLOOKUP(B3154,R:V,5),"")</f>
        <v>265</v>
      </c>
      <c r="O3154" s="15">
        <v>2</v>
      </c>
      <c r="P3154" s="3" t="s">
        <v>7304</v>
      </c>
      <c r="Q3154" s="3" t="s">
        <v>7005</v>
      </c>
      <c r="R3154" s="16" t="s">
        <v>6439</v>
      </c>
      <c r="S3154" s="3" t="s">
        <v>6915</v>
      </c>
      <c r="T3154" s="17">
        <v>212</v>
      </c>
      <c r="U3154" s="18">
        <v>225</v>
      </c>
      <c r="V3154" s="19">
        <v>437</v>
      </c>
      <c r="W3154">
        <f t="shared" si="98"/>
        <v>46.183677948922892</v>
      </c>
      <c r="X3154">
        <f t="shared" si="99"/>
        <v>18.437818639529571</v>
      </c>
    </row>
    <row r="3155" spans="1:24" x14ac:dyDescent="0.3">
      <c r="A3155" t="s">
        <v>3154</v>
      </c>
      <c r="B3155" t="s">
        <v>6462</v>
      </c>
      <c r="C3155">
        <v>48.402685000000083</v>
      </c>
      <c r="D3155">
        <v>22.225210744000041</v>
      </c>
      <c r="E3155">
        <v>2817544269</v>
      </c>
      <c r="F3155" t="s">
        <v>6570</v>
      </c>
      <c r="G3155" t="s">
        <v>3449</v>
      </c>
      <c r="H3155" t="str">
        <f>IF(G3155="telepules",VLOOKUP(B3155,R:V,2),"")</f>
        <v>község</v>
      </c>
      <c r="I3155">
        <f>IF(G3155="telepules",VLOOKUP(B3155,R:V,5),"")</f>
        <v>679</v>
      </c>
      <c r="O3155" s="15">
        <v>7</v>
      </c>
      <c r="P3155" s="3" t="s">
        <v>7910</v>
      </c>
      <c r="Q3155" s="3" t="s">
        <v>7803</v>
      </c>
      <c r="R3155" s="16" t="s">
        <v>6440</v>
      </c>
      <c r="S3155" s="3" t="s">
        <v>6915</v>
      </c>
      <c r="T3155" s="17">
        <v>481</v>
      </c>
      <c r="U3155" s="18">
        <v>429</v>
      </c>
      <c r="V3155" s="19">
        <v>910</v>
      </c>
      <c r="W3155">
        <f t="shared" si="98"/>
        <v>47.134474500000067</v>
      </c>
      <c r="X3155">
        <f t="shared" si="99"/>
        <v>18.675548812000049</v>
      </c>
    </row>
    <row r="3156" spans="1:24" x14ac:dyDescent="0.3">
      <c r="O3156" s="15">
        <v>14</v>
      </c>
      <c r="P3156" s="3" t="s">
        <v>8973</v>
      </c>
      <c r="Q3156" s="3" t="s">
        <v>8732</v>
      </c>
      <c r="R3156" s="16" t="s">
        <v>6441</v>
      </c>
      <c r="S3156" s="3" t="s">
        <v>6915</v>
      </c>
      <c r="T3156" s="17">
        <v>169</v>
      </c>
      <c r="U3156" s="18">
        <v>186</v>
      </c>
      <c r="V3156" s="19">
        <v>355</v>
      </c>
      <c r="W3156">
        <f t="shared" si="98"/>
        <v>46.681965558000059</v>
      </c>
      <c r="X3156">
        <f t="shared" si="99"/>
        <v>17.982170001000039</v>
      </c>
    </row>
    <row r="3157" spans="1:24" x14ac:dyDescent="0.3">
      <c r="K3157">
        <f>SUM(I:I)</f>
        <v>9763591</v>
      </c>
      <c r="O3157" s="15">
        <v>5</v>
      </c>
      <c r="P3157" s="3" t="s">
        <v>7738</v>
      </c>
      <c r="Q3157" s="3" t="s">
        <v>7383</v>
      </c>
      <c r="R3157" s="16" t="s">
        <v>6442</v>
      </c>
      <c r="S3157" s="3" t="s">
        <v>6915</v>
      </c>
      <c r="T3157" s="17">
        <v>187</v>
      </c>
      <c r="U3157" s="18">
        <v>208</v>
      </c>
      <c r="V3157" s="19">
        <v>395</v>
      </c>
      <c r="W3157">
        <f t="shared" si="98"/>
        <v>48.247823829583609</v>
      </c>
      <c r="X3157">
        <f t="shared" si="99"/>
        <v>20.78482260918496</v>
      </c>
    </row>
    <row r="3158" spans="1:24" x14ac:dyDescent="0.3">
      <c r="O3158" s="15">
        <v>14</v>
      </c>
      <c r="P3158" s="3" t="s">
        <v>8974</v>
      </c>
      <c r="Q3158" s="3" t="s">
        <v>8732</v>
      </c>
      <c r="R3158" s="16" t="s">
        <v>6443</v>
      </c>
      <c r="S3158" s="3" t="s">
        <v>6915</v>
      </c>
      <c r="T3158" s="17">
        <v>279</v>
      </c>
      <c r="U3158" s="18">
        <v>267</v>
      </c>
      <c r="V3158" s="19">
        <v>546</v>
      </c>
      <c r="W3158">
        <f t="shared" si="98"/>
        <v>46.422900000000027</v>
      </c>
      <c r="X3158">
        <f t="shared" si="99"/>
        <v>17.90798470500005</v>
      </c>
    </row>
    <row r="3159" spans="1:24" x14ac:dyDescent="0.3">
      <c r="O3159" s="15">
        <v>19</v>
      </c>
      <c r="P3159" s="3" t="s">
        <v>9722</v>
      </c>
      <c r="Q3159" s="3" t="s">
        <v>9708</v>
      </c>
      <c r="R3159" s="16" t="s">
        <v>6444</v>
      </c>
      <c r="S3159" s="3" t="s">
        <v>6885</v>
      </c>
      <c r="T3159" s="17">
        <v>3129</v>
      </c>
      <c r="U3159" s="18">
        <v>3312</v>
      </c>
      <c r="V3159" s="19">
        <v>6441</v>
      </c>
      <c r="W3159">
        <f t="shared" si="98"/>
        <v>47.256814774000077</v>
      </c>
      <c r="X3159">
        <f t="shared" si="99"/>
        <v>17.858055000000039</v>
      </c>
    </row>
    <row r="3160" spans="1:24" x14ac:dyDescent="0.3">
      <c r="O3160" s="15">
        <v>2</v>
      </c>
      <c r="P3160" s="3" t="s">
        <v>7305</v>
      </c>
      <c r="Q3160" s="3" t="s">
        <v>7005</v>
      </c>
      <c r="R3160" s="16" t="s">
        <v>6445</v>
      </c>
      <c r="S3160" s="3" t="s">
        <v>6915</v>
      </c>
      <c r="T3160" s="17">
        <v>140</v>
      </c>
      <c r="U3160" s="18">
        <v>146</v>
      </c>
      <c r="V3160" s="19">
        <v>286</v>
      </c>
      <c r="W3160">
        <f t="shared" si="98"/>
        <v>46.017060000000072</v>
      </c>
      <c r="X3160">
        <f t="shared" si="99"/>
        <v>18.09973630200005</v>
      </c>
    </row>
    <row r="3161" spans="1:24" x14ac:dyDescent="0.3">
      <c r="O3161" s="15">
        <v>17</v>
      </c>
      <c r="P3161" s="3" t="s">
        <v>9396</v>
      </c>
      <c r="Q3161" s="3" t="s">
        <v>9288</v>
      </c>
      <c r="R3161" s="16" t="s">
        <v>6446</v>
      </c>
      <c r="S3161" s="3" t="s">
        <v>6915</v>
      </c>
      <c r="T3161" s="17">
        <v>966</v>
      </c>
      <c r="U3161" s="18">
        <v>1008</v>
      </c>
      <c r="V3161" s="19">
        <v>1974</v>
      </c>
      <c r="W3161">
        <f t="shared" si="98"/>
        <v>46.422614773000078</v>
      </c>
      <c r="X3161">
        <f t="shared" si="99"/>
        <v>18.586260000000038</v>
      </c>
    </row>
    <row r="3162" spans="1:24" x14ac:dyDescent="0.3">
      <c r="O3162" s="15">
        <v>5</v>
      </c>
      <c r="P3162" s="3" t="s">
        <v>7740</v>
      </c>
      <c r="Q3162" s="3" t="s">
        <v>7383</v>
      </c>
      <c r="R3162" s="16" t="s">
        <v>6447</v>
      </c>
      <c r="S3162" s="3" t="s">
        <v>6915</v>
      </c>
      <c r="T3162" s="17">
        <v>245</v>
      </c>
      <c r="U3162" s="18">
        <v>231</v>
      </c>
      <c r="V3162" s="19">
        <v>476</v>
      </c>
      <c r="W3162">
        <f t="shared" si="98"/>
        <v>48.382020001000058</v>
      </c>
      <c r="X3162">
        <f t="shared" si="99"/>
        <v>20.57687076600007</v>
      </c>
    </row>
    <row r="3163" spans="1:24" x14ac:dyDescent="0.3">
      <c r="O3163" s="15">
        <v>4</v>
      </c>
      <c r="P3163" s="3" t="s">
        <v>7381</v>
      </c>
      <c r="Q3163" s="3" t="s">
        <v>7307</v>
      </c>
      <c r="R3163" s="16" t="s">
        <v>6448</v>
      </c>
      <c r="S3163" s="3" t="s">
        <v>6915</v>
      </c>
      <c r="T3163" s="17">
        <v>844</v>
      </c>
      <c r="U3163" s="18">
        <v>734</v>
      </c>
      <c r="V3163" s="19">
        <v>1578</v>
      </c>
      <c r="W3163">
        <f t="shared" si="98"/>
        <v>46.917605000000037</v>
      </c>
      <c r="X3163">
        <f t="shared" si="99"/>
        <v>21.457153995000059</v>
      </c>
    </row>
    <row r="3164" spans="1:24" x14ac:dyDescent="0.3">
      <c r="O3164" s="15">
        <v>9</v>
      </c>
      <c r="P3164" s="3" t="s">
        <v>8126</v>
      </c>
      <c r="Q3164" s="3" t="s">
        <v>8096</v>
      </c>
      <c r="R3164" s="16" t="s">
        <v>6449</v>
      </c>
      <c r="S3164" s="3" t="s">
        <v>6906</v>
      </c>
      <c r="T3164" s="17">
        <v>769</v>
      </c>
      <c r="U3164" s="18">
        <v>782</v>
      </c>
      <c r="V3164" s="19">
        <v>1551</v>
      </c>
      <c r="W3164">
        <f t="shared" si="98"/>
        <v>47.122360000000072</v>
      </c>
      <c r="X3164">
        <f t="shared" si="99"/>
        <v>21.398494778000039</v>
      </c>
    </row>
    <row r="3165" spans="1:24" x14ac:dyDescent="0.3">
      <c r="O3165" s="15">
        <v>13</v>
      </c>
      <c r="P3165" s="3" t="s">
        <v>8590</v>
      </c>
      <c r="Q3165" s="3" t="s">
        <v>8536</v>
      </c>
      <c r="R3165" s="16" t="s">
        <v>6450</v>
      </c>
      <c r="S3165" s="3" t="s">
        <v>6885</v>
      </c>
      <c r="T3165" s="17">
        <v>2924</v>
      </c>
      <c r="U3165" s="18">
        <v>3082</v>
      </c>
      <c r="V3165" s="19">
        <v>6006</v>
      </c>
      <c r="W3165">
        <f t="shared" si="98"/>
        <v>47.539390000000033</v>
      </c>
      <c r="X3165">
        <f t="shared" si="99"/>
        <v>18.73217459500006</v>
      </c>
    </row>
    <row r="3166" spans="1:24" x14ac:dyDescent="0.3">
      <c r="O3166" s="15">
        <v>13</v>
      </c>
      <c r="P3166" s="3" t="s">
        <v>8730</v>
      </c>
      <c r="Q3166" s="3" t="s">
        <v>8536</v>
      </c>
      <c r="R3166" s="16" t="s">
        <v>6451</v>
      </c>
      <c r="S3166" s="3" t="s">
        <v>6915</v>
      </c>
      <c r="T3166" s="17">
        <v>1266</v>
      </c>
      <c r="U3166" s="18">
        <v>1299</v>
      </c>
      <c r="V3166" s="19">
        <v>2565</v>
      </c>
      <c r="W3166">
        <f t="shared" si="98"/>
        <v>47.547150000000038</v>
      </c>
      <c r="X3166">
        <f t="shared" si="99"/>
        <v>19.607521642000052</v>
      </c>
    </row>
    <row r="3167" spans="1:24" x14ac:dyDescent="0.3">
      <c r="O3167" s="15">
        <v>3</v>
      </c>
      <c r="P3167" s="3" t="s">
        <v>7003</v>
      </c>
      <c r="Q3167" s="3" t="s">
        <v>6880</v>
      </c>
      <c r="R3167" s="16" t="s">
        <v>6452</v>
      </c>
      <c r="S3167" s="3" t="s">
        <v>6915</v>
      </c>
      <c r="T3167" s="17">
        <v>360</v>
      </c>
      <c r="U3167" s="18">
        <v>355</v>
      </c>
      <c r="V3167" s="19">
        <v>715</v>
      </c>
      <c r="W3167">
        <f t="shared" si="98"/>
        <v>46.396935000000042</v>
      </c>
      <c r="X3167">
        <f t="shared" si="99"/>
        <v>19.662202366000031</v>
      </c>
    </row>
    <row r="3168" spans="1:24" x14ac:dyDescent="0.3">
      <c r="O3168" s="15">
        <v>15</v>
      </c>
      <c r="P3168" s="3" t="s">
        <v>9206</v>
      </c>
      <c r="Q3168" s="3" t="s">
        <v>8979</v>
      </c>
      <c r="R3168" s="16" t="s">
        <v>6453</v>
      </c>
      <c r="S3168" s="3" t="s">
        <v>6915</v>
      </c>
      <c r="T3168" s="17">
        <v>201</v>
      </c>
      <c r="U3168" s="18">
        <v>207</v>
      </c>
      <c r="V3168" s="19">
        <v>408</v>
      </c>
      <c r="W3168">
        <f t="shared" si="98"/>
        <v>47.95094000000006</v>
      </c>
      <c r="X3168">
        <f t="shared" si="99"/>
        <v>22.59368825700005</v>
      </c>
    </row>
    <row r="3169" spans="15:25" x14ac:dyDescent="0.3">
      <c r="O3169" s="15">
        <v>8</v>
      </c>
      <c r="P3169" s="3" t="s">
        <v>8093</v>
      </c>
      <c r="Q3169" s="3" t="s">
        <v>7912</v>
      </c>
      <c r="R3169" s="16" t="s">
        <v>6454</v>
      </c>
      <c r="S3169" s="3" t="s">
        <v>6915</v>
      </c>
      <c r="T3169" s="17">
        <v>72</v>
      </c>
      <c r="U3169" s="18">
        <v>74</v>
      </c>
      <c r="V3169" s="19">
        <v>146</v>
      </c>
      <c r="W3169">
        <f t="shared" si="98"/>
        <v>47.511948679557662</v>
      </c>
      <c r="X3169">
        <f t="shared" si="99"/>
        <v>17.184726398970788</v>
      </c>
    </row>
    <row r="3170" spans="15:25" x14ac:dyDescent="0.3">
      <c r="O3170" s="15">
        <v>18</v>
      </c>
      <c r="P3170" s="3" t="s">
        <v>9704</v>
      </c>
      <c r="Q3170" s="3" t="s">
        <v>9398</v>
      </c>
      <c r="R3170" s="16" t="s">
        <v>9705</v>
      </c>
      <c r="S3170" s="3" t="s">
        <v>6915</v>
      </c>
      <c r="T3170" s="17">
        <v>120</v>
      </c>
      <c r="U3170" s="18">
        <v>120</v>
      </c>
      <c r="V3170" s="19">
        <v>240</v>
      </c>
      <c r="W3170">
        <f t="shared" si="98"/>
        <v>47.331990836000053</v>
      </c>
      <c r="X3170">
        <f t="shared" si="99"/>
        <v>16.905330001000038</v>
      </c>
    </row>
    <row r="3171" spans="15:25" x14ac:dyDescent="0.3">
      <c r="O3171" s="15">
        <v>14</v>
      </c>
      <c r="P3171" s="3" t="s">
        <v>8975</v>
      </c>
      <c r="Q3171" s="3" t="s">
        <v>8732</v>
      </c>
      <c r="R3171" s="16" t="s">
        <v>6455</v>
      </c>
      <c r="S3171" s="3" t="s">
        <v>6915</v>
      </c>
      <c r="T3171" s="17">
        <v>121</v>
      </c>
      <c r="U3171" s="18">
        <v>117</v>
      </c>
      <c r="V3171" s="19">
        <v>238</v>
      </c>
      <c r="W3171">
        <f t="shared" si="98"/>
        <v>46.244481123086352</v>
      </c>
      <c r="X3171">
        <f t="shared" si="99"/>
        <v>17.74946444016318</v>
      </c>
    </row>
    <row r="3172" spans="15:25" x14ac:dyDescent="0.3">
      <c r="O3172" s="15">
        <v>14</v>
      </c>
      <c r="P3172" s="3" t="s">
        <v>8976</v>
      </c>
      <c r="Q3172" s="3" t="s">
        <v>8732</v>
      </c>
      <c r="R3172" s="16" t="s">
        <v>6456</v>
      </c>
      <c r="S3172" s="3" t="s">
        <v>6915</v>
      </c>
      <c r="T3172" s="17">
        <v>184</v>
      </c>
      <c r="U3172" s="18">
        <v>226</v>
      </c>
      <c r="V3172" s="19">
        <v>410</v>
      </c>
      <c r="W3172">
        <f t="shared" si="98"/>
        <v>46.297238052200207</v>
      </c>
      <c r="X3172">
        <f t="shared" si="99"/>
        <v>17.795786813384151</v>
      </c>
    </row>
    <row r="3173" spans="15:25" x14ac:dyDescent="0.3">
      <c r="O3173" s="15">
        <v>14</v>
      </c>
      <c r="P3173" s="3" t="s">
        <v>8977</v>
      </c>
      <c r="Q3173" s="3" t="s">
        <v>8732</v>
      </c>
      <c r="R3173" s="16" t="s">
        <v>6457</v>
      </c>
      <c r="S3173" s="3" t="s">
        <v>6915</v>
      </c>
      <c r="T3173" s="17">
        <v>222</v>
      </c>
      <c r="U3173" s="18">
        <v>219</v>
      </c>
      <c r="V3173" s="19">
        <v>441</v>
      </c>
      <c r="W3173">
        <f>VLOOKUP(R3173,B:G,2)</f>
        <v>46.308167463904219</v>
      </c>
      <c r="X3173">
        <f t="shared" si="99"/>
        <v>17.819513793617091</v>
      </c>
    </row>
    <row r="3174" spans="15:25" x14ac:dyDescent="0.3">
      <c r="O3174" s="15">
        <v>18</v>
      </c>
      <c r="P3174" s="3" t="s">
        <v>9706</v>
      </c>
      <c r="Q3174" s="3" t="s">
        <v>9398</v>
      </c>
      <c r="R3174" s="16" t="s">
        <v>6458</v>
      </c>
      <c r="S3174" s="3" t="s">
        <v>6915</v>
      </c>
      <c r="T3174" s="17">
        <v>58</v>
      </c>
      <c r="U3174" s="18">
        <v>54</v>
      </c>
      <c r="V3174" s="19">
        <v>112</v>
      </c>
      <c r="W3174">
        <f t="shared" si="98"/>
        <v>47.119133393349067</v>
      </c>
      <c r="X3174">
        <f t="shared" si="99"/>
        <v>16.819434595783481</v>
      </c>
    </row>
    <row r="3175" spans="15:25" x14ac:dyDescent="0.3">
      <c r="O3175" s="15">
        <v>8</v>
      </c>
      <c r="P3175" s="3" t="s">
        <v>8094</v>
      </c>
      <c r="Q3175" s="3" t="s">
        <v>7912</v>
      </c>
      <c r="R3175" s="16" t="s">
        <v>6459</v>
      </c>
      <c r="S3175" s="3" t="s">
        <v>6915</v>
      </c>
      <c r="T3175" s="17">
        <v>428</v>
      </c>
      <c r="U3175" s="18">
        <v>403</v>
      </c>
      <c r="V3175" s="19">
        <v>831</v>
      </c>
      <c r="W3175">
        <f>VLOOKUP(R3175,B:D,2)</f>
        <v>47.460489444000068</v>
      </c>
      <c r="X3175">
        <f t="shared" si="99"/>
        <v>16.68574500000005</v>
      </c>
    </row>
    <row r="3176" spans="15:25" x14ac:dyDescent="0.3">
      <c r="O3176" s="15">
        <v>6</v>
      </c>
      <c r="P3176" s="3" t="s">
        <v>7801</v>
      </c>
      <c r="Q3176" s="3" t="s">
        <v>7742</v>
      </c>
      <c r="R3176" s="16" t="s">
        <v>6460</v>
      </c>
      <c r="S3176" s="3" t="s">
        <v>6915</v>
      </c>
      <c r="T3176" s="17">
        <v>1825</v>
      </c>
      <c r="U3176" s="18">
        <v>1777</v>
      </c>
      <c r="V3176" s="19">
        <v>3602</v>
      </c>
      <c r="W3176">
        <f t="shared" si="98"/>
        <v>46.332400000000057</v>
      </c>
      <c r="X3176">
        <f t="shared" si="99"/>
        <v>19.98578991200003</v>
      </c>
    </row>
    <row r="3177" spans="15:25" x14ac:dyDescent="0.3">
      <c r="O3177" s="15">
        <v>5</v>
      </c>
      <c r="P3177" s="3" t="s">
        <v>7739</v>
      </c>
      <c r="Q3177" s="3" t="s">
        <v>7383</v>
      </c>
      <c r="R3177" s="16" t="s">
        <v>6461</v>
      </c>
      <c r="S3177" s="3" t="s">
        <v>6915</v>
      </c>
      <c r="T3177" s="17">
        <v>107</v>
      </c>
      <c r="U3177" s="18">
        <v>158</v>
      </c>
      <c r="V3177" s="19">
        <v>265</v>
      </c>
      <c r="W3177">
        <f t="shared" si="98"/>
        <v>48.506645000000049</v>
      </c>
      <c r="X3177">
        <f t="shared" si="99"/>
        <v>21.283457782000031</v>
      </c>
    </row>
    <row r="3178" spans="15:25" x14ac:dyDescent="0.3">
      <c r="O3178" s="15">
        <v>15</v>
      </c>
      <c r="P3178" s="3" t="s">
        <v>9207</v>
      </c>
      <c r="Q3178" s="3" t="s">
        <v>8979</v>
      </c>
      <c r="R3178" s="16" t="s">
        <v>6462</v>
      </c>
      <c r="S3178" s="3" t="s">
        <v>6915</v>
      </c>
      <c r="T3178" s="17">
        <v>339</v>
      </c>
      <c r="U3178" s="18">
        <v>340</v>
      </c>
      <c r="V3178" s="19">
        <v>679</v>
      </c>
      <c r="W3178">
        <f t="shared" si="98"/>
        <v>48.402685000000083</v>
      </c>
      <c r="X3178">
        <f t="shared" si="99"/>
        <v>22.225210744000041</v>
      </c>
    </row>
    <row r="3179" spans="15:25" ht="15.6" x14ac:dyDescent="0.3">
      <c r="O3179" s="2" t="s">
        <v>6818</v>
      </c>
      <c r="Q3179" s="4"/>
      <c r="R3179"/>
      <c r="S3179" s="4"/>
      <c r="T3179" s="26"/>
      <c r="U3179" s="28"/>
      <c r="V3179" s="30"/>
      <c r="W3179" t="e">
        <f t="shared" si="98"/>
        <v>#N/A</v>
      </c>
      <c r="Y3179" s="31">
        <f>SUM(V:V)</f>
        <v>9764626</v>
      </c>
    </row>
    <row r="3180" spans="15:25" x14ac:dyDescent="0.3">
      <c r="R3180" s="16"/>
      <c r="W3180" s="34"/>
      <c r="X3180" s="34"/>
    </row>
  </sheetData>
  <autoFilter ref="A1:I3464" xr:uid="{2CCC2FBC-BD96-4E7D-8BC5-EC322871E5FF}"/>
  <sortState ref="O2:V3463">
    <sortCondition ref="R2:R3463"/>
  </sortState>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15141-D404-4324-8FCE-D0B3D9B0540B}">
  <dimension ref="A1:Y3464"/>
  <sheetViews>
    <sheetView topLeftCell="A388" workbookViewId="0">
      <selection activeCell="R396" sqref="R396"/>
    </sheetView>
  </sheetViews>
  <sheetFormatPr defaultRowHeight="14.4" x14ac:dyDescent="0.3"/>
  <cols>
    <col min="8" max="8" width="18.6640625" customWidth="1"/>
    <col min="9" max="9" width="15.44140625" customWidth="1"/>
    <col min="15" max="15" width="9.33203125" style="3" bestFit="1" customWidth="1"/>
    <col min="16" max="16" width="6.5546875" style="3" bestFit="1" customWidth="1"/>
    <col min="17" max="17" width="9.33203125" style="3" bestFit="1" customWidth="1"/>
    <col min="18" max="18" width="22.21875" style="20" bestFit="1" customWidth="1"/>
    <col min="19" max="19" width="19" style="3" bestFit="1" customWidth="1"/>
    <col min="20" max="20" width="17.21875" style="20" bestFit="1" customWidth="1"/>
    <col min="21" max="21" width="17.21875" style="21" bestFit="1" customWidth="1"/>
    <col min="22" max="22" width="15.44140625" style="22" bestFit="1" customWidth="1"/>
  </cols>
  <sheetData>
    <row r="1" spans="1:22" x14ac:dyDescent="0.3">
      <c r="A1" s="1" t="s">
        <v>0</v>
      </c>
      <c r="B1" s="1" t="s">
        <v>3447</v>
      </c>
      <c r="C1" s="1" t="s">
        <v>3444</v>
      </c>
      <c r="D1" s="1" t="s">
        <v>3445</v>
      </c>
      <c r="E1" s="1" t="s">
        <v>3446</v>
      </c>
      <c r="F1" s="1" t="s">
        <v>6565</v>
      </c>
      <c r="G1" s="1" t="s">
        <v>1</v>
      </c>
      <c r="H1" s="24" t="s">
        <v>10199</v>
      </c>
      <c r="I1" s="23" t="s">
        <v>10198</v>
      </c>
      <c r="O1" s="15">
        <v>7</v>
      </c>
      <c r="P1" s="3" t="s">
        <v>7805</v>
      </c>
      <c r="Q1" s="3" t="s">
        <v>7803</v>
      </c>
      <c r="R1" s="16" t="s">
        <v>3448</v>
      </c>
      <c r="S1" s="3" t="s">
        <v>6885</v>
      </c>
      <c r="T1" s="25">
        <v>2346</v>
      </c>
      <c r="U1" s="27">
        <v>2276</v>
      </c>
      <c r="V1" s="29">
        <v>4622</v>
      </c>
    </row>
    <row r="2" spans="1:22" x14ac:dyDescent="0.3">
      <c r="A2" t="s">
        <v>2</v>
      </c>
      <c r="B2" t="s">
        <v>3448</v>
      </c>
      <c r="C2">
        <v>47.072920655000082</v>
      </c>
      <c r="D2">
        <v>18.518935000000059</v>
      </c>
      <c r="E2">
        <v>2133874268</v>
      </c>
      <c r="F2" t="s">
        <v>6566</v>
      </c>
      <c r="G2" t="s">
        <v>3449</v>
      </c>
      <c r="H2" t="str">
        <f>IF(G2="telepules",VLOOKUP(B2,R:V,2),"")</f>
        <v>város</v>
      </c>
      <c r="I2">
        <f>IF(G2="telepules",VLOOKUP(B2,R:V,5),"")</f>
        <v>4622</v>
      </c>
      <c r="O2" s="15">
        <v>16</v>
      </c>
      <c r="P2" s="3" t="s">
        <v>9210</v>
      </c>
      <c r="Q2" s="3" t="s">
        <v>9209</v>
      </c>
      <c r="R2" s="16" t="s">
        <v>3450</v>
      </c>
      <c r="S2" s="3" t="s">
        <v>6885</v>
      </c>
      <c r="T2" s="17">
        <v>2036</v>
      </c>
      <c r="U2" s="18">
        <v>2108</v>
      </c>
      <c r="V2" s="19">
        <v>4144</v>
      </c>
    </row>
    <row r="3" spans="1:22" x14ac:dyDescent="0.3">
      <c r="A3" t="s">
        <v>3</v>
      </c>
      <c r="B3" t="s">
        <v>3450</v>
      </c>
      <c r="C3">
        <v>47.453965000000039</v>
      </c>
      <c r="D3">
        <v>20.611945997000081</v>
      </c>
      <c r="E3">
        <v>2540392949</v>
      </c>
      <c r="F3" t="s">
        <v>6567</v>
      </c>
      <c r="G3" t="s">
        <v>3449</v>
      </c>
      <c r="H3" t="str">
        <f t="shared" ref="H3:H66" si="0">IF(G3="telepules",VLOOKUP(B3,R:V,2),"")</f>
        <v>város</v>
      </c>
      <c r="I3">
        <f t="shared" ref="I3:I66" si="1">IF(G3="telepules",VLOOKUP(B3,R:V,5),"")</f>
        <v>4144</v>
      </c>
      <c r="O3" s="15">
        <v>2</v>
      </c>
      <c r="P3" s="3" t="s">
        <v>7022</v>
      </c>
      <c r="Q3" s="3" t="s">
        <v>7005</v>
      </c>
      <c r="R3" s="16" t="s">
        <v>3451</v>
      </c>
      <c r="S3" s="3" t="s">
        <v>6915</v>
      </c>
      <c r="T3" s="17">
        <v>339</v>
      </c>
      <c r="U3" s="18">
        <v>311</v>
      </c>
      <c r="V3" s="19">
        <v>650</v>
      </c>
    </row>
    <row r="4" spans="1:22" x14ac:dyDescent="0.3">
      <c r="A4" t="s">
        <v>4</v>
      </c>
      <c r="B4" t="s">
        <v>3451</v>
      </c>
      <c r="C4">
        <v>46.141779866929788</v>
      </c>
      <c r="D4">
        <v>18.0931021218518</v>
      </c>
      <c r="E4">
        <v>3236868849</v>
      </c>
      <c r="F4" t="s">
        <v>6568</v>
      </c>
      <c r="G4" t="s">
        <v>3449</v>
      </c>
      <c r="H4" t="str">
        <f t="shared" si="0"/>
        <v>község</v>
      </c>
      <c r="I4">
        <f t="shared" si="1"/>
        <v>650</v>
      </c>
      <c r="O4" s="15">
        <v>10</v>
      </c>
      <c r="P4" s="3" t="s">
        <v>8193</v>
      </c>
      <c r="Q4" s="3" t="s">
        <v>8179</v>
      </c>
      <c r="R4" s="16" t="s">
        <v>3452</v>
      </c>
      <c r="S4" s="3" t="s">
        <v>6915</v>
      </c>
      <c r="T4" s="17">
        <v>1207</v>
      </c>
      <c r="U4" s="18">
        <v>1322</v>
      </c>
      <c r="V4" s="19">
        <v>2529</v>
      </c>
    </row>
    <row r="5" spans="1:22" x14ac:dyDescent="0.3">
      <c r="A5" t="s">
        <v>5</v>
      </c>
      <c r="B5" t="s">
        <v>3452</v>
      </c>
      <c r="C5">
        <v>47.815182742000047</v>
      </c>
      <c r="D5">
        <v>20.008830000000049</v>
      </c>
      <c r="E5">
        <v>1314485467</v>
      </c>
      <c r="F5" t="s">
        <v>6567</v>
      </c>
      <c r="G5" t="s">
        <v>3449</v>
      </c>
      <c r="H5" t="str">
        <f t="shared" si="0"/>
        <v>község</v>
      </c>
      <c r="I5">
        <f t="shared" si="1"/>
        <v>2529</v>
      </c>
      <c r="O5" s="15">
        <v>5</v>
      </c>
      <c r="P5" s="3" t="s">
        <v>7420</v>
      </c>
      <c r="Q5" s="3" t="s">
        <v>7383</v>
      </c>
      <c r="R5" s="16" t="s">
        <v>3453</v>
      </c>
      <c r="S5" s="3" t="s">
        <v>6915</v>
      </c>
      <c r="T5" s="17">
        <v>32</v>
      </c>
      <c r="U5" s="18">
        <v>35</v>
      </c>
      <c r="V5" s="19">
        <v>67</v>
      </c>
    </row>
    <row r="6" spans="1:22" x14ac:dyDescent="0.3">
      <c r="A6" t="s">
        <v>6</v>
      </c>
      <c r="B6" t="s">
        <v>3453</v>
      </c>
      <c r="C6">
        <v>48.298295950323642</v>
      </c>
      <c r="D6">
        <v>21.249624943309222</v>
      </c>
      <c r="E6">
        <v>2641188007</v>
      </c>
      <c r="F6" t="s">
        <v>6567</v>
      </c>
      <c r="G6" t="s">
        <v>3449</v>
      </c>
      <c r="H6" t="str">
        <f t="shared" si="0"/>
        <v>község</v>
      </c>
      <c r="I6">
        <f t="shared" si="1"/>
        <v>67</v>
      </c>
      <c r="O6" s="15">
        <v>5</v>
      </c>
      <c r="P6" s="3" t="s">
        <v>7421</v>
      </c>
      <c r="Q6" s="3" t="s">
        <v>7383</v>
      </c>
      <c r="R6" s="16" t="s">
        <v>3454</v>
      </c>
      <c r="S6" s="3" t="s">
        <v>6915</v>
      </c>
      <c r="T6" s="17">
        <v>284</v>
      </c>
      <c r="U6" s="18">
        <v>311</v>
      </c>
      <c r="V6" s="19">
        <v>595</v>
      </c>
    </row>
    <row r="7" spans="1:22" x14ac:dyDescent="0.3">
      <c r="A7" t="s">
        <v>7</v>
      </c>
      <c r="B7" t="s">
        <v>3454</v>
      </c>
      <c r="C7">
        <v>48.314640000000047</v>
      </c>
      <c r="D7">
        <v>21.195615611000051</v>
      </c>
      <c r="E7">
        <v>2440212121</v>
      </c>
      <c r="F7" t="s">
        <v>6567</v>
      </c>
      <c r="G7" t="s">
        <v>3449</v>
      </c>
      <c r="H7" t="str">
        <f t="shared" si="0"/>
        <v>község</v>
      </c>
      <c r="I7">
        <f t="shared" si="1"/>
        <v>595</v>
      </c>
      <c r="O7" s="15">
        <v>5</v>
      </c>
      <c r="P7" s="3" t="s">
        <v>7422</v>
      </c>
      <c r="Q7" s="3" t="s">
        <v>7383</v>
      </c>
      <c r="R7" s="16" t="s">
        <v>3455</v>
      </c>
      <c r="S7" s="3" t="s">
        <v>6915</v>
      </c>
      <c r="T7" s="17">
        <v>44</v>
      </c>
      <c r="U7" s="18">
        <v>37</v>
      </c>
      <c r="V7" s="19">
        <v>81</v>
      </c>
    </row>
    <row r="8" spans="1:22" x14ac:dyDescent="0.3">
      <c r="A8" t="s">
        <v>8</v>
      </c>
      <c r="B8" t="s">
        <v>3455</v>
      </c>
      <c r="C8">
        <v>48.400180000000027</v>
      </c>
      <c r="D8">
        <v>20.94376260600006</v>
      </c>
      <c r="E8">
        <v>9311376874</v>
      </c>
      <c r="F8" t="s">
        <v>6567</v>
      </c>
      <c r="G8" t="s">
        <v>3449</v>
      </c>
      <c r="H8" t="str">
        <f t="shared" si="0"/>
        <v>község</v>
      </c>
      <c r="I8">
        <f t="shared" si="1"/>
        <v>81</v>
      </c>
      <c r="O8" s="15">
        <v>5</v>
      </c>
      <c r="P8" s="3" t="s">
        <v>7384</v>
      </c>
      <c r="Q8" s="3" t="s">
        <v>7383</v>
      </c>
      <c r="R8" s="16" t="s">
        <v>3456</v>
      </c>
      <c r="S8" s="3" t="s">
        <v>6885</v>
      </c>
      <c r="T8" s="17">
        <v>1394</v>
      </c>
      <c r="U8" s="18">
        <v>1433</v>
      </c>
      <c r="V8" s="19">
        <v>2827</v>
      </c>
    </row>
    <row r="9" spans="1:22" x14ac:dyDescent="0.3">
      <c r="A9" t="s">
        <v>9</v>
      </c>
      <c r="B9" t="s">
        <v>3456</v>
      </c>
      <c r="C9">
        <v>48.280244178000032</v>
      </c>
      <c r="D9">
        <v>21.25363000000004</v>
      </c>
      <c r="E9">
        <v>2641188007</v>
      </c>
      <c r="F9" t="s">
        <v>6567</v>
      </c>
      <c r="G9" t="s">
        <v>3449</v>
      </c>
      <c r="H9" t="str">
        <f t="shared" si="0"/>
        <v>város</v>
      </c>
      <c r="I9">
        <f t="shared" si="1"/>
        <v>2827</v>
      </c>
      <c r="O9" s="15">
        <v>5</v>
      </c>
      <c r="P9" s="3" t="s">
        <v>7423</v>
      </c>
      <c r="Q9" s="3" t="s">
        <v>7383</v>
      </c>
      <c r="R9" s="16" t="s">
        <v>3457</v>
      </c>
      <c r="S9" s="3" t="s">
        <v>6915</v>
      </c>
      <c r="T9" s="17">
        <v>126</v>
      </c>
      <c r="U9" s="18">
        <v>114</v>
      </c>
      <c r="V9" s="19">
        <v>240</v>
      </c>
    </row>
    <row r="10" spans="1:22" x14ac:dyDescent="0.3">
      <c r="A10" t="s">
        <v>10</v>
      </c>
      <c r="B10" t="s">
        <v>3457</v>
      </c>
      <c r="C10">
        <v>48.36019238800003</v>
      </c>
      <c r="D10">
        <v>20.96363000000002</v>
      </c>
      <c r="E10">
        <v>740465050</v>
      </c>
      <c r="F10" t="s">
        <v>6567</v>
      </c>
      <c r="G10" t="s">
        <v>3449</v>
      </c>
      <c r="H10" t="str">
        <f t="shared" si="0"/>
        <v>község</v>
      </c>
      <c r="I10">
        <f t="shared" si="1"/>
        <v>240</v>
      </c>
      <c r="O10" s="15">
        <v>5</v>
      </c>
      <c r="P10" s="3" t="s">
        <v>7424</v>
      </c>
      <c r="Q10" s="3" t="s">
        <v>7383</v>
      </c>
      <c r="R10" s="16" t="s">
        <v>3458</v>
      </c>
      <c r="S10" s="3" t="s">
        <v>6915</v>
      </c>
      <c r="T10" s="17">
        <v>144</v>
      </c>
      <c r="U10" s="18">
        <v>122</v>
      </c>
      <c r="V10" s="19">
        <v>266</v>
      </c>
    </row>
    <row r="11" spans="1:22" x14ac:dyDescent="0.3">
      <c r="A11" t="s">
        <v>11</v>
      </c>
      <c r="B11" t="s">
        <v>3458</v>
      </c>
      <c r="C11">
        <v>48.525713977351188</v>
      </c>
      <c r="D11">
        <v>21.320950481005109</v>
      </c>
      <c r="E11">
        <v>1890525258</v>
      </c>
      <c r="F11" t="s">
        <v>6567</v>
      </c>
      <c r="G11" t="s">
        <v>3449</v>
      </c>
      <c r="H11" t="str">
        <f t="shared" si="0"/>
        <v>község</v>
      </c>
      <c r="I11">
        <f t="shared" si="1"/>
        <v>266</v>
      </c>
      <c r="O11" s="15">
        <v>8</v>
      </c>
      <c r="P11" s="3" t="s">
        <v>7928</v>
      </c>
      <c r="Q11" s="3" t="s">
        <v>7912</v>
      </c>
      <c r="R11" s="16" t="s">
        <v>3459</v>
      </c>
      <c r="S11" s="3" t="s">
        <v>6915</v>
      </c>
      <c r="T11" s="17">
        <v>1671</v>
      </c>
      <c r="U11" s="18">
        <v>1694</v>
      </c>
      <c r="V11" s="19">
        <v>3365</v>
      </c>
    </row>
    <row r="12" spans="1:22" x14ac:dyDescent="0.3">
      <c r="A12" t="s">
        <v>12</v>
      </c>
      <c r="B12" t="s">
        <v>3459</v>
      </c>
      <c r="C12">
        <v>47.699370000000037</v>
      </c>
      <c r="D12">
        <v>17.558012842000039</v>
      </c>
      <c r="E12">
        <v>9711360971</v>
      </c>
      <c r="F12" t="s">
        <v>6566</v>
      </c>
      <c r="G12" t="s">
        <v>3449</v>
      </c>
      <c r="H12" t="str">
        <f t="shared" si="0"/>
        <v>község</v>
      </c>
      <c r="I12">
        <f t="shared" si="1"/>
        <v>3365</v>
      </c>
      <c r="O12" s="15">
        <v>5</v>
      </c>
      <c r="P12" s="3" t="s">
        <v>7425</v>
      </c>
      <c r="Q12" s="3" t="s">
        <v>7383</v>
      </c>
      <c r="R12" s="16" t="s">
        <v>3460</v>
      </c>
      <c r="S12" s="3" t="s">
        <v>6915</v>
      </c>
      <c r="T12" s="17">
        <v>82</v>
      </c>
      <c r="U12" s="18">
        <v>86</v>
      </c>
      <c r="V12" s="19">
        <v>168</v>
      </c>
    </row>
    <row r="13" spans="1:22" x14ac:dyDescent="0.3">
      <c r="A13" t="s">
        <v>13</v>
      </c>
      <c r="B13" t="s">
        <v>3460</v>
      </c>
      <c r="C13">
        <v>48.39830500000005</v>
      </c>
      <c r="D13">
        <v>20.812380819000051</v>
      </c>
      <c r="E13">
        <v>740464877</v>
      </c>
      <c r="F13" t="s">
        <v>6567</v>
      </c>
      <c r="G13" t="s">
        <v>3449</v>
      </c>
      <c r="H13" t="str">
        <f t="shared" si="0"/>
        <v>község</v>
      </c>
      <c r="I13">
        <f t="shared" si="1"/>
        <v>168</v>
      </c>
      <c r="O13" s="15">
        <v>13</v>
      </c>
      <c r="P13" s="3" t="s">
        <v>8537</v>
      </c>
      <c r="Q13" s="3" t="s">
        <v>8536</v>
      </c>
      <c r="R13" s="16" t="s">
        <v>3461</v>
      </c>
      <c r="S13" s="3" t="s">
        <v>6885</v>
      </c>
      <c r="T13" s="17">
        <v>7281</v>
      </c>
      <c r="U13" s="18">
        <v>7727</v>
      </c>
      <c r="V13" s="19">
        <v>15008</v>
      </c>
    </row>
    <row r="14" spans="1:22" x14ac:dyDescent="0.3">
      <c r="A14" t="s">
        <v>14</v>
      </c>
      <c r="B14" t="s">
        <v>3461</v>
      </c>
      <c r="C14">
        <v>47.188850000000059</v>
      </c>
      <c r="D14">
        <v>20.016818485000041</v>
      </c>
      <c r="E14">
        <v>932688668</v>
      </c>
      <c r="F14" t="s">
        <v>6569</v>
      </c>
      <c r="G14" t="s">
        <v>3449</v>
      </c>
      <c r="H14" t="str">
        <f t="shared" si="0"/>
        <v>város</v>
      </c>
      <c r="I14">
        <f t="shared" si="1"/>
        <v>15008</v>
      </c>
      <c r="O14" s="15">
        <v>19</v>
      </c>
      <c r="P14" s="3" t="s">
        <v>9725</v>
      </c>
      <c r="Q14" s="3" t="s">
        <v>9708</v>
      </c>
      <c r="R14" s="16" t="s">
        <v>3462</v>
      </c>
      <c r="S14" s="3" t="s">
        <v>6915</v>
      </c>
      <c r="T14" s="17">
        <v>318</v>
      </c>
      <c r="U14" s="18">
        <v>309</v>
      </c>
      <c r="V14" s="19">
        <v>627</v>
      </c>
    </row>
    <row r="15" spans="1:22" x14ac:dyDescent="0.3">
      <c r="A15" t="s">
        <v>15</v>
      </c>
      <c r="B15" t="s">
        <v>3462</v>
      </c>
      <c r="C15">
        <v>46.832255954106763</v>
      </c>
      <c r="D15">
        <v>17.560981142482749</v>
      </c>
      <c r="E15">
        <v>2429406605</v>
      </c>
      <c r="F15" t="s">
        <v>6566</v>
      </c>
      <c r="G15" t="s">
        <v>3449</v>
      </c>
      <c r="H15" t="str">
        <f t="shared" si="0"/>
        <v>község</v>
      </c>
      <c r="I15">
        <f t="shared" si="1"/>
        <v>627</v>
      </c>
      <c r="O15" s="15">
        <v>11</v>
      </c>
      <c r="P15" s="3" t="s">
        <v>8303</v>
      </c>
      <c r="Q15" s="3" t="s">
        <v>8301</v>
      </c>
      <c r="R15" s="16" t="s">
        <v>3463</v>
      </c>
      <c r="S15" s="3" t="s">
        <v>6885</v>
      </c>
      <c r="T15" s="17">
        <v>3543</v>
      </c>
      <c r="U15" s="18">
        <v>3629</v>
      </c>
      <c r="V15" s="19">
        <v>7172</v>
      </c>
    </row>
    <row r="16" spans="1:22" x14ac:dyDescent="0.3">
      <c r="A16" t="s">
        <v>16</v>
      </c>
      <c r="B16" t="s">
        <v>3463</v>
      </c>
      <c r="C16">
        <v>47.705395001000063</v>
      </c>
      <c r="D16">
        <v>17.97631179200005</v>
      </c>
      <c r="E16">
        <v>833328041</v>
      </c>
      <c r="F16" t="s">
        <v>6566</v>
      </c>
      <c r="G16" t="s">
        <v>3449</v>
      </c>
      <c r="H16" t="str">
        <f t="shared" si="0"/>
        <v>város</v>
      </c>
      <c r="I16">
        <f t="shared" si="1"/>
        <v>7172</v>
      </c>
      <c r="O16" s="15">
        <v>13</v>
      </c>
      <c r="P16" s="3" t="s">
        <v>8607</v>
      </c>
      <c r="Q16" s="3" t="s">
        <v>8536</v>
      </c>
      <c r="R16" s="16" t="s">
        <v>3464</v>
      </c>
      <c r="S16" s="3" t="s">
        <v>6915</v>
      </c>
      <c r="T16" s="17">
        <v>676</v>
      </c>
      <c r="U16" s="18">
        <v>651</v>
      </c>
      <c r="V16" s="19">
        <v>1327</v>
      </c>
    </row>
    <row r="17" spans="1:22" x14ac:dyDescent="0.3">
      <c r="A17" t="s">
        <v>17</v>
      </c>
      <c r="B17" t="s">
        <v>3464</v>
      </c>
      <c r="C17">
        <v>47.794755000000073</v>
      </c>
      <c r="D17">
        <v>19.38226238500005</v>
      </c>
      <c r="E17">
        <v>2406360976</v>
      </c>
      <c r="F17" t="s">
        <v>6567</v>
      </c>
      <c r="G17" t="s">
        <v>3449</v>
      </c>
      <c r="H17" t="str">
        <f t="shared" si="0"/>
        <v>község</v>
      </c>
      <c r="I17">
        <f t="shared" si="1"/>
        <v>1327</v>
      </c>
      <c r="O17" s="15">
        <v>18</v>
      </c>
      <c r="P17" s="3" t="s">
        <v>9415</v>
      </c>
      <c r="Q17" s="3" t="s">
        <v>9398</v>
      </c>
      <c r="R17" s="16" t="s">
        <v>3465</v>
      </c>
      <c r="S17" s="3" t="s">
        <v>6915</v>
      </c>
      <c r="T17" s="17">
        <v>297</v>
      </c>
      <c r="U17" s="18">
        <v>358</v>
      </c>
      <c r="V17" s="19">
        <v>655</v>
      </c>
    </row>
    <row r="18" spans="1:22" x14ac:dyDescent="0.3">
      <c r="A18" t="s">
        <v>18</v>
      </c>
      <c r="B18" t="s">
        <v>3465</v>
      </c>
      <c r="C18">
        <v>47.330405000000042</v>
      </c>
      <c r="D18">
        <v>16.748840077000072</v>
      </c>
      <c r="E18">
        <v>1779471181</v>
      </c>
      <c r="F18" t="s">
        <v>6566</v>
      </c>
      <c r="G18" t="s">
        <v>3449</v>
      </c>
      <c r="H18" t="str">
        <f t="shared" si="0"/>
        <v>község</v>
      </c>
      <c r="I18">
        <f t="shared" si="1"/>
        <v>655</v>
      </c>
      <c r="O18" s="15">
        <v>8</v>
      </c>
      <c r="P18" s="3" t="s">
        <v>7929</v>
      </c>
      <c r="Q18" s="3" t="s">
        <v>7912</v>
      </c>
      <c r="R18" s="16" t="s">
        <v>3466</v>
      </c>
      <c r="S18" s="3" t="s">
        <v>6915</v>
      </c>
      <c r="T18" s="17">
        <v>260</v>
      </c>
      <c r="U18" s="18">
        <v>238</v>
      </c>
      <c r="V18" s="19">
        <v>498</v>
      </c>
    </row>
    <row r="19" spans="1:22" x14ac:dyDescent="0.3">
      <c r="A19" t="s">
        <v>19</v>
      </c>
      <c r="B19" t="s">
        <v>3466</v>
      </c>
      <c r="C19">
        <v>47.672870000000053</v>
      </c>
      <c r="D19">
        <v>17.190140365000051</v>
      </c>
      <c r="E19">
        <v>2184310665</v>
      </c>
      <c r="F19" t="s">
        <v>6566</v>
      </c>
      <c r="G19" t="s">
        <v>3449</v>
      </c>
      <c r="H19" t="str">
        <f t="shared" si="0"/>
        <v>község</v>
      </c>
      <c r="I19">
        <f t="shared" si="1"/>
        <v>498</v>
      </c>
      <c r="O19" s="15">
        <v>11</v>
      </c>
      <c r="P19" s="3" t="s">
        <v>8315</v>
      </c>
      <c r="Q19" s="3" t="s">
        <v>8301</v>
      </c>
      <c r="R19" s="16" t="s">
        <v>3467</v>
      </c>
      <c r="S19" s="3" t="s">
        <v>6915</v>
      </c>
      <c r="T19" s="17">
        <v>347</v>
      </c>
      <c r="U19" s="18">
        <v>346</v>
      </c>
      <c r="V19" s="19">
        <v>693</v>
      </c>
    </row>
    <row r="20" spans="1:22" x14ac:dyDescent="0.3">
      <c r="A20" t="s">
        <v>20</v>
      </c>
      <c r="B20" t="s">
        <v>3467</v>
      </c>
      <c r="C20">
        <v>47.410690001000027</v>
      </c>
      <c r="D20">
        <v>18.018940053000051</v>
      </c>
      <c r="E20">
        <v>2790330678</v>
      </c>
      <c r="F20" t="s">
        <v>6566</v>
      </c>
      <c r="G20" t="s">
        <v>3449</v>
      </c>
      <c r="H20" t="str">
        <f t="shared" si="0"/>
        <v>község</v>
      </c>
      <c r="I20">
        <f t="shared" si="1"/>
        <v>693</v>
      </c>
      <c r="O20" s="15">
        <v>10</v>
      </c>
      <c r="P20" s="3" t="s">
        <v>8194</v>
      </c>
      <c r="Q20" s="3" t="s">
        <v>8179</v>
      </c>
      <c r="R20" s="16" t="s">
        <v>3468</v>
      </c>
      <c r="S20" s="3" t="s">
        <v>6915</v>
      </c>
      <c r="T20" s="17">
        <v>1320</v>
      </c>
      <c r="U20" s="18">
        <v>1340</v>
      </c>
      <c r="V20" s="19">
        <v>2660</v>
      </c>
    </row>
    <row r="21" spans="1:22" x14ac:dyDescent="0.3">
      <c r="A21" t="s">
        <v>21</v>
      </c>
      <c r="B21" t="s">
        <v>3468</v>
      </c>
      <c r="C21">
        <v>47.687910000000038</v>
      </c>
      <c r="D21">
        <v>20.004966145000029</v>
      </c>
      <c r="E21">
        <v>4706173474</v>
      </c>
      <c r="F21" t="s">
        <v>6567</v>
      </c>
      <c r="G21" t="s">
        <v>3449</v>
      </c>
      <c r="H21" t="str">
        <f t="shared" si="0"/>
        <v>község</v>
      </c>
      <c r="I21">
        <f t="shared" si="1"/>
        <v>2660</v>
      </c>
      <c r="O21" s="15">
        <v>14</v>
      </c>
      <c r="P21" s="3" t="s">
        <v>8750</v>
      </c>
      <c r="Q21" s="3" t="s">
        <v>8732</v>
      </c>
      <c r="R21" s="16" t="s">
        <v>3469</v>
      </c>
      <c r="S21" s="3" t="s">
        <v>6915</v>
      </c>
      <c r="T21" s="17">
        <v>1084</v>
      </c>
      <c r="U21" s="18">
        <v>1150</v>
      </c>
      <c r="V21" s="19">
        <v>2234</v>
      </c>
    </row>
    <row r="22" spans="1:22" x14ac:dyDescent="0.3">
      <c r="A22" t="s">
        <v>22</v>
      </c>
      <c r="B22" t="s">
        <v>3469</v>
      </c>
      <c r="C22">
        <v>46.843715000000032</v>
      </c>
      <c r="D22">
        <v>18.16399108600007</v>
      </c>
      <c r="E22">
        <v>2038120830</v>
      </c>
      <c r="F22" t="s">
        <v>6568</v>
      </c>
      <c r="G22" t="s">
        <v>3449</v>
      </c>
      <c r="H22" t="str">
        <f t="shared" si="0"/>
        <v>község</v>
      </c>
      <c r="I22">
        <f t="shared" si="1"/>
        <v>2234</v>
      </c>
      <c r="O22" s="15">
        <v>19</v>
      </c>
      <c r="P22" s="3" t="s">
        <v>9726</v>
      </c>
      <c r="Q22" s="3" t="s">
        <v>9708</v>
      </c>
      <c r="R22" s="16" t="s">
        <v>3470</v>
      </c>
      <c r="S22" s="3" t="s">
        <v>6915</v>
      </c>
      <c r="T22" s="17">
        <v>397</v>
      </c>
      <c r="U22" s="18">
        <v>420</v>
      </c>
      <c r="V22" s="19">
        <v>817</v>
      </c>
    </row>
    <row r="23" spans="1:22" x14ac:dyDescent="0.3">
      <c r="A23" t="s">
        <v>23</v>
      </c>
      <c r="B23" t="s">
        <v>3470</v>
      </c>
      <c r="C23">
        <v>47.30302000000006</v>
      </c>
      <c r="D23">
        <v>17.538215880000049</v>
      </c>
      <c r="E23">
        <v>2043978230</v>
      </c>
      <c r="F23" t="s">
        <v>6566</v>
      </c>
      <c r="G23" t="s">
        <v>3449</v>
      </c>
      <c r="H23" t="str">
        <f t="shared" si="0"/>
        <v>község</v>
      </c>
      <c r="I23">
        <f t="shared" si="1"/>
        <v>817</v>
      </c>
      <c r="O23" s="15">
        <v>7</v>
      </c>
      <c r="P23" s="3" t="s">
        <v>7806</v>
      </c>
      <c r="Q23" s="3" t="s">
        <v>7803</v>
      </c>
      <c r="R23" s="16" t="s">
        <v>3471</v>
      </c>
      <c r="S23" s="3" t="s">
        <v>6885</v>
      </c>
      <c r="T23" s="17">
        <v>2091</v>
      </c>
      <c r="U23" s="18">
        <v>2130</v>
      </c>
      <c r="V23" s="19">
        <v>4221</v>
      </c>
    </row>
    <row r="24" spans="1:22" x14ac:dyDescent="0.3">
      <c r="A24" t="s">
        <v>24</v>
      </c>
      <c r="B24" t="s">
        <v>3471</v>
      </c>
      <c r="C24">
        <v>47.090285000000051</v>
      </c>
      <c r="D24">
        <v>18.835011669000039</v>
      </c>
      <c r="E24">
        <v>280441493</v>
      </c>
      <c r="F24" t="s">
        <v>6568</v>
      </c>
      <c r="G24" t="s">
        <v>3449</v>
      </c>
      <c r="H24" t="str">
        <f t="shared" si="0"/>
        <v>város</v>
      </c>
      <c r="I24">
        <f t="shared" si="1"/>
        <v>4221</v>
      </c>
      <c r="O24" s="15">
        <v>19</v>
      </c>
      <c r="P24" s="3" t="s">
        <v>9727</v>
      </c>
      <c r="Q24" s="3" t="s">
        <v>9708</v>
      </c>
      <c r="R24" s="16" t="s">
        <v>3472</v>
      </c>
      <c r="S24" s="3" t="s">
        <v>6915</v>
      </c>
      <c r="T24" s="17">
        <v>186</v>
      </c>
      <c r="U24" s="18">
        <v>186</v>
      </c>
      <c r="V24" s="19">
        <v>372</v>
      </c>
    </row>
    <row r="25" spans="1:22" x14ac:dyDescent="0.3">
      <c r="A25" t="s">
        <v>25</v>
      </c>
      <c r="B25" t="s">
        <v>3472</v>
      </c>
      <c r="C25">
        <v>47.240445000000079</v>
      </c>
      <c r="D25">
        <v>17.239726546000039</v>
      </c>
      <c r="E25">
        <v>1758965670</v>
      </c>
      <c r="F25" t="s">
        <v>6566</v>
      </c>
      <c r="G25" t="s">
        <v>3449</v>
      </c>
      <c r="H25" t="str">
        <f t="shared" si="0"/>
        <v>község</v>
      </c>
      <c r="I25">
        <f t="shared" si="1"/>
        <v>372</v>
      </c>
      <c r="O25" s="15">
        <v>2</v>
      </c>
      <c r="P25" s="3" t="s">
        <v>7023</v>
      </c>
      <c r="Q25" s="3" t="s">
        <v>7005</v>
      </c>
      <c r="R25" s="16" t="s">
        <v>3473</v>
      </c>
      <c r="S25" s="3" t="s">
        <v>6915</v>
      </c>
      <c r="T25" s="17">
        <v>90</v>
      </c>
      <c r="U25" s="18">
        <v>92</v>
      </c>
      <c r="V25" s="19">
        <v>182</v>
      </c>
    </row>
    <row r="26" spans="1:22" x14ac:dyDescent="0.3">
      <c r="A26" t="s">
        <v>26</v>
      </c>
      <c r="B26" t="s">
        <v>3473</v>
      </c>
      <c r="C26">
        <v>45.860732054000039</v>
      </c>
      <c r="D26">
        <v>18.052515000000032</v>
      </c>
      <c r="E26">
        <v>410439750</v>
      </c>
      <c r="F26" t="s">
        <v>6568</v>
      </c>
      <c r="G26" t="s">
        <v>3449</v>
      </c>
      <c r="H26" t="str">
        <f t="shared" si="0"/>
        <v>község</v>
      </c>
      <c r="I26">
        <f t="shared" si="1"/>
        <v>182</v>
      </c>
      <c r="O26" s="15">
        <v>2</v>
      </c>
      <c r="P26" s="3" t="s">
        <v>7024</v>
      </c>
      <c r="Q26" s="3" t="s">
        <v>7005</v>
      </c>
      <c r="R26" s="16" t="s">
        <v>3474</v>
      </c>
      <c r="S26" s="3" t="s">
        <v>6915</v>
      </c>
      <c r="T26" s="17">
        <v>93</v>
      </c>
      <c r="U26" s="18">
        <v>90</v>
      </c>
      <c r="V26" s="19">
        <v>183</v>
      </c>
    </row>
    <row r="27" spans="1:22" x14ac:dyDescent="0.3">
      <c r="A27" t="s">
        <v>27</v>
      </c>
      <c r="B27" t="s">
        <v>3474</v>
      </c>
      <c r="C27">
        <v>46.283202082628733</v>
      </c>
      <c r="D27">
        <v>18.235690535311889</v>
      </c>
      <c r="E27">
        <v>18681205</v>
      </c>
      <c r="F27" t="s">
        <v>6568</v>
      </c>
      <c r="G27" t="s">
        <v>3449</v>
      </c>
      <c r="H27" t="str">
        <f t="shared" si="0"/>
        <v>község</v>
      </c>
      <c r="I27">
        <f t="shared" si="1"/>
        <v>183</v>
      </c>
      <c r="O27" s="15">
        <v>3</v>
      </c>
      <c r="P27" s="3" t="s">
        <v>6914</v>
      </c>
      <c r="Q27" s="3" t="s">
        <v>6880</v>
      </c>
      <c r="R27" s="16" t="s">
        <v>3475</v>
      </c>
      <c r="S27" s="3" t="s">
        <v>6915</v>
      </c>
      <c r="T27" s="17">
        <v>1016</v>
      </c>
      <c r="U27" s="18">
        <v>999</v>
      </c>
      <c r="V27" s="19">
        <v>2015</v>
      </c>
    </row>
    <row r="28" spans="1:22" x14ac:dyDescent="0.3">
      <c r="A28" t="s">
        <v>28</v>
      </c>
      <c r="B28" t="s">
        <v>3475</v>
      </c>
      <c r="C28">
        <v>46.830115000000028</v>
      </c>
      <c r="D28">
        <v>19.474048799000059</v>
      </c>
      <c r="E28">
        <v>1860176182</v>
      </c>
      <c r="F28" t="s">
        <v>6569</v>
      </c>
      <c r="G28" t="s">
        <v>3449</v>
      </c>
      <c r="H28" t="str">
        <f t="shared" si="0"/>
        <v>község</v>
      </c>
      <c r="I28">
        <f t="shared" si="1"/>
        <v>2015</v>
      </c>
      <c r="O28" s="15">
        <v>8</v>
      </c>
      <c r="P28" s="3" t="s">
        <v>7930</v>
      </c>
      <c r="Q28" s="3" t="s">
        <v>7912</v>
      </c>
      <c r="R28" s="16" t="s">
        <v>3476</v>
      </c>
      <c r="S28" s="3" t="s">
        <v>6915</v>
      </c>
      <c r="T28" s="17">
        <v>1211</v>
      </c>
      <c r="U28" s="18">
        <v>1195</v>
      </c>
      <c r="V28" s="19">
        <v>2406</v>
      </c>
    </row>
    <row r="29" spans="1:22" x14ac:dyDescent="0.3">
      <c r="A29" t="s">
        <v>29</v>
      </c>
      <c r="B29" t="s">
        <v>3476</v>
      </c>
      <c r="C29">
        <v>47.687335000000083</v>
      </c>
      <c r="D29">
        <v>16.50788239700006</v>
      </c>
      <c r="E29">
        <v>1448383871</v>
      </c>
      <c r="F29" t="s">
        <v>6566</v>
      </c>
      <c r="G29" t="s">
        <v>3449</v>
      </c>
      <c r="H29" t="str">
        <f t="shared" si="0"/>
        <v>község</v>
      </c>
      <c r="I29">
        <f t="shared" si="1"/>
        <v>2406</v>
      </c>
      <c r="O29" s="15">
        <v>5</v>
      </c>
      <c r="P29" s="3" t="s">
        <v>7426</v>
      </c>
      <c r="Q29" s="3" t="s">
        <v>7383</v>
      </c>
      <c r="R29" s="16" t="s">
        <v>3477</v>
      </c>
      <c r="S29" s="3" t="s">
        <v>6915</v>
      </c>
      <c r="T29" s="17">
        <v>253</v>
      </c>
      <c r="U29" s="18">
        <v>273</v>
      </c>
      <c r="V29" s="19">
        <v>526</v>
      </c>
    </row>
    <row r="30" spans="1:22" x14ac:dyDescent="0.3">
      <c r="A30" t="s">
        <v>30</v>
      </c>
      <c r="B30" t="s">
        <v>3477</v>
      </c>
      <c r="C30">
        <v>48.461317278000081</v>
      </c>
      <c r="D30">
        <v>20.53764000100006</v>
      </c>
      <c r="E30">
        <v>1972310267</v>
      </c>
      <c r="F30" t="s">
        <v>6567</v>
      </c>
      <c r="G30" t="s">
        <v>3449</v>
      </c>
      <c r="H30" t="str">
        <f t="shared" si="0"/>
        <v>község</v>
      </c>
      <c r="I30">
        <f t="shared" si="1"/>
        <v>526</v>
      </c>
      <c r="O30" s="15">
        <v>8</v>
      </c>
      <c r="P30" s="3" t="s">
        <v>7931</v>
      </c>
      <c r="Q30" s="3" t="s">
        <v>7912</v>
      </c>
      <c r="R30" s="16" t="s">
        <v>3478</v>
      </c>
      <c r="S30" s="3" t="s">
        <v>6915</v>
      </c>
      <c r="T30" s="17">
        <v>492</v>
      </c>
      <c r="U30" s="18">
        <v>487</v>
      </c>
      <c r="V30" s="19">
        <v>979</v>
      </c>
    </row>
    <row r="31" spans="1:22" x14ac:dyDescent="0.3">
      <c r="A31" t="s">
        <v>31</v>
      </c>
      <c r="B31" t="s">
        <v>3478</v>
      </c>
      <c r="C31">
        <v>47.618675048000057</v>
      </c>
      <c r="D31">
        <v>16.948725000000021</v>
      </c>
      <c r="E31">
        <v>3131209551</v>
      </c>
      <c r="F31" t="s">
        <v>6566</v>
      </c>
      <c r="G31" t="s">
        <v>3449</v>
      </c>
      <c r="H31" t="str">
        <f t="shared" si="0"/>
        <v>község</v>
      </c>
      <c r="I31">
        <f t="shared" si="1"/>
        <v>979</v>
      </c>
      <c r="O31" s="15">
        <v>15</v>
      </c>
      <c r="P31" s="3" t="s">
        <v>8980</v>
      </c>
      <c r="Q31" s="3" t="s">
        <v>8979</v>
      </c>
      <c r="R31" s="16" t="s">
        <v>3479</v>
      </c>
      <c r="S31" s="3" t="s">
        <v>6885</v>
      </c>
      <c r="T31" s="17">
        <v>1729</v>
      </c>
      <c r="U31" s="18">
        <v>1869</v>
      </c>
      <c r="V31" s="19">
        <v>3598</v>
      </c>
    </row>
    <row r="32" spans="1:22" x14ac:dyDescent="0.3">
      <c r="A32" t="s">
        <v>32</v>
      </c>
      <c r="B32" t="s">
        <v>3479</v>
      </c>
      <c r="C32">
        <v>48.171365000000037</v>
      </c>
      <c r="D32">
        <v>22.054328183000049</v>
      </c>
      <c r="E32">
        <v>2054298374</v>
      </c>
      <c r="F32" t="s">
        <v>6570</v>
      </c>
      <c r="G32" t="s">
        <v>3449</v>
      </c>
      <c r="H32" t="str">
        <f t="shared" si="0"/>
        <v>város</v>
      </c>
      <c r="I32">
        <f t="shared" si="1"/>
        <v>3598</v>
      </c>
      <c r="O32" s="15">
        <v>19</v>
      </c>
      <c r="P32" s="3" t="s">
        <v>9709</v>
      </c>
      <c r="Q32" s="3" t="s">
        <v>9708</v>
      </c>
      <c r="R32" s="16" t="s">
        <v>3480</v>
      </c>
      <c r="S32" s="3" t="s">
        <v>6885</v>
      </c>
      <c r="T32" s="17">
        <v>12860</v>
      </c>
      <c r="U32" s="18">
        <v>14057</v>
      </c>
      <c r="V32" s="19">
        <v>26917</v>
      </c>
    </row>
    <row r="33" spans="1:22" x14ac:dyDescent="0.3">
      <c r="A33" t="s">
        <v>33</v>
      </c>
      <c r="B33" t="s">
        <v>3480</v>
      </c>
      <c r="C33">
        <v>47.088520000000067</v>
      </c>
      <c r="D33">
        <v>17.565779723000048</v>
      </c>
      <c r="E33">
        <v>2747410372</v>
      </c>
      <c r="F33" t="s">
        <v>6566</v>
      </c>
      <c r="G33" t="s">
        <v>3449</v>
      </c>
      <c r="H33" t="str">
        <f t="shared" si="0"/>
        <v>város</v>
      </c>
      <c r="I33">
        <f t="shared" si="1"/>
        <v>26917</v>
      </c>
      <c r="O33" s="15">
        <v>11</v>
      </c>
      <c r="P33" s="3" t="s">
        <v>8316</v>
      </c>
      <c r="Q33" s="3" t="s">
        <v>8301</v>
      </c>
      <c r="R33" s="16" t="s">
        <v>3481</v>
      </c>
      <c r="S33" s="3" t="s">
        <v>6915</v>
      </c>
      <c r="T33" s="17">
        <v>140</v>
      </c>
      <c r="U33" s="18">
        <v>120</v>
      </c>
      <c r="V33" s="19">
        <v>260</v>
      </c>
    </row>
    <row r="34" spans="1:22" x14ac:dyDescent="0.3">
      <c r="A34" t="s">
        <v>34</v>
      </c>
      <c r="B34" t="s">
        <v>3481</v>
      </c>
      <c r="C34">
        <v>47.405540001000077</v>
      </c>
      <c r="D34">
        <v>18.07805877300007</v>
      </c>
      <c r="E34">
        <v>1096509925</v>
      </c>
      <c r="F34" t="s">
        <v>6566</v>
      </c>
      <c r="G34" t="s">
        <v>3449</v>
      </c>
      <c r="H34" t="str">
        <f t="shared" si="0"/>
        <v>község</v>
      </c>
      <c r="I34">
        <f t="shared" si="1"/>
        <v>260</v>
      </c>
      <c r="O34" s="15">
        <v>3</v>
      </c>
      <c r="P34" s="3" t="s">
        <v>6916</v>
      </c>
      <c r="Q34" s="3" t="s">
        <v>6880</v>
      </c>
      <c r="R34" s="16" t="s">
        <v>3482</v>
      </c>
      <c r="S34" s="3" t="s">
        <v>6915</v>
      </c>
      <c r="T34" s="17">
        <v>1634</v>
      </c>
      <c r="U34" s="18">
        <v>1666</v>
      </c>
      <c r="V34" s="19">
        <v>3300</v>
      </c>
    </row>
    <row r="35" spans="1:22" x14ac:dyDescent="0.3">
      <c r="A35" t="s">
        <v>35</v>
      </c>
      <c r="B35" t="s">
        <v>3482</v>
      </c>
      <c r="C35">
        <v>46.685430000000053</v>
      </c>
      <c r="D35">
        <v>19.202571237000029</v>
      </c>
      <c r="E35">
        <v>1215003774</v>
      </c>
      <c r="F35" t="s">
        <v>6569</v>
      </c>
      <c r="G35" t="s">
        <v>3449</v>
      </c>
      <c r="H35" t="str">
        <f t="shared" si="0"/>
        <v>község</v>
      </c>
      <c r="I35">
        <f t="shared" si="1"/>
        <v>3300</v>
      </c>
      <c r="O35" s="15">
        <v>5</v>
      </c>
      <c r="P35" s="3" t="s">
        <v>7427</v>
      </c>
      <c r="Q35" s="3" t="s">
        <v>7383</v>
      </c>
      <c r="R35" s="16" t="s">
        <v>3483</v>
      </c>
      <c r="S35" s="3" t="s">
        <v>6915</v>
      </c>
      <c r="T35" s="17">
        <v>333</v>
      </c>
      <c r="U35" s="18">
        <v>373</v>
      </c>
      <c r="V35" s="19">
        <v>706</v>
      </c>
    </row>
    <row r="36" spans="1:22" x14ac:dyDescent="0.3">
      <c r="A36" t="s">
        <v>36</v>
      </c>
      <c r="B36" t="s">
        <v>3483</v>
      </c>
      <c r="C36">
        <v>48.223020000000083</v>
      </c>
      <c r="D36">
        <v>20.644340969000041</v>
      </c>
      <c r="E36">
        <v>528847916</v>
      </c>
      <c r="F36" t="s">
        <v>6567</v>
      </c>
      <c r="G36" t="s">
        <v>3449</v>
      </c>
      <c r="H36" t="str">
        <f t="shared" si="0"/>
        <v>község</v>
      </c>
      <c r="I36">
        <f t="shared" si="1"/>
        <v>706</v>
      </c>
      <c r="O36" s="15">
        <v>7</v>
      </c>
      <c r="P36" s="3" t="s">
        <v>7830</v>
      </c>
      <c r="Q36" s="3" t="s">
        <v>7803</v>
      </c>
      <c r="R36" s="16" t="s">
        <v>3484</v>
      </c>
      <c r="S36" s="3" t="s">
        <v>6915</v>
      </c>
      <c r="T36" s="17">
        <v>965</v>
      </c>
      <c r="U36" s="18">
        <v>973</v>
      </c>
      <c r="V36" s="19">
        <v>1938</v>
      </c>
    </row>
    <row r="37" spans="1:22" x14ac:dyDescent="0.3">
      <c r="A37" t="s">
        <v>37</v>
      </c>
      <c r="B37" t="s">
        <v>3484</v>
      </c>
      <c r="C37">
        <v>46.831575000000043</v>
      </c>
      <c r="D37">
        <v>18.703367121000039</v>
      </c>
      <c r="E37">
        <v>3660373791</v>
      </c>
      <c r="F37" t="s">
        <v>6568</v>
      </c>
      <c r="G37" t="s">
        <v>3449</v>
      </c>
      <c r="H37" t="str">
        <f t="shared" si="0"/>
        <v>község</v>
      </c>
      <c r="I37">
        <f t="shared" si="1"/>
        <v>1938</v>
      </c>
      <c r="O37" s="15">
        <v>16</v>
      </c>
      <c r="P37" s="3" t="s">
        <v>9235</v>
      </c>
      <c r="Q37" s="3" t="s">
        <v>9209</v>
      </c>
      <c r="R37" s="16" t="s">
        <v>3485</v>
      </c>
      <c r="S37" s="3" t="s">
        <v>6915</v>
      </c>
      <c r="T37" s="17">
        <v>1030</v>
      </c>
      <c r="U37" s="18">
        <v>1077</v>
      </c>
      <c r="V37" s="19">
        <v>2107</v>
      </c>
    </row>
    <row r="38" spans="1:22" x14ac:dyDescent="0.3">
      <c r="A38" t="s">
        <v>38</v>
      </c>
      <c r="B38" t="s">
        <v>3485</v>
      </c>
      <c r="C38">
        <v>47.429475000000018</v>
      </c>
      <c r="D38">
        <v>20.056540016000039</v>
      </c>
      <c r="E38">
        <v>2586596118</v>
      </c>
      <c r="F38" t="s">
        <v>6567</v>
      </c>
      <c r="G38" t="s">
        <v>3449</v>
      </c>
      <c r="H38" t="str">
        <f t="shared" si="0"/>
        <v>község</v>
      </c>
      <c r="I38">
        <f t="shared" si="1"/>
        <v>2107</v>
      </c>
      <c r="O38" s="15">
        <v>13</v>
      </c>
      <c r="P38" s="3" t="s">
        <v>8538</v>
      </c>
      <c r="Q38" s="3" t="s">
        <v>8536</v>
      </c>
      <c r="R38" s="16" t="s">
        <v>3486</v>
      </c>
      <c r="S38" s="3" t="s">
        <v>6885</v>
      </c>
      <c r="T38" s="17">
        <v>6700</v>
      </c>
      <c r="U38" s="18">
        <v>7209</v>
      </c>
      <c r="V38" s="19">
        <v>13909</v>
      </c>
    </row>
    <row r="39" spans="1:22" x14ac:dyDescent="0.3">
      <c r="A39" t="s">
        <v>39</v>
      </c>
      <c r="B39" t="s">
        <v>3486</v>
      </c>
      <c r="C39">
        <v>47.245865000000038</v>
      </c>
      <c r="D39">
        <v>19.620407955000079</v>
      </c>
      <c r="E39">
        <v>2324195294</v>
      </c>
      <c r="F39" t="s">
        <v>6569</v>
      </c>
      <c r="G39" t="s">
        <v>3449</v>
      </c>
      <c r="H39" t="str">
        <f t="shared" si="0"/>
        <v>város</v>
      </c>
      <c r="I39">
        <f t="shared" si="1"/>
        <v>13909</v>
      </c>
      <c r="O39" s="15">
        <v>7</v>
      </c>
      <c r="P39" s="3" t="s">
        <v>7831</v>
      </c>
      <c r="Q39" s="3" t="s">
        <v>7803</v>
      </c>
      <c r="R39" s="16" t="s">
        <v>3487</v>
      </c>
      <c r="S39" s="3" t="s">
        <v>6915</v>
      </c>
      <c r="T39" s="17">
        <v>763</v>
      </c>
      <c r="U39" s="18">
        <v>772</v>
      </c>
      <c r="V39" s="19">
        <v>1535</v>
      </c>
    </row>
    <row r="40" spans="1:22" x14ac:dyDescent="0.3">
      <c r="A40" t="s">
        <v>40</v>
      </c>
      <c r="B40" t="s">
        <v>3487</v>
      </c>
      <c r="C40">
        <v>47.427045000000078</v>
      </c>
      <c r="D40">
        <v>18.59956043100004</v>
      </c>
      <c r="E40">
        <v>289103337</v>
      </c>
      <c r="F40" t="s">
        <v>6566</v>
      </c>
      <c r="G40" t="s">
        <v>3449</v>
      </c>
      <c r="H40" t="str">
        <f t="shared" si="0"/>
        <v>község</v>
      </c>
      <c r="I40">
        <f t="shared" si="1"/>
        <v>1535</v>
      </c>
      <c r="O40" s="15">
        <v>10</v>
      </c>
      <c r="P40" s="3" t="s">
        <v>8195</v>
      </c>
      <c r="Q40" s="3" t="s">
        <v>8179</v>
      </c>
      <c r="R40" s="16" t="s">
        <v>3488</v>
      </c>
      <c r="S40" s="3" t="s">
        <v>6915</v>
      </c>
      <c r="T40" s="17">
        <v>363</v>
      </c>
      <c r="U40" s="18">
        <v>358</v>
      </c>
      <c r="V40" s="19">
        <v>721</v>
      </c>
    </row>
    <row r="41" spans="1:22" x14ac:dyDescent="0.3">
      <c r="A41" t="s">
        <v>41</v>
      </c>
      <c r="B41" t="s">
        <v>3488</v>
      </c>
      <c r="C41">
        <v>47.791350000000079</v>
      </c>
      <c r="D41">
        <v>20.22638548000003</v>
      </c>
      <c r="E41">
        <v>243690158</v>
      </c>
      <c r="F41" t="s">
        <v>6567</v>
      </c>
      <c r="G41" t="s">
        <v>3449</v>
      </c>
      <c r="H41" t="str">
        <f t="shared" si="0"/>
        <v>község</v>
      </c>
      <c r="I41">
        <f t="shared" si="1"/>
        <v>721</v>
      </c>
      <c r="O41" s="15">
        <v>6</v>
      </c>
      <c r="P41" s="3" t="s">
        <v>7752</v>
      </c>
      <c r="Q41" s="3" t="s">
        <v>7742</v>
      </c>
      <c r="R41" s="16" t="s">
        <v>3489</v>
      </c>
      <c r="S41" s="3" t="s">
        <v>6906</v>
      </c>
      <c r="T41" s="17">
        <v>2713</v>
      </c>
      <c r="U41" s="18">
        <v>2843</v>
      </c>
      <c r="V41" s="19">
        <v>5556</v>
      </c>
    </row>
    <row r="42" spans="1:22" x14ac:dyDescent="0.3">
      <c r="A42" t="s">
        <v>42</v>
      </c>
      <c r="B42" t="s">
        <v>3489</v>
      </c>
      <c r="C42">
        <v>46.32204682400004</v>
      </c>
      <c r="D42">
        <v>20.199150001000081</v>
      </c>
      <c r="E42">
        <v>3929076761</v>
      </c>
      <c r="F42" t="s">
        <v>6569</v>
      </c>
      <c r="G42" t="s">
        <v>3449</v>
      </c>
      <c r="H42" t="str">
        <f t="shared" si="0"/>
        <v>nagyközség</v>
      </c>
      <c r="I42">
        <f t="shared" si="1"/>
        <v>5556</v>
      </c>
      <c r="O42" s="15">
        <v>20</v>
      </c>
      <c r="P42" s="3" t="s">
        <v>9942</v>
      </c>
      <c r="Q42" s="3" t="s">
        <v>9929</v>
      </c>
      <c r="R42" s="16" t="s">
        <v>3490</v>
      </c>
      <c r="S42" s="3" t="s">
        <v>6915</v>
      </c>
      <c r="T42" s="17">
        <v>219</v>
      </c>
      <c r="U42" s="18">
        <v>208</v>
      </c>
      <c r="V42" s="19">
        <v>427</v>
      </c>
    </row>
    <row r="43" spans="1:22" x14ac:dyDescent="0.3">
      <c r="A43" t="s">
        <v>43</v>
      </c>
      <c r="B43" t="s">
        <v>3490</v>
      </c>
      <c r="C43">
        <v>46.894597193195473</v>
      </c>
      <c r="D43">
        <v>16.92048408302378</v>
      </c>
      <c r="E43">
        <v>386177610</v>
      </c>
      <c r="F43" t="s">
        <v>6568</v>
      </c>
      <c r="G43" t="s">
        <v>3449</v>
      </c>
      <c r="H43" t="str">
        <f t="shared" si="0"/>
        <v>község</v>
      </c>
      <c r="I43">
        <f t="shared" si="1"/>
        <v>427</v>
      </c>
      <c r="O43" s="15">
        <v>2</v>
      </c>
      <c r="P43" s="3" t="s">
        <v>7025</v>
      </c>
      <c r="Q43" s="3" t="s">
        <v>7005</v>
      </c>
      <c r="R43" s="16" t="s">
        <v>3491</v>
      </c>
      <c r="S43" s="3" t="s">
        <v>6915</v>
      </c>
      <c r="T43" s="17">
        <v>207</v>
      </c>
      <c r="U43" s="18">
        <v>206</v>
      </c>
      <c r="V43" s="19">
        <v>413</v>
      </c>
    </row>
    <row r="44" spans="1:22" x14ac:dyDescent="0.3">
      <c r="A44" t="s">
        <v>44</v>
      </c>
      <c r="B44" t="s">
        <v>3491</v>
      </c>
      <c r="C44">
        <v>46.183340055000031</v>
      </c>
      <c r="D44">
        <v>17.87929500000007</v>
      </c>
      <c r="E44">
        <v>3116536085</v>
      </c>
      <c r="F44" t="s">
        <v>6568</v>
      </c>
      <c r="G44" t="s">
        <v>3449</v>
      </c>
      <c r="H44" t="str">
        <f t="shared" si="0"/>
        <v>község</v>
      </c>
      <c r="I44">
        <f t="shared" si="1"/>
        <v>413</v>
      </c>
      <c r="O44" s="15">
        <v>11</v>
      </c>
      <c r="P44" s="3" t="s">
        <v>8317</v>
      </c>
      <c r="Q44" s="3" t="s">
        <v>8301</v>
      </c>
      <c r="R44" s="16" t="s">
        <v>3492</v>
      </c>
      <c r="S44" s="3" t="s">
        <v>6915</v>
      </c>
      <c r="T44" s="17">
        <v>987</v>
      </c>
      <c r="U44" s="18">
        <v>1065</v>
      </c>
      <c r="V44" s="19">
        <v>2052</v>
      </c>
    </row>
    <row r="45" spans="1:22" x14ac:dyDescent="0.3">
      <c r="A45" t="s">
        <v>45</v>
      </c>
      <c r="B45" t="s">
        <v>3492</v>
      </c>
      <c r="C45">
        <v>47.731165000000033</v>
      </c>
      <c r="D45">
        <v>18.24449609900006</v>
      </c>
      <c r="E45">
        <v>2465849431</v>
      </c>
      <c r="F45" t="s">
        <v>6566</v>
      </c>
      <c r="G45" t="s">
        <v>3449</v>
      </c>
      <c r="H45" t="str">
        <f t="shared" si="0"/>
        <v>község</v>
      </c>
      <c r="I45">
        <f t="shared" si="1"/>
        <v>2052</v>
      </c>
      <c r="O45" s="15">
        <v>20</v>
      </c>
      <c r="P45" s="3" t="s">
        <v>9943</v>
      </c>
      <c r="Q45" s="3" t="s">
        <v>9929</v>
      </c>
      <c r="R45" s="16" t="s">
        <v>3493</v>
      </c>
      <c r="S45" s="3" t="s">
        <v>6915</v>
      </c>
      <c r="T45" s="17">
        <v>41</v>
      </c>
      <c r="U45" s="18">
        <v>37</v>
      </c>
      <c r="V45" s="19">
        <v>78</v>
      </c>
    </row>
    <row r="46" spans="1:22" x14ac:dyDescent="0.3">
      <c r="A46" t="s">
        <v>46</v>
      </c>
      <c r="B46" t="s">
        <v>3493</v>
      </c>
      <c r="C46">
        <v>46.849620834759897</v>
      </c>
      <c r="D46">
        <v>17.05785018655417</v>
      </c>
      <c r="E46">
        <v>1678213350</v>
      </c>
      <c r="F46" t="s">
        <v>6568</v>
      </c>
      <c r="G46" t="s">
        <v>3449</v>
      </c>
      <c r="H46" t="str">
        <f t="shared" si="0"/>
        <v>község</v>
      </c>
      <c r="I46">
        <f t="shared" si="1"/>
        <v>78</v>
      </c>
      <c r="O46" s="15">
        <v>4</v>
      </c>
      <c r="P46" s="3" t="s">
        <v>7337</v>
      </c>
      <c r="Q46" s="3" t="s">
        <v>7307</v>
      </c>
      <c r="R46" s="16" t="s">
        <v>3494</v>
      </c>
      <c r="S46" s="3" t="s">
        <v>6915</v>
      </c>
      <c r="T46" s="17">
        <v>414</v>
      </c>
      <c r="U46" s="18">
        <v>373</v>
      </c>
      <c r="V46" s="19">
        <v>787</v>
      </c>
    </row>
    <row r="47" spans="1:22" x14ac:dyDescent="0.3">
      <c r="A47" t="s">
        <v>47</v>
      </c>
      <c r="B47" t="s">
        <v>3494</v>
      </c>
      <c r="C47">
        <v>46.464060000000067</v>
      </c>
      <c r="D47">
        <v>21.07551611600007</v>
      </c>
      <c r="E47">
        <v>1224415302</v>
      </c>
      <c r="F47" t="s">
        <v>6570</v>
      </c>
      <c r="G47" t="s">
        <v>3449</v>
      </c>
      <c r="H47" t="str">
        <f t="shared" si="0"/>
        <v>község</v>
      </c>
      <c r="I47">
        <f t="shared" si="1"/>
        <v>787</v>
      </c>
      <c r="O47" s="15">
        <v>2</v>
      </c>
      <c r="P47" s="3" t="s">
        <v>7026</v>
      </c>
      <c r="Q47" s="3" t="s">
        <v>7005</v>
      </c>
      <c r="R47" s="16" t="s">
        <v>3495</v>
      </c>
      <c r="S47" s="3" t="s">
        <v>6915</v>
      </c>
      <c r="T47" s="17">
        <v>44</v>
      </c>
      <c r="U47" s="18">
        <v>43</v>
      </c>
      <c r="V47" s="19">
        <v>87</v>
      </c>
    </row>
    <row r="48" spans="1:22" x14ac:dyDescent="0.3">
      <c r="A48" t="s">
        <v>48</v>
      </c>
      <c r="B48" t="s">
        <v>3495</v>
      </c>
      <c r="C48">
        <v>46.121223210336922</v>
      </c>
      <c r="D48">
        <v>17.902097501721592</v>
      </c>
      <c r="E48">
        <v>356277747</v>
      </c>
      <c r="F48" t="s">
        <v>6568</v>
      </c>
      <c r="G48" t="s">
        <v>3449</v>
      </c>
      <c r="H48" t="str">
        <f t="shared" si="0"/>
        <v>község</v>
      </c>
      <c r="I48">
        <f t="shared" si="1"/>
        <v>87</v>
      </c>
      <c r="O48" s="15">
        <v>9</v>
      </c>
      <c r="P48" s="3" t="s">
        <v>8127</v>
      </c>
      <c r="Q48" s="3" t="s">
        <v>8096</v>
      </c>
      <c r="R48" s="16" t="s">
        <v>3496</v>
      </c>
      <c r="S48" s="3" t="s">
        <v>6915</v>
      </c>
      <c r="T48" s="17">
        <v>893</v>
      </c>
      <c r="U48" s="18">
        <v>927</v>
      </c>
      <c r="V48" s="19">
        <v>1820</v>
      </c>
    </row>
    <row r="49" spans="1:22" x14ac:dyDescent="0.3">
      <c r="A49" t="s">
        <v>49</v>
      </c>
      <c r="B49" t="s">
        <v>3496</v>
      </c>
      <c r="C49">
        <v>47.418510000000033</v>
      </c>
      <c r="D49">
        <v>21.980321269000061</v>
      </c>
      <c r="E49">
        <v>2081146919</v>
      </c>
      <c r="F49" t="s">
        <v>6570</v>
      </c>
      <c r="G49" t="s">
        <v>3449</v>
      </c>
      <c r="H49" t="str">
        <f t="shared" si="0"/>
        <v>község</v>
      </c>
      <c r="I49">
        <f t="shared" si="1"/>
        <v>1820</v>
      </c>
      <c r="O49" s="15">
        <v>5</v>
      </c>
      <c r="P49" s="3" t="s">
        <v>7428</v>
      </c>
      <c r="Q49" s="3" t="s">
        <v>7383</v>
      </c>
      <c r="R49" s="16" t="s">
        <v>3497</v>
      </c>
      <c r="S49" s="3" t="s">
        <v>6915</v>
      </c>
      <c r="T49" s="17">
        <v>362</v>
      </c>
      <c r="U49" s="18">
        <v>366</v>
      </c>
      <c r="V49" s="19">
        <v>728</v>
      </c>
    </row>
    <row r="50" spans="1:22" x14ac:dyDescent="0.3">
      <c r="A50" t="s">
        <v>50</v>
      </c>
      <c r="B50" t="s">
        <v>3497</v>
      </c>
      <c r="C50">
        <v>48.34800967700005</v>
      </c>
      <c r="D50">
        <v>21.700045000000049</v>
      </c>
      <c r="E50">
        <v>740532496</v>
      </c>
      <c r="F50" t="s">
        <v>6570</v>
      </c>
      <c r="G50" t="s">
        <v>3449</v>
      </c>
      <c r="H50" t="str">
        <f t="shared" si="0"/>
        <v>község</v>
      </c>
      <c r="I50">
        <f t="shared" si="1"/>
        <v>728</v>
      </c>
      <c r="O50" s="15">
        <v>14</v>
      </c>
      <c r="P50" s="3" t="s">
        <v>8751</v>
      </c>
      <c r="Q50" s="3" t="s">
        <v>8732</v>
      </c>
      <c r="R50" s="16" t="s">
        <v>3498</v>
      </c>
      <c r="S50" s="3" t="s">
        <v>6915</v>
      </c>
      <c r="T50" s="17">
        <v>130</v>
      </c>
      <c r="U50" s="18">
        <v>121</v>
      </c>
      <c r="V50" s="19">
        <v>251</v>
      </c>
    </row>
    <row r="51" spans="1:22" x14ac:dyDescent="0.3">
      <c r="A51" t="s">
        <v>51</v>
      </c>
      <c r="B51" t="s">
        <v>3498</v>
      </c>
      <c r="C51">
        <v>46.511157654100138</v>
      </c>
      <c r="D51">
        <v>17.75248943638228</v>
      </c>
      <c r="E51">
        <v>500146534</v>
      </c>
      <c r="F51" t="s">
        <v>6568</v>
      </c>
      <c r="G51" t="s">
        <v>3449</v>
      </c>
      <c r="H51" t="str">
        <f t="shared" si="0"/>
        <v>község</v>
      </c>
      <c r="I51">
        <f t="shared" si="1"/>
        <v>251</v>
      </c>
      <c r="O51" s="15">
        <v>5</v>
      </c>
      <c r="P51" s="3" t="s">
        <v>7429</v>
      </c>
      <c r="Q51" s="3" t="s">
        <v>7383</v>
      </c>
      <c r="R51" s="16" t="s">
        <v>3499</v>
      </c>
      <c r="S51" s="3" t="s">
        <v>6915</v>
      </c>
      <c r="T51" s="17">
        <v>151</v>
      </c>
      <c r="U51" s="18">
        <v>132</v>
      </c>
      <c r="V51" s="19">
        <v>283</v>
      </c>
    </row>
    <row r="52" spans="1:22" x14ac:dyDescent="0.3">
      <c r="A52" t="s">
        <v>52</v>
      </c>
      <c r="B52" t="s">
        <v>3499</v>
      </c>
      <c r="C52">
        <v>48.167895000000037</v>
      </c>
      <c r="D52">
        <v>21.009704321000068</v>
      </c>
      <c r="E52">
        <v>1271071943</v>
      </c>
      <c r="F52" t="s">
        <v>6567</v>
      </c>
      <c r="G52" t="s">
        <v>3449</v>
      </c>
      <c r="H52" t="str">
        <f t="shared" si="0"/>
        <v>község</v>
      </c>
      <c r="I52">
        <f t="shared" si="1"/>
        <v>283</v>
      </c>
      <c r="O52" s="15">
        <v>5</v>
      </c>
      <c r="P52" s="3" t="s">
        <v>7430</v>
      </c>
      <c r="Q52" s="3" t="s">
        <v>7383</v>
      </c>
      <c r="R52" s="16" t="s">
        <v>3500</v>
      </c>
      <c r="S52" s="3" t="s">
        <v>6915</v>
      </c>
      <c r="T52" s="17">
        <v>36</v>
      </c>
      <c r="U52" s="18">
        <v>48</v>
      </c>
      <c r="V52" s="19">
        <v>84</v>
      </c>
    </row>
    <row r="53" spans="1:22" x14ac:dyDescent="0.3">
      <c r="A53" t="s">
        <v>53</v>
      </c>
      <c r="B53" t="s">
        <v>3500</v>
      </c>
      <c r="C53">
        <v>48.404397921844847</v>
      </c>
      <c r="D53">
        <v>21.021419874307171</v>
      </c>
      <c r="E53">
        <v>713273851</v>
      </c>
      <c r="F53" t="s">
        <v>6567</v>
      </c>
      <c r="G53" t="s">
        <v>3449</v>
      </c>
      <c r="H53" t="str">
        <f t="shared" si="0"/>
        <v>község</v>
      </c>
      <c r="I53">
        <f t="shared" si="1"/>
        <v>84</v>
      </c>
      <c r="O53" s="15">
        <v>2</v>
      </c>
      <c r="P53" s="3" t="s">
        <v>7027</v>
      </c>
      <c r="Q53" s="3" t="s">
        <v>7005</v>
      </c>
      <c r="R53" s="16" t="s">
        <v>3501</v>
      </c>
      <c r="S53" s="3" t="s">
        <v>6915</v>
      </c>
      <c r="T53" s="17">
        <v>137</v>
      </c>
      <c r="U53" s="18">
        <v>152</v>
      </c>
      <c r="V53" s="19">
        <v>289</v>
      </c>
    </row>
    <row r="54" spans="1:22" x14ac:dyDescent="0.3">
      <c r="A54" t="s">
        <v>54</v>
      </c>
      <c r="B54" t="s">
        <v>3501</v>
      </c>
      <c r="C54">
        <v>46.307665000000043</v>
      </c>
      <c r="D54">
        <v>18.238545159000068</v>
      </c>
      <c r="E54">
        <v>768273374</v>
      </c>
      <c r="F54" t="s">
        <v>6568</v>
      </c>
      <c r="G54" t="s">
        <v>3449</v>
      </c>
      <c r="H54" t="str">
        <f t="shared" si="0"/>
        <v>község</v>
      </c>
      <c r="I54">
        <f t="shared" si="1"/>
        <v>289</v>
      </c>
      <c r="O54" s="15">
        <v>17</v>
      </c>
      <c r="P54" s="3" t="s">
        <v>9304</v>
      </c>
      <c r="Q54" s="3" t="s">
        <v>9288</v>
      </c>
      <c r="R54" s="16" t="s">
        <v>3502</v>
      </c>
      <c r="S54" s="3" t="s">
        <v>6915</v>
      </c>
      <c r="T54" s="17">
        <v>335</v>
      </c>
      <c r="U54" s="18">
        <v>369</v>
      </c>
      <c r="V54" s="19">
        <v>704</v>
      </c>
    </row>
    <row r="55" spans="1:22" x14ac:dyDescent="0.3">
      <c r="A55" t="s">
        <v>55</v>
      </c>
      <c r="B55" t="s">
        <v>3502</v>
      </c>
      <c r="C55">
        <v>46.25589928900007</v>
      </c>
      <c r="D55">
        <v>18.661545001000039</v>
      </c>
      <c r="E55">
        <v>9212238782</v>
      </c>
      <c r="F55" t="s">
        <v>6568</v>
      </c>
      <c r="G55" t="s">
        <v>3449</v>
      </c>
      <c r="H55" t="str">
        <f t="shared" si="0"/>
        <v>község</v>
      </c>
      <c r="I55">
        <f t="shared" si="1"/>
        <v>704</v>
      </c>
      <c r="O55" s="15">
        <v>13</v>
      </c>
      <c r="P55" s="3" t="s">
        <v>8591</v>
      </c>
      <c r="Q55" s="3" t="s">
        <v>8536</v>
      </c>
      <c r="R55" s="16" t="s">
        <v>3503</v>
      </c>
      <c r="S55" s="3" t="s">
        <v>6906</v>
      </c>
      <c r="T55" s="17">
        <v>2816</v>
      </c>
      <c r="U55" s="18">
        <v>2926</v>
      </c>
      <c r="V55" s="19">
        <v>5742</v>
      </c>
    </row>
    <row r="56" spans="1:22" x14ac:dyDescent="0.3">
      <c r="A56" t="s">
        <v>56</v>
      </c>
      <c r="B56" t="s">
        <v>3503</v>
      </c>
      <c r="C56">
        <v>47.306824704000057</v>
      </c>
      <c r="D56">
        <v>19.173440000000031</v>
      </c>
      <c r="E56">
        <v>1769861267</v>
      </c>
      <c r="F56" t="s">
        <v>6569</v>
      </c>
      <c r="G56" t="s">
        <v>3449</v>
      </c>
      <c r="H56" t="str">
        <f t="shared" si="0"/>
        <v>nagyközség</v>
      </c>
      <c r="I56">
        <f t="shared" si="1"/>
        <v>5742</v>
      </c>
      <c r="O56" s="15">
        <v>20</v>
      </c>
      <c r="P56" s="3" t="s">
        <v>9944</v>
      </c>
      <c r="Q56" s="3" t="s">
        <v>9929</v>
      </c>
      <c r="R56" s="16" t="s">
        <v>3504</v>
      </c>
      <c r="S56" s="3" t="s">
        <v>6915</v>
      </c>
      <c r="T56" s="17">
        <v>336</v>
      </c>
      <c r="U56" s="18">
        <v>325</v>
      </c>
      <c r="V56" s="19">
        <v>661</v>
      </c>
    </row>
    <row r="57" spans="1:22" x14ac:dyDescent="0.3">
      <c r="A57" t="s">
        <v>57</v>
      </c>
      <c r="B57" t="s">
        <v>3504</v>
      </c>
      <c r="C57">
        <v>46.84012000000007</v>
      </c>
      <c r="D57">
        <v>16.931809797000032</v>
      </c>
      <c r="E57">
        <v>704267135</v>
      </c>
      <c r="F57" t="s">
        <v>6568</v>
      </c>
      <c r="G57" t="s">
        <v>3449</v>
      </c>
      <c r="H57" t="str">
        <f t="shared" si="0"/>
        <v>község</v>
      </c>
      <c r="I57">
        <f t="shared" si="1"/>
        <v>661</v>
      </c>
      <c r="O57" s="15">
        <v>17</v>
      </c>
      <c r="P57" s="3" t="s">
        <v>9305</v>
      </c>
      <c r="Q57" s="3" t="s">
        <v>9288</v>
      </c>
      <c r="R57" s="16" t="s">
        <v>3505</v>
      </c>
      <c r="S57" s="3" t="s">
        <v>6915</v>
      </c>
      <c r="T57" s="17">
        <v>343</v>
      </c>
      <c r="U57" s="18">
        <v>354</v>
      </c>
      <c r="V57" s="19">
        <v>697</v>
      </c>
    </row>
    <row r="58" spans="1:22" x14ac:dyDescent="0.3">
      <c r="A58" t="s">
        <v>58</v>
      </c>
      <c r="B58" t="s">
        <v>3505</v>
      </c>
      <c r="C58">
        <v>46.208435000000073</v>
      </c>
      <c r="D58">
        <v>18.756308377000039</v>
      </c>
      <c r="E58">
        <v>1342274204</v>
      </c>
      <c r="F58" t="s">
        <v>6568</v>
      </c>
      <c r="G58" t="s">
        <v>3449</v>
      </c>
      <c r="H58" t="str">
        <f t="shared" si="0"/>
        <v>község</v>
      </c>
      <c r="I58">
        <f t="shared" si="1"/>
        <v>697</v>
      </c>
      <c r="O58" s="15">
        <v>19</v>
      </c>
      <c r="P58" s="3" t="s">
        <v>9728</v>
      </c>
      <c r="Q58" s="3" t="s">
        <v>9708</v>
      </c>
      <c r="R58" s="16" t="s">
        <v>3506</v>
      </c>
      <c r="S58" s="3" t="s">
        <v>6915</v>
      </c>
      <c r="T58" s="17">
        <v>996</v>
      </c>
      <c r="U58" s="18">
        <v>1054</v>
      </c>
      <c r="V58" s="19">
        <v>2050</v>
      </c>
    </row>
    <row r="59" spans="1:22" x14ac:dyDescent="0.3">
      <c r="A59" t="s">
        <v>59</v>
      </c>
      <c r="B59" t="s">
        <v>3506</v>
      </c>
      <c r="C59">
        <v>46.998472923000072</v>
      </c>
      <c r="D59">
        <v>17.97844000100002</v>
      </c>
      <c r="E59">
        <v>1698547243</v>
      </c>
      <c r="F59" t="s">
        <v>6566</v>
      </c>
      <c r="G59" t="s">
        <v>3449</v>
      </c>
      <c r="H59" t="str">
        <f t="shared" si="0"/>
        <v>község</v>
      </c>
      <c r="I59">
        <f t="shared" si="1"/>
        <v>2050</v>
      </c>
      <c r="O59" s="15">
        <v>20</v>
      </c>
      <c r="P59" s="3" t="s">
        <v>9945</v>
      </c>
      <c r="Q59" s="3" t="s">
        <v>9929</v>
      </c>
      <c r="R59" s="16" t="s">
        <v>3507</v>
      </c>
      <c r="S59" s="3" t="s">
        <v>6915</v>
      </c>
      <c r="T59" s="17">
        <v>754</v>
      </c>
      <c r="U59" s="18">
        <v>821</v>
      </c>
      <c r="V59" s="19">
        <v>1575</v>
      </c>
    </row>
    <row r="60" spans="1:22" x14ac:dyDescent="0.3">
      <c r="A60" t="s">
        <v>60</v>
      </c>
      <c r="B60" t="s">
        <v>3507</v>
      </c>
      <c r="C60">
        <v>46.75766773600003</v>
      </c>
      <c r="D60">
        <v>17.168745000000062</v>
      </c>
      <c r="E60">
        <v>1150045328</v>
      </c>
      <c r="F60" t="s">
        <v>6568</v>
      </c>
      <c r="G60" t="s">
        <v>3449</v>
      </c>
      <c r="H60" t="str">
        <f t="shared" si="0"/>
        <v>község</v>
      </c>
      <c r="I60">
        <f t="shared" si="1"/>
        <v>1575</v>
      </c>
      <c r="O60" s="15">
        <v>12</v>
      </c>
      <c r="P60" s="3" t="s">
        <v>8384</v>
      </c>
      <c r="Q60" s="3" t="s">
        <v>8378</v>
      </c>
      <c r="R60" s="16" t="s">
        <v>3508</v>
      </c>
      <c r="S60" s="3" t="s">
        <v>6915</v>
      </c>
      <c r="T60" s="17">
        <v>298</v>
      </c>
      <c r="U60" s="18">
        <v>295</v>
      </c>
      <c r="V60" s="19">
        <v>593</v>
      </c>
    </row>
    <row r="61" spans="1:22" x14ac:dyDescent="0.3">
      <c r="A61" t="s">
        <v>61</v>
      </c>
      <c r="B61" t="s">
        <v>3508</v>
      </c>
      <c r="C61">
        <v>47.872525000000053</v>
      </c>
      <c r="D61">
        <v>19.23446420900007</v>
      </c>
      <c r="E61">
        <v>1750307134</v>
      </c>
      <c r="F61" t="s">
        <v>6567</v>
      </c>
      <c r="G61" t="s">
        <v>3449</v>
      </c>
      <c r="H61" t="str">
        <f t="shared" si="0"/>
        <v>község</v>
      </c>
      <c r="I61">
        <f t="shared" si="1"/>
        <v>593</v>
      </c>
      <c r="O61" s="15">
        <v>20</v>
      </c>
      <c r="P61" s="3" t="s">
        <v>9946</v>
      </c>
      <c r="Q61" s="3" t="s">
        <v>9929</v>
      </c>
      <c r="R61" s="16" t="s">
        <v>3509</v>
      </c>
      <c r="S61" s="3" t="s">
        <v>6915</v>
      </c>
      <c r="T61" s="17">
        <v>161</v>
      </c>
      <c r="U61" s="18">
        <v>177</v>
      </c>
      <c r="V61" s="19">
        <v>338</v>
      </c>
    </row>
    <row r="62" spans="1:22" x14ac:dyDescent="0.3">
      <c r="A62" t="s">
        <v>62</v>
      </c>
      <c r="B62" t="s">
        <v>3509</v>
      </c>
      <c r="C62">
        <v>46.656465175761738</v>
      </c>
      <c r="D62">
        <v>17.006629085310401</v>
      </c>
      <c r="E62">
        <v>2999704976</v>
      </c>
      <c r="F62" t="s">
        <v>6568</v>
      </c>
      <c r="G62" t="s">
        <v>3449</v>
      </c>
      <c r="H62" t="str">
        <f t="shared" si="0"/>
        <v>község</v>
      </c>
      <c r="I62">
        <f t="shared" si="1"/>
        <v>338</v>
      </c>
      <c r="O62" s="15">
        <v>5</v>
      </c>
      <c r="P62" s="3" t="s">
        <v>7431</v>
      </c>
      <c r="Q62" s="3" t="s">
        <v>7383</v>
      </c>
      <c r="R62" s="16" t="s">
        <v>3510</v>
      </c>
      <c r="S62" s="3" t="s">
        <v>6915</v>
      </c>
      <c r="T62" s="17">
        <v>101</v>
      </c>
      <c r="U62" s="18">
        <v>102</v>
      </c>
      <c r="V62" s="19">
        <v>203</v>
      </c>
    </row>
    <row r="63" spans="1:22" x14ac:dyDescent="0.3">
      <c r="A63" t="s">
        <v>63</v>
      </c>
      <c r="B63" t="s">
        <v>3510</v>
      </c>
      <c r="C63">
        <v>48.45397113684929</v>
      </c>
      <c r="D63">
        <v>21.615938685679751</v>
      </c>
      <c r="E63">
        <v>740699373</v>
      </c>
      <c r="F63" t="s">
        <v>6567</v>
      </c>
      <c r="G63" t="s">
        <v>3449</v>
      </c>
      <c r="H63" t="str">
        <f t="shared" si="0"/>
        <v>község</v>
      </c>
      <c r="I63">
        <f t="shared" si="1"/>
        <v>203</v>
      </c>
      <c r="O63" s="15">
        <v>20</v>
      </c>
      <c r="P63" s="3" t="s">
        <v>9947</v>
      </c>
      <c r="Q63" s="3" t="s">
        <v>9929</v>
      </c>
      <c r="R63" s="16" t="s">
        <v>3511</v>
      </c>
      <c r="S63" s="3" t="s">
        <v>6915</v>
      </c>
      <c r="T63" s="17">
        <v>28</v>
      </c>
      <c r="U63" s="18">
        <v>17</v>
      </c>
      <c r="V63" s="19">
        <v>45</v>
      </c>
    </row>
    <row r="64" spans="1:22" x14ac:dyDescent="0.3">
      <c r="A64" t="s">
        <v>64</v>
      </c>
      <c r="B64" t="s">
        <v>3511</v>
      </c>
      <c r="C64">
        <v>46.743921653925547</v>
      </c>
      <c r="D64">
        <v>16.46230442639709</v>
      </c>
      <c r="E64">
        <v>1688318179</v>
      </c>
      <c r="F64" t="s">
        <v>6568</v>
      </c>
      <c r="G64" t="s">
        <v>3449</v>
      </c>
      <c r="H64" t="str">
        <f t="shared" si="0"/>
        <v>község</v>
      </c>
      <c r="I64">
        <f t="shared" si="1"/>
        <v>45</v>
      </c>
      <c r="O64" s="15">
        <v>7</v>
      </c>
      <c r="P64" s="3" t="s">
        <v>7832</v>
      </c>
      <c r="Q64" s="3" t="s">
        <v>7803</v>
      </c>
      <c r="R64" s="16" t="s">
        <v>3512</v>
      </c>
      <c r="S64" s="3" t="s">
        <v>6915</v>
      </c>
      <c r="T64" s="17">
        <v>279</v>
      </c>
      <c r="U64" s="18">
        <v>272</v>
      </c>
      <c r="V64" s="19">
        <v>551</v>
      </c>
    </row>
    <row r="65" spans="1:22" x14ac:dyDescent="0.3">
      <c r="A65" t="s">
        <v>65</v>
      </c>
      <c r="B65" t="s">
        <v>3512</v>
      </c>
      <c r="C65">
        <v>46.79055500000004</v>
      </c>
      <c r="D65">
        <v>18.743751172000032</v>
      </c>
      <c r="E65">
        <v>3660372753</v>
      </c>
      <c r="F65" t="s">
        <v>6568</v>
      </c>
      <c r="G65" t="s">
        <v>3449</v>
      </c>
      <c r="H65" t="str">
        <f t="shared" si="0"/>
        <v>község</v>
      </c>
      <c r="I65">
        <f t="shared" si="1"/>
        <v>551</v>
      </c>
      <c r="O65" s="15">
        <v>2</v>
      </c>
      <c r="P65" s="3" t="s">
        <v>7028</v>
      </c>
      <c r="Q65" s="3" t="s">
        <v>7005</v>
      </c>
      <c r="R65" s="16" t="s">
        <v>3513</v>
      </c>
      <c r="S65" s="3" t="s">
        <v>6915</v>
      </c>
      <c r="T65" s="17">
        <v>636</v>
      </c>
      <c r="U65" s="18">
        <v>580</v>
      </c>
      <c r="V65" s="19">
        <v>1216</v>
      </c>
    </row>
    <row r="66" spans="1:22" x14ac:dyDescent="0.3">
      <c r="A66" t="s">
        <v>66</v>
      </c>
      <c r="B66" t="s">
        <v>3513</v>
      </c>
      <c r="C66">
        <v>45.786534695000057</v>
      </c>
      <c r="D66">
        <v>18.30259500000005</v>
      </c>
      <c r="E66">
        <v>7502013423</v>
      </c>
      <c r="F66" t="s">
        <v>6568</v>
      </c>
      <c r="G66" t="s">
        <v>3449</v>
      </c>
      <c r="H66" t="str">
        <f t="shared" si="0"/>
        <v>község</v>
      </c>
      <c r="I66">
        <f t="shared" si="1"/>
        <v>1216</v>
      </c>
      <c r="O66" s="15">
        <v>18</v>
      </c>
      <c r="P66" s="3" t="s">
        <v>9416</v>
      </c>
      <c r="Q66" s="3" t="s">
        <v>9398</v>
      </c>
      <c r="R66" s="16" t="s">
        <v>9417</v>
      </c>
      <c r="S66" s="3" t="s">
        <v>6915</v>
      </c>
      <c r="T66" s="17">
        <v>176</v>
      </c>
      <c r="U66" s="18">
        <v>192</v>
      </c>
      <c r="V66" s="19">
        <v>368</v>
      </c>
    </row>
    <row r="67" spans="1:22" x14ac:dyDescent="0.3">
      <c r="A67" t="s">
        <v>67</v>
      </c>
      <c r="B67" t="s">
        <v>6571</v>
      </c>
      <c r="C67">
        <v>46.917708969597498</v>
      </c>
      <c r="D67">
        <v>16.194658708479821</v>
      </c>
      <c r="E67">
        <v>2460987253</v>
      </c>
      <c r="F67" t="s">
        <v>6566</v>
      </c>
      <c r="G67" t="s">
        <v>3449</v>
      </c>
      <c r="H67" t="str">
        <f t="shared" ref="H67:H130" si="2">IF(G67="telepules",VLOOKUP(B67,R:V,2),"")</f>
        <v>község</v>
      </c>
      <c r="I67">
        <f t="shared" ref="I67:I130" si="3">IF(G67="telepules",VLOOKUP(B67,R:V,5),"")</f>
        <v>368</v>
      </c>
      <c r="O67" s="15">
        <v>5</v>
      </c>
      <c r="P67" s="3" t="s">
        <v>7432</v>
      </c>
      <c r="Q67" s="3" t="s">
        <v>7383</v>
      </c>
      <c r="R67" s="16" t="s">
        <v>3514</v>
      </c>
      <c r="S67" s="3" t="s">
        <v>6915</v>
      </c>
      <c r="T67" s="17">
        <v>202</v>
      </c>
      <c r="U67" s="18">
        <v>215</v>
      </c>
      <c r="V67" s="19">
        <v>417</v>
      </c>
    </row>
    <row r="68" spans="1:22" x14ac:dyDescent="0.3">
      <c r="A68" t="s">
        <v>68</v>
      </c>
      <c r="B68" t="s">
        <v>3514</v>
      </c>
      <c r="C68">
        <v>48.365453986979617</v>
      </c>
      <c r="D68">
        <v>20.517251779895549</v>
      </c>
      <c r="E68">
        <v>2939565687</v>
      </c>
      <c r="F68" t="s">
        <v>6567</v>
      </c>
      <c r="G68" t="s">
        <v>3449</v>
      </c>
      <c r="H68" t="str">
        <f t="shared" si="2"/>
        <v>község</v>
      </c>
      <c r="I68">
        <f t="shared" si="3"/>
        <v>417</v>
      </c>
      <c r="O68" s="15">
        <v>5</v>
      </c>
      <c r="P68" s="3" t="s">
        <v>7433</v>
      </c>
      <c r="Q68" s="3" t="s">
        <v>7383</v>
      </c>
      <c r="R68" s="16" t="s">
        <v>3515</v>
      </c>
      <c r="S68" s="3" t="s">
        <v>6915</v>
      </c>
      <c r="T68" s="17">
        <v>75</v>
      </c>
      <c r="U68" s="18">
        <v>69</v>
      </c>
      <c r="V68" s="19">
        <v>144</v>
      </c>
    </row>
    <row r="69" spans="1:22" x14ac:dyDescent="0.3">
      <c r="A69" t="s">
        <v>69</v>
      </c>
      <c r="B69" t="s">
        <v>3515</v>
      </c>
      <c r="C69">
        <v>48.410545994821163</v>
      </c>
      <c r="D69">
        <v>20.655945973292749</v>
      </c>
      <c r="E69">
        <v>2804188184</v>
      </c>
      <c r="F69" t="s">
        <v>6567</v>
      </c>
      <c r="G69" t="s">
        <v>3449</v>
      </c>
      <c r="H69" t="str">
        <f t="shared" si="2"/>
        <v>község</v>
      </c>
      <c r="I69">
        <f t="shared" si="3"/>
        <v>144</v>
      </c>
      <c r="O69" s="15">
        <v>12</v>
      </c>
      <c r="P69" s="3" t="s">
        <v>8385</v>
      </c>
      <c r="Q69" s="3" t="s">
        <v>8378</v>
      </c>
      <c r="R69" s="16" t="s">
        <v>3516</v>
      </c>
      <c r="S69" s="3" t="s">
        <v>6915</v>
      </c>
      <c r="T69" s="17">
        <v>119</v>
      </c>
      <c r="U69" s="18">
        <v>114</v>
      </c>
      <c r="V69" s="19">
        <v>233</v>
      </c>
    </row>
    <row r="70" spans="1:22" x14ac:dyDescent="0.3">
      <c r="A70" t="s">
        <v>70</v>
      </c>
      <c r="B70" t="s">
        <v>3516</v>
      </c>
      <c r="C70">
        <v>47.955655000000043</v>
      </c>
      <c r="D70">
        <v>19.59578730000004</v>
      </c>
      <c r="E70">
        <v>2673581823</v>
      </c>
      <c r="F70" t="s">
        <v>6567</v>
      </c>
      <c r="G70" t="s">
        <v>3449</v>
      </c>
      <c r="H70" t="str">
        <f t="shared" si="2"/>
        <v>község</v>
      </c>
      <c r="I70">
        <f t="shared" si="3"/>
        <v>233</v>
      </c>
      <c r="O70" s="15">
        <v>18</v>
      </c>
      <c r="P70" s="3" t="s">
        <v>9418</v>
      </c>
      <c r="Q70" s="3" t="s">
        <v>9398</v>
      </c>
      <c r="R70" s="16" t="s">
        <v>3517</v>
      </c>
      <c r="S70" s="3" t="s">
        <v>6915</v>
      </c>
      <c r="T70" s="17">
        <v>282</v>
      </c>
      <c r="U70" s="18">
        <v>293</v>
      </c>
      <c r="V70" s="19">
        <v>575</v>
      </c>
    </row>
    <row r="71" spans="1:22" x14ac:dyDescent="0.3">
      <c r="A71" t="s">
        <v>71</v>
      </c>
      <c r="B71" t="s">
        <v>3517</v>
      </c>
      <c r="C71">
        <v>47.075760000000059</v>
      </c>
      <c r="D71">
        <v>16.85153306300003</v>
      </c>
      <c r="E71">
        <v>3921904677</v>
      </c>
      <c r="F71" t="s">
        <v>6566</v>
      </c>
      <c r="G71" t="s">
        <v>3449</v>
      </c>
      <c r="H71" t="str">
        <f t="shared" si="2"/>
        <v>község</v>
      </c>
      <c r="I71">
        <f t="shared" si="3"/>
        <v>575</v>
      </c>
      <c r="O71" s="15">
        <v>5</v>
      </c>
      <c r="P71" s="3" t="s">
        <v>7434</v>
      </c>
      <c r="Q71" s="3" t="s">
        <v>7383</v>
      </c>
      <c r="R71" s="16" t="s">
        <v>3518</v>
      </c>
      <c r="S71" s="3" t="s">
        <v>6915</v>
      </c>
      <c r="T71" s="17">
        <v>787</v>
      </c>
      <c r="U71" s="18">
        <v>798</v>
      </c>
      <c r="V71" s="19">
        <v>1585</v>
      </c>
    </row>
    <row r="72" spans="1:22" x14ac:dyDescent="0.3">
      <c r="A72" t="s">
        <v>72</v>
      </c>
      <c r="B72" t="s">
        <v>3518</v>
      </c>
      <c r="C72">
        <v>48.240515000000073</v>
      </c>
      <c r="D72">
        <v>20.89605601500006</v>
      </c>
      <c r="E72">
        <v>2938024767</v>
      </c>
      <c r="F72" t="s">
        <v>6567</v>
      </c>
      <c r="G72" t="s">
        <v>3449</v>
      </c>
      <c r="H72" t="str">
        <f t="shared" si="2"/>
        <v>község</v>
      </c>
      <c r="I72">
        <f t="shared" si="3"/>
        <v>1585</v>
      </c>
      <c r="O72" s="15">
        <v>5</v>
      </c>
      <c r="P72" s="3" t="s">
        <v>7385</v>
      </c>
      <c r="Q72" s="3" t="s">
        <v>7383</v>
      </c>
      <c r="R72" s="16" t="s">
        <v>3519</v>
      </c>
      <c r="S72" s="3" t="s">
        <v>6885</v>
      </c>
      <c r="T72" s="17">
        <v>2860</v>
      </c>
      <c r="U72" s="18">
        <v>2818</v>
      </c>
      <c r="V72" s="19">
        <v>5678</v>
      </c>
    </row>
    <row r="73" spans="1:22" x14ac:dyDescent="0.3">
      <c r="A73" t="s">
        <v>73</v>
      </c>
      <c r="B73" t="s">
        <v>3519</v>
      </c>
      <c r="C73">
        <v>48.073665000000062</v>
      </c>
      <c r="D73">
        <v>20.914099288000049</v>
      </c>
      <c r="E73">
        <v>1223300883</v>
      </c>
      <c r="F73" t="s">
        <v>6567</v>
      </c>
      <c r="G73" t="s">
        <v>3449</v>
      </c>
      <c r="H73" t="str">
        <f t="shared" si="2"/>
        <v>város</v>
      </c>
      <c r="I73">
        <f t="shared" si="3"/>
        <v>5678</v>
      </c>
      <c r="O73" s="15">
        <v>6</v>
      </c>
      <c r="P73" s="3" t="s">
        <v>7755</v>
      </c>
      <c r="Q73" s="3" t="s">
        <v>7742</v>
      </c>
      <c r="R73" s="16" t="s">
        <v>3520</v>
      </c>
      <c r="S73" s="3" t="s">
        <v>6915</v>
      </c>
      <c r="T73" s="17">
        <v>242</v>
      </c>
      <c r="U73" s="18">
        <v>233</v>
      </c>
      <c r="V73" s="19">
        <v>475</v>
      </c>
    </row>
    <row r="74" spans="1:22" x14ac:dyDescent="0.3">
      <c r="A74" t="s">
        <v>74</v>
      </c>
      <c r="B74" t="s">
        <v>3520</v>
      </c>
      <c r="C74">
        <v>46.348190000000052</v>
      </c>
      <c r="D74">
        <v>20.72071941300004</v>
      </c>
      <c r="E74">
        <v>2397286763</v>
      </c>
      <c r="F74" t="s">
        <v>6570</v>
      </c>
      <c r="G74" t="s">
        <v>3449</v>
      </c>
      <c r="H74" t="str">
        <f t="shared" si="2"/>
        <v>község</v>
      </c>
      <c r="I74">
        <f t="shared" si="3"/>
        <v>475</v>
      </c>
      <c r="O74" s="15">
        <v>15</v>
      </c>
      <c r="P74" s="3" t="s">
        <v>9022</v>
      </c>
      <c r="Q74" s="3" t="s">
        <v>8979</v>
      </c>
      <c r="R74" s="16" t="s">
        <v>3521</v>
      </c>
      <c r="S74" s="3" t="s">
        <v>6915</v>
      </c>
      <c r="T74" s="17">
        <v>973</v>
      </c>
      <c r="U74" s="18">
        <v>999</v>
      </c>
      <c r="V74" s="19">
        <v>1972</v>
      </c>
    </row>
    <row r="75" spans="1:22" x14ac:dyDescent="0.3">
      <c r="A75" t="s">
        <v>75</v>
      </c>
      <c r="B75" t="s">
        <v>3521</v>
      </c>
      <c r="C75">
        <v>48.179031009000028</v>
      </c>
      <c r="D75">
        <v>22.111635000000039</v>
      </c>
      <c r="E75">
        <v>2054298811</v>
      </c>
      <c r="F75" t="s">
        <v>6570</v>
      </c>
      <c r="G75" t="s">
        <v>3449</v>
      </c>
      <c r="H75" t="str">
        <f t="shared" si="2"/>
        <v>község</v>
      </c>
      <c r="I75">
        <f t="shared" si="3"/>
        <v>1972</v>
      </c>
      <c r="O75" s="15">
        <v>14</v>
      </c>
      <c r="P75" s="3" t="s">
        <v>8752</v>
      </c>
      <c r="Q75" s="3" t="s">
        <v>8732</v>
      </c>
      <c r="R75" s="16" t="s">
        <v>3522</v>
      </c>
      <c r="S75" s="3" t="s">
        <v>6915</v>
      </c>
      <c r="T75" s="17">
        <v>513</v>
      </c>
      <c r="U75" s="18">
        <v>519</v>
      </c>
      <c r="V75" s="19">
        <v>1032</v>
      </c>
    </row>
    <row r="76" spans="1:22" x14ac:dyDescent="0.3">
      <c r="A76" t="s">
        <v>76</v>
      </c>
      <c r="B76" t="s">
        <v>3522</v>
      </c>
      <c r="C76">
        <v>46.655470000000037</v>
      </c>
      <c r="D76">
        <v>17.896388600000019</v>
      </c>
      <c r="E76">
        <v>1112012877</v>
      </c>
      <c r="F76" t="s">
        <v>6568</v>
      </c>
      <c r="G76" t="s">
        <v>3449</v>
      </c>
      <c r="H76" t="str">
        <f t="shared" si="2"/>
        <v>község</v>
      </c>
      <c r="I76">
        <f t="shared" si="3"/>
        <v>1032</v>
      </c>
      <c r="O76" s="15">
        <v>10</v>
      </c>
      <c r="P76" s="3" t="s">
        <v>8196</v>
      </c>
      <c r="Q76" s="3" t="s">
        <v>8179</v>
      </c>
      <c r="R76" s="16" t="s">
        <v>3523</v>
      </c>
      <c r="S76" s="3" t="s">
        <v>6915</v>
      </c>
      <c r="T76" s="17">
        <v>1340</v>
      </c>
      <c r="U76" s="18">
        <v>1386</v>
      </c>
      <c r="V76" s="19">
        <v>2726</v>
      </c>
    </row>
    <row r="77" spans="1:22" x14ac:dyDescent="0.3">
      <c r="A77" t="s">
        <v>77</v>
      </c>
      <c r="B77" t="s">
        <v>3523</v>
      </c>
      <c r="C77">
        <v>47.85031500000008</v>
      </c>
      <c r="D77">
        <v>20.40281512100006</v>
      </c>
      <c r="E77">
        <v>3133854849</v>
      </c>
      <c r="F77" t="s">
        <v>6567</v>
      </c>
      <c r="G77" t="s">
        <v>3449</v>
      </c>
      <c r="H77" t="str">
        <f t="shared" si="2"/>
        <v>község</v>
      </c>
      <c r="I77">
        <f t="shared" si="3"/>
        <v>2726</v>
      </c>
      <c r="O77" s="15">
        <v>18</v>
      </c>
      <c r="P77" s="3" t="s">
        <v>9419</v>
      </c>
      <c r="Q77" s="3" t="s">
        <v>9398</v>
      </c>
      <c r="R77" s="16" t="s">
        <v>3524</v>
      </c>
      <c r="S77" s="3" t="s">
        <v>6915</v>
      </c>
      <c r="T77" s="17">
        <v>133</v>
      </c>
      <c r="U77" s="18">
        <v>108</v>
      </c>
      <c r="V77" s="19">
        <v>241</v>
      </c>
    </row>
    <row r="78" spans="1:22" x14ac:dyDescent="0.3">
      <c r="A78" t="s">
        <v>78</v>
      </c>
      <c r="B78" t="s">
        <v>3524</v>
      </c>
      <c r="C78">
        <v>46.96374000000003</v>
      </c>
      <c r="D78">
        <v>16.799113968000029</v>
      </c>
      <c r="E78">
        <v>1967670327</v>
      </c>
      <c r="F78" t="s">
        <v>6568</v>
      </c>
      <c r="G78" t="s">
        <v>3449</v>
      </c>
      <c r="H78" t="str">
        <f t="shared" si="2"/>
        <v>község</v>
      </c>
      <c r="I78">
        <f t="shared" si="3"/>
        <v>241</v>
      </c>
      <c r="O78" s="15">
        <v>11</v>
      </c>
      <c r="P78" s="3" t="s">
        <v>8318</v>
      </c>
      <c r="Q78" s="3" t="s">
        <v>8301</v>
      </c>
      <c r="R78" s="16" t="s">
        <v>3525</v>
      </c>
      <c r="S78" s="3" t="s">
        <v>6915</v>
      </c>
      <c r="T78" s="17">
        <v>461</v>
      </c>
      <c r="U78" s="18">
        <v>470</v>
      </c>
      <c r="V78" s="19">
        <v>931</v>
      </c>
    </row>
    <row r="79" spans="1:22" x14ac:dyDescent="0.3">
      <c r="A79" t="s">
        <v>79</v>
      </c>
      <c r="B79" t="s">
        <v>3525</v>
      </c>
      <c r="C79">
        <v>47.692010000000039</v>
      </c>
      <c r="D79">
        <v>18.66139802500004</v>
      </c>
      <c r="E79">
        <v>1156217679</v>
      </c>
      <c r="F79" t="s">
        <v>6566</v>
      </c>
      <c r="G79" t="s">
        <v>3449</v>
      </c>
      <c r="H79" t="str">
        <f t="shared" si="2"/>
        <v>község</v>
      </c>
      <c r="I79">
        <f t="shared" si="3"/>
        <v>931</v>
      </c>
      <c r="O79" s="15">
        <v>19</v>
      </c>
      <c r="P79" s="3" t="s">
        <v>9729</v>
      </c>
      <c r="Q79" s="3" t="s">
        <v>9708</v>
      </c>
      <c r="R79" s="16" t="s">
        <v>3526</v>
      </c>
      <c r="S79" s="3" t="s">
        <v>6915</v>
      </c>
      <c r="T79" s="17">
        <v>89</v>
      </c>
      <c r="U79" s="18">
        <v>91</v>
      </c>
      <c r="V79" s="19">
        <v>180</v>
      </c>
    </row>
    <row r="80" spans="1:22" x14ac:dyDescent="0.3">
      <c r="A80" t="s">
        <v>80</v>
      </c>
      <c r="B80" t="s">
        <v>3526</v>
      </c>
      <c r="C80">
        <v>47.10528807742061</v>
      </c>
      <c r="D80">
        <v>17.295247386629612</v>
      </c>
      <c r="E80">
        <v>2500560306</v>
      </c>
      <c r="F80" t="s">
        <v>6566</v>
      </c>
      <c r="G80" t="s">
        <v>3449</v>
      </c>
      <c r="H80" t="str">
        <f t="shared" si="2"/>
        <v>község</v>
      </c>
      <c r="I80">
        <f t="shared" si="3"/>
        <v>180</v>
      </c>
      <c r="O80" s="15">
        <v>15</v>
      </c>
      <c r="P80" s="3" t="s">
        <v>9023</v>
      </c>
      <c r="Q80" s="3" t="s">
        <v>8979</v>
      </c>
      <c r="R80" s="16" t="s">
        <v>3527</v>
      </c>
      <c r="S80" s="3" t="s">
        <v>6915</v>
      </c>
      <c r="T80" s="17">
        <v>1166</v>
      </c>
      <c r="U80" s="18">
        <v>1192</v>
      </c>
      <c r="V80" s="19">
        <v>2358</v>
      </c>
    </row>
    <row r="81" spans="1:22" x14ac:dyDescent="0.3">
      <c r="A81" t="s">
        <v>81</v>
      </c>
      <c r="B81" t="s">
        <v>3527</v>
      </c>
      <c r="C81">
        <v>47.952408148000067</v>
      </c>
      <c r="D81">
        <v>21.924785000000039</v>
      </c>
      <c r="E81">
        <v>7554459001</v>
      </c>
      <c r="F81" t="s">
        <v>6570</v>
      </c>
      <c r="G81" t="s">
        <v>3449</v>
      </c>
      <c r="H81" t="str">
        <f t="shared" si="2"/>
        <v>község</v>
      </c>
      <c r="I81">
        <f t="shared" si="3"/>
        <v>2358</v>
      </c>
      <c r="O81" s="15">
        <v>13</v>
      </c>
      <c r="P81" s="3" t="s">
        <v>8608</v>
      </c>
      <c r="Q81" s="3" t="s">
        <v>8536</v>
      </c>
      <c r="R81" s="16" t="s">
        <v>3528</v>
      </c>
      <c r="S81" s="3" t="s">
        <v>6915</v>
      </c>
      <c r="T81" s="17">
        <v>598</v>
      </c>
      <c r="U81" s="18">
        <v>569</v>
      </c>
      <c r="V81" s="19">
        <v>1167</v>
      </c>
    </row>
    <row r="82" spans="1:22" x14ac:dyDescent="0.3">
      <c r="A82" t="s">
        <v>82</v>
      </c>
      <c r="B82" t="s">
        <v>3528</v>
      </c>
      <c r="C82">
        <v>47.131792715000067</v>
      </c>
      <c r="D82">
        <v>19.119580001000031</v>
      </c>
      <c r="E82">
        <v>1185832634</v>
      </c>
      <c r="F82" t="s">
        <v>6569</v>
      </c>
      <c r="G82" t="s">
        <v>3449</v>
      </c>
      <c r="H82" t="str">
        <f t="shared" si="2"/>
        <v>község</v>
      </c>
      <c r="I82">
        <f t="shared" si="3"/>
        <v>1167</v>
      </c>
      <c r="O82" s="15">
        <v>17</v>
      </c>
      <c r="P82" s="3" t="s">
        <v>9306</v>
      </c>
      <c r="Q82" s="3" t="s">
        <v>9288</v>
      </c>
      <c r="R82" s="16" t="s">
        <v>3529</v>
      </c>
      <c r="S82" s="3" t="s">
        <v>6915</v>
      </c>
      <c r="T82" s="17">
        <v>501</v>
      </c>
      <c r="U82" s="18">
        <v>487</v>
      </c>
      <c r="V82" s="19">
        <v>988</v>
      </c>
    </row>
    <row r="83" spans="1:22" x14ac:dyDescent="0.3">
      <c r="A83" t="s">
        <v>83</v>
      </c>
      <c r="B83" t="s">
        <v>3529</v>
      </c>
      <c r="C83">
        <v>46.34595500000006</v>
      </c>
      <c r="D83">
        <v>18.466925586000059</v>
      </c>
      <c r="E83">
        <v>411310162</v>
      </c>
      <c r="F83" t="s">
        <v>6568</v>
      </c>
      <c r="G83" t="s">
        <v>3449</v>
      </c>
      <c r="H83" t="str">
        <f t="shared" si="2"/>
        <v>község</v>
      </c>
      <c r="I83">
        <f t="shared" si="3"/>
        <v>988</v>
      </c>
      <c r="O83" s="15">
        <v>6</v>
      </c>
      <c r="P83" s="3" t="s">
        <v>7756</v>
      </c>
      <c r="Q83" s="3" t="s">
        <v>7742</v>
      </c>
      <c r="R83" s="16" t="s">
        <v>3530</v>
      </c>
      <c r="S83" s="3" t="s">
        <v>6915</v>
      </c>
      <c r="T83" s="17">
        <v>1489</v>
      </c>
      <c r="U83" s="18">
        <v>1541</v>
      </c>
      <c r="V83" s="19">
        <v>3030</v>
      </c>
    </row>
    <row r="84" spans="1:22" x14ac:dyDescent="0.3">
      <c r="A84" t="s">
        <v>84</v>
      </c>
      <c r="B84" t="s">
        <v>3530</v>
      </c>
      <c r="C84">
        <v>46.21085000000005</v>
      </c>
      <c r="D84">
        <v>20.601042360000061</v>
      </c>
      <c r="E84">
        <v>371193072</v>
      </c>
      <c r="F84" t="s">
        <v>6570</v>
      </c>
      <c r="G84" t="s">
        <v>3449</v>
      </c>
      <c r="H84" t="str">
        <f t="shared" si="2"/>
        <v>község</v>
      </c>
      <c r="I84">
        <f t="shared" si="3"/>
        <v>3030</v>
      </c>
      <c r="O84" s="15">
        <v>18</v>
      </c>
      <c r="P84" s="3" t="s">
        <v>9420</v>
      </c>
      <c r="Q84" s="3" t="s">
        <v>9398</v>
      </c>
      <c r="R84" s="16" t="s">
        <v>9421</v>
      </c>
      <c r="S84" s="3" t="s">
        <v>6915</v>
      </c>
      <c r="T84" s="17">
        <v>183</v>
      </c>
      <c r="U84" s="18">
        <v>221</v>
      </c>
      <c r="V84" s="19">
        <v>404</v>
      </c>
    </row>
    <row r="85" spans="1:22" x14ac:dyDescent="0.3">
      <c r="A85" t="s">
        <v>85</v>
      </c>
      <c r="B85" t="s">
        <v>6572</v>
      </c>
      <c r="C85">
        <v>46.894883591000053</v>
      </c>
      <c r="D85">
        <v>16.249205000000071</v>
      </c>
      <c r="E85">
        <v>2461365553</v>
      </c>
      <c r="F85" t="s">
        <v>6566</v>
      </c>
      <c r="G85" t="s">
        <v>3449</v>
      </c>
      <c r="H85" t="str">
        <f t="shared" si="2"/>
        <v>község</v>
      </c>
      <c r="I85">
        <f t="shared" si="3"/>
        <v>404</v>
      </c>
      <c r="O85" s="15">
        <v>2</v>
      </c>
      <c r="P85" s="3" t="s">
        <v>7029</v>
      </c>
      <c r="Q85" s="3" t="s">
        <v>7005</v>
      </c>
      <c r="R85" s="16" t="s">
        <v>3531</v>
      </c>
      <c r="S85" s="3" t="s">
        <v>6915</v>
      </c>
      <c r="T85" s="17">
        <v>66</v>
      </c>
      <c r="U85" s="18">
        <v>58</v>
      </c>
      <c r="V85" s="19">
        <v>124</v>
      </c>
    </row>
    <row r="86" spans="1:22" x14ac:dyDescent="0.3">
      <c r="A86" t="s">
        <v>86</v>
      </c>
      <c r="B86" t="s">
        <v>3531</v>
      </c>
      <c r="C86">
        <v>46.191777065098123</v>
      </c>
      <c r="D86">
        <v>18.470167469317069</v>
      </c>
      <c r="E86">
        <v>9812733238</v>
      </c>
      <c r="F86" t="s">
        <v>6568</v>
      </c>
      <c r="G86" t="s">
        <v>3449</v>
      </c>
      <c r="H86" t="str">
        <f t="shared" si="2"/>
        <v>község</v>
      </c>
      <c r="I86">
        <f t="shared" si="3"/>
        <v>124</v>
      </c>
      <c r="O86" s="15">
        <v>10</v>
      </c>
      <c r="P86" s="3" t="s">
        <v>8197</v>
      </c>
      <c r="Q86" s="3" t="s">
        <v>8179</v>
      </c>
      <c r="R86" s="16" t="s">
        <v>3532</v>
      </c>
      <c r="S86" s="3" t="s">
        <v>6915</v>
      </c>
      <c r="T86" s="17">
        <v>1217</v>
      </c>
      <c r="U86" s="18">
        <v>1254</v>
      </c>
      <c r="V86" s="19">
        <v>2471</v>
      </c>
    </row>
    <row r="87" spans="1:22" x14ac:dyDescent="0.3">
      <c r="A87" t="s">
        <v>87</v>
      </c>
      <c r="B87" t="s">
        <v>3532</v>
      </c>
      <c r="C87">
        <v>47.796410001000027</v>
      </c>
      <c r="D87">
        <v>19.678188852000059</v>
      </c>
      <c r="E87">
        <v>1804141344</v>
      </c>
      <c r="F87" t="s">
        <v>6567</v>
      </c>
      <c r="G87" t="s">
        <v>3449</v>
      </c>
      <c r="H87" t="str">
        <f t="shared" si="2"/>
        <v>község</v>
      </c>
      <c r="I87">
        <f t="shared" si="3"/>
        <v>2471</v>
      </c>
      <c r="O87" s="15">
        <v>13</v>
      </c>
      <c r="P87" s="3" t="s">
        <v>8609</v>
      </c>
      <c r="Q87" s="3" t="s">
        <v>8536</v>
      </c>
      <c r="R87" s="16" t="s">
        <v>3533</v>
      </c>
      <c r="S87" s="3" t="s">
        <v>6915</v>
      </c>
      <c r="T87" s="17">
        <v>671</v>
      </c>
      <c r="U87" s="18">
        <v>627</v>
      </c>
      <c r="V87" s="19">
        <v>1298</v>
      </c>
    </row>
    <row r="88" spans="1:22" x14ac:dyDescent="0.3">
      <c r="A88" t="s">
        <v>88</v>
      </c>
      <c r="B88" t="s">
        <v>3533</v>
      </c>
      <c r="C88">
        <v>47.22829500000006</v>
      </c>
      <c r="D88">
        <v>19.003617285000079</v>
      </c>
      <c r="E88">
        <v>11655491124</v>
      </c>
      <c r="F88" t="s">
        <v>6569</v>
      </c>
      <c r="G88" t="s">
        <v>3449</v>
      </c>
      <c r="H88" t="str">
        <f t="shared" si="2"/>
        <v>község</v>
      </c>
      <c r="I88">
        <f t="shared" si="3"/>
        <v>1298</v>
      </c>
      <c r="O88" s="15">
        <v>3</v>
      </c>
      <c r="P88" s="3" t="s">
        <v>6917</v>
      </c>
      <c r="Q88" s="3" t="s">
        <v>6880</v>
      </c>
      <c r="R88" s="16" t="s">
        <v>3534</v>
      </c>
      <c r="S88" s="3" t="s">
        <v>6915</v>
      </c>
      <c r="T88" s="17">
        <v>1110</v>
      </c>
      <c r="U88" s="18">
        <v>1048</v>
      </c>
      <c r="V88" s="19">
        <v>2158</v>
      </c>
    </row>
    <row r="89" spans="1:22" x14ac:dyDescent="0.3">
      <c r="A89" t="s">
        <v>89</v>
      </c>
      <c r="B89" t="s">
        <v>3534</v>
      </c>
      <c r="C89">
        <v>46.871485001000053</v>
      </c>
      <c r="D89">
        <v>18.979891794000029</v>
      </c>
      <c r="E89">
        <v>2430983696</v>
      </c>
      <c r="F89" t="s">
        <v>6569</v>
      </c>
      <c r="G89" t="s">
        <v>3449</v>
      </c>
      <c r="H89" t="str">
        <f t="shared" si="2"/>
        <v>község</v>
      </c>
      <c r="I89">
        <f t="shared" si="3"/>
        <v>2158</v>
      </c>
      <c r="O89" s="15">
        <v>15</v>
      </c>
      <c r="P89" s="3" t="s">
        <v>9024</v>
      </c>
      <c r="Q89" s="3" t="s">
        <v>8979</v>
      </c>
      <c r="R89" s="16" t="s">
        <v>3535</v>
      </c>
      <c r="S89" s="3" t="s">
        <v>6915</v>
      </c>
      <c r="T89" s="17">
        <v>1063</v>
      </c>
      <c r="U89" s="18">
        <v>1124</v>
      </c>
      <c r="V89" s="19">
        <v>2187</v>
      </c>
    </row>
    <row r="90" spans="1:22" x14ac:dyDescent="0.3">
      <c r="A90" t="s">
        <v>90</v>
      </c>
      <c r="B90" t="s">
        <v>3535</v>
      </c>
      <c r="C90">
        <v>48.205595000000073</v>
      </c>
      <c r="D90">
        <v>22.25991295100005</v>
      </c>
      <c r="E90">
        <v>2054741179</v>
      </c>
      <c r="F90" t="s">
        <v>6570</v>
      </c>
      <c r="G90" t="s">
        <v>3449</v>
      </c>
      <c r="H90" t="str">
        <f t="shared" si="2"/>
        <v>község</v>
      </c>
      <c r="I90">
        <f t="shared" si="3"/>
        <v>2187</v>
      </c>
      <c r="O90" s="15">
        <v>2</v>
      </c>
      <c r="P90" s="3" t="s">
        <v>7030</v>
      </c>
      <c r="Q90" s="3" t="s">
        <v>7005</v>
      </c>
      <c r="R90" s="16" t="s">
        <v>3536</v>
      </c>
      <c r="S90" s="3" t="s">
        <v>6915</v>
      </c>
      <c r="T90" s="17">
        <v>191</v>
      </c>
      <c r="U90" s="18">
        <v>184</v>
      </c>
      <c r="V90" s="19">
        <v>375</v>
      </c>
    </row>
    <row r="91" spans="1:22" x14ac:dyDescent="0.3">
      <c r="A91" t="s">
        <v>91</v>
      </c>
      <c r="B91" t="s">
        <v>3536</v>
      </c>
      <c r="C91">
        <v>46.002801368448587</v>
      </c>
      <c r="D91">
        <v>18.127200738981902</v>
      </c>
      <c r="E91">
        <v>2593078170</v>
      </c>
      <c r="F91" t="s">
        <v>6568</v>
      </c>
      <c r="G91" t="s">
        <v>3449</v>
      </c>
      <c r="H91" t="str">
        <f t="shared" si="2"/>
        <v>község</v>
      </c>
      <c r="I91">
        <f t="shared" si="3"/>
        <v>375</v>
      </c>
      <c r="O91" s="15">
        <v>5</v>
      </c>
      <c r="P91" s="3" t="s">
        <v>7435</v>
      </c>
      <c r="Q91" s="3" t="s">
        <v>7383</v>
      </c>
      <c r="R91" s="16" t="s">
        <v>3537</v>
      </c>
      <c r="S91" s="3" t="s">
        <v>6915</v>
      </c>
      <c r="T91" s="17">
        <v>36</v>
      </c>
      <c r="U91" s="18">
        <v>33</v>
      </c>
      <c r="V91" s="19">
        <v>69</v>
      </c>
    </row>
    <row r="92" spans="1:22" x14ac:dyDescent="0.3">
      <c r="A92" t="s">
        <v>92</v>
      </c>
      <c r="B92" t="s">
        <v>3537</v>
      </c>
      <c r="C92">
        <v>48.358059425091568</v>
      </c>
      <c r="D92">
        <v>21.24150602017983</v>
      </c>
      <c r="E92">
        <v>4151549231</v>
      </c>
      <c r="F92" t="s">
        <v>6567</v>
      </c>
      <c r="G92" t="s">
        <v>3449</v>
      </c>
      <c r="H92" t="str">
        <f t="shared" si="2"/>
        <v>község</v>
      </c>
      <c r="I92">
        <f t="shared" si="3"/>
        <v>69</v>
      </c>
      <c r="O92" s="15">
        <v>5</v>
      </c>
      <c r="P92" s="3" t="s">
        <v>7412</v>
      </c>
      <c r="Q92" s="3" t="s">
        <v>7383</v>
      </c>
      <c r="R92" s="16" t="s">
        <v>3538</v>
      </c>
      <c r="S92" s="3" t="s">
        <v>6906</v>
      </c>
      <c r="T92" s="17">
        <v>1831</v>
      </c>
      <c r="U92" s="18">
        <v>1849</v>
      </c>
      <c r="V92" s="19">
        <v>3680</v>
      </c>
    </row>
    <row r="93" spans="1:22" x14ac:dyDescent="0.3">
      <c r="A93" t="s">
        <v>93</v>
      </c>
      <c r="B93" t="s">
        <v>3538</v>
      </c>
      <c r="C93">
        <v>48.157985001000043</v>
      </c>
      <c r="D93">
        <v>20.284045032000051</v>
      </c>
      <c r="E93">
        <v>3458003753</v>
      </c>
      <c r="F93" t="s">
        <v>6567</v>
      </c>
      <c r="G93" t="s">
        <v>3449</v>
      </c>
      <c r="H93" t="str">
        <f t="shared" si="2"/>
        <v>nagyközség</v>
      </c>
      <c r="I93">
        <f t="shared" si="3"/>
        <v>3680</v>
      </c>
      <c r="O93" s="15">
        <v>5</v>
      </c>
      <c r="P93" s="3" t="s">
        <v>7436</v>
      </c>
      <c r="Q93" s="3" t="s">
        <v>7383</v>
      </c>
      <c r="R93" s="16" t="s">
        <v>3539</v>
      </c>
      <c r="S93" s="3" t="s">
        <v>6915</v>
      </c>
      <c r="T93" s="17">
        <v>1177</v>
      </c>
      <c r="U93" s="18">
        <v>1224</v>
      </c>
      <c r="V93" s="19">
        <v>2401</v>
      </c>
    </row>
    <row r="94" spans="1:22" x14ac:dyDescent="0.3">
      <c r="A94" t="s">
        <v>94</v>
      </c>
      <c r="B94" t="s">
        <v>3539</v>
      </c>
      <c r="C94">
        <v>48.15062000100005</v>
      </c>
      <c r="D94">
        <v>20.875312485000052</v>
      </c>
      <c r="E94">
        <v>2882458879</v>
      </c>
      <c r="F94" t="s">
        <v>6567</v>
      </c>
      <c r="G94" t="s">
        <v>3449</v>
      </c>
      <c r="H94" t="str">
        <f t="shared" si="2"/>
        <v>község</v>
      </c>
      <c r="I94">
        <f t="shared" si="3"/>
        <v>2401</v>
      </c>
      <c r="O94" s="15">
        <v>5</v>
      </c>
      <c r="P94" s="3" t="s">
        <v>7437</v>
      </c>
      <c r="Q94" s="3" t="s">
        <v>7383</v>
      </c>
      <c r="R94" s="16" t="s">
        <v>3540</v>
      </c>
      <c r="S94" s="3" t="s">
        <v>6915</v>
      </c>
      <c r="T94" s="17">
        <v>546</v>
      </c>
      <c r="U94" s="18">
        <v>579</v>
      </c>
      <c r="V94" s="19">
        <v>1125</v>
      </c>
    </row>
    <row r="95" spans="1:22" x14ac:dyDescent="0.3">
      <c r="A95" t="s">
        <v>95</v>
      </c>
      <c r="B95" t="s">
        <v>3540</v>
      </c>
      <c r="C95">
        <v>47.737070000000067</v>
      </c>
      <c r="D95">
        <v>20.932404456000029</v>
      </c>
      <c r="E95">
        <v>1908429561</v>
      </c>
      <c r="F95" t="s">
        <v>6567</v>
      </c>
      <c r="G95" t="s">
        <v>3449</v>
      </c>
      <c r="H95" t="str">
        <f t="shared" si="2"/>
        <v>község</v>
      </c>
      <c r="I95">
        <f t="shared" si="3"/>
        <v>1125</v>
      </c>
      <c r="O95" s="15">
        <v>6</v>
      </c>
      <c r="P95" s="3" t="s">
        <v>7757</v>
      </c>
      <c r="Q95" s="3" t="s">
        <v>7742</v>
      </c>
      <c r="R95" s="16" t="s">
        <v>3541</v>
      </c>
      <c r="S95" s="3" t="s">
        <v>6915</v>
      </c>
      <c r="T95" s="17">
        <v>227</v>
      </c>
      <c r="U95" s="18">
        <v>197</v>
      </c>
      <c r="V95" s="19">
        <v>424</v>
      </c>
    </row>
    <row r="96" spans="1:22" x14ac:dyDescent="0.3">
      <c r="A96" t="s">
        <v>96</v>
      </c>
      <c r="B96" t="s">
        <v>3541</v>
      </c>
      <c r="C96">
        <v>46.617097873000027</v>
      </c>
      <c r="D96">
        <v>20.538235000000039</v>
      </c>
      <c r="E96">
        <v>2420237864</v>
      </c>
      <c r="F96" t="s">
        <v>6570</v>
      </c>
      <c r="G96" t="s">
        <v>3449</v>
      </c>
      <c r="H96" t="str">
        <f t="shared" si="2"/>
        <v>község</v>
      </c>
      <c r="I96">
        <f t="shared" si="3"/>
        <v>424</v>
      </c>
      <c r="O96" s="15">
        <v>8</v>
      </c>
      <c r="P96" s="3" t="s">
        <v>7932</v>
      </c>
      <c r="Q96" s="3" t="s">
        <v>7912</v>
      </c>
      <c r="R96" s="16" t="s">
        <v>3542</v>
      </c>
      <c r="S96" s="3" t="s">
        <v>6915</v>
      </c>
      <c r="T96" s="17">
        <v>150</v>
      </c>
      <c r="U96" s="18">
        <v>130</v>
      </c>
      <c r="V96" s="19">
        <v>280</v>
      </c>
    </row>
    <row r="97" spans="1:22" x14ac:dyDescent="0.3">
      <c r="A97" t="s">
        <v>97</v>
      </c>
      <c r="B97" t="s">
        <v>3542</v>
      </c>
      <c r="C97">
        <v>47.519606138000029</v>
      </c>
      <c r="D97">
        <v>17.378530000000069</v>
      </c>
      <c r="E97">
        <v>1000660823</v>
      </c>
      <c r="F97" t="s">
        <v>6566</v>
      </c>
      <c r="G97" t="s">
        <v>3449</v>
      </c>
      <c r="H97" t="str">
        <f t="shared" si="2"/>
        <v>község</v>
      </c>
      <c r="I97">
        <f t="shared" si="3"/>
        <v>280</v>
      </c>
      <c r="O97" s="15">
        <v>9</v>
      </c>
      <c r="P97" s="3" t="s">
        <v>8128</v>
      </c>
      <c r="Q97" s="3" t="s">
        <v>8096</v>
      </c>
      <c r="R97" s="16" t="s">
        <v>3543</v>
      </c>
      <c r="S97" s="3" t="s">
        <v>6915</v>
      </c>
      <c r="T97" s="17">
        <v>386</v>
      </c>
      <c r="U97" s="18">
        <v>322</v>
      </c>
      <c r="V97" s="19">
        <v>708</v>
      </c>
    </row>
    <row r="98" spans="1:22" x14ac:dyDescent="0.3">
      <c r="A98" t="s">
        <v>98</v>
      </c>
      <c r="B98" t="s">
        <v>3543</v>
      </c>
      <c r="C98">
        <v>47.136339856000063</v>
      </c>
      <c r="D98">
        <v>21.774249016000059</v>
      </c>
      <c r="E98">
        <v>130406988</v>
      </c>
      <c r="F98" t="s">
        <v>6570</v>
      </c>
      <c r="G98" t="s">
        <v>3449</v>
      </c>
      <c r="H98" t="str">
        <f t="shared" si="2"/>
        <v>község</v>
      </c>
      <c r="I98">
        <f t="shared" si="3"/>
        <v>708</v>
      </c>
      <c r="O98" s="15">
        <v>6</v>
      </c>
      <c r="P98" s="3" t="s">
        <v>7758</v>
      </c>
      <c r="Q98" s="3" t="s">
        <v>7742</v>
      </c>
      <c r="R98" s="16" t="s">
        <v>3544</v>
      </c>
      <c r="S98" s="3" t="s">
        <v>6915</v>
      </c>
      <c r="T98" s="17">
        <v>2003</v>
      </c>
      <c r="U98" s="18">
        <v>2033</v>
      </c>
      <c r="V98" s="19">
        <v>4036</v>
      </c>
    </row>
    <row r="99" spans="1:22" x14ac:dyDescent="0.3">
      <c r="A99" t="s">
        <v>99</v>
      </c>
      <c r="B99" t="s">
        <v>3544</v>
      </c>
      <c r="C99">
        <v>46.189730000000047</v>
      </c>
      <c r="D99">
        <v>19.769695156000068</v>
      </c>
      <c r="E99">
        <v>1224047903</v>
      </c>
      <c r="F99" t="s">
        <v>6569</v>
      </c>
      <c r="G99" t="s">
        <v>3449</v>
      </c>
      <c r="H99" t="str">
        <f t="shared" si="2"/>
        <v>község</v>
      </c>
      <c r="I99">
        <f t="shared" si="3"/>
        <v>4036</v>
      </c>
      <c r="O99" s="15">
        <v>8</v>
      </c>
      <c r="P99" s="3" t="s">
        <v>7933</v>
      </c>
      <c r="Q99" s="3" t="s">
        <v>7912</v>
      </c>
      <c r="R99" s="16" t="s">
        <v>3545</v>
      </c>
      <c r="S99" s="3" t="s">
        <v>6915</v>
      </c>
      <c r="T99" s="17">
        <v>1150</v>
      </c>
      <c r="U99" s="18">
        <v>1123</v>
      </c>
      <c r="V99" s="19">
        <v>2273</v>
      </c>
    </row>
    <row r="100" spans="1:22" x14ac:dyDescent="0.3">
      <c r="A100" t="s">
        <v>100</v>
      </c>
      <c r="B100" t="s">
        <v>3545</v>
      </c>
      <c r="C100">
        <v>47.823170000000061</v>
      </c>
      <c r="D100">
        <v>17.51853563700007</v>
      </c>
      <c r="E100">
        <v>2619646615</v>
      </c>
      <c r="F100" t="s">
        <v>6566</v>
      </c>
      <c r="G100" t="s">
        <v>3449</v>
      </c>
      <c r="H100" t="str">
        <f t="shared" si="2"/>
        <v>község</v>
      </c>
      <c r="I100">
        <f t="shared" si="3"/>
        <v>2273</v>
      </c>
      <c r="O100" s="15">
        <v>5</v>
      </c>
      <c r="P100" s="3" t="s">
        <v>7438</v>
      </c>
      <c r="Q100" s="3" t="s">
        <v>7383</v>
      </c>
      <c r="R100" s="16" t="s">
        <v>3546</v>
      </c>
      <c r="S100" s="3" t="s">
        <v>6915</v>
      </c>
      <c r="T100" s="17">
        <v>900</v>
      </c>
      <c r="U100" s="18">
        <v>966</v>
      </c>
      <c r="V100" s="19">
        <v>1866</v>
      </c>
    </row>
    <row r="101" spans="1:22" x14ac:dyDescent="0.3">
      <c r="A101" t="s">
        <v>101</v>
      </c>
      <c r="B101" t="s">
        <v>3546</v>
      </c>
      <c r="C101">
        <v>48.220095000000072</v>
      </c>
      <c r="D101">
        <v>20.970559690000069</v>
      </c>
      <c r="E101">
        <v>1241077343</v>
      </c>
      <c r="F101" t="s">
        <v>6567</v>
      </c>
      <c r="G101" t="s">
        <v>3449</v>
      </c>
      <c r="H101" t="str">
        <f t="shared" si="2"/>
        <v>község</v>
      </c>
      <c r="I101">
        <f t="shared" si="3"/>
        <v>1866</v>
      </c>
      <c r="O101" s="15">
        <v>11</v>
      </c>
      <c r="P101" s="3" t="s">
        <v>8319</v>
      </c>
      <c r="Q101" s="3" t="s">
        <v>8301</v>
      </c>
      <c r="R101" s="16" t="s">
        <v>3547</v>
      </c>
      <c r="S101" s="3" t="s">
        <v>6915</v>
      </c>
      <c r="T101" s="17">
        <v>847</v>
      </c>
      <c r="U101" s="18">
        <v>877</v>
      </c>
      <c r="V101" s="19">
        <v>1724</v>
      </c>
    </row>
    <row r="102" spans="1:22" x14ac:dyDescent="0.3">
      <c r="A102" t="s">
        <v>102</v>
      </c>
      <c r="B102" t="s">
        <v>3547</v>
      </c>
      <c r="C102">
        <v>47.51858500000003</v>
      </c>
      <c r="D102">
        <v>18.002357166000021</v>
      </c>
      <c r="E102">
        <v>2867495987</v>
      </c>
      <c r="F102" t="s">
        <v>6566</v>
      </c>
      <c r="G102" t="s">
        <v>3449</v>
      </c>
      <c r="H102" t="str">
        <f t="shared" si="2"/>
        <v>község</v>
      </c>
      <c r="I102">
        <f t="shared" si="3"/>
        <v>1724</v>
      </c>
      <c r="O102" s="15">
        <v>13</v>
      </c>
      <c r="P102" s="3" t="s">
        <v>8539</v>
      </c>
      <c r="Q102" s="3" t="s">
        <v>8536</v>
      </c>
      <c r="R102" s="16" t="s">
        <v>3548</v>
      </c>
      <c r="S102" s="3" t="s">
        <v>6885</v>
      </c>
      <c r="T102" s="17">
        <v>2992</v>
      </c>
      <c r="U102" s="18">
        <v>3249</v>
      </c>
      <c r="V102" s="19">
        <v>6241</v>
      </c>
    </row>
    <row r="103" spans="1:22" x14ac:dyDescent="0.3">
      <c r="A103" t="s">
        <v>103</v>
      </c>
      <c r="B103" t="s">
        <v>3548</v>
      </c>
      <c r="C103">
        <v>47.666217337000027</v>
      </c>
      <c r="D103">
        <v>19.47850000000005</v>
      </c>
      <c r="E103">
        <v>3206849783</v>
      </c>
      <c r="F103" t="s">
        <v>6567</v>
      </c>
      <c r="G103" t="s">
        <v>3449</v>
      </c>
      <c r="H103" t="str">
        <f t="shared" si="2"/>
        <v>város</v>
      </c>
      <c r="I103">
        <f t="shared" si="3"/>
        <v>6241</v>
      </c>
      <c r="O103" s="15">
        <v>19</v>
      </c>
      <c r="P103" s="3" t="s">
        <v>9730</v>
      </c>
      <c r="Q103" s="3" t="s">
        <v>9708</v>
      </c>
      <c r="R103" s="16" t="s">
        <v>3549</v>
      </c>
      <c r="S103" s="3" t="s">
        <v>6915</v>
      </c>
      <c r="T103" s="17">
        <v>257</v>
      </c>
      <c r="U103" s="18">
        <v>242</v>
      </c>
      <c r="V103" s="19">
        <v>499</v>
      </c>
    </row>
    <row r="104" spans="1:22" x14ac:dyDescent="0.3">
      <c r="A104" t="s">
        <v>104</v>
      </c>
      <c r="B104" t="s">
        <v>3549</v>
      </c>
      <c r="C104">
        <v>46.932725000000062</v>
      </c>
      <c r="D104">
        <v>17.83104637700006</v>
      </c>
      <c r="E104">
        <v>1760799875</v>
      </c>
      <c r="F104" t="s">
        <v>6566</v>
      </c>
      <c r="G104" t="s">
        <v>3449</v>
      </c>
      <c r="H104" t="str">
        <f t="shared" si="2"/>
        <v>község</v>
      </c>
      <c r="I104">
        <f t="shared" si="3"/>
        <v>499</v>
      </c>
      <c r="O104" s="15">
        <v>2</v>
      </c>
      <c r="P104" s="3" t="s">
        <v>7031</v>
      </c>
      <c r="Q104" s="3" t="s">
        <v>7005</v>
      </c>
      <c r="R104" s="16" t="s">
        <v>3550</v>
      </c>
      <c r="S104" s="3" t="s">
        <v>6915</v>
      </c>
      <c r="T104" s="17">
        <v>90</v>
      </c>
      <c r="U104" s="18">
        <v>99</v>
      </c>
      <c r="V104" s="19">
        <v>189</v>
      </c>
    </row>
    <row r="105" spans="1:22" x14ac:dyDescent="0.3">
      <c r="A105" t="s">
        <v>105</v>
      </c>
      <c r="B105" t="s">
        <v>3550</v>
      </c>
      <c r="C105">
        <v>45.93826474968089</v>
      </c>
      <c r="D105">
        <v>18.288609807603159</v>
      </c>
      <c r="E105">
        <v>1289263694</v>
      </c>
      <c r="F105" t="s">
        <v>6568</v>
      </c>
      <c r="G105" t="s">
        <v>3449</v>
      </c>
      <c r="H105" t="str">
        <f t="shared" si="2"/>
        <v>község</v>
      </c>
      <c r="I105">
        <f t="shared" si="3"/>
        <v>189</v>
      </c>
      <c r="O105" s="15">
        <v>10</v>
      </c>
      <c r="P105" s="3" t="s">
        <v>8198</v>
      </c>
      <c r="Q105" s="3" t="s">
        <v>8179</v>
      </c>
      <c r="R105" s="16" t="s">
        <v>3551</v>
      </c>
      <c r="S105" s="3" t="s">
        <v>6915</v>
      </c>
      <c r="T105" s="17">
        <v>804</v>
      </c>
      <c r="U105" s="18">
        <v>766</v>
      </c>
      <c r="V105" s="19">
        <v>1570</v>
      </c>
    </row>
    <row r="106" spans="1:22" x14ac:dyDescent="0.3">
      <c r="A106" t="s">
        <v>106</v>
      </c>
      <c r="B106" t="s">
        <v>3551</v>
      </c>
      <c r="C106">
        <v>47.620250001000038</v>
      </c>
      <c r="D106">
        <v>20.359056683000059</v>
      </c>
      <c r="E106">
        <v>2827672228</v>
      </c>
      <c r="F106" t="s">
        <v>6567</v>
      </c>
      <c r="G106" t="s">
        <v>3449</v>
      </c>
      <c r="H106" t="str">
        <f t="shared" si="2"/>
        <v>község</v>
      </c>
      <c r="I106">
        <f t="shared" si="3"/>
        <v>1570</v>
      </c>
      <c r="O106" s="15">
        <v>10</v>
      </c>
      <c r="P106" s="3" t="s">
        <v>8199</v>
      </c>
      <c r="Q106" s="3" t="s">
        <v>8179</v>
      </c>
      <c r="R106" s="16" t="s">
        <v>3552</v>
      </c>
      <c r="S106" s="3" t="s">
        <v>6915</v>
      </c>
      <c r="T106" s="17">
        <v>886</v>
      </c>
      <c r="U106" s="18">
        <v>971</v>
      </c>
      <c r="V106" s="19">
        <v>1857</v>
      </c>
    </row>
    <row r="107" spans="1:22" x14ac:dyDescent="0.3">
      <c r="A107" t="s">
        <v>107</v>
      </c>
      <c r="B107" t="s">
        <v>3552</v>
      </c>
      <c r="C107">
        <v>47.704390000000053</v>
      </c>
      <c r="D107">
        <v>19.877758896000049</v>
      </c>
      <c r="E107">
        <v>265602656</v>
      </c>
      <c r="F107" t="s">
        <v>6567</v>
      </c>
      <c r="G107" t="s">
        <v>3449</v>
      </c>
      <c r="H107" t="str">
        <f t="shared" si="2"/>
        <v>község</v>
      </c>
      <c r="I107">
        <f t="shared" si="3"/>
        <v>1857</v>
      </c>
      <c r="O107" s="15">
        <v>17</v>
      </c>
      <c r="P107" s="3" t="s">
        <v>9307</v>
      </c>
      <c r="Q107" s="3" t="s">
        <v>9288</v>
      </c>
      <c r="R107" s="16" t="s">
        <v>3553</v>
      </c>
      <c r="S107" s="3" t="s">
        <v>6915</v>
      </c>
      <c r="T107" s="17">
        <v>381</v>
      </c>
      <c r="U107" s="18">
        <v>382</v>
      </c>
      <c r="V107" s="19">
        <v>763</v>
      </c>
    </row>
    <row r="108" spans="1:22" x14ac:dyDescent="0.3">
      <c r="A108" t="s">
        <v>108</v>
      </c>
      <c r="B108" t="s">
        <v>3553</v>
      </c>
      <c r="C108">
        <v>46.394385000000057</v>
      </c>
      <c r="D108">
        <v>18.043390114000029</v>
      </c>
      <c r="E108">
        <v>2038687959</v>
      </c>
      <c r="F108" t="s">
        <v>6568</v>
      </c>
      <c r="G108" t="s">
        <v>3449</v>
      </c>
      <c r="H108" t="str">
        <f t="shared" si="2"/>
        <v>község</v>
      </c>
      <c r="I108">
        <f t="shared" si="3"/>
        <v>763</v>
      </c>
      <c r="O108" s="15">
        <v>2</v>
      </c>
      <c r="P108" s="3" t="s">
        <v>7032</v>
      </c>
      <c r="Q108" s="3" t="s">
        <v>7005</v>
      </c>
      <c r="R108" s="16" t="s">
        <v>3554</v>
      </c>
      <c r="S108" s="3" t="s">
        <v>6915</v>
      </c>
      <c r="T108" s="17">
        <v>354</v>
      </c>
      <c r="U108" s="18">
        <v>382</v>
      </c>
      <c r="V108" s="19">
        <v>736</v>
      </c>
    </row>
    <row r="109" spans="1:22" x14ac:dyDescent="0.3">
      <c r="A109" t="s">
        <v>109</v>
      </c>
      <c r="B109" t="s">
        <v>3554</v>
      </c>
      <c r="C109">
        <v>46.018235000000061</v>
      </c>
      <c r="D109">
        <v>18.541457978000039</v>
      </c>
      <c r="E109">
        <v>755887678</v>
      </c>
      <c r="F109" t="s">
        <v>6568</v>
      </c>
      <c r="G109" t="s">
        <v>3449</v>
      </c>
      <c r="H109" t="str">
        <f t="shared" si="2"/>
        <v>község</v>
      </c>
      <c r="I109">
        <f t="shared" si="3"/>
        <v>736</v>
      </c>
      <c r="O109" s="15">
        <v>2</v>
      </c>
      <c r="P109" s="3" t="s">
        <v>7033</v>
      </c>
      <c r="Q109" s="3" t="s">
        <v>7005</v>
      </c>
      <c r="R109" s="16" t="s">
        <v>3555</v>
      </c>
      <c r="S109" s="3" t="s">
        <v>6915</v>
      </c>
      <c r="T109" s="17">
        <v>57</v>
      </c>
      <c r="U109" s="18">
        <v>54</v>
      </c>
      <c r="V109" s="19">
        <v>111</v>
      </c>
    </row>
    <row r="110" spans="1:22" x14ac:dyDescent="0.3">
      <c r="A110" t="s">
        <v>110</v>
      </c>
      <c r="B110" t="s">
        <v>3555</v>
      </c>
      <c r="C110">
        <v>45.908439496368288</v>
      </c>
      <c r="D110">
        <v>18.136676515353091</v>
      </c>
      <c r="E110">
        <v>410475764</v>
      </c>
      <c r="F110" t="s">
        <v>6568</v>
      </c>
      <c r="G110" t="s">
        <v>3449</v>
      </c>
      <c r="H110" t="str">
        <f t="shared" si="2"/>
        <v>község</v>
      </c>
      <c r="I110">
        <f t="shared" si="3"/>
        <v>111</v>
      </c>
      <c r="O110" s="15">
        <v>14</v>
      </c>
      <c r="P110" s="3" t="s">
        <v>8753</v>
      </c>
      <c r="Q110" s="3" t="s">
        <v>8732</v>
      </c>
      <c r="R110" s="16" t="s">
        <v>3556</v>
      </c>
      <c r="S110" s="3" t="s">
        <v>6915</v>
      </c>
      <c r="T110" s="17">
        <v>728</v>
      </c>
      <c r="U110" s="18">
        <v>778</v>
      </c>
      <c r="V110" s="19">
        <v>1506</v>
      </c>
    </row>
    <row r="111" spans="1:22" x14ac:dyDescent="0.3">
      <c r="A111" t="s">
        <v>111</v>
      </c>
      <c r="B111" t="s">
        <v>3556</v>
      </c>
      <c r="C111">
        <v>46.030939526267318</v>
      </c>
      <c r="D111">
        <v>17.342742814179811</v>
      </c>
      <c r="E111">
        <v>1036385505</v>
      </c>
      <c r="F111" t="s">
        <v>6568</v>
      </c>
      <c r="G111" t="s">
        <v>3449</v>
      </c>
      <c r="H111" t="str">
        <f t="shared" si="2"/>
        <v>község</v>
      </c>
      <c r="I111">
        <f t="shared" si="3"/>
        <v>1506</v>
      </c>
      <c r="O111" s="15">
        <v>11</v>
      </c>
      <c r="P111" s="3" t="s">
        <v>8304</v>
      </c>
      <c r="Q111" s="3" t="s">
        <v>8301</v>
      </c>
      <c r="R111" s="16" t="s">
        <v>3557</v>
      </c>
      <c r="S111" s="3" t="s">
        <v>6885</v>
      </c>
      <c r="T111" s="17">
        <v>1666</v>
      </c>
      <c r="U111" s="18">
        <v>1720</v>
      </c>
      <c r="V111" s="19">
        <v>3386</v>
      </c>
    </row>
    <row r="112" spans="1:22" x14ac:dyDescent="0.3">
      <c r="A112" t="s">
        <v>112</v>
      </c>
      <c r="B112" t="s">
        <v>3557</v>
      </c>
      <c r="C112">
        <v>47.636990000000033</v>
      </c>
      <c r="D112">
        <v>17.99647403400007</v>
      </c>
      <c r="E112">
        <v>420080384</v>
      </c>
      <c r="F112" t="s">
        <v>6566</v>
      </c>
      <c r="G112" t="s">
        <v>3449</v>
      </c>
      <c r="H112" t="str">
        <f t="shared" si="2"/>
        <v>város</v>
      </c>
      <c r="I112">
        <f t="shared" si="3"/>
        <v>3386</v>
      </c>
      <c r="O112" s="15">
        <v>14</v>
      </c>
      <c r="P112" s="3" t="s">
        <v>8754</v>
      </c>
      <c r="Q112" s="3" t="s">
        <v>8732</v>
      </c>
      <c r="R112" s="16" t="s">
        <v>3558</v>
      </c>
      <c r="S112" s="3" t="s">
        <v>6915</v>
      </c>
      <c r="T112" s="17">
        <v>410</v>
      </c>
      <c r="U112" s="18">
        <v>415</v>
      </c>
      <c r="V112" s="19">
        <v>825</v>
      </c>
    </row>
    <row r="113" spans="1:22" x14ac:dyDescent="0.3">
      <c r="A113" t="s">
        <v>113</v>
      </c>
      <c r="B113" t="s">
        <v>3558</v>
      </c>
      <c r="C113">
        <v>46.757555000000018</v>
      </c>
      <c r="D113">
        <v>18.10037589400002</v>
      </c>
      <c r="E113">
        <v>2037154629</v>
      </c>
      <c r="F113" t="s">
        <v>6568</v>
      </c>
      <c r="G113" t="s">
        <v>3449</v>
      </c>
      <c r="H113" t="str">
        <f t="shared" si="2"/>
        <v>község</v>
      </c>
      <c r="I113">
        <f t="shared" si="3"/>
        <v>825</v>
      </c>
      <c r="O113" s="15">
        <v>20</v>
      </c>
      <c r="P113" s="3" t="s">
        <v>9948</v>
      </c>
      <c r="Q113" s="3" t="s">
        <v>9929</v>
      </c>
      <c r="R113" s="16" t="s">
        <v>3559</v>
      </c>
      <c r="S113" s="3" t="s">
        <v>6915</v>
      </c>
      <c r="T113" s="17">
        <v>269</v>
      </c>
      <c r="U113" s="18">
        <v>263</v>
      </c>
      <c r="V113" s="19">
        <v>532</v>
      </c>
    </row>
    <row r="114" spans="1:22" x14ac:dyDescent="0.3">
      <c r="A114" t="s">
        <v>114</v>
      </c>
      <c r="B114" t="s">
        <v>3559</v>
      </c>
      <c r="C114">
        <v>46.803671457000057</v>
      </c>
      <c r="D114">
        <v>16.771650000000019</v>
      </c>
      <c r="E114">
        <v>276755677</v>
      </c>
      <c r="F114" t="s">
        <v>6568</v>
      </c>
      <c r="G114" t="s">
        <v>3449</v>
      </c>
      <c r="H114" t="str">
        <f t="shared" si="2"/>
        <v>község</v>
      </c>
      <c r="I114">
        <f t="shared" si="3"/>
        <v>532</v>
      </c>
      <c r="O114" s="15">
        <v>8</v>
      </c>
      <c r="P114" s="3" t="s">
        <v>7934</v>
      </c>
      <c r="Q114" s="3" t="s">
        <v>7912</v>
      </c>
      <c r="R114" s="16" t="s">
        <v>3560</v>
      </c>
      <c r="S114" s="3" t="s">
        <v>6915</v>
      </c>
      <c r="T114" s="17">
        <v>558</v>
      </c>
      <c r="U114" s="18">
        <v>556</v>
      </c>
      <c r="V114" s="19">
        <v>1114</v>
      </c>
    </row>
    <row r="115" spans="1:22" x14ac:dyDescent="0.3">
      <c r="A115" t="s">
        <v>115</v>
      </c>
      <c r="B115" t="s">
        <v>3560</v>
      </c>
      <c r="C115">
        <v>47.575635000000027</v>
      </c>
      <c r="D115">
        <v>17.08483161200007</v>
      </c>
      <c r="E115">
        <v>418738949</v>
      </c>
      <c r="F115" t="s">
        <v>6566</v>
      </c>
      <c r="G115" t="s">
        <v>3449</v>
      </c>
      <c r="H115" t="str">
        <f t="shared" si="2"/>
        <v>község</v>
      </c>
      <c r="I115">
        <f t="shared" si="3"/>
        <v>1114</v>
      </c>
      <c r="O115" s="15">
        <v>3</v>
      </c>
      <c r="P115" s="3" t="s">
        <v>6884</v>
      </c>
      <c r="Q115" s="3" t="s">
        <v>6880</v>
      </c>
      <c r="R115" s="16" t="s">
        <v>3561</v>
      </c>
      <c r="S115" s="3" t="s">
        <v>6885</v>
      </c>
      <c r="T115" s="17">
        <v>3114</v>
      </c>
      <c r="U115" s="18">
        <v>3257</v>
      </c>
      <c r="V115" s="19">
        <v>6371</v>
      </c>
    </row>
    <row r="116" spans="1:22" x14ac:dyDescent="0.3">
      <c r="A116" t="s">
        <v>116</v>
      </c>
      <c r="B116" t="s">
        <v>3561</v>
      </c>
      <c r="C116">
        <v>46.119930001000057</v>
      </c>
      <c r="D116">
        <v>19.31901542200006</v>
      </c>
      <c r="E116">
        <v>1173151392</v>
      </c>
      <c r="F116" t="s">
        <v>6569</v>
      </c>
      <c r="G116" t="s">
        <v>3449</v>
      </c>
      <c r="H116" t="str">
        <f t="shared" si="2"/>
        <v>város</v>
      </c>
      <c r="I116">
        <f t="shared" si="3"/>
        <v>6371</v>
      </c>
      <c r="O116" s="15">
        <v>3</v>
      </c>
      <c r="P116" s="3" t="s">
        <v>6905</v>
      </c>
      <c r="Q116" s="3" t="s">
        <v>6880</v>
      </c>
      <c r="R116" s="16" t="s">
        <v>3562</v>
      </c>
      <c r="S116" s="3" t="s">
        <v>6906</v>
      </c>
      <c r="T116" s="17">
        <v>1226</v>
      </c>
      <c r="U116" s="18">
        <v>1258</v>
      </c>
      <c r="V116" s="19">
        <v>2484</v>
      </c>
    </row>
    <row r="117" spans="1:22" x14ac:dyDescent="0.3">
      <c r="A117" t="s">
        <v>117</v>
      </c>
      <c r="B117" t="s">
        <v>3562</v>
      </c>
      <c r="C117">
        <v>46.136880000000083</v>
      </c>
      <c r="D117">
        <v>19.14977884200005</v>
      </c>
      <c r="E117">
        <v>1166554816</v>
      </c>
      <c r="F117" t="s">
        <v>6569</v>
      </c>
      <c r="G117" t="s">
        <v>3449</v>
      </c>
      <c r="H117" t="str">
        <f t="shared" si="2"/>
        <v>nagyközség</v>
      </c>
      <c r="I117">
        <f t="shared" si="3"/>
        <v>2484</v>
      </c>
      <c r="O117" s="15">
        <v>3</v>
      </c>
      <c r="P117" s="3" t="s">
        <v>6918</v>
      </c>
      <c r="Q117" s="3" t="s">
        <v>6880</v>
      </c>
      <c r="R117" s="16" t="s">
        <v>3563</v>
      </c>
      <c r="S117" s="3" t="s">
        <v>6915</v>
      </c>
      <c r="T117" s="17">
        <v>539</v>
      </c>
      <c r="U117" s="18">
        <v>556</v>
      </c>
      <c r="V117" s="19">
        <v>1095</v>
      </c>
    </row>
    <row r="118" spans="1:22" x14ac:dyDescent="0.3">
      <c r="A118" t="s">
        <v>118</v>
      </c>
      <c r="B118" t="s">
        <v>3563</v>
      </c>
      <c r="C118">
        <v>46.079625000000078</v>
      </c>
      <c r="D118">
        <v>19.154395721000071</v>
      </c>
      <c r="E118">
        <v>1166471416</v>
      </c>
      <c r="F118" t="s">
        <v>6569</v>
      </c>
      <c r="G118" t="s">
        <v>3449</v>
      </c>
      <c r="H118" t="str">
        <f t="shared" si="2"/>
        <v>község</v>
      </c>
      <c r="I118">
        <f t="shared" si="3"/>
        <v>1095</v>
      </c>
      <c r="O118" s="15">
        <v>3</v>
      </c>
      <c r="P118" s="3" t="s">
        <v>6919</v>
      </c>
      <c r="Q118" s="3" t="s">
        <v>6880</v>
      </c>
      <c r="R118" s="16" t="s">
        <v>3564</v>
      </c>
      <c r="S118" s="3" t="s">
        <v>6915</v>
      </c>
      <c r="T118" s="17">
        <v>74</v>
      </c>
      <c r="U118" s="18">
        <v>66</v>
      </c>
      <c r="V118" s="19">
        <v>140</v>
      </c>
    </row>
    <row r="119" spans="1:22" x14ac:dyDescent="0.3">
      <c r="A119" t="s">
        <v>119</v>
      </c>
      <c r="B119" t="s">
        <v>3564</v>
      </c>
      <c r="C119">
        <v>45.980091397000081</v>
      </c>
      <c r="D119">
        <v>19.043853328000068</v>
      </c>
      <c r="E119">
        <v>1646263719</v>
      </c>
      <c r="F119" t="s">
        <v>6569</v>
      </c>
      <c r="G119" t="s">
        <v>3449</v>
      </c>
      <c r="H119" t="str">
        <f t="shared" si="2"/>
        <v>község</v>
      </c>
      <c r="I119">
        <f t="shared" si="3"/>
        <v>140</v>
      </c>
      <c r="O119" s="15">
        <v>3</v>
      </c>
      <c r="P119" s="3" t="s">
        <v>6920</v>
      </c>
      <c r="Q119" s="3" t="s">
        <v>6880</v>
      </c>
      <c r="R119" s="16" t="s">
        <v>3565</v>
      </c>
      <c r="S119" s="3" t="s">
        <v>6915</v>
      </c>
      <c r="T119" s="17">
        <v>168</v>
      </c>
      <c r="U119" s="18">
        <v>148</v>
      </c>
      <c r="V119" s="19">
        <v>316</v>
      </c>
    </row>
    <row r="120" spans="1:22" x14ac:dyDescent="0.3">
      <c r="A120" t="s">
        <v>120</v>
      </c>
      <c r="B120" t="s">
        <v>3565</v>
      </c>
      <c r="C120">
        <v>46.129132786000071</v>
      </c>
      <c r="D120">
        <v>19.42096500000002</v>
      </c>
      <c r="E120">
        <v>2999832727</v>
      </c>
      <c r="F120" t="s">
        <v>6569</v>
      </c>
      <c r="G120" t="s">
        <v>3449</v>
      </c>
      <c r="H120" t="str">
        <f t="shared" si="2"/>
        <v>község</v>
      </c>
      <c r="I120">
        <f t="shared" si="3"/>
        <v>316</v>
      </c>
      <c r="O120" s="15">
        <v>19</v>
      </c>
      <c r="P120" s="3" t="s">
        <v>9710</v>
      </c>
      <c r="Q120" s="3" t="s">
        <v>9708</v>
      </c>
      <c r="R120" s="16" t="s">
        <v>3566</v>
      </c>
      <c r="S120" s="3" t="s">
        <v>6885</v>
      </c>
      <c r="T120" s="17">
        <v>1065</v>
      </c>
      <c r="U120" s="18">
        <v>1116</v>
      </c>
      <c r="V120" s="19">
        <v>2181</v>
      </c>
    </row>
    <row r="121" spans="1:22" x14ac:dyDescent="0.3">
      <c r="A121" t="s">
        <v>121</v>
      </c>
      <c r="B121" t="s">
        <v>3566</v>
      </c>
      <c r="C121">
        <v>46.816559976000057</v>
      </c>
      <c r="D121">
        <v>17.535445000000038</v>
      </c>
      <c r="E121">
        <v>1712640067</v>
      </c>
      <c r="F121" t="s">
        <v>6566</v>
      </c>
      <c r="G121" t="s">
        <v>3449</v>
      </c>
      <c r="H121" t="str">
        <f t="shared" si="2"/>
        <v>város</v>
      </c>
      <c r="I121">
        <f t="shared" si="3"/>
        <v>2181</v>
      </c>
      <c r="O121" s="15">
        <v>19</v>
      </c>
      <c r="P121" s="3" t="s">
        <v>9731</v>
      </c>
      <c r="Q121" s="3" t="s">
        <v>9708</v>
      </c>
      <c r="R121" s="16" t="s">
        <v>3567</v>
      </c>
      <c r="S121" s="3" t="s">
        <v>6915</v>
      </c>
      <c r="T121" s="17">
        <v>464</v>
      </c>
      <c r="U121" s="18">
        <v>456</v>
      </c>
      <c r="V121" s="19">
        <v>920</v>
      </c>
    </row>
    <row r="122" spans="1:22" x14ac:dyDescent="0.3">
      <c r="A122" t="s">
        <v>122</v>
      </c>
      <c r="B122" t="s">
        <v>3567</v>
      </c>
      <c r="C122">
        <v>46.809080000000051</v>
      </c>
      <c r="D122">
        <v>17.472460000000069</v>
      </c>
      <c r="E122">
        <v>1161940780</v>
      </c>
      <c r="F122" t="s">
        <v>6566</v>
      </c>
      <c r="G122" t="s">
        <v>3449</v>
      </c>
      <c r="H122" t="str">
        <f t="shared" si="2"/>
        <v>község</v>
      </c>
      <c r="I122">
        <f t="shared" si="3"/>
        <v>920</v>
      </c>
      <c r="O122" s="15">
        <v>13</v>
      </c>
      <c r="P122" s="3" t="s">
        <v>8592</v>
      </c>
      <c r="Q122" s="3" t="s">
        <v>8536</v>
      </c>
      <c r="R122" s="16" t="s">
        <v>3568</v>
      </c>
      <c r="S122" s="3" t="s">
        <v>6906</v>
      </c>
      <c r="T122" s="17">
        <v>1986</v>
      </c>
      <c r="U122" s="18">
        <v>1957</v>
      </c>
      <c r="V122" s="19">
        <v>3943</v>
      </c>
    </row>
    <row r="123" spans="1:22" x14ac:dyDescent="0.3">
      <c r="A123" t="s">
        <v>123</v>
      </c>
      <c r="B123" t="s">
        <v>3568</v>
      </c>
      <c r="C123">
        <v>47.62039500000003</v>
      </c>
      <c r="D123">
        <v>19.462449156000051</v>
      </c>
      <c r="E123">
        <v>2850559333</v>
      </c>
      <c r="F123" t="s">
        <v>6567</v>
      </c>
      <c r="G123" t="s">
        <v>3449</v>
      </c>
      <c r="H123" t="str">
        <f t="shared" si="2"/>
        <v>nagyközség</v>
      </c>
      <c r="I123">
        <f t="shared" si="3"/>
        <v>3943</v>
      </c>
      <c r="O123" s="15">
        <v>9</v>
      </c>
      <c r="P123" s="3" t="s">
        <v>8117</v>
      </c>
      <c r="Q123" s="3" t="s">
        <v>8096</v>
      </c>
      <c r="R123" s="16" t="s">
        <v>3569</v>
      </c>
      <c r="S123" s="3" t="s">
        <v>6906</v>
      </c>
      <c r="T123" s="17">
        <v>1251</v>
      </c>
      <c r="U123" s="18">
        <v>1262</v>
      </c>
      <c r="V123" s="19">
        <v>2513</v>
      </c>
    </row>
    <row r="124" spans="1:22" x14ac:dyDescent="0.3">
      <c r="A124" t="s">
        <v>124</v>
      </c>
      <c r="B124" t="s">
        <v>3569</v>
      </c>
      <c r="C124">
        <v>47.477351971000083</v>
      </c>
      <c r="D124">
        <v>21.982965000000039</v>
      </c>
      <c r="E124">
        <v>2081084774</v>
      </c>
      <c r="F124" t="s">
        <v>6570</v>
      </c>
      <c r="G124" t="s">
        <v>3449</v>
      </c>
      <c r="H124" t="str">
        <f t="shared" si="2"/>
        <v>nagyközség</v>
      </c>
      <c r="I124">
        <f t="shared" si="3"/>
        <v>2513</v>
      </c>
      <c r="O124" s="15">
        <v>20</v>
      </c>
      <c r="P124" s="3" t="s">
        <v>9949</v>
      </c>
      <c r="Q124" s="3" t="s">
        <v>9929</v>
      </c>
      <c r="R124" s="16" t="s">
        <v>3570</v>
      </c>
      <c r="S124" s="3" t="s">
        <v>6915</v>
      </c>
      <c r="T124" s="17">
        <v>25</v>
      </c>
      <c r="U124" s="18">
        <v>33</v>
      </c>
      <c r="V124" s="19">
        <v>58</v>
      </c>
    </row>
    <row r="125" spans="1:22" x14ac:dyDescent="0.3">
      <c r="A125" t="s">
        <v>125</v>
      </c>
      <c r="B125" t="s">
        <v>3570</v>
      </c>
      <c r="C125">
        <v>46.682373904030882</v>
      </c>
      <c r="D125">
        <v>16.491440670563481</v>
      </c>
      <c r="E125">
        <v>3208737839</v>
      </c>
      <c r="F125" t="s">
        <v>6568</v>
      </c>
      <c r="G125" t="s">
        <v>3449</v>
      </c>
      <c r="H125" t="str">
        <f t="shared" si="2"/>
        <v>község</v>
      </c>
      <c r="I125">
        <f t="shared" si="3"/>
        <v>58</v>
      </c>
      <c r="O125" s="15">
        <v>20</v>
      </c>
      <c r="P125" s="3" t="s">
        <v>9950</v>
      </c>
      <c r="Q125" s="3" t="s">
        <v>9929</v>
      </c>
      <c r="R125" s="16" t="s">
        <v>3571</v>
      </c>
      <c r="S125" s="3" t="s">
        <v>6915</v>
      </c>
      <c r="T125" s="17">
        <v>624</v>
      </c>
      <c r="U125" s="18">
        <v>593</v>
      </c>
      <c r="V125" s="19">
        <v>1217</v>
      </c>
    </row>
    <row r="126" spans="1:22" x14ac:dyDescent="0.3">
      <c r="A126" t="s">
        <v>126</v>
      </c>
      <c r="B126" t="s">
        <v>3571</v>
      </c>
      <c r="C126">
        <v>46.894043217000053</v>
      </c>
      <c r="D126">
        <v>16.745800000000031</v>
      </c>
      <c r="E126">
        <v>2807034483</v>
      </c>
      <c r="F126" t="s">
        <v>6568</v>
      </c>
      <c r="G126" t="s">
        <v>3449</v>
      </c>
      <c r="H126" t="str">
        <f t="shared" si="2"/>
        <v>község</v>
      </c>
      <c r="I126">
        <f t="shared" si="3"/>
        <v>1217</v>
      </c>
      <c r="O126" s="15">
        <v>8</v>
      </c>
      <c r="P126" s="3" t="s">
        <v>7935</v>
      </c>
      <c r="Q126" s="3" t="s">
        <v>7912</v>
      </c>
      <c r="R126" s="16" t="s">
        <v>3572</v>
      </c>
      <c r="S126" s="3" t="s">
        <v>6915</v>
      </c>
      <c r="T126" s="17">
        <v>676</v>
      </c>
      <c r="U126" s="18">
        <v>668</v>
      </c>
      <c r="V126" s="19">
        <v>1344</v>
      </c>
    </row>
    <row r="127" spans="1:22" x14ac:dyDescent="0.3">
      <c r="A127" t="s">
        <v>127</v>
      </c>
      <c r="B127" t="s">
        <v>3572</v>
      </c>
      <c r="C127">
        <v>47.58693499900005</v>
      </c>
      <c r="D127">
        <v>17.359613120000059</v>
      </c>
      <c r="E127">
        <v>1814840056</v>
      </c>
      <c r="F127" t="s">
        <v>6566</v>
      </c>
      <c r="G127" t="s">
        <v>3449</v>
      </c>
      <c r="H127" t="str">
        <f t="shared" si="2"/>
        <v>község</v>
      </c>
      <c r="I127">
        <f t="shared" si="3"/>
        <v>1344</v>
      </c>
      <c r="O127" s="15">
        <v>11</v>
      </c>
      <c r="P127" s="3" t="s">
        <v>8320</v>
      </c>
      <c r="Q127" s="3" t="s">
        <v>8301</v>
      </c>
      <c r="R127" s="16" t="s">
        <v>3573</v>
      </c>
      <c r="S127" s="3" t="s">
        <v>6915</v>
      </c>
      <c r="T127" s="17">
        <v>1455</v>
      </c>
      <c r="U127" s="18">
        <v>1457</v>
      </c>
      <c r="V127" s="19">
        <v>2912</v>
      </c>
    </row>
    <row r="128" spans="1:22" x14ac:dyDescent="0.3">
      <c r="A128" t="s">
        <v>128</v>
      </c>
      <c r="B128" t="s">
        <v>3573</v>
      </c>
      <c r="C128">
        <v>47.638320000000078</v>
      </c>
      <c r="D128">
        <v>18.392716350000061</v>
      </c>
      <c r="E128">
        <v>1607525431</v>
      </c>
      <c r="F128" t="s">
        <v>6566</v>
      </c>
      <c r="G128" t="s">
        <v>3449</v>
      </c>
      <c r="H128" t="str">
        <f t="shared" si="2"/>
        <v>község</v>
      </c>
      <c r="I128">
        <f t="shared" si="3"/>
        <v>2912</v>
      </c>
      <c r="O128" s="15">
        <v>3</v>
      </c>
      <c r="P128" s="3" t="s">
        <v>6882</v>
      </c>
      <c r="Q128" s="3" t="s">
        <v>6880</v>
      </c>
      <c r="R128" s="16" t="s">
        <v>3574</v>
      </c>
      <c r="S128" s="3" t="s">
        <v>6883</v>
      </c>
      <c r="T128" s="17">
        <v>16046</v>
      </c>
      <c r="U128" s="18">
        <v>18005</v>
      </c>
      <c r="V128" s="19">
        <v>34051</v>
      </c>
    </row>
    <row r="129" spans="1:22" x14ac:dyDescent="0.3">
      <c r="A129" t="s">
        <v>129</v>
      </c>
      <c r="B129" t="s">
        <v>3574</v>
      </c>
      <c r="C129">
        <v>46.182185000000061</v>
      </c>
      <c r="D129">
        <v>18.999415689000049</v>
      </c>
      <c r="E129">
        <v>1845322533</v>
      </c>
      <c r="F129" t="s">
        <v>6569</v>
      </c>
      <c r="G129" t="s">
        <v>3449</v>
      </c>
      <c r="H129" t="str">
        <f t="shared" si="2"/>
        <v>vármegyei jogú város</v>
      </c>
      <c r="I129">
        <f t="shared" si="3"/>
        <v>34051</v>
      </c>
      <c r="O129" s="15">
        <v>18</v>
      </c>
      <c r="P129" s="3" t="s">
        <v>9422</v>
      </c>
      <c r="Q129" s="3" t="s">
        <v>9398</v>
      </c>
      <c r="R129" s="16" t="s">
        <v>3575</v>
      </c>
      <c r="S129" s="3" t="s">
        <v>6915</v>
      </c>
      <c r="T129" s="17">
        <v>243</v>
      </c>
      <c r="U129" s="18">
        <v>261</v>
      </c>
      <c r="V129" s="19">
        <v>504</v>
      </c>
    </row>
    <row r="130" spans="1:22" x14ac:dyDescent="0.3">
      <c r="A130" t="s">
        <v>130</v>
      </c>
      <c r="B130" t="s">
        <v>3575</v>
      </c>
      <c r="C130">
        <v>46.810540001000049</v>
      </c>
      <c r="D130">
        <v>16.377380263000081</v>
      </c>
      <c r="E130">
        <v>2381485052</v>
      </c>
      <c r="F130" t="s">
        <v>6568</v>
      </c>
      <c r="G130" t="s">
        <v>3449</v>
      </c>
      <c r="H130" t="str">
        <f t="shared" si="2"/>
        <v>község</v>
      </c>
      <c r="I130">
        <f t="shared" si="3"/>
        <v>504</v>
      </c>
      <c r="O130" s="15">
        <v>11</v>
      </c>
      <c r="P130" s="3" t="s">
        <v>8321</v>
      </c>
      <c r="Q130" s="3" t="s">
        <v>8301</v>
      </c>
      <c r="R130" s="16" t="s">
        <v>3576</v>
      </c>
      <c r="S130" s="3" t="s">
        <v>6915</v>
      </c>
      <c r="T130" s="17">
        <v>944</v>
      </c>
      <c r="U130" s="18">
        <v>977</v>
      </c>
      <c r="V130" s="19">
        <v>1921</v>
      </c>
    </row>
    <row r="131" spans="1:22" x14ac:dyDescent="0.3">
      <c r="A131" t="s">
        <v>131</v>
      </c>
      <c r="B131" t="s">
        <v>3576</v>
      </c>
      <c r="C131">
        <v>47.641695000000027</v>
      </c>
      <c r="D131">
        <v>18.586445695000069</v>
      </c>
      <c r="E131">
        <v>997762339</v>
      </c>
      <c r="F131" t="s">
        <v>6566</v>
      </c>
      <c r="G131" t="s">
        <v>3449</v>
      </c>
      <c r="H131" t="str">
        <f t="shared" ref="H131:H194" si="4">IF(G131="telepules",VLOOKUP(B131,R:V,2),"")</f>
        <v>község</v>
      </c>
      <c r="I131">
        <f t="shared" ref="I131:I194" si="5">IF(G131="telepules",VLOOKUP(B131,R:V,5),"")</f>
        <v>1921</v>
      </c>
      <c r="O131" s="15">
        <v>11</v>
      </c>
      <c r="P131" s="3" t="s">
        <v>8322</v>
      </c>
      <c r="Q131" s="3" t="s">
        <v>8301</v>
      </c>
      <c r="R131" s="16" t="s">
        <v>3577</v>
      </c>
      <c r="S131" s="3" t="s">
        <v>6915</v>
      </c>
      <c r="T131" s="17">
        <v>815</v>
      </c>
      <c r="U131" s="18">
        <v>857</v>
      </c>
      <c r="V131" s="19">
        <v>1672</v>
      </c>
    </row>
    <row r="132" spans="1:22" x14ac:dyDescent="0.3">
      <c r="A132" t="s">
        <v>132</v>
      </c>
      <c r="B132" t="s">
        <v>3577</v>
      </c>
      <c r="C132">
        <v>47.716820000000041</v>
      </c>
      <c r="D132">
        <v>18.570225512000039</v>
      </c>
      <c r="E132">
        <v>499398570</v>
      </c>
      <c r="F132" t="s">
        <v>6566</v>
      </c>
      <c r="G132" t="s">
        <v>3449</v>
      </c>
      <c r="H132" t="str">
        <f t="shared" si="4"/>
        <v>község</v>
      </c>
      <c r="I132">
        <f t="shared" si="5"/>
        <v>1672</v>
      </c>
      <c r="O132" s="15">
        <v>20</v>
      </c>
      <c r="P132" s="3" t="s">
        <v>9951</v>
      </c>
      <c r="Q132" s="3" t="s">
        <v>9929</v>
      </c>
      <c r="R132" s="16" t="s">
        <v>3578</v>
      </c>
      <c r="S132" s="3" t="s">
        <v>6915</v>
      </c>
      <c r="T132" s="17">
        <v>782</v>
      </c>
      <c r="U132" s="18">
        <v>816</v>
      </c>
      <c r="V132" s="19">
        <v>1598</v>
      </c>
    </row>
    <row r="133" spans="1:22" x14ac:dyDescent="0.3">
      <c r="A133" t="s">
        <v>133</v>
      </c>
      <c r="B133" t="s">
        <v>3578</v>
      </c>
      <c r="C133">
        <v>46.737400000000036</v>
      </c>
      <c r="D133">
        <v>16.824539611000031</v>
      </c>
      <c r="E133">
        <v>2932838504</v>
      </c>
      <c r="F133" t="s">
        <v>6568</v>
      </c>
      <c r="G133" t="s">
        <v>3449</v>
      </c>
      <c r="H133" t="str">
        <f t="shared" si="4"/>
        <v>község</v>
      </c>
      <c r="I133">
        <f t="shared" si="5"/>
        <v>1598</v>
      </c>
      <c r="O133" s="15">
        <v>14</v>
      </c>
      <c r="P133" s="3" t="s">
        <v>8755</v>
      </c>
      <c r="Q133" s="3" t="s">
        <v>8732</v>
      </c>
      <c r="R133" s="16" t="s">
        <v>3579</v>
      </c>
      <c r="S133" s="3" t="s">
        <v>6915</v>
      </c>
      <c r="T133" s="17">
        <v>92</v>
      </c>
      <c r="U133" s="18">
        <v>73</v>
      </c>
      <c r="V133" s="19">
        <v>165</v>
      </c>
    </row>
    <row r="134" spans="1:22" x14ac:dyDescent="0.3">
      <c r="A134" t="s">
        <v>134</v>
      </c>
      <c r="B134" t="s">
        <v>3579</v>
      </c>
      <c r="C134">
        <v>46.105926401250017</v>
      </c>
      <c r="D134">
        <v>17.36763536553164</v>
      </c>
      <c r="E134">
        <v>1139377834</v>
      </c>
      <c r="F134" t="s">
        <v>6568</v>
      </c>
      <c r="G134" t="s">
        <v>3449</v>
      </c>
      <c r="H134" t="str">
        <f t="shared" si="4"/>
        <v>község</v>
      </c>
      <c r="I134">
        <f t="shared" si="5"/>
        <v>165</v>
      </c>
      <c r="O134" s="15">
        <v>2</v>
      </c>
      <c r="P134" s="3" t="s">
        <v>7034</v>
      </c>
      <c r="Q134" s="3" t="s">
        <v>7005</v>
      </c>
      <c r="R134" s="16" t="s">
        <v>3580</v>
      </c>
      <c r="S134" s="3" t="s">
        <v>6915</v>
      </c>
      <c r="T134" s="17">
        <v>135</v>
      </c>
      <c r="U134" s="18">
        <v>147</v>
      </c>
      <c r="V134" s="19">
        <v>282</v>
      </c>
    </row>
    <row r="135" spans="1:22" x14ac:dyDescent="0.3">
      <c r="A135" t="s">
        <v>135</v>
      </c>
      <c r="B135" t="s">
        <v>3580</v>
      </c>
      <c r="C135">
        <v>46.205314207000072</v>
      </c>
      <c r="D135">
        <v>18.00483000000003</v>
      </c>
      <c r="E135">
        <v>3379756680</v>
      </c>
      <c r="F135" t="s">
        <v>6568</v>
      </c>
      <c r="G135" t="s">
        <v>3449</v>
      </c>
      <c r="H135" t="str">
        <f t="shared" si="4"/>
        <v>község</v>
      </c>
      <c r="I135">
        <f t="shared" si="5"/>
        <v>282</v>
      </c>
      <c r="O135" s="15">
        <v>9</v>
      </c>
      <c r="P135" s="3" t="s">
        <v>8129</v>
      </c>
      <c r="Q135" s="3" t="s">
        <v>8096</v>
      </c>
      <c r="R135" s="16" t="s">
        <v>3581</v>
      </c>
      <c r="S135" s="3" t="s">
        <v>6915</v>
      </c>
      <c r="T135" s="17">
        <v>567</v>
      </c>
      <c r="U135" s="18">
        <v>597</v>
      </c>
      <c r="V135" s="19">
        <v>1164</v>
      </c>
    </row>
    <row r="136" spans="1:22" x14ac:dyDescent="0.3">
      <c r="A136" t="s">
        <v>136</v>
      </c>
      <c r="B136" t="s">
        <v>3581</v>
      </c>
      <c r="C136">
        <v>47.20011095600006</v>
      </c>
      <c r="D136">
        <v>21.42256500000008</v>
      </c>
      <c r="E136">
        <v>2430961924</v>
      </c>
      <c r="F136" t="s">
        <v>6570</v>
      </c>
      <c r="G136" t="s">
        <v>3449</v>
      </c>
      <c r="H136" t="str">
        <f t="shared" si="4"/>
        <v>község</v>
      </c>
      <c r="I136">
        <f t="shared" si="5"/>
        <v>1164</v>
      </c>
      <c r="O136" s="15">
        <v>2</v>
      </c>
      <c r="P136" s="3" t="s">
        <v>7035</v>
      </c>
      <c r="Q136" s="3" t="s">
        <v>7005</v>
      </c>
      <c r="R136" s="16" t="s">
        <v>3582</v>
      </c>
      <c r="S136" s="3" t="s">
        <v>6915</v>
      </c>
      <c r="T136" s="17">
        <v>186</v>
      </c>
      <c r="U136" s="18">
        <v>201</v>
      </c>
      <c r="V136" s="19">
        <v>387</v>
      </c>
    </row>
    <row r="137" spans="1:22" x14ac:dyDescent="0.3">
      <c r="A137" t="s">
        <v>137</v>
      </c>
      <c r="B137" t="s">
        <v>3582</v>
      </c>
      <c r="C137">
        <v>46.084791590000073</v>
      </c>
      <c r="D137">
        <v>18.081970000000069</v>
      </c>
      <c r="E137">
        <v>352722301</v>
      </c>
      <c r="F137" t="s">
        <v>6568</v>
      </c>
      <c r="G137" t="s">
        <v>3449</v>
      </c>
      <c r="H137" t="str">
        <f t="shared" si="4"/>
        <v>község</v>
      </c>
      <c r="I137">
        <f t="shared" si="5"/>
        <v>387</v>
      </c>
      <c r="O137" s="15">
        <v>11</v>
      </c>
      <c r="P137" s="3" t="s">
        <v>8323</v>
      </c>
      <c r="Q137" s="3" t="s">
        <v>8301</v>
      </c>
      <c r="R137" s="16" t="s">
        <v>3583</v>
      </c>
      <c r="S137" s="3" t="s">
        <v>6915</v>
      </c>
      <c r="T137" s="17">
        <v>218</v>
      </c>
      <c r="U137" s="18">
        <v>219</v>
      </c>
      <c r="V137" s="19">
        <v>437</v>
      </c>
    </row>
    <row r="138" spans="1:22" x14ac:dyDescent="0.3">
      <c r="A138" t="s">
        <v>138</v>
      </c>
      <c r="B138" t="s">
        <v>3583</v>
      </c>
      <c r="C138">
        <v>47.466555001000067</v>
      </c>
      <c r="D138">
        <v>17.902767892000039</v>
      </c>
      <c r="E138">
        <v>1814683523</v>
      </c>
      <c r="F138" t="s">
        <v>6566</v>
      </c>
      <c r="G138" t="s">
        <v>3449</v>
      </c>
      <c r="H138" t="str">
        <f t="shared" si="4"/>
        <v>község</v>
      </c>
      <c r="I138">
        <f t="shared" si="5"/>
        <v>437</v>
      </c>
      <c r="O138" s="15">
        <v>19</v>
      </c>
      <c r="P138" s="3" t="s">
        <v>9732</v>
      </c>
      <c r="Q138" s="3" t="s">
        <v>9708</v>
      </c>
      <c r="R138" s="16" t="s">
        <v>3584</v>
      </c>
      <c r="S138" s="3" t="s">
        <v>6915</v>
      </c>
      <c r="T138" s="17">
        <v>555</v>
      </c>
      <c r="U138" s="18">
        <v>584</v>
      </c>
      <c r="V138" s="19">
        <v>1139</v>
      </c>
    </row>
    <row r="139" spans="1:22" x14ac:dyDescent="0.3">
      <c r="A139" t="s">
        <v>139</v>
      </c>
      <c r="B139" t="s">
        <v>3584</v>
      </c>
      <c r="C139">
        <v>47.243750000000027</v>
      </c>
      <c r="D139">
        <v>17.74728890300003</v>
      </c>
      <c r="E139">
        <v>2473549319</v>
      </c>
      <c r="F139" t="s">
        <v>6566</v>
      </c>
      <c r="G139" t="s">
        <v>3449</v>
      </c>
      <c r="H139" t="str">
        <f t="shared" si="4"/>
        <v>község</v>
      </c>
      <c r="I139">
        <f t="shared" si="5"/>
        <v>1139</v>
      </c>
      <c r="O139" s="15">
        <v>7</v>
      </c>
      <c r="P139" s="3" t="s">
        <v>7833</v>
      </c>
      <c r="Q139" s="3" t="s">
        <v>7803</v>
      </c>
      <c r="R139" s="16" t="s">
        <v>3585</v>
      </c>
      <c r="S139" s="3" t="s">
        <v>6915</v>
      </c>
      <c r="T139" s="17">
        <v>1541</v>
      </c>
      <c r="U139" s="18">
        <v>1582</v>
      </c>
      <c r="V139" s="19">
        <v>3123</v>
      </c>
    </row>
    <row r="140" spans="1:22" x14ac:dyDescent="0.3">
      <c r="A140" t="s">
        <v>140</v>
      </c>
      <c r="B140" t="s">
        <v>3585</v>
      </c>
      <c r="C140">
        <v>47.323328739000033</v>
      </c>
      <c r="D140">
        <v>18.08535500000005</v>
      </c>
      <c r="E140">
        <v>2078078350</v>
      </c>
      <c r="F140" t="s">
        <v>6566</v>
      </c>
      <c r="G140" t="s">
        <v>3449</v>
      </c>
      <c r="H140" t="str">
        <f t="shared" si="4"/>
        <v>község</v>
      </c>
      <c r="I140">
        <f t="shared" si="5"/>
        <v>3123</v>
      </c>
      <c r="O140" s="15">
        <v>8</v>
      </c>
      <c r="P140" s="3" t="s">
        <v>7936</v>
      </c>
      <c r="Q140" s="3" t="s">
        <v>7912</v>
      </c>
      <c r="R140" s="16" t="s">
        <v>3586</v>
      </c>
      <c r="S140" s="3" t="s">
        <v>6915</v>
      </c>
      <c r="T140" s="17">
        <v>90</v>
      </c>
      <c r="U140" s="18">
        <v>91</v>
      </c>
      <c r="V140" s="19">
        <v>181</v>
      </c>
    </row>
    <row r="141" spans="1:22" x14ac:dyDescent="0.3">
      <c r="A141" t="s">
        <v>141</v>
      </c>
      <c r="B141" t="s">
        <v>3586</v>
      </c>
      <c r="C141">
        <v>47.417975000000069</v>
      </c>
      <c r="D141">
        <v>17.80108843500005</v>
      </c>
      <c r="E141">
        <v>2232560870</v>
      </c>
      <c r="F141" t="s">
        <v>6566</v>
      </c>
      <c r="G141" t="s">
        <v>3449</v>
      </c>
      <c r="H141" t="str">
        <f t="shared" si="4"/>
        <v>község</v>
      </c>
      <c r="I141">
        <f t="shared" si="5"/>
        <v>181</v>
      </c>
      <c r="O141" s="15">
        <v>19</v>
      </c>
      <c r="P141" s="3" t="s">
        <v>9733</v>
      </c>
      <c r="Q141" s="3" t="s">
        <v>9708</v>
      </c>
      <c r="R141" s="16" t="s">
        <v>3587</v>
      </c>
      <c r="S141" s="3" t="s">
        <v>6915</v>
      </c>
      <c r="T141" s="17">
        <v>385</v>
      </c>
      <c r="U141" s="18">
        <v>357</v>
      </c>
      <c r="V141" s="19">
        <v>742</v>
      </c>
    </row>
    <row r="142" spans="1:22" x14ac:dyDescent="0.3">
      <c r="A142" t="s">
        <v>142</v>
      </c>
      <c r="B142" t="s">
        <v>3587</v>
      </c>
      <c r="C142">
        <v>47.241948292167869</v>
      </c>
      <c r="D142">
        <v>17.627083065114402</v>
      </c>
      <c r="E142">
        <v>2231880175</v>
      </c>
      <c r="F142" t="s">
        <v>6566</v>
      </c>
      <c r="G142" t="s">
        <v>3449</v>
      </c>
      <c r="H142" t="str">
        <f t="shared" si="4"/>
        <v>község</v>
      </c>
      <c r="I142">
        <f t="shared" si="5"/>
        <v>742</v>
      </c>
      <c r="O142" s="15">
        <v>19</v>
      </c>
      <c r="P142" s="3" t="s">
        <v>9734</v>
      </c>
      <c r="Q142" s="3" t="s">
        <v>9708</v>
      </c>
      <c r="R142" s="16" t="s">
        <v>3588</v>
      </c>
      <c r="S142" s="3" t="s">
        <v>6915</v>
      </c>
      <c r="T142" s="17">
        <v>96</v>
      </c>
      <c r="U142" s="18">
        <v>104</v>
      </c>
      <c r="V142" s="19">
        <v>200</v>
      </c>
    </row>
    <row r="143" spans="1:22" x14ac:dyDescent="0.3">
      <c r="A143" t="s">
        <v>143</v>
      </c>
      <c r="B143" t="s">
        <v>3588</v>
      </c>
      <c r="C143">
        <v>47.330625000000047</v>
      </c>
      <c r="D143">
        <v>17.68744358500004</v>
      </c>
      <c r="E143">
        <v>9861859537</v>
      </c>
      <c r="F143" t="s">
        <v>6566</v>
      </c>
      <c r="G143" t="s">
        <v>3449</v>
      </c>
      <c r="H143" t="str">
        <f t="shared" si="4"/>
        <v>község</v>
      </c>
      <c r="I143">
        <f t="shared" si="5"/>
        <v>200</v>
      </c>
      <c r="O143" s="15">
        <v>7</v>
      </c>
      <c r="P143" s="3" t="s">
        <v>7834</v>
      </c>
      <c r="Q143" s="3" t="s">
        <v>7803</v>
      </c>
      <c r="R143" s="16" t="s">
        <v>3589</v>
      </c>
      <c r="S143" s="3" t="s">
        <v>6915</v>
      </c>
      <c r="T143" s="17">
        <v>87</v>
      </c>
      <c r="U143" s="18">
        <v>84</v>
      </c>
      <c r="V143" s="19">
        <v>171</v>
      </c>
    </row>
    <row r="144" spans="1:22" x14ac:dyDescent="0.3">
      <c r="A144" t="s">
        <v>144</v>
      </c>
      <c r="B144" t="s">
        <v>3589</v>
      </c>
      <c r="C144">
        <v>47.245320000000049</v>
      </c>
      <c r="D144">
        <v>18.197690000000019</v>
      </c>
      <c r="E144">
        <v>1278149775</v>
      </c>
      <c r="F144" t="s">
        <v>6566</v>
      </c>
      <c r="G144" t="s">
        <v>3449</v>
      </c>
      <c r="H144" t="str">
        <f t="shared" si="4"/>
        <v>község</v>
      </c>
      <c r="I144">
        <f t="shared" si="5"/>
        <v>171</v>
      </c>
      <c r="O144" s="15">
        <v>19</v>
      </c>
      <c r="P144" s="3" t="s">
        <v>9735</v>
      </c>
      <c r="Q144" s="3" t="s">
        <v>9708</v>
      </c>
      <c r="R144" s="16" t="s">
        <v>3590</v>
      </c>
      <c r="S144" s="3" t="s">
        <v>6915</v>
      </c>
      <c r="T144" s="17">
        <v>477</v>
      </c>
      <c r="U144" s="18">
        <v>498</v>
      </c>
      <c r="V144" s="19">
        <v>975</v>
      </c>
    </row>
    <row r="145" spans="1:22" x14ac:dyDescent="0.3">
      <c r="A145" t="s">
        <v>145</v>
      </c>
      <c r="B145" t="s">
        <v>3590</v>
      </c>
      <c r="C145">
        <v>47.271360000000072</v>
      </c>
      <c r="D145">
        <v>17.974471765000029</v>
      </c>
      <c r="E145">
        <v>343056483</v>
      </c>
      <c r="F145" t="s">
        <v>6566</v>
      </c>
      <c r="G145" t="s">
        <v>3449</v>
      </c>
      <c r="H145" t="str">
        <f t="shared" si="4"/>
        <v>község</v>
      </c>
      <c r="I145">
        <f t="shared" si="5"/>
        <v>975</v>
      </c>
      <c r="O145" s="15">
        <v>19</v>
      </c>
      <c r="P145" s="3" t="s">
        <v>9736</v>
      </c>
      <c r="Q145" s="3" t="s">
        <v>9708</v>
      </c>
      <c r="R145" s="16" t="s">
        <v>3591</v>
      </c>
      <c r="S145" s="3" t="s">
        <v>6915</v>
      </c>
      <c r="T145" s="17">
        <v>227</v>
      </c>
      <c r="U145" s="18">
        <v>232</v>
      </c>
      <c r="V145" s="19">
        <v>459</v>
      </c>
    </row>
    <row r="146" spans="1:22" x14ac:dyDescent="0.3">
      <c r="A146" t="s">
        <v>146</v>
      </c>
      <c r="B146" t="s">
        <v>3591</v>
      </c>
      <c r="C146">
        <v>47.335405000000037</v>
      </c>
      <c r="D146">
        <v>17.93427943600005</v>
      </c>
      <c r="E146">
        <v>1995884087</v>
      </c>
      <c r="F146" t="s">
        <v>6566</v>
      </c>
      <c r="G146" t="s">
        <v>3449</v>
      </c>
      <c r="H146" t="str">
        <f t="shared" si="4"/>
        <v>község</v>
      </c>
      <c r="I146">
        <f t="shared" si="5"/>
        <v>459</v>
      </c>
      <c r="O146" s="15">
        <v>8</v>
      </c>
      <c r="P146" s="3" t="s">
        <v>7937</v>
      </c>
      <c r="Q146" s="3" t="s">
        <v>7912</v>
      </c>
      <c r="R146" s="16" t="s">
        <v>3592</v>
      </c>
      <c r="S146" s="3" t="s">
        <v>6915</v>
      </c>
      <c r="T146" s="17">
        <v>161</v>
      </c>
      <c r="U146" s="18">
        <v>133</v>
      </c>
      <c r="V146" s="19">
        <v>294</v>
      </c>
    </row>
    <row r="147" spans="1:22" x14ac:dyDescent="0.3">
      <c r="A147" t="s">
        <v>147</v>
      </c>
      <c r="B147" t="s">
        <v>3592</v>
      </c>
      <c r="C147">
        <v>47.468765001000072</v>
      </c>
      <c r="D147">
        <v>17.79001056900006</v>
      </c>
      <c r="E147">
        <v>418302462</v>
      </c>
      <c r="F147" t="s">
        <v>6566</v>
      </c>
      <c r="G147" t="s">
        <v>3449</v>
      </c>
      <c r="H147" t="str">
        <f t="shared" si="4"/>
        <v>község</v>
      </c>
      <c r="I147">
        <f t="shared" si="5"/>
        <v>294</v>
      </c>
      <c r="O147" s="15">
        <v>19</v>
      </c>
      <c r="P147" s="3" t="s">
        <v>9737</v>
      </c>
      <c r="Q147" s="3" t="s">
        <v>9708</v>
      </c>
      <c r="R147" s="16" t="s">
        <v>3593</v>
      </c>
      <c r="S147" s="3" t="s">
        <v>6915</v>
      </c>
      <c r="T147" s="17">
        <v>213</v>
      </c>
      <c r="U147" s="18">
        <v>208</v>
      </c>
      <c r="V147" s="19">
        <v>421</v>
      </c>
    </row>
    <row r="148" spans="1:22" x14ac:dyDescent="0.3">
      <c r="A148" t="s">
        <v>148</v>
      </c>
      <c r="B148" t="s">
        <v>3593</v>
      </c>
      <c r="C148">
        <v>47.20154000000008</v>
      </c>
      <c r="D148">
        <v>17.48895616700003</v>
      </c>
      <c r="E148">
        <v>2809760292</v>
      </c>
      <c r="F148" t="s">
        <v>6566</v>
      </c>
      <c r="G148" t="s">
        <v>3449</v>
      </c>
      <c r="H148" t="str">
        <f t="shared" si="4"/>
        <v>község</v>
      </c>
      <c r="I148">
        <f t="shared" si="5"/>
        <v>421</v>
      </c>
      <c r="O148" s="15">
        <v>19</v>
      </c>
      <c r="P148" s="3" t="s">
        <v>9738</v>
      </c>
      <c r="Q148" s="3" t="s">
        <v>9708</v>
      </c>
      <c r="R148" s="16" t="s">
        <v>3594</v>
      </c>
      <c r="S148" s="3" t="s">
        <v>6915</v>
      </c>
      <c r="T148" s="17">
        <v>38</v>
      </c>
      <c r="U148" s="18">
        <v>43</v>
      </c>
      <c r="V148" s="19">
        <v>81</v>
      </c>
    </row>
    <row r="149" spans="1:22" x14ac:dyDescent="0.3">
      <c r="A149" t="s">
        <v>149</v>
      </c>
      <c r="B149" t="s">
        <v>3594</v>
      </c>
      <c r="C149">
        <v>47.401840914634398</v>
      </c>
      <c r="D149">
        <v>17.656243607564669</v>
      </c>
      <c r="E149">
        <v>382592667</v>
      </c>
      <c r="F149" t="s">
        <v>6566</v>
      </c>
      <c r="G149" t="s">
        <v>3449</v>
      </c>
      <c r="H149" t="str">
        <f t="shared" si="4"/>
        <v>község</v>
      </c>
      <c r="I149">
        <f t="shared" si="5"/>
        <v>81</v>
      </c>
      <c r="O149" s="15">
        <v>11</v>
      </c>
      <c r="P149" s="3" t="s">
        <v>8324</v>
      </c>
      <c r="Q149" s="3" t="s">
        <v>8301</v>
      </c>
      <c r="R149" s="16" t="s">
        <v>3595</v>
      </c>
      <c r="S149" s="3" t="s">
        <v>6915</v>
      </c>
      <c r="T149" s="17">
        <v>488</v>
      </c>
      <c r="U149" s="18">
        <v>516</v>
      </c>
      <c r="V149" s="19">
        <v>1004</v>
      </c>
    </row>
    <row r="150" spans="1:22" x14ac:dyDescent="0.3">
      <c r="A150" t="s">
        <v>150</v>
      </c>
      <c r="B150" t="s">
        <v>3595</v>
      </c>
      <c r="C150">
        <v>47.441274448000058</v>
      </c>
      <c r="D150">
        <v>18.090925000000031</v>
      </c>
      <c r="E150">
        <v>3266905215</v>
      </c>
      <c r="F150" t="s">
        <v>6566</v>
      </c>
      <c r="G150" t="s">
        <v>3449</v>
      </c>
      <c r="H150" t="str">
        <f t="shared" si="4"/>
        <v>község</v>
      </c>
      <c r="I150">
        <f t="shared" si="5"/>
        <v>1004</v>
      </c>
      <c r="O150" s="15">
        <v>19</v>
      </c>
      <c r="P150" s="3" t="s">
        <v>9739</v>
      </c>
      <c r="Q150" s="3" t="s">
        <v>9708</v>
      </c>
      <c r="R150" s="16" t="s">
        <v>3596</v>
      </c>
      <c r="S150" s="3" t="s">
        <v>6915</v>
      </c>
      <c r="T150" s="17">
        <v>115</v>
      </c>
      <c r="U150" s="18">
        <v>102</v>
      </c>
      <c r="V150" s="19">
        <v>217</v>
      </c>
    </row>
    <row r="151" spans="1:22" x14ac:dyDescent="0.3">
      <c r="A151" t="s">
        <v>151</v>
      </c>
      <c r="B151" t="s">
        <v>3596</v>
      </c>
      <c r="C151">
        <v>47.394640000000038</v>
      </c>
      <c r="D151">
        <v>17.651340468000061</v>
      </c>
      <c r="E151">
        <v>2186517220</v>
      </c>
      <c r="F151" t="s">
        <v>6566</v>
      </c>
      <c r="G151" t="s">
        <v>3449</v>
      </c>
      <c r="H151" t="str">
        <f t="shared" si="4"/>
        <v>község</v>
      </c>
      <c r="I151">
        <f t="shared" si="5"/>
        <v>217</v>
      </c>
      <c r="O151" s="15">
        <v>19</v>
      </c>
      <c r="P151" s="3" t="s">
        <v>9740</v>
      </c>
      <c r="Q151" s="3" t="s">
        <v>9708</v>
      </c>
      <c r="R151" s="16" t="s">
        <v>3597</v>
      </c>
      <c r="S151" s="3" t="s">
        <v>6915</v>
      </c>
      <c r="T151" s="17">
        <v>416</v>
      </c>
      <c r="U151" s="18">
        <v>404</v>
      </c>
      <c r="V151" s="19">
        <v>820</v>
      </c>
    </row>
    <row r="152" spans="1:22" x14ac:dyDescent="0.3">
      <c r="A152" t="s">
        <v>152</v>
      </c>
      <c r="B152" t="s">
        <v>3597</v>
      </c>
      <c r="C152">
        <v>47.362469999000041</v>
      </c>
      <c r="D152">
        <v>17.878063820000019</v>
      </c>
      <c r="E152">
        <v>1820372590</v>
      </c>
      <c r="F152" t="s">
        <v>6566</v>
      </c>
      <c r="G152" t="s">
        <v>3449</v>
      </c>
      <c r="H152" t="str">
        <f t="shared" si="4"/>
        <v>község</v>
      </c>
      <c r="I152">
        <f t="shared" si="5"/>
        <v>820</v>
      </c>
      <c r="O152" s="15">
        <v>8</v>
      </c>
      <c r="P152" s="3" t="s">
        <v>7938</v>
      </c>
      <c r="Q152" s="3" t="s">
        <v>7912</v>
      </c>
      <c r="R152" s="16" t="s">
        <v>3598</v>
      </c>
      <c r="S152" s="3" t="s">
        <v>6915</v>
      </c>
      <c r="T152" s="17">
        <v>877</v>
      </c>
      <c r="U152" s="18">
        <v>865</v>
      </c>
      <c r="V152" s="19">
        <v>1742</v>
      </c>
    </row>
    <row r="153" spans="1:22" x14ac:dyDescent="0.3">
      <c r="A153" t="s">
        <v>153</v>
      </c>
      <c r="B153" t="s">
        <v>3598</v>
      </c>
      <c r="C153">
        <v>47.364215500000057</v>
      </c>
      <c r="D153">
        <v>17.810455000000051</v>
      </c>
      <c r="E153">
        <v>1871062485</v>
      </c>
      <c r="F153" t="s">
        <v>6566</v>
      </c>
      <c r="G153" t="s">
        <v>3449</v>
      </c>
      <c r="H153" t="str">
        <f t="shared" si="4"/>
        <v>község</v>
      </c>
      <c r="I153">
        <f t="shared" si="5"/>
        <v>1742</v>
      </c>
      <c r="O153" s="15">
        <v>11</v>
      </c>
      <c r="P153" s="3" t="s">
        <v>8325</v>
      </c>
      <c r="Q153" s="3" t="s">
        <v>8301</v>
      </c>
      <c r="R153" s="16" t="s">
        <v>3599</v>
      </c>
      <c r="S153" s="3" t="s">
        <v>6915</v>
      </c>
      <c r="T153" s="17">
        <v>726</v>
      </c>
      <c r="U153" s="18">
        <v>731</v>
      </c>
      <c r="V153" s="19">
        <v>1457</v>
      </c>
    </row>
    <row r="154" spans="1:22" x14ac:dyDescent="0.3">
      <c r="A154" t="s">
        <v>154</v>
      </c>
      <c r="B154" t="s">
        <v>3599</v>
      </c>
      <c r="C154">
        <v>47.460840000000083</v>
      </c>
      <c r="D154">
        <v>17.967333728000028</v>
      </c>
      <c r="E154">
        <v>2445574266</v>
      </c>
      <c r="F154" t="s">
        <v>6566</v>
      </c>
      <c r="G154" t="s">
        <v>3449</v>
      </c>
      <c r="H154" t="str">
        <f t="shared" si="4"/>
        <v>község</v>
      </c>
      <c r="I154">
        <f t="shared" si="5"/>
        <v>1457</v>
      </c>
      <c r="O154" s="15">
        <v>19</v>
      </c>
      <c r="P154" s="3" t="s">
        <v>9741</v>
      </c>
      <c r="Q154" s="3" t="s">
        <v>9708</v>
      </c>
      <c r="R154" s="16" t="s">
        <v>3600</v>
      </c>
      <c r="S154" s="3" t="s">
        <v>6915</v>
      </c>
      <c r="T154" s="17">
        <v>144</v>
      </c>
      <c r="U154" s="18">
        <v>121</v>
      </c>
      <c r="V154" s="19">
        <v>265</v>
      </c>
    </row>
    <row r="155" spans="1:22" x14ac:dyDescent="0.3">
      <c r="A155" t="s">
        <v>155</v>
      </c>
      <c r="B155" t="s">
        <v>3600</v>
      </c>
      <c r="C155">
        <v>47.315320840000027</v>
      </c>
      <c r="D155">
        <v>17.709705000000039</v>
      </c>
      <c r="E155">
        <v>296137645</v>
      </c>
      <c r="F155" t="s">
        <v>6566</v>
      </c>
      <c r="G155" t="s">
        <v>3449</v>
      </c>
      <c r="H155" t="str">
        <f t="shared" si="4"/>
        <v>község</v>
      </c>
      <c r="I155">
        <f t="shared" si="5"/>
        <v>265</v>
      </c>
      <c r="O155" s="15">
        <v>19</v>
      </c>
      <c r="P155" s="3" t="s">
        <v>9742</v>
      </c>
      <c r="Q155" s="3" t="s">
        <v>9708</v>
      </c>
      <c r="R155" s="16" t="s">
        <v>3601</v>
      </c>
      <c r="S155" s="3" t="s">
        <v>6915</v>
      </c>
      <c r="T155" s="17">
        <v>314</v>
      </c>
      <c r="U155" s="18">
        <v>297</v>
      </c>
      <c r="V155" s="19">
        <v>611</v>
      </c>
    </row>
    <row r="156" spans="1:22" x14ac:dyDescent="0.3">
      <c r="A156" t="s">
        <v>156</v>
      </c>
      <c r="B156" t="s">
        <v>3601</v>
      </c>
      <c r="C156">
        <v>47.416470144000073</v>
      </c>
      <c r="D156">
        <v>17.729305000000071</v>
      </c>
      <c r="E156">
        <v>2126379648</v>
      </c>
      <c r="F156" t="s">
        <v>6566</v>
      </c>
      <c r="G156" t="s">
        <v>3449</v>
      </c>
      <c r="H156" t="str">
        <f t="shared" si="4"/>
        <v>község</v>
      </c>
      <c r="I156">
        <f t="shared" si="5"/>
        <v>611</v>
      </c>
      <c r="O156" s="15">
        <v>6</v>
      </c>
      <c r="P156" s="3" t="s">
        <v>7759</v>
      </c>
      <c r="Q156" s="3" t="s">
        <v>7742</v>
      </c>
      <c r="R156" s="16" t="s">
        <v>3602</v>
      </c>
      <c r="S156" s="3" t="s">
        <v>6915</v>
      </c>
      <c r="T156" s="17">
        <v>973</v>
      </c>
      <c r="U156" s="18">
        <v>1037</v>
      </c>
      <c r="V156" s="19">
        <v>2010</v>
      </c>
    </row>
    <row r="157" spans="1:22" x14ac:dyDescent="0.3">
      <c r="A157" t="s">
        <v>157</v>
      </c>
      <c r="B157" t="s">
        <v>3602</v>
      </c>
      <c r="C157">
        <v>46.516625000000033</v>
      </c>
      <c r="D157">
        <v>20.127357437000061</v>
      </c>
      <c r="E157">
        <v>3318290043</v>
      </c>
      <c r="F157" t="s">
        <v>6569</v>
      </c>
      <c r="G157" t="s">
        <v>3449</v>
      </c>
      <c r="H157" t="str">
        <f t="shared" si="4"/>
        <v>község</v>
      </c>
      <c r="I157">
        <f t="shared" si="5"/>
        <v>2010</v>
      </c>
      <c r="O157" s="15">
        <v>2</v>
      </c>
      <c r="P157" s="3" t="s">
        <v>7036</v>
      </c>
      <c r="Q157" s="3" t="s">
        <v>7005</v>
      </c>
      <c r="R157" s="16" t="s">
        <v>3603</v>
      </c>
      <c r="S157" s="3" t="s">
        <v>6915</v>
      </c>
      <c r="T157" s="17">
        <v>398</v>
      </c>
      <c r="U157" s="18">
        <v>415</v>
      </c>
      <c r="V157" s="19">
        <v>813</v>
      </c>
    </row>
    <row r="158" spans="1:22" x14ac:dyDescent="0.3">
      <c r="A158" t="s">
        <v>158</v>
      </c>
      <c r="B158" t="s">
        <v>3603</v>
      </c>
      <c r="C158">
        <v>45.943310000000047</v>
      </c>
      <c r="D158">
        <v>18.07560856900005</v>
      </c>
      <c r="E158">
        <v>18330653</v>
      </c>
      <c r="F158" t="s">
        <v>6568</v>
      </c>
      <c r="G158" t="s">
        <v>3449</v>
      </c>
      <c r="H158" t="str">
        <f t="shared" si="4"/>
        <v>község</v>
      </c>
      <c r="I158">
        <f t="shared" si="5"/>
        <v>813</v>
      </c>
      <c r="O158" s="15">
        <v>5</v>
      </c>
      <c r="P158" s="3" t="s">
        <v>7439</v>
      </c>
      <c r="Q158" s="3" t="s">
        <v>7383</v>
      </c>
      <c r="R158" s="16" t="s">
        <v>3604</v>
      </c>
      <c r="S158" s="3" t="s">
        <v>6915</v>
      </c>
      <c r="T158" s="17">
        <v>406</v>
      </c>
      <c r="U158" s="18">
        <v>407</v>
      </c>
      <c r="V158" s="19">
        <v>813</v>
      </c>
    </row>
    <row r="159" spans="1:22" x14ac:dyDescent="0.3">
      <c r="A159" t="s">
        <v>159</v>
      </c>
      <c r="B159" t="s">
        <v>3604</v>
      </c>
      <c r="C159">
        <v>48.375435000000039</v>
      </c>
      <c r="D159">
        <v>21.026644134000041</v>
      </c>
      <c r="E159">
        <v>1407024889</v>
      </c>
      <c r="F159" t="s">
        <v>6567</v>
      </c>
      <c r="G159" t="s">
        <v>3449</v>
      </c>
      <c r="H159" t="str">
        <f t="shared" si="4"/>
        <v>község</v>
      </c>
      <c r="I159">
        <f t="shared" si="5"/>
        <v>813</v>
      </c>
      <c r="O159" s="15">
        <v>15</v>
      </c>
      <c r="P159" s="3" t="s">
        <v>8981</v>
      </c>
      <c r="Q159" s="3" t="s">
        <v>8979</v>
      </c>
      <c r="R159" s="16" t="s">
        <v>3605</v>
      </c>
      <c r="S159" s="3" t="s">
        <v>6885</v>
      </c>
      <c r="T159" s="17">
        <v>1806</v>
      </c>
      <c r="U159" s="18">
        <v>1911</v>
      </c>
      <c r="V159" s="19">
        <v>3717</v>
      </c>
    </row>
    <row r="160" spans="1:22" x14ac:dyDescent="0.3">
      <c r="A160" t="s">
        <v>160</v>
      </c>
      <c r="B160" t="s">
        <v>3605</v>
      </c>
      <c r="C160">
        <v>47.989365000000078</v>
      </c>
      <c r="D160">
        <v>22.07251997200007</v>
      </c>
      <c r="E160">
        <v>5305976493</v>
      </c>
      <c r="F160" t="s">
        <v>6570</v>
      </c>
      <c r="G160" t="s">
        <v>3449</v>
      </c>
      <c r="H160" t="str">
        <f t="shared" si="4"/>
        <v>város</v>
      </c>
      <c r="I160">
        <f t="shared" si="5"/>
        <v>3717</v>
      </c>
      <c r="O160" s="15">
        <v>20</v>
      </c>
      <c r="P160" s="3" t="s">
        <v>9952</v>
      </c>
      <c r="Q160" s="3" t="s">
        <v>9929</v>
      </c>
      <c r="R160" s="16" t="s">
        <v>3606</v>
      </c>
      <c r="S160" s="3" t="s">
        <v>6915</v>
      </c>
      <c r="T160" s="17">
        <v>171</v>
      </c>
      <c r="U160" s="18">
        <v>180</v>
      </c>
      <c r="V160" s="19">
        <v>351</v>
      </c>
    </row>
    <row r="161" spans="1:22" x14ac:dyDescent="0.3">
      <c r="A161" t="s">
        <v>161</v>
      </c>
      <c r="B161" t="s">
        <v>3606</v>
      </c>
      <c r="C161">
        <v>46.699841230120327</v>
      </c>
      <c r="D161">
        <v>16.815990415497819</v>
      </c>
      <c r="E161">
        <v>7759163697</v>
      </c>
      <c r="F161" t="s">
        <v>6568</v>
      </c>
      <c r="G161" t="s">
        <v>3449</v>
      </c>
      <c r="H161" t="str">
        <f t="shared" si="4"/>
        <v>község</v>
      </c>
      <c r="I161">
        <f t="shared" si="5"/>
        <v>351</v>
      </c>
      <c r="O161" s="15">
        <v>5</v>
      </c>
      <c r="P161" s="3" t="s">
        <v>7440</v>
      </c>
      <c r="Q161" s="3" t="s">
        <v>7383</v>
      </c>
      <c r="R161" s="16" t="s">
        <v>3607</v>
      </c>
      <c r="S161" s="3" t="s">
        <v>6915</v>
      </c>
      <c r="T161" s="17">
        <v>267</v>
      </c>
      <c r="U161" s="18">
        <v>246</v>
      </c>
      <c r="V161" s="19">
        <v>513</v>
      </c>
    </row>
    <row r="162" spans="1:22" x14ac:dyDescent="0.3">
      <c r="A162" t="s">
        <v>162</v>
      </c>
      <c r="B162" t="s">
        <v>3607</v>
      </c>
      <c r="C162">
        <v>48.325419036800703</v>
      </c>
      <c r="D162">
        <v>20.78212984467357</v>
      </c>
      <c r="E162">
        <v>2789270433</v>
      </c>
      <c r="F162" t="s">
        <v>6567</v>
      </c>
      <c r="G162" t="s">
        <v>3449</v>
      </c>
      <c r="H162" t="str">
        <f t="shared" si="4"/>
        <v>község</v>
      </c>
      <c r="I162">
        <f t="shared" si="5"/>
        <v>513</v>
      </c>
      <c r="O162" s="15">
        <v>12</v>
      </c>
      <c r="P162" s="3" t="s">
        <v>8379</v>
      </c>
      <c r="Q162" s="3" t="s">
        <v>8378</v>
      </c>
      <c r="R162" s="16" t="s">
        <v>3608</v>
      </c>
      <c r="S162" s="3" t="s">
        <v>6885</v>
      </c>
      <c r="T162" s="17">
        <v>6551</v>
      </c>
      <c r="U162" s="18">
        <v>7380</v>
      </c>
      <c r="V162" s="19">
        <v>13931</v>
      </c>
    </row>
    <row r="163" spans="1:22" x14ac:dyDescent="0.3">
      <c r="A163" t="s">
        <v>163</v>
      </c>
      <c r="B163" t="s">
        <v>3608</v>
      </c>
      <c r="C163">
        <v>48.060310000000072</v>
      </c>
      <c r="D163">
        <v>19.289019560000039</v>
      </c>
      <c r="E163">
        <v>7275752406</v>
      </c>
      <c r="F163" t="s">
        <v>6567</v>
      </c>
      <c r="G163" t="s">
        <v>3449</v>
      </c>
      <c r="H163" t="str">
        <f t="shared" si="4"/>
        <v>város</v>
      </c>
      <c r="I163">
        <f t="shared" si="5"/>
        <v>13931</v>
      </c>
      <c r="O163" s="15">
        <v>6</v>
      </c>
      <c r="P163" s="3" t="s">
        <v>7760</v>
      </c>
      <c r="Q163" s="3" t="s">
        <v>7742</v>
      </c>
      <c r="R163" s="16" t="s">
        <v>3609</v>
      </c>
      <c r="S163" s="3" t="s">
        <v>6915</v>
      </c>
      <c r="T163" s="17">
        <v>1761</v>
      </c>
      <c r="U163" s="18">
        <v>1745</v>
      </c>
      <c r="V163" s="19">
        <v>3506</v>
      </c>
    </row>
    <row r="164" spans="1:22" x14ac:dyDescent="0.3">
      <c r="A164" t="s">
        <v>164</v>
      </c>
      <c r="B164" t="s">
        <v>3609</v>
      </c>
      <c r="C164">
        <v>46.417440000000063</v>
      </c>
      <c r="D164">
        <v>19.988314346000038</v>
      </c>
      <c r="E164">
        <v>416881050</v>
      </c>
      <c r="F164" t="s">
        <v>6569</v>
      </c>
      <c r="G164" t="s">
        <v>3449</v>
      </c>
      <c r="H164" t="str">
        <f t="shared" si="4"/>
        <v>község</v>
      </c>
      <c r="I164">
        <f t="shared" si="5"/>
        <v>3506</v>
      </c>
      <c r="O164" s="15">
        <v>10</v>
      </c>
      <c r="P164" s="3" t="s">
        <v>8200</v>
      </c>
      <c r="Q164" s="3" t="s">
        <v>8179</v>
      </c>
      <c r="R164" s="16" t="s">
        <v>3610</v>
      </c>
      <c r="S164" s="3" t="s">
        <v>6915</v>
      </c>
      <c r="T164" s="17">
        <v>496</v>
      </c>
      <c r="U164" s="18">
        <v>506</v>
      </c>
      <c r="V164" s="19">
        <v>1002</v>
      </c>
    </row>
    <row r="165" spans="1:22" x14ac:dyDescent="0.3">
      <c r="A165" t="s">
        <v>165</v>
      </c>
      <c r="B165" t="s">
        <v>3610</v>
      </c>
      <c r="C165">
        <v>48.100300001000051</v>
      </c>
      <c r="D165">
        <v>20.304729481000042</v>
      </c>
      <c r="E165">
        <v>4613824865</v>
      </c>
      <c r="F165" t="s">
        <v>6567</v>
      </c>
      <c r="G165" t="s">
        <v>3449</v>
      </c>
      <c r="H165" t="str">
        <f t="shared" si="4"/>
        <v>község</v>
      </c>
      <c r="I165">
        <f t="shared" si="5"/>
        <v>1002</v>
      </c>
      <c r="O165" s="15">
        <v>19</v>
      </c>
      <c r="P165" s="3" t="s">
        <v>9743</v>
      </c>
      <c r="Q165" s="3" t="s">
        <v>9708</v>
      </c>
      <c r="R165" s="16" t="s">
        <v>3611</v>
      </c>
      <c r="S165" s="3" t="s">
        <v>6915</v>
      </c>
      <c r="T165" s="17">
        <v>371</v>
      </c>
      <c r="U165" s="18">
        <v>362</v>
      </c>
      <c r="V165" s="19">
        <v>733</v>
      </c>
    </row>
    <row r="166" spans="1:22" x14ac:dyDescent="0.3">
      <c r="A166" t="s">
        <v>166</v>
      </c>
      <c r="B166" t="s">
        <v>3611</v>
      </c>
      <c r="C166">
        <v>46.891745000000071</v>
      </c>
      <c r="D166">
        <v>17.741124687000021</v>
      </c>
      <c r="E166">
        <v>60343242</v>
      </c>
      <c r="F166" t="s">
        <v>6566</v>
      </c>
      <c r="G166" t="s">
        <v>3449</v>
      </c>
      <c r="H166" t="str">
        <f t="shared" si="4"/>
        <v>község</v>
      </c>
      <c r="I166">
        <f t="shared" si="5"/>
        <v>733</v>
      </c>
      <c r="O166" s="15">
        <v>19</v>
      </c>
      <c r="P166" s="3" t="s">
        <v>9744</v>
      </c>
      <c r="Q166" s="3" t="s">
        <v>9708</v>
      </c>
      <c r="R166" s="16" t="s">
        <v>9745</v>
      </c>
      <c r="S166" s="3" t="s">
        <v>6915</v>
      </c>
      <c r="T166" s="17">
        <v>530</v>
      </c>
      <c r="U166" s="18">
        <v>505</v>
      </c>
      <c r="V166" s="19">
        <v>1035</v>
      </c>
    </row>
    <row r="167" spans="1:22" x14ac:dyDescent="0.3">
      <c r="A167" t="s">
        <v>167</v>
      </c>
      <c r="B167" t="s">
        <v>3612</v>
      </c>
      <c r="C167">
        <v>47.042202534000069</v>
      </c>
      <c r="D167">
        <v>18.00647500000002</v>
      </c>
      <c r="E167">
        <v>514122302</v>
      </c>
      <c r="F167" t="s">
        <v>6566</v>
      </c>
      <c r="G167" t="s">
        <v>3449</v>
      </c>
      <c r="H167" t="str">
        <f t="shared" si="4"/>
        <v>város</v>
      </c>
      <c r="I167">
        <f t="shared" si="5"/>
        <v>10147</v>
      </c>
      <c r="O167" s="15">
        <v>19</v>
      </c>
      <c r="P167" s="3" t="s">
        <v>9711</v>
      </c>
      <c r="Q167" s="3" t="s">
        <v>9708</v>
      </c>
      <c r="R167" s="16" t="s">
        <v>3612</v>
      </c>
      <c r="S167" s="3" t="s">
        <v>6885</v>
      </c>
      <c r="T167" s="17">
        <v>4915</v>
      </c>
      <c r="U167" s="18">
        <v>5232</v>
      </c>
      <c r="V167" s="19">
        <v>10147</v>
      </c>
    </row>
    <row r="168" spans="1:22" x14ac:dyDescent="0.3">
      <c r="A168" t="s">
        <v>168</v>
      </c>
      <c r="B168" t="s">
        <v>3613</v>
      </c>
      <c r="C168">
        <v>46.695930001000079</v>
      </c>
      <c r="D168">
        <v>17.32058363100003</v>
      </c>
      <c r="E168">
        <v>1086461362</v>
      </c>
      <c r="F168" t="s">
        <v>6568</v>
      </c>
      <c r="G168" t="s">
        <v>3449</v>
      </c>
      <c r="H168" t="str">
        <f t="shared" si="4"/>
        <v>község</v>
      </c>
      <c r="I168">
        <f t="shared" si="5"/>
        <v>1302</v>
      </c>
      <c r="O168" s="15">
        <v>14</v>
      </c>
      <c r="P168" s="3" t="s">
        <v>8756</v>
      </c>
      <c r="Q168" s="3" t="s">
        <v>8732</v>
      </c>
      <c r="R168" s="16" t="s">
        <v>3613</v>
      </c>
      <c r="S168" s="3" t="s">
        <v>6915</v>
      </c>
      <c r="T168" s="17">
        <v>645</v>
      </c>
      <c r="U168" s="18">
        <v>657</v>
      </c>
      <c r="V168" s="19">
        <v>1302</v>
      </c>
    </row>
    <row r="169" spans="1:22" x14ac:dyDescent="0.3">
      <c r="A169" t="s">
        <v>169</v>
      </c>
      <c r="B169" t="s">
        <v>3614</v>
      </c>
      <c r="C169">
        <v>46.765505000000083</v>
      </c>
      <c r="D169">
        <v>17.661383484000051</v>
      </c>
      <c r="E169">
        <v>10980069635</v>
      </c>
      <c r="F169" t="s">
        <v>6568</v>
      </c>
      <c r="G169" t="s">
        <v>3449</v>
      </c>
      <c r="H169" t="str">
        <f t="shared" si="4"/>
        <v>város</v>
      </c>
      <c r="I169">
        <f t="shared" si="5"/>
        <v>5651</v>
      </c>
      <c r="O169" s="15">
        <v>14</v>
      </c>
      <c r="P169" s="3" t="s">
        <v>8733</v>
      </c>
      <c r="Q169" s="3" t="s">
        <v>8732</v>
      </c>
      <c r="R169" s="16" t="s">
        <v>3614</v>
      </c>
      <c r="S169" s="3" t="s">
        <v>6885</v>
      </c>
      <c r="T169" s="17">
        <v>2651</v>
      </c>
      <c r="U169" s="18">
        <v>3000</v>
      </c>
      <c r="V169" s="19">
        <v>5651</v>
      </c>
    </row>
    <row r="170" spans="1:22" x14ac:dyDescent="0.3">
      <c r="A170" t="s">
        <v>170</v>
      </c>
      <c r="B170" t="s">
        <v>3615</v>
      </c>
      <c r="C170">
        <v>46.92614659000003</v>
      </c>
      <c r="D170">
        <v>17.66577500000005</v>
      </c>
      <c r="E170">
        <v>1110135862</v>
      </c>
      <c r="F170" t="s">
        <v>6566</v>
      </c>
      <c r="G170" t="s">
        <v>3449</v>
      </c>
      <c r="H170" t="str">
        <f t="shared" si="4"/>
        <v>község</v>
      </c>
      <c r="I170">
        <f t="shared" si="5"/>
        <v>274</v>
      </c>
      <c r="O170" s="15">
        <v>19</v>
      </c>
      <c r="P170" s="3" t="s">
        <v>9746</v>
      </c>
      <c r="Q170" s="3" t="s">
        <v>9708</v>
      </c>
      <c r="R170" s="16" t="s">
        <v>3615</v>
      </c>
      <c r="S170" s="3" t="s">
        <v>6915</v>
      </c>
      <c r="T170" s="17">
        <v>125</v>
      </c>
      <c r="U170" s="18">
        <v>149</v>
      </c>
      <c r="V170" s="19">
        <v>274</v>
      </c>
    </row>
    <row r="171" spans="1:22" x14ac:dyDescent="0.3">
      <c r="A171" t="s">
        <v>171</v>
      </c>
      <c r="B171" t="s">
        <v>3616</v>
      </c>
      <c r="C171">
        <v>46.802900000000079</v>
      </c>
      <c r="D171">
        <v>17.38094430100006</v>
      </c>
      <c r="E171">
        <v>1672070295</v>
      </c>
      <c r="F171" t="s">
        <v>6566</v>
      </c>
      <c r="G171" t="s">
        <v>3449</v>
      </c>
      <c r="H171" t="str">
        <f t="shared" si="4"/>
        <v>község</v>
      </c>
      <c r="I171">
        <f t="shared" si="5"/>
        <v>1108</v>
      </c>
      <c r="O171" s="15">
        <v>19</v>
      </c>
      <c r="P171" s="3" t="s">
        <v>9747</v>
      </c>
      <c r="Q171" s="3" t="s">
        <v>9708</v>
      </c>
      <c r="R171" s="16" t="s">
        <v>3616</v>
      </c>
      <c r="S171" s="3" t="s">
        <v>6915</v>
      </c>
      <c r="T171" s="17">
        <v>559</v>
      </c>
      <c r="U171" s="18">
        <v>549</v>
      </c>
      <c r="V171" s="19">
        <v>1108</v>
      </c>
    </row>
    <row r="172" spans="1:22" x14ac:dyDescent="0.3">
      <c r="A172" t="s">
        <v>172</v>
      </c>
      <c r="B172" t="s">
        <v>3617</v>
      </c>
      <c r="C172">
        <v>46.829245000000071</v>
      </c>
      <c r="D172">
        <v>17.981813639000048</v>
      </c>
      <c r="E172">
        <v>1274089592</v>
      </c>
      <c r="F172" t="s">
        <v>6568</v>
      </c>
      <c r="G172" t="s">
        <v>3449</v>
      </c>
      <c r="H172" t="str">
        <f t="shared" si="4"/>
        <v>község</v>
      </c>
      <c r="I172">
        <f t="shared" si="5"/>
        <v>1363</v>
      </c>
      <c r="O172" s="15">
        <v>14</v>
      </c>
      <c r="P172" s="3" t="s">
        <v>8757</v>
      </c>
      <c r="Q172" s="3" t="s">
        <v>8732</v>
      </c>
      <c r="R172" s="16" t="s">
        <v>3617</v>
      </c>
      <c r="S172" s="3" t="s">
        <v>6915</v>
      </c>
      <c r="T172" s="17">
        <v>632</v>
      </c>
      <c r="U172" s="18">
        <v>731</v>
      </c>
      <c r="V172" s="19">
        <v>1363</v>
      </c>
    </row>
    <row r="173" spans="1:22" x14ac:dyDescent="0.3">
      <c r="A173" t="s">
        <v>173</v>
      </c>
      <c r="B173" t="s">
        <v>3618</v>
      </c>
      <c r="C173">
        <v>46.690470000000062</v>
      </c>
      <c r="D173">
        <v>17.472495737000031</v>
      </c>
      <c r="E173">
        <v>2990185177</v>
      </c>
      <c r="F173" t="s">
        <v>6568</v>
      </c>
      <c r="G173" t="s">
        <v>3449</v>
      </c>
      <c r="H173" t="str">
        <f t="shared" si="4"/>
        <v>község</v>
      </c>
      <c r="I173">
        <f t="shared" si="5"/>
        <v>2305</v>
      </c>
      <c r="O173" s="15">
        <v>14</v>
      </c>
      <c r="P173" s="3" t="s">
        <v>8758</v>
      </c>
      <c r="Q173" s="3" t="s">
        <v>8732</v>
      </c>
      <c r="R173" s="16" t="s">
        <v>3618</v>
      </c>
      <c r="S173" s="3" t="s">
        <v>6915</v>
      </c>
      <c r="T173" s="17">
        <v>1098</v>
      </c>
      <c r="U173" s="18">
        <v>1207</v>
      </c>
      <c r="V173" s="19">
        <v>2305</v>
      </c>
    </row>
    <row r="174" spans="1:22" x14ac:dyDescent="0.3">
      <c r="A174" t="s">
        <v>174</v>
      </c>
      <c r="B174" t="s">
        <v>3619</v>
      </c>
      <c r="C174">
        <v>47.00999500000006</v>
      </c>
      <c r="D174">
        <v>18.203185941000068</v>
      </c>
      <c r="E174">
        <v>1757529289</v>
      </c>
      <c r="F174" t="s">
        <v>6566</v>
      </c>
      <c r="G174" t="s">
        <v>3449</v>
      </c>
      <c r="H174" t="str">
        <f t="shared" si="4"/>
        <v>község</v>
      </c>
      <c r="I174">
        <f t="shared" si="5"/>
        <v>1386</v>
      </c>
      <c r="O174" s="15">
        <v>19</v>
      </c>
      <c r="P174" s="3" t="s">
        <v>9748</v>
      </c>
      <c r="Q174" s="3" t="s">
        <v>9708</v>
      </c>
      <c r="R174" s="16" t="s">
        <v>3619</v>
      </c>
      <c r="S174" s="3" t="s">
        <v>6915</v>
      </c>
      <c r="T174" s="17">
        <v>686</v>
      </c>
      <c r="U174" s="18">
        <v>700</v>
      </c>
      <c r="V174" s="19">
        <v>1386</v>
      </c>
    </row>
    <row r="175" spans="1:22" x14ac:dyDescent="0.3">
      <c r="A175" t="s">
        <v>175</v>
      </c>
      <c r="B175" t="s">
        <v>3620</v>
      </c>
      <c r="C175">
        <v>46.847600000000057</v>
      </c>
      <c r="D175">
        <v>17.878197569000061</v>
      </c>
      <c r="E175">
        <v>5742149108</v>
      </c>
      <c r="F175" t="s">
        <v>6568</v>
      </c>
      <c r="G175" t="s">
        <v>3449</v>
      </c>
      <c r="H175" t="str">
        <f t="shared" si="4"/>
        <v>város</v>
      </c>
      <c r="I175">
        <f t="shared" si="5"/>
        <v>2319</v>
      </c>
      <c r="O175" s="15">
        <v>14</v>
      </c>
      <c r="P175" s="3" t="s">
        <v>8734</v>
      </c>
      <c r="Q175" s="3" t="s">
        <v>8732</v>
      </c>
      <c r="R175" s="16" t="s">
        <v>3620</v>
      </c>
      <c r="S175" s="3" t="s">
        <v>6885</v>
      </c>
      <c r="T175" s="17">
        <v>1110</v>
      </c>
      <c r="U175" s="18">
        <v>1209</v>
      </c>
      <c r="V175" s="19">
        <v>2319</v>
      </c>
    </row>
    <row r="176" spans="1:22" x14ac:dyDescent="0.3">
      <c r="A176" t="s">
        <v>176</v>
      </c>
      <c r="B176" t="s">
        <v>3621</v>
      </c>
      <c r="C176">
        <v>46.96600972300007</v>
      </c>
      <c r="D176">
        <v>17.86029983800006</v>
      </c>
      <c r="E176">
        <v>1342590326</v>
      </c>
      <c r="F176" t="s">
        <v>6566</v>
      </c>
      <c r="G176" t="s">
        <v>3449</v>
      </c>
      <c r="H176" t="str">
        <f t="shared" si="4"/>
        <v>város</v>
      </c>
      <c r="I176">
        <f t="shared" si="5"/>
        <v>13185</v>
      </c>
      <c r="O176" s="15">
        <v>19</v>
      </c>
      <c r="P176" s="3" t="s">
        <v>9712</v>
      </c>
      <c r="Q176" s="3" t="s">
        <v>9708</v>
      </c>
      <c r="R176" s="16" t="s">
        <v>3621</v>
      </c>
      <c r="S176" s="3" t="s">
        <v>6885</v>
      </c>
      <c r="T176" s="17">
        <v>6193</v>
      </c>
      <c r="U176" s="18">
        <v>6992</v>
      </c>
      <c r="V176" s="19">
        <v>13185</v>
      </c>
    </row>
    <row r="177" spans="1:22" x14ac:dyDescent="0.3">
      <c r="A177" t="s">
        <v>177</v>
      </c>
      <c r="B177" t="s">
        <v>3622</v>
      </c>
      <c r="C177">
        <v>47.061355000000049</v>
      </c>
      <c r="D177">
        <v>18.045540329000062</v>
      </c>
      <c r="E177">
        <v>514119076</v>
      </c>
      <c r="F177" t="s">
        <v>6566</v>
      </c>
      <c r="G177" t="s">
        <v>3449</v>
      </c>
      <c r="H177" t="str">
        <f t="shared" si="4"/>
        <v>város</v>
      </c>
      <c r="I177">
        <f t="shared" si="5"/>
        <v>4509</v>
      </c>
      <c r="O177" s="15">
        <v>19</v>
      </c>
      <c r="P177" s="3" t="s">
        <v>9713</v>
      </c>
      <c r="Q177" s="3" t="s">
        <v>9708</v>
      </c>
      <c r="R177" s="16" t="s">
        <v>3622</v>
      </c>
      <c r="S177" s="3" t="s">
        <v>6885</v>
      </c>
      <c r="T177" s="17">
        <v>2182</v>
      </c>
      <c r="U177" s="18">
        <v>2327</v>
      </c>
      <c r="V177" s="19">
        <v>4509</v>
      </c>
    </row>
    <row r="178" spans="1:22" x14ac:dyDescent="0.3">
      <c r="A178" t="s">
        <v>178</v>
      </c>
      <c r="B178" t="s">
        <v>3623</v>
      </c>
      <c r="C178">
        <v>46.779379951000067</v>
      </c>
      <c r="D178">
        <v>17.347810000000042</v>
      </c>
      <c r="E178">
        <v>1893694185</v>
      </c>
      <c r="F178" t="s">
        <v>6568</v>
      </c>
      <c r="G178" t="s">
        <v>3449</v>
      </c>
      <c r="H178" t="str">
        <f t="shared" si="4"/>
        <v>község</v>
      </c>
      <c r="I178">
        <f t="shared" si="5"/>
        <v>1519</v>
      </c>
      <c r="O178" s="15">
        <v>20</v>
      </c>
      <c r="P178" s="3" t="s">
        <v>9953</v>
      </c>
      <c r="Q178" s="3" t="s">
        <v>9929</v>
      </c>
      <c r="R178" s="16" t="s">
        <v>3623</v>
      </c>
      <c r="S178" s="3" t="s">
        <v>6915</v>
      </c>
      <c r="T178" s="17">
        <v>759</v>
      </c>
      <c r="U178" s="18">
        <v>760</v>
      </c>
      <c r="V178" s="19">
        <v>1519</v>
      </c>
    </row>
    <row r="179" spans="1:22" x14ac:dyDescent="0.3">
      <c r="A179" t="s">
        <v>179</v>
      </c>
      <c r="B179" t="s">
        <v>3624</v>
      </c>
      <c r="C179">
        <v>46.918100213000059</v>
      </c>
      <c r="D179">
        <v>17.615930000000048</v>
      </c>
      <c r="E179">
        <v>1110135356</v>
      </c>
      <c r="F179" t="s">
        <v>6566</v>
      </c>
      <c r="G179" t="s">
        <v>3449</v>
      </c>
      <c r="H179" t="str">
        <f t="shared" si="4"/>
        <v>község</v>
      </c>
      <c r="I179">
        <f t="shared" si="5"/>
        <v>133</v>
      </c>
      <c r="O179" s="15">
        <v>19</v>
      </c>
      <c r="P179" s="3" t="s">
        <v>9749</v>
      </c>
      <c r="Q179" s="3" t="s">
        <v>9708</v>
      </c>
      <c r="R179" s="16" t="s">
        <v>3624</v>
      </c>
      <c r="S179" s="3" t="s">
        <v>6915</v>
      </c>
      <c r="T179" s="17">
        <v>70</v>
      </c>
      <c r="U179" s="18">
        <v>63</v>
      </c>
      <c r="V179" s="19">
        <v>133</v>
      </c>
    </row>
    <row r="180" spans="1:22" x14ac:dyDescent="0.3">
      <c r="A180" t="s">
        <v>180</v>
      </c>
      <c r="B180" t="s">
        <v>3625</v>
      </c>
      <c r="C180">
        <v>47.014335000000067</v>
      </c>
      <c r="D180">
        <v>18.166420303000049</v>
      </c>
      <c r="E180">
        <v>1124660576</v>
      </c>
      <c r="F180" t="s">
        <v>6566</v>
      </c>
      <c r="G180" t="s">
        <v>3449</v>
      </c>
      <c r="H180" t="str">
        <f t="shared" si="4"/>
        <v>város</v>
      </c>
      <c r="I180">
        <f t="shared" si="5"/>
        <v>2706</v>
      </c>
      <c r="O180" s="15">
        <v>19</v>
      </c>
      <c r="P180" s="3" t="s">
        <v>9714</v>
      </c>
      <c r="Q180" s="3" t="s">
        <v>9708</v>
      </c>
      <c r="R180" s="16" t="s">
        <v>3625</v>
      </c>
      <c r="S180" s="3" t="s">
        <v>6885</v>
      </c>
      <c r="T180" s="17">
        <v>1332</v>
      </c>
      <c r="U180" s="18">
        <v>1374</v>
      </c>
      <c r="V180" s="19">
        <v>2706</v>
      </c>
    </row>
    <row r="181" spans="1:22" x14ac:dyDescent="0.3">
      <c r="A181" t="s">
        <v>181</v>
      </c>
      <c r="B181" t="s">
        <v>3626</v>
      </c>
      <c r="C181">
        <v>46.691590000000083</v>
      </c>
      <c r="D181">
        <v>17.392210288000062</v>
      </c>
      <c r="E181">
        <v>3001036346</v>
      </c>
      <c r="F181" t="s">
        <v>6568</v>
      </c>
      <c r="G181" t="s">
        <v>3449</v>
      </c>
      <c r="H181" t="str">
        <f t="shared" si="4"/>
        <v>község</v>
      </c>
      <c r="I181">
        <f t="shared" si="5"/>
        <v>1841</v>
      </c>
      <c r="O181" s="15">
        <v>14</v>
      </c>
      <c r="P181" s="3" t="s">
        <v>8759</v>
      </c>
      <c r="Q181" s="3" t="s">
        <v>8732</v>
      </c>
      <c r="R181" s="16" t="s">
        <v>3626</v>
      </c>
      <c r="S181" s="3" t="s">
        <v>6915</v>
      </c>
      <c r="T181" s="17">
        <v>895</v>
      </c>
      <c r="U181" s="18">
        <v>946</v>
      </c>
      <c r="V181" s="19">
        <v>1841</v>
      </c>
    </row>
    <row r="182" spans="1:22" x14ac:dyDescent="0.3">
      <c r="A182" t="s">
        <v>182</v>
      </c>
      <c r="B182" t="s">
        <v>3627</v>
      </c>
      <c r="C182">
        <v>46.766020000000033</v>
      </c>
      <c r="D182">
        <v>17.698693154000068</v>
      </c>
      <c r="E182">
        <v>1310168966</v>
      </c>
      <c r="F182" t="s">
        <v>6568</v>
      </c>
      <c r="G182" t="s">
        <v>3449</v>
      </c>
      <c r="H182" t="str">
        <f t="shared" si="4"/>
        <v>város</v>
      </c>
      <c r="I182">
        <f t="shared" si="5"/>
        <v>4897</v>
      </c>
      <c r="O182" s="15">
        <v>14</v>
      </c>
      <c r="P182" s="3" t="s">
        <v>8735</v>
      </c>
      <c r="Q182" s="3" t="s">
        <v>8732</v>
      </c>
      <c r="R182" s="16" t="s">
        <v>3627</v>
      </c>
      <c r="S182" s="3" t="s">
        <v>6885</v>
      </c>
      <c r="T182" s="17">
        <v>2393</v>
      </c>
      <c r="U182" s="18">
        <v>2504</v>
      </c>
      <c r="V182" s="19">
        <v>4897</v>
      </c>
    </row>
    <row r="183" spans="1:22" x14ac:dyDescent="0.3">
      <c r="A183" t="s">
        <v>183</v>
      </c>
      <c r="B183" t="s">
        <v>3628</v>
      </c>
      <c r="C183">
        <v>46.599087239000028</v>
      </c>
      <c r="D183">
        <v>17.18890500000003</v>
      </c>
      <c r="E183">
        <v>1312213144</v>
      </c>
      <c r="F183" t="s">
        <v>6568</v>
      </c>
      <c r="G183" t="s">
        <v>3449</v>
      </c>
      <c r="H183" t="str">
        <f t="shared" si="4"/>
        <v>község</v>
      </c>
      <c r="I183">
        <f t="shared" si="5"/>
        <v>479</v>
      </c>
      <c r="O183" s="15">
        <v>20</v>
      </c>
      <c r="P183" s="3" t="s">
        <v>9954</v>
      </c>
      <c r="Q183" s="3" t="s">
        <v>9929</v>
      </c>
      <c r="R183" s="16" t="s">
        <v>3628</v>
      </c>
      <c r="S183" s="3" t="s">
        <v>6915</v>
      </c>
      <c r="T183" s="17">
        <v>231</v>
      </c>
      <c r="U183" s="18">
        <v>248</v>
      </c>
      <c r="V183" s="19">
        <v>479</v>
      </c>
    </row>
    <row r="184" spans="1:22" x14ac:dyDescent="0.3">
      <c r="A184" t="s">
        <v>184</v>
      </c>
      <c r="B184" t="s">
        <v>3629</v>
      </c>
      <c r="C184">
        <v>46.70546500100005</v>
      </c>
      <c r="D184">
        <v>17.388035765000041</v>
      </c>
      <c r="E184">
        <v>4462955989</v>
      </c>
      <c r="F184" t="s">
        <v>6568</v>
      </c>
      <c r="G184" t="s">
        <v>3449</v>
      </c>
      <c r="H184" t="str">
        <f t="shared" si="4"/>
        <v>község</v>
      </c>
      <c r="I184">
        <f t="shared" si="5"/>
        <v>892</v>
      </c>
      <c r="O184" s="15">
        <v>14</v>
      </c>
      <c r="P184" s="3" t="s">
        <v>8760</v>
      </c>
      <c r="Q184" s="3" t="s">
        <v>8732</v>
      </c>
      <c r="R184" s="16" t="s">
        <v>3629</v>
      </c>
      <c r="S184" s="3" t="s">
        <v>6915</v>
      </c>
      <c r="T184" s="17">
        <v>425</v>
      </c>
      <c r="U184" s="18">
        <v>467</v>
      </c>
      <c r="V184" s="19">
        <v>892</v>
      </c>
    </row>
    <row r="185" spans="1:22" x14ac:dyDescent="0.3">
      <c r="A185" t="s">
        <v>185</v>
      </c>
      <c r="B185" t="s">
        <v>3630</v>
      </c>
      <c r="C185">
        <v>46.802173924000037</v>
      </c>
      <c r="D185">
        <v>17.805335000000071</v>
      </c>
      <c r="E185">
        <v>1280214280</v>
      </c>
      <c r="F185" t="s">
        <v>6568</v>
      </c>
      <c r="G185" t="s">
        <v>3449</v>
      </c>
      <c r="H185" t="str">
        <f t="shared" si="4"/>
        <v>község</v>
      </c>
      <c r="I185">
        <f t="shared" si="5"/>
        <v>591</v>
      </c>
      <c r="O185" s="15">
        <v>14</v>
      </c>
      <c r="P185" s="3" t="s">
        <v>8761</v>
      </c>
      <c r="Q185" s="3" t="s">
        <v>8732</v>
      </c>
      <c r="R185" s="16" t="s">
        <v>3630</v>
      </c>
      <c r="S185" s="3" t="s">
        <v>6915</v>
      </c>
      <c r="T185" s="17">
        <v>282</v>
      </c>
      <c r="U185" s="18">
        <v>309</v>
      </c>
      <c r="V185" s="19">
        <v>591</v>
      </c>
    </row>
    <row r="186" spans="1:22" x14ac:dyDescent="0.3">
      <c r="A186" t="s">
        <v>186</v>
      </c>
      <c r="B186" t="s">
        <v>3631</v>
      </c>
      <c r="C186">
        <v>46.828865000000057</v>
      </c>
      <c r="D186">
        <v>17.586372852000071</v>
      </c>
      <c r="E186">
        <v>1214692068</v>
      </c>
      <c r="F186" t="s">
        <v>6566</v>
      </c>
      <c r="G186" t="s">
        <v>3449</v>
      </c>
      <c r="H186" t="str">
        <f t="shared" si="4"/>
        <v>község</v>
      </c>
      <c r="I186">
        <f t="shared" si="5"/>
        <v>202</v>
      </c>
      <c r="O186" s="15">
        <v>19</v>
      </c>
      <c r="P186" s="3" t="s">
        <v>9750</v>
      </c>
      <c r="Q186" s="3" t="s">
        <v>9708</v>
      </c>
      <c r="R186" s="16" t="s">
        <v>3631</v>
      </c>
      <c r="S186" s="3" t="s">
        <v>6915</v>
      </c>
      <c r="T186" s="17">
        <v>102</v>
      </c>
      <c r="U186" s="18">
        <v>100</v>
      </c>
      <c r="V186" s="19">
        <v>202</v>
      </c>
    </row>
    <row r="187" spans="1:22" x14ac:dyDescent="0.3">
      <c r="A187" t="s">
        <v>187</v>
      </c>
      <c r="B187" t="s">
        <v>3632</v>
      </c>
      <c r="C187">
        <v>46.909740000000063</v>
      </c>
      <c r="D187">
        <v>18.159673012000042</v>
      </c>
      <c r="E187">
        <v>3666608866</v>
      </c>
      <c r="F187" t="s">
        <v>6568</v>
      </c>
      <c r="G187" t="s">
        <v>3449</v>
      </c>
      <c r="H187" t="str">
        <f t="shared" si="4"/>
        <v>község</v>
      </c>
      <c r="I187">
        <f t="shared" si="5"/>
        <v>3011</v>
      </c>
      <c r="O187" s="15">
        <v>14</v>
      </c>
      <c r="P187" s="3" t="s">
        <v>8762</v>
      </c>
      <c r="Q187" s="3" t="s">
        <v>8732</v>
      </c>
      <c r="R187" s="16" t="s">
        <v>3632</v>
      </c>
      <c r="S187" s="3" t="s">
        <v>6915</v>
      </c>
      <c r="T187" s="17">
        <v>1470</v>
      </c>
      <c r="U187" s="18">
        <v>1541</v>
      </c>
      <c r="V187" s="19">
        <v>3011</v>
      </c>
    </row>
    <row r="188" spans="1:22" x14ac:dyDescent="0.3">
      <c r="A188" t="s">
        <v>188</v>
      </c>
      <c r="B188" t="s">
        <v>3633</v>
      </c>
      <c r="C188">
        <v>46.824565001000053</v>
      </c>
      <c r="D188">
        <v>17.84010992900005</v>
      </c>
      <c r="E188">
        <v>509058981</v>
      </c>
      <c r="F188" t="s">
        <v>6568</v>
      </c>
      <c r="G188" t="s">
        <v>3449</v>
      </c>
      <c r="H188" t="str">
        <f t="shared" si="4"/>
        <v>nagyközség</v>
      </c>
      <c r="I188">
        <f t="shared" si="5"/>
        <v>2211</v>
      </c>
      <c r="O188" s="15">
        <v>14</v>
      </c>
      <c r="P188" s="3" t="s">
        <v>8748</v>
      </c>
      <c r="Q188" s="3" t="s">
        <v>8732</v>
      </c>
      <c r="R188" s="16" t="s">
        <v>3633</v>
      </c>
      <c r="S188" s="3" t="s">
        <v>6906</v>
      </c>
      <c r="T188" s="17">
        <v>1057</v>
      </c>
      <c r="U188" s="18">
        <v>1154</v>
      </c>
      <c r="V188" s="19">
        <v>2211</v>
      </c>
    </row>
    <row r="189" spans="1:22" x14ac:dyDescent="0.3">
      <c r="A189" t="s">
        <v>189</v>
      </c>
      <c r="B189" t="s">
        <v>3634</v>
      </c>
      <c r="C189">
        <v>46.790830000000028</v>
      </c>
      <c r="D189">
        <v>17.763541107000041</v>
      </c>
      <c r="E189">
        <v>6681548073</v>
      </c>
      <c r="F189" t="s">
        <v>6568</v>
      </c>
      <c r="G189" t="s">
        <v>3449</v>
      </c>
      <c r="H189" t="str">
        <f t="shared" si="4"/>
        <v>község</v>
      </c>
      <c r="I189">
        <f t="shared" si="5"/>
        <v>1800</v>
      </c>
      <c r="O189" s="15">
        <v>14</v>
      </c>
      <c r="P189" s="3" t="s">
        <v>8763</v>
      </c>
      <c r="Q189" s="3" t="s">
        <v>8732</v>
      </c>
      <c r="R189" s="16" t="s">
        <v>3634</v>
      </c>
      <c r="S189" s="3" t="s">
        <v>6915</v>
      </c>
      <c r="T189" s="17">
        <v>851</v>
      </c>
      <c r="U189" s="18">
        <v>949</v>
      </c>
      <c r="V189" s="19">
        <v>1800</v>
      </c>
    </row>
    <row r="190" spans="1:22" x14ac:dyDescent="0.3">
      <c r="A190" t="s">
        <v>190</v>
      </c>
      <c r="B190" t="s">
        <v>3635</v>
      </c>
      <c r="C190">
        <v>46.677925000000073</v>
      </c>
      <c r="D190">
        <v>17.301784399000042</v>
      </c>
      <c r="E190">
        <v>9707526234</v>
      </c>
      <c r="F190" t="s">
        <v>6568</v>
      </c>
      <c r="G190" t="s">
        <v>3449</v>
      </c>
      <c r="H190" t="str">
        <f t="shared" si="4"/>
        <v>község</v>
      </c>
      <c r="I190">
        <f t="shared" si="5"/>
        <v>1653</v>
      </c>
      <c r="O190" s="15">
        <v>14</v>
      </c>
      <c r="P190" s="3" t="s">
        <v>8764</v>
      </c>
      <c r="Q190" s="3" t="s">
        <v>8732</v>
      </c>
      <c r="R190" s="16" t="s">
        <v>3635</v>
      </c>
      <c r="S190" s="3" t="s">
        <v>6915</v>
      </c>
      <c r="T190" s="17">
        <v>794</v>
      </c>
      <c r="U190" s="18">
        <v>859</v>
      </c>
      <c r="V190" s="19">
        <v>1653</v>
      </c>
    </row>
    <row r="191" spans="1:22" x14ac:dyDescent="0.3">
      <c r="A191" t="s">
        <v>191</v>
      </c>
      <c r="B191" t="s">
        <v>3636</v>
      </c>
      <c r="C191">
        <v>46.857803682000053</v>
      </c>
      <c r="D191">
        <v>17.661805000000069</v>
      </c>
      <c r="E191">
        <v>7912060444</v>
      </c>
      <c r="F191" t="s">
        <v>6566</v>
      </c>
      <c r="G191" t="s">
        <v>3449</v>
      </c>
      <c r="H191" t="str">
        <f t="shared" si="4"/>
        <v>község</v>
      </c>
      <c r="I191">
        <f t="shared" si="5"/>
        <v>469</v>
      </c>
      <c r="O191" s="15">
        <v>19</v>
      </c>
      <c r="P191" s="3" t="s">
        <v>9751</v>
      </c>
      <c r="Q191" s="3" t="s">
        <v>9708</v>
      </c>
      <c r="R191" s="16" t="s">
        <v>3636</v>
      </c>
      <c r="S191" s="3" t="s">
        <v>6915</v>
      </c>
      <c r="T191" s="17">
        <v>236</v>
      </c>
      <c r="U191" s="18">
        <v>233</v>
      </c>
      <c r="V191" s="19">
        <v>469</v>
      </c>
    </row>
    <row r="192" spans="1:22" x14ac:dyDescent="0.3">
      <c r="A192" t="s">
        <v>192</v>
      </c>
      <c r="B192" t="s">
        <v>3637</v>
      </c>
      <c r="C192">
        <v>46.977091621000064</v>
      </c>
      <c r="D192">
        <v>17.820260050000059</v>
      </c>
      <c r="E192">
        <v>1906734983</v>
      </c>
      <c r="F192" t="s">
        <v>6566</v>
      </c>
      <c r="G192" t="s">
        <v>3449</v>
      </c>
      <c r="H192" t="str">
        <f t="shared" si="4"/>
        <v>község</v>
      </c>
      <c r="I192">
        <f t="shared" si="5"/>
        <v>646</v>
      </c>
      <c r="O192" s="15">
        <v>19</v>
      </c>
      <c r="P192" s="3" t="s">
        <v>9752</v>
      </c>
      <c r="Q192" s="3" t="s">
        <v>9708</v>
      </c>
      <c r="R192" s="16" t="s">
        <v>3637</v>
      </c>
      <c r="S192" s="3" t="s">
        <v>6915</v>
      </c>
      <c r="T192" s="17">
        <v>328</v>
      </c>
      <c r="U192" s="18">
        <v>318</v>
      </c>
      <c r="V192" s="19">
        <v>646</v>
      </c>
    </row>
    <row r="193" spans="1:22" x14ac:dyDescent="0.3">
      <c r="A193" t="s">
        <v>193</v>
      </c>
      <c r="B193" t="s">
        <v>3638</v>
      </c>
      <c r="C193">
        <v>46.91268000000008</v>
      </c>
      <c r="D193">
        <v>17.80534746800004</v>
      </c>
      <c r="E193">
        <v>2400385633</v>
      </c>
      <c r="F193" t="s">
        <v>6566</v>
      </c>
      <c r="G193" t="s">
        <v>3449</v>
      </c>
      <c r="H193" t="str">
        <f t="shared" si="4"/>
        <v>község</v>
      </c>
      <c r="I193">
        <f t="shared" si="5"/>
        <v>396</v>
      </c>
      <c r="O193" s="15">
        <v>19</v>
      </c>
      <c r="P193" s="3" t="s">
        <v>9753</v>
      </c>
      <c r="Q193" s="3" t="s">
        <v>9708</v>
      </c>
      <c r="R193" s="16" t="s">
        <v>3638</v>
      </c>
      <c r="S193" s="3" t="s">
        <v>6915</v>
      </c>
      <c r="T193" s="17">
        <v>189</v>
      </c>
      <c r="U193" s="18">
        <v>207</v>
      </c>
      <c r="V193" s="19">
        <v>396</v>
      </c>
    </row>
    <row r="194" spans="1:22" x14ac:dyDescent="0.3">
      <c r="A194" t="s">
        <v>194</v>
      </c>
      <c r="B194" t="s">
        <v>3639</v>
      </c>
      <c r="C194">
        <v>46.662025000000028</v>
      </c>
      <c r="D194">
        <v>17.35386544000005</v>
      </c>
      <c r="E194">
        <v>2846994884</v>
      </c>
      <c r="F194" t="s">
        <v>6568</v>
      </c>
      <c r="G194" t="s">
        <v>3449</v>
      </c>
      <c r="H194" t="str">
        <f t="shared" si="4"/>
        <v>község</v>
      </c>
      <c r="I194">
        <f t="shared" si="5"/>
        <v>480</v>
      </c>
      <c r="O194" s="15">
        <v>14</v>
      </c>
      <c r="P194" s="3" t="s">
        <v>8765</v>
      </c>
      <c r="Q194" s="3" t="s">
        <v>8732</v>
      </c>
      <c r="R194" s="16" t="s">
        <v>3639</v>
      </c>
      <c r="S194" s="3" t="s">
        <v>6915</v>
      </c>
      <c r="T194" s="17">
        <v>234</v>
      </c>
      <c r="U194" s="18">
        <v>246</v>
      </c>
      <c r="V194" s="19">
        <v>480</v>
      </c>
    </row>
    <row r="195" spans="1:22" x14ac:dyDescent="0.3">
      <c r="A195" t="s">
        <v>195</v>
      </c>
      <c r="B195" t="s">
        <v>3640</v>
      </c>
      <c r="C195">
        <v>46.970269881000043</v>
      </c>
      <c r="D195">
        <v>18.176540001000031</v>
      </c>
      <c r="E195">
        <v>2948876722</v>
      </c>
      <c r="F195" t="s">
        <v>6568</v>
      </c>
      <c r="G195" t="s">
        <v>3449</v>
      </c>
      <c r="H195" t="str">
        <f t="shared" ref="H195:H258" si="6">IF(G195="telepules",VLOOKUP(B195,R:V,2),"")</f>
        <v>község</v>
      </c>
      <c r="I195">
        <f t="shared" ref="I195:I258" si="7">IF(G195="telepules",VLOOKUP(B195,R:V,5),"")</f>
        <v>1467</v>
      </c>
      <c r="O195" s="15">
        <v>14</v>
      </c>
      <c r="P195" s="3" t="s">
        <v>8766</v>
      </c>
      <c r="Q195" s="3" t="s">
        <v>8732</v>
      </c>
      <c r="R195" s="16" t="s">
        <v>3640</v>
      </c>
      <c r="S195" s="3" t="s">
        <v>6915</v>
      </c>
      <c r="T195" s="17">
        <v>763</v>
      </c>
      <c r="U195" s="18">
        <v>704</v>
      </c>
      <c r="V195" s="19">
        <v>1467</v>
      </c>
    </row>
    <row r="196" spans="1:22" x14ac:dyDescent="0.3">
      <c r="A196" t="s">
        <v>196</v>
      </c>
      <c r="B196" t="s">
        <v>3641</v>
      </c>
      <c r="C196">
        <v>47.291895541000031</v>
      </c>
      <c r="D196">
        <v>18.113220000000069</v>
      </c>
      <c r="E196">
        <v>1096510192</v>
      </c>
      <c r="F196" t="s">
        <v>6566</v>
      </c>
      <c r="G196" t="s">
        <v>3449</v>
      </c>
      <c r="H196" t="str">
        <f t="shared" si="6"/>
        <v>község</v>
      </c>
      <c r="I196">
        <f t="shared" si="7"/>
        <v>936</v>
      </c>
      <c r="O196" s="15">
        <v>7</v>
      </c>
      <c r="P196" s="3" t="s">
        <v>7835</v>
      </c>
      <c r="Q196" s="3" t="s">
        <v>7803</v>
      </c>
      <c r="R196" s="16" t="s">
        <v>3641</v>
      </c>
      <c r="S196" s="3" t="s">
        <v>6915</v>
      </c>
      <c r="T196" s="17">
        <v>460</v>
      </c>
      <c r="U196" s="18">
        <v>476</v>
      </c>
      <c r="V196" s="19">
        <v>936</v>
      </c>
    </row>
    <row r="197" spans="1:22" x14ac:dyDescent="0.3">
      <c r="A197" t="s">
        <v>197</v>
      </c>
      <c r="B197" t="s">
        <v>3642</v>
      </c>
      <c r="C197">
        <v>47.739899001000033</v>
      </c>
      <c r="D197">
        <v>21.854970000000041</v>
      </c>
      <c r="E197">
        <v>10001011111</v>
      </c>
      <c r="F197" t="s">
        <v>6570</v>
      </c>
      <c r="G197" t="s">
        <v>3449</v>
      </c>
      <c r="H197" t="str">
        <f t="shared" si="6"/>
        <v>város</v>
      </c>
      <c r="I197">
        <f t="shared" si="7"/>
        <v>5974</v>
      </c>
      <c r="O197" s="15">
        <v>15</v>
      </c>
      <c r="P197" s="3" t="s">
        <v>8982</v>
      </c>
      <c r="Q197" s="3" t="s">
        <v>8979</v>
      </c>
      <c r="R197" s="16" t="s">
        <v>3642</v>
      </c>
      <c r="S197" s="3" t="s">
        <v>6885</v>
      </c>
      <c r="T197" s="17">
        <v>3014</v>
      </c>
      <c r="U197" s="18">
        <v>2960</v>
      </c>
      <c r="V197" s="19">
        <v>5974</v>
      </c>
    </row>
    <row r="198" spans="1:22" x14ac:dyDescent="0.3">
      <c r="A198" t="s">
        <v>198</v>
      </c>
      <c r="B198" t="s">
        <v>3643</v>
      </c>
      <c r="C198">
        <v>46.852015000000051</v>
      </c>
      <c r="D198">
        <v>19.559358791000019</v>
      </c>
      <c r="E198">
        <v>7674987206</v>
      </c>
      <c r="F198" t="s">
        <v>6569</v>
      </c>
      <c r="G198" t="s">
        <v>3449</v>
      </c>
      <c r="H198" t="str">
        <f t="shared" si="6"/>
        <v>község</v>
      </c>
      <c r="I198">
        <f t="shared" si="7"/>
        <v>4441</v>
      </c>
      <c r="O198" s="15">
        <v>3</v>
      </c>
      <c r="P198" s="3" t="s">
        <v>6921</v>
      </c>
      <c r="Q198" s="3" t="s">
        <v>6880</v>
      </c>
      <c r="R198" s="16" t="s">
        <v>3643</v>
      </c>
      <c r="S198" s="3" t="s">
        <v>6915</v>
      </c>
      <c r="T198" s="17">
        <v>2247</v>
      </c>
      <c r="U198" s="18">
        <v>2194</v>
      </c>
      <c r="V198" s="19">
        <v>4441</v>
      </c>
    </row>
    <row r="199" spans="1:22" x14ac:dyDescent="0.3">
      <c r="A199" t="s">
        <v>199</v>
      </c>
      <c r="B199" t="s">
        <v>3644</v>
      </c>
      <c r="C199">
        <v>47.635410000000043</v>
      </c>
      <c r="D199">
        <v>21.339345385000058</v>
      </c>
      <c r="E199">
        <v>2434799031</v>
      </c>
      <c r="F199" t="s">
        <v>6570</v>
      </c>
      <c r="G199" t="s">
        <v>3449</v>
      </c>
      <c r="H199" t="str">
        <f t="shared" si="6"/>
        <v>város</v>
      </c>
      <c r="I199">
        <f t="shared" si="7"/>
        <v>17503</v>
      </c>
      <c r="O199" s="15">
        <v>9</v>
      </c>
      <c r="P199" s="3" t="s">
        <v>8097</v>
      </c>
      <c r="Q199" s="3" t="s">
        <v>8096</v>
      </c>
      <c r="R199" s="16" t="s">
        <v>3644</v>
      </c>
      <c r="S199" s="3" t="s">
        <v>6885</v>
      </c>
      <c r="T199" s="17">
        <v>8536</v>
      </c>
      <c r="U199" s="18">
        <v>8967</v>
      </c>
      <c r="V199" s="19">
        <v>17503</v>
      </c>
    </row>
    <row r="200" spans="1:22" x14ac:dyDescent="0.3">
      <c r="A200" t="s">
        <v>200</v>
      </c>
      <c r="B200" t="s">
        <v>3645</v>
      </c>
      <c r="C200">
        <v>47.159410001000033</v>
      </c>
      <c r="D200">
        <v>16.654474939000071</v>
      </c>
      <c r="E200">
        <v>1631805869</v>
      </c>
      <c r="F200" t="s">
        <v>6566</v>
      </c>
      <c r="G200" t="s">
        <v>3449</v>
      </c>
      <c r="H200" t="str">
        <f t="shared" si="6"/>
        <v>község</v>
      </c>
      <c r="I200">
        <f t="shared" si="7"/>
        <v>1154</v>
      </c>
      <c r="O200" s="15">
        <v>18</v>
      </c>
      <c r="P200" s="3" t="s">
        <v>9423</v>
      </c>
      <c r="Q200" s="3" t="s">
        <v>9398</v>
      </c>
      <c r="R200" s="16" t="s">
        <v>3645</v>
      </c>
      <c r="S200" s="3" t="s">
        <v>6915</v>
      </c>
      <c r="T200" s="17">
        <v>578</v>
      </c>
      <c r="U200" s="18">
        <v>576</v>
      </c>
      <c r="V200" s="19">
        <v>1154</v>
      </c>
    </row>
    <row r="201" spans="1:22" x14ac:dyDescent="0.3">
      <c r="A201" t="s">
        <v>201</v>
      </c>
      <c r="B201" t="s">
        <v>3646</v>
      </c>
      <c r="C201">
        <v>46.325255000000027</v>
      </c>
      <c r="D201">
        <v>19.590658572000049</v>
      </c>
      <c r="E201">
        <v>1225248246</v>
      </c>
      <c r="F201" t="s">
        <v>6569</v>
      </c>
      <c r="G201" t="s">
        <v>3449</v>
      </c>
      <c r="H201" t="str">
        <f t="shared" si="6"/>
        <v>község</v>
      </c>
      <c r="I201">
        <f t="shared" si="7"/>
        <v>1518</v>
      </c>
      <c r="O201" s="15">
        <v>3</v>
      </c>
      <c r="P201" s="3" t="s">
        <v>6922</v>
      </c>
      <c r="Q201" s="3" t="s">
        <v>6880</v>
      </c>
      <c r="R201" s="16" t="s">
        <v>3646</v>
      </c>
      <c r="S201" s="3" t="s">
        <v>6915</v>
      </c>
      <c r="T201" s="17">
        <v>727</v>
      </c>
      <c r="U201" s="18">
        <v>791</v>
      </c>
      <c r="V201" s="19">
        <v>1518</v>
      </c>
    </row>
    <row r="202" spans="1:22" x14ac:dyDescent="0.3">
      <c r="A202" t="s">
        <v>202</v>
      </c>
      <c r="B202" t="s">
        <v>3647</v>
      </c>
      <c r="C202">
        <v>48.151031259000042</v>
      </c>
      <c r="D202">
        <v>21.534725000000041</v>
      </c>
      <c r="E202">
        <v>1835879481</v>
      </c>
      <c r="F202" t="s">
        <v>6567</v>
      </c>
      <c r="G202" t="s">
        <v>3449</v>
      </c>
      <c r="H202" t="str">
        <f t="shared" si="6"/>
        <v>község</v>
      </c>
      <c r="I202">
        <f t="shared" si="7"/>
        <v>719</v>
      </c>
      <c r="O202" s="15">
        <v>15</v>
      </c>
      <c r="P202" s="3" t="s">
        <v>9025</v>
      </c>
      <c r="Q202" s="3" t="s">
        <v>8979</v>
      </c>
      <c r="R202" s="16" t="s">
        <v>3647</v>
      </c>
      <c r="S202" s="3" t="s">
        <v>6915</v>
      </c>
      <c r="T202" s="17">
        <v>367</v>
      </c>
      <c r="U202" s="18">
        <v>352</v>
      </c>
      <c r="V202" s="19">
        <v>719</v>
      </c>
    </row>
    <row r="203" spans="1:22" x14ac:dyDescent="0.3">
      <c r="A203" t="s">
        <v>203</v>
      </c>
      <c r="B203" t="s">
        <v>3648</v>
      </c>
      <c r="C203">
        <v>46.78078000000005</v>
      </c>
      <c r="D203">
        <v>17.964948427000021</v>
      </c>
      <c r="E203">
        <v>1661057064</v>
      </c>
      <c r="F203" t="s">
        <v>6568</v>
      </c>
      <c r="G203" t="s">
        <v>3449</v>
      </c>
      <c r="H203" t="str">
        <f t="shared" si="6"/>
        <v>község</v>
      </c>
      <c r="I203">
        <f t="shared" si="7"/>
        <v>616</v>
      </c>
      <c r="O203" s="15">
        <v>14</v>
      </c>
      <c r="P203" s="3" t="s">
        <v>8767</v>
      </c>
      <c r="Q203" s="3" t="s">
        <v>8732</v>
      </c>
      <c r="R203" s="16" t="s">
        <v>3648</v>
      </c>
      <c r="S203" s="3" t="s">
        <v>6915</v>
      </c>
      <c r="T203" s="17">
        <v>303</v>
      </c>
      <c r="U203" s="18">
        <v>313</v>
      </c>
      <c r="V203" s="19">
        <v>616</v>
      </c>
    </row>
    <row r="204" spans="1:22" x14ac:dyDescent="0.3">
      <c r="A204" t="s">
        <v>204</v>
      </c>
      <c r="B204" t="s">
        <v>3649</v>
      </c>
      <c r="C204">
        <v>47.645525000000077</v>
      </c>
      <c r="D204">
        <v>17.925123390000071</v>
      </c>
      <c r="E204">
        <v>499620339</v>
      </c>
      <c r="F204" t="s">
        <v>6566</v>
      </c>
      <c r="G204" t="s">
        <v>3449</v>
      </c>
      <c r="H204" t="str">
        <f t="shared" si="6"/>
        <v>község</v>
      </c>
      <c r="I204">
        <f t="shared" si="7"/>
        <v>1588</v>
      </c>
      <c r="O204" s="15">
        <v>11</v>
      </c>
      <c r="P204" s="3" t="s">
        <v>8326</v>
      </c>
      <c r="Q204" s="3" t="s">
        <v>8301</v>
      </c>
      <c r="R204" s="16" t="s">
        <v>3649</v>
      </c>
      <c r="S204" s="3" t="s">
        <v>6915</v>
      </c>
      <c r="T204" s="17">
        <v>769</v>
      </c>
      <c r="U204" s="18">
        <v>819</v>
      </c>
      <c r="V204" s="19">
        <v>1588</v>
      </c>
    </row>
    <row r="205" spans="1:22" x14ac:dyDescent="0.3">
      <c r="A205" t="s">
        <v>205</v>
      </c>
      <c r="B205" t="s">
        <v>3650</v>
      </c>
      <c r="C205">
        <v>47.110830001000068</v>
      </c>
      <c r="D205">
        <v>17.811044317000039</v>
      </c>
      <c r="E205">
        <v>1887593546</v>
      </c>
      <c r="F205" t="s">
        <v>6566</v>
      </c>
      <c r="G205" t="s">
        <v>3449</v>
      </c>
      <c r="H205" t="str">
        <f t="shared" si="6"/>
        <v>község</v>
      </c>
      <c r="I205">
        <f t="shared" si="7"/>
        <v>725</v>
      </c>
      <c r="O205" s="15">
        <v>19</v>
      </c>
      <c r="P205" s="3" t="s">
        <v>9754</v>
      </c>
      <c r="Q205" s="3" t="s">
        <v>9708</v>
      </c>
      <c r="R205" s="16" t="s">
        <v>3650</v>
      </c>
      <c r="S205" s="3" t="s">
        <v>6915</v>
      </c>
      <c r="T205" s="17">
        <v>370</v>
      </c>
      <c r="U205" s="18">
        <v>355</v>
      </c>
      <c r="V205" s="19">
        <v>725</v>
      </c>
    </row>
    <row r="206" spans="1:22" x14ac:dyDescent="0.3">
      <c r="A206" t="s">
        <v>206</v>
      </c>
      <c r="B206" t="s">
        <v>3651</v>
      </c>
      <c r="C206">
        <v>45.972871205843887</v>
      </c>
      <c r="D206">
        <v>17.876711539638141</v>
      </c>
      <c r="E206">
        <v>349083867</v>
      </c>
      <c r="F206" t="s">
        <v>6568</v>
      </c>
      <c r="G206" t="s">
        <v>3449</v>
      </c>
      <c r="H206" t="str">
        <f t="shared" si="6"/>
        <v>község</v>
      </c>
      <c r="I206">
        <f t="shared" si="7"/>
        <v>192</v>
      </c>
      <c r="O206" s="15">
        <v>2</v>
      </c>
      <c r="P206" s="3" t="s">
        <v>7037</v>
      </c>
      <c r="Q206" s="3" t="s">
        <v>7005</v>
      </c>
      <c r="R206" s="16" t="s">
        <v>3651</v>
      </c>
      <c r="S206" s="3" t="s">
        <v>6915</v>
      </c>
      <c r="T206" s="17">
        <v>95</v>
      </c>
      <c r="U206" s="18">
        <v>97</v>
      </c>
      <c r="V206" s="19">
        <v>192</v>
      </c>
    </row>
    <row r="207" spans="1:22" x14ac:dyDescent="0.3">
      <c r="A207" t="s">
        <v>207</v>
      </c>
      <c r="B207" t="s">
        <v>3652</v>
      </c>
      <c r="C207">
        <v>48.224900001000037</v>
      </c>
      <c r="D207">
        <v>20.494512465000071</v>
      </c>
      <c r="E207">
        <v>3297665578</v>
      </c>
      <c r="F207" t="s">
        <v>6567</v>
      </c>
      <c r="G207" t="s">
        <v>3449</v>
      </c>
      <c r="H207" t="str">
        <f t="shared" si="6"/>
        <v>község</v>
      </c>
      <c r="I207">
        <f t="shared" si="7"/>
        <v>1331</v>
      </c>
      <c r="O207" s="15">
        <v>5</v>
      </c>
      <c r="P207" s="3" t="s">
        <v>7441</v>
      </c>
      <c r="Q207" s="3" t="s">
        <v>7383</v>
      </c>
      <c r="R207" s="16" t="s">
        <v>3652</v>
      </c>
      <c r="S207" s="3" t="s">
        <v>6915</v>
      </c>
      <c r="T207" s="17">
        <v>653</v>
      </c>
      <c r="U207" s="18">
        <v>678</v>
      </c>
      <c r="V207" s="19">
        <v>1331</v>
      </c>
    </row>
    <row r="208" spans="1:22" x14ac:dyDescent="0.3">
      <c r="A208" t="s">
        <v>208</v>
      </c>
      <c r="B208" t="s">
        <v>3653</v>
      </c>
      <c r="C208">
        <v>47.928135000000047</v>
      </c>
      <c r="D208">
        <v>19.17621968300006</v>
      </c>
      <c r="E208">
        <v>3165580987</v>
      </c>
      <c r="F208" t="s">
        <v>6567</v>
      </c>
      <c r="G208" t="s">
        <v>3449</v>
      </c>
      <c r="H208" t="str">
        <f t="shared" si="6"/>
        <v>község</v>
      </c>
      <c r="I208">
        <f t="shared" si="7"/>
        <v>733</v>
      </c>
      <c r="O208" s="15">
        <v>12</v>
      </c>
      <c r="P208" s="3" t="s">
        <v>8386</v>
      </c>
      <c r="Q208" s="3" t="s">
        <v>8378</v>
      </c>
      <c r="R208" s="16" t="s">
        <v>3653</v>
      </c>
      <c r="S208" s="3" t="s">
        <v>6915</v>
      </c>
      <c r="T208" s="17">
        <v>364</v>
      </c>
      <c r="U208" s="18">
        <v>369</v>
      </c>
      <c r="V208" s="19">
        <v>733</v>
      </c>
    </row>
    <row r="209" spans="1:22" x14ac:dyDescent="0.3">
      <c r="A209" t="s">
        <v>209</v>
      </c>
      <c r="B209" t="s">
        <v>3654</v>
      </c>
      <c r="C209">
        <v>46.558288706232311</v>
      </c>
      <c r="D209">
        <v>16.78945732160949</v>
      </c>
      <c r="E209">
        <v>2507416229</v>
      </c>
      <c r="F209" t="s">
        <v>6568</v>
      </c>
      <c r="G209" t="s">
        <v>3449</v>
      </c>
      <c r="H209" t="str">
        <f t="shared" si="6"/>
        <v>község</v>
      </c>
      <c r="I209">
        <f t="shared" si="7"/>
        <v>598</v>
      </c>
      <c r="O209" s="15">
        <v>20</v>
      </c>
      <c r="P209" s="3" t="s">
        <v>9955</v>
      </c>
      <c r="Q209" s="3" t="s">
        <v>9929</v>
      </c>
      <c r="R209" s="16" t="s">
        <v>3654</v>
      </c>
      <c r="S209" s="3" t="s">
        <v>6915</v>
      </c>
      <c r="T209" s="17">
        <v>303</v>
      </c>
      <c r="U209" s="18">
        <v>295</v>
      </c>
      <c r="V209" s="19">
        <v>598</v>
      </c>
    </row>
    <row r="210" spans="1:22" x14ac:dyDescent="0.3">
      <c r="A210" t="s">
        <v>210</v>
      </c>
      <c r="B210" t="s">
        <v>3655</v>
      </c>
      <c r="C210">
        <v>48.305679999000063</v>
      </c>
      <c r="D210">
        <v>20.360004174000039</v>
      </c>
      <c r="E210">
        <v>3609804508</v>
      </c>
      <c r="F210" t="s">
        <v>6567</v>
      </c>
      <c r="G210" t="s">
        <v>3449</v>
      </c>
      <c r="H210" t="str">
        <f t="shared" si="6"/>
        <v>község</v>
      </c>
      <c r="I210">
        <f t="shared" si="7"/>
        <v>1205</v>
      </c>
      <c r="O210" s="15">
        <v>5</v>
      </c>
      <c r="P210" s="3" t="s">
        <v>7442</v>
      </c>
      <c r="Q210" s="3" t="s">
        <v>7383</v>
      </c>
      <c r="R210" s="16" t="s">
        <v>3655</v>
      </c>
      <c r="S210" s="3" t="s">
        <v>6915</v>
      </c>
      <c r="T210" s="17">
        <v>575</v>
      </c>
      <c r="U210" s="18">
        <v>630</v>
      </c>
      <c r="V210" s="19">
        <v>1205</v>
      </c>
    </row>
    <row r="211" spans="1:22" x14ac:dyDescent="0.3">
      <c r="A211" t="s">
        <v>211</v>
      </c>
      <c r="B211" t="s">
        <v>3656</v>
      </c>
      <c r="C211">
        <v>46.05632999900007</v>
      </c>
      <c r="D211">
        <v>18.717267824000029</v>
      </c>
      <c r="E211">
        <v>1313912911</v>
      </c>
      <c r="F211" t="s">
        <v>6568</v>
      </c>
      <c r="G211" t="s">
        <v>3449</v>
      </c>
      <c r="H211" t="str">
        <f t="shared" si="6"/>
        <v>község</v>
      </c>
      <c r="I211">
        <f t="shared" si="7"/>
        <v>609</v>
      </c>
      <c r="O211" s="15">
        <v>2</v>
      </c>
      <c r="P211" s="3" t="s">
        <v>7038</v>
      </c>
      <c r="Q211" s="3" t="s">
        <v>7005</v>
      </c>
      <c r="R211" s="16" t="s">
        <v>3656</v>
      </c>
      <c r="S211" s="3" t="s">
        <v>6915</v>
      </c>
      <c r="T211" s="17">
        <v>309</v>
      </c>
      <c r="U211" s="18">
        <v>300</v>
      </c>
      <c r="V211" s="19">
        <v>609</v>
      </c>
    </row>
    <row r="212" spans="1:22" x14ac:dyDescent="0.3">
      <c r="A212" t="s">
        <v>212</v>
      </c>
      <c r="B212" t="s">
        <v>3657</v>
      </c>
      <c r="C212">
        <v>48.232495000000029</v>
      </c>
      <c r="D212">
        <v>22.434945686000049</v>
      </c>
      <c r="E212">
        <v>414714519</v>
      </c>
      <c r="F212" t="s">
        <v>6570</v>
      </c>
      <c r="G212" t="s">
        <v>3449</v>
      </c>
      <c r="H212" t="str">
        <f t="shared" si="6"/>
        <v>község</v>
      </c>
      <c r="I212">
        <f t="shared" si="7"/>
        <v>958</v>
      </c>
      <c r="O212" s="15">
        <v>15</v>
      </c>
      <c r="P212" s="3" t="s">
        <v>9026</v>
      </c>
      <c r="Q212" s="3" t="s">
        <v>8979</v>
      </c>
      <c r="R212" s="16" t="s">
        <v>3657</v>
      </c>
      <c r="S212" s="3" t="s">
        <v>6915</v>
      </c>
      <c r="T212" s="17">
        <v>499</v>
      </c>
      <c r="U212" s="18">
        <v>459</v>
      </c>
      <c r="V212" s="19">
        <v>958</v>
      </c>
    </row>
    <row r="213" spans="1:22" x14ac:dyDescent="0.3">
      <c r="A213" t="s">
        <v>213</v>
      </c>
      <c r="B213" t="s">
        <v>3658</v>
      </c>
      <c r="C213">
        <v>46.897159910000028</v>
      </c>
      <c r="D213">
        <v>18.89181654500004</v>
      </c>
      <c r="E213">
        <v>5710810445</v>
      </c>
      <c r="F213" t="s">
        <v>6568</v>
      </c>
      <c r="G213" t="s">
        <v>3449</v>
      </c>
      <c r="H213" t="str">
        <f t="shared" si="6"/>
        <v>község</v>
      </c>
      <c r="I213">
        <f t="shared" si="7"/>
        <v>3669</v>
      </c>
      <c r="O213" s="15">
        <v>7</v>
      </c>
      <c r="P213" s="3" t="s">
        <v>7836</v>
      </c>
      <c r="Q213" s="3" t="s">
        <v>7803</v>
      </c>
      <c r="R213" s="16" t="s">
        <v>3658</v>
      </c>
      <c r="S213" s="3" t="s">
        <v>6915</v>
      </c>
      <c r="T213" s="17">
        <v>1877</v>
      </c>
      <c r="U213" s="18">
        <v>1792</v>
      </c>
      <c r="V213" s="19">
        <v>3669</v>
      </c>
    </row>
    <row r="214" spans="1:22" x14ac:dyDescent="0.3">
      <c r="A214" t="s">
        <v>214</v>
      </c>
      <c r="B214" t="s">
        <v>3659</v>
      </c>
      <c r="C214">
        <v>47.265150000000062</v>
      </c>
      <c r="D214">
        <v>18.76768767700003</v>
      </c>
      <c r="E214">
        <v>2752819019</v>
      </c>
      <c r="F214" t="s">
        <v>6573</v>
      </c>
      <c r="G214" t="s">
        <v>3449</v>
      </c>
      <c r="H214" t="str">
        <f t="shared" si="6"/>
        <v>község</v>
      </c>
      <c r="I214">
        <f t="shared" si="7"/>
        <v>2876</v>
      </c>
      <c r="O214" s="15">
        <v>7</v>
      </c>
      <c r="P214" s="3" t="s">
        <v>7837</v>
      </c>
      <c r="Q214" s="3" t="s">
        <v>7803</v>
      </c>
      <c r="R214" s="16" t="s">
        <v>3659</v>
      </c>
      <c r="S214" s="3" t="s">
        <v>6915</v>
      </c>
      <c r="T214" s="17">
        <v>1456</v>
      </c>
      <c r="U214" s="18">
        <v>1420</v>
      </c>
      <c r="V214" s="19">
        <v>2876</v>
      </c>
    </row>
    <row r="215" spans="1:22" x14ac:dyDescent="0.3">
      <c r="A215" t="s">
        <v>215</v>
      </c>
      <c r="B215" t="s">
        <v>3660</v>
      </c>
      <c r="C215">
        <v>47.296480000000031</v>
      </c>
      <c r="D215">
        <v>21.226348591000029</v>
      </c>
      <c r="E215">
        <v>1762403246</v>
      </c>
      <c r="F215" t="s">
        <v>6570</v>
      </c>
      <c r="G215" t="s">
        <v>3449</v>
      </c>
      <c r="H215" t="str">
        <f t="shared" si="6"/>
        <v>község</v>
      </c>
      <c r="I215">
        <f t="shared" si="7"/>
        <v>2396</v>
      </c>
      <c r="O215" s="15">
        <v>9</v>
      </c>
      <c r="P215" s="3" t="s">
        <v>8130</v>
      </c>
      <c r="Q215" s="3" t="s">
        <v>8096</v>
      </c>
      <c r="R215" s="16" t="s">
        <v>3660</v>
      </c>
      <c r="S215" s="3" t="s">
        <v>6915</v>
      </c>
      <c r="T215" s="17">
        <v>1219</v>
      </c>
      <c r="U215" s="18">
        <v>1177</v>
      </c>
      <c r="V215" s="19">
        <v>2396</v>
      </c>
    </row>
    <row r="216" spans="1:22" x14ac:dyDescent="0.3">
      <c r="A216" t="s">
        <v>216</v>
      </c>
      <c r="B216" t="s">
        <v>3661</v>
      </c>
      <c r="C216">
        <v>45.845047636438998</v>
      </c>
      <c r="D216">
        <v>18.024772287661001</v>
      </c>
      <c r="E216">
        <v>2430555496</v>
      </c>
      <c r="F216" t="s">
        <v>6568</v>
      </c>
      <c r="G216" t="s">
        <v>3449</v>
      </c>
      <c r="H216" t="str">
        <f t="shared" si="6"/>
        <v>község</v>
      </c>
      <c r="I216">
        <f t="shared" si="7"/>
        <v>190</v>
      </c>
      <c r="O216" s="15">
        <v>2</v>
      </c>
      <c r="P216" s="3" t="s">
        <v>7039</v>
      </c>
      <c r="Q216" s="3" t="s">
        <v>7005</v>
      </c>
      <c r="R216" s="16" t="s">
        <v>3661</v>
      </c>
      <c r="S216" s="3" t="s">
        <v>6915</v>
      </c>
      <c r="T216" s="17">
        <v>105</v>
      </c>
      <c r="U216" s="18">
        <v>85</v>
      </c>
      <c r="V216" s="19">
        <v>190</v>
      </c>
    </row>
    <row r="217" spans="1:22" x14ac:dyDescent="0.3">
      <c r="A217" t="s">
        <v>217</v>
      </c>
      <c r="B217" t="s">
        <v>3662</v>
      </c>
      <c r="C217">
        <v>46.278030000000058</v>
      </c>
      <c r="D217">
        <v>18.04143112700007</v>
      </c>
      <c r="E217">
        <v>768132142</v>
      </c>
      <c r="F217" t="s">
        <v>6568</v>
      </c>
      <c r="G217" t="s">
        <v>3449</v>
      </c>
      <c r="H217" t="str">
        <f t="shared" si="6"/>
        <v>község</v>
      </c>
      <c r="I217">
        <f t="shared" si="7"/>
        <v>469</v>
      </c>
      <c r="O217" s="15">
        <v>2</v>
      </c>
      <c r="P217" s="3" t="s">
        <v>7040</v>
      </c>
      <c r="Q217" s="3" t="s">
        <v>7005</v>
      </c>
      <c r="R217" s="16" t="s">
        <v>3662</v>
      </c>
      <c r="S217" s="3" t="s">
        <v>6915</v>
      </c>
      <c r="T217" s="17">
        <v>237</v>
      </c>
      <c r="U217" s="18">
        <v>232</v>
      </c>
      <c r="V217" s="19">
        <v>469</v>
      </c>
    </row>
    <row r="218" spans="1:22" x14ac:dyDescent="0.3">
      <c r="A218" t="s">
        <v>218</v>
      </c>
      <c r="B218" t="s">
        <v>3663</v>
      </c>
      <c r="C218">
        <v>46.250287548429768</v>
      </c>
      <c r="D218">
        <v>18.02000414213915</v>
      </c>
      <c r="E218">
        <v>412162753</v>
      </c>
      <c r="F218" t="s">
        <v>6568</v>
      </c>
      <c r="G218" t="s">
        <v>3449</v>
      </c>
      <c r="H218" t="str">
        <f t="shared" si="6"/>
        <v>község</v>
      </c>
      <c r="I218">
        <f t="shared" si="7"/>
        <v>120</v>
      </c>
      <c r="O218" s="15">
        <v>2</v>
      </c>
      <c r="P218" s="3" t="s">
        <v>7041</v>
      </c>
      <c r="Q218" s="3" t="s">
        <v>7005</v>
      </c>
      <c r="R218" s="16" t="s">
        <v>3663</v>
      </c>
      <c r="S218" s="3" t="s">
        <v>6915</v>
      </c>
      <c r="T218" s="17">
        <v>62</v>
      </c>
      <c r="U218" s="18">
        <v>58</v>
      </c>
      <c r="V218" s="19">
        <v>120</v>
      </c>
    </row>
    <row r="219" spans="1:22" x14ac:dyDescent="0.3">
      <c r="A219" t="s">
        <v>219</v>
      </c>
      <c r="B219" t="s">
        <v>3664</v>
      </c>
      <c r="C219">
        <v>47.651140000000048</v>
      </c>
      <c r="D219">
        <v>17.294762364000061</v>
      </c>
      <c r="E219">
        <v>2975943567</v>
      </c>
      <c r="F219" t="s">
        <v>6566</v>
      </c>
      <c r="G219" t="s">
        <v>3449</v>
      </c>
      <c r="H219" t="str">
        <f t="shared" si="6"/>
        <v>község</v>
      </c>
      <c r="I219">
        <f t="shared" si="7"/>
        <v>792</v>
      </c>
      <c r="O219" s="15">
        <v>8</v>
      </c>
      <c r="P219" s="3" t="s">
        <v>7939</v>
      </c>
      <c r="Q219" s="3" t="s">
        <v>7912</v>
      </c>
      <c r="R219" s="16" t="s">
        <v>3664</v>
      </c>
      <c r="S219" s="3" t="s">
        <v>6915</v>
      </c>
      <c r="T219" s="17">
        <v>406</v>
      </c>
      <c r="U219" s="18">
        <v>386</v>
      </c>
      <c r="V219" s="19">
        <v>792</v>
      </c>
    </row>
    <row r="220" spans="1:22" x14ac:dyDescent="0.3">
      <c r="A220" t="s">
        <v>220</v>
      </c>
      <c r="B220" t="s">
        <v>3665</v>
      </c>
      <c r="C220">
        <v>46.005905000000041</v>
      </c>
      <c r="D220">
        <v>17.45564119700003</v>
      </c>
      <c r="E220">
        <v>1028926973</v>
      </c>
      <c r="F220" t="s">
        <v>6568</v>
      </c>
      <c r="G220" t="s">
        <v>3449</v>
      </c>
      <c r="H220" t="str">
        <f t="shared" si="6"/>
        <v>város</v>
      </c>
      <c r="I220">
        <f t="shared" si="7"/>
        <v>10354</v>
      </c>
      <c r="O220" s="15">
        <v>14</v>
      </c>
      <c r="P220" s="3" t="s">
        <v>8736</v>
      </c>
      <c r="Q220" s="3" t="s">
        <v>8732</v>
      </c>
      <c r="R220" s="16" t="s">
        <v>3665</v>
      </c>
      <c r="S220" s="3" t="s">
        <v>6885</v>
      </c>
      <c r="T220" s="17">
        <v>4935</v>
      </c>
      <c r="U220" s="18">
        <v>5419</v>
      </c>
      <c r="V220" s="19">
        <v>10354</v>
      </c>
    </row>
    <row r="221" spans="1:22" x14ac:dyDescent="0.3">
      <c r="A221" t="s">
        <v>221</v>
      </c>
      <c r="B221" t="s">
        <v>3666</v>
      </c>
      <c r="C221">
        <v>46.293848523000072</v>
      </c>
      <c r="D221">
        <v>17.671665001000061</v>
      </c>
      <c r="E221">
        <v>358410528</v>
      </c>
      <c r="F221" t="s">
        <v>6568</v>
      </c>
      <c r="G221" t="s">
        <v>3449</v>
      </c>
      <c r="H221" t="str">
        <f t="shared" si="6"/>
        <v>község</v>
      </c>
      <c r="I221">
        <f t="shared" si="7"/>
        <v>1171</v>
      </c>
      <c r="O221" s="15">
        <v>14</v>
      </c>
      <c r="P221" s="3" t="s">
        <v>8768</v>
      </c>
      <c r="Q221" s="3" t="s">
        <v>8732</v>
      </c>
      <c r="R221" s="16" t="s">
        <v>3666</v>
      </c>
      <c r="S221" s="3" t="s">
        <v>6915</v>
      </c>
      <c r="T221" s="17">
        <v>589</v>
      </c>
      <c r="U221" s="18">
        <v>582</v>
      </c>
      <c r="V221" s="19">
        <v>1171</v>
      </c>
    </row>
    <row r="222" spans="1:22" x14ac:dyDescent="0.3">
      <c r="A222" t="s">
        <v>222</v>
      </c>
      <c r="B222" t="s">
        <v>3667</v>
      </c>
      <c r="C222">
        <v>46.711788571286171</v>
      </c>
      <c r="D222">
        <v>16.707215739133879</v>
      </c>
      <c r="E222">
        <v>1775984324</v>
      </c>
      <c r="F222" t="s">
        <v>6568</v>
      </c>
      <c r="G222" t="s">
        <v>3449</v>
      </c>
      <c r="H222" t="str">
        <f t="shared" si="6"/>
        <v>község</v>
      </c>
      <c r="I222">
        <f t="shared" si="7"/>
        <v>138</v>
      </c>
      <c r="O222" s="15">
        <v>20</v>
      </c>
      <c r="P222" s="3" t="s">
        <v>9956</v>
      </c>
      <c r="Q222" s="3" t="s">
        <v>9929</v>
      </c>
      <c r="R222" s="16" t="s">
        <v>3667</v>
      </c>
      <c r="S222" s="3" t="s">
        <v>6915</v>
      </c>
      <c r="T222" s="17">
        <v>78</v>
      </c>
      <c r="U222" s="18">
        <v>60</v>
      </c>
      <c r="V222" s="19">
        <v>138</v>
      </c>
    </row>
    <row r="223" spans="1:22" x14ac:dyDescent="0.3">
      <c r="A223" t="s">
        <v>223</v>
      </c>
      <c r="B223" t="s">
        <v>3668</v>
      </c>
      <c r="C223">
        <v>48.095760000000041</v>
      </c>
      <c r="D223">
        <v>19.922448314000061</v>
      </c>
      <c r="E223">
        <v>2829407524</v>
      </c>
      <c r="F223" t="s">
        <v>6567</v>
      </c>
      <c r="G223" t="s">
        <v>3449</v>
      </c>
      <c r="H223" t="str">
        <f t="shared" si="6"/>
        <v>község</v>
      </c>
      <c r="I223">
        <f t="shared" si="7"/>
        <v>979</v>
      </c>
      <c r="O223" s="15">
        <v>12</v>
      </c>
      <c r="P223" s="3" t="s">
        <v>8387</v>
      </c>
      <c r="Q223" s="3" t="s">
        <v>8378</v>
      </c>
      <c r="R223" s="16" t="s">
        <v>3668</v>
      </c>
      <c r="S223" s="3" t="s">
        <v>6915</v>
      </c>
      <c r="T223" s="17">
        <v>490</v>
      </c>
      <c r="U223" s="18">
        <v>489</v>
      </c>
      <c r="V223" s="19">
        <v>979</v>
      </c>
    </row>
    <row r="224" spans="1:22" x14ac:dyDescent="0.3">
      <c r="A224" t="s">
        <v>224</v>
      </c>
      <c r="B224" t="s">
        <v>3669</v>
      </c>
      <c r="C224">
        <v>46.986929111288731</v>
      </c>
      <c r="D224">
        <v>17.75289211980315</v>
      </c>
      <c r="E224">
        <v>2139555122</v>
      </c>
      <c r="F224" t="s">
        <v>6566</v>
      </c>
      <c r="G224" t="s">
        <v>3449</v>
      </c>
      <c r="H224" t="str">
        <f t="shared" si="6"/>
        <v>község</v>
      </c>
      <c r="I224">
        <f t="shared" si="7"/>
        <v>131</v>
      </c>
      <c r="O224" s="15">
        <v>19</v>
      </c>
      <c r="P224" s="3" t="s">
        <v>9755</v>
      </c>
      <c r="Q224" s="3" t="s">
        <v>9708</v>
      </c>
      <c r="R224" s="16" t="s">
        <v>3669</v>
      </c>
      <c r="S224" s="3" t="s">
        <v>6915</v>
      </c>
      <c r="T224" s="17">
        <v>70</v>
      </c>
      <c r="U224" s="18">
        <v>61</v>
      </c>
      <c r="V224" s="19">
        <v>131</v>
      </c>
    </row>
    <row r="225" spans="1:22" x14ac:dyDescent="0.3">
      <c r="A225" t="s">
        <v>225</v>
      </c>
      <c r="B225" t="s">
        <v>3670</v>
      </c>
      <c r="C225">
        <v>47.51398649500004</v>
      </c>
      <c r="D225">
        <v>17.910975000000061</v>
      </c>
      <c r="E225">
        <v>2078557395</v>
      </c>
      <c r="F225" t="s">
        <v>6566</v>
      </c>
      <c r="G225" t="s">
        <v>3449</v>
      </c>
      <c r="H225" t="str">
        <f t="shared" si="6"/>
        <v>község</v>
      </c>
      <c r="I225">
        <f t="shared" si="7"/>
        <v>775</v>
      </c>
      <c r="O225" s="15">
        <v>11</v>
      </c>
      <c r="P225" s="3" t="s">
        <v>8327</v>
      </c>
      <c r="Q225" s="3" t="s">
        <v>8301</v>
      </c>
      <c r="R225" s="16" t="s">
        <v>3670</v>
      </c>
      <c r="S225" s="3" t="s">
        <v>6915</v>
      </c>
      <c r="T225" s="17">
        <v>354</v>
      </c>
      <c r="U225" s="18">
        <v>421</v>
      </c>
      <c r="V225" s="19">
        <v>775</v>
      </c>
    </row>
    <row r="226" spans="1:22" x14ac:dyDescent="0.3">
      <c r="A226" t="s">
        <v>226</v>
      </c>
      <c r="B226" t="s">
        <v>3671</v>
      </c>
      <c r="C226">
        <v>46.073820000000069</v>
      </c>
      <c r="D226">
        <v>17.786521914000051</v>
      </c>
      <c r="E226">
        <v>356273334</v>
      </c>
      <c r="F226" t="s">
        <v>6568</v>
      </c>
      <c r="G226" t="s">
        <v>3449</v>
      </c>
      <c r="H226" t="str">
        <f t="shared" si="6"/>
        <v>község</v>
      </c>
      <c r="I226">
        <f t="shared" si="7"/>
        <v>222</v>
      </c>
      <c r="O226" s="15">
        <v>2</v>
      </c>
      <c r="P226" s="3" t="s">
        <v>7042</v>
      </c>
      <c r="Q226" s="3" t="s">
        <v>7005</v>
      </c>
      <c r="R226" s="16" t="s">
        <v>3671</v>
      </c>
      <c r="S226" s="3" t="s">
        <v>6915</v>
      </c>
      <c r="T226" s="17">
        <v>113</v>
      </c>
      <c r="U226" s="18">
        <v>109</v>
      </c>
      <c r="V226" s="19">
        <v>222</v>
      </c>
    </row>
    <row r="227" spans="1:22" x14ac:dyDescent="0.3">
      <c r="A227" t="s">
        <v>227</v>
      </c>
      <c r="B227" t="s">
        <v>3672</v>
      </c>
      <c r="C227">
        <v>48.322855888390997</v>
      </c>
      <c r="D227">
        <v>21.335407387514529</v>
      </c>
      <c r="E227">
        <v>740570625</v>
      </c>
      <c r="F227" t="s">
        <v>6567</v>
      </c>
      <c r="G227" t="s">
        <v>3449</v>
      </c>
      <c r="H227" t="str">
        <f t="shared" si="6"/>
        <v>község</v>
      </c>
      <c r="I227">
        <f t="shared" si="7"/>
        <v>176</v>
      </c>
      <c r="O227" s="15">
        <v>5</v>
      </c>
      <c r="P227" s="3" t="s">
        <v>7443</v>
      </c>
      <c r="Q227" s="3" t="s">
        <v>7383</v>
      </c>
      <c r="R227" s="16" t="s">
        <v>3672</v>
      </c>
      <c r="S227" s="3" t="s">
        <v>6915</v>
      </c>
      <c r="T227" s="17">
        <v>82</v>
      </c>
      <c r="U227" s="18">
        <v>94</v>
      </c>
      <c r="V227" s="19">
        <v>176</v>
      </c>
    </row>
    <row r="228" spans="1:22" x14ac:dyDescent="0.3">
      <c r="A228" t="s">
        <v>228</v>
      </c>
      <c r="B228" t="s">
        <v>3673</v>
      </c>
      <c r="C228">
        <v>46.156780000000033</v>
      </c>
      <c r="D228">
        <v>18.793922340000051</v>
      </c>
      <c r="E228">
        <v>1336880341</v>
      </c>
      <c r="F228" t="s">
        <v>6568</v>
      </c>
      <c r="G228" t="s">
        <v>3449</v>
      </c>
      <c r="H228" t="str">
        <f t="shared" si="6"/>
        <v>község</v>
      </c>
      <c r="I228">
        <f t="shared" si="7"/>
        <v>1530</v>
      </c>
      <c r="O228" s="15">
        <v>17</v>
      </c>
      <c r="P228" s="3" t="s">
        <v>9308</v>
      </c>
      <c r="Q228" s="3" t="s">
        <v>9288</v>
      </c>
      <c r="R228" s="16" t="s">
        <v>3673</v>
      </c>
      <c r="S228" s="3" t="s">
        <v>6915</v>
      </c>
      <c r="T228" s="17">
        <v>740</v>
      </c>
      <c r="U228" s="18">
        <v>790</v>
      </c>
      <c r="V228" s="19">
        <v>1530</v>
      </c>
    </row>
    <row r="229" spans="1:22" x14ac:dyDescent="0.3">
      <c r="A229" t="s">
        <v>229</v>
      </c>
      <c r="B229" t="s">
        <v>3674</v>
      </c>
      <c r="C229">
        <v>46.212983971000028</v>
      </c>
      <c r="D229">
        <v>18.599130000000059</v>
      </c>
      <c r="E229">
        <v>410500891</v>
      </c>
      <c r="F229" t="s">
        <v>6568</v>
      </c>
      <c r="G229" t="s">
        <v>3449</v>
      </c>
      <c r="H229" t="str">
        <f t="shared" si="6"/>
        <v>község</v>
      </c>
      <c r="I229">
        <f t="shared" si="7"/>
        <v>376</v>
      </c>
      <c r="O229" s="15">
        <v>17</v>
      </c>
      <c r="P229" s="3" t="s">
        <v>9309</v>
      </c>
      <c r="Q229" s="3" t="s">
        <v>9288</v>
      </c>
      <c r="R229" s="16" t="s">
        <v>3674</v>
      </c>
      <c r="S229" s="3" t="s">
        <v>6915</v>
      </c>
      <c r="T229" s="17">
        <v>198</v>
      </c>
      <c r="U229" s="18">
        <v>178</v>
      </c>
      <c r="V229" s="19">
        <v>376</v>
      </c>
    </row>
    <row r="230" spans="1:22" x14ac:dyDescent="0.3">
      <c r="A230" t="s">
        <v>230</v>
      </c>
      <c r="B230" t="s">
        <v>3675</v>
      </c>
      <c r="C230">
        <v>46.173690000000079</v>
      </c>
      <c r="D230">
        <v>18.702418321000039</v>
      </c>
      <c r="E230">
        <v>882561710</v>
      </c>
      <c r="F230" t="s">
        <v>6568</v>
      </c>
      <c r="G230" t="s">
        <v>3449</v>
      </c>
      <c r="H230" t="str">
        <f t="shared" si="6"/>
        <v>város</v>
      </c>
      <c r="I230">
        <f t="shared" si="7"/>
        <v>6260</v>
      </c>
      <c r="O230" s="15">
        <v>17</v>
      </c>
      <c r="P230" s="3" t="s">
        <v>9289</v>
      </c>
      <c r="Q230" s="3" t="s">
        <v>9288</v>
      </c>
      <c r="R230" s="16" t="s">
        <v>3675</v>
      </c>
      <c r="S230" s="3" t="s">
        <v>6885</v>
      </c>
      <c r="T230" s="17">
        <v>3011</v>
      </c>
      <c r="U230" s="18">
        <v>3249</v>
      </c>
      <c r="V230" s="19">
        <v>6260</v>
      </c>
    </row>
    <row r="231" spans="1:22" x14ac:dyDescent="0.3">
      <c r="A231" t="s">
        <v>231</v>
      </c>
      <c r="B231" t="s">
        <v>3676</v>
      </c>
      <c r="C231">
        <v>46.373212041219048</v>
      </c>
      <c r="D231">
        <v>17.950818202909101</v>
      </c>
      <c r="E231">
        <v>18685023</v>
      </c>
      <c r="F231" t="s">
        <v>6568</v>
      </c>
      <c r="G231" t="s">
        <v>3449</v>
      </c>
      <c r="H231" t="str">
        <f t="shared" si="6"/>
        <v>község</v>
      </c>
      <c r="I231">
        <f t="shared" si="7"/>
        <v>810</v>
      </c>
      <c r="O231" s="15">
        <v>14</v>
      </c>
      <c r="P231" s="3" t="s">
        <v>8769</v>
      </c>
      <c r="Q231" s="3" t="s">
        <v>8732</v>
      </c>
      <c r="R231" s="16" t="s">
        <v>3676</v>
      </c>
      <c r="S231" s="3" t="s">
        <v>6915</v>
      </c>
      <c r="T231" s="17">
        <v>393</v>
      </c>
      <c r="U231" s="18">
        <v>417</v>
      </c>
      <c r="V231" s="19">
        <v>810</v>
      </c>
    </row>
    <row r="232" spans="1:22" x14ac:dyDescent="0.3">
      <c r="A232" t="s">
        <v>232</v>
      </c>
      <c r="B232" t="s">
        <v>3677</v>
      </c>
      <c r="C232">
        <v>46.100500000000068</v>
      </c>
      <c r="D232">
        <v>18.91127506600003</v>
      </c>
      <c r="E232">
        <v>1161522840</v>
      </c>
      <c r="F232" t="s">
        <v>6569</v>
      </c>
      <c r="G232" t="s">
        <v>3449</v>
      </c>
      <c r="H232" t="str">
        <f t="shared" si="6"/>
        <v>község</v>
      </c>
      <c r="I232">
        <f t="shared" si="7"/>
        <v>1544</v>
      </c>
      <c r="O232" s="15">
        <v>3</v>
      </c>
      <c r="P232" s="3" t="s">
        <v>6923</v>
      </c>
      <c r="Q232" s="3" t="s">
        <v>6880</v>
      </c>
      <c r="R232" s="16" t="s">
        <v>3677</v>
      </c>
      <c r="S232" s="3" t="s">
        <v>6915</v>
      </c>
      <c r="T232" s="17">
        <v>770</v>
      </c>
      <c r="U232" s="18">
        <v>774</v>
      </c>
      <c r="V232" s="19">
        <v>1544</v>
      </c>
    </row>
    <row r="233" spans="1:22" x14ac:dyDescent="0.3">
      <c r="A233" t="s">
        <v>233</v>
      </c>
      <c r="B233" t="s">
        <v>3678</v>
      </c>
      <c r="C233">
        <v>47.947634935000053</v>
      </c>
      <c r="D233">
        <v>19.836330000000029</v>
      </c>
      <c r="E233">
        <v>1992933920</v>
      </c>
      <c r="F233" t="s">
        <v>6567</v>
      </c>
      <c r="G233" t="s">
        <v>3449</v>
      </c>
      <c r="H233" t="str">
        <f t="shared" si="6"/>
        <v>város</v>
      </c>
      <c r="I233">
        <f t="shared" si="7"/>
        <v>11441</v>
      </c>
      <c r="O233" s="15">
        <v>12</v>
      </c>
      <c r="P233" s="3" t="s">
        <v>8380</v>
      </c>
      <c r="Q233" s="3" t="s">
        <v>8378</v>
      </c>
      <c r="R233" s="16" t="s">
        <v>3678</v>
      </c>
      <c r="S233" s="3" t="s">
        <v>6885</v>
      </c>
      <c r="T233" s="17">
        <v>5593</v>
      </c>
      <c r="U233" s="18">
        <v>5848</v>
      </c>
      <c r="V233" s="19">
        <v>11441</v>
      </c>
    </row>
    <row r="234" spans="1:22" x14ac:dyDescent="0.3">
      <c r="A234" t="s">
        <v>234</v>
      </c>
      <c r="B234" t="s">
        <v>3679</v>
      </c>
      <c r="C234">
        <v>47.988360001000054</v>
      </c>
      <c r="D234">
        <v>20.25905973100004</v>
      </c>
      <c r="E234">
        <v>2480050434</v>
      </c>
      <c r="F234" t="s">
        <v>6567</v>
      </c>
      <c r="G234" t="s">
        <v>3449</v>
      </c>
      <c r="H234" t="str">
        <f t="shared" si="6"/>
        <v>község</v>
      </c>
      <c r="I234">
        <f t="shared" si="7"/>
        <v>384</v>
      </c>
      <c r="O234" s="15">
        <v>10</v>
      </c>
      <c r="P234" s="3" t="s">
        <v>8201</v>
      </c>
      <c r="Q234" s="3" t="s">
        <v>8179</v>
      </c>
      <c r="R234" s="16" t="s">
        <v>3679</v>
      </c>
      <c r="S234" s="3" t="s">
        <v>6915</v>
      </c>
      <c r="T234" s="17">
        <v>182</v>
      </c>
      <c r="U234" s="18">
        <v>202</v>
      </c>
      <c r="V234" s="19">
        <v>384</v>
      </c>
    </row>
    <row r="235" spans="1:22" x14ac:dyDescent="0.3">
      <c r="A235" t="s">
        <v>235</v>
      </c>
      <c r="B235" t="s">
        <v>3680</v>
      </c>
      <c r="C235">
        <v>47.759345000000053</v>
      </c>
      <c r="D235">
        <v>22.276099185000081</v>
      </c>
      <c r="E235">
        <v>2425728354</v>
      </c>
      <c r="F235" t="s">
        <v>6570</v>
      </c>
      <c r="G235" t="s">
        <v>3449</v>
      </c>
      <c r="H235" t="str">
        <f t="shared" si="6"/>
        <v>község</v>
      </c>
      <c r="I235">
        <f t="shared" si="7"/>
        <v>614</v>
      </c>
      <c r="O235" s="15">
        <v>15</v>
      </c>
      <c r="P235" s="3" t="s">
        <v>9027</v>
      </c>
      <c r="Q235" s="3" t="s">
        <v>8979</v>
      </c>
      <c r="R235" s="16" t="s">
        <v>3680</v>
      </c>
      <c r="S235" s="3" t="s">
        <v>6915</v>
      </c>
      <c r="T235" s="17">
        <v>312</v>
      </c>
      <c r="U235" s="18">
        <v>302</v>
      </c>
      <c r="V235" s="19">
        <v>614</v>
      </c>
    </row>
    <row r="236" spans="1:22" x14ac:dyDescent="0.3">
      <c r="A236" t="s">
        <v>236</v>
      </c>
      <c r="B236" t="s">
        <v>3681</v>
      </c>
      <c r="C236">
        <v>46.325516548000053</v>
      </c>
      <c r="D236">
        <v>21.01936500000005</v>
      </c>
      <c r="E236">
        <v>6089848818</v>
      </c>
      <c r="F236" t="s">
        <v>6570</v>
      </c>
      <c r="G236" t="s">
        <v>3449</v>
      </c>
      <c r="H236" t="str">
        <f t="shared" si="6"/>
        <v>város</v>
      </c>
      <c r="I236">
        <f t="shared" si="7"/>
        <v>5793</v>
      </c>
      <c r="O236" s="15">
        <v>4</v>
      </c>
      <c r="P236" s="3" t="s">
        <v>7308</v>
      </c>
      <c r="Q236" s="3" t="s">
        <v>7307</v>
      </c>
      <c r="R236" s="16" t="s">
        <v>3681</v>
      </c>
      <c r="S236" s="3" t="s">
        <v>6885</v>
      </c>
      <c r="T236" s="17">
        <v>2822</v>
      </c>
      <c r="U236" s="18">
        <v>2971</v>
      </c>
      <c r="V236" s="19">
        <v>5793</v>
      </c>
    </row>
    <row r="237" spans="1:22" x14ac:dyDescent="0.3">
      <c r="A237" t="s">
        <v>237</v>
      </c>
      <c r="B237" t="s">
        <v>3682</v>
      </c>
      <c r="C237">
        <v>46.464327552000043</v>
      </c>
      <c r="D237">
        <v>18.954135000000061</v>
      </c>
      <c r="E237">
        <v>288439773</v>
      </c>
      <c r="F237" t="s">
        <v>6569</v>
      </c>
      <c r="G237" t="s">
        <v>3449</v>
      </c>
      <c r="H237" t="str">
        <f t="shared" si="6"/>
        <v>község</v>
      </c>
      <c r="I237">
        <f t="shared" si="7"/>
        <v>1990</v>
      </c>
      <c r="O237" s="15">
        <v>3</v>
      </c>
      <c r="P237" s="3" t="s">
        <v>6924</v>
      </c>
      <c r="Q237" s="3" t="s">
        <v>6880</v>
      </c>
      <c r="R237" s="16" t="s">
        <v>3682</v>
      </c>
      <c r="S237" s="3" t="s">
        <v>6915</v>
      </c>
      <c r="T237" s="17">
        <v>1003</v>
      </c>
      <c r="U237" s="18">
        <v>987</v>
      </c>
      <c r="V237" s="19">
        <v>1990</v>
      </c>
    </row>
    <row r="238" spans="1:22" x14ac:dyDescent="0.3">
      <c r="A238" t="s">
        <v>238</v>
      </c>
      <c r="B238" t="s">
        <v>3683</v>
      </c>
      <c r="C238">
        <v>46.992525000000057</v>
      </c>
      <c r="D238">
        <v>17.044022670000061</v>
      </c>
      <c r="E238">
        <v>545690027</v>
      </c>
      <c r="F238" t="s">
        <v>6566</v>
      </c>
      <c r="G238" t="s">
        <v>3449</v>
      </c>
      <c r="H238" t="str">
        <f t="shared" si="6"/>
        <v>község</v>
      </c>
      <c r="I238">
        <f t="shared" si="7"/>
        <v>392</v>
      </c>
      <c r="O238" s="15">
        <v>20</v>
      </c>
      <c r="P238" s="3" t="s">
        <v>9957</v>
      </c>
      <c r="Q238" s="3" t="s">
        <v>9929</v>
      </c>
      <c r="R238" s="16" t="s">
        <v>3683</v>
      </c>
      <c r="S238" s="3" t="s">
        <v>6915</v>
      </c>
      <c r="T238" s="17">
        <v>195</v>
      </c>
      <c r="U238" s="18">
        <v>197</v>
      </c>
      <c r="V238" s="19">
        <v>392</v>
      </c>
    </row>
    <row r="239" spans="1:22" x14ac:dyDescent="0.3">
      <c r="A239" t="s">
        <v>239</v>
      </c>
      <c r="B239" t="s">
        <v>3684</v>
      </c>
      <c r="C239">
        <v>46.531600111000053</v>
      </c>
      <c r="D239">
        <v>16.730220001000081</v>
      </c>
      <c r="E239">
        <v>3392847900</v>
      </c>
      <c r="F239" t="s">
        <v>6568</v>
      </c>
      <c r="G239" t="s">
        <v>3449</v>
      </c>
      <c r="H239" t="str">
        <f t="shared" si="6"/>
        <v>község</v>
      </c>
      <c r="I239">
        <f t="shared" si="7"/>
        <v>746</v>
      </c>
      <c r="O239" s="15">
        <v>20</v>
      </c>
      <c r="P239" s="3" t="s">
        <v>9958</v>
      </c>
      <c r="Q239" s="3" t="s">
        <v>9929</v>
      </c>
      <c r="R239" s="16" t="s">
        <v>3684</v>
      </c>
      <c r="S239" s="3" t="s">
        <v>6915</v>
      </c>
      <c r="T239" s="17">
        <v>368</v>
      </c>
      <c r="U239" s="18">
        <v>378</v>
      </c>
      <c r="V239" s="19">
        <v>746</v>
      </c>
    </row>
    <row r="240" spans="1:22" x14ac:dyDescent="0.3">
      <c r="A240" t="s">
        <v>240</v>
      </c>
      <c r="B240" t="s">
        <v>3685</v>
      </c>
      <c r="C240">
        <v>46.937614938000081</v>
      </c>
      <c r="D240">
        <v>17.247845000000041</v>
      </c>
      <c r="E240">
        <v>2784043385</v>
      </c>
      <c r="F240" t="s">
        <v>6566</v>
      </c>
      <c r="G240" t="s">
        <v>3449</v>
      </c>
      <c r="H240" t="str">
        <f t="shared" si="6"/>
        <v>község</v>
      </c>
      <c r="I240">
        <f t="shared" si="7"/>
        <v>458</v>
      </c>
      <c r="O240" s="15">
        <v>19</v>
      </c>
      <c r="P240" s="3" t="s">
        <v>9756</v>
      </c>
      <c r="Q240" s="3" t="s">
        <v>9708</v>
      </c>
      <c r="R240" s="16" t="s">
        <v>3685</v>
      </c>
      <c r="S240" s="3" t="s">
        <v>6915</v>
      </c>
      <c r="T240" s="17">
        <v>239</v>
      </c>
      <c r="U240" s="18">
        <v>219</v>
      </c>
      <c r="V240" s="19">
        <v>458</v>
      </c>
    </row>
    <row r="241" spans="1:22" x14ac:dyDescent="0.3">
      <c r="A241" t="s">
        <v>241</v>
      </c>
      <c r="B241" t="s">
        <v>3686</v>
      </c>
      <c r="C241">
        <v>47.336239999000043</v>
      </c>
      <c r="D241">
        <v>17.590556101000061</v>
      </c>
      <c r="E241">
        <v>4436819210</v>
      </c>
      <c r="F241" t="s">
        <v>6566</v>
      </c>
      <c r="G241" t="s">
        <v>3449</v>
      </c>
      <c r="H241" t="str">
        <f t="shared" si="6"/>
        <v>község</v>
      </c>
      <c r="I241">
        <f t="shared" si="7"/>
        <v>285</v>
      </c>
      <c r="O241" s="15">
        <v>19</v>
      </c>
      <c r="P241" s="3" t="s">
        <v>9757</v>
      </c>
      <c r="Q241" s="3" t="s">
        <v>9708</v>
      </c>
      <c r="R241" s="16" t="s">
        <v>3686</v>
      </c>
      <c r="S241" s="3" t="s">
        <v>6915</v>
      </c>
      <c r="T241" s="17">
        <v>141</v>
      </c>
      <c r="U241" s="18">
        <v>144</v>
      </c>
      <c r="V241" s="19">
        <v>285</v>
      </c>
    </row>
    <row r="242" spans="1:22" x14ac:dyDescent="0.3">
      <c r="A242" t="s">
        <v>242</v>
      </c>
      <c r="B242" t="s">
        <v>3687</v>
      </c>
      <c r="C242">
        <v>46.445970000000052</v>
      </c>
      <c r="D242">
        <v>16.80025772200003</v>
      </c>
      <c r="E242">
        <v>2549194021</v>
      </c>
      <c r="F242" t="s">
        <v>6568</v>
      </c>
      <c r="G242" t="s">
        <v>3449</v>
      </c>
      <c r="H242" t="str">
        <f t="shared" si="6"/>
        <v>község</v>
      </c>
      <c r="I242">
        <f t="shared" si="7"/>
        <v>2007</v>
      </c>
      <c r="O242" s="15">
        <v>20</v>
      </c>
      <c r="P242" s="3" t="s">
        <v>9959</v>
      </c>
      <c r="Q242" s="3" t="s">
        <v>9929</v>
      </c>
      <c r="R242" s="16" t="s">
        <v>3687</v>
      </c>
      <c r="S242" s="3" t="s">
        <v>6915</v>
      </c>
      <c r="T242" s="17">
        <v>989</v>
      </c>
      <c r="U242" s="18">
        <v>1018</v>
      </c>
      <c r="V242" s="19">
        <v>2007</v>
      </c>
    </row>
    <row r="243" spans="1:22" x14ac:dyDescent="0.3">
      <c r="A243" t="s">
        <v>243</v>
      </c>
      <c r="B243" t="s">
        <v>3688</v>
      </c>
      <c r="C243">
        <v>47.915865000000053</v>
      </c>
      <c r="D243">
        <v>19.364415153000039</v>
      </c>
      <c r="E243">
        <v>9254144884</v>
      </c>
      <c r="F243" t="s">
        <v>6567</v>
      </c>
      <c r="G243" t="s">
        <v>3449</v>
      </c>
      <c r="H243" t="str">
        <f t="shared" si="6"/>
        <v>község</v>
      </c>
      <c r="I243">
        <f t="shared" si="7"/>
        <v>545</v>
      </c>
      <c r="O243" s="15">
        <v>12</v>
      </c>
      <c r="P243" s="3" t="s">
        <v>8388</v>
      </c>
      <c r="Q243" s="3" t="s">
        <v>8378</v>
      </c>
      <c r="R243" s="16" t="s">
        <v>3688</v>
      </c>
      <c r="S243" s="3" t="s">
        <v>6915</v>
      </c>
      <c r="T243" s="17">
        <v>265</v>
      </c>
      <c r="U243" s="18">
        <v>280</v>
      </c>
      <c r="V243" s="19">
        <v>545</v>
      </c>
    </row>
    <row r="244" spans="1:22" x14ac:dyDescent="0.3">
      <c r="A244" t="s">
        <v>244</v>
      </c>
      <c r="B244" t="s">
        <v>3689</v>
      </c>
      <c r="C244">
        <v>48.531962248591597</v>
      </c>
      <c r="D244">
        <v>20.837863715033361</v>
      </c>
      <c r="E244">
        <v>2556841807</v>
      </c>
      <c r="F244" t="s">
        <v>6567</v>
      </c>
      <c r="G244" t="s">
        <v>3449</v>
      </c>
      <c r="H244" t="str">
        <f t="shared" si="6"/>
        <v>község</v>
      </c>
      <c r="I244">
        <f t="shared" si="7"/>
        <v>35</v>
      </c>
      <c r="O244" s="15">
        <v>5</v>
      </c>
      <c r="P244" s="3" t="s">
        <v>7444</v>
      </c>
      <c r="Q244" s="3" t="s">
        <v>7383</v>
      </c>
      <c r="R244" s="16" t="s">
        <v>3689</v>
      </c>
      <c r="S244" s="3" t="s">
        <v>6915</v>
      </c>
      <c r="T244" s="17">
        <v>16</v>
      </c>
      <c r="U244" s="18">
        <v>19</v>
      </c>
      <c r="V244" s="19">
        <v>35</v>
      </c>
    </row>
    <row r="245" spans="1:22" x14ac:dyDescent="0.3">
      <c r="A245" t="s">
        <v>245</v>
      </c>
      <c r="B245" t="s">
        <v>3690</v>
      </c>
      <c r="C245">
        <v>46.747612832000073</v>
      </c>
      <c r="D245">
        <v>16.68563000000006</v>
      </c>
      <c r="E245">
        <v>276938564</v>
      </c>
      <c r="F245" t="s">
        <v>6568</v>
      </c>
      <c r="G245" t="s">
        <v>3449</v>
      </c>
      <c r="H245" t="str">
        <f t="shared" si="6"/>
        <v>község</v>
      </c>
      <c r="I245">
        <f t="shared" si="7"/>
        <v>773</v>
      </c>
      <c r="O245" s="15">
        <v>20</v>
      </c>
      <c r="P245" s="3" t="s">
        <v>9960</v>
      </c>
      <c r="Q245" s="3" t="s">
        <v>9929</v>
      </c>
      <c r="R245" s="16" t="s">
        <v>3690</v>
      </c>
      <c r="S245" s="3" t="s">
        <v>6915</v>
      </c>
      <c r="T245" s="17">
        <v>380</v>
      </c>
      <c r="U245" s="18">
        <v>393</v>
      </c>
      <c r="V245" s="19">
        <v>773</v>
      </c>
    </row>
    <row r="246" spans="1:22" x14ac:dyDescent="0.3">
      <c r="A246" t="s">
        <v>246</v>
      </c>
      <c r="B246" t="s">
        <v>3691</v>
      </c>
      <c r="C246">
        <v>46.662004999000033</v>
      </c>
      <c r="D246">
        <v>18.05839136100008</v>
      </c>
      <c r="E246">
        <v>8954195534</v>
      </c>
      <c r="F246" t="s">
        <v>6568</v>
      </c>
      <c r="G246" t="s">
        <v>3449</v>
      </c>
      <c r="H246" t="str">
        <f t="shared" si="6"/>
        <v>község</v>
      </c>
      <c r="I246">
        <f t="shared" si="7"/>
        <v>392</v>
      </c>
      <c r="O246" s="15">
        <v>14</v>
      </c>
      <c r="P246" s="3" t="s">
        <v>8770</v>
      </c>
      <c r="Q246" s="3" t="s">
        <v>8732</v>
      </c>
      <c r="R246" s="16" t="s">
        <v>3691</v>
      </c>
      <c r="S246" s="3" t="s">
        <v>6915</v>
      </c>
      <c r="T246" s="17">
        <v>207</v>
      </c>
      <c r="U246" s="18">
        <v>185</v>
      </c>
      <c r="V246" s="19">
        <v>392</v>
      </c>
    </row>
    <row r="247" spans="1:22" x14ac:dyDescent="0.3">
      <c r="A247" t="s">
        <v>247</v>
      </c>
      <c r="B247" t="s">
        <v>3692</v>
      </c>
      <c r="C247">
        <v>47.164815000000033</v>
      </c>
      <c r="D247">
        <v>21.753830893000039</v>
      </c>
      <c r="E247">
        <v>2084864316</v>
      </c>
      <c r="F247" t="s">
        <v>6570</v>
      </c>
      <c r="G247" t="s">
        <v>3449</v>
      </c>
      <c r="H247" t="str">
        <f t="shared" si="6"/>
        <v>község</v>
      </c>
      <c r="I247">
        <f t="shared" si="7"/>
        <v>410</v>
      </c>
      <c r="O247" s="15">
        <v>9</v>
      </c>
      <c r="P247" s="3" t="s">
        <v>8131</v>
      </c>
      <c r="Q247" s="3" t="s">
        <v>8096</v>
      </c>
      <c r="R247" s="16" t="s">
        <v>3692</v>
      </c>
      <c r="S247" s="3" t="s">
        <v>6915</v>
      </c>
      <c r="T247" s="17">
        <v>211</v>
      </c>
      <c r="U247" s="18">
        <v>199</v>
      </c>
      <c r="V247" s="19">
        <v>410</v>
      </c>
    </row>
    <row r="248" spans="1:22" x14ac:dyDescent="0.3">
      <c r="A248" t="s">
        <v>248</v>
      </c>
      <c r="B248" t="s">
        <v>3693</v>
      </c>
      <c r="C248">
        <v>47.141039929000037</v>
      </c>
      <c r="D248">
        <v>16.95835500000004</v>
      </c>
      <c r="E248">
        <v>1027838097</v>
      </c>
      <c r="F248" t="s">
        <v>6566</v>
      </c>
      <c r="G248" t="s">
        <v>3449</v>
      </c>
      <c r="H248" t="str">
        <f t="shared" si="6"/>
        <v>község</v>
      </c>
      <c r="I248">
        <f t="shared" si="7"/>
        <v>427</v>
      </c>
      <c r="O248" s="15">
        <v>18</v>
      </c>
      <c r="P248" s="3" t="s">
        <v>9424</v>
      </c>
      <c r="Q248" s="3" t="s">
        <v>9398</v>
      </c>
      <c r="R248" s="16" t="s">
        <v>3693</v>
      </c>
      <c r="S248" s="3" t="s">
        <v>6915</v>
      </c>
      <c r="T248" s="17">
        <v>208</v>
      </c>
      <c r="U248" s="18">
        <v>219</v>
      </c>
      <c r="V248" s="19">
        <v>427</v>
      </c>
    </row>
    <row r="249" spans="1:22" x14ac:dyDescent="0.3">
      <c r="A249" t="s">
        <v>249</v>
      </c>
      <c r="B249" t="s">
        <v>3694</v>
      </c>
      <c r="C249">
        <v>47.332709653000052</v>
      </c>
      <c r="D249">
        <v>17.34028000000006</v>
      </c>
      <c r="E249">
        <v>420294107</v>
      </c>
      <c r="F249" t="s">
        <v>6566</v>
      </c>
      <c r="G249" t="s">
        <v>3449</v>
      </c>
      <c r="H249" t="str">
        <f t="shared" si="6"/>
        <v>község</v>
      </c>
      <c r="I249">
        <f t="shared" si="7"/>
        <v>221</v>
      </c>
      <c r="O249" s="15">
        <v>19</v>
      </c>
      <c r="P249" s="3" t="s">
        <v>9758</v>
      </c>
      <c r="Q249" s="3" t="s">
        <v>9708</v>
      </c>
      <c r="R249" s="16" t="s">
        <v>3694</v>
      </c>
      <c r="S249" s="3" t="s">
        <v>6915</v>
      </c>
      <c r="T249" s="17">
        <v>117</v>
      </c>
      <c r="U249" s="18">
        <v>104</v>
      </c>
      <c r="V249" s="19">
        <v>221</v>
      </c>
    </row>
    <row r="250" spans="1:22" x14ac:dyDescent="0.3">
      <c r="A250" t="s">
        <v>250</v>
      </c>
      <c r="B250" t="s">
        <v>3695</v>
      </c>
      <c r="C250">
        <v>48.134055000000053</v>
      </c>
      <c r="D250">
        <v>21.169754982000029</v>
      </c>
      <c r="E250">
        <v>2639907364</v>
      </c>
      <c r="F250" t="s">
        <v>6567</v>
      </c>
      <c r="G250" t="s">
        <v>3449</v>
      </c>
      <c r="H250" t="str">
        <f t="shared" si="6"/>
        <v>község</v>
      </c>
      <c r="I250">
        <f t="shared" si="7"/>
        <v>2434</v>
      </c>
      <c r="O250" s="15">
        <v>5</v>
      </c>
      <c r="P250" s="3" t="s">
        <v>7445</v>
      </c>
      <c r="Q250" s="3" t="s">
        <v>7383</v>
      </c>
      <c r="R250" s="16" t="s">
        <v>3695</v>
      </c>
      <c r="S250" s="3" t="s">
        <v>6915</v>
      </c>
      <c r="T250" s="17">
        <v>1195</v>
      </c>
      <c r="U250" s="18">
        <v>1239</v>
      </c>
      <c r="V250" s="19">
        <v>2434</v>
      </c>
    </row>
    <row r="251" spans="1:22" x14ac:dyDescent="0.3">
      <c r="A251" t="s">
        <v>251</v>
      </c>
      <c r="B251" t="s">
        <v>3696</v>
      </c>
      <c r="C251">
        <v>46.779900000000048</v>
      </c>
      <c r="D251">
        <v>21.098668066000069</v>
      </c>
      <c r="E251">
        <v>4102251934</v>
      </c>
      <c r="F251" t="s">
        <v>6570</v>
      </c>
      <c r="G251" t="s">
        <v>3449</v>
      </c>
      <c r="H251" t="str">
        <f t="shared" si="6"/>
        <v>város</v>
      </c>
      <c r="I251">
        <f t="shared" si="7"/>
        <v>18564</v>
      </c>
      <c r="O251" s="15">
        <v>4</v>
      </c>
      <c r="P251" s="3" t="s">
        <v>7309</v>
      </c>
      <c r="Q251" s="3" t="s">
        <v>7307</v>
      </c>
      <c r="R251" s="16" t="s">
        <v>3696</v>
      </c>
      <c r="S251" s="3" t="s">
        <v>6885</v>
      </c>
      <c r="T251" s="17">
        <v>9065</v>
      </c>
      <c r="U251" s="18">
        <v>9499</v>
      </c>
      <c r="V251" s="19">
        <v>18564</v>
      </c>
    </row>
    <row r="252" spans="1:22" x14ac:dyDescent="0.3">
      <c r="A252" t="s">
        <v>252</v>
      </c>
      <c r="B252" t="s">
        <v>3697</v>
      </c>
      <c r="C252">
        <v>46.67942000000005</v>
      </c>
      <c r="D252">
        <v>21.10928515400008</v>
      </c>
      <c r="E252">
        <v>1153061139</v>
      </c>
      <c r="F252" t="s">
        <v>6570</v>
      </c>
      <c r="G252" t="s">
        <v>3449</v>
      </c>
      <c r="H252" t="str">
        <f t="shared" si="6"/>
        <v>vármegye székhely</v>
      </c>
      <c r="I252">
        <f t="shared" si="7"/>
        <v>56732</v>
      </c>
      <c r="O252" s="15">
        <v>4</v>
      </c>
      <c r="P252" s="3" t="s">
        <v>7306</v>
      </c>
      <c r="Q252" s="3" t="s">
        <v>7307</v>
      </c>
      <c r="R252" s="16" t="s">
        <v>3697</v>
      </c>
      <c r="S252" s="3" t="s">
        <v>6881</v>
      </c>
      <c r="T252" s="17">
        <v>26667</v>
      </c>
      <c r="U252" s="18">
        <v>30065</v>
      </c>
      <c r="V252" s="19">
        <v>56732</v>
      </c>
    </row>
    <row r="253" spans="1:22" x14ac:dyDescent="0.3">
      <c r="A253" t="s">
        <v>253</v>
      </c>
      <c r="B253" t="s">
        <v>3698</v>
      </c>
      <c r="C253">
        <v>46.411010001000079</v>
      </c>
      <c r="D253">
        <v>20.60723936200003</v>
      </c>
      <c r="E253">
        <v>2396604412</v>
      </c>
      <c r="F253" t="s">
        <v>6570</v>
      </c>
      <c r="G253" t="s">
        <v>3449</v>
      </c>
      <c r="H253" t="str">
        <f t="shared" si="6"/>
        <v>község</v>
      </c>
      <c r="I253">
        <f t="shared" si="7"/>
        <v>2312</v>
      </c>
      <c r="O253" s="15">
        <v>4</v>
      </c>
      <c r="P253" s="3" t="s">
        <v>7338</v>
      </c>
      <c r="Q253" s="3" t="s">
        <v>7307</v>
      </c>
      <c r="R253" s="16" t="s">
        <v>3698</v>
      </c>
      <c r="S253" s="3" t="s">
        <v>6915</v>
      </c>
      <c r="T253" s="17">
        <v>1167</v>
      </c>
      <c r="U253" s="18">
        <v>1145</v>
      </c>
      <c r="V253" s="19">
        <v>2312</v>
      </c>
    </row>
    <row r="254" spans="1:22" x14ac:dyDescent="0.3">
      <c r="A254" t="s">
        <v>254</v>
      </c>
      <c r="B254" t="s">
        <v>3699</v>
      </c>
      <c r="C254">
        <v>46.847430000000031</v>
      </c>
      <c r="D254">
        <v>20.46528408100005</v>
      </c>
      <c r="E254">
        <v>3406960399</v>
      </c>
      <c r="F254" t="s">
        <v>6567</v>
      </c>
      <c r="G254" t="s">
        <v>3449</v>
      </c>
      <c r="H254" t="str">
        <f t="shared" si="6"/>
        <v>nagyközség</v>
      </c>
      <c r="I254">
        <f t="shared" si="7"/>
        <v>3546</v>
      </c>
      <c r="O254" s="15">
        <v>4</v>
      </c>
      <c r="P254" s="3" t="s">
        <v>7329</v>
      </c>
      <c r="Q254" s="3" t="s">
        <v>7307</v>
      </c>
      <c r="R254" s="16" t="s">
        <v>3699</v>
      </c>
      <c r="S254" s="3" t="s">
        <v>6906</v>
      </c>
      <c r="T254" s="17">
        <v>1773</v>
      </c>
      <c r="U254" s="18">
        <v>1773</v>
      </c>
      <c r="V254" s="19">
        <v>3546</v>
      </c>
    </row>
    <row r="255" spans="1:22" x14ac:dyDescent="0.3">
      <c r="A255" t="s">
        <v>255</v>
      </c>
      <c r="B255" t="s">
        <v>3700</v>
      </c>
      <c r="C255">
        <v>48.079540000000073</v>
      </c>
      <c r="D255">
        <v>20.271019533000072</v>
      </c>
      <c r="E255">
        <v>3037293431</v>
      </c>
      <c r="F255" t="s">
        <v>6567</v>
      </c>
      <c r="G255" t="s">
        <v>3449</v>
      </c>
      <c r="H255" t="str">
        <f t="shared" si="6"/>
        <v>község</v>
      </c>
      <c r="I255">
        <f t="shared" si="7"/>
        <v>638</v>
      </c>
      <c r="O255" s="15">
        <v>10</v>
      </c>
      <c r="P255" s="3" t="s">
        <v>8202</v>
      </c>
      <c r="Q255" s="3" t="s">
        <v>8179</v>
      </c>
      <c r="R255" s="16" t="s">
        <v>3700</v>
      </c>
      <c r="S255" s="3" t="s">
        <v>6915</v>
      </c>
      <c r="T255" s="17">
        <v>309</v>
      </c>
      <c r="U255" s="18">
        <v>329</v>
      </c>
      <c r="V255" s="19">
        <v>638</v>
      </c>
    </row>
    <row r="256" spans="1:22" x14ac:dyDescent="0.3">
      <c r="A256" t="s">
        <v>256</v>
      </c>
      <c r="B256" t="s">
        <v>3701</v>
      </c>
      <c r="C256">
        <v>48.047013349000053</v>
      </c>
      <c r="D256">
        <v>20.364990000000031</v>
      </c>
      <c r="E256">
        <v>1157429372</v>
      </c>
      <c r="F256" t="s">
        <v>6567</v>
      </c>
      <c r="G256" t="s">
        <v>3449</v>
      </c>
      <c r="H256" t="str">
        <f t="shared" si="6"/>
        <v>város</v>
      </c>
      <c r="I256">
        <f t="shared" si="7"/>
        <v>2753</v>
      </c>
      <c r="O256" s="15">
        <v>10</v>
      </c>
      <c r="P256" s="3" t="s">
        <v>8180</v>
      </c>
      <c r="Q256" s="3" t="s">
        <v>8179</v>
      </c>
      <c r="R256" s="16" t="s">
        <v>3701</v>
      </c>
      <c r="S256" s="3" t="s">
        <v>6885</v>
      </c>
      <c r="T256" s="17">
        <v>1268</v>
      </c>
      <c r="U256" s="18">
        <v>1485</v>
      </c>
      <c r="V256" s="19">
        <v>2753</v>
      </c>
    </row>
    <row r="257" spans="1:22" x14ac:dyDescent="0.3">
      <c r="A257" t="s">
        <v>257</v>
      </c>
      <c r="B257" t="s">
        <v>3702</v>
      </c>
      <c r="C257">
        <v>46.128725000000031</v>
      </c>
      <c r="D257">
        <v>17.21589581000006</v>
      </c>
      <c r="E257">
        <v>271317881</v>
      </c>
      <c r="F257" t="s">
        <v>6568</v>
      </c>
      <c r="G257" t="s">
        <v>3449</v>
      </c>
      <c r="H257" t="str">
        <f t="shared" si="6"/>
        <v>község</v>
      </c>
      <c r="I257">
        <f t="shared" si="7"/>
        <v>337</v>
      </c>
      <c r="O257" s="15">
        <v>14</v>
      </c>
      <c r="P257" s="3" t="s">
        <v>8771</v>
      </c>
      <c r="Q257" s="3" t="s">
        <v>8732</v>
      </c>
      <c r="R257" s="16" t="s">
        <v>3702</v>
      </c>
      <c r="S257" s="3" t="s">
        <v>6915</v>
      </c>
      <c r="T257" s="17">
        <v>160</v>
      </c>
      <c r="U257" s="18">
        <v>177</v>
      </c>
      <c r="V257" s="19">
        <v>337</v>
      </c>
    </row>
    <row r="258" spans="1:22" x14ac:dyDescent="0.3">
      <c r="A258" t="s">
        <v>258</v>
      </c>
      <c r="B258" t="s">
        <v>3703</v>
      </c>
      <c r="C258">
        <v>46.647250000000042</v>
      </c>
      <c r="D258">
        <v>18.42421634700003</v>
      </c>
      <c r="E258">
        <v>1203432888</v>
      </c>
      <c r="F258" t="s">
        <v>6568</v>
      </c>
      <c r="G258" t="s">
        <v>3449</v>
      </c>
      <c r="H258" t="str">
        <f t="shared" si="6"/>
        <v>község</v>
      </c>
      <c r="I258">
        <f t="shared" si="7"/>
        <v>327</v>
      </c>
      <c r="O258" s="15">
        <v>17</v>
      </c>
      <c r="P258" s="3" t="s">
        <v>9310</v>
      </c>
      <c r="Q258" s="3" t="s">
        <v>9288</v>
      </c>
      <c r="R258" s="16" t="s">
        <v>3703</v>
      </c>
      <c r="S258" s="3" t="s">
        <v>6915</v>
      </c>
      <c r="T258" s="17">
        <v>167</v>
      </c>
      <c r="U258" s="18">
        <v>160</v>
      </c>
      <c r="V258" s="19">
        <v>327</v>
      </c>
    </row>
    <row r="259" spans="1:22" x14ac:dyDescent="0.3">
      <c r="A259" t="s">
        <v>259</v>
      </c>
      <c r="B259" t="s">
        <v>3704</v>
      </c>
      <c r="C259">
        <v>47.464725000000037</v>
      </c>
      <c r="D259">
        <v>17.101320630000028</v>
      </c>
      <c r="E259">
        <v>2034671757</v>
      </c>
      <c r="F259" t="s">
        <v>6566</v>
      </c>
      <c r="G259" t="s">
        <v>3449</v>
      </c>
      <c r="H259" t="str">
        <f t="shared" ref="H259:H322" si="8">IF(G259="telepules",VLOOKUP(B259,R:V,2),"")</f>
        <v>város</v>
      </c>
      <c r="I259">
        <f t="shared" ref="I259:I322" si="9">IF(G259="telepules",VLOOKUP(B259,R:V,5),"")</f>
        <v>2541</v>
      </c>
      <c r="O259" s="15">
        <v>8</v>
      </c>
      <c r="P259" s="3" t="s">
        <v>7914</v>
      </c>
      <c r="Q259" s="3" t="s">
        <v>7912</v>
      </c>
      <c r="R259" s="16" t="s">
        <v>3704</v>
      </c>
      <c r="S259" s="3" t="s">
        <v>6885</v>
      </c>
      <c r="T259" s="17">
        <v>1238</v>
      </c>
      <c r="U259" s="18">
        <v>1303</v>
      </c>
      <c r="V259" s="19">
        <v>2541</v>
      </c>
    </row>
    <row r="260" spans="1:22" x14ac:dyDescent="0.3">
      <c r="A260" t="s">
        <v>260</v>
      </c>
      <c r="B260" t="s">
        <v>3705</v>
      </c>
      <c r="C260">
        <v>46.312485000000038</v>
      </c>
      <c r="D260">
        <v>17.437688493000049</v>
      </c>
      <c r="E260">
        <v>742212582</v>
      </c>
      <c r="F260" t="s">
        <v>6568</v>
      </c>
      <c r="G260" t="s">
        <v>3449</v>
      </c>
      <c r="H260" t="str">
        <f t="shared" si="8"/>
        <v>község</v>
      </c>
      <c r="I260">
        <f t="shared" si="9"/>
        <v>582</v>
      </c>
      <c r="O260" s="15">
        <v>14</v>
      </c>
      <c r="P260" s="3" t="s">
        <v>8772</v>
      </c>
      <c r="Q260" s="3" t="s">
        <v>8732</v>
      </c>
      <c r="R260" s="16" t="s">
        <v>3705</v>
      </c>
      <c r="S260" s="3" t="s">
        <v>6915</v>
      </c>
      <c r="T260" s="17">
        <v>314</v>
      </c>
      <c r="U260" s="18">
        <v>268</v>
      </c>
      <c r="V260" s="19">
        <v>582</v>
      </c>
    </row>
    <row r="261" spans="1:22" x14ac:dyDescent="0.3">
      <c r="A261" t="s">
        <v>261</v>
      </c>
      <c r="B261" t="s">
        <v>3706</v>
      </c>
      <c r="C261">
        <v>46.343195000000037</v>
      </c>
      <c r="D261">
        <v>16.921378465000029</v>
      </c>
      <c r="E261">
        <v>3539149938</v>
      </c>
      <c r="F261" t="s">
        <v>6568</v>
      </c>
      <c r="G261" t="s">
        <v>3449</v>
      </c>
      <c r="H261" t="str">
        <f t="shared" si="8"/>
        <v>község</v>
      </c>
      <c r="I261">
        <f t="shared" si="9"/>
        <v>649</v>
      </c>
      <c r="O261" s="15">
        <v>20</v>
      </c>
      <c r="P261" s="3" t="s">
        <v>9961</v>
      </c>
      <c r="Q261" s="3" t="s">
        <v>9929</v>
      </c>
      <c r="R261" s="16" t="s">
        <v>3706</v>
      </c>
      <c r="S261" s="3" t="s">
        <v>6915</v>
      </c>
      <c r="T261" s="17">
        <v>327</v>
      </c>
      <c r="U261" s="18">
        <v>322</v>
      </c>
      <c r="V261" s="19">
        <v>649</v>
      </c>
    </row>
    <row r="262" spans="1:22" x14ac:dyDescent="0.3">
      <c r="A262" t="s">
        <v>262</v>
      </c>
      <c r="B262" t="s">
        <v>3707</v>
      </c>
      <c r="C262">
        <v>46.871405000000038</v>
      </c>
      <c r="D262">
        <v>21.17819785000006</v>
      </c>
      <c r="E262">
        <v>1165056624</v>
      </c>
      <c r="F262" t="s">
        <v>6570</v>
      </c>
      <c r="G262" t="s">
        <v>3449</v>
      </c>
      <c r="H262" t="str">
        <f t="shared" si="8"/>
        <v>község</v>
      </c>
      <c r="I262">
        <f t="shared" si="9"/>
        <v>848</v>
      </c>
      <c r="O262" s="15">
        <v>4</v>
      </c>
      <c r="P262" s="3" t="s">
        <v>7339</v>
      </c>
      <c r="Q262" s="3" t="s">
        <v>7307</v>
      </c>
      <c r="R262" s="16" t="s">
        <v>3707</v>
      </c>
      <c r="S262" s="3" t="s">
        <v>6915</v>
      </c>
      <c r="T262" s="17">
        <v>451</v>
      </c>
      <c r="U262" s="18">
        <v>397</v>
      </c>
      <c r="V262" s="19">
        <v>848</v>
      </c>
    </row>
    <row r="263" spans="1:22" x14ac:dyDescent="0.3">
      <c r="A263" t="s">
        <v>263</v>
      </c>
      <c r="B263" t="s">
        <v>3708</v>
      </c>
      <c r="C263">
        <v>47.186915000000063</v>
      </c>
      <c r="D263">
        <v>18.830163890000051</v>
      </c>
      <c r="E263">
        <v>3474568370</v>
      </c>
      <c r="F263" t="s">
        <v>6568</v>
      </c>
      <c r="G263" t="s">
        <v>3449</v>
      </c>
      <c r="H263" t="str">
        <f t="shared" si="8"/>
        <v>község</v>
      </c>
      <c r="I263">
        <f t="shared" si="9"/>
        <v>1119</v>
      </c>
      <c r="O263" s="15">
        <v>7</v>
      </c>
      <c r="P263" s="3" t="s">
        <v>7838</v>
      </c>
      <c r="Q263" s="3" t="s">
        <v>7803</v>
      </c>
      <c r="R263" s="16" t="s">
        <v>3708</v>
      </c>
      <c r="S263" s="3" t="s">
        <v>6915</v>
      </c>
      <c r="T263" s="17">
        <v>566</v>
      </c>
      <c r="U263" s="18">
        <v>553</v>
      </c>
      <c r="V263" s="19">
        <v>1119</v>
      </c>
    </row>
    <row r="264" spans="1:22" x14ac:dyDescent="0.3">
      <c r="A264" t="s">
        <v>264</v>
      </c>
      <c r="B264" t="s">
        <v>3709</v>
      </c>
      <c r="C264">
        <v>46.641483055868967</v>
      </c>
      <c r="D264">
        <v>16.479845892260471</v>
      </c>
      <c r="E264">
        <v>2885204328</v>
      </c>
      <c r="F264" t="s">
        <v>6568</v>
      </c>
      <c r="G264" t="s">
        <v>3449</v>
      </c>
      <c r="H264" t="str">
        <f t="shared" si="8"/>
        <v>község</v>
      </c>
      <c r="I264">
        <f t="shared" si="9"/>
        <v>97</v>
      </c>
      <c r="O264" s="15">
        <v>20</v>
      </c>
      <c r="P264" s="3" t="s">
        <v>9962</v>
      </c>
      <c r="Q264" s="3" t="s">
        <v>9929</v>
      </c>
      <c r="R264" s="16" t="s">
        <v>3709</v>
      </c>
      <c r="S264" s="3" t="s">
        <v>6915</v>
      </c>
      <c r="T264" s="17">
        <v>52</v>
      </c>
      <c r="U264" s="18">
        <v>45</v>
      </c>
      <c r="V264" s="19">
        <v>97</v>
      </c>
    </row>
    <row r="265" spans="1:22" x14ac:dyDescent="0.3">
      <c r="A265" t="s">
        <v>265</v>
      </c>
      <c r="B265" t="s">
        <v>3710</v>
      </c>
      <c r="C265">
        <v>45.988690001000073</v>
      </c>
      <c r="D265">
        <v>18.405653399000069</v>
      </c>
      <c r="E265">
        <v>1626925290</v>
      </c>
      <c r="F265" t="s">
        <v>6568</v>
      </c>
      <c r="G265" t="s">
        <v>3449</v>
      </c>
      <c r="H265" t="str">
        <f t="shared" si="8"/>
        <v>község</v>
      </c>
      <c r="I265">
        <f t="shared" si="9"/>
        <v>394</v>
      </c>
      <c r="O265" s="15">
        <v>2</v>
      </c>
      <c r="P265" s="3" t="s">
        <v>7043</v>
      </c>
      <c r="Q265" s="3" t="s">
        <v>7005</v>
      </c>
      <c r="R265" s="16" t="s">
        <v>3710</v>
      </c>
      <c r="S265" s="3" t="s">
        <v>6915</v>
      </c>
      <c r="T265" s="17">
        <v>194</v>
      </c>
      <c r="U265" s="18">
        <v>200</v>
      </c>
      <c r="V265" s="19">
        <v>394</v>
      </c>
    </row>
    <row r="266" spans="1:22" x14ac:dyDescent="0.3">
      <c r="A266" t="s">
        <v>266</v>
      </c>
      <c r="B266" t="s">
        <v>3711</v>
      </c>
      <c r="C266">
        <v>48.300856901000031</v>
      </c>
      <c r="D266">
        <v>22.250838570000042</v>
      </c>
      <c r="E266">
        <v>2052813834</v>
      </c>
      <c r="F266" t="s">
        <v>6570</v>
      </c>
      <c r="G266" t="s">
        <v>3449</v>
      </c>
      <c r="H266" t="str">
        <f t="shared" si="8"/>
        <v>község</v>
      </c>
      <c r="I266">
        <f t="shared" si="9"/>
        <v>469</v>
      </c>
      <c r="O266" s="15">
        <v>15</v>
      </c>
      <c r="P266" s="3" t="s">
        <v>9028</v>
      </c>
      <c r="Q266" s="3" t="s">
        <v>8979</v>
      </c>
      <c r="R266" s="16" t="s">
        <v>3711</v>
      </c>
      <c r="S266" s="3" t="s">
        <v>6915</v>
      </c>
      <c r="T266" s="17">
        <v>241</v>
      </c>
      <c r="U266" s="18">
        <v>228</v>
      </c>
      <c r="V266" s="19">
        <v>469</v>
      </c>
    </row>
    <row r="267" spans="1:22" x14ac:dyDescent="0.3">
      <c r="A267" t="s">
        <v>267</v>
      </c>
      <c r="B267" t="s">
        <v>3712</v>
      </c>
      <c r="C267">
        <v>47.342065000000048</v>
      </c>
      <c r="D267">
        <v>19.542052216000059</v>
      </c>
      <c r="E267">
        <v>2997807057</v>
      </c>
      <c r="F267" t="s">
        <v>6569</v>
      </c>
      <c r="G267" t="s">
        <v>3449</v>
      </c>
      <c r="H267" t="str">
        <f t="shared" si="8"/>
        <v>község</v>
      </c>
      <c r="I267">
        <f t="shared" si="9"/>
        <v>1284</v>
      </c>
      <c r="O267" s="15">
        <v>13</v>
      </c>
      <c r="P267" s="3" t="s">
        <v>8610</v>
      </c>
      <c r="Q267" s="3" t="s">
        <v>8536</v>
      </c>
      <c r="R267" s="16" t="s">
        <v>3712</v>
      </c>
      <c r="S267" s="3" t="s">
        <v>6915</v>
      </c>
      <c r="T267" s="17">
        <v>620</v>
      </c>
      <c r="U267" s="18">
        <v>664</v>
      </c>
      <c r="V267" s="19">
        <v>1284</v>
      </c>
    </row>
    <row r="268" spans="1:22" x14ac:dyDescent="0.3">
      <c r="A268" t="s">
        <v>268</v>
      </c>
      <c r="B268" t="s">
        <v>3713</v>
      </c>
      <c r="C268">
        <v>47.874505000000063</v>
      </c>
      <c r="D268">
        <v>19.499745977000028</v>
      </c>
      <c r="E268">
        <v>7658520896</v>
      </c>
      <c r="F268" t="s">
        <v>6567</v>
      </c>
      <c r="G268" t="s">
        <v>3449</v>
      </c>
      <c r="H268" t="str">
        <f t="shared" si="8"/>
        <v>község</v>
      </c>
      <c r="I268">
        <f t="shared" si="9"/>
        <v>379</v>
      </c>
      <c r="O268" s="15">
        <v>12</v>
      </c>
      <c r="P268" s="3" t="s">
        <v>8389</v>
      </c>
      <c r="Q268" s="3" t="s">
        <v>8378</v>
      </c>
      <c r="R268" s="16" t="s">
        <v>3713</v>
      </c>
      <c r="S268" s="3" t="s">
        <v>6915</v>
      </c>
      <c r="T268" s="17">
        <v>191</v>
      </c>
      <c r="U268" s="18">
        <v>188</v>
      </c>
      <c r="V268" s="19">
        <v>379</v>
      </c>
    </row>
    <row r="269" spans="1:22" x14ac:dyDescent="0.3">
      <c r="A269" t="s">
        <v>269</v>
      </c>
      <c r="B269" t="s">
        <v>3714</v>
      </c>
      <c r="C269">
        <v>47.003975000000032</v>
      </c>
      <c r="D269">
        <v>16.96856005800004</v>
      </c>
      <c r="E269">
        <v>603852082</v>
      </c>
      <c r="F269" t="s">
        <v>6566</v>
      </c>
      <c r="G269" t="s">
        <v>3449</v>
      </c>
      <c r="H269" t="str">
        <f t="shared" si="8"/>
        <v>község</v>
      </c>
      <c r="I269">
        <f t="shared" si="9"/>
        <v>530</v>
      </c>
      <c r="O269" s="15">
        <v>18</v>
      </c>
      <c r="P269" s="3" t="s">
        <v>9425</v>
      </c>
      <c r="Q269" s="3" t="s">
        <v>9398</v>
      </c>
      <c r="R269" s="16" t="s">
        <v>3714</v>
      </c>
      <c r="S269" s="3" t="s">
        <v>6915</v>
      </c>
      <c r="T269" s="17">
        <v>279</v>
      </c>
      <c r="U269" s="18">
        <v>251</v>
      </c>
      <c r="V269" s="19">
        <v>530</v>
      </c>
    </row>
    <row r="270" spans="1:22" x14ac:dyDescent="0.3">
      <c r="A270" t="s">
        <v>270</v>
      </c>
      <c r="B270" t="s">
        <v>3715</v>
      </c>
      <c r="C270">
        <v>47.873295000000041</v>
      </c>
      <c r="D270">
        <v>19.42747046900007</v>
      </c>
      <c r="E270">
        <v>2917868957</v>
      </c>
      <c r="F270" t="s">
        <v>6567</v>
      </c>
      <c r="G270" t="s">
        <v>3449</v>
      </c>
      <c r="H270" t="str">
        <f t="shared" si="8"/>
        <v>község</v>
      </c>
      <c r="I270">
        <f t="shared" si="9"/>
        <v>1698</v>
      </c>
      <c r="O270" s="15">
        <v>12</v>
      </c>
      <c r="P270" s="3" t="s">
        <v>8390</v>
      </c>
      <c r="Q270" s="3" t="s">
        <v>8378</v>
      </c>
      <c r="R270" s="16" t="s">
        <v>3715</v>
      </c>
      <c r="S270" s="3" t="s">
        <v>6915</v>
      </c>
      <c r="T270" s="17">
        <v>847</v>
      </c>
      <c r="U270" s="18">
        <v>851</v>
      </c>
      <c r="V270" s="19">
        <v>1698</v>
      </c>
    </row>
    <row r="271" spans="1:22" x14ac:dyDescent="0.3">
      <c r="A271" t="s">
        <v>271</v>
      </c>
      <c r="B271" t="s">
        <v>3716</v>
      </c>
      <c r="C271">
        <v>48.20602000100007</v>
      </c>
      <c r="D271">
        <v>22.51288316900008</v>
      </c>
      <c r="E271">
        <v>1684038653</v>
      </c>
      <c r="F271" t="s">
        <v>6570</v>
      </c>
      <c r="G271" t="s">
        <v>3449</v>
      </c>
      <c r="H271" t="str">
        <f t="shared" si="8"/>
        <v>község</v>
      </c>
      <c r="I271">
        <f t="shared" si="9"/>
        <v>1011</v>
      </c>
      <c r="O271" s="15">
        <v>15</v>
      </c>
      <c r="P271" s="3" t="s">
        <v>9029</v>
      </c>
      <c r="Q271" s="3" t="s">
        <v>8979</v>
      </c>
      <c r="R271" s="16" t="s">
        <v>3716</v>
      </c>
      <c r="S271" s="3" t="s">
        <v>6915</v>
      </c>
      <c r="T271" s="17">
        <v>532</v>
      </c>
      <c r="U271" s="18">
        <v>479</v>
      </c>
      <c r="V271" s="19">
        <v>1011</v>
      </c>
    </row>
    <row r="272" spans="1:22" x14ac:dyDescent="0.3">
      <c r="A272" t="s">
        <v>272</v>
      </c>
      <c r="B272" t="s">
        <v>3717</v>
      </c>
      <c r="C272">
        <v>48.159102219000033</v>
      </c>
      <c r="D272">
        <v>22.559155000000029</v>
      </c>
      <c r="E272">
        <v>283263802</v>
      </c>
      <c r="F272" t="s">
        <v>6570</v>
      </c>
      <c r="G272" t="s">
        <v>3449</v>
      </c>
      <c r="H272" t="str">
        <f t="shared" si="8"/>
        <v>község</v>
      </c>
      <c r="I272">
        <f t="shared" si="9"/>
        <v>882</v>
      </c>
      <c r="O272" s="15">
        <v>15</v>
      </c>
      <c r="P272" s="3" t="s">
        <v>9030</v>
      </c>
      <c r="Q272" s="3" t="s">
        <v>8979</v>
      </c>
      <c r="R272" s="16" t="s">
        <v>3717</v>
      </c>
      <c r="S272" s="3" t="s">
        <v>6915</v>
      </c>
      <c r="T272" s="17">
        <v>450</v>
      </c>
      <c r="U272" s="18">
        <v>432</v>
      </c>
      <c r="V272" s="19">
        <v>882</v>
      </c>
    </row>
    <row r="273" spans="1:22" x14ac:dyDescent="0.3">
      <c r="A273" t="s">
        <v>273</v>
      </c>
      <c r="B273" t="s">
        <v>3718</v>
      </c>
      <c r="C273">
        <v>47.075105000000057</v>
      </c>
      <c r="D273">
        <v>21.660778108000041</v>
      </c>
      <c r="E273">
        <v>2402318367</v>
      </c>
      <c r="F273" t="s">
        <v>6570</v>
      </c>
      <c r="G273" t="s">
        <v>3449</v>
      </c>
      <c r="H273" t="str">
        <f t="shared" si="8"/>
        <v>község</v>
      </c>
      <c r="I273">
        <f t="shared" si="9"/>
        <v>2001</v>
      </c>
      <c r="O273" s="15">
        <v>9</v>
      </c>
      <c r="P273" s="3" t="s">
        <v>8132</v>
      </c>
      <c r="Q273" s="3" t="s">
        <v>8096</v>
      </c>
      <c r="R273" s="16" t="s">
        <v>3718</v>
      </c>
      <c r="S273" s="3" t="s">
        <v>6915</v>
      </c>
      <c r="T273" s="17">
        <v>1024</v>
      </c>
      <c r="U273" s="18">
        <v>977</v>
      </c>
      <c r="V273" s="19">
        <v>2001</v>
      </c>
    </row>
    <row r="274" spans="1:22" x14ac:dyDescent="0.3">
      <c r="A274" t="s">
        <v>274</v>
      </c>
      <c r="B274" t="s">
        <v>3719</v>
      </c>
      <c r="C274">
        <v>47.388925000000029</v>
      </c>
      <c r="D274">
        <v>20.84397819500003</v>
      </c>
      <c r="E274">
        <v>3708504457</v>
      </c>
      <c r="F274" t="s">
        <v>6567</v>
      </c>
      <c r="G274" t="s">
        <v>3449</v>
      </c>
      <c r="H274" t="str">
        <f t="shared" si="8"/>
        <v>község</v>
      </c>
      <c r="I274">
        <f t="shared" si="9"/>
        <v>1384</v>
      </c>
      <c r="O274" s="15">
        <v>16</v>
      </c>
      <c r="P274" s="3" t="s">
        <v>9236</v>
      </c>
      <c r="Q274" s="3" t="s">
        <v>9209</v>
      </c>
      <c r="R274" s="16" t="s">
        <v>3719</v>
      </c>
      <c r="S274" s="3" t="s">
        <v>6915</v>
      </c>
      <c r="T274" s="17">
        <v>657</v>
      </c>
      <c r="U274" s="18">
        <v>727</v>
      </c>
      <c r="V274" s="19">
        <v>1384</v>
      </c>
    </row>
    <row r="275" spans="1:22" x14ac:dyDescent="0.3">
      <c r="A275" t="s">
        <v>275</v>
      </c>
      <c r="B275" t="s">
        <v>3720</v>
      </c>
      <c r="C275">
        <v>45.782385000000033</v>
      </c>
      <c r="D275">
        <v>18.426785265000031</v>
      </c>
      <c r="E275">
        <v>1618839655</v>
      </c>
      <c r="F275" t="s">
        <v>6568</v>
      </c>
      <c r="G275" t="s">
        <v>3449</v>
      </c>
      <c r="H275" t="str">
        <f t="shared" si="8"/>
        <v>nagyközség</v>
      </c>
      <c r="I275">
        <f t="shared" si="9"/>
        <v>2324</v>
      </c>
      <c r="O275" s="15">
        <v>2</v>
      </c>
      <c r="P275" s="3" t="s">
        <v>7019</v>
      </c>
      <c r="Q275" s="3" t="s">
        <v>7005</v>
      </c>
      <c r="R275" s="16" t="s">
        <v>3720</v>
      </c>
      <c r="S275" s="3" t="s">
        <v>6906</v>
      </c>
      <c r="T275" s="17">
        <v>1135</v>
      </c>
      <c r="U275" s="18">
        <v>1189</v>
      </c>
      <c r="V275" s="19">
        <v>2324</v>
      </c>
    </row>
    <row r="276" spans="1:22" x14ac:dyDescent="0.3">
      <c r="A276" t="s">
        <v>276</v>
      </c>
      <c r="B276" t="s">
        <v>3721</v>
      </c>
      <c r="C276">
        <v>48.239410000000078</v>
      </c>
      <c r="D276">
        <v>20.663389764000041</v>
      </c>
      <c r="E276">
        <v>1792295993</v>
      </c>
      <c r="F276" t="s">
        <v>6567</v>
      </c>
      <c r="G276" t="s">
        <v>3449</v>
      </c>
      <c r="H276" t="str">
        <f t="shared" si="8"/>
        <v>község</v>
      </c>
      <c r="I276">
        <f t="shared" si="9"/>
        <v>1073</v>
      </c>
      <c r="O276" s="15">
        <v>5</v>
      </c>
      <c r="P276" s="3" t="s">
        <v>7446</v>
      </c>
      <c r="Q276" s="3" t="s">
        <v>7383</v>
      </c>
      <c r="R276" s="16" t="s">
        <v>3721</v>
      </c>
      <c r="S276" s="3" t="s">
        <v>6915</v>
      </c>
      <c r="T276" s="17">
        <v>497</v>
      </c>
      <c r="U276" s="18">
        <v>576</v>
      </c>
      <c r="V276" s="19">
        <v>1073</v>
      </c>
    </row>
    <row r="277" spans="1:22" x14ac:dyDescent="0.3">
      <c r="A277" t="s">
        <v>277</v>
      </c>
      <c r="B277" t="s">
        <v>3722</v>
      </c>
      <c r="C277">
        <v>48.343148842985123</v>
      </c>
      <c r="D277">
        <v>21.019360539598949</v>
      </c>
      <c r="E277">
        <v>2784085865</v>
      </c>
      <c r="F277" t="s">
        <v>6567</v>
      </c>
      <c r="G277" t="s">
        <v>3449</v>
      </c>
      <c r="H277" t="str">
        <f t="shared" si="8"/>
        <v>község</v>
      </c>
      <c r="I277">
        <f t="shared" si="9"/>
        <v>331</v>
      </c>
      <c r="O277" s="15">
        <v>5</v>
      </c>
      <c r="P277" s="3" t="s">
        <v>7447</v>
      </c>
      <c r="Q277" s="3" t="s">
        <v>7383</v>
      </c>
      <c r="R277" s="16" t="s">
        <v>3722</v>
      </c>
      <c r="S277" s="3" t="s">
        <v>6915</v>
      </c>
      <c r="T277" s="17">
        <v>181</v>
      </c>
      <c r="U277" s="18">
        <v>150</v>
      </c>
      <c r="V277" s="19">
        <v>331</v>
      </c>
    </row>
    <row r="278" spans="1:22" x14ac:dyDescent="0.3">
      <c r="A278" t="s">
        <v>278</v>
      </c>
      <c r="B278" t="s">
        <v>3723</v>
      </c>
      <c r="C278">
        <v>47.217569354000027</v>
      </c>
      <c r="D278">
        <v>21.518235000000061</v>
      </c>
      <c r="E278">
        <v>2282189195</v>
      </c>
      <c r="F278" t="s">
        <v>6570</v>
      </c>
      <c r="G278" t="s">
        <v>3449</v>
      </c>
      <c r="H278" t="str">
        <f t="shared" si="8"/>
        <v>város</v>
      </c>
      <c r="I278">
        <f t="shared" si="9"/>
        <v>14378</v>
      </c>
      <c r="O278" s="15">
        <v>9</v>
      </c>
      <c r="P278" s="3" t="s">
        <v>8098</v>
      </c>
      <c r="Q278" s="3" t="s">
        <v>8096</v>
      </c>
      <c r="R278" s="16" t="s">
        <v>3723</v>
      </c>
      <c r="S278" s="3" t="s">
        <v>6885</v>
      </c>
      <c r="T278" s="17">
        <v>6926</v>
      </c>
      <c r="U278" s="18">
        <v>7452</v>
      </c>
      <c r="V278" s="19">
        <v>14378</v>
      </c>
    </row>
    <row r="279" spans="1:22" x14ac:dyDescent="0.3">
      <c r="A279" t="s">
        <v>279</v>
      </c>
      <c r="B279" t="s">
        <v>3724</v>
      </c>
      <c r="C279">
        <v>47.112585000000081</v>
      </c>
      <c r="D279">
        <v>18.145237806000068</v>
      </c>
      <c r="E279">
        <v>2751873667</v>
      </c>
      <c r="F279" t="s">
        <v>6566</v>
      </c>
      <c r="G279" t="s">
        <v>3449</v>
      </c>
      <c r="H279" t="str">
        <f t="shared" si="8"/>
        <v>város</v>
      </c>
      <c r="I279">
        <f t="shared" si="9"/>
        <v>5942</v>
      </c>
      <c r="O279" s="15">
        <v>19</v>
      </c>
      <c r="P279" s="3" t="s">
        <v>9715</v>
      </c>
      <c r="Q279" s="3" t="s">
        <v>9708</v>
      </c>
      <c r="R279" s="16" t="s">
        <v>3724</v>
      </c>
      <c r="S279" s="3" t="s">
        <v>6885</v>
      </c>
      <c r="T279" s="17">
        <v>2959</v>
      </c>
      <c r="U279" s="18">
        <v>2983</v>
      </c>
      <c r="V279" s="19">
        <v>5942</v>
      </c>
    </row>
    <row r="280" spans="1:22" x14ac:dyDescent="0.3">
      <c r="A280" t="s">
        <v>280</v>
      </c>
      <c r="B280" t="s">
        <v>6574</v>
      </c>
      <c r="C280">
        <v>47.876066861000027</v>
      </c>
      <c r="D280">
        <v>19.07476000000003</v>
      </c>
      <c r="E280">
        <v>2300201985</v>
      </c>
      <c r="F280" t="s">
        <v>6567</v>
      </c>
      <c r="G280" t="s">
        <v>3449</v>
      </c>
      <c r="H280" t="str">
        <f t="shared" si="8"/>
        <v>község</v>
      </c>
      <c r="I280">
        <f t="shared" si="9"/>
        <v>773</v>
      </c>
      <c r="O280" s="15">
        <v>12</v>
      </c>
      <c r="P280" s="3" t="s">
        <v>8391</v>
      </c>
      <c r="Q280" s="3" t="s">
        <v>8378</v>
      </c>
      <c r="R280" s="16" t="s">
        <v>8392</v>
      </c>
      <c r="S280" s="3" t="s">
        <v>6915</v>
      </c>
      <c r="T280" s="17">
        <v>370</v>
      </c>
      <c r="U280" s="18">
        <v>403</v>
      </c>
      <c r="V280" s="19">
        <v>773</v>
      </c>
    </row>
    <row r="281" spans="1:22" x14ac:dyDescent="0.3">
      <c r="A281" t="s">
        <v>281</v>
      </c>
      <c r="B281" t="s">
        <v>3725</v>
      </c>
      <c r="C281">
        <v>46.086017624000078</v>
      </c>
      <c r="D281">
        <v>18.401205000000061</v>
      </c>
      <c r="E281">
        <v>1800573249</v>
      </c>
      <c r="F281" t="s">
        <v>6568</v>
      </c>
      <c r="G281" t="s">
        <v>3449</v>
      </c>
      <c r="H281" t="str">
        <f t="shared" si="8"/>
        <v>község</v>
      </c>
      <c r="I281">
        <f t="shared" si="9"/>
        <v>839</v>
      </c>
      <c r="O281" s="15">
        <v>2</v>
      </c>
      <c r="P281" s="3" t="s">
        <v>7044</v>
      </c>
      <c r="Q281" s="3" t="s">
        <v>7005</v>
      </c>
      <c r="R281" s="16" t="s">
        <v>3725</v>
      </c>
      <c r="S281" s="3" t="s">
        <v>6915</v>
      </c>
      <c r="T281" s="17">
        <v>432</v>
      </c>
      <c r="U281" s="18">
        <v>407</v>
      </c>
      <c r="V281" s="19">
        <v>839</v>
      </c>
    </row>
    <row r="282" spans="1:22" x14ac:dyDescent="0.3">
      <c r="A282" t="s">
        <v>282</v>
      </c>
      <c r="B282" t="s">
        <v>3726</v>
      </c>
      <c r="C282">
        <v>48.089878642000031</v>
      </c>
      <c r="D282">
        <v>21.974295000000041</v>
      </c>
      <c r="E282">
        <v>1903071332</v>
      </c>
      <c r="F282" t="s">
        <v>6570</v>
      </c>
      <c r="G282" t="s">
        <v>3449</v>
      </c>
      <c r="H282" t="str">
        <f t="shared" si="8"/>
        <v>község</v>
      </c>
      <c r="I282">
        <f t="shared" si="9"/>
        <v>769</v>
      </c>
      <c r="O282" s="15">
        <v>15</v>
      </c>
      <c r="P282" s="3" t="s">
        <v>9031</v>
      </c>
      <c r="Q282" s="3" t="s">
        <v>8979</v>
      </c>
      <c r="R282" s="16" t="s">
        <v>3726</v>
      </c>
      <c r="S282" s="3" t="s">
        <v>6915</v>
      </c>
      <c r="T282" s="17">
        <v>386</v>
      </c>
      <c r="U282" s="18">
        <v>383</v>
      </c>
      <c r="V282" s="19">
        <v>769</v>
      </c>
    </row>
    <row r="283" spans="1:22" x14ac:dyDescent="0.3">
      <c r="A283" t="s">
        <v>283</v>
      </c>
      <c r="B283" t="s">
        <v>3727</v>
      </c>
      <c r="C283">
        <v>48.023200000000031</v>
      </c>
      <c r="D283">
        <v>18.953282348000069</v>
      </c>
      <c r="E283">
        <v>738245258</v>
      </c>
      <c r="F283" t="s">
        <v>6567</v>
      </c>
      <c r="G283" t="s">
        <v>3449</v>
      </c>
      <c r="H283" t="str">
        <f t="shared" si="8"/>
        <v>község</v>
      </c>
      <c r="I283">
        <f t="shared" si="9"/>
        <v>810</v>
      </c>
      <c r="O283" s="15">
        <v>13</v>
      </c>
      <c r="P283" s="3" t="s">
        <v>8611</v>
      </c>
      <c r="Q283" s="3" t="s">
        <v>8536</v>
      </c>
      <c r="R283" s="16" t="s">
        <v>3727</v>
      </c>
      <c r="S283" s="3" t="s">
        <v>6915</v>
      </c>
      <c r="T283" s="17">
        <v>397</v>
      </c>
      <c r="U283" s="18">
        <v>413</v>
      </c>
      <c r="V283" s="19">
        <v>810</v>
      </c>
    </row>
    <row r="284" spans="1:22" x14ac:dyDescent="0.3">
      <c r="A284" t="s">
        <v>284</v>
      </c>
      <c r="B284" t="s">
        <v>3728</v>
      </c>
      <c r="C284">
        <v>48.02617500100007</v>
      </c>
      <c r="D284">
        <v>20.976701517000041</v>
      </c>
      <c r="E284">
        <v>1224952517</v>
      </c>
      <c r="F284" t="s">
        <v>6567</v>
      </c>
      <c r="G284" t="s">
        <v>3449</v>
      </c>
      <c r="H284" t="str">
        <f t="shared" si="8"/>
        <v>község</v>
      </c>
      <c r="I284">
        <f t="shared" si="9"/>
        <v>989</v>
      </c>
      <c r="O284" s="15">
        <v>5</v>
      </c>
      <c r="P284" s="3" t="s">
        <v>7448</v>
      </c>
      <c r="Q284" s="3" t="s">
        <v>7383</v>
      </c>
      <c r="R284" s="16" t="s">
        <v>3728</v>
      </c>
      <c r="S284" s="3" t="s">
        <v>6915</v>
      </c>
      <c r="T284" s="17">
        <v>496</v>
      </c>
      <c r="U284" s="18">
        <v>493</v>
      </c>
      <c r="V284" s="19">
        <v>989</v>
      </c>
    </row>
    <row r="285" spans="1:22" x14ac:dyDescent="0.3">
      <c r="A285" t="s">
        <v>285</v>
      </c>
      <c r="B285" t="s">
        <v>3729</v>
      </c>
      <c r="C285">
        <v>46.207295000000038</v>
      </c>
      <c r="D285">
        <v>17.13412560300003</v>
      </c>
      <c r="E285">
        <v>1210310828</v>
      </c>
      <c r="F285" t="s">
        <v>6568</v>
      </c>
      <c r="G285" t="s">
        <v>3449</v>
      </c>
      <c r="H285" t="str">
        <f t="shared" si="8"/>
        <v>nagyközség</v>
      </c>
      <c r="I285">
        <f t="shared" si="9"/>
        <v>2381</v>
      </c>
      <c r="O285" s="15">
        <v>14</v>
      </c>
      <c r="P285" s="3" t="s">
        <v>8749</v>
      </c>
      <c r="Q285" s="3" t="s">
        <v>8732</v>
      </c>
      <c r="R285" s="16" t="s">
        <v>3729</v>
      </c>
      <c r="S285" s="3" t="s">
        <v>6906</v>
      </c>
      <c r="T285" s="17">
        <v>1115</v>
      </c>
      <c r="U285" s="18">
        <v>1266</v>
      </c>
      <c r="V285" s="19">
        <v>2381</v>
      </c>
    </row>
    <row r="286" spans="1:22" x14ac:dyDescent="0.3">
      <c r="A286" t="s">
        <v>286</v>
      </c>
      <c r="B286" t="s">
        <v>3730</v>
      </c>
      <c r="C286">
        <v>45.894301747187441</v>
      </c>
      <c r="D286">
        <v>17.94966932808595</v>
      </c>
      <c r="E286">
        <v>409554674</v>
      </c>
      <c r="F286" t="s">
        <v>6568</v>
      </c>
      <c r="G286" t="s">
        <v>3449</v>
      </c>
      <c r="H286" t="str">
        <f t="shared" si="8"/>
        <v>község</v>
      </c>
      <c r="I286">
        <f t="shared" si="9"/>
        <v>123</v>
      </c>
      <c r="O286" s="15">
        <v>2</v>
      </c>
      <c r="P286" s="3" t="s">
        <v>7045</v>
      </c>
      <c r="Q286" s="3" t="s">
        <v>7005</v>
      </c>
      <c r="R286" s="16" t="s">
        <v>3730</v>
      </c>
      <c r="S286" s="3" t="s">
        <v>6915</v>
      </c>
      <c r="T286" s="17">
        <v>69</v>
      </c>
      <c r="U286" s="18">
        <v>54</v>
      </c>
      <c r="V286" s="19">
        <v>123</v>
      </c>
    </row>
    <row r="287" spans="1:22" x14ac:dyDescent="0.3">
      <c r="A287" t="s">
        <v>287</v>
      </c>
      <c r="B287" t="s">
        <v>3731</v>
      </c>
      <c r="C287">
        <v>47.969865000000027</v>
      </c>
      <c r="D287">
        <v>22.027473108000041</v>
      </c>
      <c r="E287">
        <v>10131544012</v>
      </c>
      <c r="F287" t="s">
        <v>6570</v>
      </c>
      <c r="G287" t="s">
        <v>3449</v>
      </c>
      <c r="H287" t="str">
        <f t="shared" si="8"/>
        <v>község</v>
      </c>
      <c r="I287">
        <f t="shared" si="9"/>
        <v>820</v>
      </c>
      <c r="O287" s="15">
        <v>15</v>
      </c>
      <c r="P287" s="3" t="s">
        <v>9032</v>
      </c>
      <c r="Q287" s="3" t="s">
        <v>8979</v>
      </c>
      <c r="R287" s="16" t="s">
        <v>3731</v>
      </c>
      <c r="S287" s="3" t="s">
        <v>6915</v>
      </c>
      <c r="T287" s="17">
        <v>413</v>
      </c>
      <c r="U287" s="18">
        <v>407</v>
      </c>
      <c r="V287" s="19">
        <v>820</v>
      </c>
    </row>
    <row r="288" spans="1:22" x14ac:dyDescent="0.3">
      <c r="A288" t="s">
        <v>288</v>
      </c>
      <c r="B288" t="s">
        <v>3732</v>
      </c>
      <c r="C288">
        <v>47.688480000000027</v>
      </c>
      <c r="D288">
        <v>20.434299888000059</v>
      </c>
      <c r="E288">
        <v>1805070722</v>
      </c>
      <c r="F288" t="s">
        <v>6567</v>
      </c>
      <c r="G288" t="s">
        <v>3449</v>
      </c>
      <c r="H288" t="str">
        <f t="shared" si="8"/>
        <v>község</v>
      </c>
      <c r="I288">
        <f t="shared" si="9"/>
        <v>2613</v>
      </c>
      <c r="O288" s="15">
        <v>10</v>
      </c>
      <c r="P288" s="3" t="s">
        <v>8203</v>
      </c>
      <c r="Q288" s="3" t="s">
        <v>8179</v>
      </c>
      <c r="R288" s="16" t="s">
        <v>3732</v>
      </c>
      <c r="S288" s="3" t="s">
        <v>6915</v>
      </c>
      <c r="T288" s="17">
        <v>1290</v>
      </c>
      <c r="U288" s="18">
        <v>1323</v>
      </c>
      <c r="V288" s="19">
        <v>2613</v>
      </c>
    </row>
    <row r="289" spans="1:22" x14ac:dyDescent="0.3">
      <c r="A289" t="s">
        <v>289</v>
      </c>
      <c r="B289" t="s">
        <v>3733</v>
      </c>
      <c r="C289">
        <v>47.266135000000077</v>
      </c>
      <c r="D289">
        <v>20.26683938900004</v>
      </c>
      <c r="E289">
        <v>2457977301</v>
      </c>
      <c r="F289" t="s">
        <v>6567</v>
      </c>
      <c r="G289" t="s">
        <v>3449</v>
      </c>
      <c r="H289" t="str">
        <f t="shared" si="8"/>
        <v>város</v>
      </c>
      <c r="I289">
        <f t="shared" si="9"/>
        <v>3220</v>
      </c>
      <c r="O289" s="15">
        <v>16</v>
      </c>
      <c r="P289" s="3" t="s">
        <v>9211</v>
      </c>
      <c r="Q289" s="3" t="s">
        <v>9209</v>
      </c>
      <c r="R289" s="16" t="s">
        <v>3733</v>
      </c>
      <c r="S289" s="3" t="s">
        <v>6885</v>
      </c>
      <c r="T289" s="17">
        <v>1594</v>
      </c>
      <c r="U289" s="18">
        <v>1626</v>
      </c>
      <c r="V289" s="19">
        <v>3220</v>
      </c>
    </row>
    <row r="290" spans="1:22" x14ac:dyDescent="0.3">
      <c r="A290" t="s">
        <v>290</v>
      </c>
      <c r="B290" t="s">
        <v>3734</v>
      </c>
      <c r="C290">
        <v>47.201035000000047</v>
      </c>
      <c r="D290">
        <v>18.775949716000071</v>
      </c>
      <c r="E290">
        <v>4865288701</v>
      </c>
      <c r="F290" t="s">
        <v>6568</v>
      </c>
      <c r="G290" t="s">
        <v>3449</v>
      </c>
      <c r="H290" t="str">
        <f t="shared" si="8"/>
        <v>község</v>
      </c>
      <c r="I290">
        <f t="shared" si="9"/>
        <v>1828</v>
      </c>
      <c r="O290" s="15">
        <v>7</v>
      </c>
      <c r="P290" s="3" t="s">
        <v>7839</v>
      </c>
      <c r="Q290" s="3" t="s">
        <v>7803</v>
      </c>
      <c r="R290" s="16" t="s">
        <v>3734</v>
      </c>
      <c r="S290" s="3" t="s">
        <v>6915</v>
      </c>
      <c r="T290" s="17">
        <v>912</v>
      </c>
      <c r="U290" s="18">
        <v>916</v>
      </c>
      <c r="V290" s="19">
        <v>1828</v>
      </c>
    </row>
    <row r="291" spans="1:22" x14ac:dyDescent="0.3">
      <c r="A291" t="s">
        <v>291</v>
      </c>
      <c r="B291" t="s">
        <v>3735</v>
      </c>
      <c r="C291">
        <v>48.157025701000073</v>
      </c>
      <c r="D291">
        <v>21.847250000000031</v>
      </c>
      <c r="E291">
        <v>1908333104</v>
      </c>
      <c r="F291" t="s">
        <v>6570</v>
      </c>
      <c r="G291" t="s">
        <v>3449</v>
      </c>
      <c r="H291" t="str">
        <f t="shared" si="8"/>
        <v>község</v>
      </c>
      <c r="I291">
        <f t="shared" si="9"/>
        <v>970</v>
      </c>
      <c r="O291" s="15">
        <v>15</v>
      </c>
      <c r="P291" s="3" t="s">
        <v>9033</v>
      </c>
      <c r="Q291" s="3" t="s">
        <v>8979</v>
      </c>
      <c r="R291" s="16" t="s">
        <v>3735</v>
      </c>
      <c r="S291" s="3" t="s">
        <v>6915</v>
      </c>
      <c r="T291" s="17">
        <v>475</v>
      </c>
      <c r="U291" s="18">
        <v>495</v>
      </c>
      <c r="V291" s="19">
        <v>970</v>
      </c>
    </row>
    <row r="292" spans="1:22" x14ac:dyDescent="0.3">
      <c r="A292" t="s">
        <v>292</v>
      </c>
      <c r="B292" t="s">
        <v>3736</v>
      </c>
      <c r="C292">
        <v>45.867375000000038</v>
      </c>
      <c r="D292">
        <v>18.602039667000039</v>
      </c>
      <c r="E292">
        <v>6459874265</v>
      </c>
      <c r="F292" t="s">
        <v>6568</v>
      </c>
      <c r="G292" t="s">
        <v>3449</v>
      </c>
      <c r="H292" t="str">
        <f t="shared" si="8"/>
        <v>község</v>
      </c>
      <c r="I292">
        <f t="shared" si="9"/>
        <v>207</v>
      </c>
      <c r="O292" s="15">
        <v>2</v>
      </c>
      <c r="P292" s="3" t="s">
        <v>7046</v>
      </c>
      <c r="Q292" s="3" t="s">
        <v>7005</v>
      </c>
      <c r="R292" s="16" t="s">
        <v>3736</v>
      </c>
      <c r="S292" s="3" t="s">
        <v>6915</v>
      </c>
      <c r="T292" s="17">
        <v>98</v>
      </c>
      <c r="U292" s="18">
        <v>109</v>
      </c>
      <c r="V292" s="19">
        <v>207</v>
      </c>
    </row>
    <row r="293" spans="1:22" x14ac:dyDescent="0.3">
      <c r="A293" t="s">
        <v>293</v>
      </c>
      <c r="B293" t="s">
        <v>3737</v>
      </c>
      <c r="C293">
        <v>47.949240001000078</v>
      </c>
      <c r="D293">
        <v>17.23014793700003</v>
      </c>
      <c r="E293">
        <v>999127708</v>
      </c>
      <c r="F293" t="s">
        <v>6566</v>
      </c>
      <c r="G293" t="s">
        <v>3449</v>
      </c>
      <c r="H293" t="str">
        <f t="shared" si="8"/>
        <v>község</v>
      </c>
      <c r="I293">
        <f t="shared" si="9"/>
        <v>1564</v>
      </c>
      <c r="O293" s="15">
        <v>8</v>
      </c>
      <c r="P293" s="3" t="s">
        <v>7940</v>
      </c>
      <c r="Q293" s="3" t="s">
        <v>7912</v>
      </c>
      <c r="R293" s="16" t="s">
        <v>3737</v>
      </c>
      <c r="S293" s="3" t="s">
        <v>6915</v>
      </c>
      <c r="T293" s="17">
        <v>748</v>
      </c>
      <c r="U293" s="18">
        <v>816</v>
      </c>
      <c r="V293" s="19">
        <v>1564</v>
      </c>
    </row>
    <row r="294" spans="1:22" x14ac:dyDescent="0.3">
      <c r="A294" t="s">
        <v>294</v>
      </c>
      <c r="B294" t="s">
        <v>3738</v>
      </c>
      <c r="C294">
        <v>46.876865072000037</v>
      </c>
      <c r="D294">
        <v>17.016760001000019</v>
      </c>
      <c r="E294">
        <v>1784691250</v>
      </c>
      <c r="F294" t="s">
        <v>6566</v>
      </c>
      <c r="G294" t="s">
        <v>3449</v>
      </c>
      <c r="H294" t="str">
        <f t="shared" si="8"/>
        <v>község</v>
      </c>
      <c r="I294">
        <f t="shared" si="9"/>
        <v>169</v>
      </c>
      <c r="O294" s="15">
        <v>20</v>
      </c>
      <c r="P294" s="3" t="s">
        <v>9963</v>
      </c>
      <c r="Q294" s="3" t="s">
        <v>9929</v>
      </c>
      <c r="R294" s="16" t="s">
        <v>3738</v>
      </c>
      <c r="S294" s="3" t="s">
        <v>6915</v>
      </c>
      <c r="T294" s="17">
        <v>89</v>
      </c>
      <c r="U294" s="18">
        <v>80</v>
      </c>
      <c r="V294" s="19">
        <v>169</v>
      </c>
    </row>
    <row r="295" spans="1:22" x14ac:dyDescent="0.3">
      <c r="A295" t="s">
        <v>295</v>
      </c>
      <c r="B295" t="s">
        <v>3739</v>
      </c>
      <c r="C295">
        <v>47.665185000000058</v>
      </c>
      <c r="D295">
        <v>17.406323422000071</v>
      </c>
      <c r="E295">
        <v>1806297096</v>
      </c>
      <c r="F295" t="s">
        <v>6566</v>
      </c>
      <c r="G295" t="s">
        <v>3449</v>
      </c>
      <c r="H295" t="str">
        <f t="shared" si="8"/>
        <v>község</v>
      </c>
      <c r="I295">
        <f t="shared" si="9"/>
        <v>523</v>
      </c>
      <c r="O295" s="15">
        <v>8</v>
      </c>
      <c r="P295" s="3" t="s">
        <v>7941</v>
      </c>
      <c r="Q295" s="3" t="s">
        <v>7912</v>
      </c>
      <c r="R295" s="16" t="s">
        <v>3739</v>
      </c>
      <c r="S295" s="3" t="s">
        <v>6915</v>
      </c>
      <c r="T295" s="17">
        <v>264</v>
      </c>
      <c r="U295" s="18">
        <v>259</v>
      </c>
      <c r="V295" s="19">
        <v>523</v>
      </c>
    </row>
    <row r="296" spans="1:22" x14ac:dyDescent="0.3">
      <c r="A296" t="s">
        <v>296</v>
      </c>
      <c r="B296" t="s">
        <v>3740</v>
      </c>
      <c r="C296">
        <v>47.460970000000032</v>
      </c>
      <c r="D296">
        <v>18.821782854000048</v>
      </c>
      <c r="E296">
        <v>3390775196</v>
      </c>
      <c r="F296" t="s">
        <v>6573</v>
      </c>
      <c r="G296" t="s">
        <v>3449</v>
      </c>
      <c r="H296" t="str">
        <f t="shared" si="8"/>
        <v>város</v>
      </c>
      <c r="I296">
        <f t="shared" si="9"/>
        <v>15211</v>
      </c>
      <c r="O296" s="15">
        <v>13</v>
      </c>
      <c r="P296" s="3" t="s">
        <v>8540</v>
      </c>
      <c r="Q296" s="3" t="s">
        <v>8536</v>
      </c>
      <c r="R296" s="16" t="s">
        <v>3740</v>
      </c>
      <c r="S296" s="3" t="s">
        <v>6885</v>
      </c>
      <c r="T296" s="17">
        <v>7585</v>
      </c>
      <c r="U296" s="18">
        <v>7626</v>
      </c>
      <c r="V296" s="19">
        <v>15211</v>
      </c>
    </row>
    <row r="297" spans="1:22" x14ac:dyDescent="0.3">
      <c r="A297" t="s">
        <v>297</v>
      </c>
      <c r="B297" t="s">
        <v>3741</v>
      </c>
      <c r="C297">
        <v>46.03451162783756</v>
      </c>
      <c r="D297">
        <v>18.080833887316281</v>
      </c>
      <c r="E297">
        <v>342176502</v>
      </c>
      <c r="F297" t="s">
        <v>6568</v>
      </c>
      <c r="G297" t="s">
        <v>3449</v>
      </c>
      <c r="H297" t="str">
        <f t="shared" si="8"/>
        <v>község</v>
      </c>
      <c r="I297">
        <f t="shared" si="9"/>
        <v>1048</v>
      </c>
      <c r="O297" s="15">
        <v>2</v>
      </c>
      <c r="P297" s="3" t="s">
        <v>7047</v>
      </c>
      <c r="Q297" s="3" t="s">
        <v>7005</v>
      </c>
      <c r="R297" s="16" t="s">
        <v>3741</v>
      </c>
      <c r="S297" s="3" t="s">
        <v>6915</v>
      </c>
      <c r="T297" s="17">
        <v>521</v>
      </c>
      <c r="U297" s="18">
        <v>527</v>
      </c>
      <c r="V297" s="19">
        <v>1048</v>
      </c>
    </row>
    <row r="298" spans="1:22" x14ac:dyDescent="0.3">
      <c r="A298" t="s">
        <v>298</v>
      </c>
      <c r="B298" t="s">
        <v>3742</v>
      </c>
      <c r="C298">
        <v>47.505400000000073</v>
      </c>
      <c r="D298">
        <v>18.62352500400004</v>
      </c>
      <c r="E298">
        <v>2845474171</v>
      </c>
      <c r="F298" t="s">
        <v>6566</v>
      </c>
      <c r="G298" t="s">
        <v>3449</v>
      </c>
      <c r="H298" t="str">
        <f t="shared" si="8"/>
        <v>város</v>
      </c>
      <c r="I298">
        <f t="shared" si="9"/>
        <v>12424</v>
      </c>
      <c r="O298" s="15">
        <v>7</v>
      </c>
      <c r="P298" s="3" t="s">
        <v>7807</v>
      </c>
      <c r="Q298" s="3" t="s">
        <v>7803</v>
      </c>
      <c r="R298" s="16" t="s">
        <v>3742</v>
      </c>
      <c r="S298" s="3" t="s">
        <v>6885</v>
      </c>
      <c r="T298" s="17">
        <v>6180</v>
      </c>
      <c r="U298" s="18">
        <v>6244</v>
      </c>
      <c r="V298" s="19">
        <v>12424</v>
      </c>
    </row>
    <row r="299" spans="1:22" x14ac:dyDescent="0.3">
      <c r="A299" t="s">
        <v>299</v>
      </c>
      <c r="B299" t="s">
        <v>3743</v>
      </c>
      <c r="C299">
        <v>47.233496022000047</v>
      </c>
      <c r="D299">
        <v>21.32523500100007</v>
      </c>
      <c r="E299">
        <v>2434332524</v>
      </c>
      <c r="F299" t="s">
        <v>6570</v>
      </c>
      <c r="G299" t="s">
        <v>3449</v>
      </c>
      <c r="H299" t="str">
        <f t="shared" si="8"/>
        <v>község</v>
      </c>
      <c r="I299">
        <f t="shared" si="9"/>
        <v>158</v>
      </c>
      <c r="O299" s="15">
        <v>9</v>
      </c>
      <c r="P299" s="3" t="s">
        <v>8133</v>
      </c>
      <c r="Q299" s="3" t="s">
        <v>8096</v>
      </c>
      <c r="R299" s="16" t="s">
        <v>3743</v>
      </c>
      <c r="S299" s="3" t="s">
        <v>6915</v>
      </c>
      <c r="T299" s="17">
        <v>84</v>
      </c>
      <c r="U299" s="18">
        <v>74</v>
      </c>
      <c r="V299" s="19">
        <v>158</v>
      </c>
    </row>
    <row r="300" spans="1:22" x14ac:dyDescent="0.3">
      <c r="A300" t="s">
        <v>300</v>
      </c>
      <c r="B300" t="s">
        <v>3744</v>
      </c>
      <c r="C300">
        <v>47.138695001000031</v>
      </c>
      <c r="D300">
        <v>21.702084096000078</v>
      </c>
      <c r="E300">
        <v>130406928</v>
      </c>
      <c r="F300" t="s">
        <v>6570</v>
      </c>
      <c r="G300" t="s">
        <v>3449</v>
      </c>
      <c r="H300" t="str">
        <f t="shared" si="8"/>
        <v>város</v>
      </c>
      <c r="I300">
        <f t="shared" si="9"/>
        <v>4846</v>
      </c>
      <c r="O300" s="15">
        <v>9</v>
      </c>
      <c r="P300" s="3" t="s">
        <v>8099</v>
      </c>
      <c r="Q300" s="3" t="s">
        <v>8096</v>
      </c>
      <c r="R300" s="16" t="s">
        <v>3744</v>
      </c>
      <c r="S300" s="3" t="s">
        <v>6885</v>
      </c>
      <c r="T300" s="17">
        <v>2442</v>
      </c>
      <c r="U300" s="18">
        <v>2404</v>
      </c>
      <c r="V300" s="19">
        <v>4846</v>
      </c>
    </row>
    <row r="301" spans="1:22" x14ac:dyDescent="0.3">
      <c r="A301" t="s">
        <v>301</v>
      </c>
      <c r="B301" t="s">
        <v>3745</v>
      </c>
      <c r="C301">
        <v>47.209790000000048</v>
      </c>
      <c r="D301">
        <v>21.232332239000069</v>
      </c>
      <c r="E301">
        <v>1754795504</v>
      </c>
      <c r="F301" t="s">
        <v>6570</v>
      </c>
      <c r="G301" t="s">
        <v>3449</v>
      </c>
      <c r="H301" t="str">
        <f t="shared" si="8"/>
        <v>község</v>
      </c>
      <c r="I301">
        <f t="shared" si="9"/>
        <v>2597</v>
      </c>
      <c r="O301" s="15">
        <v>9</v>
      </c>
      <c r="P301" s="3" t="s">
        <v>8134</v>
      </c>
      <c r="Q301" s="3" t="s">
        <v>8096</v>
      </c>
      <c r="R301" s="16" t="s">
        <v>3745</v>
      </c>
      <c r="S301" s="3" t="s">
        <v>6915</v>
      </c>
      <c r="T301" s="17">
        <v>1347</v>
      </c>
      <c r="U301" s="18">
        <v>1250</v>
      </c>
      <c r="V301" s="19">
        <v>2597</v>
      </c>
    </row>
    <row r="302" spans="1:22" x14ac:dyDescent="0.3">
      <c r="A302" t="s">
        <v>302</v>
      </c>
      <c r="B302" t="s">
        <v>3746</v>
      </c>
      <c r="C302">
        <v>47.214675000000057</v>
      </c>
      <c r="D302">
        <v>21.369899878000069</v>
      </c>
      <c r="E302">
        <v>2434332173</v>
      </c>
      <c r="F302" t="s">
        <v>6570</v>
      </c>
      <c r="G302" t="s">
        <v>3449</v>
      </c>
      <c r="H302" t="str">
        <f t="shared" si="8"/>
        <v>község</v>
      </c>
      <c r="I302">
        <f t="shared" si="9"/>
        <v>981</v>
      </c>
      <c r="O302" s="15">
        <v>9</v>
      </c>
      <c r="P302" s="3" t="s">
        <v>8135</v>
      </c>
      <c r="Q302" s="3" t="s">
        <v>8096</v>
      </c>
      <c r="R302" s="16" t="s">
        <v>3746</v>
      </c>
      <c r="S302" s="3" t="s">
        <v>6915</v>
      </c>
      <c r="T302" s="17">
        <v>484</v>
      </c>
      <c r="U302" s="18">
        <v>497</v>
      </c>
      <c r="V302" s="19">
        <v>981</v>
      </c>
    </row>
    <row r="303" spans="1:22" x14ac:dyDescent="0.3">
      <c r="A303" t="s">
        <v>303</v>
      </c>
      <c r="B303" t="s">
        <v>3747</v>
      </c>
      <c r="C303">
        <v>46.966240000000028</v>
      </c>
      <c r="D303">
        <v>21.620917772000041</v>
      </c>
      <c r="E303">
        <v>2098874411</v>
      </c>
      <c r="F303" t="s">
        <v>6570</v>
      </c>
      <c r="G303" t="s">
        <v>3449</v>
      </c>
      <c r="H303" t="str">
        <f t="shared" si="8"/>
        <v>község</v>
      </c>
      <c r="I303">
        <f t="shared" si="9"/>
        <v>843</v>
      </c>
      <c r="O303" s="15">
        <v>4</v>
      </c>
      <c r="P303" s="3" t="s">
        <v>7340</v>
      </c>
      <c r="Q303" s="3" t="s">
        <v>7307</v>
      </c>
      <c r="R303" s="16" t="s">
        <v>3747</v>
      </c>
      <c r="S303" s="3" t="s">
        <v>6915</v>
      </c>
      <c r="T303" s="17">
        <v>430</v>
      </c>
      <c r="U303" s="18">
        <v>413</v>
      </c>
      <c r="V303" s="19">
        <v>843</v>
      </c>
    </row>
    <row r="304" spans="1:22" x14ac:dyDescent="0.3">
      <c r="A304" t="s">
        <v>304</v>
      </c>
      <c r="B304" t="s">
        <v>3748</v>
      </c>
      <c r="C304">
        <v>46.68817000100006</v>
      </c>
      <c r="D304">
        <v>18.69164623700004</v>
      </c>
      <c r="E304">
        <v>213469203</v>
      </c>
      <c r="F304" t="s">
        <v>6568</v>
      </c>
      <c r="G304" t="s">
        <v>3449</v>
      </c>
      <c r="H304" t="str">
        <f t="shared" si="8"/>
        <v>község</v>
      </c>
      <c r="I304">
        <f t="shared" si="9"/>
        <v>425</v>
      </c>
      <c r="O304" s="15">
        <v>17</v>
      </c>
      <c r="P304" s="3" t="s">
        <v>9311</v>
      </c>
      <c r="Q304" s="3" t="s">
        <v>9288</v>
      </c>
      <c r="R304" s="16" t="s">
        <v>3748</v>
      </c>
      <c r="S304" s="3" t="s">
        <v>6915</v>
      </c>
      <c r="T304" s="17">
        <v>226</v>
      </c>
      <c r="U304" s="18">
        <v>199</v>
      </c>
      <c r="V304" s="19">
        <v>425</v>
      </c>
    </row>
    <row r="305" spans="1:22" x14ac:dyDescent="0.3">
      <c r="A305" t="s">
        <v>305</v>
      </c>
      <c r="B305" t="s">
        <v>3749</v>
      </c>
      <c r="C305">
        <v>46.329260000000033</v>
      </c>
      <c r="D305">
        <v>18.27834080100007</v>
      </c>
      <c r="E305">
        <v>560779066</v>
      </c>
      <c r="F305" t="s">
        <v>6568</v>
      </c>
      <c r="G305" t="s">
        <v>3449</v>
      </c>
      <c r="H305" t="str">
        <f t="shared" si="8"/>
        <v>község</v>
      </c>
      <c r="I305">
        <f t="shared" si="9"/>
        <v>662</v>
      </c>
      <c r="O305" s="15">
        <v>2</v>
      </c>
      <c r="P305" s="3" t="s">
        <v>7048</v>
      </c>
      <c r="Q305" s="3" t="s">
        <v>7005</v>
      </c>
      <c r="R305" s="16" t="s">
        <v>3749</v>
      </c>
      <c r="S305" s="3" t="s">
        <v>6915</v>
      </c>
      <c r="T305" s="17">
        <v>324</v>
      </c>
      <c r="U305" s="18">
        <v>338</v>
      </c>
      <c r="V305" s="19">
        <v>662</v>
      </c>
    </row>
    <row r="306" spans="1:22" x14ac:dyDescent="0.3">
      <c r="A306" t="s">
        <v>306</v>
      </c>
      <c r="B306" t="s">
        <v>3750</v>
      </c>
      <c r="C306">
        <v>47.829800000000027</v>
      </c>
      <c r="D306">
        <v>21.860703061000041</v>
      </c>
      <c r="E306">
        <v>4712972197</v>
      </c>
      <c r="F306" t="s">
        <v>6570</v>
      </c>
      <c r="G306" t="s">
        <v>3449</v>
      </c>
      <c r="H306" t="str">
        <f t="shared" si="8"/>
        <v>község</v>
      </c>
      <c r="I306">
        <f t="shared" si="9"/>
        <v>1329</v>
      </c>
      <c r="O306" s="15">
        <v>15</v>
      </c>
      <c r="P306" s="3" t="s">
        <v>9034</v>
      </c>
      <c r="Q306" s="3" t="s">
        <v>8979</v>
      </c>
      <c r="R306" s="16" t="s">
        <v>3750</v>
      </c>
      <c r="S306" s="3" t="s">
        <v>6915</v>
      </c>
      <c r="T306" s="17">
        <v>656</v>
      </c>
      <c r="U306" s="18">
        <v>673</v>
      </c>
      <c r="V306" s="19">
        <v>1329</v>
      </c>
    </row>
    <row r="307" spans="1:22" x14ac:dyDescent="0.3">
      <c r="A307" t="s">
        <v>307</v>
      </c>
      <c r="B307" t="s">
        <v>3751</v>
      </c>
      <c r="C307">
        <v>46.002648911433717</v>
      </c>
      <c r="D307">
        <v>18.38174656567173</v>
      </c>
      <c r="E307">
        <v>9750193971</v>
      </c>
      <c r="F307" t="s">
        <v>6568</v>
      </c>
      <c r="G307" t="s">
        <v>3449</v>
      </c>
      <c r="H307" t="str">
        <f t="shared" si="8"/>
        <v>község</v>
      </c>
      <c r="I307">
        <f t="shared" si="9"/>
        <v>554</v>
      </c>
      <c r="O307" s="15">
        <v>2</v>
      </c>
      <c r="P307" s="3" t="s">
        <v>7049</v>
      </c>
      <c r="Q307" s="3" t="s">
        <v>7005</v>
      </c>
      <c r="R307" s="16" t="s">
        <v>3751</v>
      </c>
      <c r="S307" s="3" t="s">
        <v>6915</v>
      </c>
      <c r="T307" s="17">
        <v>282</v>
      </c>
      <c r="U307" s="18">
        <v>272</v>
      </c>
      <c r="V307" s="19">
        <v>554</v>
      </c>
    </row>
    <row r="308" spans="1:22" x14ac:dyDescent="0.3">
      <c r="A308" t="s">
        <v>308</v>
      </c>
      <c r="B308" t="s">
        <v>3752</v>
      </c>
      <c r="C308">
        <v>45.912267422691407</v>
      </c>
      <c r="D308">
        <v>18.26528561231785</v>
      </c>
      <c r="E308">
        <v>410454153</v>
      </c>
      <c r="F308" t="s">
        <v>6568</v>
      </c>
      <c r="G308" t="s">
        <v>3449</v>
      </c>
      <c r="H308" t="str">
        <f t="shared" si="8"/>
        <v>község</v>
      </c>
      <c r="I308">
        <f t="shared" si="9"/>
        <v>244</v>
      </c>
      <c r="O308" s="15">
        <v>2</v>
      </c>
      <c r="P308" s="3" t="s">
        <v>7050</v>
      </c>
      <c r="Q308" s="3" t="s">
        <v>7005</v>
      </c>
      <c r="R308" s="16" t="s">
        <v>3752</v>
      </c>
      <c r="S308" s="3" t="s">
        <v>6915</v>
      </c>
      <c r="T308" s="17">
        <v>122</v>
      </c>
      <c r="U308" s="18">
        <v>122</v>
      </c>
      <c r="V308" s="19">
        <v>244</v>
      </c>
    </row>
    <row r="309" spans="1:22" x14ac:dyDescent="0.3">
      <c r="A309" t="s">
        <v>309</v>
      </c>
      <c r="B309" t="s">
        <v>3753</v>
      </c>
      <c r="C309">
        <v>47.18921000000006</v>
      </c>
      <c r="D309">
        <v>17.17925307500008</v>
      </c>
      <c r="E309">
        <v>1760902659</v>
      </c>
      <c r="F309" t="s">
        <v>6566</v>
      </c>
      <c r="G309" t="s">
        <v>3449</v>
      </c>
      <c r="H309" t="str">
        <f t="shared" si="8"/>
        <v>község</v>
      </c>
      <c r="I309">
        <f t="shared" si="9"/>
        <v>789</v>
      </c>
      <c r="O309" s="15">
        <v>18</v>
      </c>
      <c r="P309" s="3" t="s">
        <v>9426</v>
      </c>
      <c r="Q309" s="3" t="s">
        <v>9398</v>
      </c>
      <c r="R309" s="16" t="s">
        <v>3753</v>
      </c>
      <c r="S309" s="3" t="s">
        <v>6915</v>
      </c>
      <c r="T309" s="17">
        <v>401</v>
      </c>
      <c r="U309" s="18">
        <v>388</v>
      </c>
      <c r="V309" s="19">
        <v>789</v>
      </c>
    </row>
    <row r="310" spans="1:22" x14ac:dyDescent="0.3">
      <c r="A310" t="s">
        <v>310</v>
      </c>
      <c r="B310" t="s">
        <v>3754</v>
      </c>
      <c r="C310">
        <v>46.771990001000063</v>
      </c>
      <c r="D310">
        <v>16.845639455000029</v>
      </c>
      <c r="E310">
        <v>1622107751</v>
      </c>
      <c r="F310" t="s">
        <v>6568</v>
      </c>
      <c r="G310" t="s">
        <v>3449</v>
      </c>
      <c r="H310" t="str">
        <f t="shared" si="8"/>
        <v>község</v>
      </c>
      <c r="I310">
        <f t="shared" si="9"/>
        <v>1184</v>
      </c>
      <c r="O310" s="15">
        <v>20</v>
      </c>
      <c r="P310" s="3" t="s">
        <v>9964</v>
      </c>
      <c r="Q310" s="3" t="s">
        <v>9929</v>
      </c>
      <c r="R310" s="16" t="s">
        <v>3754</v>
      </c>
      <c r="S310" s="3" t="s">
        <v>6915</v>
      </c>
      <c r="T310" s="17">
        <v>584</v>
      </c>
      <c r="U310" s="18">
        <v>600</v>
      </c>
      <c r="V310" s="19">
        <v>1184</v>
      </c>
    </row>
    <row r="311" spans="1:22" x14ac:dyDescent="0.3">
      <c r="A311" t="s">
        <v>311</v>
      </c>
      <c r="B311" t="s">
        <v>3755</v>
      </c>
      <c r="C311">
        <v>47.636341838000078</v>
      </c>
      <c r="D311">
        <v>20.208340000000081</v>
      </c>
      <c r="E311">
        <v>2477712046</v>
      </c>
      <c r="F311" t="s">
        <v>6567</v>
      </c>
      <c r="G311" t="s">
        <v>3449</v>
      </c>
      <c r="H311" t="str">
        <f t="shared" si="8"/>
        <v>község</v>
      </c>
      <c r="I311">
        <f t="shared" si="9"/>
        <v>1291</v>
      </c>
      <c r="O311" s="15">
        <v>10</v>
      </c>
      <c r="P311" s="3" t="s">
        <v>8204</v>
      </c>
      <c r="Q311" s="3" t="s">
        <v>8179</v>
      </c>
      <c r="R311" s="16" t="s">
        <v>3755</v>
      </c>
      <c r="S311" s="3" t="s">
        <v>6915</v>
      </c>
      <c r="T311" s="17">
        <v>650</v>
      </c>
      <c r="U311" s="18">
        <v>641</v>
      </c>
      <c r="V311" s="19">
        <v>1291</v>
      </c>
    </row>
    <row r="312" spans="1:22" x14ac:dyDescent="0.3">
      <c r="A312" t="s">
        <v>312</v>
      </c>
      <c r="B312" t="s">
        <v>3756</v>
      </c>
      <c r="C312">
        <v>46.644528942000079</v>
      </c>
      <c r="D312">
        <v>19.496965000000049</v>
      </c>
      <c r="E312">
        <v>2178376045</v>
      </c>
      <c r="F312" t="s">
        <v>6569</v>
      </c>
      <c r="G312" t="s">
        <v>3449</v>
      </c>
      <c r="H312" t="str">
        <f t="shared" si="8"/>
        <v>község</v>
      </c>
      <c r="I312">
        <f t="shared" si="9"/>
        <v>1920</v>
      </c>
      <c r="O312" s="15">
        <v>3</v>
      </c>
      <c r="P312" s="3" t="s">
        <v>6925</v>
      </c>
      <c r="Q312" s="3" t="s">
        <v>6880</v>
      </c>
      <c r="R312" s="16" t="s">
        <v>3756</v>
      </c>
      <c r="S312" s="3" t="s">
        <v>6915</v>
      </c>
      <c r="T312" s="17">
        <v>985</v>
      </c>
      <c r="U312" s="18">
        <v>935</v>
      </c>
      <c r="V312" s="19">
        <v>1920</v>
      </c>
    </row>
    <row r="313" spans="1:22" x14ac:dyDescent="0.3">
      <c r="A313" t="s">
        <v>313</v>
      </c>
      <c r="B313" t="s">
        <v>3757</v>
      </c>
      <c r="C313">
        <v>46.550267218990157</v>
      </c>
      <c r="D313">
        <v>16.89381024090077</v>
      </c>
      <c r="E313">
        <v>3921068773</v>
      </c>
      <c r="F313" t="s">
        <v>6568</v>
      </c>
      <c r="G313" t="s">
        <v>3449</v>
      </c>
      <c r="H313" t="str">
        <f t="shared" si="8"/>
        <v>község</v>
      </c>
      <c r="I313">
        <f t="shared" si="9"/>
        <v>301</v>
      </c>
      <c r="O313" s="15">
        <v>20</v>
      </c>
      <c r="P313" s="3" t="s">
        <v>9965</v>
      </c>
      <c r="Q313" s="3" t="s">
        <v>9929</v>
      </c>
      <c r="R313" s="16" t="s">
        <v>3757</v>
      </c>
      <c r="S313" s="3" t="s">
        <v>6915</v>
      </c>
      <c r="T313" s="17">
        <v>150</v>
      </c>
      <c r="U313" s="18">
        <v>151</v>
      </c>
      <c r="V313" s="19">
        <v>301</v>
      </c>
    </row>
    <row r="314" spans="1:22" x14ac:dyDescent="0.3">
      <c r="A314" t="s">
        <v>314</v>
      </c>
      <c r="B314" t="s">
        <v>3758</v>
      </c>
      <c r="C314">
        <v>47.63096500000006</v>
      </c>
      <c r="D314">
        <v>21.660905282000041</v>
      </c>
      <c r="E314">
        <v>2954693698</v>
      </c>
      <c r="F314" t="s">
        <v>6570</v>
      </c>
      <c r="G314" t="s">
        <v>3449</v>
      </c>
      <c r="H314" t="str">
        <f t="shared" si="8"/>
        <v>község</v>
      </c>
      <c r="I314">
        <f t="shared" si="9"/>
        <v>4232</v>
      </c>
      <c r="O314" s="15">
        <v>9</v>
      </c>
      <c r="P314" s="3" t="s">
        <v>8136</v>
      </c>
      <c r="Q314" s="3" t="s">
        <v>8096</v>
      </c>
      <c r="R314" s="16" t="s">
        <v>3758</v>
      </c>
      <c r="S314" s="3" t="s">
        <v>6915</v>
      </c>
      <c r="T314" s="17">
        <v>2084</v>
      </c>
      <c r="U314" s="18">
        <v>2148</v>
      </c>
      <c r="V314" s="19">
        <v>4232</v>
      </c>
    </row>
    <row r="315" spans="1:22" x14ac:dyDescent="0.3">
      <c r="A315" t="s">
        <v>315</v>
      </c>
      <c r="B315" t="s">
        <v>3759</v>
      </c>
      <c r="C315">
        <v>46.078497221000077</v>
      </c>
      <c r="D315">
        <v>18.043275000000051</v>
      </c>
      <c r="E315">
        <v>349053792</v>
      </c>
      <c r="F315" t="s">
        <v>6568</v>
      </c>
      <c r="G315" t="s">
        <v>3449</v>
      </c>
      <c r="H315" t="str">
        <f t="shared" si="8"/>
        <v>község</v>
      </c>
      <c r="I315">
        <f t="shared" si="9"/>
        <v>454</v>
      </c>
      <c r="O315" s="15">
        <v>2</v>
      </c>
      <c r="P315" s="3" t="s">
        <v>7051</v>
      </c>
      <c r="Q315" s="3" t="s">
        <v>7005</v>
      </c>
      <c r="R315" s="16" t="s">
        <v>3759</v>
      </c>
      <c r="S315" s="3" t="s">
        <v>6915</v>
      </c>
      <c r="T315" s="17">
        <v>237</v>
      </c>
      <c r="U315" s="18">
        <v>217</v>
      </c>
      <c r="V315" s="19">
        <v>454</v>
      </c>
    </row>
    <row r="316" spans="1:22" x14ac:dyDescent="0.3">
      <c r="A316" t="s">
        <v>316</v>
      </c>
      <c r="B316" t="s">
        <v>3760</v>
      </c>
      <c r="C316">
        <v>47.329535000000078</v>
      </c>
      <c r="D316">
        <v>18.208557841000069</v>
      </c>
      <c r="E316">
        <v>3042157389</v>
      </c>
      <c r="F316" t="s">
        <v>6566</v>
      </c>
      <c r="G316" t="s">
        <v>3449</v>
      </c>
      <c r="H316" t="str">
        <f t="shared" si="8"/>
        <v>város</v>
      </c>
      <c r="I316">
        <f t="shared" si="9"/>
        <v>3924</v>
      </c>
      <c r="O316" s="15">
        <v>7</v>
      </c>
      <c r="P316" s="3" t="s">
        <v>7808</v>
      </c>
      <c r="Q316" s="3" t="s">
        <v>7803</v>
      </c>
      <c r="R316" s="16" t="s">
        <v>3760</v>
      </c>
      <c r="S316" s="3" t="s">
        <v>6885</v>
      </c>
      <c r="T316" s="17">
        <v>1928</v>
      </c>
      <c r="U316" s="18">
        <v>1996</v>
      </c>
      <c r="V316" s="19">
        <v>3924</v>
      </c>
    </row>
    <row r="317" spans="1:22" x14ac:dyDescent="0.3">
      <c r="A317" t="s">
        <v>317</v>
      </c>
      <c r="B317" t="s">
        <v>3761</v>
      </c>
      <c r="C317">
        <v>47.450850000000059</v>
      </c>
      <c r="D317">
        <v>18.53552000000008</v>
      </c>
      <c r="E317">
        <v>750844834</v>
      </c>
      <c r="F317" t="s">
        <v>6566</v>
      </c>
      <c r="G317" t="s">
        <v>3449</v>
      </c>
      <c r="H317" t="str">
        <f t="shared" si="8"/>
        <v>község</v>
      </c>
      <c r="I317">
        <f t="shared" si="9"/>
        <v>264</v>
      </c>
      <c r="O317" s="15">
        <v>7</v>
      </c>
      <c r="P317" s="3" t="s">
        <v>7840</v>
      </c>
      <c r="Q317" s="3" t="s">
        <v>7803</v>
      </c>
      <c r="R317" s="16" t="s">
        <v>3761</v>
      </c>
      <c r="S317" s="3" t="s">
        <v>6915</v>
      </c>
      <c r="T317" s="17">
        <v>129</v>
      </c>
      <c r="U317" s="18">
        <v>135</v>
      </c>
      <c r="V317" s="19">
        <v>264</v>
      </c>
    </row>
    <row r="318" spans="1:22" x14ac:dyDescent="0.3">
      <c r="A318" t="s">
        <v>318</v>
      </c>
      <c r="B318" t="s">
        <v>3762</v>
      </c>
      <c r="C318">
        <v>46.201509148437196</v>
      </c>
      <c r="D318">
        <v>18.11692899358135</v>
      </c>
      <c r="E318">
        <v>9867258472</v>
      </c>
      <c r="F318" t="s">
        <v>6568</v>
      </c>
      <c r="G318" t="s">
        <v>3449</v>
      </c>
      <c r="H318" t="str">
        <f t="shared" si="8"/>
        <v>község</v>
      </c>
      <c r="I318">
        <f t="shared" si="9"/>
        <v>234</v>
      </c>
      <c r="O318" s="15">
        <v>2</v>
      </c>
      <c r="P318" s="3" t="s">
        <v>7052</v>
      </c>
      <c r="Q318" s="3" t="s">
        <v>7005</v>
      </c>
      <c r="R318" s="16" t="s">
        <v>3762</v>
      </c>
      <c r="S318" s="3" t="s">
        <v>6915</v>
      </c>
      <c r="T318" s="17">
        <v>121</v>
      </c>
      <c r="U318" s="18">
        <v>113</v>
      </c>
      <c r="V318" s="19">
        <v>234</v>
      </c>
    </row>
    <row r="319" spans="1:22" x14ac:dyDescent="0.3">
      <c r="A319" t="s">
        <v>319</v>
      </c>
      <c r="B319" t="s">
        <v>3763</v>
      </c>
      <c r="C319">
        <v>47.563470000000052</v>
      </c>
      <c r="D319">
        <v>17.392075854000041</v>
      </c>
      <c r="E319">
        <v>4197719622</v>
      </c>
      <c r="F319" t="s">
        <v>6566</v>
      </c>
      <c r="G319" t="s">
        <v>3449</v>
      </c>
      <c r="H319" t="str">
        <f t="shared" si="8"/>
        <v>község</v>
      </c>
      <c r="I319">
        <f t="shared" si="9"/>
        <v>362</v>
      </c>
      <c r="O319" s="15">
        <v>8</v>
      </c>
      <c r="P319" s="3" t="s">
        <v>7942</v>
      </c>
      <c r="Q319" s="3" t="s">
        <v>7912</v>
      </c>
      <c r="R319" s="16" t="s">
        <v>3763</v>
      </c>
      <c r="S319" s="3" t="s">
        <v>6915</v>
      </c>
      <c r="T319" s="17">
        <v>192</v>
      </c>
      <c r="U319" s="18">
        <v>170</v>
      </c>
      <c r="V319" s="19">
        <v>362</v>
      </c>
    </row>
    <row r="320" spans="1:22" x14ac:dyDescent="0.3">
      <c r="A320" t="s">
        <v>320</v>
      </c>
      <c r="B320" t="s">
        <v>3764</v>
      </c>
      <c r="C320">
        <v>47.94994500100006</v>
      </c>
      <c r="D320">
        <v>20.012250982000069</v>
      </c>
      <c r="E320">
        <v>2306152533</v>
      </c>
      <c r="F320" t="s">
        <v>6567</v>
      </c>
      <c r="G320" t="s">
        <v>3449</v>
      </c>
      <c r="H320" t="str">
        <f t="shared" si="8"/>
        <v>község</v>
      </c>
      <c r="I320">
        <f t="shared" si="9"/>
        <v>723</v>
      </c>
      <c r="O320" s="15">
        <v>10</v>
      </c>
      <c r="P320" s="3" t="s">
        <v>8205</v>
      </c>
      <c r="Q320" s="3" t="s">
        <v>8179</v>
      </c>
      <c r="R320" s="16" t="s">
        <v>3764</v>
      </c>
      <c r="S320" s="3" t="s">
        <v>6915</v>
      </c>
      <c r="T320" s="17">
        <v>358</v>
      </c>
      <c r="U320" s="18">
        <v>365</v>
      </c>
      <c r="V320" s="19">
        <v>723</v>
      </c>
    </row>
    <row r="321" spans="1:22" x14ac:dyDescent="0.3">
      <c r="A321" t="s">
        <v>321</v>
      </c>
      <c r="B321" t="s">
        <v>3765</v>
      </c>
      <c r="C321">
        <v>47.077634601650821</v>
      </c>
      <c r="D321">
        <v>17.3405054399602</v>
      </c>
      <c r="E321">
        <v>1866905243</v>
      </c>
      <c r="F321" t="s">
        <v>6566</v>
      </c>
      <c r="G321" t="s">
        <v>3449</v>
      </c>
      <c r="H321" t="str">
        <f t="shared" si="8"/>
        <v>község</v>
      </c>
      <c r="I321">
        <f t="shared" si="9"/>
        <v>86</v>
      </c>
      <c r="O321" s="15">
        <v>19</v>
      </c>
      <c r="P321" s="3" t="s">
        <v>9759</v>
      </c>
      <c r="Q321" s="3" t="s">
        <v>9708</v>
      </c>
      <c r="R321" s="16" t="s">
        <v>3765</v>
      </c>
      <c r="S321" s="3" t="s">
        <v>6915</v>
      </c>
      <c r="T321" s="17">
        <v>52</v>
      </c>
      <c r="U321" s="18">
        <v>34</v>
      </c>
      <c r="V321" s="19">
        <v>86</v>
      </c>
    </row>
    <row r="322" spans="1:22" x14ac:dyDescent="0.3">
      <c r="A322" t="s">
        <v>322</v>
      </c>
      <c r="B322" t="s">
        <v>3766</v>
      </c>
      <c r="C322">
        <v>46.488235000000032</v>
      </c>
      <c r="D322">
        <v>17.65177613700007</v>
      </c>
      <c r="E322">
        <v>1660573233</v>
      </c>
      <c r="F322" t="s">
        <v>6568</v>
      </c>
      <c r="G322" t="s">
        <v>3449</v>
      </c>
      <c r="H322" t="str">
        <f t="shared" si="8"/>
        <v>község</v>
      </c>
      <c r="I322">
        <f t="shared" si="9"/>
        <v>412</v>
      </c>
      <c r="O322" s="15">
        <v>14</v>
      </c>
      <c r="P322" s="3" t="s">
        <v>8773</v>
      </c>
      <c r="Q322" s="3" t="s">
        <v>8732</v>
      </c>
      <c r="R322" s="16" t="s">
        <v>3766</v>
      </c>
      <c r="S322" s="3" t="s">
        <v>6915</v>
      </c>
      <c r="T322" s="17">
        <v>209</v>
      </c>
      <c r="U322" s="18">
        <v>203</v>
      </c>
      <c r="V322" s="19">
        <v>412</v>
      </c>
    </row>
    <row r="323" spans="1:22" x14ac:dyDescent="0.3">
      <c r="A323" t="s">
        <v>323</v>
      </c>
      <c r="B323" t="s">
        <v>3767</v>
      </c>
      <c r="C323">
        <v>48.295457628000072</v>
      </c>
      <c r="D323">
        <v>21.711570000000052</v>
      </c>
      <c r="E323">
        <v>2060723448</v>
      </c>
      <c r="F323" t="s">
        <v>6570</v>
      </c>
      <c r="G323" t="s">
        <v>3449</v>
      </c>
      <c r="H323" t="str">
        <f t="shared" ref="H323:H386" si="10">IF(G323="telepules",VLOOKUP(B323,R:V,2),"")</f>
        <v>község</v>
      </c>
      <c r="I323">
        <f t="shared" ref="I323:I386" si="11">IF(G323="telepules",VLOOKUP(B323,R:V,5),"")</f>
        <v>1287</v>
      </c>
      <c r="O323" s="15">
        <v>5</v>
      </c>
      <c r="P323" s="3" t="s">
        <v>7449</v>
      </c>
      <c r="Q323" s="3" t="s">
        <v>7383</v>
      </c>
      <c r="R323" s="16" t="s">
        <v>3767</v>
      </c>
      <c r="S323" s="3" t="s">
        <v>6915</v>
      </c>
      <c r="T323" s="17">
        <v>632</v>
      </c>
      <c r="U323" s="18">
        <v>655</v>
      </c>
      <c r="V323" s="19">
        <v>1287</v>
      </c>
    </row>
    <row r="324" spans="1:22" x14ac:dyDescent="0.3">
      <c r="A324" t="s">
        <v>324</v>
      </c>
      <c r="B324" t="s">
        <v>3768</v>
      </c>
      <c r="C324">
        <v>48.161107350000073</v>
      </c>
      <c r="D324">
        <v>21.36528914500008</v>
      </c>
      <c r="E324">
        <v>1187420388</v>
      </c>
      <c r="F324" t="s">
        <v>6567</v>
      </c>
      <c r="G324" t="s">
        <v>3449</v>
      </c>
      <c r="H324" t="str">
        <f t="shared" si="10"/>
        <v>község</v>
      </c>
      <c r="I324">
        <f t="shared" si="11"/>
        <v>901</v>
      </c>
      <c r="O324" s="15">
        <v>5</v>
      </c>
      <c r="P324" s="3" t="s">
        <v>7450</v>
      </c>
      <c r="Q324" s="3" t="s">
        <v>7383</v>
      </c>
      <c r="R324" s="16" t="s">
        <v>3768</v>
      </c>
      <c r="S324" s="3" t="s">
        <v>6915</v>
      </c>
      <c r="T324" s="17">
        <v>439</v>
      </c>
      <c r="U324" s="18">
        <v>462</v>
      </c>
      <c r="V324" s="19">
        <v>901</v>
      </c>
    </row>
    <row r="325" spans="1:22" x14ac:dyDescent="0.3">
      <c r="A325" t="s">
        <v>325</v>
      </c>
      <c r="B325" t="s">
        <v>3769</v>
      </c>
      <c r="C325">
        <v>48.198668165000072</v>
      </c>
      <c r="D325">
        <v>21.355055001000039</v>
      </c>
      <c r="E325">
        <v>2073517544</v>
      </c>
      <c r="F325" t="s">
        <v>6567</v>
      </c>
      <c r="G325" t="s">
        <v>3449</v>
      </c>
      <c r="H325" t="str">
        <f t="shared" si="10"/>
        <v>község</v>
      </c>
      <c r="I325">
        <f t="shared" si="11"/>
        <v>830</v>
      </c>
      <c r="O325" s="15">
        <v>5</v>
      </c>
      <c r="P325" s="3" t="s">
        <v>7451</v>
      </c>
      <c r="Q325" s="3" t="s">
        <v>7383</v>
      </c>
      <c r="R325" s="16" t="s">
        <v>3769</v>
      </c>
      <c r="S325" s="3" t="s">
        <v>6915</v>
      </c>
      <c r="T325" s="17">
        <v>404</v>
      </c>
      <c r="U325" s="18">
        <v>426</v>
      </c>
      <c r="V325" s="19">
        <v>830</v>
      </c>
    </row>
    <row r="326" spans="1:22" x14ac:dyDescent="0.3">
      <c r="A326" t="s">
        <v>326</v>
      </c>
      <c r="B326" t="s">
        <v>3770</v>
      </c>
      <c r="C326">
        <v>48.267985000000067</v>
      </c>
      <c r="D326">
        <v>21.525727619000069</v>
      </c>
      <c r="E326">
        <v>4089831506</v>
      </c>
      <c r="F326" t="s">
        <v>6567</v>
      </c>
      <c r="G326" t="s">
        <v>3449</v>
      </c>
      <c r="H326" t="str">
        <f t="shared" si="10"/>
        <v>község</v>
      </c>
      <c r="I326">
        <f t="shared" si="11"/>
        <v>887</v>
      </c>
      <c r="O326" s="15">
        <v>5</v>
      </c>
      <c r="P326" s="3" t="s">
        <v>7452</v>
      </c>
      <c r="Q326" s="3" t="s">
        <v>7383</v>
      </c>
      <c r="R326" s="16" t="s">
        <v>3770</v>
      </c>
      <c r="S326" s="3" t="s">
        <v>6915</v>
      </c>
      <c r="T326" s="17">
        <v>430</v>
      </c>
      <c r="U326" s="18">
        <v>457</v>
      </c>
      <c r="V326" s="19">
        <v>887</v>
      </c>
    </row>
    <row r="327" spans="1:22" x14ac:dyDescent="0.3">
      <c r="A327" t="s">
        <v>327</v>
      </c>
      <c r="B327" t="s">
        <v>3771</v>
      </c>
      <c r="C327">
        <v>48.544130000000052</v>
      </c>
      <c r="D327">
        <v>20.81303611300007</v>
      </c>
      <c r="E327">
        <v>2603100859</v>
      </c>
      <c r="F327" t="s">
        <v>6567</v>
      </c>
      <c r="G327" t="s">
        <v>3449</v>
      </c>
      <c r="H327" t="str">
        <f t="shared" si="10"/>
        <v>község</v>
      </c>
      <c r="I327">
        <f t="shared" si="11"/>
        <v>344</v>
      </c>
      <c r="O327" s="15">
        <v>5</v>
      </c>
      <c r="P327" s="3" t="s">
        <v>7453</v>
      </c>
      <c r="Q327" s="3" t="s">
        <v>7383</v>
      </c>
      <c r="R327" s="16" t="s">
        <v>3771</v>
      </c>
      <c r="S327" s="3" t="s">
        <v>6915</v>
      </c>
      <c r="T327" s="17">
        <v>179</v>
      </c>
      <c r="U327" s="18">
        <v>165</v>
      </c>
      <c r="V327" s="19">
        <v>344</v>
      </c>
    </row>
    <row r="328" spans="1:22" x14ac:dyDescent="0.3">
      <c r="A328" t="s">
        <v>328</v>
      </c>
      <c r="B328" t="s">
        <v>3772</v>
      </c>
      <c r="C328">
        <v>48.50656500000008</v>
      </c>
      <c r="D328">
        <v>20.740390989000051</v>
      </c>
      <c r="E328">
        <v>3917312425</v>
      </c>
      <c r="F328" t="s">
        <v>6567</v>
      </c>
      <c r="G328" t="s">
        <v>3449</v>
      </c>
      <c r="H328" t="str">
        <f t="shared" si="10"/>
        <v>község</v>
      </c>
      <c r="I328">
        <f t="shared" si="11"/>
        <v>77</v>
      </c>
      <c r="O328" s="15">
        <v>5</v>
      </c>
      <c r="P328" s="3" t="s">
        <v>7454</v>
      </c>
      <c r="Q328" s="3" t="s">
        <v>7383</v>
      </c>
      <c r="R328" s="16" t="s">
        <v>3772</v>
      </c>
      <c r="S328" s="3" t="s">
        <v>6915</v>
      </c>
      <c r="T328" s="17">
        <v>41</v>
      </c>
      <c r="U328" s="18">
        <v>36</v>
      </c>
      <c r="V328" s="19">
        <v>77</v>
      </c>
    </row>
    <row r="329" spans="1:22" x14ac:dyDescent="0.3">
      <c r="A329" t="s">
        <v>329</v>
      </c>
      <c r="B329" t="s">
        <v>3773</v>
      </c>
      <c r="C329">
        <v>48.543965001000061</v>
      </c>
      <c r="D329">
        <v>20.71173110400002</v>
      </c>
      <c r="E329">
        <v>1930552231</v>
      </c>
      <c r="F329" t="s">
        <v>6567</v>
      </c>
      <c r="G329" t="s">
        <v>3449</v>
      </c>
      <c r="H329" t="str">
        <f t="shared" si="10"/>
        <v>község</v>
      </c>
      <c r="I329">
        <f t="shared" si="11"/>
        <v>1017</v>
      </c>
      <c r="O329" s="15">
        <v>5</v>
      </c>
      <c r="P329" s="3" t="s">
        <v>7455</v>
      </c>
      <c r="Q329" s="3" t="s">
        <v>7383</v>
      </c>
      <c r="R329" s="16" t="s">
        <v>3773</v>
      </c>
      <c r="S329" s="3" t="s">
        <v>6915</v>
      </c>
      <c r="T329" s="17">
        <v>479</v>
      </c>
      <c r="U329" s="18">
        <v>538</v>
      </c>
      <c r="V329" s="19">
        <v>1017</v>
      </c>
    </row>
    <row r="330" spans="1:22" x14ac:dyDescent="0.3">
      <c r="A330" t="s">
        <v>330</v>
      </c>
      <c r="B330" t="s">
        <v>3774</v>
      </c>
      <c r="C330">
        <v>47.889162239000029</v>
      </c>
      <c r="D330">
        <v>20.532035000000061</v>
      </c>
      <c r="E330">
        <v>5182395236</v>
      </c>
      <c r="F330" t="s">
        <v>6567</v>
      </c>
      <c r="G330" t="s">
        <v>3449</v>
      </c>
      <c r="H330" t="str">
        <f t="shared" si="10"/>
        <v>község</v>
      </c>
      <c r="I330">
        <f t="shared" si="11"/>
        <v>2169</v>
      </c>
      <c r="O330" s="15">
        <v>5</v>
      </c>
      <c r="P330" s="3" t="s">
        <v>7456</v>
      </c>
      <c r="Q330" s="3" t="s">
        <v>7383</v>
      </c>
      <c r="R330" s="16" t="s">
        <v>3774</v>
      </c>
      <c r="S330" s="3" t="s">
        <v>6915</v>
      </c>
      <c r="T330" s="17">
        <v>1032</v>
      </c>
      <c r="U330" s="18">
        <v>1137</v>
      </c>
      <c r="V330" s="19">
        <v>2169</v>
      </c>
    </row>
    <row r="331" spans="1:22" x14ac:dyDescent="0.3">
      <c r="A331" t="s">
        <v>331</v>
      </c>
      <c r="B331" t="s">
        <v>3775</v>
      </c>
      <c r="C331">
        <v>46.089230000000043</v>
      </c>
      <c r="D331">
        <v>18.314304082000039</v>
      </c>
      <c r="E331">
        <v>18331037</v>
      </c>
      <c r="F331" t="s">
        <v>6568</v>
      </c>
      <c r="G331" t="s">
        <v>3449</v>
      </c>
      <c r="H331" t="str">
        <f t="shared" si="10"/>
        <v>község</v>
      </c>
      <c r="I331">
        <f t="shared" si="11"/>
        <v>1186</v>
      </c>
      <c r="O331" s="15">
        <v>2</v>
      </c>
      <c r="P331" s="3" t="s">
        <v>7053</v>
      </c>
      <c r="Q331" s="3" t="s">
        <v>7005</v>
      </c>
      <c r="R331" s="16" t="s">
        <v>3775</v>
      </c>
      <c r="S331" s="3" t="s">
        <v>6915</v>
      </c>
      <c r="T331" s="17">
        <v>602</v>
      </c>
      <c r="U331" s="18">
        <v>584</v>
      </c>
      <c r="V331" s="19">
        <v>1186</v>
      </c>
    </row>
    <row r="332" spans="1:22" x14ac:dyDescent="0.3">
      <c r="A332" t="s">
        <v>332</v>
      </c>
      <c r="B332" t="s">
        <v>3776</v>
      </c>
      <c r="C332">
        <v>45.91124730043903</v>
      </c>
      <c r="D332">
        <v>18.037617000008389</v>
      </c>
      <c r="E332">
        <v>1799394612</v>
      </c>
      <c r="F332" t="s">
        <v>6568</v>
      </c>
      <c r="G332" t="s">
        <v>3449</v>
      </c>
      <c r="H332" t="str">
        <f t="shared" si="10"/>
        <v>község</v>
      </c>
      <c r="I332">
        <f t="shared" si="11"/>
        <v>420</v>
      </c>
      <c r="O332" s="15">
        <v>2</v>
      </c>
      <c r="P332" s="3" t="s">
        <v>7054</v>
      </c>
      <c r="Q332" s="3" t="s">
        <v>7005</v>
      </c>
      <c r="R332" s="16" t="s">
        <v>3776</v>
      </c>
      <c r="S332" s="3" t="s">
        <v>6915</v>
      </c>
      <c r="T332" s="17">
        <v>223</v>
      </c>
      <c r="U332" s="18">
        <v>197</v>
      </c>
      <c r="V332" s="19">
        <v>420</v>
      </c>
    </row>
    <row r="333" spans="1:22" x14ac:dyDescent="0.3">
      <c r="A333" t="s">
        <v>333</v>
      </c>
      <c r="B333" t="s">
        <v>3777</v>
      </c>
      <c r="C333">
        <v>45.88564000100007</v>
      </c>
      <c r="D333">
        <v>17.799550729000028</v>
      </c>
      <c r="E333">
        <v>1109120196</v>
      </c>
      <c r="F333" t="s">
        <v>6568</v>
      </c>
      <c r="G333" t="s">
        <v>3449</v>
      </c>
      <c r="H333" t="str">
        <f t="shared" si="10"/>
        <v>község</v>
      </c>
      <c r="I333">
        <f t="shared" si="11"/>
        <v>256</v>
      </c>
      <c r="O333" s="15">
        <v>2</v>
      </c>
      <c r="P333" s="3" t="s">
        <v>7055</v>
      </c>
      <c r="Q333" s="3" t="s">
        <v>7005</v>
      </c>
      <c r="R333" s="16" t="s">
        <v>3777</v>
      </c>
      <c r="S333" s="3" t="s">
        <v>6915</v>
      </c>
      <c r="T333" s="17">
        <v>125</v>
      </c>
      <c r="U333" s="18">
        <v>131</v>
      </c>
      <c r="V333" s="19">
        <v>256</v>
      </c>
    </row>
    <row r="334" spans="1:22" x14ac:dyDescent="0.3">
      <c r="A334" t="s">
        <v>334</v>
      </c>
      <c r="B334" t="s">
        <v>3778</v>
      </c>
      <c r="C334">
        <v>46.401485397000037</v>
      </c>
      <c r="D334">
        <v>18.82758500000006</v>
      </c>
      <c r="E334">
        <v>1328510746</v>
      </c>
      <c r="F334" t="s">
        <v>6568</v>
      </c>
      <c r="G334" t="s">
        <v>3449</v>
      </c>
      <c r="H334" t="str">
        <f t="shared" si="10"/>
        <v>község</v>
      </c>
      <c r="I334">
        <f t="shared" si="11"/>
        <v>2125</v>
      </c>
      <c r="O334" s="15">
        <v>17</v>
      </c>
      <c r="P334" s="3" t="s">
        <v>9312</v>
      </c>
      <c r="Q334" s="3" t="s">
        <v>9288</v>
      </c>
      <c r="R334" s="16" t="s">
        <v>3778</v>
      </c>
      <c r="S334" s="3" t="s">
        <v>6915</v>
      </c>
      <c r="T334" s="17">
        <v>1046</v>
      </c>
      <c r="U334" s="18">
        <v>1079</v>
      </c>
      <c r="V334" s="19">
        <v>2125</v>
      </c>
    </row>
    <row r="335" spans="1:22" x14ac:dyDescent="0.3">
      <c r="A335" t="s">
        <v>335</v>
      </c>
      <c r="B335" t="s">
        <v>3779</v>
      </c>
      <c r="C335">
        <v>47.555855000000072</v>
      </c>
      <c r="D335">
        <v>17.165375956000052</v>
      </c>
      <c r="E335">
        <v>2030393340</v>
      </c>
      <c r="F335" t="s">
        <v>6566</v>
      </c>
      <c r="G335" t="s">
        <v>3449</v>
      </c>
      <c r="H335" t="str">
        <f t="shared" si="10"/>
        <v>község</v>
      </c>
      <c r="I335">
        <f t="shared" si="11"/>
        <v>636</v>
      </c>
      <c r="O335" s="15">
        <v>8</v>
      </c>
      <c r="P335" s="3" t="s">
        <v>7943</v>
      </c>
      <c r="Q335" s="3" t="s">
        <v>7912</v>
      </c>
      <c r="R335" s="16" t="s">
        <v>3779</v>
      </c>
      <c r="S335" s="3" t="s">
        <v>6915</v>
      </c>
      <c r="T335" s="17">
        <v>324</v>
      </c>
      <c r="U335" s="18">
        <v>312</v>
      </c>
      <c r="V335" s="19">
        <v>636</v>
      </c>
    </row>
    <row r="336" spans="1:22" x14ac:dyDescent="0.3">
      <c r="A336" t="s">
        <v>336</v>
      </c>
      <c r="B336" t="s">
        <v>3780</v>
      </c>
      <c r="C336">
        <v>47.198360000000037</v>
      </c>
      <c r="D336">
        <v>21.718849116000062</v>
      </c>
      <c r="E336">
        <v>2084864887</v>
      </c>
      <c r="F336" t="s">
        <v>6570</v>
      </c>
      <c r="G336" t="s">
        <v>3449</v>
      </c>
      <c r="H336" t="str">
        <f t="shared" si="10"/>
        <v>község</v>
      </c>
      <c r="I336">
        <f t="shared" si="11"/>
        <v>602</v>
      </c>
      <c r="O336" s="15">
        <v>9</v>
      </c>
      <c r="P336" s="3" t="s">
        <v>8137</v>
      </c>
      <c r="Q336" s="3" t="s">
        <v>8096</v>
      </c>
      <c r="R336" s="16" t="s">
        <v>3780</v>
      </c>
      <c r="S336" s="3" t="s">
        <v>6915</v>
      </c>
      <c r="T336" s="17">
        <v>310</v>
      </c>
      <c r="U336" s="18">
        <v>292</v>
      </c>
      <c r="V336" s="19">
        <v>602</v>
      </c>
    </row>
    <row r="337" spans="1:22" x14ac:dyDescent="0.3">
      <c r="A337" t="s">
        <v>337</v>
      </c>
      <c r="B337" t="s">
        <v>6575</v>
      </c>
      <c r="C337">
        <v>46.77550927184862</v>
      </c>
      <c r="D337">
        <v>17.0996174552192</v>
      </c>
      <c r="E337">
        <v>1660727676</v>
      </c>
      <c r="F337" t="s">
        <v>6568</v>
      </c>
      <c r="G337" t="s">
        <v>3449</v>
      </c>
      <c r="H337" t="str">
        <f t="shared" si="10"/>
        <v>község</v>
      </c>
      <c r="I337">
        <f t="shared" si="11"/>
        <v>294</v>
      </c>
      <c r="O337" s="15">
        <v>20</v>
      </c>
      <c r="P337" s="3" t="s">
        <v>9966</v>
      </c>
      <c r="Q337" s="3" t="s">
        <v>9929</v>
      </c>
      <c r="R337" s="16" t="s">
        <v>9967</v>
      </c>
      <c r="S337" s="3" t="s">
        <v>6915</v>
      </c>
      <c r="T337" s="17">
        <v>149</v>
      </c>
      <c r="U337" s="18">
        <v>145</v>
      </c>
      <c r="V337" s="19">
        <v>294</v>
      </c>
    </row>
    <row r="338" spans="1:22" x14ac:dyDescent="0.3">
      <c r="A338" t="s">
        <v>338</v>
      </c>
      <c r="B338" t="s">
        <v>3781</v>
      </c>
      <c r="C338">
        <v>47.47273000000007</v>
      </c>
      <c r="D338">
        <v>18.249014143000071</v>
      </c>
      <c r="E338">
        <v>2627159778</v>
      </c>
      <c r="F338" t="s">
        <v>6566</v>
      </c>
      <c r="G338" t="s">
        <v>3449</v>
      </c>
      <c r="H338" t="str">
        <f t="shared" si="10"/>
        <v>község</v>
      </c>
      <c r="I338">
        <f t="shared" si="11"/>
        <v>2266</v>
      </c>
      <c r="O338" s="15">
        <v>11</v>
      </c>
      <c r="P338" s="3" t="s">
        <v>8328</v>
      </c>
      <c r="Q338" s="3" t="s">
        <v>8301</v>
      </c>
      <c r="R338" s="16" t="s">
        <v>3781</v>
      </c>
      <c r="S338" s="3" t="s">
        <v>6915</v>
      </c>
      <c r="T338" s="17">
        <v>1100</v>
      </c>
      <c r="U338" s="18">
        <v>1166</v>
      </c>
      <c r="V338" s="19">
        <v>2266</v>
      </c>
    </row>
    <row r="339" spans="1:22" x14ac:dyDescent="0.3">
      <c r="A339" t="s">
        <v>339</v>
      </c>
      <c r="B339" t="s">
        <v>3782</v>
      </c>
      <c r="C339">
        <v>47.93781806278075</v>
      </c>
      <c r="D339">
        <v>19.533109612679912</v>
      </c>
      <c r="E339">
        <v>2018231540</v>
      </c>
      <c r="F339" t="s">
        <v>6567</v>
      </c>
      <c r="G339" t="s">
        <v>3449</v>
      </c>
      <c r="H339" t="str">
        <f t="shared" si="10"/>
        <v>község</v>
      </c>
      <c r="I339">
        <f t="shared" si="11"/>
        <v>103</v>
      </c>
      <c r="O339" s="15">
        <v>12</v>
      </c>
      <c r="P339" s="3" t="s">
        <v>8393</v>
      </c>
      <c r="Q339" s="3" t="s">
        <v>8378</v>
      </c>
      <c r="R339" s="16" t="s">
        <v>3782</v>
      </c>
      <c r="S339" s="3" t="s">
        <v>6915</v>
      </c>
      <c r="T339" s="17">
        <v>50</v>
      </c>
      <c r="U339" s="18">
        <v>53</v>
      </c>
      <c r="V339" s="19">
        <v>103</v>
      </c>
    </row>
    <row r="340" spans="1:22" x14ac:dyDescent="0.3">
      <c r="A340" t="s">
        <v>340</v>
      </c>
      <c r="B340" t="s">
        <v>3783</v>
      </c>
      <c r="C340">
        <v>47.62072500000005</v>
      </c>
      <c r="D340">
        <v>19.683880809000069</v>
      </c>
      <c r="E340">
        <v>2663474982</v>
      </c>
      <c r="F340" t="s">
        <v>6567</v>
      </c>
      <c r="G340" t="s">
        <v>3449</v>
      </c>
      <c r="H340" t="str">
        <f t="shared" si="10"/>
        <v>község</v>
      </c>
      <c r="I340">
        <f t="shared" si="11"/>
        <v>2963</v>
      </c>
      <c r="O340" s="15">
        <v>10</v>
      </c>
      <c r="P340" s="3" t="s">
        <v>8206</v>
      </c>
      <c r="Q340" s="3" t="s">
        <v>8179</v>
      </c>
      <c r="R340" s="16" t="s">
        <v>3783</v>
      </c>
      <c r="S340" s="3" t="s">
        <v>6915</v>
      </c>
      <c r="T340" s="17">
        <v>1448</v>
      </c>
      <c r="U340" s="18">
        <v>1515</v>
      </c>
      <c r="V340" s="19">
        <v>2963</v>
      </c>
    </row>
    <row r="341" spans="1:22" x14ac:dyDescent="0.3">
      <c r="A341" t="s">
        <v>341</v>
      </c>
      <c r="B341" t="s">
        <v>3784</v>
      </c>
      <c r="C341">
        <v>46.194920000000081</v>
      </c>
      <c r="D341">
        <v>17.82968631500006</v>
      </c>
      <c r="E341">
        <v>16771505</v>
      </c>
      <c r="F341" t="s">
        <v>6568</v>
      </c>
      <c r="G341" t="s">
        <v>3449</v>
      </c>
      <c r="H341" t="str">
        <f t="shared" si="10"/>
        <v>község</v>
      </c>
      <c r="I341">
        <f t="shared" si="11"/>
        <v>441</v>
      </c>
      <c r="O341" s="15">
        <v>2</v>
      </c>
      <c r="P341" s="3" t="s">
        <v>7056</v>
      </c>
      <c r="Q341" s="3" t="s">
        <v>7005</v>
      </c>
      <c r="R341" s="16" t="s">
        <v>3784</v>
      </c>
      <c r="S341" s="3" t="s">
        <v>6915</v>
      </c>
      <c r="T341" s="17">
        <v>231</v>
      </c>
      <c r="U341" s="18">
        <v>210</v>
      </c>
      <c r="V341" s="19">
        <v>441</v>
      </c>
    </row>
    <row r="342" spans="1:22" x14ac:dyDescent="0.3">
      <c r="A342" t="s">
        <v>342</v>
      </c>
      <c r="B342" t="s">
        <v>3785</v>
      </c>
      <c r="C342">
        <v>48.316995000000077</v>
      </c>
      <c r="D342">
        <v>21.25989754800003</v>
      </c>
      <c r="E342">
        <v>1187422567</v>
      </c>
      <c r="F342" t="s">
        <v>6567</v>
      </c>
      <c r="G342" t="s">
        <v>3449</v>
      </c>
      <c r="H342" t="str">
        <f t="shared" si="10"/>
        <v>község</v>
      </c>
      <c r="I342">
        <f t="shared" si="11"/>
        <v>665</v>
      </c>
      <c r="O342" s="15">
        <v>5</v>
      </c>
      <c r="P342" s="3" t="s">
        <v>7457</v>
      </c>
      <c r="Q342" s="3" t="s">
        <v>7383</v>
      </c>
      <c r="R342" s="16" t="s">
        <v>3785</v>
      </c>
      <c r="S342" s="3" t="s">
        <v>6915</v>
      </c>
      <c r="T342" s="17">
        <v>336</v>
      </c>
      <c r="U342" s="18">
        <v>329</v>
      </c>
      <c r="V342" s="19">
        <v>665</v>
      </c>
    </row>
    <row r="343" spans="1:22" x14ac:dyDescent="0.3">
      <c r="A343" t="s">
        <v>343</v>
      </c>
      <c r="B343" t="s">
        <v>3786</v>
      </c>
      <c r="C343">
        <v>48.343050000000062</v>
      </c>
      <c r="D343">
        <v>21.238477031000059</v>
      </c>
      <c r="E343">
        <v>4572000954</v>
      </c>
      <c r="F343" t="s">
        <v>6567</v>
      </c>
      <c r="G343" t="s">
        <v>3449</v>
      </c>
      <c r="H343" t="str">
        <f t="shared" si="10"/>
        <v>község</v>
      </c>
      <c r="I343">
        <f t="shared" si="11"/>
        <v>980</v>
      </c>
      <c r="O343" s="15">
        <v>5</v>
      </c>
      <c r="P343" s="3" t="s">
        <v>7458</v>
      </c>
      <c r="Q343" s="3" t="s">
        <v>7383</v>
      </c>
      <c r="R343" s="16" t="s">
        <v>3786</v>
      </c>
      <c r="S343" s="3" t="s">
        <v>6915</v>
      </c>
      <c r="T343" s="17">
        <v>477</v>
      </c>
      <c r="U343" s="18">
        <v>503</v>
      </c>
      <c r="V343" s="19">
        <v>980</v>
      </c>
    </row>
    <row r="344" spans="1:22" x14ac:dyDescent="0.3">
      <c r="A344" t="s">
        <v>344</v>
      </c>
      <c r="B344" t="s">
        <v>3787</v>
      </c>
      <c r="C344">
        <v>48.234720000000038</v>
      </c>
      <c r="D344">
        <v>20.812538129000071</v>
      </c>
      <c r="E344">
        <v>1697830886</v>
      </c>
      <c r="F344" t="s">
        <v>6567</v>
      </c>
      <c r="G344" t="s">
        <v>3449</v>
      </c>
      <c r="H344" t="str">
        <f t="shared" si="10"/>
        <v>község</v>
      </c>
      <c r="I344">
        <f t="shared" si="11"/>
        <v>2488</v>
      </c>
      <c r="O344" s="15">
        <v>5</v>
      </c>
      <c r="P344" s="3" t="s">
        <v>7459</v>
      </c>
      <c r="Q344" s="3" t="s">
        <v>7383</v>
      </c>
      <c r="R344" s="16" t="s">
        <v>3787</v>
      </c>
      <c r="S344" s="3" t="s">
        <v>6915</v>
      </c>
      <c r="T344" s="17">
        <v>1293</v>
      </c>
      <c r="U344" s="18">
        <v>1195</v>
      </c>
      <c r="V344" s="19">
        <v>2488</v>
      </c>
    </row>
    <row r="345" spans="1:22" x14ac:dyDescent="0.3">
      <c r="A345" t="s">
        <v>345</v>
      </c>
      <c r="B345" t="s">
        <v>3788</v>
      </c>
      <c r="C345">
        <v>46.254767538000067</v>
      </c>
      <c r="D345">
        <v>17.278225000000081</v>
      </c>
      <c r="E345">
        <v>1333610849</v>
      </c>
      <c r="F345" t="s">
        <v>6568</v>
      </c>
      <c r="G345" t="s">
        <v>3449</v>
      </c>
      <c r="H345" t="str">
        <f t="shared" si="10"/>
        <v>község</v>
      </c>
      <c r="I345">
        <f t="shared" si="11"/>
        <v>398</v>
      </c>
      <c r="O345" s="15">
        <v>14</v>
      </c>
      <c r="P345" s="3" t="s">
        <v>8774</v>
      </c>
      <c r="Q345" s="3" t="s">
        <v>8732</v>
      </c>
      <c r="R345" s="16" t="s">
        <v>3788</v>
      </c>
      <c r="S345" s="3" t="s">
        <v>6915</v>
      </c>
      <c r="T345" s="17">
        <v>199</v>
      </c>
      <c r="U345" s="18">
        <v>199</v>
      </c>
      <c r="V345" s="19">
        <v>398</v>
      </c>
    </row>
    <row r="346" spans="1:22" x14ac:dyDescent="0.3">
      <c r="A346" t="s">
        <v>346</v>
      </c>
      <c r="B346" t="s">
        <v>3789</v>
      </c>
      <c r="C346">
        <v>46.042255001000058</v>
      </c>
      <c r="D346">
        <v>17.29631866700004</v>
      </c>
      <c r="E346">
        <v>271316562</v>
      </c>
      <c r="F346" t="s">
        <v>6568</v>
      </c>
      <c r="G346" t="s">
        <v>3449</v>
      </c>
      <c r="H346" t="str">
        <f t="shared" si="10"/>
        <v>község</v>
      </c>
      <c r="I346">
        <f t="shared" si="11"/>
        <v>730</v>
      </c>
      <c r="O346" s="15">
        <v>14</v>
      </c>
      <c r="P346" s="3" t="s">
        <v>8775</v>
      </c>
      <c r="Q346" s="3" t="s">
        <v>8732</v>
      </c>
      <c r="R346" s="16" t="s">
        <v>3789</v>
      </c>
      <c r="S346" s="3" t="s">
        <v>6915</v>
      </c>
      <c r="T346" s="17">
        <v>368</v>
      </c>
      <c r="U346" s="18">
        <v>362</v>
      </c>
      <c r="V346" s="19">
        <v>730</v>
      </c>
    </row>
    <row r="347" spans="1:22" x14ac:dyDescent="0.3">
      <c r="A347" t="s">
        <v>347</v>
      </c>
      <c r="B347" t="s">
        <v>3790</v>
      </c>
      <c r="C347">
        <v>45.951695000000029</v>
      </c>
      <c r="D347">
        <v>18.52818666700006</v>
      </c>
      <c r="E347">
        <v>2104120674</v>
      </c>
      <c r="F347" t="s">
        <v>6568</v>
      </c>
      <c r="G347" t="s">
        <v>3449</v>
      </c>
      <c r="H347" t="str">
        <f t="shared" si="10"/>
        <v>város</v>
      </c>
      <c r="I347">
        <f t="shared" si="11"/>
        <v>3722</v>
      </c>
      <c r="O347" s="15">
        <v>2</v>
      </c>
      <c r="P347" s="3" t="s">
        <v>7006</v>
      </c>
      <c r="Q347" s="3" t="s">
        <v>7005</v>
      </c>
      <c r="R347" s="16" t="s">
        <v>3790</v>
      </c>
      <c r="S347" s="3" t="s">
        <v>6885</v>
      </c>
      <c r="T347" s="17">
        <v>1797</v>
      </c>
      <c r="U347" s="18">
        <v>1925</v>
      </c>
      <c r="V347" s="19">
        <v>3722</v>
      </c>
    </row>
    <row r="348" spans="1:22" x14ac:dyDescent="0.3">
      <c r="A348" t="s">
        <v>348</v>
      </c>
      <c r="B348" t="s">
        <v>3791</v>
      </c>
      <c r="C348">
        <v>46.865621538319807</v>
      </c>
      <c r="D348">
        <v>16.738967871367951</v>
      </c>
      <c r="E348">
        <v>9862774455</v>
      </c>
      <c r="F348" t="s">
        <v>6568</v>
      </c>
      <c r="G348" t="s">
        <v>3449</v>
      </c>
      <c r="H348" t="str">
        <f t="shared" si="10"/>
        <v>község</v>
      </c>
      <c r="I348">
        <f t="shared" si="11"/>
        <v>364</v>
      </c>
      <c r="O348" s="15">
        <v>20</v>
      </c>
      <c r="P348" s="3" t="s">
        <v>9968</v>
      </c>
      <c r="Q348" s="3" t="s">
        <v>9929</v>
      </c>
      <c r="R348" s="16" t="s">
        <v>3791</v>
      </c>
      <c r="S348" s="3" t="s">
        <v>6915</v>
      </c>
      <c r="T348" s="17">
        <v>178</v>
      </c>
      <c r="U348" s="18">
        <v>186</v>
      </c>
      <c r="V348" s="19">
        <v>364</v>
      </c>
    </row>
    <row r="349" spans="1:22" x14ac:dyDescent="0.3">
      <c r="A349" t="s">
        <v>349</v>
      </c>
      <c r="B349" t="s">
        <v>3792</v>
      </c>
      <c r="C349">
        <v>46.335194345000048</v>
      </c>
      <c r="D349">
        <v>18.539480000000029</v>
      </c>
      <c r="E349">
        <v>1815869537</v>
      </c>
      <c r="F349" t="s">
        <v>6568</v>
      </c>
      <c r="G349" t="s">
        <v>3449</v>
      </c>
      <c r="H349" t="str">
        <f t="shared" si="10"/>
        <v>város</v>
      </c>
      <c r="I349">
        <f t="shared" si="11"/>
        <v>12207</v>
      </c>
      <c r="O349" s="15">
        <v>17</v>
      </c>
      <c r="P349" s="3" t="s">
        <v>9290</v>
      </c>
      <c r="Q349" s="3" t="s">
        <v>9288</v>
      </c>
      <c r="R349" s="16" t="s">
        <v>3792</v>
      </c>
      <c r="S349" s="3" t="s">
        <v>6885</v>
      </c>
      <c r="T349" s="17">
        <v>5806</v>
      </c>
      <c r="U349" s="18">
        <v>6401</v>
      </c>
      <c r="V349" s="19">
        <v>12207</v>
      </c>
    </row>
    <row r="350" spans="1:22" x14ac:dyDescent="0.3">
      <c r="A350" t="s">
        <v>350</v>
      </c>
      <c r="B350" t="s">
        <v>3793</v>
      </c>
      <c r="C350">
        <v>46.35979499900003</v>
      </c>
      <c r="D350">
        <v>18.49360172300004</v>
      </c>
      <c r="E350">
        <v>1814922098</v>
      </c>
      <c r="F350" t="s">
        <v>6568</v>
      </c>
      <c r="G350" t="s">
        <v>3449</v>
      </c>
      <c r="H350" t="str">
        <f t="shared" si="10"/>
        <v>község</v>
      </c>
      <c r="I350">
        <f t="shared" si="11"/>
        <v>427</v>
      </c>
      <c r="O350" s="15">
        <v>17</v>
      </c>
      <c r="P350" s="3" t="s">
        <v>9313</v>
      </c>
      <c r="Q350" s="3" t="s">
        <v>9288</v>
      </c>
      <c r="R350" s="16" t="s">
        <v>3793</v>
      </c>
      <c r="S350" s="3" t="s">
        <v>6915</v>
      </c>
      <c r="T350" s="17">
        <v>209</v>
      </c>
      <c r="U350" s="18">
        <v>218</v>
      </c>
      <c r="V350" s="19">
        <v>427</v>
      </c>
    </row>
    <row r="351" spans="1:22" x14ac:dyDescent="0.3">
      <c r="A351" t="s">
        <v>351</v>
      </c>
      <c r="B351" t="s">
        <v>3794</v>
      </c>
      <c r="C351">
        <v>46.593820000000051</v>
      </c>
      <c r="D351">
        <v>17.91316611600007</v>
      </c>
      <c r="E351">
        <v>383874436</v>
      </c>
      <c r="F351" t="s">
        <v>6568</v>
      </c>
      <c r="G351" t="s">
        <v>3449</v>
      </c>
      <c r="H351" t="str">
        <f t="shared" si="10"/>
        <v>község</v>
      </c>
      <c r="I351">
        <f t="shared" si="11"/>
        <v>260</v>
      </c>
      <c r="O351" s="15">
        <v>14</v>
      </c>
      <c r="P351" s="3" t="s">
        <v>8776</v>
      </c>
      <c r="Q351" s="3" t="s">
        <v>8732</v>
      </c>
      <c r="R351" s="16" t="s">
        <v>3794</v>
      </c>
      <c r="S351" s="3" t="s">
        <v>6915</v>
      </c>
      <c r="T351" s="17">
        <v>130</v>
      </c>
      <c r="U351" s="18">
        <v>130</v>
      </c>
      <c r="V351" s="19">
        <v>260</v>
      </c>
    </row>
    <row r="352" spans="1:22" x14ac:dyDescent="0.3">
      <c r="A352" t="s">
        <v>352</v>
      </c>
      <c r="B352" t="s">
        <v>3795</v>
      </c>
      <c r="C352">
        <v>46.319390000000062</v>
      </c>
      <c r="D352">
        <v>19.917738375000059</v>
      </c>
      <c r="E352">
        <v>913102312</v>
      </c>
      <c r="F352" t="s">
        <v>6569</v>
      </c>
      <c r="G352" t="s">
        <v>3449</v>
      </c>
      <c r="H352" t="str">
        <f t="shared" si="10"/>
        <v>község</v>
      </c>
      <c r="I352">
        <f t="shared" si="11"/>
        <v>3344</v>
      </c>
      <c r="O352" s="15">
        <v>6</v>
      </c>
      <c r="P352" s="3" t="s">
        <v>7761</v>
      </c>
      <c r="Q352" s="3" t="s">
        <v>7742</v>
      </c>
      <c r="R352" s="16" t="s">
        <v>3795</v>
      </c>
      <c r="S352" s="3" t="s">
        <v>6915</v>
      </c>
      <c r="T352" s="17">
        <v>1708</v>
      </c>
      <c r="U352" s="18">
        <v>1636</v>
      </c>
      <c r="V352" s="19">
        <v>3344</v>
      </c>
    </row>
    <row r="353" spans="1:22" x14ac:dyDescent="0.3">
      <c r="A353" t="s">
        <v>353</v>
      </c>
      <c r="B353" t="s">
        <v>3796</v>
      </c>
      <c r="C353">
        <v>47.160880662441997</v>
      </c>
      <c r="D353">
        <v>17.09752135807727</v>
      </c>
      <c r="E353">
        <v>1754685756</v>
      </c>
      <c r="F353" t="s">
        <v>6566</v>
      </c>
      <c r="G353" t="s">
        <v>3449</v>
      </c>
      <c r="H353" t="str">
        <f t="shared" si="10"/>
        <v>község</v>
      </c>
      <c r="I353">
        <f t="shared" si="11"/>
        <v>247</v>
      </c>
      <c r="O353" s="15">
        <v>18</v>
      </c>
      <c r="P353" s="3" t="s">
        <v>9427</v>
      </c>
      <c r="Q353" s="3" t="s">
        <v>9398</v>
      </c>
      <c r="R353" s="16" t="s">
        <v>3796</v>
      </c>
      <c r="S353" s="3" t="s">
        <v>6915</v>
      </c>
      <c r="T353" s="17">
        <v>120</v>
      </c>
      <c r="U353" s="18">
        <v>127</v>
      </c>
      <c r="V353" s="19">
        <v>247</v>
      </c>
    </row>
    <row r="354" spans="1:22" x14ac:dyDescent="0.3">
      <c r="A354" t="s">
        <v>354</v>
      </c>
      <c r="B354" t="s">
        <v>3797</v>
      </c>
      <c r="C354">
        <v>45.932239999000053</v>
      </c>
      <c r="D354">
        <v>18.463745448000051</v>
      </c>
      <c r="E354">
        <v>1606725627</v>
      </c>
      <c r="F354" t="s">
        <v>6568</v>
      </c>
      <c r="G354" t="s">
        <v>3449</v>
      </c>
      <c r="H354" t="str">
        <f t="shared" si="10"/>
        <v>község</v>
      </c>
      <c r="I354">
        <f t="shared" si="11"/>
        <v>416</v>
      </c>
      <c r="O354" s="15">
        <v>2</v>
      </c>
      <c r="P354" s="3" t="s">
        <v>7057</v>
      </c>
      <c r="Q354" s="3" t="s">
        <v>7005</v>
      </c>
      <c r="R354" s="16" t="s">
        <v>3797</v>
      </c>
      <c r="S354" s="3" t="s">
        <v>6915</v>
      </c>
      <c r="T354" s="17">
        <v>219</v>
      </c>
      <c r="U354" s="18">
        <v>197</v>
      </c>
      <c r="V354" s="19">
        <v>416</v>
      </c>
    </row>
    <row r="355" spans="1:22" x14ac:dyDescent="0.3">
      <c r="A355" t="s">
        <v>355</v>
      </c>
      <c r="B355" t="s">
        <v>3798</v>
      </c>
      <c r="C355">
        <v>46.285395000000051</v>
      </c>
      <c r="D355">
        <v>19.207040451000069</v>
      </c>
      <c r="E355">
        <v>1180699952</v>
      </c>
      <c r="F355" t="s">
        <v>6569</v>
      </c>
      <c r="G355" t="s">
        <v>3449</v>
      </c>
      <c r="H355" t="str">
        <f t="shared" si="10"/>
        <v>község</v>
      </c>
      <c r="I355">
        <f t="shared" si="11"/>
        <v>1224</v>
      </c>
      <c r="O355" s="15">
        <v>3</v>
      </c>
      <c r="P355" s="3" t="s">
        <v>6926</v>
      </c>
      <c r="Q355" s="3" t="s">
        <v>6880</v>
      </c>
      <c r="R355" s="16" t="s">
        <v>3798</v>
      </c>
      <c r="S355" s="3" t="s">
        <v>6915</v>
      </c>
      <c r="T355" s="17">
        <v>614</v>
      </c>
      <c r="U355" s="18">
        <v>610</v>
      </c>
      <c r="V355" s="19">
        <v>1224</v>
      </c>
    </row>
    <row r="356" spans="1:22" x14ac:dyDescent="0.3">
      <c r="A356" t="s">
        <v>356</v>
      </c>
      <c r="B356" t="s">
        <v>3799</v>
      </c>
      <c r="C356">
        <v>46.502660000000049</v>
      </c>
      <c r="D356">
        <v>16.785937649000061</v>
      </c>
      <c r="E356">
        <v>1085345972</v>
      </c>
      <c r="F356" t="s">
        <v>6568</v>
      </c>
      <c r="G356" t="s">
        <v>3449</v>
      </c>
      <c r="H356" t="str">
        <f t="shared" si="10"/>
        <v>község</v>
      </c>
      <c r="I356">
        <f t="shared" si="11"/>
        <v>704</v>
      </c>
      <c r="O356" s="15">
        <v>20</v>
      </c>
      <c r="P356" s="3" t="s">
        <v>9969</v>
      </c>
      <c r="Q356" s="3" t="s">
        <v>9929</v>
      </c>
      <c r="R356" s="16" t="s">
        <v>3799</v>
      </c>
      <c r="S356" s="3" t="s">
        <v>6915</v>
      </c>
      <c r="T356" s="17">
        <v>356</v>
      </c>
      <c r="U356" s="18">
        <v>348</v>
      </c>
      <c r="V356" s="19">
        <v>704</v>
      </c>
    </row>
    <row r="357" spans="1:22" x14ac:dyDescent="0.3">
      <c r="A357" t="s">
        <v>357</v>
      </c>
      <c r="B357" t="s">
        <v>3800</v>
      </c>
      <c r="C357">
        <v>48.212835000000041</v>
      </c>
      <c r="D357">
        <v>20.389481906000071</v>
      </c>
      <c r="E357">
        <v>3660905867</v>
      </c>
      <c r="F357" t="s">
        <v>6567</v>
      </c>
      <c r="G357" t="s">
        <v>3449</v>
      </c>
      <c r="H357" t="str">
        <f t="shared" si="10"/>
        <v>község</v>
      </c>
      <c r="I357">
        <f t="shared" si="11"/>
        <v>836</v>
      </c>
      <c r="O357" s="15">
        <v>5</v>
      </c>
      <c r="P357" s="3" t="s">
        <v>7460</v>
      </c>
      <c r="Q357" s="3" t="s">
        <v>7383</v>
      </c>
      <c r="R357" s="16" t="s">
        <v>3800</v>
      </c>
      <c r="S357" s="3" t="s">
        <v>6915</v>
      </c>
      <c r="T357" s="17">
        <v>406</v>
      </c>
      <c r="U357" s="18">
        <v>430</v>
      </c>
      <c r="V357" s="19">
        <v>836</v>
      </c>
    </row>
    <row r="358" spans="1:22" x14ac:dyDescent="0.3">
      <c r="A358" t="s">
        <v>358</v>
      </c>
      <c r="B358" t="s">
        <v>3801</v>
      </c>
      <c r="C358">
        <v>47.956532364000047</v>
      </c>
      <c r="D358">
        <v>20.69469000000004</v>
      </c>
      <c r="E358">
        <v>1786405110</v>
      </c>
      <c r="F358" t="s">
        <v>6567</v>
      </c>
      <c r="G358" t="s">
        <v>3449</v>
      </c>
      <c r="H358" t="str">
        <f t="shared" si="10"/>
        <v>község</v>
      </c>
      <c r="I358">
        <f t="shared" si="11"/>
        <v>283</v>
      </c>
      <c r="O358" s="15">
        <v>5</v>
      </c>
      <c r="P358" s="3" t="s">
        <v>7461</v>
      </c>
      <c r="Q358" s="3" t="s">
        <v>7383</v>
      </c>
      <c r="R358" s="16" t="s">
        <v>3801</v>
      </c>
      <c r="S358" s="3" t="s">
        <v>6915</v>
      </c>
      <c r="T358" s="17">
        <v>142</v>
      </c>
      <c r="U358" s="18">
        <v>141</v>
      </c>
      <c r="V358" s="19">
        <v>283</v>
      </c>
    </row>
    <row r="359" spans="1:22" x14ac:dyDescent="0.3">
      <c r="A359" t="s">
        <v>359</v>
      </c>
      <c r="B359" t="s">
        <v>3802</v>
      </c>
      <c r="C359">
        <v>47.704125001000079</v>
      </c>
      <c r="D359">
        <v>20.643728729000031</v>
      </c>
      <c r="E359">
        <v>1806018306</v>
      </c>
      <c r="F359" t="s">
        <v>6567</v>
      </c>
      <c r="G359" t="s">
        <v>3449</v>
      </c>
      <c r="H359" t="str">
        <f t="shared" si="10"/>
        <v>község</v>
      </c>
      <c r="I359">
        <f t="shared" si="11"/>
        <v>656</v>
      </c>
      <c r="O359" s="15">
        <v>5</v>
      </c>
      <c r="P359" s="3" t="s">
        <v>7462</v>
      </c>
      <c r="Q359" s="3" t="s">
        <v>7383</v>
      </c>
      <c r="R359" s="16" t="s">
        <v>3802</v>
      </c>
      <c r="S359" s="3" t="s">
        <v>6915</v>
      </c>
      <c r="T359" s="17">
        <v>311</v>
      </c>
      <c r="U359" s="18">
        <v>345</v>
      </c>
      <c r="V359" s="19">
        <v>656</v>
      </c>
    </row>
    <row r="360" spans="1:22" x14ac:dyDescent="0.3">
      <c r="A360" t="s">
        <v>360</v>
      </c>
      <c r="B360" t="s">
        <v>3803</v>
      </c>
      <c r="C360">
        <v>48.114850001000043</v>
      </c>
      <c r="D360">
        <v>20.23255195500008</v>
      </c>
      <c r="E360">
        <v>3063907381</v>
      </c>
      <c r="F360" t="s">
        <v>6567</v>
      </c>
      <c r="G360" t="s">
        <v>3449</v>
      </c>
      <c r="H360" t="str">
        <f t="shared" si="10"/>
        <v>város</v>
      </c>
      <c r="I360">
        <f t="shared" si="11"/>
        <v>2979</v>
      </c>
      <c r="O360" s="15">
        <v>5</v>
      </c>
      <c r="P360" s="3" t="s">
        <v>7386</v>
      </c>
      <c r="Q360" s="3" t="s">
        <v>7383</v>
      </c>
      <c r="R360" s="16" t="s">
        <v>3803</v>
      </c>
      <c r="S360" s="3" t="s">
        <v>6885</v>
      </c>
      <c r="T360" s="17">
        <v>1439</v>
      </c>
      <c r="U360" s="18">
        <v>1540</v>
      </c>
      <c r="V360" s="19">
        <v>2979</v>
      </c>
    </row>
    <row r="361" spans="1:22" x14ac:dyDescent="0.3">
      <c r="A361" t="s">
        <v>361</v>
      </c>
      <c r="B361" t="s">
        <v>3804</v>
      </c>
      <c r="C361">
        <v>48.177810000000079</v>
      </c>
      <c r="D361">
        <v>20.19089828500006</v>
      </c>
      <c r="E361">
        <v>2944355776</v>
      </c>
      <c r="F361" t="s">
        <v>6567</v>
      </c>
      <c r="G361" t="s">
        <v>3449</v>
      </c>
      <c r="H361" t="str">
        <f t="shared" si="10"/>
        <v>község</v>
      </c>
      <c r="I361">
        <f t="shared" si="11"/>
        <v>1139</v>
      </c>
      <c r="O361" s="15">
        <v>5</v>
      </c>
      <c r="P361" s="3" t="s">
        <v>7463</v>
      </c>
      <c r="Q361" s="3" t="s">
        <v>7383</v>
      </c>
      <c r="R361" s="16" t="s">
        <v>3804</v>
      </c>
      <c r="S361" s="3" t="s">
        <v>6915</v>
      </c>
      <c r="T361" s="17">
        <v>545</v>
      </c>
      <c r="U361" s="18">
        <v>594</v>
      </c>
      <c r="V361" s="19">
        <v>1139</v>
      </c>
    </row>
    <row r="362" spans="1:22" x14ac:dyDescent="0.3">
      <c r="A362" t="s">
        <v>362</v>
      </c>
      <c r="B362" t="s">
        <v>3805</v>
      </c>
      <c r="C362">
        <v>48.259200000000078</v>
      </c>
      <c r="D362">
        <v>20.759959064000039</v>
      </c>
      <c r="E362">
        <v>931779283</v>
      </c>
      <c r="F362" t="s">
        <v>6567</v>
      </c>
      <c r="G362" t="s">
        <v>3449</v>
      </c>
      <c r="H362" t="str">
        <f t="shared" si="10"/>
        <v>község</v>
      </c>
      <c r="I362">
        <f t="shared" si="11"/>
        <v>1228</v>
      </c>
      <c r="O362" s="15">
        <v>5</v>
      </c>
      <c r="P362" s="3" t="s">
        <v>7464</v>
      </c>
      <c r="Q362" s="3" t="s">
        <v>7383</v>
      </c>
      <c r="R362" s="16" t="s">
        <v>3805</v>
      </c>
      <c r="S362" s="3" t="s">
        <v>6915</v>
      </c>
      <c r="T362" s="17">
        <v>609</v>
      </c>
      <c r="U362" s="18">
        <v>619</v>
      </c>
      <c r="V362" s="19">
        <v>1228</v>
      </c>
    </row>
    <row r="363" spans="1:22" x14ac:dyDescent="0.3">
      <c r="A363" t="s">
        <v>363</v>
      </c>
      <c r="B363" t="s">
        <v>3806</v>
      </c>
      <c r="C363">
        <v>47.967010000000073</v>
      </c>
      <c r="D363">
        <v>19.107857184000071</v>
      </c>
      <c r="E363">
        <v>1647304694</v>
      </c>
      <c r="F363" t="s">
        <v>6567</v>
      </c>
      <c r="G363" t="s">
        <v>3449</v>
      </c>
      <c r="H363" t="str">
        <f t="shared" si="10"/>
        <v>község</v>
      </c>
      <c r="I363">
        <f t="shared" si="11"/>
        <v>896</v>
      </c>
      <c r="O363" s="15">
        <v>12</v>
      </c>
      <c r="P363" s="3" t="s">
        <v>8394</v>
      </c>
      <c r="Q363" s="3" t="s">
        <v>8378</v>
      </c>
      <c r="R363" s="16" t="s">
        <v>3806</v>
      </c>
      <c r="S363" s="3" t="s">
        <v>6915</v>
      </c>
      <c r="T363" s="17">
        <v>457</v>
      </c>
      <c r="U363" s="18">
        <v>439</v>
      </c>
      <c r="V363" s="19">
        <v>896</v>
      </c>
    </row>
    <row r="364" spans="1:22" x14ac:dyDescent="0.3">
      <c r="A364" t="s">
        <v>364</v>
      </c>
      <c r="B364" t="s">
        <v>3807</v>
      </c>
      <c r="C364">
        <v>47.13523500000008</v>
      </c>
      <c r="D364">
        <v>17.430244366000071</v>
      </c>
      <c r="E364">
        <v>1861967774</v>
      </c>
      <c r="F364" t="s">
        <v>6566</v>
      </c>
      <c r="G364" t="s">
        <v>3449</v>
      </c>
      <c r="H364" t="str">
        <f t="shared" si="10"/>
        <v>község</v>
      </c>
      <c r="I364">
        <f t="shared" si="11"/>
        <v>398</v>
      </c>
      <c r="O364" s="15">
        <v>19</v>
      </c>
      <c r="P364" s="3" t="s">
        <v>9760</v>
      </c>
      <c r="Q364" s="3" t="s">
        <v>9708</v>
      </c>
      <c r="R364" s="16" t="s">
        <v>3807</v>
      </c>
      <c r="S364" s="3" t="s">
        <v>6915</v>
      </c>
      <c r="T364" s="17">
        <v>196</v>
      </c>
      <c r="U364" s="18">
        <v>202</v>
      </c>
      <c r="V364" s="19">
        <v>398</v>
      </c>
    </row>
    <row r="365" spans="1:22" x14ac:dyDescent="0.3">
      <c r="A365" t="s">
        <v>365</v>
      </c>
      <c r="B365" t="s">
        <v>3808</v>
      </c>
      <c r="C365">
        <v>47.276838678000047</v>
      </c>
      <c r="D365">
        <v>17.82855000000006</v>
      </c>
      <c r="E365">
        <v>1777085846</v>
      </c>
      <c r="F365" t="s">
        <v>6566</v>
      </c>
      <c r="G365" t="s">
        <v>3449</v>
      </c>
      <c r="H365" t="str">
        <f t="shared" si="10"/>
        <v>község</v>
      </c>
      <c r="I365">
        <f t="shared" si="11"/>
        <v>760</v>
      </c>
      <c r="O365" s="15">
        <v>19</v>
      </c>
      <c r="P365" s="3" t="s">
        <v>9761</v>
      </c>
      <c r="Q365" s="3" t="s">
        <v>9708</v>
      </c>
      <c r="R365" s="16" t="s">
        <v>3808</v>
      </c>
      <c r="S365" s="3" t="s">
        <v>6915</v>
      </c>
      <c r="T365" s="17">
        <v>393</v>
      </c>
      <c r="U365" s="18">
        <v>367</v>
      </c>
      <c r="V365" s="19">
        <v>760</v>
      </c>
    </row>
    <row r="366" spans="1:22" x14ac:dyDescent="0.3">
      <c r="A366" t="s">
        <v>366</v>
      </c>
      <c r="B366" t="s">
        <v>3809</v>
      </c>
      <c r="C366">
        <v>45.950437601919539</v>
      </c>
      <c r="D366">
        <v>18.21480169149936</v>
      </c>
      <c r="E366">
        <v>2597508753</v>
      </c>
      <c r="F366" t="s">
        <v>6568</v>
      </c>
      <c r="G366" t="s">
        <v>3449</v>
      </c>
      <c r="H366" t="str">
        <f t="shared" si="10"/>
        <v>község</v>
      </c>
      <c r="I366">
        <f t="shared" si="11"/>
        <v>145</v>
      </c>
      <c r="O366" s="15">
        <v>2</v>
      </c>
      <c r="P366" s="3" t="s">
        <v>7058</v>
      </c>
      <c r="Q366" s="3" t="s">
        <v>7005</v>
      </c>
      <c r="R366" s="16" t="s">
        <v>3809</v>
      </c>
      <c r="S366" s="3" t="s">
        <v>6915</v>
      </c>
      <c r="T366" s="17">
        <v>69</v>
      </c>
      <c r="U366" s="18">
        <v>76</v>
      </c>
      <c r="V366" s="19">
        <v>145</v>
      </c>
    </row>
    <row r="367" spans="1:22" x14ac:dyDescent="0.3">
      <c r="A367" t="s">
        <v>367</v>
      </c>
      <c r="B367" t="s">
        <v>3810</v>
      </c>
      <c r="C367">
        <v>48.029960001000063</v>
      </c>
      <c r="D367">
        <v>22.800104192000049</v>
      </c>
      <c r="E367">
        <v>11445965885</v>
      </c>
      <c r="F367" t="s">
        <v>6570</v>
      </c>
      <c r="G367" t="s">
        <v>3449</v>
      </c>
      <c r="H367" t="str">
        <f t="shared" si="10"/>
        <v>község</v>
      </c>
      <c r="I367">
        <f t="shared" si="11"/>
        <v>849</v>
      </c>
      <c r="O367" s="15">
        <v>15</v>
      </c>
      <c r="P367" s="3" t="s">
        <v>9035</v>
      </c>
      <c r="Q367" s="3" t="s">
        <v>8979</v>
      </c>
      <c r="R367" s="16" t="s">
        <v>3810</v>
      </c>
      <c r="S367" s="3" t="s">
        <v>6915</v>
      </c>
      <c r="T367" s="17">
        <v>479</v>
      </c>
      <c r="U367" s="18">
        <v>370</v>
      </c>
      <c r="V367" s="19">
        <v>849</v>
      </c>
    </row>
    <row r="368" spans="1:22" x14ac:dyDescent="0.3">
      <c r="A368" t="s">
        <v>368</v>
      </c>
      <c r="B368" t="s">
        <v>3811</v>
      </c>
      <c r="C368">
        <v>46.060898769661797</v>
      </c>
      <c r="D368">
        <v>17.878323764026941</v>
      </c>
      <c r="E368">
        <v>349100015</v>
      </c>
      <c r="F368" t="s">
        <v>6568</v>
      </c>
      <c r="G368" t="s">
        <v>3449</v>
      </c>
      <c r="H368" t="str">
        <f t="shared" si="10"/>
        <v>község</v>
      </c>
      <c r="I368">
        <f t="shared" si="11"/>
        <v>361</v>
      </c>
      <c r="O368" s="15">
        <v>2</v>
      </c>
      <c r="P368" s="3" t="s">
        <v>7059</v>
      </c>
      <c r="Q368" s="3" t="s">
        <v>7005</v>
      </c>
      <c r="R368" s="16" t="s">
        <v>3811</v>
      </c>
      <c r="S368" s="3" t="s">
        <v>6915</v>
      </c>
      <c r="T368" s="17">
        <v>183</v>
      </c>
      <c r="U368" s="18">
        <v>178</v>
      </c>
      <c r="V368" s="19">
        <v>361</v>
      </c>
    </row>
    <row r="369" spans="1:22" x14ac:dyDescent="0.3">
      <c r="A369" t="s">
        <v>369</v>
      </c>
      <c r="B369" t="s">
        <v>3812</v>
      </c>
      <c r="C369">
        <v>47.205122650813223</v>
      </c>
      <c r="D369">
        <v>16.756892630444749</v>
      </c>
      <c r="E369">
        <v>2772258554</v>
      </c>
      <c r="F369" t="s">
        <v>6566</v>
      </c>
      <c r="G369" t="s">
        <v>3449</v>
      </c>
      <c r="H369" t="str">
        <f t="shared" si="10"/>
        <v>község</v>
      </c>
      <c r="I369">
        <f t="shared" si="11"/>
        <v>297</v>
      </c>
      <c r="O369" s="15">
        <v>18</v>
      </c>
      <c r="P369" s="3" t="s">
        <v>9429</v>
      </c>
      <c r="Q369" s="3" t="s">
        <v>9398</v>
      </c>
      <c r="R369" s="16" t="s">
        <v>3812</v>
      </c>
      <c r="S369" s="3" t="s">
        <v>6915</v>
      </c>
      <c r="T369" s="17">
        <v>155</v>
      </c>
      <c r="U369" s="18">
        <v>142</v>
      </c>
      <c r="V369" s="19">
        <v>297</v>
      </c>
    </row>
    <row r="370" spans="1:22" x14ac:dyDescent="0.3">
      <c r="A370" t="s">
        <v>370</v>
      </c>
      <c r="B370" t="s">
        <v>3813</v>
      </c>
      <c r="C370">
        <v>47.319375000000043</v>
      </c>
      <c r="D370">
        <v>16.492194372000029</v>
      </c>
      <c r="E370">
        <v>26313263</v>
      </c>
      <c r="F370" t="s">
        <v>6566</v>
      </c>
      <c r="G370" t="s">
        <v>3449</v>
      </c>
      <c r="H370" t="str">
        <f t="shared" si="10"/>
        <v>község</v>
      </c>
      <c r="I370">
        <f t="shared" si="11"/>
        <v>371</v>
      </c>
      <c r="O370" s="15">
        <v>18</v>
      </c>
      <c r="P370" s="3" t="s">
        <v>9428</v>
      </c>
      <c r="Q370" s="3" t="s">
        <v>9398</v>
      </c>
      <c r="R370" s="16" t="s">
        <v>3813</v>
      </c>
      <c r="S370" s="3" t="s">
        <v>6915</v>
      </c>
      <c r="T370" s="17">
        <v>186</v>
      </c>
      <c r="U370" s="18">
        <v>185</v>
      </c>
      <c r="V370" s="19">
        <v>371</v>
      </c>
    </row>
    <row r="371" spans="1:22" x14ac:dyDescent="0.3">
      <c r="A371" t="s">
        <v>371</v>
      </c>
      <c r="B371" t="s">
        <v>3814</v>
      </c>
      <c r="C371">
        <v>48.465060000000051</v>
      </c>
      <c r="D371">
        <v>21.460737828000049</v>
      </c>
      <c r="E371">
        <v>4144485999</v>
      </c>
      <c r="F371" t="s">
        <v>6567</v>
      </c>
      <c r="G371" t="s">
        <v>3449</v>
      </c>
      <c r="H371" t="str">
        <f t="shared" si="10"/>
        <v>község</v>
      </c>
      <c r="I371">
        <f t="shared" si="11"/>
        <v>212</v>
      </c>
      <c r="O371" s="15">
        <v>5</v>
      </c>
      <c r="P371" s="3" t="s">
        <v>7465</v>
      </c>
      <c r="Q371" s="3" t="s">
        <v>7383</v>
      </c>
      <c r="R371" s="16" t="s">
        <v>3814</v>
      </c>
      <c r="S371" s="3" t="s">
        <v>6915</v>
      </c>
      <c r="T371" s="17">
        <v>103</v>
      </c>
      <c r="U371" s="18">
        <v>109</v>
      </c>
      <c r="V371" s="19">
        <v>212</v>
      </c>
    </row>
    <row r="372" spans="1:22" x14ac:dyDescent="0.3">
      <c r="A372" t="s">
        <v>372</v>
      </c>
      <c r="B372" t="s">
        <v>3815</v>
      </c>
      <c r="C372">
        <v>47.381668634164697</v>
      </c>
      <c r="D372">
        <v>16.8128185348979</v>
      </c>
      <c r="E372">
        <v>2800071255</v>
      </c>
      <c r="F372" t="s">
        <v>6566</v>
      </c>
      <c r="G372" t="s">
        <v>3449</v>
      </c>
      <c r="H372" t="str">
        <f t="shared" si="10"/>
        <v>község</v>
      </c>
      <c r="I372">
        <f t="shared" si="11"/>
        <v>755</v>
      </c>
      <c r="O372" s="15">
        <v>18</v>
      </c>
      <c r="P372" s="3" t="s">
        <v>9430</v>
      </c>
      <c r="Q372" s="3" t="s">
        <v>9398</v>
      </c>
      <c r="R372" s="16" t="s">
        <v>3815</v>
      </c>
      <c r="S372" s="3" t="s">
        <v>6915</v>
      </c>
      <c r="T372" s="17">
        <v>386</v>
      </c>
      <c r="U372" s="18">
        <v>369</v>
      </c>
      <c r="V372" s="19">
        <v>755</v>
      </c>
    </row>
    <row r="373" spans="1:22" x14ac:dyDescent="0.3">
      <c r="A373" t="s">
        <v>373</v>
      </c>
      <c r="B373" t="s">
        <v>3816</v>
      </c>
      <c r="C373">
        <v>48.050520000000063</v>
      </c>
      <c r="D373">
        <v>20.971664535000059</v>
      </c>
      <c r="E373">
        <v>1224950601</v>
      </c>
      <c r="F373" t="s">
        <v>6567</v>
      </c>
      <c r="G373" t="s">
        <v>3449</v>
      </c>
      <c r="H373" t="str">
        <f t="shared" si="10"/>
        <v>község</v>
      </c>
      <c r="I373">
        <f t="shared" si="11"/>
        <v>2731</v>
      </c>
      <c r="O373" s="15">
        <v>5</v>
      </c>
      <c r="P373" s="3" t="s">
        <v>7466</v>
      </c>
      <c r="Q373" s="3" t="s">
        <v>7383</v>
      </c>
      <c r="R373" s="16" t="s">
        <v>3816</v>
      </c>
      <c r="S373" s="3" t="s">
        <v>6915</v>
      </c>
      <c r="T373" s="17">
        <v>1373</v>
      </c>
      <c r="U373" s="18">
        <v>1358</v>
      </c>
      <c r="V373" s="19">
        <v>2731</v>
      </c>
    </row>
    <row r="374" spans="1:22" x14ac:dyDescent="0.3">
      <c r="A374" t="s">
        <v>374</v>
      </c>
      <c r="B374" t="s">
        <v>3817</v>
      </c>
      <c r="C374">
        <v>46.835616831222623</v>
      </c>
      <c r="D374">
        <v>16.72341638058812</v>
      </c>
      <c r="E374">
        <v>1919405448</v>
      </c>
      <c r="F374" t="s">
        <v>6568</v>
      </c>
      <c r="G374" t="s">
        <v>3449</v>
      </c>
      <c r="H374" t="str">
        <f t="shared" si="10"/>
        <v>község</v>
      </c>
      <c r="I374">
        <f t="shared" si="11"/>
        <v>279</v>
      </c>
      <c r="O374" s="15">
        <v>20</v>
      </c>
      <c r="P374" s="3" t="s">
        <v>9970</v>
      </c>
      <c r="Q374" s="3" t="s">
        <v>9929</v>
      </c>
      <c r="R374" s="16" t="s">
        <v>3817</v>
      </c>
      <c r="S374" s="3" t="s">
        <v>6915</v>
      </c>
      <c r="T374" s="17">
        <v>130</v>
      </c>
      <c r="U374" s="18">
        <v>149</v>
      </c>
      <c r="V374" s="19">
        <v>279</v>
      </c>
    </row>
    <row r="375" spans="1:22" x14ac:dyDescent="0.3">
      <c r="A375" t="s">
        <v>375</v>
      </c>
      <c r="B375" t="s">
        <v>3818</v>
      </c>
      <c r="C375">
        <v>46.646386075113682</v>
      </c>
      <c r="D375">
        <v>16.39892466144217</v>
      </c>
      <c r="E375">
        <v>1687076337</v>
      </c>
      <c r="F375" t="s">
        <v>6568</v>
      </c>
      <c r="G375" t="s">
        <v>3449</v>
      </c>
      <c r="H375" t="str">
        <f t="shared" si="10"/>
        <v>község</v>
      </c>
      <c r="I375">
        <f t="shared" si="11"/>
        <v>49</v>
      </c>
      <c r="O375" s="15">
        <v>20</v>
      </c>
      <c r="P375" s="3" t="s">
        <v>9971</v>
      </c>
      <c r="Q375" s="3" t="s">
        <v>9929</v>
      </c>
      <c r="R375" s="16" t="s">
        <v>3818</v>
      </c>
      <c r="S375" s="3" t="s">
        <v>6915</v>
      </c>
      <c r="T375" s="17">
        <v>24</v>
      </c>
      <c r="U375" s="18">
        <v>25</v>
      </c>
      <c r="V375" s="19">
        <v>49</v>
      </c>
    </row>
    <row r="376" spans="1:22" x14ac:dyDescent="0.3">
      <c r="A376" t="s">
        <v>376</v>
      </c>
      <c r="B376" t="s">
        <v>3819</v>
      </c>
      <c r="C376">
        <v>47.244450000000029</v>
      </c>
      <c r="D376">
        <v>16.810238875000039</v>
      </c>
      <c r="E376">
        <v>2778306478</v>
      </c>
      <c r="F376" t="s">
        <v>6566</v>
      </c>
      <c r="G376" t="s">
        <v>3449</v>
      </c>
      <c r="H376" t="str">
        <f t="shared" si="10"/>
        <v>község</v>
      </c>
      <c r="I376">
        <f t="shared" si="11"/>
        <v>390</v>
      </c>
      <c r="O376" s="15">
        <v>18</v>
      </c>
      <c r="P376" s="3" t="s">
        <v>9431</v>
      </c>
      <c r="Q376" s="3" t="s">
        <v>9398</v>
      </c>
      <c r="R376" s="16" t="s">
        <v>3819</v>
      </c>
      <c r="S376" s="3" t="s">
        <v>6915</v>
      </c>
      <c r="T376" s="17">
        <v>200</v>
      </c>
      <c r="U376" s="18">
        <v>190</v>
      </c>
      <c r="V376" s="19">
        <v>390</v>
      </c>
    </row>
    <row r="377" spans="1:22" x14ac:dyDescent="0.3">
      <c r="A377" t="s">
        <v>377</v>
      </c>
      <c r="B377" t="s">
        <v>6576</v>
      </c>
      <c r="C377">
        <v>47.064063658000073</v>
      </c>
      <c r="D377">
        <v>17.055875000000071</v>
      </c>
      <c r="E377">
        <v>1028024844</v>
      </c>
      <c r="F377" t="s">
        <v>6566</v>
      </c>
      <c r="G377" t="s">
        <v>3449</v>
      </c>
      <c r="H377" t="str">
        <f t="shared" si="10"/>
        <v>község</v>
      </c>
      <c r="I377">
        <f t="shared" si="11"/>
        <v>334</v>
      </c>
      <c r="O377" s="15">
        <v>18</v>
      </c>
      <c r="P377" s="3" t="s">
        <v>9432</v>
      </c>
      <c r="Q377" s="3" t="s">
        <v>9398</v>
      </c>
      <c r="R377" s="16" t="s">
        <v>9433</v>
      </c>
      <c r="S377" s="3" t="s">
        <v>6915</v>
      </c>
      <c r="T377" s="17">
        <v>166</v>
      </c>
      <c r="U377" s="18">
        <v>168</v>
      </c>
      <c r="V377" s="19">
        <v>334</v>
      </c>
    </row>
    <row r="378" spans="1:22" x14ac:dyDescent="0.3">
      <c r="A378" t="s">
        <v>378</v>
      </c>
      <c r="B378" t="s">
        <v>3820</v>
      </c>
      <c r="C378">
        <v>46.414420000000057</v>
      </c>
      <c r="D378">
        <v>17.392304360000029</v>
      </c>
      <c r="E378">
        <v>1202053890</v>
      </c>
      <c r="F378" t="s">
        <v>6568</v>
      </c>
      <c r="G378" t="s">
        <v>3449</v>
      </c>
      <c r="H378" t="str">
        <f t="shared" si="10"/>
        <v>község</v>
      </c>
      <c r="I378">
        <f t="shared" si="11"/>
        <v>2263</v>
      </c>
      <c r="O378" s="15">
        <v>14</v>
      </c>
      <c r="P378" s="3" t="s">
        <v>8777</v>
      </c>
      <c r="Q378" s="3" t="s">
        <v>8732</v>
      </c>
      <c r="R378" s="16" t="s">
        <v>3820</v>
      </c>
      <c r="S378" s="3" t="s">
        <v>6915</v>
      </c>
      <c r="T378" s="17">
        <v>1106</v>
      </c>
      <c r="U378" s="18">
        <v>1157</v>
      </c>
      <c r="V378" s="19">
        <v>2263</v>
      </c>
    </row>
    <row r="379" spans="1:22" x14ac:dyDescent="0.3">
      <c r="A379" t="s">
        <v>379</v>
      </c>
      <c r="B379" t="s">
        <v>3821</v>
      </c>
      <c r="C379">
        <v>47.748341561000068</v>
      </c>
      <c r="D379">
        <v>21.743225000000049</v>
      </c>
      <c r="E379">
        <v>1820414197</v>
      </c>
      <c r="F379" t="s">
        <v>6570</v>
      </c>
      <c r="G379" t="s">
        <v>3449</v>
      </c>
      <c r="H379" t="str">
        <f t="shared" si="10"/>
        <v>község</v>
      </c>
      <c r="I379">
        <f t="shared" si="11"/>
        <v>3116</v>
      </c>
      <c r="O379" s="15">
        <v>15</v>
      </c>
      <c r="P379" s="3" t="s">
        <v>9036</v>
      </c>
      <c r="Q379" s="3" t="s">
        <v>8979</v>
      </c>
      <c r="R379" s="16" t="s">
        <v>3821</v>
      </c>
      <c r="S379" s="3" t="s">
        <v>6915</v>
      </c>
      <c r="T379" s="17">
        <v>1544</v>
      </c>
      <c r="U379" s="18">
        <v>1572</v>
      </c>
      <c r="V379" s="19">
        <v>3116</v>
      </c>
    </row>
    <row r="380" spans="1:22" x14ac:dyDescent="0.3">
      <c r="A380" t="s">
        <v>380</v>
      </c>
      <c r="B380" t="s">
        <v>3822</v>
      </c>
      <c r="C380">
        <v>46.724375000000073</v>
      </c>
      <c r="D380">
        <v>18.926625664000031</v>
      </c>
      <c r="E380">
        <v>283315223</v>
      </c>
      <c r="F380" t="s">
        <v>6568</v>
      </c>
      <c r="G380" t="s">
        <v>3449</v>
      </c>
      <c r="H380" t="str">
        <f t="shared" si="10"/>
        <v>község</v>
      </c>
      <c r="I380">
        <f t="shared" si="11"/>
        <v>2732</v>
      </c>
      <c r="O380" s="15">
        <v>17</v>
      </c>
      <c r="P380" s="3" t="s">
        <v>9314</v>
      </c>
      <c r="Q380" s="3" t="s">
        <v>9288</v>
      </c>
      <c r="R380" s="16" t="s">
        <v>3822</v>
      </c>
      <c r="S380" s="3" t="s">
        <v>6915</v>
      </c>
      <c r="T380" s="17">
        <v>1343</v>
      </c>
      <c r="U380" s="18">
        <v>1389</v>
      </c>
      <c r="V380" s="19">
        <v>2732</v>
      </c>
    </row>
    <row r="381" spans="1:22" x14ac:dyDescent="0.3">
      <c r="A381" t="s">
        <v>381</v>
      </c>
      <c r="B381" t="s">
        <v>3823</v>
      </c>
      <c r="C381">
        <v>47.651450001000057</v>
      </c>
      <c r="D381">
        <v>17.844663882000081</v>
      </c>
      <c r="E381">
        <v>1993431815</v>
      </c>
      <c r="F381" t="s">
        <v>6566</v>
      </c>
      <c r="G381" t="s">
        <v>3449</v>
      </c>
      <c r="H381" t="str">
        <f t="shared" si="10"/>
        <v>község</v>
      </c>
      <c r="I381">
        <f t="shared" si="11"/>
        <v>2315</v>
      </c>
      <c r="O381" s="15">
        <v>8</v>
      </c>
      <c r="P381" s="3" t="s">
        <v>7944</v>
      </c>
      <c r="Q381" s="3" t="s">
        <v>7912</v>
      </c>
      <c r="R381" s="16" t="s">
        <v>3823</v>
      </c>
      <c r="S381" s="3" t="s">
        <v>6915</v>
      </c>
      <c r="T381" s="17">
        <v>1141</v>
      </c>
      <c r="U381" s="18">
        <v>1174</v>
      </c>
      <c r="V381" s="19">
        <v>2315</v>
      </c>
    </row>
    <row r="382" spans="1:22" x14ac:dyDescent="0.3">
      <c r="A382" t="s">
        <v>382</v>
      </c>
      <c r="B382" t="s">
        <v>3824</v>
      </c>
      <c r="C382">
        <v>47.691680000000083</v>
      </c>
      <c r="D382">
        <v>17.502383903000069</v>
      </c>
      <c r="E382">
        <v>11387446506</v>
      </c>
      <c r="F382" t="s">
        <v>6566</v>
      </c>
      <c r="G382" t="s">
        <v>3449</v>
      </c>
      <c r="H382" t="str">
        <f t="shared" si="10"/>
        <v>község</v>
      </c>
      <c r="I382">
        <f t="shared" si="11"/>
        <v>1459</v>
      </c>
      <c r="O382" s="15">
        <v>8</v>
      </c>
      <c r="P382" s="3" t="s">
        <v>7945</v>
      </c>
      <c r="Q382" s="3" t="s">
        <v>7912</v>
      </c>
      <c r="R382" s="16" t="s">
        <v>3824</v>
      </c>
      <c r="S382" s="3" t="s">
        <v>6915</v>
      </c>
      <c r="T382" s="17">
        <v>737</v>
      </c>
      <c r="U382" s="18">
        <v>722</v>
      </c>
      <c r="V382" s="19">
        <v>1459</v>
      </c>
    </row>
    <row r="383" spans="1:22" x14ac:dyDescent="0.3">
      <c r="A383" t="s">
        <v>383</v>
      </c>
      <c r="B383" t="s">
        <v>3825</v>
      </c>
      <c r="C383">
        <v>46.579671090751297</v>
      </c>
      <c r="D383">
        <v>16.88112040095659</v>
      </c>
      <c r="E383">
        <v>3244406898</v>
      </c>
      <c r="F383" t="s">
        <v>6568</v>
      </c>
      <c r="G383" t="s">
        <v>3449</v>
      </c>
      <c r="H383" t="str">
        <f t="shared" si="10"/>
        <v>község</v>
      </c>
      <c r="I383">
        <f t="shared" si="11"/>
        <v>43</v>
      </c>
      <c r="O383" s="15">
        <v>20</v>
      </c>
      <c r="P383" s="3" t="s">
        <v>9972</v>
      </c>
      <c r="Q383" s="3" t="s">
        <v>9929</v>
      </c>
      <c r="R383" s="16" t="s">
        <v>3825</v>
      </c>
      <c r="S383" s="3" t="s">
        <v>6915</v>
      </c>
      <c r="T383" s="17">
        <v>18</v>
      </c>
      <c r="U383" s="18">
        <v>25</v>
      </c>
      <c r="V383" s="19">
        <v>43</v>
      </c>
    </row>
    <row r="384" spans="1:22" x14ac:dyDescent="0.3">
      <c r="A384" t="s">
        <v>384</v>
      </c>
      <c r="B384" t="s">
        <v>3826</v>
      </c>
      <c r="C384">
        <v>47.696171494000048</v>
      </c>
      <c r="D384">
        <v>17.22434319600006</v>
      </c>
      <c r="E384">
        <v>4251857356</v>
      </c>
      <c r="F384" t="s">
        <v>6566</v>
      </c>
      <c r="G384" t="s">
        <v>3449</v>
      </c>
      <c r="H384" t="str">
        <f t="shared" si="10"/>
        <v>nagyközség</v>
      </c>
      <c r="I384">
        <f t="shared" si="11"/>
        <v>2259</v>
      </c>
      <c r="O384" s="15">
        <v>8</v>
      </c>
      <c r="P384" s="3" t="s">
        <v>7924</v>
      </c>
      <c r="Q384" s="3" t="s">
        <v>7912</v>
      </c>
      <c r="R384" s="16" t="s">
        <v>3826</v>
      </c>
      <c r="S384" s="3" t="s">
        <v>6906</v>
      </c>
      <c r="T384" s="17">
        <v>1125</v>
      </c>
      <c r="U384" s="18">
        <v>1134</v>
      </c>
      <c r="V384" s="19">
        <v>2259</v>
      </c>
    </row>
    <row r="385" spans="1:22" x14ac:dyDescent="0.3">
      <c r="A385" t="s">
        <v>385</v>
      </c>
      <c r="B385" t="s">
        <v>3827</v>
      </c>
      <c r="C385">
        <v>46.253995000000032</v>
      </c>
      <c r="D385">
        <v>17.792088033000031</v>
      </c>
      <c r="E385">
        <v>916966135</v>
      </c>
      <c r="F385" t="s">
        <v>6568</v>
      </c>
      <c r="G385" t="s">
        <v>3449</v>
      </c>
      <c r="H385" t="str">
        <f t="shared" si="10"/>
        <v>község</v>
      </c>
      <c r="I385">
        <f t="shared" si="11"/>
        <v>486</v>
      </c>
      <c r="O385" s="15">
        <v>14</v>
      </c>
      <c r="P385" s="3" t="s">
        <v>8778</v>
      </c>
      <c r="Q385" s="3" t="s">
        <v>8732</v>
      </c>
      <c r="R385" s="16" t="s">
        <v>3827</v>
      </c>
      <c r="S385" s="3" t="s">
        <v>6915</v>
      </c>
      <c r="T385" s="17">
        <v>238</v>
      </c>
      <c r="U385" s="18">
        <v>248</v>
      </c>
      <c r="V385" s="19">
        <v>486</v>
      </c>
    </row>
    <row r="386" spans="1:22" x14ac:dyDescent="0.3">
      <c r="A386" t="s">
        <v>386</v>
      </c>
      <c r="B386" t="s">
        <v>3828</v>
      </c>
      <c r="C386">
        <v>47.195705000000032</v>
      </c>
      <c r="D386">
        <v>20.998245882000049</v>
      </c>
      <c r="E386">
        <v>2436629622</v>
      </c>
      <c r="F386" t="s">
        <v>6570</v>
      </c>
      <c r="G386" t="s">
        <v>3449</v>
      </c>
      <c r="H386" t="str">
        <f t="shared" si="10"/>
        <v>község</v>
      </c>
      <c r="I386">
        <f t="shared" si="11"/>
        <v>2247</v>
      </c>
      <c r="O386" s="15">
        <v>4</v>
      </c>
      <c r="P386" s="3" t="s">
        <v>7341</v>
      </c>
      <c r="Q386" s="3" t="s">
        <v>7307</v>
      </c>
      <c r="R386" s="16" t="s">
        <v>3828</v>
      </c>
      <c r="S386" s="3" t="s">
        <v>6915</v>
      </c>
      <c r="T386" s="17">
        <v>1124</v>
      </c>
      <c r="U386" s="18">
        <v>1123</v>
      </c>
      <c r="V386" s="19">
        <v>2247</v>
      </c>
    </row>
    <row r="387" spans="1:22" x14ac:dyDescent="0.3">
      <c r="A387" t="s">
        <v>387</v>
      </c>
      <c r="B387" t="s">
        <v>3829</v>
      </c>
      <c r="C387">
        <v>47.267010000000028</v>
      </c>
      <c r="D387">
        <v>16.50381201100004</v>
      </c>
      <c r="E387">
        <v>2976398266</v>
      </c>
      <c r="F387" t="s">
        <v>6566</v>
      </c>
      <c r="G387" t="s">
        <v>3449</v>
      </c>
      <c r="H387" t="str">
        <f t="shared" ref="H387:H450" si="12">IF(G387="telepules",VLOOKUP(B387,R:V,2),"")</f>
        <v>község</v>
      </c>
      <c r="I387">
        <f t="shared" ref="I387:I450" si="13">IF(G387="telepules",VLOOKUP(B387,R:V,5),"")</f>
        <v>613</v>
      </c>
      <c r="O387" s="15">
        <v>18</v>
      </c>
      <c r="P387" s="3" t="s">
        <v>9434</v>
      </c>
      <c r="Q387" s="3" t="s">
        <v>9398</v>
      </c>
      <c r="R387" s="16" t="s">
        <v>3829</v>
      </c>
      <c r="S387" s="3" t="s">
        <v>6915</v>
      </c>
      <c r="T387" s="17">
        <v>294</v>
      </c>
      <c r="U387" s="18">
        <v>319</v>
      </c>
      <c r="V387" s="19">
        <v>613</v>
      </c>
    </row>
    <row r="388" spans="1:22" x14ac:dyDescent="0.3">
      <c r="A388" t="s">
        <v>388</v>
      </c>
      <c r="B388" t="s">
        <v>3830</v>
      </c>
      <c r="C388">
        <v>46.788318892856097</v>
      </c>
      <c r="D388">
        <v>16.932119472194099</v>
      </c>
      <c r="E388">
        <v>386177789</v>
      </c>
      <c r="F388" t="s">
        <v>6568</v>
      </c>
      <c r="G388" t="s">
        <v>3449</v>
      </c>
      <c r="H388" t="str">
        <f t="shared" si="12"/>
        <v>község</v>
      </c>
      <c r="I388">
        <f t="shared" si="13"/>
        <v>742</v>
      </c>
      <c r="O388" s="15">
        <v>20</v>
      </c>
      <c r="P388" s="3" t="s">
        <v>9973</v>
      </c>
      <c r="Q388" s="3" t="s">
        <v>9929</v>
      </c>
      <c r="R388" s="16" t="s">
        <v>3830</v>
      </c>
      <c r="S388" s="3" t="s">
        <v>6915</v>
      </c>
      <c r="T388" s="17">
        <v>360</v>
      </c>
      <c r="U388" s="18">
        <v>382</v>
      </c>
      <c r="V388" s="19">
        <v>742</v>
      </c>
    </row>
    <row r="389" spans="1:22" x14ac:dyDescent="0.3">
      <c r="A389" t="s">
        <v>389</v>
      </c>
      <c r="B389" t="s">
        <v>3831</v>
      </c>
      <c r="C389">
        <v>46.585255000000068</v>
      </c>
      <c r="D389">
        <v>16.837716650000061</v>
      </c>
      <c r="E389">
        <v>3244448701</v>
      </c>
      <c r="F389" t="s">
        <v>6568</v>
      </c>
      <c r="G389" t="s">
        <v>3449</v>
      </c>
      <c r="H389" t="str">
        <f t="shared" si="12"/>
        <v>község</v>
      </c>
      <c r="I389">
        <f t="shared" si="13"/>
        <v>213</v>
      </c>
      <c r="O389" s="15">
        <v>20</v>
      </c>
      <c r="P389" s="3" t="s">
        <v>9974</v>
      </c>
      <c r="Q389" s="3" t="s">
        <v>9929</v>
      </c>
      <c r="R389" s="16" t="s">
        <v>3831</v>
      </c>
      <c r="S389" s="3" t="s">
        <v>6915</v>
      </c>
      <c r="T389" s="17">
        <v>105</v>
      </c>
      <c r="U389" s="18">
        <v>108</v>
      </c>
      <c r="V389" s="19">
        <v>213</v>
      </c>
    </row>
    <row r="390" spans="1:22" x14ac:dyDescent="0.3">
      <c r="A390" t="s">
        <v>390</v>
      </c>
      <c r="B390" t="s">
        <v>3832</v>
      </c>
      <c r="C390">
        <v>47.568230000000028</v>
      </c>
      <c r="D390">
        <v>18.81134801100006</v>
      </c>
      <c r="E390">
        <v>1835602386</v>
      </c>
      <c r="F390" t="s">
        <v>6566</v>
      </c>
      <c r="G390" t="s">
        <v>3449</v>
      </c>
      <c r="H390" t="str">
        <f t="shared" si="12"/>
        <v>község</v>
      </c>
      <c r="I390">
        <f t="shared" si="13"/>
        <v>2556</v>
      </c>
      <c r="O390" s="15">
        <v>13</v>
      </c>
      <c r="P390" s="3" t="s">
        <v>8612</v>
      </c>
      <c r="Q390" s="3" t="s">
        <v>8536</v>
      </c>
      <c r="R390" s="16" t="s">
        <v>3832</v>
      </c>
      <c r="S390" s="3" t="s">
        <v>6915</v>
      </c>
      <c r="T390" s="17">
        <v>1275</v>
      </c>
      <c r="U390" s="18">
        <v>1281</v>
      </c>
      <c r="V390" s="19">
        <v>2556</v>
      </c>
    </row>
    <row r="391" spans="1:22" x14ac:dyDescent="0.3">
      <c r="A391" t="s">
        <v>391</v>
      </c>
      <c r="B391" t="s">
        <v>3833</v>
      </c>
      <c r="C391">
        <v>47.622830000000079</v>
      </c>
      <c r="D391">
        <v>19.04914328000007</v>
      </c>
      <c r="E391">
        <v>2021614536</v>
      </c>
      <c r="F391" t="s">
        <v>6573</v>
      </c>
      <c r="G391" t="s">
        <v>3449</v>
      </c>
      <c r="H391" t="str">
        <f t="shared" si="12"/>
        <v>város</v>
      </c>
      <c r="I391">
        <f t="shared" si="13"/>
        <v>12238</v>
      </c>
      <c r="O391" s="15">
        <v>13</v>
      </c>
      <c r="P391" s="3" t="s">
        <v>8541</v>
      </c>
      <c r="Q391" s="3" t="s">
        <v>8536</v>
      </c>
      <c r="R391" s="16" t="s">
        <v>3833</v>
      </c>
      <c r="S391" s="3" t="s">
        <v>6885</v>
      </c>
      <c r="T391" s="17">
        <v>5932</v>
      </c>
      <c r="U391" s="18">
        <v>6306</v>
      </c>
      <c r="V391" s="19">
        <v>12238</v>
      </c>
    </row>
    <row r="392" spans="1:22" x14ac:dyDescent="0.3">
      <c r="A392" t="s">
        <v>392</v>
      </c>
      <c r="B392" t="s">
        <v>3834</v>
      </c>
      <c r="C392">
        <v>47.509161665000079</v>
      </c>
      <c r="D392">
        <v>18.903855001000071</v>
      </c>
      <c r="E392">
        <v>6913921313</v>
      </c>
      <c r="F392" t="s">
        <v>6573</v>
      </c>
      <c r="G392" t="s">
        <v>3449</v>
      </c>
      <c r="H392" t="str">
        <f t="shared" si="12"/>
        <v>város</v>
      </c>
      <c r="I392">
        <f t="shared" si="13"/>
        <v>15875</v>
      </c>
      <c r="O392" s="15">
        <v>13</v>
      </c>
      <c r="P392" s="3" t="s">
        <v>8542</v>
      </c>
      <c r="Q392" s="3" t="s">
        <v>8536</v>
      </c>
      <c r="R392" s="16" t="s">
        <v>3834</v>
      </c>
      <c r="S392" s="3" t="s">
        <v>6885</v>
      </c>
      <c r="T392" s="17">
        <v>7604</v>
      </c>
      <c r="U392" s="18">
        <v>8271</v>
      </c>
      <c r="V392" s="19">
        <v>15875</v>
      </c>
    </row>
    <row r="393" spans="1:22" x14ac:dyDescent="0.3">
      <c r="A393" t="s">
        <v>393</v>
      </c>
      <c r="B393" t="s">
        <v>3835</v>
      </c>
      <c r="C393">
        <v>47.456720000000082</v>
      </c>
      <c r="D393">
        <v>18.94021541900003</v>
      </c>
      <c r="E393">
        <v>279039477</v>
      </c>
      <c r="F393" t="s">
        <v>6573</v>
      </c>
      <c r="G393" t="s">
        <v>3449</v>
      </c>
      <c r="H393" t="str">
        <f t="shared" si="12"/>
        <v>város</v>
      </c>
      <c r="I393">
        <f t="shared" si="13"/>
        <v>29337</v>
      </c>
      <c r="O393" s="15">
        <v>13</v>
      </c>
      <c r="P393" s="3" t="s">
        <v>8543</v>
      </c>
      <c r="Q393" s="3" t="s">
        <v>8536</v>
      </c>
      <c r="R393" s="16" t="s">
        <v>3835</v>
      </c>
      <c r="S393" s="3" t="s">
        <v>6885</v>
      </c>
      <c r="T393" s="17">
        <v>14130</v>
      </c>
      <c r="U393" s="18">
        <v>15207</v>
      </c>
      <c r="V393" s="19">
        <v>29337</v>
      </c>
    </row>
    <row r="394" spans="1:22" x14ac:dyDescent="0.3">
      <c r="A394" t="s">
        <v>3200</v>
      </c>
      <c r="B394" t="s">
        <v>3836</v>
      </c>
      <c r="C394">
        <v>47.502989906000039</v>
      </c>
      <c r="D394">
        <v>19.03879760500007</v>
      </c>
      <c r="E394">
        <v>268197109</v>
      </c>
      <c r="F394" t="s">
        <v>6573</v>
      </c>
      <c r="G394" t="s">
        <v>3449</v>
      </c>
      <c r="H394" t="str">
        <f t="shared" si="12"/>
        <v>város</v>
      </c>
      <c r="I394" s="32">
        <f>SUM(V394:V416)</f>
        <v>1623343</v>
      </c>
      <c r="O394" s="15">
        <v>1</v>
      </c>
      <c r="P394" s="3" t="s">
        <v>6831</v>
      </c>
      <c r="Q394" s="3" t="s">
        <v>6832</v>
      </c>
      <c r="R394" s="16" t="s">
        <v>6833</v>
      </c>
      <c r="S394" s="3" t="s">
        <v>6834</v>
      </c>
      <c r="T394" s="17">
        <v>11734</v>
      </c>
      <c r="U394" s="18">
        <v>13637</v>
      </c>
      <c r="V394" s="19">
        <v>25371</v>
      </c>
    </row>
    <row r="395" spans="1:22" x14ac:dyDescent="0.3">
      <c r="A395" t="s">
        <v>394</v>
      </c>
      <c r="B395" t="s">
        <v>3837</v>
      </c>
      <c r="C395">
        <v>46.672315001000072</v>
      </c>
      <c r="D395">
        <v>19.651466153000062</v>
      </c>
      <c r="E395">
        <v>2661640981</v>
      </c>
      <c r="F395" t="s">
        <v>6569</v>
      </c>
      <c r="G395" t="s">
        <v>3449</v>
      </c>
      <c r="H395" t="str">
        <f t="shared" si="12"/>
        <v>nagyközség</v>
      </c>
      <c r="I395">
        <f t="shared" si="13"/>
        <v>2743</v>
      </c>
      <c r="O395" s="15">
        <v>1</v>
      </c>
      <c r="P395" s="3" t="s">
        <v>6835</v>
      </c>
      <c r="Q395" s="3" t="s">
        <v>6832</v>
      </c>
      <c r="R395" s="16" t="s">
        <v>6836</v>
      </c>
      <c r="S395" s="3" t="s">
        <v>6834</v>
      </c>
      <c r="T395" s="17">
        <v>38866</v>
      </c>
      <c r="U395" s="18">
        <v>45494</v>
      </c>
      <c r="V395" s="19">
        <v>84360</v>
      </c>
    </row>
    <row r="396" spans="1:22" x14ac:dyDescent="0.3">
      <c r="A396" t="s">
        <v>395</v>
      </c>
      <c r="B396" t="s">
        <v>3838</v>
      </c>
      <c r="C396">
        <v>46.696207739064882</v>
      </c>
      <c r="D396">
        <v>19.58858617748151</v>
      </c>
      <c r="E396">
        <v>2203730897</v>
      </c>
      <c r="F396" t="s">
        <v>6569</v>
      </c>
      <c r="G396" t="s">
        <v>3449</v>
      </c>
      <c r="H396" t="str">
        <f t="shared" si="12"/>
        <v>község</v>
      </c>
      <c r="I396">
        <f t="shared" si="13"/>
        <v>265</v>
      </c>
      <c r="O396" s="15">
        <v>1</v>
      </c>
      <c r="P396" s="3" t="s">
        <v>6837</v>
      </c>
      <c r="Q396" s="3" t="s">
        <v>6832</v>
      </c>
      <c r="R396" s="16" t="s">
        <v>6838</v>
      </c>
      <c r="S396" s="3" t="s">
        <v>6834</v>
      </c>
      <c r="T396" s="17">
        <v>56377</v>
      </c>
      <c r="U396" s="18">
        <v>65842</v>
      </c>
      <c r="V396" s="19">
        <v>122219</v>
      </c>
    </row>
    <row r="397" spans="1:22" x14ac:dyDescent="0.3">
      <c r="A397" t="s">
        <v>396</v>
      </c>
      <c r="B397" t="s">
        <v>3839</v>
      </c>
      <c r="C397">
        <v>47.186267334000043</v>
      </c>
      <c r="D397">
        <v>19.161610000000049</v>
      </c>
      <c r="E397">
        <v>1740313254</v>
      </c>
      <c r="F397" t="s">
        <v>6569</v>
      </c>
      <c r="G397" t="s">
        <v>3449</v>
      </c>
      <c r="H397" t="str">
        <f t="shared" si="12"/>
        <v>nagyközség</v>
      </c>
      <c r="I397">
        <f t="shared" si="13"/>
        <v>5499</v>
      </c>
      <c r="O397" s="15">
        <v>1</v>
      </c>
      <c r="P397" s="3" t="s">
        <v>6839</v>
      </c>
      <c r="Q397" s="3" t="s">
        <v>6832</v>
      </c>
      <c r="R397" s="16" t="s">
        <v>6840</v>
      </c>
      <c r="S397" s="3" t="s">
        <v>6834</v>
      </c>
      <c r="T397" s="17">
        <v>42151</v>
      </c>
      <c r="U397" s="18">
        <v>49478</v>
      </c>
      <c r="V397" s="19">
        <v>91629</v>
      </c>
    </row>
    <row r="398" spans="1:22" x14ac:dyDescent="0.3">
      <c r="A398" t="s">
        <v>397</v>
      </c>
      <c r="B398" t="s">
        <v>3840</v>
      </c>
      <c r="C398">
        <v>48.089970000000051</v>
      </c>
      <c r="D398">
        <v>21.623115905000081</v>
      </c>
      <c r="E398">
        <v>1836995718</v>
      </c>
      <c r="F398" t="s">
        <v>6570</v>
      </c>
      <c r="G398" t="s">
        <v>3449</v>
      </c>
      <c r="H398" t="str">
        <f t="shared" si="12"/>
        <v>község</v>
      </c>
      <c r="I398">
        <f t="shared" si="13"/>
        <v>2342</v>
      </c>
      <c r="O398" s="15">
        <v>1</v>
      </c>
      <c r="P398" s="3" t="s">
        <v>6841</v>
      </c>
      <c r="Q398" s="3" t="s">
        <v>6832</v>
      </c>
      <c r="R398" s="16" t="s">
        <v>6842</v>
      </c>
      <c r="S398" s="3" t="s">
        <v>6834</v>
      </c>
      <c r="T398" s="17">
        <v>11781</v>
      </c>
      <c r="U398" s="18">
        <v>12527</v>
      </c>
      <c r="V398" s="19">
        <v>24308</v>
      </c>
    </row>
    <row r="399" spans="1:22" x14ac:dyDescent="0.3">
      <c r="A399" t="s">
        <v>398</v>
      </c>
      <c r="B399" t="s">
        <v>3841</v>
      </c>
      <c r="C399">
        <v>47.885275001000018</v>
      </c>
      <c r="D399">
        <v>19.547729070000059</v>
      </c>
      <c r="E399">
        <v>2925098748</v>
      </c>
      <c r="F399" t="s">
        <v>6567</v>
      </c>
      <c r="G399" t="s">
        <v>3449</v>
      </c>
      <c r="H399" t="str">
        <f t="shared" si="12"/>
        <v>község</v>
      </c>
      <c r="I399">
        <f t="shared" si="13"/>
        <v>2004</v>
      </c>
      <c r="O399" s="15">
        <v>1</v>
      </c>
      <c r="P399" s="3" t="s">
        <v>6843</v>
      </c>
      <c r="Q399" s="3" t="s">
        <v>6832</v>
      </c>
      <c r="R399" s="16" t="s">
        <v>6844</v>
      </c>
      <c r="S399" s="3" t="s">
        <v>6834</v>
      </c>
      <c r="T399" s="17">
        <v>16835</v>
      </c>
      <c r="U399" s="18">
        <v>18170</v>
      </c>
      <c r="V399" s="19">
        <v>35005</v>
      </c>
    </row>
    <row r="400" spans="1:22" x14ac:dyDescent="0.3">
      <c r="A400" t="s">
        <v>399</v>
      </c>
      <c r="B400" t="s">
        <v>3842</v>
      </c>
      <c r="C400">
        <v>46.657092705000032</v>
      </c>
      <c r="D400">
        <v>17.56661500000007</v>
      </c>
      <c r="E400">
        <v>2987173603</v>
      </c>
      <c r="F400" t="s">
        <v>6568</v>
      </c>
      <c r="G400" t="s">
        <v>3449</v>
      </c>
      <c r="H400" t="str">
        <f t="shared" si="12"/>
        <v>község</v>
      </c>
      <c r="I400">
        <f t="shared" si="13"/>
        <v>1609</v>
      </c>
      <c r="O400" s="15">
        <v>1</v>
      </c>
      <c r="P400" s="3" t="s">
        <v>6845</v>
      </c>
      <c r="Q400" s="3" t="s">
        <v>6832</v>
      </c>
      <c r="R400" s="16" t="s">
        <v>6846</v>
      </c>
      <c r="S400" s="3" t="s">
        <v>6834</v>
      </c>
      <c r="T400" s="17">
        <v>23006</v>
      </c>
      <c r="U400" s="18">
        <v>24781</v>
      </c>
      <c r="V400" s="19">
        <v>47787</v>
      </c>
    </row>
    <row r="401" spans="1:22" x14ac:dyDescent="0.3">
      <c r="A401" t="s">
        <v>400</v>
      </c>
      <c r="B401" t="s">
        <v>3843</v>
      </c>
      <c r="C401">
        <v>47.385135000000048</v>
      </c>
      <c r="D401">
        <v>16.754922706000059</v>
      </c>
      <c r="E401">
        <v>412136018</v>
      </c>
      <c r="F401" t="s">
        <v>6566</v>
      </c>
      <c r="G401" t="s">
        <v>3449</v>
      </c>
      <c r="H401" t="str">
        <f t="shared" si="12"/>
        <v>város</v>
      </c>
      <c r="I401">
        <f t="shared" si="13"/>
        <v>3604</v>
      </c>
      <c r="O401" s="15">
        <v>1</v>
      </c>
      <c r="P401" s="3" t="s">
        <v>6847</v>
      </c>
      <c r="Q401" s="3" t="s">
        <v>6832</v>
      </c>
      <c r="R401" s="16" t="s">
        <v>6848</v>
      </c>
      <c r="S401" s="3" t="s">
        <v>6834</v>
      </c>
      <c r="T401" s="17">
        <v>34040</v>
      </c>
      <c r="U401" s="18">
        <v>33957</v>
      </c>
      <c r="V401" s="19">
        <v>67997</v>
      </c>
    </row>
    <row r="402" spans="1:22" x14ac:dyDescent="0.3">
      <c r="A402" t="s">
        <v>401</v>
      </c>
      <c r="B402" t="s">
        <v>3844</v>
      </c>
      <c r="C402">
        <v>47.886795000000063</v>
      </c>
      <c r="D402">
        <v>20.69202506300007</v>
      </c>
      <c r="E402">
        <v>1805851741</v>
      </c>
      <c r="F402" t="s">
        <v>6567</v>
      </c>
      <c r="G402" t="s">
        <v>3449</v>
      </c>
      <c r="H402" t="str">
        <f t="shared" si="12"/>
        <v>község</v>
      </c>
      <c r="I402">
        <f t="shared" si="13"/>
        <v>1639</v>
      </c>
      <c r="O402" s="15">
        <v>1</v>
      </c>
      <c r="P402" s="3" t="s">
        <v>6849</v>
      </c>
      <c r="Q402" s="3" t="s">
        <v>6832</v>
      </c>
      <c r="R402" s="16" t="s">
        <v>6850</v>
      </c>
      <c r="S402" s="3" t="s">
        <v>6834</v>
      </c>
      <c r="T402" s="17">
        <v>25636</v>
      </c>
      <c r="U402" s="18">
        <v>27263</v>
      </c>
      <c r="V402" s="19">
        <v>52899</v>
      </c>
    </row>
    <row r="403" spans="1:22" x14ac:dyDescent="0.3">
      <c r="A403" t="s">
        <v>402</v>
      </c>
      <c r="B403" t="s">
        <v>3845</v>
      </c>
      <c r="C403">
        <v>47.993225000000052</v>
      </c>
      <c r="D403">
        <v>20.777357461000069</v>
      </c>
      <c r="E403">
        <v>3839876364</v>
      </c>
      <c r="F403" t="s">
        <v>6567</v>
      </c>
      <c r="G403" t="s">
        <v>3449</v>
      </c>
      <c r="H403" t="str">
        <f t="shared" si="12"/>
        <v>község</v>
      </c>
      <c r="I403">
        <f t="shared" si="13"/>
        <v>1588</v>
      </c>
      <c r="O403" s="15">
        <v>1</v>
      </c>
      <c r="P403" s="3" t="s">
        <v>6851</v>
      </c>
      <c r="Q403" s="3" t="s">
        <v>6832</v>
      </c>
      <c r="R403" s="16" t="s">
        <v>6852</v>
      </c>
      <c r="S403" s="3" t="s">
        <v>6834</v>
      </c>
      <c r="T403" s="17">
        <v>32039</v>
      </c>
      <c r="U403" s="18">
        <v>36181</v>
      </c>
      <c r="V403" s="19">
        <v>68220</v>
      </c>
    </row>
    <row r="404" spans="1:22" x14ac:dyDescent="0.3">
      <c r="A404" t="s">
        <v>403</v>
      </c>
      <c r="B404" t="s">
        <v>3846</v>
      </c>
      <c r="C404">
        <v>48.122738293548693</v>
      </c>
      <c r="D404">
        <v>20.355867806614331</v>
      </c>
      <c r="E404">
        <v>3645154268</v>
      </c>
      <c r="F404" t="s">
        <v>6567</v>
      </c>
      <c r="G404" t="s">
        <v>3449</v>
      </c>
      <c r="H404" t="str">
        <f t="shared" si="12"/>
        <v>község</v>
      </c>
      <c r="I404">
        <f t="shared" si="13"/>
        <v>125</v>
      </c>
      <c r="O404" s="15">
        <v>1</v>
      </c>
      <c r="P404" s="3" t="s">
        <v>6853</v>
      </c>
      <c r="Q404" s="3" t="s">
        <v>6832</v>
      </c>
      <c r="R404" s="16" t="s">
        <v>6854</v>
      </c>
      <c r="S404" s="3" t="s">
        <v>6834</v>
      </c>
      <c r="T404" s="17">
        <v>60347</v>
      </c>
      <c r="U404" s="18">
        <v>69818</v>
      </c>
      <c r="V404" s="19">
        <v>130165</v>
      </c>
    </row>
    <row r="405" spans="1:22" x14ac:dyDescent="0.3">
      <c r="A405" t="s">
        <v>404</v>
      </c>
      <c r="B405" t="s">
        <v>3847</v>
      </c>
      <c r="C405">
        <v>46.120930000000037</v>
      </c>
      <c r="D405">
        <v>17.99978545800008</v>
      </c>
      <c r="E405">
        <v>347339865</v>
      </c>
      <c r="F405" t="s">
        <v>6568</v>
      </c>
      <c r="G405" t="s">
        <v>3449</v>
      </c>
      <c r="H405" t="str">
        <f t="shared" si="12"/>
        <v>község</v>
      </c>
      <c r="I405">
        <f t="shared" si="13"/>
        <v>1105</v>
      </c>
      <c r="O405" s="15">
        <v>1</v>
      </c>
      <c r="P405" s="3" t="s">
        <v>6855</v>
      </c>
      <c r="Q405" s="3" t="s">
        <v>6832</v>
      </c>
      <c r="R405" s="16" t="s">
        <v>6856</v>
      </c>
      <c r="S405" s="3" t="s">
        <v>6834</v>
      </c>
      <c r="T405" s="17">
        <v>25251</v>
      </c>
      <c r="U405" s="18">
        <v>30138</v>
      </c>
      <c r="V405" s="19">
        <v>55389</v>
      </c>
    </row>
    <row r="406" spans="1:22" x14ac:dyDescent="0.3">
      <c r="A406" t="s">
        <v>405</v>
      </c>
      <c r="B406" t="s">
        <v>3848</v>
      </c>
      <c r="C406">
        <v>47.994295000000079</v>
      </c>
      <c r="D406">
        <v>20.171619013000051</v>
      </c>
      <c r="E406">
        <v>2480050822</v>
      </c>
      <c r="F406" t="s">
        <v>6567</v>
      </c>
      <c r="G406" t="s">
        <v>3449</v>
      </c>
      <c r="H406" t="str">
        <f t="shared" si="12"/>
        <v>község</v>
      </c>
      <c r="I406">
        <f t="shared" si="13"/>
        <v>682</v>
      </c>
      <c r="O406" s="15">
        <v>1</v>
      </c>
      <c r="P406" s="3" t="s">
        <v>6857</v>
      </c>
      <c r="Q406" s="3" t="s">
        <v>6832</v>
      </c>
      <c r="R406" s="16" t="s">
        <v>6858</v>
      </c>
      <c r="S406" s="3" t="s">
        <v>6834</v>
      </c>
      <c r="T406" s="17">
        <v>54706</v>
      </c>
      <c r="U406" s="18">
        <v>61224</v>
      </c>
      <c r="V406" s="19">
        <v>115930</v>
      </c>
    </row>
    <row r="407" spans="1:22" x14ac:dyDescent="0.3">
      <c r="A407" t="s">
        <v>406</v>
      </c>
      <c r="B407" t="s">
        <v>3849</v>
      </c>
      <c r="C407">
        <v>48.071305000000052</v>
      </c>
      <c r="D407">
        <v>20.134129637000061</v>
      </c>
      <c r="E407">
        <v>2826569102</v>
      </c>
      <c r="F407" t="s">
        <v>6567</v>
      </c>
      <c r="G407" t="s">
        <v>3449</v>
      </c>
      <c r="H407" t="str">
        <f t="shared" si="12"/>
        <v>község</v>
      </c>
      <c r="I407">
        <f t="shared" si="13"/>
        <v>1034</v>
      </c>
      <c r="O407" s="15">
        <v>1</v>
      </c>
      <c r="P407" s="3" t="s">
        <v>6859</v>
      </c>
      <c r="Q407" s="3" t="s">
        <v>6832</v>
      </c>
      <c r="R407" s="16" t="s">
        <v>6860</v>
      </c>
      <c r="S407" s="3" t="s">
        <v>6834</v>
      </c>
      <c r="T407" s="17">
        <v>50437</v>
      </c>
      <c r="U407" s="18">
        <v>60069</v>
      </c>
      <c r="V407" s="19">
        <v>110506</v>
      </c>
    </row>
    <row r="408" spans="1:22" x14ac:dyDescent="0.3">
      <c r="A408" t="s">
        <v>407</v>
      </c>
      <c r="B408" t="s">
        <v>3850</v>
      </c>
      <c r="C408">
        <v>48.06147500000003</v>
      </c>
      <c r="D408">
        <v>20.603507614000019</v>
      </c>
      <c r="E408">
        <v>268059475</v>
      </c>
      <c r="F408" t="s">
        <v>6567</v>
      </c>
      <c r="G408" t="s">
        <v>3449</v>
      </c>
      <c r="H408" t="str">
        <f t="shared" si="12"/>
        <v>község</v>
      </c>
      <c r="I408">
        <f t="shared" si="13"/>
        <v>1138</v>
      </c>
      <c r="O408" s="15">
        <v>1</v>
      </c>
      <c r="P408" s="3" t="s">
        <v>6861</v>
      </c>
      <c r="Q408" s="3" t="s">
        <v>6832</v>
      </c>
      <c r="R408" s="16" t="s">
        <v>6862</v>
      </c>
      <c r="S408" s="3" t="s">
        <v>6834</v>
      </c>
      <c r="T408" s="17">
        <v>34599</v>
      </c>
      <c r="U408" s="18">
        <v>39551</v>
      </c>
      <c r="V408" s="19">
        <v>74150</v>
      </c>
    </row>
    <row r="409" spans="1:22" x14ac:dyDescent="0.3">
      <c r="A409" t="s">
        <v>408</v>
      </c>
      <c r="B409" t="s">
        <v>3851</v>
      </c>
      <c r="C409">
        <v>48.069529556474997</v>
      </c>
      <c r="D409">
        <v>20.327371087472251</v>
      </c>
      <c r="E409">
        <v>3605265972</v>
      </c>
      <c r="F409" t="s">
        <v>6567</v>
      </c>
      <c r="G409" t="s">
        <v>3449</v>
      </c>
      <c r="H409" t="str">
        <f t="shared" si="12"/>
        <v>község</v>
      </c>
      <c r="I409">
        <f t="shared" si="13"/>
        <v>330</v>
      </c>
      <c r="O409" s="15">
        <v>1</v>
      </c>
      <c r="P409" s="3" t="s">
        <v>6863</v>
      </c>
      <c r="Q409" s="3" t="s">
        <v>6832</v>
      </c>
      <c r="R409" s="16" t="s">
        <v>6864</v>
      </c>
      <c r="S409" s="3" t="s">
        <v>6834</v>
      </c>
      <c r="T409" s="17">
        <v>33769</v>
      </c>
      <c r="U409" s="18">
        <v>38103</v>
      </c>
      <c r="V409" s="19">
        <v>71872</v>
      </c>
    </row>
    <row r="410" spans="1:22" x14ac:dyDescent="0.3">
      <c r="A410" t="s">
        <v>409</v>
      </c>
      <c r="B410" t="s">
        <v>3852</v>
      </c>
      <c r="C410">
        <v>48.002169938000073</v>
      </c>
      <c r="D410">
        <v>20.495945001000049</v>
      </c>
      <c r="E410">
        <v>2866163995</v>
      </c>
      <c r="F410" t="s">
        <v>6567</v>
      </c>
      <c r="G410" t="s">
        <v>3449</v>
      </c>
      <c r="H410" t="str">
        <f t="shared" si="12"/>
        <v>község</v>
      </c>
      <c r="I410">
        <f t="shared" si="13"/>
        <v>963</v>
      </c>
      <c r="O410" s="15">
        <v>1</v>
      </c>
      <c r="P410" s="3" t="s">
        <v>6865</v>
      </c>
      <c r="Q410" s="3" t="s">
        <v>6832</v>
      </c>
      <c r="R410" s="16" t="s">
        <v>6866</v>
      </c>
      <c r="S410" s="3" t="s">
        <v>6834</v>
      </c>
      <c r="T410" s="17">
        <v>40553</v>
      </c>
      <c r="U410" s="18">
        <v>45129</v>
      </c>
      <c r="V410" s="19">
        <v>85682</v>
      </c>
    </row>
    <row r="411" spans="1:22" x14ac:dyDescent="0.3">
      <c r="A411" t="s">
        <v>410</v>
      </c>
      <c r="B411" t="s">
        <v>3853</v>
      </c>
      <c r="C411">
        <v>45.956625000000031</v>
      </c>
      <c r="D411">
        <v>17.763932925000059</v>
      </c>
      <c r="E411">
        <v>2095442514</v>
      </c>
      <c r="F411" t="s">
        <v>6568</v>
      </c>
      <c r="G411" t="s">
        <v>3449</v>
      </c>
      <c r="H411" t="str">
        <f t="shared" si="12"/>
        <v>község</v>
      </c>
      <c r="I411">
        <f t="shared" si="13"/>
        <v>74</v>
      </c>
      <c r="O411" s="15">
        <v>1</v>
      </c>
      <c r="P411" s="3" t="s">
        <v>6867</v>
      </c>
      <c r="Q411" s="3" t="s">
        <v>6832</v>
      </c>
      <c r="R411" s="16" t="s">
        <v>6868</v>
      </c>
      <c r="S411" s="3" t="s">
        <v>6834</v>
      </c>
      <c r="T411" s="17">
        <v>46630</v>
      </c>
      <c r="U411" s="18">
        <v>51803</v>
      </c>
      <c r="V411" s="19">
        <v>98433</v>
      </c>
    </row>
    <row r="412" spans="1:22" x14ac:dyDescent="0.3">
      <c r="A412" t="s">
        <v>411</v>
      </c>
      <c r="B412" t="s">
        <v>3854</v>
      </c>
      <c r="C412">
        <v>46.450987242000053</v>
      </c>
      <c r="D412">
        <v>17.956000000000071</v>
      </c>
      <c r="E412">
        <v>364082097</v>
      </c>
      <c r="F412" t="s">
        <v>6568</v>
      </c>
      <c r="G412" t="s">
        <v>3449</v>
      </c>
      <c r="H412" t="str">
        <f t="shared" si="12"/>
        <v>község</v>
      </c>
      <c r="I412">
        <f t="shared" si="13"/>
        <v>380</v>
      </c>
      <c r="O412" s="15">
        <v>1</v>
      </c>
      <c r="P412" s="3" t="s">
        <v>6869</v>
      </c>
      <c r="Q412" s="3" t="s">
        <v>6832</v>
      </c>
      <c r="R412" s="16" t="s">
        <v>6870</v>
      </c>
      <c r="S412" s="3" t="s">
        <v>6834</v>
      </c>
      <c r="T412" s="17">
        <v>25550</v>
      </c>
      <c r="U412" s="18">
        <v>29249</v>
      </c>
      <c r="V412" s="19">
        <v>54799</v>
      </c>
    </row>
    <row r="413" spans="1:22" x14ac:dyDescent="0.3">
      <c r="A413" t="s">
        <v>412</v>
      </c>
      <c r="B413" t="s">
        <v>3855</v>
      </c>
      <c r="C413">
        <v>48.481132151378887</v>
      </c>
      <c r="D413">
        <v>21.00282104567885</v>
      </c>
      <c r="E413">
        <v>2811296668</v>
      </c>
      <c r="F413" t="s">
        <v>6567</v>
      </c>
      <c r="G413" t="s">
        <v>3449</v>
      </c>
      <c r="H413" t="str">
        <f t="shared" si="12"/>
        <v>község</v>
      </c>
      <c r="I413">
        <f t="shared" si="13"/>
        <v>161</v>
      </c>
      <c r="O413" s="15">
        <v>1</v>
      </c>
      <c r="P413" s="3" t="s">
        <v>6871</v>
      </c>
      <c r="Q413" s="3" t="s">
        <v>6832</v>
      </c>
      <c r="R413" s="16" t="s">
        <v>6872</v>
      </c>
      <c r="S413" s="3" t="s">
        <v>6834</v>
      </c>
      <c r="T413" s="17">
        <v>28611</v>
      </c>
      <c r="U413" s="18">
        <v>31788</v>
      </c>
      <c r="V413" s="19">
        <v>60399</v>
      </c>
    </row>
    <row r="414" spans="1:22" x14ac:dyDescent="0.3">
      <c r="A414" t="s">
        <v>413</v>
      </c>
      <c r="B414" t="s">
        <v>3856</v>
      </c>
      <c r="C414">
        <v>47.356572198585347</v>
      </c>
      <c r="D414">
        <v>16.514649267120099</v>
      </c>
      <c r="E414">
        <v>309947394</v>
      </c>
      <c r="F414" t="s">
        <v>6566</v>
      </c>
      <c r="G414" t="s">
        <v>3449</v>
      </c>
      <c r="H414" t="str">
        <f t="shared" si="12"/>
        <v>község</v>
      </c>
      <c r="I414">
        <f t="shared" si="13"/>
        <v>320</v>
      </c>
      <c r="O414" s="15">
        <v>1</v>
      </c>
      <c r="P414" s="3" t="s">
        <v>6873</v>
      </c>
      <c r="Q414" s="3" t="s">
        <v>6832</v>
      </c>
      <c r="R414" s="16" t="s">
        <v>6874</v>
      </c>
      <c r="S414" s="3" t="s">
        <v>6834</v>
      </c>
      <c r="T414" s="17">
        <v>32160</v>
      </c>
      <c r="U414" s="18">
        <v>36371</v>
      </c>
      <c r="V414" s="19">
        <v>68531</v>
      </c>
    </row>
    <row r="415" spans="1:22" x14ac:dyDescent="0.3">
      <c r="A415" t="s">
        <v>414</v>
      </c>
      <c r="B415" t="s">
        <v>3857</v>
      </c>
      <c r="C415">
        <v>47.709895000000067</v>
      </c>
      <c r="D415">
        <v>17.29378832600003</v>
      </c>
      <c r="E415">
        <v>2266813170</v>
      </c>
      <c r="F415" t="s">
        <v>6566</v>
      </c>
      <c r="G415" t="s">
        <v>3449</v>
      </c>
      <c r="H415" t="str">
        <f t="shared" si="12"/>
        <v>község</v>
      </c>
      <c r="I415">
        <f t="shared" si="13"/>
        <v>53</v>
      </c>
      <c r="O415" s="15">
        <v>1</v>
      </c>
      <c r="P415" s="3" t="s">
        <v>6875</v>
      </c>
      <c r="Q415" s="3" t="s">
        <v>6832</v>
      </c>
      <c r="R415" s="16" t="s">
        <v>6876</v>
      </c>
      <c r="S415" s="3" t="s">
        <v>6834</v>
      </c>
      <c r="T415" s="17">
        <v>26508</v>
      </c>
      <c r="U415" s="18">
        <v>28856</v>
      </c>
      <c r="V415" s="19">
        <v>55364</v>
      </c>
    </row>
    <row r="416" spans="1:22" x14ac:dyDescent="0.3">
      <c r="A416" t="s">
        <v>415</v>
      </c>
      <c r="B416" t="s">
        <v>3858</v>
      </c>
      <c r="C416">
        <v>46.762430001000041</v>
      </c>
      <c r="D416">
        <v>18.661602938000041</v>
      </c>
      <c r="E416">
        <v>2571725468</v>
      </c>
      <c r="F416" t="s">
        <v>6568</v>
      </c>
      <c r="G416" t="s">
        <v>3449</v>
      </c>
      <c r="H416" t="str">
        <f t="shared" si="12"/>
        <v>nagyközség</v>
      </c>
      <c r="I416">
        <f t="shared" si="13"/>
        <v>2628</v>
      </c>
      <c r="O416" s="15">
        <v>1</v>
      </c>
      <c r="P416" s="3" t="s">
        <v>6877</v>
      </c>
      <c r="Q416" s="3" t="s">
        <v>6832</v>
      </c>
      <c r="R416" s="16" t="s">
        <v>6878</v>
      </c>
      <c r="S416" s="3" t="s">
        <v>6834</v>
      </c>
      <c r="T416" s="17">
        <v>11010</v>
      </c>
      <c r="U416" s="18">
        <v>11318</v>
      </c>
      <c r="V416" s="19">
        <v>22328</v>
      </c>
    </row>
    <row r="417" spans="1:22" x14ac:dyDescent="0.3">
      <c r="A417" t="s">
        <v>416</v>
      </c>
      <c r="B417" t="s">
        <v>3859</v>
      </c>
      <c r="C417">
        <v>47.940195000000067</v>
      </c>
      <c r="D417">
        <v>22.54571292200006</v>
      </c>
      <c r="E417">
        <v>1895303369</v>
      </c>
      <c r="F417" t="s">
        <v>6570</v>
      </c>
      <c r="G417" t="s">
        <v>3449</v>
      </c>
      <c r="H417" t="str">
        <f t="shared" si="12"/>
        <v>község</v>
      </c>
      <c r="I417">
        <f t="shared" si="13"/>
        <v>662</v>
      </c>
      <c r="O417" s="15">
        <v>3</v>
      </c>
      <c r="P417" s="3" t="s">
        <v>6907</v>
      </c>
      <c r="Q417" s="3" t="s">
        <v>6880</v>
      </c>
      <c r="R417" s="16" t="s">
        <v>3837</v>
      </c>
      <c r="S417" s="3" t="s">
        <v>6906</v>
      </c>
      <c r="T417" s="17">
        <v>1341</v>
      </c>
      <c r="U417" s="18">
        <v>1402</v>
      </c>
      <c r="V417" s="19">
        <v>2743</v>
      </c>
    </row>
    <row r="418" spans="1:22" x14ac:dyDescent="0.3">
      <c r="A418" t="s">
        <v>417</v>
      </c>
      <c r="B418" t="s">
        <v>3860</v>
      </c>
      <c r="C418">
        <v>47.202430000000049</v>
      </c>
      <c r="D418">
        <v>19.81670861200007</v>
      </c>
      <c r="E418">
        <v>2318394171</v>
      </c>
      <c r="F418" t="s">
        <v>6569</v>
      </c>
      <c r="G418" t="s">
        <v>3449</v>
      </c>
      <c r="H418" t="str">
        <f t="shared" si="12"/>
        <v>város</v>
      </c>
      <c r="I418">
        <f t="shared" si="13"/>
        <v>36287</v>
      </c>
      <c r="O418" s="15">
        <v>3</v>
      </c>
      <c r="P418" s="3" t="s">
        <v>6927</v>
      </c>
      <c r="Q418" s="3" t="s">
        <v>6880</v>
      </c>
      <c r="R418" s="16" t="s">
        <v>3838</v>
      </c>
      <c r="S418" s="3" t="s">
        <v>6915</v>
      </c>
      <c r="T418" s="17">
        <v>136</v>
      </c>
      <c r="U418" s="18">
        <v>129</v>
      </c>
      <c r="V418" s="19">
        <v>265</v>
      </c>
    </row>
    <row r="419" spans="1:22" x14ac:dyDescent="0.3">
      <c r="A419" t="s">
        <v>418</v>
      </c>
      <c r="B419" t="s">
        <v>3861</v>
      </c>
      <c r="C419">
        <v>47.225485000000049</v>
      </c>
      <c r="D419">
        <v>19.676073312000032</v>
      </c>
      <c r="E419">
        <v>9547937223</v>
      </c>
      <c r="F419" t="s">
        <v>6569</v>
      </c>
      <c r="G419" t="s">
        <v>3449</v>
      </c>
      <c r="H419" t="str">
        <f t="shared" si="12"/>
        <v>község</v>
      </c>
      <c r="I419">
        <f t="shared" si="13"/>
        <v>4397</v>
      </c>
      <c r="O419" s="15">
        <v>13</v>
      </c>
      <c r="P419" s="3" t="s">
        <v>8593</v>
      </c>
      <c r="Q419" s="3" t="s">
        <v>8536</v>
      </c>
      <c r="R419" s="16" t="s">
        <v>3839</v>
      </c>
      <c r="S419" s="3" t="s">
        <v>6906</v>
      </c>
      <c r="T419" s="17">
        <v>2717</v>
      </c>
      <c r="U419" s="18">
        <v>2782</v>
      </c>
      <c r="V419" s="19">
        <v>5499</v>
      </c>
    </row>
    <row r="420" spans="1:22" x14ac:dyDescent="0.3">
      <c r="A420" t="s">
        <v>419</v>
      </c>
      <c r="B420" t="s">
        <v>3862</v>
      </c>
      <c r="C420">
        <v>47.236160000000041</v>
      </c>
      <c r="D420">
        <v>17.15843675200006</v>
      </c>
      <c r="E420">
        <v>295034689</v>
      </c>
      <c r="F420" t="s">
        <v>6566</v>
      </c>
      <c r="G420" t="s">
        <v>3449</v>
      </c>
      <c r="H420" t="str">
        <f t="shared" si="12"/>
        <v>város</v>
      </c>
      <c r="I420">
        <f t="shared" si="13"/>
        <v>9930</v>
      </c>
      <c r="O420" s="15">
        <v>15</v>
      </c>
      <c r="P420" s="3" t="s">
        <v>9037</v>
      </c>
      <c r="Q420" s="3" t="s">
        <v>8979</v>
      </c>
      <c r="R420" s="16" t="s">
        <v>3840</v>
      </c>
      <c r="S420" s="3" t="s">
        <v>6915</v>
      </c>
      <c r="T420" s="17">
        <v>1176</v>
      </c>
      <c r="U420" s="18">
        <v>1166</v>
      </c>
      <c r="V420" s="19">
        <v>2342</v>
      </c>
    </row>
    <row r="421" spans="1:22" x14ac:dyDescent="0.3">
      <c r="A421" t="s">
        <v>420</v>
      </c>
      <c r="B421" t="s">
        <v>3863</v>
      </c>
      <c r="C421">
        <v>48.138450001000081</v>
      </c>
      <c r="D421">
        <v>19.971209916000081</v>
      </c>
      <c r="E421">
        <v>2823543274</v>
      </c>
      <c r="F421" t="s">
        <v>6567</v>
      </c>
      <c r="G421" t="s">
        <v>3449</v>
      </c>
      <c r="H421" t="str">
        <f t="shared" si="12"/>
        <v>község</v>
      </c>
      <c r="I421">
        <f t="shared" si="13"/>
        <v>1057</v>
      </c>
      <c r="O421" s="15">
        <v>12</v>
      </c>
      <c r="P421" s="3" t="s">
        <v>8395</v>
      </c>
      <c r="Q421" s="3" t="s">
        <v>8378</v>
      </c>
      <c r="R421" s="16" t="s">
        <v>3841</v>
      </c>
      <c r="S421" s="3" t="s">
        <v>6915</v>
      </c>
      <c r="T421" s="17">
        <v>977</v>
      </c>
      <c r="U421" s="18">
        <v>1027</v>
      </c>
      <c r="V421" s="19">
        <v>2004</v>
      </c>
    </row>
    <row r="422" spans="1:22" x14ac:dyDescent="0.3">
      <c r="A422" t="s">
        <v>421</v>
      </c>
      <c r="B422" t="s">
        <v>6577</v>
      </c>
      <c r="C422">
        <v>47.369369669697299</v>
      </c>
      <c r="D422">
        <v>16.8381890713034</v>
      </c>
      <c r="E422">
        <v>701741830</v>
      </c>
      <c r="F422" t="s">
        <v>6566</v>
      </c>
      <c r="G422" t="s">
        <v>3449</v>
      </c>
      <c r="H422" t="str">
        <f t="shared" si="12"/>
        <v>község</v>
      </c>
      <c r="I422">
        <f t="shared" si="13"/>
        <v>235</v>
      </c>
      <c r="O422" s="15">
        <v>14</v>
      </c>
      <c r="P422" s="3" t="s">
        <v>8779</v>
      </c>
      <c r="Q422" s="3" t="s">
        <v>8732</v>
      </c>
      <c r="R422" s="16" t="s">
        <v>3842</v>
      </c>
      <c r="S422" s="3" t="s">
        <v>6915</v>
      </c>
      <c r="T422" s="17">
        <v>747</v>
      </c>
      <c r="U422" s="18">
        <v>862</v>
      </c>
      <c r="V422" s="19">
        <v>1609</v>
      </c>
    </row>
    <row r="423" spans="1:22" x14ac:dyDescent="0.3">
      <c r="A423" t="s">
        <v>422</v>
      </c>
      <c r="B423" t="s">
        <v>3864</v>
      </c>
      <c r="C423">
        <v>46.960855000000038</v>
      </c>
      <c r="D423">
        <v>20.18567355000005</v>
      </c>
      <c r="E423">
        <v>2510678082</v>
      </c>
      <c r="F423" t="s">
        <v>6567</v>
      </c>
      <c r="G423" t="s">
        <v>3449</v>
      </c>
      <c r="H423" t="str">
        <f t="shared" si="12"/>
        <v>nagyközség</v>
      </c>
      <c r="I423">
        <f t="shared" si="13"/>
        <v>3834</v>
      </c>
      <c r="O423" s="15">
        <v>18</v>
      </c>
      <c r="P423" s="3" t="s">
        <v>9399</v>
      </c>
      <c r="Q423" s="3" t="s">
        <v>9398</v>
      </c>
      <c r="R423" s="16" t="s">
        <v>3843</v>
      </c>
      <c r="S423" s="3" t="s">
        <v>6885</v>
      </c>
      <c r="T423" s="17">
        <v>1755</v>
      </c>
      <c r="U423" s="18">
        <v>1849</v>
      </c>
      <c r="V423" s="19">
        <v>3604</v>
      </c>
    </row>
    <row r="424" spans="1:22" x14ac:dyDescent="0.3">
      <c r="A424" t="s">
        <v>423</v>
      </c>
      <c r="B424" t="s">
        <v>3865</v>
      </c>
      <c r="C424">
        <v>48.272170000000067</v>
      </c>
      <c r="D424">
        <v>21.88771229200006</v>
      </c>
      <c r="E424">
        <v>6388635503</v>
      </c>
      <c r="F424" t="s">
        <v>6570</v>
      </c>
      <c r="G424" t="s">
        <v>3449</v>
      </c>
      <c r="H424" t="str">
        <f t="shared" si="12"/>
        <v>város</v>
      </c>
      <c r="I424">
        <f t="shared" si="13"/>
        <v>3109</v>
      </c>
      <c r="O424" s="15">
        <v>5</v>
      </c>
      <c r="P424" s="3" t="s">
        <v>7467</v>
      </c>
      <c r="Q424" s="3" t="s">
        <v>7383</v>
      </c>
      <c r="R424" s="16" t="s">
        <v>3844</v>
      </c>
      <c r="S424" s="3" t="s">
        <v>6915</v>
      </c>
      <c r="T424" s="17">
        <v>768</v>
      </c>
      <c r="U424" s="18">
        <v>871</v>
      </c>
      <c r="V424" s="19">
        <v>1639</v>
      </c>
    </row>
    <row r="425" spans="1:22" x14ac:dyDescent="0.3">
      <c r="A425" t="s">
        <v>424</v>
      </c>
      <c r="B425" t="s">
        <v>3866</v>
      </c>
      <c r="C425">
        <v>46.248475922000068</v>
      </c>
      <c r="D425">
        <v>18.55536000100005</v>
      </c>
      <c r="E425">
        <v>6222965874</v>
      </c>
      <c r="F425" t="s">
        <v>6568</v>
      </c>
      <c r="G425" t="s">
        <v>3449</v>
      </c>
      <c r="H425" t="str">
        <f t="shared" si="12"/>
        <v>község</v>
      </c>
      <c r="I425">
        <f t="shared" si="13"/>
        <v>913</v>
      </c>
      <c r="O425" s="15">
        <v>5</v>
      </c>
      <c r="P425" s="3" t="s">
        <v>7468</v>
      </c>
      <c r="Q425" s="3" t="s">
        <v>7383</v>
      </c>
      <c r="R425" s="16" t="s">
        <v>3845</v>
      </c>
      <c r="S425" s="3" t="s">
        <v>6915</v>
      </c>
      <c r="T425" s="17">
        <v>768</v>
      </c>
      <c r="U425" s="18">
        <v>820</v>
      </c>
      <c r="V425" s="19">
        <v>1588</v>
      </c>
    </row>
    <row r="426" spans="1:22" x14ac:dyDescent="0.3">
      <c r="A426" t="s">
        <v>425</v>
      </c>
      <c r="B426" t="s">
        <v>3867</v>
      </c>
      <c r="C426">
        <v>47.479020000000048</v>
      </c>
      <c r="D426">
        <v>17.034265282000039</v>
      </c>
      <c r="E426">
        <v>418730684</v>
      </c>
      <c r="F426" t="s">
        <v>6566</v>
      </c>
      <c r="G426" t="s">
        <v>3449</v>
      </c>
      <c r="H426" t="str">
        <f t="shared" si="12"/>
        <v>község</v>
      </c>
      <c r="I426">
        <f t="shared" si="13"/>
        <v>540</v>
      </c>
      <c r="O426" s="15">
        <v>5</v>
      </c>
      <c r="P426" s="3" t="s">
        <v>7469</v>
      </c>
      <c r="Q426" s="3" t="s">
        <v>7383</v>
      </c>
      <c r="R426" s="16" t="s">
        <v>3846</v>
      </c>
      <c r="S426" s="3" t="s">
        <v>6915</v>
      </c>
      <c r="T426" s="17">
        <v>57</v>
      </c>
      <c r="U426" s="18">
        <v>68</v>
      </c>
      <c r="V426" s="19">
        <v>125</v>
      </c>
    </row>
    <row r="427" spans="1:22" x14ac:dyDescent="0.3">
      <c r="A427" t="s">
        <v>426</v>
      </c>
      <c r="B427" t="s">
        <v>3868</v>
      </c>
      <c r="C427">
        <v>45.792100658932803</v>
      </c>
      <c r="D427">
        <v>18.0742464940611</v>
      </c>
      <c r="E427">
        <v>4813968599</v>
      </c>
      <c r="F427" t="s">
        <v>6568</v>
      </c>
      <c r="G427" t="s">
        <v>3449</v>
      </c>
      <c r="H427" t="str">
        <f t="shared" si="12"/>
        <v>község</v>
      </c>
      <c r="I427">
        <f t="shared" si="13"/>
        <v>207</v>
      </c>
      <c r="O427" s="15">
        <v>2</v>
      </c>
      <c r="P427" s="3" t="s">
        <v>7060</v>
      </c>
      <c r="Q427" s="3" t="s">
        <v>7005</v>
      </c>
      <c r="R427" s="16" t="s">
        <v>3847</v>
      </c>
      <c r="S427" s="3" t="s">
        <v>6915</v>
      </c>
      <c r="T427" s="17">
        <v>563</v>
      </c>
      <c r="U427" s="18">
        <v>542</v>
      </c>
      <c r="V427" s="19">
        <v>1105</v>
      </c>
    </row>
    <row r="428" spans="1:22" x14ac:dyDescent="0.3">
      <c r="A428" t="s">
        <v>427</v>
      </c>
      <c r="B428" t="s">
        <v>3869</v>
      </c>
      <c r="C428">
        <v>46.793385000000058</v>
      </c>
      <c r="D428">
        <v>20.63252700400005</v>
      </c>
      <c r="E428">
        <v>2413844073</v>
      </c>
      <c r="F428" t="s">
        <v>6570</v>
      </c>
      <c r="G428" t="s">
        <v>3449</v>
      </c>
      <c r="H428" t="str">
        <f t="shared" si="12"/>
        <v>nagyközség</v>
      </c>
      <c r="I428">
        <f t="shared" si="13"/>
        <v>1704</v>
      </c>
      <c r="O428" s="15">
        <v>10</v>
      </c>
      <c r="P428" s="3" t="s">
        <v>8207</v>
      </c>
      <c r="Q428" s="3" t="s">
        <v>8179</v>
      </c>
      <c r="R428" s="16" t="s">
        <v>3848</v>
      </c>
      <c r="S428" s="3" t="s">
        <v>6915</v>
      </c>
      <c r="T428" s="17">
        <v>328</v>
      </c>
      <c r="U428" s="18">
        <v>354</v>
      </c>
      <c r="V428" s="19">
        <v>682</v>
      </c>
    </row>
    <row r="429" spans="1:22" x14ac:dyDescent="0.3">
      <c r="A429" t="s">
        <v>428</v>
      </c>
      <c r="B429" t="s">
        <v>3870</v>
      </c>
      <c r="C429">
        <v>46.593800000000037</v>
      </c>
      <c r="D429">
        <v>20.940358410000041</v>
      </c>
      <c r="E429">
        <v>2132744103</v>
      </c>
      <c r="F429" t="s">
        <v>6570</v>
      </c>
      <c r="G429" t="s">
        <v>3449</v>
      </c>
      <c r="H429" t="str">
        <f t="shared" si="12"/>
        <v>község</v>
      </c>
      <c r="I429">
        <f t="shared" si="13"/>
        <v>273</v>
      </c>
      <c r="O429" s="15">
        <v>10</v>
      </c>
      <c r="P429" s="3" t="s">
        <v>8208</v>
      </c>
      <c r="Q429" s="3" t="s">
        <v>8179</v>
      </c>
      <c r="R429" s="16" t="s">
        <v>3849</v>
      </c>
      <c r="S429" s="3" t="s">
        <v>6915</v>
      </c>
      <c r="T429" s="17">
        <v>474</v>
      </c>
      <c r="U429" s="18">
        <v>560</v>
      </c>
      <c r="V429" s="19">
        <v>1034</v>
      </c>
    </row>
    <row r="430" spans="1:22" x14ac:dyDescent="0.3">
      <c r="A430" t="s">
        <v>429</v>
      </c>
      <c r="B430" t="s">
        <v>3871</v>
      </c>
      <c r="C430">
        <v>47.552460637000081</v>
      </c>
      <c r="D430">
        <v>18.58762500000006</v>
      </c>
      <c r="E430">
        <v>1140617570</v>
      </c>
      <c r="F430" t="s">
        <v>6566</v>
      </c>
      <c r="G430" t="s">
        <v>3449</v>
      </c>
      <c r="H430" t="str">
        <f t="shared" si="12"/>
        <v>község</v>
      </c>
      <c r="I430">
        <f t="shared" si="13"/>
        <v>1333</v>
      </c>
      <c r="O430" s="15">
        <v>5</v>
      </c>
      <c r="P430" s="3" t="s">
        <v>7470</v>
      </c>
      <c r="Q430" s="3" t="s">
        <v>7383</v>
      </c>
      <c r="R430" s="16" t="s">
        <v>3850</v>
      </c>
      <c r="S430" s="3" t="s">
        <v>6915</v>
      </c>
      <c r="T430" s="17">
        <v>575</v>
      </c>
      <c r="U430" s="18">
        <v>563</v>
      </c>
      <c r="V430" s="19">
        <v>1138</v>
      </c>
    </row>
    <row r="431" spans="1:22" x14ac:dyDescent="0.3">
      <c r="A431" t="s">
        <v>430</v>
      </c>
      <c r="B431" t="s">
        <v>3872</v>
      </c>
      <c r="C431">
        <v>47.021760000000029</v>
      </c>
      <c r="D431">
        <v>17.288531501000019</v>
      </c>
      <c r="E431">
        <v>1867331630</v>
      </c>
      <c r="F431" t="s">
        <v>6566</v>
      </c>
      <c r="G431" t="s">
        <v>3449</v>
      </c>
      <c r="H431" t="str">
        <f t="shared" si="12"/>
        <v>község</v>
      </c>
      <c r="I431">
        <f t="shared" si="13"/>
        <v>3035</v>
      </c>
      <c r="O431" s="15">
        <v>10</v>
      </c>
      <c r="P431" s="3" t="s">
        <v>8209</v>
      </c>
      <c r="Q431" s="3" t="s">
        <v>8179</v>
      </c>
      <c r="R431" s="16" t="s">
        <v>3851</v>
      </c>
      <c r="S431" s="3" t="s">
        <v>6915</v>
      </c>
      <c r="T431" s="17">
        <v>155</v>
      </c>
      <c r="U431" s="18">
        <v>175</v>
      </c>
      <c r="V431" s="19">
        <v>330</v>
      </c>
    </row>
    <row r="432" spans="1:22" x14ac:dyDescent="0.3">
      <c r="A432" t="s">
        <v>431</v>
      </c>
      <c r="B432" t="s">
        <v>3873</v>
      </c>
      <c r="C432">
        <v>47.415583661080603</v>
      </c>
      <c r="D432">
        <v>16.951253007372699</v>
      </c>
      <c r="E432">
        <v>418744510</v>
      </c>
      <c r="F432" t="s">
        <v>6566</v>
      </c>
      <c r="G432" t="s">
        <v>3449</v>
      </c>
      <c r="H432" t="str">
        <f t="shared" si="12"/>
        <v>község</v>
      </c>
      <c r="I432">
        <f t="shared" si="13"/>
        <v>254</v>
      </c>
      <c r="O432" s="15">
        <v>5</v>
      </c>
      <c r="P432" s="3" t="s">
        <v>7471</v>
      </c>
      <c r="Q432" s="3" t="s">
        <v>7383</v>
      </c>
      <c r="R432" s="16" t="s">
        <v>3852</v>
      </c>
      <c r="S432" s="3" t="s">
        <v>6915</v>
      </c>
      <c r="T432" s="17">
        <v>453</v>
      </c>
      <c r="U432" s="18">
        <v>510</v>
      </c>
      <c r="V432" s="19">
        <v>963</v>
      </c>
    </row>
    <row r="433" spans="1:22" x14ac:dyDescent="0.3">
      <c r="A433" t="s">
        <v>432</v>
      </c>
      <c r="B433" t="s">
        <v>3874</v>
      </c>
      <c r="C433">
        <v>47.997660000000053</v>
      </c>
      <c r="D433">
        <v>22.738923107000058</v>
      </c>
      <c r="E433">
        <v>3731561931</v>
      </c>
      <c r="F433" t="s">
        <v>6570</v>
      </c>
      <c r="G433" t="s">
        <v>3449</v>
      </c>
      <c r="H433" t="str">
        <f t="shared" si="12"/>
        <v>község</v>
      </c>
      <c r="I433">
        <f t="shared" si="13"/>
        <v>648</v>
      </c>
      <c r="O433" s="15">
        <v>2</v>
      </c>
      <c r="P433" s="3" t="s">
        <v>7061</v>
      </c>
      <c r="Q433" s="3" t="s">
        <v>7005</v>
      </c>
      <c r="R433" s="16" t="s">
        <v>3853</v>
      </c>
      <c r="S433" s="3" t="s">
        <v>6915</v>
      </c>
      <c r="T433" s="17">
        <v>34</v>
      </c>
      <c r="U433" s="18">
        <v>40</v>
      </c>
      <c r="V433" s="19">
        <v>74</v>
      </c>
    </row>
    <row r="434" spans="1:22" x14ac:dyDescent="0.3">
      <c r="A434" t="s">
        <v>433</v>
      </c>
      <c r="B434" t="s">
        <v>3875</v>
      </c>
      <c r="C434">
        <v>47.049890000000062</v>
      </c>
      <c r="D434">
        <v>18.195470883000041</v>
      </c>
      <c r="E434">
        <v>890013674</v>
      </c>
      <c r="F434" t="s">
        <v>6566</v>
      </c>
      <c r="G434" t="s">
        <v>3449</v>
      </c>
      <c r="H434" t="str">
        <f t="shared" si="12"/>
        <v>község</v>
      </c>
      <c r="I434">
        <f t="shared" si="13"/>
        <v>836</v>
      </c>
      <c r="O434" s="15">
        <v>14</v>
      </c>
      <c r="P434" s="3" t="s">
        <v>8780</v>
      </c>
      <c r="Q434" s="3" t="s">
        <v>8732</v>
      </c>
      <c r="R434" s="16" t="s">
        <v>3854</v>
      </c>
      <c r="S434" s="3" t="s">
        <v>6915</v>
      </c>
      <c r="T434" s="17">
        <v>196</v>
      </c>
      <c r="U434" s="18">
        <v>184</v>
      </c>
      <c r="V434" s="19">
        <v>380</v>
      </c>
    </row>
    <row r="435" spans="1:22" x14ac:dyDescent="0.3">
      <c r="A435" t="s">
        <v>434</v>
      </c>
      <c r="B435" t="s">
        <v>3876</v>
      </c>
      <c r="C435">
        <v>46.52869000000004</v>
      </c>
      <c r="D435">
        <v>17.270310014000071</v>
      </c>
      <c r="E435">
        <v>1656709383</v>
      </c>
      <c r="F435" t="s">
        <v>6568</v>
      </c>
      <c r="G435" t="s">
        <v>3449</v>
      </c>
      <c r="H435" t="str">
        <f t="shared" si="12"/>
        <v>község</v>
      </c>
      <c r="I435">
        <f t="shared" si="13"/>
        <v>362</v>
      </c>
      <c r="O435" s="15">
        <v>5</v>
      </c>
      <c r="P435" s="3" t="s">
        <v>7472</v>
      </c>
      <c r="Q435" s="3" t="s">
        <v>7383</v>
      </c>
      <c r="R435" s="16" t="s">
        <v>3855</v>
      </c>
      <c r="S435" s="3" t="s">
        <v>6915</v>
      </c>
      <c r="T435" s="17">
        <v>81</v>
      </c>
      <c r="U435" s="18">
        <v>80</v>
      </c>
      <c r="V435" s="19">
        <v>161</v>
      </c>
    </row>
    <row r="436" spans="1:22" x14ac:dyDescent="0.3">
      <c r="A436" t="s">
        <v>435</v>
      </c>
      <c r="B436" t="s">
        <v>6578</v>
      </c>
      <c r="C436">
        <v>46.972350000000063</v>
      </c>
      <c r="D436">
        <v>16.507238886000039</v>
      </c>
      <c r="E436">
        <v>2073477662</v>
      </c>
      <c r="F436" t="s">
        <v>6566</v>
      </c>
      <c r="G436" t="s">
        <v>3449</v>
      </c>
      <c r="H436" t="str">
        <f t="shared" si="12"/>
        <v>község</v>
      </c>
      <c r="I436">
        <f t="shared" si="13"/>
        <v>1741</v>
      </c>
      <c r="O436" s="15">
        <v>18</v>
      </c>
      <c r="P436" s="3" t="s">
        <v>9435</v>
      </c>
      <c r="Q436" s="3" t="s">
        <v>9398</v>
      </c>
      <c r="R436" s="16" t="s">
        <v>3856</v>
      </c>
      <c r="S436" s="3" t="s">
        <v>6915</v>
      </c>
      <c r="T436" s="17">
        <v>151</v>
      </c>
      <c r="U436" s="18">
        <v>169</v>
      </c>
      <c r="V436" s="19">
        <v>320</v>
      </c>
    </row>
    <row r="437" spans="1:22" x14ac:dyDescent="0.3">
      <c r="A437" t="s">
        <v>436</v>
      </c>
      <c r="B437" t="s">
        <v>3877</v>
      </c>
      <c r="C437">
        <v>47.351745000000051</v>
      </c>
      <c r="D437">
        <v>18.327644607000021</v>
      </c>
      <c r="E437">
        <v>373098612</v>
      </c>
      <c r="F437" t="s">
        <v>6566</v>
      </c>
      <c r="G437" t="s">
        <v>3449</v>
      </c>
      <c r="H437" t="str">
        <f t="shared" si="12"/>
        <v>község</v>
      </c>
      <c r="I437">
        <f t="shared" si="13"/>
        <v>1183</v>
      </c>
      <c r="O437" s="15">
        <v>8</v>
      </c>
      <c r="P437" s="3" t="s">
        <v>7946</v>
      </c>
      <c r="Q437" s="3" t="s">
        <v>7912</v>
      </c>
      <c r="R437" s="16" t="s">
        <v>3857</v>
      </c>
      <c r="S437" s="3" t="s">
        <v>6915</v>
      </c>
      <c r="T437" s="17">
        <v>25</v>
      </c>
      <c r="U437" s="18">
        <v>28</v>
      </c>
      <c r="V437" s="19">
        <v>53</v>
      </c>
    </row>
    <row r="438" spans="1:22" x14ac:dyDescent="0.3">
      <c r="A438" t="s">
        <v>437</v>
      </c>
      <c r="B438" t="s">
        <v>3878</v>
      </c>
      <c r="C438">
        <v>47.377245000000073</v>
      </c>
      <c r="D438">
        <v>18.464824981000049</v>
      </c>
      <c r="E438">
        <v>308449277</v>
      </c>
      <c r="F438" t="s">
        <v>6566</v>
      </c>
      <c r="G438" t="s">
        <v>3449</v>
      </c>
      <c r="H438" t="str">
        <f t="shared" si="12"/>
        <v>város</v>
      </c>
      <c r="I438">
        <f t="shared" si="13"/>
        <v>5420</v>
      </c>
      <c r="O438" s="15">
        <v>7</v>
      </c>
      <c r="P438" s="3" t="s">
        <v>7820</v>
      </c>
      <c r="Q438" s="3" t="s">
        <v>7803</v>
      </c>
      <c r="R438" s="16" t="s">
        <v>3858</v>
      </c>
      <c r="S438" s="3" t="s">
        <v>6906</v>
      </c>
      <c r="T438" s="17">
        <v>1306</v>
      </c>
      <c r="U438" s="18">
        <v>1322</v>
      </c>
      <c r="V438" s="19">
        <v>2628</v>
      </c>
    </row>
    <row r="439" spans="1:22" x14ac:dyDescent="0.3">
      <c r="A439" t="s">
        <v>438</v>
      </c>
      <c r="B439" t="s">
        <v>3879</v>
      </c>
      <c r="C439">
        <v>46.317125000000033</v>
      </c>
      <c r="D439">
        <v>20.699808868000051</v>
      </c>
      <c r="E439">
        <v>2397297639</v>
      </c>
      <c r="F439" t="s">
        <v>6570</v>
      </c>
      <c r="G439" t="s">
        <v>3449</v>
      </c>
      <c r="H439" t="str">
        <f t="shared" si="12"/>
        <v>község</v>
      </c>
      <c r="I439">
        <f t="shared" si="13"/>
        <v>449</v>
      </c>
      <c r="O439" s="15">
        <v>15</v>
      </c>
      <c r="P439" s="3" t="s">
        <v>9038</v>
      </c>
      <c r="Q439" s="3" t="s">
        <v>8979</v>
      </c>
      <c r="R439" s="16" t="s">
        <v>3859</v>
      </c>
      <c r="S439" s="3" t="s">
        <v>6915</v>
      </c>
      <c r="T439" s="17">
        <v>320</v>
      </c>
      <c r="U439" s="18">
        <v>342</v>
      </c>
      <c r="V439" s="19">
        <v>662</v>
      </c>
    </row>
    <row r="440" spans="1:22" x14ac:dyDescent="0.3">
      <c r="A440" t="s">
        <v>439</v>
      </c>
      <c r="B440" t="s">
        <v>3880</v>
      </c>
      <c r="C440">
        <v>46.532313059000053</v>
      </c>
      <c r="D440">
        <v>20.872030000000048</v>
      </c>
      <c r="E440">
        <v>2128162342</v>
      </c>
      <c r="F440" t="s">
        <v>6570</v>
      </c>
      <c r="G440" t="s">
        <v>3449</v>
      </c>
      <c r="H440" t="str">
        <f t="shared" si="12"/>
        <v>község</v>
      </c>
      <c r="I440">
        <f t="shared" si="13"/>
        <v>2483</v>
      </c>
      <c r="O440" s="15">
        <v>13</v>
      </c>
      <c r="P440" s="3" t="s">
        <v>8544</v>
      </c>
      <c r="Q440" s="3" t="s">
        <v>8536</v>
      </c>
      <c r="R440" s="16" t="s">
        <v>3860</v>
      </c>
      <c r="S440" s="3" t="s">
        <v>6885</v>
      </c>
      <c r="T440" s="17">
        <v>17438</v>
      </c>
      <c r="U440" s="18">
        <v>18849</v>
      </c>
      <c r="V440" s="19">
        <v>36287</v>
      </c>
    </row>
    <row r="441" spans="1:22" x14ac:dyDescent="0.3">
      <c r="A441" t="s">
        <v>440</v>
      </c>
      <c r="B441" t="s">
        <v>3881</v>
      </c>
      <c r="C441">
        <v>46.252790616000027</v>
      </c>
      <c r="D441">
        <v>20.718230000000059</v>
      </c>
      <c r="E441">
        <v>2745795604</v>
      </c>
      <c r="F441" t="s">
        <v>6570</v>
      </c>
      <c r="G441" t="s">
        <v>3449</v>
      </c>
      <c r="H441" t="str">
        <f t="shared" si="12"/>
        <v>város</v>
      </c>
      <c r="I441">
        <f t="shared" si="13"/>
        <v>2748</v>
      </c>
      <c r="O441" s="15">
        <v>13</v>
      </c>
      <c r="P441" s="3" t="s">
        <v>8613</v>
      </c>
      <c r="Q441" s="3" t="s">
        <v>8536</v>
      </c>
      <c r="R441" s="16" t="s">
        <v>3861</v>
      </c>
      <c r="S441" s="3" t="s">
        <v>6915</v>
      </c>
      <c r="T441" s="17">
        <v>2081</v>
      </c>
      <c r="U441" s="18">
        <v>2316</v>
      </c>
      <c r="V441" s="19">
        <v>4397</v>
      </c>
    </row>
    <row r="442" spans="1:22" x14ac:dyDescent="0.3">
      <c r="A442" t="s">
        <v>441</v>
      </c>
      <c r="B442" t="s">
        <v>6579</v>
      </c>
      <c r="C442">
        <v>47.443155001000036</v>
      </c>
      <c r="D442">
        <v>17.048305172000031</v>
      </c>
      <c r="E442">
        <v>2034671430</v>
      </c>
      <c r="F442" t="s">
        <v>6566</v>
      </c>
      <c r="G442" t="s">
        <v>3449</v>
      </c>
      <c r="H442" t="str">
        <f t="shared" si="12"/>
        <v>község</v>
      </c>
      <c r="I442">
        <f t="shared" si="13"/>
        <v>371</v>
      </c>
      <c r="O442" s="15">
        <v>18</v>
      </c>
      <c r="P442" s="3" t="s">
        <v>9400</v>
      </c>
      <c r="Q442" s="3" t="s">
        <v>9398</v>
      </c>
      <c r="R442" s="16" t="s">
        <v>3862</v>
      </c>
      <c r="S442" s="3" t="s">
        <v>6885</v>
      </c>
      <c r="T442" s="17">
        <v>4664</v>
      </c>
      <c r="U442" s="18">
        <v>5266</v>
      </c>
      <c r="V442" s="19">
        <v>9930</v>
      </c>
    </row>
    <row r="443" spans="1:22" x14ac:dyDescent="0.3">
      <c r="A443" t="s">
        <v>442</v>
      </c>
      <c r="B443" t="s">
        <v>3882</v>
      </c>
      <c r="C443">
        <v>47.634400000000028</v>
      </c>
      <c r="D443">
        <v>19.810762195000049</v>
      </c>
      <c r="E443">
        <v>1804061627</v>
      </c>
      <c r="F443" t="s">
        <v>6567</v>
      </c>
      <c r="G443" t="s">
        <v>3449</v>
      </c>
      <c r="H443" t="str">
        <f t="shared" si="12"/>
        <v>község</v>
      </c>
      <c r="I443">
        <f t="shared" si="13"/>
        <v>2217</v>
      </c>
      <c r="O443" s="15">
        <v>12</v>
      </c>
      <c r="P443" s="3" t="s">
        <v>8396</v>
      </c>
      <c r="Q443" s="3" t="s">
        <v>8378</v>
      </c>
      <c r="R443" s="16" t="s">
        <v>3863</v>
      </c>
      <c r="S443" s="3" t="s">
        <v>6915</v>
      </c>
      <c r="T443" s="17">
        <v>500</v>
      </c>
      <c r="U443" s="18">
        <v>557</v>
      </c>
      <c r="V443" s="19">
        <v>1057</v>
      </c>
    </row>
    <row r="444" spans="1:22" x14ac:dyDescent="0.3">
      <c r="A444" t="s">
        <v>443</v>
      </c>
      <c r="B444" t="s">
        <v>3883</v>
      </c>
      <c r="C444">
        <v>45.88189133700007</v>
      </c>
      <c r="D444">
        <v>17.910805000000039</v>
      </c>
      <c r="E444">
        <v>409006644</v>
      </c>
      <c r="F444" t="s">
        <v>6568</v>
      </c>
      <c r="G444" t="s">
        <v>3449</v>
      </c>
      <c r="H444" t="str">
        <f t="shared" si="12"/>
        <v>község</v>
      </c>
      <c r="I444">
        <f t="shared" si="13"/>
        <v>621</v>
      </c>
      <c r="O444" s="15">
        <v>18</v>
      </c>
      <c r="P444" s="3" t="s">
        <v>9436</v>
      </c>
      <c r="Q444" s="3" t="s">
        <v>9398</v>
      </c>
      <c r="R444" s="16" t="s">
        <v>9437</v>
      </c>
      <c r="S444" s="3" t="s">
        <v>6915</v>
      </c>
      <c r="T444" s="17">
        <v>120</v>
      </c>
      <c r="U444" s="18">
        <v>115</v>
      </c>
      <c r="V444" s="19">
        <v>235</v>
      </c>
    </row>
    <row r="445" spans="1:22" x14ac:dyDescent="0.3">
      <c r="A445" t="s">
        <v>444</v>
      </c>
      <c r="B445" t="s">
        <v>3884</v>
      </c>
      <c r="C445">
        <v>46.59299500000003</v>
      </c>
      <c r="D445">
        <v>20.12406937400004</v>
      </c>
      <c r="E445">
        <v>1804281862</v>
      </c>
      <c r="F445" t="s">
        <v>6569</v>
      </c>
      <c r="G445" t="s">
        <v>3449</v>
      </c>
      <c r="H445" t="str">
        <f t="shared" si="12"/>
        <v>község</v>
      </c>
      <c r="I445">
        <f t="shared" si="13"/>
        <v>2673</v>
      </c>
      <c r="O445" s="15">
        <v>16</v>
      </c>
      <c r="P445" s="3" t="s">
        <v>9231</v>
      </c>
      <c r="Q445" s="3" t="s">
        <v>9209</v>
      </c>
      <c r="R445" s="16" t="s">
        <v>3864</v>
      </c>
      <c r="S445" s="3" t="s">
        <v>6906</v>
      </c>
      <c r="T445" s="17">
        <v>1940</v>
      </c>
      <c r="U445" s="18">
        <v>1894</v>
      </c>
      <c r="V445" s="19">
        <v>3834</v>
      </c>
    </row>
    <row r="446" spans="1:22" x14ac:dyDescent="0.3">
      <c r="A446" t="s">
        <v>445</v>
      </c>
      <c r="B446" t="s">
        <v>3885</v>
      </c>
      <c r="C446">
        <v>46.526849291372031</v>
      </c>
      <c r="D446">
        <v>17.09052957472619</v>
      </c>
      <c r="E446">
        <v>5461667700</v>
      </c>
      <c r="F446" t="s">
        <v>6568</v>
      </c>
      <c r="G446" t="s">
        <v>3449</v>
      </c>
      <c r="H446" t="str">
        <f t="shared" si="12"/>
        <v>község</v>
      </c>
      <c r="I446">
        <f t="shared" si="13"/>
        <v>186</v>
      </c>
      <c r="O446" s="15">
        <v>5</v>
      </c>
      <c r="P446" s="3" t="s">
        <v>7387</v>
      </c>
      <c r="Q446" s="3" t="s">
        <v>7383</v>
      </c>
      <c r="R446" s="16" t="s">
        <v>3865</v>
      </c>
      <c r="S446" s="3" t="s">
        <v>6885</v>
      </c>
      <c r="T446" s="17">
        <v>1576</v>
      </c>
      <c r="U446" s="18">
        <v>1533</v>
      </c>
      <c r="V446" s="19">
        <v>3109</v>
      </c>
    </row>
    <row r="447" spans="1:22" x14ac:dyDescent="0.3">
      <c r="A447" t="s">
        <v>446</v>
      </c>
      <c r="B447" t="s">
        <v>3886</v>
      </c>
      <c r="C447">
        <v>47.524430000000052</v>
      </c>
      <c r="D447">
        <v>16.936157589000061</v>
      </c>
      <c r="E447">
        <v>700856170</v>
      </c>
      <c r="F447" t="s">
        <v>6566</v>
      </c>
      <c r="G447" t="s">
        <v>3449</v>
      </c>
      <c r="H447" t="str">
        <f t="shared" si="12"/>
        <v>község</v>
      </c>
      <c r="I447">
        <f t="shared" si="13"/>
        <v>618</v>
      </c>
      <c r="O447" s="15">
        <v>17</v>
      </c>
      <c r="P447" s="3" t="s">
        <v>9315</v>
      </c>
      <c r="Q447" s="3" t="s">
        <v>9288</v>
      </c>
      <c r="R447" s="16" t="s">
        <v>3866</v>
      </c>
      <c r="S447" s="3" t="s">
        <v>6915</v>
      </c>
      <c r="T447" s="17">
        <v>447</v>
      </c>
      <c r="U447" s="18">
        <v>466</v>
      </c>
      <c r="V447" s="19">
        <v>913</v>
      </c>
    </row>
    <row r="448" spans="1:22" x14ac:dyDescent="0.3">
      <c r="A448" t="s">
        <v>447</v>
      </c>
      <c r="B448" t="s">
        <v>3887</v>
      </c>
      <c r="C448">
        <v>46.883450000000039</v>
      </c>
      <c r="D448">
        <v>20.931865625000061</v>
      </c>
      <c r="E448">
        <v>2137969598</v>
      </c>
      <c r="F448" t="s">
        <v>6570</v>
      </c>
      <c r="G448" t="s">
        <v>3449</v>
      </c>
      <c r="H448" t="str">
        <f t="shared" si="12"/>
        <v>község</v>
      </c>
      <c r="I448">
        <f t="shared" si="13"/>
        <v>408</v>
      </c>
      <c r="O448" s="15">
        <v>8</v>
      </c>
      <c r="P448" s="3" t="s">
        <v>7947</v>
      </c>
      <c r="Q448" s="3" t="s">
        <v>7912</v>
      </c>
      <c r="R448" s="16" t="s">
        <v>3867</v>
      </c>
      <c r="S448" s="3" t="s">
        <v>6915</v>
      </c>
      <c r="T448" s="17">
        <v>258</v>
      </c>
      <c r="U448" s="18">
        <v>282</v>
      </c>
      <c r="V448" s="19">
        <v>540</v>
      </c>
    </row>
    <row r="449" spans="1:22" x14ac:dyDescent="0.3">
      <c r="A449" t="s">
        <v>448</v>
      </c>
      <c r="B449" t="s">
        <v>3888</v>
      </c>
      <c r="C449">
        <v>45.892845685972262</v>
      </c>
      <c r="D449">
        <v>18.215786714660389</v>
      </c>
      <c r="E449">
        <v>1296178948</v>
      </c>
      <c r="F449" t="s">
        <v>6568</v>
      </c>
      <c r="G449" t="s">
        <v>3449</v>
      </c>
      <c r="H449" t="str">
        <f t="shared" si="12"/>
        <v>község</v>
      </c>
      <c r="I449">
        <f t="shared" si="13"/>
        <v>134</v>
      </c>
      <c r="O449" s="15">
        <v>2</v>
      </c>
      <c r="P449" s="3" t="s">
        <v>7069</v>
      </c>
      <c r="Q449" s="3" t="s">
        <v>7005</v>
      </c>
      <c r="R449" s="16" t="s">
        <v>3868</v>
      </c>
      <c r="S449" s="3" t="s">
        <v>6915</v>
      </c>
      <c r="T449" s="17">
        <v>111</v>
      </c>
      <c r="U449" s="18">
        <v>96</v>
      </c>
      <c r="V449" s="19">
        <v>207</v>
      </c>
    </row>
    <row r="450" spans="1:22" x14ac:dyDescent="0.3">
      <c r="A450" t="s">
        <v>449</v>
      </c>
      <c r="B450" t="s">
        <v>3889</v>
      </c>
      <c r="C450">
        <v>48.163496360000067</v>
      </c>
      <c r="D450">
        <v>22.463320000000071</v>
      </c>
      <c r="E450">
        <v>1680789249</v>
      </c>
      <c r="F450" t="s">
        <v>6570</v>
      </c>
      <c r="G450" t="s">
        <v>3449</v>
      </c>
      <c r="H450" t="str">
        <f t="shared" si="12"/>
        <v>község</v>
      </c>
      <c r="I450">
        <f t="shared" si="13"/>
        <v>600</v>
      </c>
      <c r="O450" s="15">
        <v>4</v>
      </c>
      <c r="P450" s="3" t="s">
        <v>7330</v>
      </c>
      <c r="Q450" s="3" t="s">
        <v>7307</v>
      </c>
      <c r="R450" s="16" t="s">
        <v>3869</v>
      </c>
      <c r="S450" s="3" t="s">
        <v>6906</v>
      </c>
      <c r="T450" s="17">
        <v>817</v>
      </c>
      <c r="U450" s="18">
        <v>887</v>
      </c>
      <c r="V450" s="19">
        <v>1704</v>
      </c>
    </row>
    <row r="451" spans="1:22" x14ac:dyDescent="0.3">
      <c r="A451" t="s">
        <v>450</v>
      </c>
      <c r="B451" t="s">
        <v>3890</v>
      </c>
      <c r="C451">
        <v>47.498028862000069</v>
      </c>
      <c r="D451">
        <v>18.141325000000052</v>
      </c>
      <c r="E451">
        <v>2903141060</v>
      </c>
      <c r="F451" t="s">
        <v>6566</v>
      </c>
      <c r="G451" t="s">
        <v>3449</v>
      </c>
      <c r="H451" t="str">
        <f t="shared" ref="H451:H514" si="14">IF(G451="telepules",VLOOKUP(B451,R:V,2),"")</f>
        <v>község</v>
      </c>
      <c r="I451">
        <f t="shared" ref="I451:I514" si="15">IF(G451="telepules",VLOOKUP(B451,R:V,5),"")</f>
        <v>1894</v>
      </c>
      <c r="O451" s="15">
        <v>4</v>
      </c>
      <c r="P451" s="3" t="s">
        <v>7342</v>
      </c>
      <c r="Q451" s="3" t="s">
        <v>7307</v>
      </c>
      <c r="R451" s="16" t="s">
        <v>3870</v>
      </c>
      <c r="S451" s="3" t="s">
        <v>6915</v>
      </c>
      <c r="T451" s="17">
        <v>148</v>
      </c>
      <c r="U451" s="18">
        <v>125</v>
      </c>
      <c r="V451" s="19">
        <v>273</v>
      </c>
    </row>
    <row r="452" spans="1:22" x14ac:dyDescent="0.3">
      <c r="A452" t="s">
        <v>451</v>
      </c>
      <c r="B452" t="s">
        <v>3891</v>
      </c>
      <c r="C452">
        <v>46.42227500000007</v>
      </c>
      <c r="D452">
        <v>19.210371652000049</v>
      </c>
      <c r="E452">
        <v>5180624933</v>
      </c>
      <c r="F452" t="s">
        <v>6569</v>
      </c>
      <c r="G452" t="s">
        <v>3449</v>
      </c>
      <c r="H452" t="str">
        <f t="shared" si="14"/>
        <v>község</v>
      </c>
      <c r="I452">
        <f t="shared" si="15"/>
        <v>2246</v>
      </c>
      <c r="O452" s="15">
        <v>7</v>
      </c>
      <c r="P452" s="3" t="s">
        <v>7841</v>
      </c>
      <c r="Q452" s="3" t="s">
        <v>7803</v>
      </c>
      <c r="R452" s="16" t="s">
        <v>3871</v>
      </c>
      <c r="S452" s="3" t="s">
        <v>6915</v>
      </c>
      <c r="T452" s="17">
        <v>661</v>
      </c>
      <c r="U452" s="18">
        <v>672</v>
      </c>
      <c r="V452" s="19">
        <v>1333</v>
      </c>
    </row>
    <row r="453" spans="1:22" x14ac:dyDescent="0.3">
      <c r="A453" t="s">
        <v>452</v>
      </c>
      <c r="B453" t="s">
        <v>3892</v>
      </c>
      <c r="C453">
        <v>47.91063500000007</v>
      </c>
      <c r="D453">
        <v>22.721918797000061</v>
      </c>
      <c r="E453">
        <v>414658916</v>
      </c>
      <c r="F453" t="s">
        <v>6570</v>
      </c>
      <c r="G453" t="s">
        <v>3449</v>
      </c>
      <c r="H453" t="str">
        <f t="shared" si="14"/>
        <v>község</v>
      </c>
      <c r="I453">
        <f t="shared" si="15"/>
        <v>384</v>
      </c>
      <c r="O453" s="15">
        <v>19</v>
      </c>
      <c r="P453" s="3" t="s">
        <v>9762</v>
      </c>
      <c r="Q453" s="3" t="s">
        <v>9708</v>
      </c>
      <c r="R453" s="16" t="s">
        <v>3872</v>
      </c>
      <c r="S453" s="3" t="s">
        <v>6915</v>
      </c>
      <c r="T453" s="17">
        <v>1514</v>
      </c>
      <c r="U453" s="18">
        <v>1521</v>
      </c>
      <c r="V453" s="19">
        <v>3035</v>
      </c>
    </row>
    <row r="454" spans="1:22" x14ac:dyDescent="0.3">
      <c r="A454" t="s">
        <v>453</v>
      </c>
      <c r="B454" t="s">
        <v>3893</v>
      </c>
      <c r="C454">
        <v>46.046440000000082</v>
      </c>
      <c r="D454">
        <v>18.95658490600005</v>
      </c>
      <c r="E454">
        <v>1161522740</v>
      </c>
      <c r="F454" t="s">
        <v>6569</v>
      </c>
      <c r="G454" t="s">
        <v>3449</v>
      </c>
      <c r="H454" t="str">
        <f t="shared" si="14"/>
        <v>község</v>
      </c>
      <c r="I454">
        <f t="shared" si="15"/>
        <v>1418</v>
      </c>
      <c r="O454" s="15">
        <v>8</v>
      </c>
      <c r="P454" s="3" t="s">
        <v>7948</v>
      </c>
      <c r="Q454" s="3" t="s">
        <v>7912</v>
      </c>
      <c r="R454" s="16" t="s">
        <v>3873</v>
      </c>
      <c r="S454" s="3" t="s">
        <v>6915</v>
      </c>
      <c r="T454" s="17">
        <v>125</v>
      </c>
      <c r="U454" s="18">
        <v>129</v>
      </c>
      <c r="V454" s="19">
        <v>254</v>
      </c>
    </row>
    <row r="455" spans="1:22" x14ac:dyDescent="0.3">
      <c r="A455" t="s">
        <v>454</v>
      </c>
      <c r="B455" t="s">
        <v>3894</v>
      </c>
      <c r="C455">
        <v>46.777377217969708</v>
      </c>
      <c r="D455">
        <v>16.878481033259281</v>
      </c>
      <c r="E455">
        <v>1622069077</v>
      </c>
      <c r="F455" t="s">
        <v>6568</v>
      </c>
      <c r="G455" t="s">
        <v>3449</v>
      </c>
      <c r="H455" t="str">
        <f t="shared" si="14"/>
        <v>község</v>
      </c>
      <c r="I455">
        <f t="shared" si="15"/>
        <v>552</v>
      </c>
      <c r="O455" s="15">
        <v>15</v>
      </c>
      <c r="P455" s="3" t="s">
        <v>9039</v>
      </c>
      <c r="Q455" s="3" t="s">
        <v>8979</v>
      </c>
      <c r="R455" s="16" t="s">
        <v>3874</v>
      </c>
      <c r="S455" s="3" t="s">
        <v>6915</v>
      </c>
      <c r="T455" s="17">
        <v>335</v>
      </c>
      <c r="U455" s="18">
        <v>313</v>
      </c>
      <c r="V455" s="19">
        <v>648</v>
      </c>
    </row>
    <row r="456" spans="1:22" x14ac:dyDescent="0.3">
      <c r="A456" t="s">
        <v>455</v>
      </c>
      <c r="B456" t="s">
        <v>3895</v>
      </c>
      <c r="C456">
        <v>47.285010000000057</v>
      </c>
      <c r="D456">
        <v>20.376306574000068</v>
      </c>
      <c r="E456">
        <v>1910470876</v>
      </c>
      <c r="F456" t="s">
        <v>6567</v>
      </c>
      <c r="G456" t="s">
        <v>3449</v>
      </c>
      <c r="H456" t="str">
        <f t="shared" si="14"/>
        <v>község</v>
      </c>
      <c r="I456">
        <f t="shared" si="15"/>
        <v>328</v>
      </c>
      <c r="O456" s="15">
        <v>19</v>
      </c>
      <c r="P456" s="3" t="s">
        <v>9763</v>
      </c>
      <c r="Q456" s="3" t="s">
        <v>9708</v>
      </c>
      <c r="R456" s="16" t="s">
        <v>3875</v>
      </c>
      <c r="S456" s="3" t="s">
        <v>6915</v>
      </c>
      <c r="T456" s="17">
        <v>413</v>
      </c>
      <c r="U456" s="18">
        <v>423</v>
      </c>
      <c r="V456" s="19">
        <v>836</v>
      </c>
    </row>
    <row r="457" spans="1:22" x14ac:dyDescent="0.3">
      <c r="A457" t="s">
        <v>456</v>
      </c>
      <c r="B457" t="s">
        <v>3896</v>
      </c>
      <c r="C457">
        <v>47.374537911000061</v>
      </c>
      <c r="D457">
        <v>17.962490000000059</v>
      </c>
      <c r="E457">
        <v>4387179232</v>
      </c>
      <c r="F457" t="s">
        <v>6566</v>
      </c>
      <c r="G457" t="s">
        <v>3449</v>
      </c>
      <c r="H457" t="str">
        <f t="shared" si="14"/>
        <v>község</v>
      </c>
      <c r="I457">
        <f t="shared" si="15"/>
        <v>239</v>
      </c>
      <c r="O457" s="15">
        <v>14</v>
      </c>
      <c r="P457" s="3" t="s">
        <v>8781</v>
      </c>
      <c r="Q457" s="3" t="s">
        <v>8732</v>
      </c>
      <c r="R457" s="16" t="s">
        <v>3876</v>
      </c>
      <c r="S457" s="3" t="s">
        <v>6915</v>
      </c>
      <c r="T457" s="17">
        <v>187</v>
      </c>
      <c r="U457" s="18">
        <v>175</v>
      </c>
      <c r="V457" s="19">
        <v>362</v>
      </c>
    </row>
    <row r="458" spans="1:22" x14ac:dyDescent="0.3">
      <c r="A458" t="s">
        <v>457</v>
      </c>
      <c r="B458" t="s">
        <v>3897</v>
      </c>
      <c r="C458">
        <v>46.224040000000059</v>
      </c>
      <c r="D458">
        <v>19.104540137000068</v>
      </c>
      <c r="E458">
        <v>1179364323</v>
      </c>
      <c r="F458" t="s">
        <v>6569</v>
      </c>
      <c r="G458" t="s">
        <v>3449</v>
      </c>
      <c r="H458" t="str">
        <f t="shared" si="14"/>
        <v>község</v>
      </c>
      <c r="I458">
        <f t="shared" si="15"/>
        <v>1723</v>
      </c>
      <c r="O458" s="15">
        <v>18</v>
      </c>
      <c r="P458" s="3" t="s">
        <v>9438</v>
      </c>
      <c r="Q458" s="3" t="s">
        <v>9398</v>
      </c>
      <c r="R458" s="16" t="s">
        <v>9439</v>
      </c>
      <c r="S458" s="3" t="s">
        <v>6915</v>
      </c>
      <c r="T458" s="17">
        <v>860</v>
      </c>
      <c r="U458" s="18">
        <v>881</v>
      </c>
      <c r="V458" s="19">
        <v>1741</v>
      </c>
    </row>
    <row r="459" spans="1:22" x14ac:dyDescent="0.3">
      <c r="A459" t="s">
        <v>458</v>
      </c>
      <c r="B459" t="s">
        <v>3898</v>
      </c>
      <c r="C459">
        <v>46.191228735254263</v>
      </c>
      <c r="D459">
        <v>17.92717451243146</v>
      </c>
      <c r="E459">
        <v>356285806</v>
      </c>
      <c r="F459" t="s">
        <v>6568</v>
      </c>
      <c r="G459" t="s">
        <v>3449</v>
      </c>
      <c r="H459" t="str">
        <f t="shared" si="14"/>
        <v>község</v>
      </c>
      <c r="I459">
        <f t="shared" si="15"/>
        <v>93</v>
      </c>
      <c r="O459" s="15">
        <v>7</v>
      </c>
      <c r="P459" s="3" t="s">
        <v>7842</v>
      </c>
      <c r="Q459" s="3" t="s">
        <v>7803</v>
      </c>
      <c r="R459" s="16" t="s">
        <v>3877</v>
      </c>
      <c r="S459" s="3" t="s">
        <v>6915</v>
      </c>
      <c r="T459" s="17">
        <v>580</v>
      </c>
      <c r="U459" s="18">
        <v>603</v>
      </c>
      <c r="V459" s="19">
        <v>1183</v>
      </c>
    </row>
    <row r="460" spans="1:22" x14ac:dyDescent="0.3">
      <c r="A460" t="s">
        <v>459</v>
      </c>
      <c r="B460" t="s">
        <v>3899</v>
      </c>
      <c r="C460">
        <v>47.86126500000006</v>
      </c>
      <c r="D460">
        <v>19.62296374500005</v>
      </c>
      <c r="E460">
        <v>4178531350</v>
      </c>
      <c r="F460" t="s">
        <v>6567</v>
      </c>
      <c r="G460" t="s">
        <v>3449</v>
      </c>
      <c r="H460" t="str">
        <f t="shared" si="14"/>
        <v>község</v>
      </c>
      <c r="I460">
        <f t="shared" si="15"/>
        <v>854</v>
      </c>
      <c r="O460" s="15">
        <v>7</v>
      </c>
      <c r="P460" s="3" t="s">
        <v>7809</v>
      </c>
      <c r="Q460" s="3" t="s">
        <v>7803</v>
      </c>
      <c r="R460" s="16" t="s">
        <v>3878</v>
      </c>
      <c r="S460" s="3" t="s">
        <v>6885</v>
      </c>
      <c r="T460" s="17">
        <v>2589</v>
      </c>
      <c r="U460" s="18">
        <v>2831</v>
      </c>
      <c r="V460" s="19">
        <v>5420</v>
      </c>
    </row>
    <row r="461" spans="1:22" x14ac:dyDescent="0.3">
      <c r="A461" t="s">
        <v>460</v>
      </c>
      <c r="B461" t="s">
        <v>3900</v>
      </c>
      <c r="C461">
        <v>47.896335000000079</v>
      </c>
      <c r="D461">
        <v>22.677160399000059</v>
      </c>
      <c r="E461">
        <v>1891663160</v>
      </c>
      <c r="F461" t="s">
        <v>6570</v>
      </c>
      <c r="G461" t="s">
        <v>3449</v>
      </c>
      <c r="H461" t="str">
        <f t="shared" si="14"/>
        <v>község</v>
      </c>
      <c r="I461">
        <f t="shared" si="15"/>
        <v>711</v>
      </c>
      <c r="O461" s="15">
        <v>6</v>
      </c>
      <c r="P461" s="3" t="s">
        <v>7762</v>
      </c>
      <c r="Q461" s="3" t="s">
        <v>7742</v>
      </c>
      <c r="R461" s="16" t="s">
        <v>3879</v>
      </c>
      <c r="S461" s="3" t="s">
        <v>6915</v>
      </c>
      <c r="T461" s="17">
        <v>217</v>
      </c>
      <c r="U461" s="18">
        <v>232</v>
      </c>
      <c r="V461" s="19">
        <v>449</v>
      </c>
    </row>
    <row r="462" spans="1:22" x14ac:dyDescent="0.3">
      <c r="A462" t="s">
        <v>461</v>
      </c>
      <c r="B462" t="s">
        <v>3901</v>
      </c>
      <c r="C462">
        <v>47.188711299217189</v>
      </c>
      <c r="D462">
        <v>17.679868126580889</v>
      </c>
      <c r="E462">
        <v>875599952</v>
      </c>
      <c r="F462" t="s">
        <v>6566</v>
      </c>
      <c r="G462" t="s">
        <v>3449</v>
      </c>
      <c r="H462" t="str">
        <f t="shared" si="14"/>
        <v>község</v>
      </c>
      <c r="I462">
        <f t="shared" si="15"/>
        <v>309</v>
      </c>
      <c r="O462" s="15">
        <v>4</v>
      </c>
      <c r="P462" s="3" t="s">
        <v>7343</v>
      </c>
      <c r="Q462" s="3" t="s">
        <v>7307</v>
      </c>
      <c r="R462" s="16" t="s">
        <v>3880</v>
      </c>
      <c r="S462" s="3" t="s">
        <v>6915</v>
      </c>
      <c r="T462" s="17">
        <v>1218</v>
      </c>
      <c r="U462" s="18">
        <v>1265</v>
      </c>
      <c r="V462" s="19">
        <v>2483</v>
      </c>
    </row>
    <row r="463" spans="1:22" x14ac:dyDescent="0.3">
      <c r="A463" t="s">
        <v>462</v>
      </c>
      <c r="B463" t="s">
        <v>3902</v>
      </c>
      <c r="C463">
        <v>47.035717666000039</v>
      </c>
      <c r="D463">
        <v>16.93364500000007</v>
      </c>
      <c r="E463">
        <v>568340816</v>
      </c>
      <c r="F463" t="s">
        <v>6566</v>
      </c>
      <c r="G463" t="s">
        <v>3449</v>
      </c>
      <c r="H463" t="str">
        <f t="shared" si="14"/>
        <v>község</v>
      </c>
      <c r="I463">
        <f t="shared" si="15"/>
        <v>248</v>
      </c>
      <c r="O463" s="15">
        <v>6</v>
      </c>
      <c r="P463" s="3" t="s">
        <v>7744</v>
      </c>
      <c r="Q463" s="3" t="s">
        <v>7742</v>
      </c>
      <c r="R463" s="16" t="s">
        <v>3881</v>
      </c>
      <c r="S463" s="3" t="s">
        <v>6885</v>
      </c>
      <c r="T463" s="17">
        <v>1382</v>
      </c>
      <c r="U463" s="18">
        <v>1366</v>
      </c>
      <c r="V463" s="19">
        <v>2748</v>
      </c>
    </row>
    <row r="464" spans="1:22" x14ac:dyDescent="0.3">
      <c r="A464" t="s">
        <v>463</v>
      </c>
      <c r="B464" t="s">
        <v>6580</v>
      </c>
      <c r="C464">
        <v>47.07014539100004</v>
      </c>
      <c r="D464">
        <v>16.952588216000041</v>
      </c>
      <c r="E464">
        <v>2774014859</v>
      </c>
      <c r="F464" t="s">
        <v>6566</v>
      </c>
      <c r="G464" t="s">
        <v>3449</v>
      </c>
      <c r="H464" t="str">
        <f t="shared" si="14"/>
        <v>község</v>
      </c>
      <c r="I464">
        <f t="shared" si="15"/>
        <v>356</v>
      </c>
      <c r="O464" s="15">
        <v>18</v>
      </c>
      <c r="P464" s="3" t="s">
        <v>9440</v>
      </c>
      <c r="Q464" s="3" t="s">
        <v>9398</v>
      </c>
      <c r="R464" s="16" t="s">
        <v>9441</v>
      </c>
      <c r="S464" s="3" t="s">
        <v>6915</v>
      </c>
      <c r="T464" s="17">
        <v>180</v>
      </c>
      <c r="U464" s="18">
        <v>191</v>
      </c>
      <c r="V464" s="19">
        <v>371</v>
      </c>
    </row>
    <row r="465" spans="1:22" x14ac:dyDescent="0.3">
      <c r="A465" t="s">
        <v>464</v>
      </c>
      <c r="B465" t="s">
        <v>3903</v>
      </c>
      <c r="C465">
        <v>47.685085000000072</v>
      </c>
      <c r="D465">
        <v>18.079605736000079</v>
      </c>
      <c r="E465">
        <v>1039812268</v>
      </c>
      <c r="F465" t="s">
        <v>6566</v>
      </c>
      <c r="G465" t="s">
        <v>3449</v>
      </c>
      <c r="H465" t="str">
        <f t="shared" si="14"/>
        <v>község</v>
      </c>
      <c r="I465">
        <f t="shared" si="15"/>
        <v>410</v>
      </c>
      <c r="O465" s="15">
        <v>10</v>
      </c>
      <c r="P465" s="3" t="s">
        <v>8210</v>
      </c>
      <c r="Q465" s="3" t="s">
        <v>8179</v>
      </c>
      <c r="R465" s="16" t="s">
        <v>3882</v>
      </c>
      <c r="S465" s="3" t="s">
        <v>6915</v>
      </c>
      <c r="T465" s="17">
        <v>1060</v>
      </c>
      <c r="U465" s="18">
        <v>1157</v>
      </c>
      <c r="V465" s="19">
        <v>2217</v>
      </c>
    </row>
    <row r="466" spans="1:22" x14ac:dyDescent="0.3">
      <c r="A466" t="s">
        <v>465</v>
      </c>
      <c r="B466" t="s">
        <v>3904</v>
      </c>
      <c r="C466">
        <v>47.116460000000068</v>
      </c>
      <c r="D466">
        <v>19.673747533000039</v>
      </c>
      <c r="E466">
        <v>2677837245</v>
      </c>
      <c r="F466" t="s">
        <v>6569</v>
      </c>
      <c r="G466" t="s">
        <v>3449</v>
      </c>
      <c r="H466" t="str">
        <f t="shared" si="14"/>
        <v>község</v>
      </c>
      <c r="I466">
        <f t="shared" si="15"/>
        <v>4737</v>
      </c>
      <c r="O466" s="15">
        <v>2</v>
      </c>
      <c r="P466" s="3" t="s">
        <v>7062</v>
      </c>
      <c r="Q466" s="3" t="s">
        <v>7005</v>
      </c>
      <c r="R466" s="16" t="s">
        <v>3883</v>
      </c>
      <c r="S466" s="3" t="s">
        <v>6915</v>
      </c>
      <c r="T466" s="17">
        <v>315</v>
      </c>
      <c r="U466" s="18">
        <v>306</v>
      </c>
      <c r="V466" s="19">
        <v>621</v>
      </c>
    </row>
    <row r="467" spans="1:22" x14ac:dyDescent="0.3">
      <c r="A467" t="s">
        <v>466</v>
      </c>
      <c r="B467" t="s">
        <v>3905</v>
      </c>
      <c r="C467">
        <v>47.157805001000042</v>
      </c>
      <c r="D467">
        <v>16.80570738300003</v>
      </c>
      <c r="E467">
        <v>3622617397</v>
      </c>
      <c r="F467" t="s">
        <v>6566</v>
      </c>
      <c r="G467" t="s">
        <v>3449</v>
      </c>
      <c r="H467" t="str">
        <f t="shared" si="14"/>
        <v>község</v>
      </c>
      <c r="I467">
        <f t="shared" si="15"/>
        <v>331</v>
      </c>
      <c r="O467" s="15">
        <v>6</v>
      </c>
      <c r="P467" s="3" t="s">
        <v>7763</v>
      </c>
      <c r="Q467" s="3" t="s">
        <v>7742</v>
      </c>
      <c r="R467" s="16" t="s">
        <v>3884</v>
      </c>
      <c r="S467" s="3" t="s">
        <v>6915</v>
      </c>
      <c r="T467" s="17">
        <v>1307</v>
      </c>
      <c r="U467" s="18">
        <v>1366</v>
      </c>
      <c r="V467" s="19">
        <v>2673</v>
      </c>
    </row>
    <row r="468" spans="1:22" x14ac:dyDescent="0.3">
      <c r="A468" t="s">
        <v>467</v>
      </c>
      <c r="B468" t="s">
        <v>3906</v>
      </c>
      <c r="C468">
        <v>46.520590001000073</v>
      </c>
      <c r="D468">
        <v>19.84658978800007</v>
      </c>
      <c r="E468">
        <v>2238576330</v>
      </c>
      <c r="F468" t="s">
        <v>6569</v>
      </c>
      <c r="G468" t="s">
        <v>3449</v>
      </c>
      <c r="H468" t="str">
        <f t="shared" si="14"/>
        <v>község</v>
      </c>
      <c r="I468">
        <f t="shared" si="15"/>
        <v>1870</v>
      </c>
      <c r="O468" s="15">
        <v>20</v>
      </c>
      <c r="P468" s="3" t="s">
        <v>9975</v>
      </c>
      <c r="Q468" s="3" t="s">
        <v>9929</v>
      </c>
      <c r="R468" s="16" t="s">
        <v>3885</v>
      </c>
      <c r="S468" s="3" t="s">
        <v>6915</v>
      </c>
      <c r="T468" s="17">
        <v>92</v>
      </c>
      <c r="U468" s="18">
        <v>94</v>
      </c>
      <c r="V468" s="19">
        <v>186</v>
      </c>
    </row>
    <row r="469" spans="1:22" x14ac:dyDescent="0.3">
      <c r="A469" t="s">
        <v>468</v>
      </c>
      <c r="B469" t="s">
        <v>3907</v>
      </c>
      <c r="C469">
        <v>47.818602938000033</v>
      </c>
      <c r="D469">
        <v>22.662010001000059</v>
      </c>
      <c r="E469">
        <v>1891285402</v>
      </c>
      <c r="F469" t="s">
        <v>6570</v>
      </c>
      <c r="G469" t="s">
        <v>3449</v>
      </c>
      <c r="H469" t="str">
        <f t="shared" si="14"/>
        <v>város</v>
      </c>
      <c r="I469">
        <f t="shared" si="15"/>
        <v>4960</v>
      </c>
      <c r="O469" s="15">
        <v>8</v>
      </c>
      <c r="P469" s="3" t="s">
        <v>7949</v>
      </c>
      <c r="Q469" s="3" t="s">
        <v>7912</v>
      </c>
      <c r="R469" s="16" t="s">
        <v>3886</v>
      </c>
      <c r="S469" s="3" t="s">
        <v>6915</v>
      </c>
      <c r="T469" s="17">
        <v>327</v>
      </c>
      <c r="U469" s="18">
        <v>291</v>
      </c>
      <c r="V469" s="19">
        <v>618</v>
      </c>
    </row>
    <row r="470" spans="1:22" x14ac:dyDescent="0.3">
      <c r="A470" t="s">
        <v>469</v>
      </c>
      <c r="B470" t="s">
        <v>3908</v>
      </c>
      <c r="C470">
        <v>47.862904124000067</v>
      </c>
      <c r="D470">
        <v>22.741305000000072</v>
      </c>
      <c r="E470">
        <v>265063394</v>
      </c>
      <c r="F470" t="s">
        <v>6570</v>
      </c>
      <c r="G470" t="s">
        <v>3449</v>
      </c>
      <c r="H470" t="str">
        <f t="shared" si="14"/>
        <v>község</v>
      </c>
      <c r="I470">
        <f t="shared" si="15"/>
        <v>801</v>
      </c>
      <c r="O470" s="15">
        <v>4</v>
      </c>
      <c r="P470" s="3" t="s">
        <v>7344</v>
      </c>
      <c r="Q470" s="3" t="s">
        <v>7307</v>
      </c>
      <c r="R470" s="16" t="s">
        <v>3887</v>
      </c>
      <c r="S470" s="3" t="s">
        <v>6915</v>
      </c>
      <c r="T470" s="17">
        <v>205</v>
      </c>
      <c r="U470" s="18">
        <v>203</v>
      </c>
      <c r="V470" s="19">
        <v>408</v>
      </c>
    </row>
    <row r="471" spans="1:22" x14ac:dyDescent="0.3">
      <c r="A471" t="s">
        <v>470</v>
      </c>
      <c r="B471" t="s">
        <v>3909</v>
      </c>
      <c r="C471">
        <v>47.804040000000043</v>
      </c>
      <c r="D471">
        <v>22.627494621000039</v>
      </c>
      <c r="E471">
        <v>1891327419</v>
      </c>
      <c r="F471" t="s">
        <v>6570</v>
      </c>
      <c r="G471" t="s">
        <v>3449</v>
      </c>
      <c r="H471" t="str">
        <f t="shared" si="14"/>
        <v>község</v>
      </c>
      <c r="I471">
        <f t="shared" si="15"/>
        <v>865</v>
      </c>
      <c r="O471" s="15">
        <v>2</v>
      </c>
      <c r="P471" s="3" t="s">
        <v>7063</v>
      </c>
      <c r="Q471" s="3" t="s">
        <v>7005</v>
      </c>
      <c r="R471" s="16" t="s">
        <v>3888</v>
      </c>
      <c r="S471" s="3" t="s">
        <v>6915</v>
      </c>
      <c r="T471" s="17">
        <v>63</v>
      </c>
      <c r="U471" s="18">
        <v>71</v>
      </c>
      <c r="V471" s="19">
        <v>134</v>
      </c>
    </row>
    <row r="472" spans="1:22" x14ac:dyDescent="0.3">
      <c r="A472" t="s">
        <v>471</v>
      </c>
      <c r="B472" t="s">
        <v>3910</v>
      </c>
      <c r="C472">
        <v>46.721885000000043</v>
      </c>
      <c r="D472">
        <v>19.306291369000061</v>
      </c>
      <c r="E472">
        <v>1534196015</v>
      </c>
      <c r="F472" t="s">
        <v>6569</v>
      </c>
      <c r="G472" t="s">
        <v>3449</v>
      </c>
      <c r="H472" t="str">
        <f t="shared" si="14"/>
        <v>község</v>
      </c>
      <c r="I472">
        <f t="shared" si="15"/>
        <v>2135</v>
      </c>
      <c r="O472" s="15">
        <v>15</v>
      </c>
      <c r="P472" s="3" t="s">
        <v>9040</v>
      </c>
      <c r="Q472" s="3" t="s">
        <v>8979</v>
      </c>
      <c r="R472" s="16" t="s">
        <v>3889</v>
      </c>
      <c r="S472" s="3" t="s">
        <v>6915</v>
      </c>
      <c r="T472" s="17">
        <v>283</v>
      </c>
      <c r="U472" s="18">
        <v>317</v>
      </c>
      <c r="V472" s="19">
        <v>600</v>
      </c>
    </row>
    <row r="473" spans="1:22" x14ac:dyDescent="0.3">
      <c r="A473" t="s">
        <v>472</v>
      </c>
      <c r="B473" t="s">
        <v>3911</v>
      </c>
      <c r="C473">
        <v>47.243135000000052</v>
      </c>
      <c r="D473">
        <v>16.86648884200002</v>
      </c>
      <c r="E473">
        <v>2778324087</v>
      </c>
      <c r="F473" t="s">
        <v>6566</v>
      </c>
      <c r="G473" t="s">
        <v>3449</v>
      </c>
      <c r="H473" t="str">
        <f t="shared" si="14"/>
        <v>község</v>
      </c>
      <c r="I473">
        <f t="shared" si="15"/>
        <v>715</v>
      </c>
      <c r="O473" s="15">
        <v>11</v>
      </c>
      <c r="P473" s="3" t="s">
        <v>8329</v>
      </c>
      <c r="Q473" s="3" t="s">
        <v>8301</v>
      </c>
      <c r="R473" s="16" t="s">
        <v>3890</v>
      </c>
      <c r="S473" s="3" t="s">
        <v>6915</v>
      </c>
      <c r="T473" s="17">
        <v>944</v>
      </c>
      <c r="U473" s="18">
        <v>950</v>
      </c>
      <c r="V473" s="19">
        <v>1894</v>
      </c>
    </row>
    <row r="474" spans="1:22" x14ac:dyDescent="0.3">
      <c r="A474" t="s">
        <v>473</v>
      </c>
      <c r="B474" t="s">
        <v>3912</v>
      </c>
      <c r="C474">
        <v>48.447145050265952</v>
      </c>
      <c r="D474">
        <v>21.043134846851618</v>
      </c>
      <c r="E474">
        <v>3744191560</v>
      </c>
      <c r="F474" t="s">
        <v>6567</v>
      </c>
      <c r="G474" t="s">
        <v>3449</v>
      </c>
      <c r="H474" t="str">
        <f t="shared" si="14"/>
        <v>község</v>
      </c>
      <c r="I474">
        <f t="shared" si="15"/>
        <v>591</v>
      </c>
      <c r="O474" s="15">
        <v>3</v>
      </c>
      <c r="P474" s="3" t="s">
        <v>6928</v>
      </c>
      <c r="Q474" s="3" t="s">
        <v>6880</v>
      </c>
      <c r="R474" s="16" t="s">
        <v>3891</v>
      </c>
      <c r="S474" s="3" t="s">
        <v>6915</v>
      </c>
      <c r="T474" s="17">
        <v>1085</v>
      </c>
      <c r="U474" s="18">
        <v>1161</v>
      </c>
      <c r="V474" s="19">
        <v>2246</v>
      </c>
    </row>
    <row r="475" spans="1:22" x14ac:dyDescent="0.3">
      <c r="A475" t="s">
        <v>474</v>
      </c>
      <c r="B475" t="s">
        <v>3913</v>
      </c>
      <c r="C475">
        <v>47.578465000000051</v>
      </c>
      <c r="D475">
        <v>18.073582276000021</v>
      </c>
      <c r="E475">
        <v>2953573284</v>
      </c>
      <c r="F475" t="s">
        <v>6566</v>
      </c>
      <c r="G475" t="s">
        <v>3449</v>
      </c>
      <c r="H475" t="str">
        <f t="shared" si="14"/>
        <v>község</v>
      </c>
      <c r="I475">
        <f t="shared" si="15"/>
        <v>359</v>
      </c>
      <c r="O475" s="15">
        <v>15</v>
      </c>
      <c r="P475" s="3" t="s">
        <v>9041</v>
      </c>
      <c r="Q475" s="3" t="s">
        <v>8979</v>
      </c>
      <c r="R475" s="16" t="s">
        <v>3892</v>
      </c>
      <c r="S475" s="3" t="s">
        <v>6915</v>
      </c>
      <c r="T475" s="17">
        <v>183</v>
      </c>
      <c r="U475" s="18">
        <v>201</v>
      </c>
      <c r="V475" s="19">
        <v>384</v>
      </c>
    </row>
    <row r="476" spans="1:22" x14ac:dyDescent="0.3">
      <c r="A476" t="s">
        <v>475</v>
      </c>
      <c r="B476" t="s">
        <v>3914</v>
      </c>
      <c r="C476">
        <v>46.807539394000059</v>
      </c>
      <c r="D476">
        <v>20.131170000000051</v>
      </c>
      <c r="E476">
        <v>2123207708</v>
      </c>
      <c r="F476" t="s">
        <v>6569</v>
      </c>
      <c r="G476" t="s">
        <v>3449</v>
      </c>
      <c r="H476" t="str">
        <f t="shared" si="14"/>
        <v>község</v>
      </c>
      <c r="I476">
        <f t="shared" si="15"/>
        <v>1715</v>
      </c>
      <c r="O476" s="15">
        <v>3</v>
      </c>
      <c r="P476" s="3" t="s">
        <v>6929</v>
      </c>
      <c r="Q476" s="3" t="s">
        <v>6880</v>
      </c>
      <c r="R476" s="16" t="s">
        <v>3893</v>
      </c>
      <c r="S476" s="3" t="s">
        <v>6915</v>
      </c>
      <c r="T476" s="17">
        <v>710</v>
      </c>
      <c r="U476" s="18">
        <v>708</v>
      </c>
      <c r="V476" s="19">
        <v>1418</v>
      </c>
    </row>
    <row r="477" spans="1:22" x14ac:dyDescent="0.3">
      <c r="A477" t="s">
        <v>476</v>
      </c>
      <c r="B477" t="s">
        <v>3915</v>
      </c>
      <c r="C477">
        <v>47.388535000000047</v>
      </c>
      <c r="D477">
        <v>16.686323930000071</v>
      </c>
      <c r="E477">
        <v>5786767938</v>
      </c>
      <c r="F477" t="s">
        <v>6566</v>
      </c>
      <c r="G477" t="s">
        <v>3449</v>
      </c>
      <c r="H477" t="str">
        <f t="shared" si="14"/>
        <v>város</v>
      </c>
      <c r="I477">
        <f t="shared" si="15"/>
        <v>3236</v>
      </c>
      <c r="O477" s="15">
        <v>20</v>
      </c>
      <c r="P477" s="3" t="s">
        <v>9976</v>
      </c>
      <c r="Q477" s="3" t="s">
        <v>9929</v>
      </c>
      <c r="R477" s="16" t="s">
        <v>3894</v>
      </c>
      <c r="S477" s="3" t="s">
        <v>6915</v>
      </c>
      <c r="T477" s="17">
        <v>263</v>
      </c>
      <c r="U477" s="18">
        <v>289</v>
      </c>
      <c r="V477" s="19">
        <v>552</v>
      </c>
    </row>
    <row r="478" spans="1:22" x14ac:dyDescent="0.3">
      <c r="A478" t="s">
        <v>477</v>
      </c>
      <c r="B478" t="s">
        <v>3916</v>
      </c>
      <c r="C478">
        <v>47.417712864455538</v>
      </c>
      <c r="D478">
        <v>16.92486603445413</v>
      </c>
      <c r="E478">
        <v>2799959900</v>
      </c>
      <c r="F478" t="s">
        <v>6566</v>
      </c>
      <c r="G478" t="s">
        <v>3449</v>
      </c>
      <c r="H478" t="str">
        <f t="shared" si="14"/>
        <v>község</v>
      </c>
      <c r="I478">
        <f t="shared" si="15"/>
        <v>33</v>
      </c>
      <c r="O478" s="15">
        <v>16</v>
      </c>
      <c r="P478" s="3" t="s">
        <v>9237</v>
      </c>
      <c r="Q478" s="3" t="s">
        <v>9209</v>
      </c>
      <c r="R478" s="16" t="s">
        <v>3895</v>
      </c>
      <c r="S478" s="3" t="s">
        <v>6915</v>
      </c>
      <c r="T478" s="17">
        <v>170</v>
      </c>
      <c r="U478" s="18">
        <v>158</v>
      </c>
      <c r="V478" s="19">
        <v>328</v>
      </c>
    </row>
    <row r="479" spans="1:22" x14ac:dyDescent="0.3">
      <c r="A479" t="s">
        <v>478</v>
      </c>
      <c r="B479" t="s">
        <v>3917</v>
      </c>
      <c r="C479">
        <v>46.078267876302988</v>
      </c>
      <c r="D479">
        <v>17.997357735946501</v>
      </c>
      <c r="E479">
        <v>349057107</v>
      </c>
      <c r="F479" t="s">
        <v>6568</v>
      </c>
      <c r="G479" t="s">
        <v>3449</v>
      </c>
      <c r="H479" t="str">
        <f t="shared" si="14"/>
        <v>község</v>
      </c>
      <c r="I479">
        <f t="shared" si="15"/>
        <v>404</v>
      </c>
      <c r="O479" s="15">
        <v>11</v>
      </c>
      <c r="P479" s="3" t="s">
        <v>8330</v>
      </c>
      <c r="Q479" s="3" t="s">
        <v>8301</v>
      </c>
      <c r="R479" s="16" t="s">
        <v>3896</v>
      </c>
      <c r="S479" s="3" t="s">
        <v>6915</v>
      </c>
      <c r="T479" s="17">
        <v>123</v>
      </c>
      <c r="U479" s="18">
        <v>116</v>
      </c>
      <c r="V479" s="19">
        <v>239</v>
      </c>
    </row>
    <row r="480" spans="1:22" x14ac:dyDescent="0.3">
      <c r="A480" t="s">
        <v>479</v>
      </c>
      <c r="B480" t="s">
        <v>3918</v>
      </c>
      <c r="C480">
        <v>46.317260000000033</v>
      </c>
      <c r="D480">
        <v>17.885379427000029</v>
      </c>
      <c r="E480">
        <v>361504696</v>
      </c>
      <c r="F480" t="s">
        <v>6568</v>
      </c>
      <c r="G480" t="s">
        <v>3449</v>
      </c>
      <c r="H480" t="str">
        <f t="shared" si="14"/>
        <v>község</v>
      </c>
      <c r="I480">
        <f t="shared" si="15"/>
        <v>234</v>
      </c>
      <c r="O480" s="15">
        <v>3</v>
      </c>
      <c r="P480" s="3" t="s">
        <v>6930</v>
      </c>
      <c r="Q480" s="3" t="s">
        <v>6880</v>
      </c>
      <c r="R480" s="16" t="s">
        <v>3897</v>
      </c>
      <c r="S480" s="3" t="s">
        <v>6915</v>
      </c>
      <c r="T480" s="17">
        <v>827</v>
      </c>
      <c r="U480" s="18">
        <v>896</v>
      </c>
      <c r="V480" s="19">
        <v>1723</v>
      </c>
    </row>
    <row r="481" spans="1:22" x14ac:dyDescent="0.3">
      <c r="A481" t="s">
        <v>480</v>
      </c>
      <c r="B481" t="s">
        <v>3919</v>
      </c>
      <c r="C481">
        <v>47.979809128000063</v>
      </c>
      <c r="D481">
        <v>20.54754000000003</v>
      </c>
      <c r="E481">
        <v>2090839198</v>
      </c>
      <c r="F481" t="s">
        <v>6567</v>
      </c>
      <c r="G481" t="s">
        <v>3449</v>
      </c>
      <c r="H481" t="str">
        <f t="shared" si="14"/>
        <v>község</v>
      </c>
      <c r="I481">
        <f t="shared" si="15"/>
        <v>972</v>
      </c>
      <c r="O481" s="15">
        <v>2</v>
      </c>
      <c r="P481" s="3" t="s">
        <v>7064</v>
      </c>
      <c r="Q481" s="3" t="s">
        <v>7005</v>
      </c>
      <c r="R481" s="16" t="s">
        <v>3898</v>
      </c>
      <c r="S481" s="3" t="s">
        <v>6915</v>
      </c>
      <c r="T481" s="17">
        <v>47</v>
      </c>
      <c r="U481" s="18">
        <v>46</v>
      </c>
      <c r="V481" s="19">
        <v>93</v>
      </c>
    </row>
    <row r="482" spans="1:22" x14ac:dyDescent="0.3">
      <c r="A482" t="s">
        <v>481</v>
      </c>
      <c r="B482" t="s">
        <v>3920</v>
      </c>
      <c r="C482">
        <v>47.937313434000032</v>
      </c>
      <c r="D482">
        <v>20.57402499900007</v>
      </c>
      <c r="E482">
        <v>3823297189</v>
      </c>
      <c r="F482" t="s">
        <v>6567</v>
      </c>
      <c r="G482" t="s">
        <v>3449</v>
      </c>
      <c r="H482" t="str">
        <f t="shared" si="14"/>
        <v>község</v>
      </c>
      <c r="I482">
        <f t="shared" si="15"/>
        <v>370</v>
      </c>
      <c r="O482" s="15">
        <v>12</v>
      </c>
      <c r="P482" s="3" t="s">
        <v>8397</v>
      </c>
      <c r="Q482" s="3" t="s">
        <v>8378</v>
      </c>
      <c r="R482" s="16" t="s">
        <v>3899</v>
      </c>
      <c r="S482" s="3" t="s">
        <v>6915</v>
      </c>
      <c r="T482" s="17">
        <v>411</v>
      </c>
      <c r="U482" s="18">
        <v>443</v>
      </c>
      <c r="V482" s="19">
        <v>854</v>
      </c>
    </row>
    <row r="483" spans="1:22" x14ac:dyDescent="0.3">
      <c r="A483" t="s">
        <v>482</v>
      </c>
      <c r="B483" t="s">
        <v>6581</v>
      </c>
      <c r="C483">
        <v>47.985889442891008</v>
      </c>
      <c r="D483">
        <v>19.379660305205391</v>
      </c>
      <c r="E483">
        <v>4870485626</v>
      </c>
      <c r="F483" t="s">
        <v>6567</v>
      </c>
      <c r="G483" t="s">
        <v>3449</v>
      </c>
      <c r="H483" t="str">
        <f t="shared" si="14"/>
        <v>község</v>
      </c>
      <c r="I483">
        <f t="shared" si="15"/>
        <v>371</v>
      </c>
      <c r="O483" s="15">
        <v>15</v>
      </c>
      <c r="P483" s="3" t="s">
        <v>9042</v>
      </c>
      <c r="Q483" s="3" t="s">
        <v>8979</v>
      </c>
      <c r="R483" s="16" t="s">
        <v>3900</v>
      </c>
      <c r="S483" s="3" t="s">
        <v>6915</v>
      </c>
      <c r="T483" s="17">
        <v>357</v>
      </c>
      <c r="U483" s="18">
        <v>354</v>
      </c>
      <c r="V483" s="19">
        <v>711</v>
      </c>
    </row>
    <row r="484" spans="1:22" x14ac:dyDescent="0.3">
      <c r="A484" t="s">
        <v>483</v>
      </c>
      <c r="B484" t="s">
        <v>6582</v>
      </c>
      <c r="C484">
        <v>47.982135000000028</v>
      </c>
      <c r="D484">
        <v>19.421192941000069</v>
      </c>
      <c r="E484">
        <v>2046033695</v>
      </c>
      <c r="F484" t="s">
        <v>6567</v>
      </c>
      <c r="G484" t="s">
        <v>3449</v>
      </c>
      <c r="H484" t="str">
        <f t="shared" si="14"/>
        <v>község</v>
      </c>
      <c r="I484">
        <f t="shared" si="15"/>
        <v>744</v>
      </c>
      <c r="O484" s="15">
        <v>19</v>
      </c>
      <c r="P484" s="3" t="s">
        <v>9764</v>
      </c>
      <c r="Q484" s="3" t="s">
        <v>9708</v>
      </c>
      <c r="R484" s="16" t="s">
        <v>3901</v>
      </c>
      <c r="S484" s="3" t="s">
        <v>6915</v>
      </c>
      <c r="T484" s="17">
        <v>161</v>
      </c>
      <c r="U484" s="18">
        <v>148</v>
      </c>
      <c r="V484" s="19">
        <v>309</v>
      </c>
    </row>
    <row r="485" spans="1:22" x14ac:dyDescent="0.3">
      <c r="A485" t="s">
        <v>484</v>
      </c>
      <c r="B485" t="s">
        <v>3921</v>
      </c>
      <c r="C485">
        <v>47.94559928543471</v>
      </c>
      <c r="D485">
        <v>19.571683273946991</v>
      </c>
      <c r="E485">
        <v>3194525750</v>
      </c>
      <c r="F485" t="s">
        <v>6567</v>
      </c>
      <c r="G485" t="s">
        <v>3449</v>
      </c>
      <c r="H485" t="str">
        <f t="shared" si="14"/>
        <v>község</v>
      </c>
      <c r="I485">
        <f t="shared" si="15"/>
        <v>121</v>
      </c>
      <c r="O485" s="15">
        <v>18</v>
      </c>
      <c r="P485" s="3" t="s">
        <v>9442</v>
      </c>
      <c r="Q485" s="3" t="s">
        <v>9398</v>
      </c>
      <c r="R485" s="16" t="s">
        <v>3902</v>
      </c>
      <c r="S485" s="3" t="s">
        <v>6915</v>
      </c>
      <c r="T485" s="17">
        <v>132</v>
      </c>
      <c r="U485" s="18">
        <v>116</v>
      </c>
      <c r="V485" s="19">
        <v>248</v>
      </c>
    </row>
    <row r="486" spans="1:22" x14ac:dyDescent="0.3">
      <c r="A486" t="s">
        <v>485</v>
      </c>
      <c r="B486" t="s">
        <v>3922</v>
      </c>
      <c r="C486">
        <v>46.855185001000052</v>
      </c>
      <c r="D486">
        <v>20.18798371500003</v>
      </c>
      <c r="E486">
        <v>3684748288</v>
      </c>
      <c r="F486" t="s">
        <v>6569</v>
      </c>
      <c r="G486" t="s">
        <v>3449</v>
      </c>
      <c r="H486" t="str">
        <f t="shared" si="14"/>
        <v>község</v>
      </c>
      <c r="I486">
        <f t="shared" si="15"/>
        <v>2452</v>
      </c>
      <c r="O486" s="15">
        <v>18</v>
      </c>
      <c r="P486" s="3" t="s">
        <v>9443</v>
      </c>
      <c r="Q486" s="3" t="s">
        <v>9398</v>
      </c>
      <c r="R486" s="16" t="s">
        <v>9444</v>
      </c>
      <c r="S486" s="3" t="s">
        <v>6915</v>
      </c>
      <c r="T486" s="17">
        <v>182</v>
      </c>
      <c r="U486" s="18">
        <v>174</v>
      </c>
      <c r="V486" s="19">
        <v>356</v>
      </c>
    </row>
    <row r="487" spans="1:22" x14ac:dyDescent="0.3">
      <c r="A487" t="s">
        <v>486</v>
      </c>
      <c r="B487" t="s">
        <v>3923</v>
      </c>
      <c r="C487">
        <v>46.064500038535243</v>
      </c>
      <c r="D487">
        <v>18.133955060224359</v>
      </c>
      <c r="E487">
        <v>17548467</v>
      </c>
      <c r="F487" t="s">
        <v>6568</v>
      </c>
      <c r="G487" t="s">
        <v>3449</v>
      </c>
      <c r="H487" t="str">
        <f t="shared" si="14"/>
        <v>község</v>
      </c>
      <c r="I487">
        <f t="shared" si="15"/>
        <v>682</v>
      </c>
      <c r="O487" s="15">
        <v>11</v>
      </c>
      <c r="P487" s="3" t="s">
        <v>8331</v>
      </c>
      <c r="Q487" s="3" t="s">
        <v>8301</v>
      </c>
      <c r="R487" s="16" t="s">
        <v>3903</v>
      </c>
      <c r="S487" s="3" t="s">
        <v>6915</v>
      </c>
      <c r="T487" s="17">
        <v>193</v>
      </c>
      <c r="U487" s="18">
        <v>217</v>
      </c>
      <c r="V487" s="19">
        <v>410</v>
      </c>
    </row>
    <row r="488" spans="1:22" x14ac:dyDescent="0.3">
      <c r="A488" t="s">
        <v>487</v>
      </c>
      <c r="B488" t="s">
        <v>3924</v>
      </c>
      <c r="C488">
        <v>48.13552500000003</v>
      </c>
      <c r="D488">
        <v>20.345350537000058</v>
      </c>
      <c r="E488">
        <v>2944355042</v>
      </c>
      <c r="F488" t="s">
        <v>6567</v>
      </c>
      <c r="G488" t="s">
        <v>3449</v>
      </c>
      <c r="H488" t="str">
        <f t="shared" si="14"/>
        <v>község</v>
      </c>
      <c r="I488">
        <f t="shared" si="15"/>
        <v>766</v>
      </c>
      <c r="O488" s="15">
        <v>13</v>
      </c>
      <c r="P488" s="3" t="s">
        <v>8614</v>
      </c>
      <c r="Q488" s="3" t="s">
        <v>8536</v>
      </c>
      <c r="R488" s="16" t="s">
        <v>3904</v>
      </c>
      <c r="S488" s="3" t="s">
        <v>6915</v>
      </c>
      <c r="T488" s="17">
        <v>2395</v>
      </c>
      <c r="U488" s="18">
        <v>2342</v>
      </c>
      <c r="V488" s="19">
        <v>4737</v>
      </c>
    </row>
    <row r="489" spans="1:22" x14ac:dyDescent="0.3">
      <c r="A489" t="s">
        <v>488</v>
      </c>
      <c r="B489" t="s">
        <v>6583</v>
      </c>
      <c r="C489">
        <v>46.800395000000037</v>
      </c>
      <c r="D489">
        <v>17.238445740000031</v>
      </c>
      <c r="E489">
        <v>1830070514</v>
      </c>
      <c r="F489" t="s">
        <v>6568</v>
      </c>
      <c r="G489" t="s">
        <v>3449</v>
      </c>
      <c r="H489" t="str">
        <f t="shared" si="14"/>
        <v>község</v>
      </c>
      <c r="I489">
        <f t="shared" si="15"/>
        <v>3880</v>
      </c>
      <c r="O489" s="15">
        <v>18</v>
      </c>
      <c r="P489" s="3" t="s">
        <v>9445</v>
      </c>
      <c r="Q489" s="3" t="s">
        <v>9398</v>
      </c>
      <c r="R489" s="16" t="s">
        <v>3905</v>
      </c>
      <c r="S489" s="3" t="s">
        <v>6915</v>
      </c>
      <c r="T489" s="17">
        <v>176</v>
      </c>
      <c r="U489" s="18">
        <v>155</v>
      </c>
      <c r="V489" s="19">
        <v>331</v>
      </c>
    </row>
    <row r="490" spans="1:22" x14ac:dyDescent="0.3">
      <c r="A490" t="s">
        <v>489</v>
      </c>
      <c r="B490" t="s">
        <v>3925</v>
      </c>
      <c r="C490">
        <v>46.641844878366989</v>
      </c>
      <c r="D490">
        <v>16.699373527344061</v>
      </c>
      <c r="E490">
        <v>2512822722</v>
      </c>
      <c r="F490" t="s">
        <v>6568</v>
      </c>
      <c r="G490" t="s">
        <v>3449</v>
      </c>
      <c r="H490" t="str">
        <f t="shared" si="14"/>
        <v>község</v>
      </c>
      <c r="I490">
        <f t="shared" si="15"/>
        <v>39</v>
      </c>
      <c r="O490" s="15">
        <v>6</v>
      </c>
      <c r="P490" s="3" t="s">
        <v>7764</v>
      </c>
      <c r="Q490" s="3" t="s">
        <v>7742</v>
      </c>
      <c r="R490" s="16" t="s">
        <v>3906</v>
      </c>
      <c r="S490" s="3" t="s">
        <v>6915</v>
      </c>
      <c r="T490" s="17">
        <v>934</v>
      </c>
      <c r="U490" s="18">
        <v>936</v>
      </c>
      <c r="V490" s="19">
        <v>1870</v>
      </c>
    </row>
    <row r="491" spans="1:22" x14ac:dyDescent="0.3">
      <c r="A491" t="s">
        <v>490</v>
      </c>
      <c r="B491" t="s">
        <v>3926</v>
      </c>
      <c r="C491">
        <v>46.091507607192341</v>
      </c>
      <c r="D491">
        <v>17.810117373142099</v>
      </c>
      <c r="E491">
        <v>356273057</v>
      </c>
      <c r="F491" t="s">
        <v>6568</v>
      </c>
      <c r="G491" t="s">
        <v>3449</v>
      </c>
      <c r="H491" t="str">
        <f t="shared" si="14"/>
        <v>község</v>
      </c>
      <c r="I491">
        <f t="shared" si="15"/>
        <v>442</v>
      </c>
      <c r="O491" s="15">
        <v>15</v>
      </c>
      <c r="P491" s="3" t="s">
        <v>8983</v>
      </c>
      <c r="Q491" s="3" t="s">
        <v>8979</v>
      </c>
      <c r="R491" s="16" t="s">
        <v>3907</v>
      </c>
      <c r="S491" s="3" t="s">
        <v>6885</v>
      </c>
      <c r="T491" s="17">
        <v>2387</v>
      </c>
      <c r="U491" s="18">
        <v>2573</v>
      </c>
      <c r="V491" s="19">
        <v>4960</v>
      </c>
    </row>
    <row r="492" spans="1:22" x14ac:dyDescent="0.3">
      <c r="A492" t="s">
        <v>491</v>
      </c>
      <c r="B492" t="s">
        <v>3927</v>
      </c>
      <c r="C492">
        <v>47.331500000000062</v>
      </c>
      <c r="D492">
        <v>17.87169902100004</v>
      </c>
      <c r="E492">
        <v>296140533</v>
      </c>
      <c r="F492" t="s">
        <v>6566</v>
      </c>
      <c r="G492" t="s">
        <v>3449</v>
      </c>
      <c r="H492" t="str">
        <f t="shared" si="14"/>
        <v>község</v>
      </c>
      <c r="I492">
        <f t="shared" si="15"/>
        <v>505</v>
      </c>
      <c r="O492" s="15">
        <v>15</v>
      </c>
      <c r="P492" s="3" t="s">
        <v>9043</v>
      </c>
      <c r="Q492" s="3" t="s">
        <v>8979</v>
      </c>
      <c r="R492" s="16" t="s">
        <v>3908</v>
      </c>
      <c r="S492" s="3" t="s">
        <v>6915</v>
      </c>
      <c r="T492" s="17">
        <v>408</v>
      </c>
      <c r="U492" s="18">
        <v>393</v>
      </c>
      <c r="V492" s="19">
        <v>801</v>
      </c>
    </row>
    <row r="493" spans="1:22" x14ac:dyDescent="0.3">
      <c r="A493" t="s">
        <v>492</v>
      </c>
      <c r="B493" t="s">
        <v>3928</v>
      </c>
      <c r="C493">
        <v>46.7331276837986</v>
      </c>
      <c r="D493">
        <v>16.510215226806999</v>
      </c>
      <c r="E493">
        <v>2451059214</v>
      </c>
      <c r="F493" t="s">
        <v>6568</v>
      </c>
      <c r="G493" t="s">
        <v>3449</v>
      </c>
      <c r="H493" t="str">
        <f t="shared" si="14"/>
        <v>község</v>
      </c>
      <c r="I493">
        <f t="shared" si="15"/>
        <v>849</v>
      </c>
      <c r="O493" s="15">
        <v>15</v>
      </c>
      <c r="P493" s="3" t="s">
        <v>9044</v>
      </c>
      <c r="Q493" s="3" t="s">
        <v>8979</v>
      </c>
      <c r="R493" s="16" t="s">
        <v>3909</v>
      </c>
      <c r="S493" s="3" t="s">
        <v>6915</v>
      </c>
      <c r="T493" s="17">
        <v>462</v>
      </c>
      <c r="U493" s="18">
        <v>403</v>
      </c>
      <c r="V493" s="19">
        <v>865</v>
      </c>
    </row>
    <row r="494" spans="1:22" x14ac:dyDescent="0.3">
      <c r="A494" t="s">
        <v>493</v>
      </c>
      <c r="B494" t="s">
        <v>6584</v>
      </c>
      <c r="C494">
        <v>48.016905000000072</v>
      </c>
      <c r="D494">
        <v>19.28473322300005</v>
      </c>
      <c r="E494">
        <v>2920869610</v>
      </c>
      <c r="F494" t="s">
        <v>6567</v>
      </c>
      <c r="G494" t="s">
        <v>3449</v>
      </c>
      <c r="H494" t="str">
        <f t="shared" si="14"/>
        <v>község</v>
      </c>
      <c r="I494">
        <f t="shared" si="15"/>
        <v>340</v>
      </c>
      <c r="O494" s="15">
        <v>3</v>
      </c>
      <c r="P494" s="3" t="s">
        <v>6931</v>
      </c>
      <c r="Q494" s="3" t="s">
        <v>6880</v>
      </c>
      <c r="R494" s="16" t="s">
        <v>3910</v>
      </c>
      <c r="S494" s="3" t="s">
        <v>6915</v>
      </c>
      <c r="T494" s="17">
        <v>1022</v>
      </c>
      <c r="U494" s="18">
        <v>1113</v>
      </c>
      <c r="V494" s="19">
        <v>2135</v>
      </c>
    </row>
    <row r="495" spans="1:22" x14ac:dyDescent="0.3">
      <c r="A495" t="s">
        <v>494</v>
      </c>
      <c r="B495" t="s">
        <v>3929</v>
      </c>
      <c r="C495">
        <v>47.312971939000079</v>
      </c>
      <c r="D495">
        <v>17.998740000000051</v>
      </c>
      <c r="E495">
        <v>2411790734</v>
      </c>
      <c r="F495" t="s">
        <v>6566</v>
      </c>
      <c r="G495" t="s">
        <v>3449</v>
      </c>
      <c r="H495" t="str">
        <f t="shared" si="14"/>
        <v>község</v>
      </c>
      <c r="I495">
        <f t="shared" si="15"/>
        <v>1840</v>
      </c>
      <c r="O495" s="15">
        <v>18</v>
      </c>
      <c r="P495" s="3" t="s">
        <v>9446</v>
      </c>
      <c r="Q495" s="3" t="s">
        <v>9398</v>
      </c>
      <c r="R495" s="16" t="s">
        <v>3911</v>
      </c>
      <c r="S495" s="3" t="s">
        <v>6915</v>
      </c>
      <c r="T495" s="17">
        <v>358</v>
      </c>
      <c r="U495" s="18">
        <v>357</v>
      </c>
      <c r="V495" s="19">
        <v>715</v>
      </c>
    </row>
    <row r="496" spans="1:22" x14ac:dyDescent="0.3">
      <c r="A496" t="s">
        <v>495</v>
      </c>
      <c r="B496" t="s">
        <v>3930</v>
      </c>
      <c r="C496">
        <v>47.28545500000007</v>
      </c>
      <c r="D496">
        <v>19.39568072500003</v>
      </c>
      <c r="E496">
        <v>2692717022</v>
      </c>
      <c r="F496" t="s">
        <v>6569</v>
      </c>
      <c r="G496" t="s">
        <v>3449</v>
      </c>
      <c r="H496" t="str">
        <f t="shared" si="14"/>
        <v>község</v>
      </c>
      <c r="I496">
        <f t="shared" si="15"/>
        <v>2140</v>
      </c>
      <c r="O496" s="15">
        <v>5</v>
      </c>
      <c r="P496" s="3" t="s">
        <v>7473</v>
      </c>
      <c r="Q496" s="3" t="s">
        <v>7383</v>
      </c>
      <c r="R496" s="16" t="s">
        <v>3912</v>
      </c>
      <c r="S496" s="3" t="s">
        <v>6915</v>
      </c>
      <c r="T496" s="17">
        <v>298</v>
      </c>
      <c r="U496" s="18">
        <v>293</v>
      </c>
      <c r="V496" s="19">
        <v>591</v>
      </c>
    </row>
    <row r="497" spans="1:22" x14ac:dyDescent="0.3">
      <c r="A497" t="s">
        <v>496</v>
      </c>
      <c r="B497" t="s">
        <v>3931</v>
      </c>
      <c r="C497">
        <v>46.45260980200004</v>
      </c>
      <c r="D497">
        <v>18.347030000000071</v>
      </c>
      <c r="E497">
        <v>363883640</v>
      </c>
      <c r="F497" t="s">
        <v>6568</v>
      </c>
      <c r="G497" t="s">
        <v>3449</v>
      </c>
      <c r="H497" t="str">
        <f t="shared" si="14"/>
        <v>község</v>
      </c>
      <c r="I497">
        <f t="shared" si="15"/>
        <v>293</v>
      </c>
      <c r="O497" s="15">
        <v>11</v>
      </c>
      <c r="P497" s="3" t="s">
        <v>8332</v>
      </c>
      <c r="Q497" s="3" t="s">
        <v>8301</v>
      </c>
      <c r="R497" s="16" t="s">
        <v>3913</v>
      </c>
      <c r="S497" s="3" t="s">
        <v>6915</v>
      </c>
      <c r="T497" s="17">
        <v>176</v>
      </c>
      <c r="U497" s="18">
        <v>183</v>
      </c>
      <c r="V497" s="19">
        <v>359</v>
      </c>
    </row>
    <row r="498" spans="1:22" x14ac:dyDescent="0.3">
      <c r="A498" t="s">
        <v>497</v>
      </c>
      <c r="B498" t="s">
        <v>3932</v>
      </c>
      <c r="C498">
        <v>46.133813143000047</v>
      </c>
      <c r="D498">
        <v>19.488930000000039</v>
      </c>
      <c r="E498">
        <v>3003414072</v>
      </c>
      <c r="F498" t="s">
        <v>6569</v>
      </c>
      <c r="G498" t="s">
        <v>3449</v>
      </c>
      <c r="H498" t="str">
        <f t="shared" si="14"/>
        <v>község</v>
      </c>
      <c r="I498">
        <f t="shared" si="15"/>
        <v>746</v>
      </c>
      <c r="O498" s="15">
        <v>16</v>
      </c>
      <c r="P498" s="3" t="s">
        <v>9238</v>
      </c>
      <c r="Q498" s="3" t="s">
        <v>9209</v>
      </c>
      <c r="R498" s="16" t="s">
        <v>3914</v>
      </c>
      <c r="S498" s="3" t="s">
        <v>6915</v>
      </c>
      <c r="T498" s="17">
        <v>841</v>
      </c>
      <c r="U498" s="18">
        <v>874</v>
      </c>
      <c r="V498" s="19">
        <v>1715</v>
      </c>
    </row>
    <row r="499" spans="1:22" x14ac:dyDescent="0.3">
      <c r="A499" t="s">
        <v>498</v>
      </c>
      <c r="B499" t="s">
        <v>3933</v>
      </c>
      <c r="C499">
        <v>46.348440000000039</v>
      </c>
      <c r="D499">
        <v>18.175636054000051</v>
      </c>
      <c r="E499">
        <v>560773159</v>
      </c>
      <c r="F499" t="s">
        <v>6568</v>
      </c>
      <c r="G499" t="s">
        <v>3449</v>
      </c>
      <c r="H499" t="str">
        <f t="shared" si="14"/>
        <v>község</v>
      </c>
      <c r="I499">
        <f t="shared" si="15"/>
        <v>815</v>
      </c>
      <c r="O499" s="15">
        <v>18</v>
      </c>
      <c r="P499" s="3" t="s">
        <v>9401</v>
      </c>
      <c r="Q499" s="3" t="s">
        <v>9398</v>
      </c>
      <c r="R499" s="16" t="s">
        <v>3915</v>
      </c>
      <c r="S499" s="3" t="s">
        <v>6885</v>
      </c>
      <c r="T499" s="17">
        <v>1547</v>
      </c>
      <c r="U499" s="18">
        <v>1689</v>
      </c>
      <c r="V499" s="19">
        <v>3236</v>
      </c>
    </row>
    <row r="500" spans="1:22" x14ac:dyDescent="0.3">
      <c r="A500" t="s">
        <v>499</v>
      </c>
      <c r="B500" t="s">
        <v>3934</v>
      </c>
      <c r="C500">
        <v>47.470160000000078</v>
      </c>
      <c r="D500">
        <v>17.44745526000003</v>
      </c>
      <c r="E500">
        <v>1808973181</v>
      </c>
      <c r="F500" t="s">
        <v>6566</v>
      </c>
      <c r="G500" t="s">
        <v>3449</v>
      </c>
      <c r="H500" t="str">
        <f t="shared" si="14"/>
        <v>község</v>
      </c>
      <c r="I500">
        <f t="shared" si="15"/>
        <v>517</v>
      </c>
      <c r="O500" s="15">
        <v>8</v>
      </c>
      <c r="P500" s="3" t="s">
        <v>7950</v>
      </c>
      <c r="Q500" s="3" t="s">
        <v>7912</v>
      </c>
      <c r="R500" s="16" t="s">
        <v>3916</v>
      </c>
      <c r="S500" s="3" t="s">
        <v>6915</v>
      </c>
      <c r="T500" s="17">
        <v>19</v>
      </c>
      <c r="U500" s="18">
        <v>14</v>
      </c>
      <c r="V500" s="19">
        <v>33</v>
      </c>
    </row>
    <row r="501" spans="1:22" x14ac:dyDescent="0.3">
      <c r="A501" t="s">
        <v>500</v>
      </c>
      <c r="B501" t="s">
        <v>3935</v>
      </c>
      <c r="C501">
        <v>47.881590000000067</v>
      </c>
      <c r="D501">
        <v>20.78529363500007</v>
      </c>
      <c r="E501">
        <v>1805798358</v>
      </c>
      <c r="F501" t="s">
        <v>6567</v>
      </c>
      <c r="G501" t="s">
        <v>3449</v>
      </c>
      <c r="H501" t="str">
        <f t="shared" si="14"/>
        <v>község</v>
      </c>
      <c r="I501">
        <f t="shared" si="15"/>
        <v>527</v>
      </c>
      <c r="O501" s="15">
        <v>2</v>
      </c>
      <c r="P501" s="3" t="s">
        <v>7065</v>
      </c>
      <c r="Q501" s="3" t="s">
        <v>7005</v>
      </c>
      <c r="R501" s="16" t="s">
        <v>3917</v>
      </c>
      <c r="S501" s="3" t="s">
        <v>6915</v>
      </c>
      <c r="T501" s="17">
        <v>205</v>
      </c>
      <c r="U501" s="18">
        <v>199</v>
      </c>
      <c r="V501" s="19">
        <v>404</v>
      </c>
    </row>
    <row r="502" spans="1:22" x14ac:dyDescent="0.3">
      <c r="A502" t="s">
        <v>501</v>
      </c>
      <c r="B502" t="s">
        <v>6585</v>
      </c>
      <c r="C502">
        <v>47.079715576000069</v>
      </c>
      <c r="D502">
        <v>16.94059500000003</v>
      </c>
      <c r="E502">
        <v>2774009459</v>
      </c>
      <c r="F502" t="s">
        <v>6566</v>
      </c>
      <c r="G502" t="s">
        <v>3449</v>
      </c>
      <c r="H502" t="str">
        <f t="shared" si="14"/>
        <v>község</v>
      </c>
      <c r="I502">
        <f t="shared" si="15"/>
        <v>379</v>
      </c>
      <c r="O502" s="15">
        <v>14</v>
      </c>
      <c r="P502" s="3" t="s">
        <v>8782</v>
      </c>
      <c r="Q502" s="3" t="s">
        <v>8732</v>
      </c>
      <c r="R502" s="16" t="s">
        <v>3918</v>
      </c>
      <c r="S502" s="3" t="s">
        <v>6915</v>
      </c>
      <c r="T502" s="17">
        <v>120</v>
      </c>
      <c r="U502" s="18">
        <v>114</v>
      </c>
      <c r="V502" s="19">
        <v>234</v>
      </c>
    </row>
    <row r="503" spans="1:22" x14ac:dyDescent="0.3">
      <c r="A503" t="s">
        <v>502</v>
      </c>
      <c r="B503" t="s">
        <v>3936</v>
      </c>
      <c r="C503">
        <v>48.047315000000033</v>
      </c>
      <c r="D503">
        <v>19.422327031000069</v>
      </c>
      <c r="E503">
        <v>3380373025</v>
      </c>
      <c r="F503" t="s">
        <v>6567</v>
      </c>
      <c r="G503" t="s">
        <v>3449</v>
      </c>
      <c r="H503" t="str">
        <f t="shared" si="14"/>
        <v>község</v>
      </c>
      <c r="I503">
        <f t="shared" si="15"/>
        <v>381</v>
      </c>
      <c r="O503" s="15">
        <v>5</v>
      </c>
      <c r="P503" s="3" t="s">
        <v>7474</v>
      </c>
      <c r="Q503" s="3" t="s">
        <v>7383</v>
      </c>
      <c r="R503" s="16" t="s">
        <v>3919</v>
      </c>
      <c r="S503" s="3" t="s">
        <v>6915</v>
      </c>
      <c r="T503" s="17">
        <v>460</v>
      </c>
      <c r="U503" s="18">
        <v>512</v>
      </c>
      <c r="V503" s="19">
        <v>972</v>
      </c>
    </row>
    <row r="504" spans="1:22" x14ac:dyDescent="0.3">
      <c r="A504" t="s">
        <v>503</v>
      </c>
      <c r="B504" t="s">
        <v>3937</v>
      </c>
      <c r="C504">
        <v>48.273910000000058</v>
      </c>
      <c r="D504">
        <v>21.04363943900006</v>
      </c>
      <c r="E504">
        <v>2440296261</v>
      </c>
      <c r="F504" t="s">
        <v>6567</v>
      </c>
      <c r="G504" t="s">
        <v>3449</v>
      </c>
      <c r="H504" t="str">
        <f t="shared" si="14"/>
        <v>község</v>
      </c>
      <c r="I504">
        <f t="shared" si="15"/>
        <v>691</v>
      </c>
      <c r="O504" s="15">
        <v>5</v>
      </c>
      <c r="P504" s="3" t="s">
        <v>7475</v>
      </c>
      <c r="Q504" s="3" t="s">
        <v>7383</v>
      </c>
      <c r="R504" s="16" t="s">
        <v>3920</v>
      </c>
      <c r="S504" s="3" t="s">
        <v>6915</v>
      </c>
      <c r="T504" s="17">
        <v>191</v>
      </c>
      <c r="U504" s="18">
        <v>179</v>
      </c>
      <c r="V504" s="19">
        <v>370</v>
      </c>
    </row>
    <row r="505" spans="1:22" x14ac:dyDescent="0.3">
      <c r="A505" t="s">
        <v>504</v>
      </c>
      <c r="B505" t="s">
        <v>3938</v>
      </c>
      <c r="C505">
        <v>48.047510001000028</v>
      </c>
      <c r="D505">
        <v>21.326227611000039</v>
      </c>
      <c r="E505">
        <v>1252398467</v>
      </c>
      <c r="F505" t="s">
        <v>6567</v>
      </c>
      <c r="G505" t="s">
        <v>3449</v>
      </c>
      <c r="H505" t="str">
        <f t="shared" si="14"/>
        <v>község</v>
      </c>
      <c r="I505">
        <f t="shared" si="15"/>
        <v>688</v>
      </c>
      <c r="O505" s="15">
        <v>12</v>
      </c>
      <c r="P505" s="3" t="s">
        <v>8398</v>
      </c>
      <c r="Q505" s="3" t="s">
        <v>8378</v>
      </c>
      <c r="R505" s="16" t="s">
        <v>8399</v>
      </c>
      <c r="S505" s="3" t="s">
        <v>6915</v>
      </c>
      <c r="T505" s="17">
        <v>190</v>
      </c>
      <c r="U505" s="18">
        <v>181</v>
      </c>
      <c r="V505" s="19">
        <v>371</v>
      </c>
    </row>
    <row r="506" spans="1:22" x14ac:dyDescent="0.3">
      <c r="A506" t="s">
        <v>505</v>
      </c>
      <c r="B506" t="s">
        <v>3939</v>
      </c>
      <c r="C506">
        <v>47.648175000000037</v>
      </c>
      <c r="D506">
        <v>18.94266829400004</v>
      </c>
      <c r="E506">
        <v>371182555</v>
      </c>
      <c r="F506" t="s">
        <v>6573</v>
      </c>
      <c r="G506" t="s">
        <v>3449</v>
      </c>
      <c r="H506" t="str">
        <f t="shared" si="14"/>
        <v>község</v>
      </c>
      <c r="I506">
        <f t="shared" si="15"/>
        <v>3710</v>
      </c>
      <c r="O506" s="15">
        <v>12</v>
      </c>
      <c r="P506" s="3" t="s">
        <v>8400</v>
      </c>
      <c r="Q506" s="3" t="s">
        <v>8378</v>
      </c>
      <c r="R506" s="16" t="s">
        <v>8401</v>
      </c>
      <c r="S506" s="3" t="s">
        <v>6915</v>
      </c>
      <c r="T506" s="17">
        <v>351</v>
      </c>
      <c r="U506" s="18">
        <v>393</v>
      </c>
      <c r="V506" s="19">
        <v>744</v>
      </c>
    </row>
    <row r="507" spans="1:22" x14ac:dyDescent="0.3">
      <c r="A507" t="s">
        <v>506</v>
      </c>
      <c r="B507" t="s">
        <v>3940</v>
      </c>
      <c r="C507">
        <v>47.354475000000043</v>
      </c>
      <c r="D507">
        <v>18.262026797000029</v>
      </c>
      <c r="E507">
        <v>553318132</v>
      </c>
      <c r="F507" t="s">
        <v>6566</v>
      </c>
      <c r="G507" t="s">
        <v>3449</v>
      </c>
      <c r="H507" t="str">
        <f t="shared" si="14"/>
        <v>község</v>
      </c>
      <c r="I507">
        <f t="shared" si="15"/>
        <v>1609</v>
      </c>
      <c r="O507" s="15">
        <v>12</v>
      </c>
      <c r="P507" s="3" t="s">
        <v>8402</v>
      </c>
      <c r="Q507" s="3" t="s">
        <v>8378</v>
      </c>
      <c r="R507" s="16" t="s">
        <v>3921</v>
      </c>
      <c r="S507" s="3" t="s">
        <v>6915</v>
      </c>
      <c r="T507" s="17">
        <v>60</v>
      </c>
      <c r="U507" s="18">
        <v>61</v>
      </c>
      <c r="V507" s="19">
        <v>121</v>
      </c>
    </row>
    <row r="508" spans="1:22" x14ac:dyDescent="0.3">
      <c r="A508" t="s">
        <v>507</v>
      </c>
      <c r="B508" t="s">
        <v>3941</v>
      </c>
      <c r="C508">
        <v>46.071627731000042</v>
      </c>
      <c r="D508">
        <v>17.457810000000048</v>
      </c>
      <c r="E508">
        <v>1033051010</v>
      </c>
      <c r="F508" t="s">
        <v>6568</v>
      </c>
      <c r="G508" t="s">
        <v>3449</v>
      </c>
      <c r="H508" t="str">
        <f t="shared" si="14"/>
        <v>község</v>
      </c>
      <c r="I508">
        <f t="shared" si="15"/>
        <v>1559</v>
      </c>
      <c r="O508" s="15">
        <v>16</v>
      </c>
      <c r="P508" s="3" t="s">
        <v>9239</v>
      </c>
      <c r="Q508" s="3" t="s">
        <v>9209</v>
      </c>
      <c r="R508" s="16" t="s">
        <v>3922</v>
      </c>
      <c r="S508" s="3" t="s">
        <v>6915</v>
      </c>
      <c r="T508" s="17">
        <v>1190</v>
      </c>
      <c r="U508" s="18">
        <v>1262</v>
      </c>
      <c r="V508" s="19">
        <v>2452</v>
      </c>
    </row>
    <row r="509" spans="1:22" x14ac:dyDescent="0.3">
      <c r="A509" t="s">
        <v>508</v>
      </c>
      <c r="B509" t="s">
        <v>3942</v>
      </c>
      <c r="C509">
        <v>48.169980000000074</v>
      </c>
      <c r="D509">
        <v>20.36174313000004</v>
      </c>
      <c r="E509">
        <v>1686303194</v>
      </c>
      <c r="F509" t="s">
        <v>6567</v>
      </c>
      <c r="G509" t="s">
        <v>3449</v>
      </c>
      <c r="H509" t="str">
        <f t="shared" si="14"/>
        <v>község</v>
      </c>
      <c r="I509">
        <f t="shared" si="15"/>
        <v>739</v>
      </c>
      <c r="O509" s="15">
        <v>2</v>
      </c>
      <c r="P509" s="3" t="s">
        <v>7066</v>
      </c>
      <c r="Q509" s="3" t="s">
        <v>7005</v>
      </c>
      <c r="R509" s="16" t="s">
        <v>3923</v>
      </c>
      <c r="S509" s="3" t="s">
        <v>6915</v>
      </c>
      <c r="T509" s="17">
        <v>350</v>
      </c>
      <c r="U509" s="18">
        <v>332</v>
      </c>
      <c r="V509" s="19">
        <v>682</v>
      </c>
    </row>
    <row r="510" spans="1:22" x14ac:dyDescent="0.3">
      <c r="A510" t="s">
        <v>509</v>
      </c>
      <c r="B510" t="s">
        <v>3943</v>
      </c>
      <c r="C510">
        <v>47.68848500100006</v>
      </c>
      <c r="D510">
        <v>18.71483431900003</v>
      </c>
      <c r="E510">
        <v>409783132</v>
      </c>
      <c r="F510" t="s">
        <v>6566</v>
      </c>
      <c r="G510" t="s">
        <v>3449</v>
      </c>
      <c r="H510" t="str">
        <f t="shared" si="14"/>
        <v>község</v>
      </c>
      <c r="I510">
        <f t="shared" si="15"/>
        <v>3249</v>
      </c>
      <c r="O510" s="15">
        <v>5</v>
      </c>
      <c r="P510" s="3" t="s">
        <v>7476</v>
      </c>
      <c r="Q510" s="3" t="s">
        <v>7383</v>
      </c>
      <c r="R510" s="16" t="s">
        <v>3924</v>
      </c>
      <c r="S510" s="3" t="s">
        <v>6915</v>
      </c>
      <c r="T510" s="17">
        <v>408</v>
      </c>
      <c r="U510" s="18">
        <v>358</v>
      </c>
      <c r="V510" s="19">
        <v>766</v>
      </c>
    </row>
    <row r="511" spans="1:22" x14ac:dyDescent="0.3">
      <c r="A511" t="s">
        <v>510</v>
      </c>
      <c r="B511" t="s">
        <v>3944</v>
      </c>
      <c r="C511">
        <v>46.428375000000067</v>
      </c>
      <c r="D511">
        <v>19.84243603300007</v>
      </c>
      <c r="E511">
        <v>3673021326</v>
      </c>
      <c r="F511" t="s">
        <v>6569</v>
      </c>
      <c r="G511" t="s">
        <v>3449</v>
      </c>
      <c r="H511" t="str">
        <f t="shared" si="14"/>
        <v>község</v>
      </c>
      <c r="I511">
        <f t="shared" si="15"/>
        <v>1624</v>
      </c>
      <c r="O511" s="15">
        <v>20</v>
      </c>
      <c r="P511" s="3" t="s">
        <v>9977</v>
      </c>
      <c r="Q511" s="3" t="s">
        <v>9929</v>
      </c>
      <c r="R511" s="16" t="s">
        <v>9978</v>
      </c>
      <c r="S511" s="3" t="s">
        <v>6915</v>
      </c>
      <c r="T511" s="17">
        <v>1952</v>
      </c>
      <c r="U511" s="18">
        <v>1928</v>
      </c>
      <c r="V511" s="19">
        <v>3880</v>
      </c>
    </row>
    <row r="512" spans="1:22" x14ac:dyDescent="0.3">
      <c r="A512" t="s">
        <v>511</v>
      </c>
      <c r="B512" t="s">
        <v>3945</v>
      </c>
      <c r="C512">
        <v>46.368017910008291</v>
      </c>
      <c r="D512">
        <v>18.049378291632081</v>
      </c>
      <c r="E512">
        <v>2831040048</v>
      </c>
      <c r="F512" t="s">
        <v>6568</v>
      </c>
      <c r="G512" t="s">
        <v>3449</v>
      </c>
      <c r="H512" t="str">
        <f t="shared" si="14"/>
        <v>község</v>
      </c>
      <c r="I512">
        <f t="shared" si="15"/>
        <v>413</v>
      </c>
      <c r="O512" s="15">
        <v>20</v>
      </c>
      <c r="P512" s="3" t="s">
        <v>9979</v>
      </c>
      <c r="Q512" s="3" t="s">
        <v>9929</v>
      </c>
      <c r="R512" s="16" t="s">
        <v>3925</v>
      </c>
      <c r="S512" s="3" t="s">
        <v>6915</v>
      </c>
      <c r="T512" s="17">
        <v>21</v>
      </c>
      <c r="U512" s="18">
        <v>18</v>
      </c>
      <c r="V512" s="19">
        <v>39</v>
      </c>
    </row>
    <row r="513" spans="1:22" x14ac:dyDescent="0.3">
      <c r="A513" t="s">
        <v>512</v>
      </c>
      <c r="B513" t="s">
        <v>3946</v>
      </c>
      <c r="C513">
        <v>47.658970000000068</v>
      </c>
      <c r="D513">
        <v>19.211051358000081</v>
      </c>
      <c r="E513">
        <v>2952141273</v>
      </c>
      <c r="F513" t="s">
        <v>6573</v>
      </c>
      <c r="G513" t="s">
        <v>3449</v>
      </c>
      <c r="H513" t="str">
        <f t="shared" si="14"/>
        <v>község</v>
      </c>
      <c r="I513">
        <f t="shared" si="15"/>
        <v>1863</v>
      </c>
      <c r="O513" s="15">
        <v>2</v>
      </c>
      <c r="P513" s="3" t="s">
        <v>7067</v>
      </c>
      <c r="Q513" s="3" t="s">
        <v>7005</v>
      </c>
      <c r="R513" s="16" t="s">
        <v>3926</v>
      </c>
      <c r="S513" s="3" t="s">
        <v>6915</v>
      </c>
      <c r="T513" s="17">
        <v>204</v>
      </c>
      <c r="U513" s="18">
        <v>238</v>
      </c>
      <c r="V513" s="19">
        <v>442</v>
      </c>
    </row>
    <row r="514" spans="1:22" x14ac:dyDescent="0.3">
      <c r="A514" t="s">
        <v>513</v>
      </c>
      <c r="B514" t="s">
        <v>3947</v>
      </c>
      <c r="C514">
        <v>46.460186727583633</v>
      </c>
      <c r="D514">
        <v>17.68087148468787</v>
      </c>
      <c r="E514">
        <v>3612237765</v>
      </c>
      <c r="F514" t="s">
        <v>6568</v>
      </c>
      <c r="G514" t="s">
        <v>3449</v>
      </c>
      <c r="H514" t="str">
        <f t="shared" si="14"/>
        <v>község</v>
      </c>
      <c r="I514">
        <f t="shared" si="15"/>
        <v>290</v>
      </c>
      <c r="O514" s="15">
        <v>19</v>
      </c>
      <c r="P514" s="3" t="s">
        <v>9765</v>
      </c>
      <c r="Q514" s="3" t="s">
        <v>9708</v>
      </c>
      <c r="R514" s="16" t="s">
        <v>3927</v>
      </c>
      <c r="S514" s="3" t="s">
        <v>6915</v>
      </c>
      <c r="T514" s="17">
        <v>265</v>
      </c>
      <c r="U514" s="18">
        <v>240</v>
      </c>
      <c r="V514" s="19">
        <v>505</v>
      </c>
    </row>
    <row r="515" spans="1:22" x14ac:dyDescent="0.3">
      <c r="A515" t="s">
        <v>514</v>
      </c>
      <c r="B515" t="s">
        <v>3948</v>
      </c>
      <c r="C515">
        <v>46.72787500000004</v>
      </c>
      <c r="D515">
        <v>20.05643971600006</v>
      </c>
      <c r="E515">
        <v>7891081763</v>
      </c>
      <c r="F515" t="s">
        <v>6569</v>
      </c>
      <c r="G515" t="s">
        <v>3449</v>
      </c>
      <c r="H515" t="str">
        <f t="shared" ref="H515:H578" si="16">IF(G515="telepules",VLOOKUP(B515,R:V,2),"")</f>
        <v>város</v>
      </c>
      <c r="I515">
        <f t="shared" ref="I515:I578" si="17">IF(G515="telepules",VLOOKUP(B515,R:V,5),"")</f>
        <v>15945</v>
      </c>
      <c r="O515" s="15">
        <v>20</v>
      </c>
      <c r="P515" s="3" t="s">
        <v>9980</v>
      </c>
      <c r="Q515" s="3" t="s">
        <v>9929</v>
      </c>
      <c r="R515" s="16" t="s">
        <v>3928</v>
      </c>
      <c r="S515" s="3" t="s">
        <v>6915</v>
      </c>
      <c r="T515" s="17">
        <v>409</v>
      </c>
      <c r="U515" s="18">
        <v>440</v>
      </c>
      <c r="V515" s="19">
        <v>849</v>
      </c>
    </row>
    <row r="516" spans="1:22" x14ac:dyDescent="0.3">
      <c r="A516" t="s">
        <v>515</v>
      </c>
      <c r="B516" t="s">
        <v>3949</v>
      </c>
      <c r="C516">
        <v>46.80831500000005</v>
      </c>
      <c r="D516">
        <v>16.713813893000069</v>
      </c>
      <c r="E516">
        <v>2803587692</v>
      </c>
      <c r="F516" t="s">
        <v>6568</v>
      </c>
      <c r="G516" t="s">
        <v>3449</v>
      </c>
      <c r="H516" t="str">
        <f t="shared" si="16"/>
        <v>község</v>
      </c>
      <c r="I516">
        <f t="shared" si="17"/>
        <v>345</v>
      </c>
      <c r="O516" s="15">
        <v>12</v>
      </c>
      <c r="P516" s="3" t="s">
        <v>8403</v>
      </c>
      <c r="Q516" s="3" t="s">
        <v>8378</v>
      </c>
      <c r="R516" s="16" t="s">
        <v>8404</v>
      </c>
      <c r="S516" s="3" t="s">
        <v>6915</v>
      </c>
      <c r="T516" s="17">
        <v>180</v>
      </c>
      <c r="U516" s="18">
        <v>160</v>
      </c>
      <c r="V516" s="19">
        <v>340</v>
      </c>
    </row>
    <row r="517" spans="1:22" x14ac:dyDescent="0.3">
      <c r="A517" t="s">
        <v>516</v>
      </c>
      <c r="B517" t="s">
        <v>3950</v>
      </c>
      <c r="C517">
        <v>46.053779600842432</v>
      </c>
      <c r="D517">
        <v>17.964962564442779</v>
      </c>
      <c r="E517">
        <v>11008120385</v>
      </c>
      <c r="F517" t="s">
        <v>6568</v>
      </c>
      <c r="G517" t="s">
        <v>3449</v>
      </c>
      <c r="H517" t="str">
        <f t="shared" si="16"/>
        <v>község</v>
      </c>
      <c r="I517">
        <f t="shared" si="17"/>
        <v>187</v>
      </c>
      <c r="O517" s="15">
        <v>19</v>
      </c>
      <c r="P517" s="3" t="s">
        <v>9766</v>
      </c>
      <c r="Q517" s="3" t="s">
        <v>9708</v>
      </c>
      <c r="R517" s="16" t="s">
        <v>3929</v>
      </c>
      <c r="S517" s="3" t="s">
        <v>6915</v>
      </c>
      <c r="T517" s="17">
        <v>918</v>
      </c>
      <c r="U517" s="18">
        <v>922</v>
      </c>
      <c r="V517" s="19">
        <v>1840</v>
      </c>
    </row>
    <row r="518" spans="1:22" x14ac:dyDescent="0.3">
      <c r="A518" t="s">
        <v>517</v>
      </c>
      <c r="B518" t="s">
        <v>3951</v>
      </c>
      <c r="C518">
        <v>46.987975000000063</v>
      </c>
      <c r="D518">
        <v>17.922149086000051</v>
      </c>
      <c r="E518">
        <v>4479651843</v>
      </c>
      <c r="F518" t="s">
        <v>6566</v>
      </c>
      <c r="G518" t="s">
        <v>3449</v>
      </c>
      <c r="H518" t="str">
        <f t="shared" si="16"/>
        <v>község</v>
      </c>
      <c r="I518">
        <f t="shared" si="17"/>
        <v>2237</v>
      </c>
      <c r="O518" s="15">
        <v>13</v>
      </c>
      <c r="P518" s="3" t="s">
        <v>8615</v>
      </c>
      <c r="Q518" s="3" t="s">
        <v>8536</v>
      </c>
      <c r="R518" s="16" t="s">
        <v>3930</v>
      </c>
      <c r="S518" s="3" t="s">
        <v>6915</v>
      </c>
      <c r="T518" s="17">
        <v>1055</v>
      </c>
      <c r="U518" s="18">
        <v>1085</v>
      </c>
      <c r="V518" s="19">
        <v>2140</v>
      </c>
    </row>
    <row r="519" spans="1:22" x14ac:dyDescent="0.3">
      <c r="A519" t="s">
        <v>518</v>
      </c>
      <c r="B519" t="s">
        <v>3952</v>
      </c>
      <c r="C519">
        <v>47.203065000000038</v>
      </c>
      <c r="D519">
        <v>18.277051730000039</v>
      </c>
      <c r="E519">
        <v>1871890141</v>
      </c>
      <c r="F519" t="s">
        <v>6566</v>
      </c>
      <c r="G519" t="s">
        <v>3449</v>
      </c>
      <c r="H519" t="str">
        <f t="shared" si="16"/>
        <v>község</v>
      </c>
      <c r="I519">
        <f t="shared" si="17"/>
        <v>1963</v>
      </c>
      <c r="O519" s="15">
        <v>17</v>
      </c>
      <c r="P519" s="3" t="s">
        <v>9316</v>
      </c>
      <c r="Q519" s="3" t="s">
        <v>9288</v>
      </c>
      <c r="R519" s="16" t="s">
        <v>3931</v>
      </c>
      <c r="S519" s="3" t="s">
        <v>6915</v>
      </c>
      <c r="T519" s="17">
        <v>143</v>
      </c>
      <c r="U519" s="18">
        <v>150</v>
      </c>
      <c r="V519" s="19">
        <v>293</v>
      </c>
    </row>
    <row r="520" spans="1:22" x14ac:dyDescent="0.3">
      <c r="A520" t="s">
        <v>519</v>
      </c>
      <c r="B520" t="s">
        <v>3953</v>
      </c>
      <c r="C520">
        <v>47.639235000000042</v>
      </c>
      <c r="D520">
        <v>17.245743133000079</v>
      </c>
      <c r="E520">
        <v>7525405893</v>
      </c>
      <c r="F520" t="s">
        <v>6566</v>
      </c>
      <c r="G520" t="s">
        <v>3449</v>
      </c>
      <c r="H520" t="str">
        <f t="shared" si="16"/>
        <v>város</v>
      </c>
      <c r="I520">
        <f t="shared" si="17"/>
        <v>9596</v>
      </c>
      <c r="O520" s="15">
        <v>3</v>
      </c>
      <c r="P520" s="3" t="s">
        <v>6932</v>
      </c>
      <c r="Q520" s="3" t="s">
        <v>6880</v>
      </c>
      <c r="R520" s="16" t="s">
        <v>3932</v>
      </c>
      <c r="S520" s="3" t="s">
        <v>6915</v>
      </c>
      <c r="T520" s="17">
        <v>358</v>
      </c>
      <c r="U520" s="18">
        <v>388</v>
      </c>
      <c r="V520" s="19">
        <v>746</v>
      </c>
    </row>
    <row r="521" spans="1:22" x14ac:dyDescent="0.3">
      <c r="A521" t="s">
        <v>520</v>
      </c>
      <c r="B521" t="s">
        <v>3954</v>
      </c>
      <c r="C521">
        <v>46.662030000000073</v>
      </c>
      <c r="D521">
        <v>20.789066394000031</v>
      </c>
      <c r="E521">
        <v>2133992056</v>
      </c>
      <c r="F521" t="s">
        <v>6570</v>
      </c>
      <c r="G521" t="s">
        <v>3449</v>
      </c>
      <c r="H521" t="str">
        <f t="shared" si="16"/>
        <v>város</v>
      </c>
      <c r="I521">
        <f t="shared" si="17"/>
        <v>4669</v>
      </c>
      <c r="O521" s="15">
        <v>17</v>
      </c>
      <c r="P521" s="3" t="s">
        <v>9317</v>
      </c>
      <c r="Q521" s="3" t="s">
        <v>9288</v>
      </c>
      <c r="R521" s="16" t="s">
        <v>3933</v>
      </c>
      <c r="S521" s="3" t="s">
        <v>6915</v>
      </c>
      <c r="T521" s="17">
        <v>406</v>
      </c>
      <c r="U521" s="18">
        <v>409</v>
      </c>
      <c r="V521" s="19">
        <v>815</v>
      </c>
    </row>
    <row r="522" spans="1:22" x14ac:dyDescent="0.3">
      <c r="A522" t="s">
        <v>521</v>
      </c>
      <c r="B522" t="s">
        <v>3955</v>
      </c>
      <c r="C522">
        <v>47.363500000000037</v>
      </c>
      <c r="D522">
        <v>17.612450820000049</v>
      </c>
      <c r="E522">
        <v>382592584</v>
      </c>
      <c r="F522" t="s">
        <v>6566</v>
      </c>
      <c r="G522" t="s">
        <v>3449</v>
      </c>
      <c r="H522" t="str">
        <f t="shared" si="16"/>
        <v>község</v>
      </c>
      <c r="I522">
        <f t="shared" si="17"/>
        <v>966</v>
      </c>
      <c r="O522" s="15">
        <v>8</v>
      </c>
      <c r="P522" s="3" t="s">
        <v>7951</v>
      </c>
      <c r="Q522" s="3" t="s">
        <v>7912</v>
      </c>
      <c r="R522" s="16" t="s">
        <v>3934</v>
      </c>
      <c r="S522" s="3" t="s">
        <v>6915</v>
      </c>
      <c r="T522" s="17">
        <v>269</v>
      </c>
      <c r="U522" s="18">
        <v>248</v>
      </c>
      <c r="V522" s="19">
        <v>517</v>
      </c>
    </row>
    <row r="523" spans="1:22" x14ac:dyDescent="0.3">
      <c r="A523" t="s">
        <v>522</v>
      </c>
      <c r="B523" t="s">
        <v>3956</v>
      </c>
      <c r="C523">
        <v>46.817112599919071</v>
      </c>
      <c r="D523">
        <v>16.532188899967231</v>
      </c>
      <c r="E523">
        <v>340259133</v>
      </c>
      <c r="F523" t="s">
        <v>6568</v>
      </c>
      <c r="G523" t="s">
        <v>3449</v>
      </c>
      <c r="H523" t="str">
        <f t="shared" si="16"/>
        <v>község</v>
      </c>
      <c r="I523">
        <f t="shared" si="17"/>
        <v>73</v>
      </c>
      <c r="O523" s="15">
        <v>5</v>
      </c>
      <c r="P523" s="3" t="s">
        <v>7477</v>
      </c>
      <c r="Q523" s="3" t="s">
        <v>7383</v>
      </c>
      <c r="R523" s="16" t="s">
        <v>3935</v>
      </c>
      <c r="S523" s="3" t="s">
        <v>6915</v>
      </c>
      <c r="T523" s="17">
        <v>253</v>
      </c>
      <c r="U523" s="18">
        <v>274</v>
      </c>
      <c r="V523" s="19">
        <v>527</v>
      </c>
    </row>
    <row r="524" spans="1:22" x14ac:dyDescent="0.3">
      <c r="A524" t="s">
        <v>523</v>
      </c>
      <c r="B524" t="s">
        <v>3957</v>
      </c>
      <c r="C524">
        <v>47.223645000000033</v>
      </c>
      <c r="D524">
        <v>17.26841937700004</v>
      </c>
      <c r="E524">
        <v>1758965181</v>
      </c>
      <c r="F524" t="s">
        <v>6566</v>
      </c>
      <c r="G524" t="s">
        <v>3449</v>
      </c>
      <c r="H524" t="str">
        <f t="shared" si="16"/>
        <v>község</v>
      </c>
      <c r="I524">
        <f t="shared" si="17"/>
        <v>600</v>
      </c>
      <c r="O524" s="15">
        <v>18</v>
      </c>
      <c r="P524" s="3" t="s">
        <v>9447</v>
      </c>
      <c r="Q524" s="3" t="s">
        <v>9398</v>
      </c>
      <c r="R524" s="16" t="s">
        <v>9448</v>
      </c>
      <c r="S524" s="3" t="s">
        <v>6915</v>
      </c>
      <c r="T524" s="17">
        <v>188</v>
      </c>
      <c r="U524" s="18">
        <v>191</v>
      </c>
      <c r="V524" s="19">
        <v>379</v>
      </c>
    </row>
    <row r="525" spans="1:22" x14ac:dyDescent="0.3">
      <c r="A525" t="s">
        <v>524</v>
      </c>
      <c r="B525" t="s">
        <v>3958</v>
      </c>
      <c r="C525">
        <v>47.038365000000063</v>
      </c>
      <c r="D525">
        <v>21.303357075000061</v>
      </c>
      <c r="E525">
        <v>2430985549</v>
      </c>
      <c r="F525" t="s">
        <v>6570</v>
      </c>
      <c r="G525" t="s">
        <v>3449</v>
      </c>
      <c r="H525" t="str">
        <f t="shared" si="16"/>
        <v>nagyközség</v>
      </c>
      <c r="I525">
        <f t="shared" si="17"/>
        <v>1869</v>
      </c>
      <c r="O525" s="15">
        <v>12</v>
      </c>
      <c r="P525" s="3" t="s">
        <v>8405</v>
      </c>
      <c r="Q525" s="3" t="s">
        <v>8378</v>
      </c>
      <c r="R525" s="16" t="s">
        <v>3936</v>
      </c>
      <c r="S525" s="3" t="s">
        <v>6915</v>
      </c>
      <c r="T525" s="17">
        <v>203</v>
      </c>
      <c r="U525" s="18">
        <v>178</v>
      </c>
      <c r="V525" s="19">
        <v>381</v>
      </c>
    </row>
    <row r="526" spans="1:22" x14ac:dyDescent="0.3">
      <c r="A526" t="s">
        <v>525</v>
      </c>
      <c r="B526" t="s">
        <v>3959</v>
      </c>
      <c r="C526">
        <v>46.296370000000081</v>
      </c>
      <c r="D526">
        <v>17.549633543000031</v>
      </c>
      <c r="E526">
        <v>1651477323</v>
      </c>
      <c r="F526" t="s">
        <v>6568</v>
      </c>
      <c r="G526" t="s">
        <v>3449</v>
      </c>
      <c r="H526" t="str">
        <f t="shared" si="16"/>
        <v>község</v>
      </c>
      <c r="I526">
        <f t="shared" si="17"/>
        <v>980</v>
      </c>
      <c r="O526" s="15">
        <v>5</v>
      </c>
      <c r="P526" s="3" t="s">
        <v>7478</v>
      </c>
      <c r="Q526" s="3" t="s">
        <v>7383</v>
      </c>
      <c r="R526" s="16" t="s">
        <v>3937</v>
      </c>
      <c r="S526" s="3" t="s">
        <v>6915</v>
      </c>
      <c r="T526" s="17">
        <v>336</v>
      </c>
      <c r="U526" s="18">
        <v>355</v>
      </c>
      <c r="V526" s="19">
        <v>691</v>
      </c>
    </row>
    <row r="527" spans="1:22" x14ac:dyDescent="0.3">
      <c r="A527" t="s">
        <v>526</v>
      </c>
      <c r="B527" t="s">
        <v>3960</v>
      </c>
      <c r="C527">
        <v>46.576180473168968</v>
      </c>
      <c r="D527">
        <v>17.48408662717614</v>
      </c>
      <c r="E527">
        <v>1662775347</v>
      </c>
      <c r="F527" t="s">
        <v>6568</v>
      </c>
      <c r="G527" t="s">
        <v>3449</v>
      </c>
      <c r="H527" t="str">
        <f t="shared" si="16"/>
        <v>község</v>
      </c>
      <c r="I527">
        <f t="shared" si="17"/>
        <v>309</v>
      </c>
      <c r="O527" s="15">
        <v>5</v>
      </c>
      <c r="P527" s="3" t="s">
        <v>7479</v>
      </c>
      <c r="Q527" s="3" t="s">
        <v>7383</v>
      </c>
      <c r="R527" s="16" t="s">
        <v>3938</v>
      </c>
      <c r="S527" s="3" t="s">
        <v>6915</v>
      </c>
      <c r="T527" s="17">
        <v>347</v>
      </c>
      <c r="U527" s="18">
        <v>341</v>
      </c>
      <c r="V527" s="19">
        <v>688</v>
      </c>
    </row>
    <row r="528" spans="1:22" x14ac:dyDescent="0.3">
      <c r="A528" t="s">
        <v>527</v>
      </c>
      <c r="B528" t="s">
        <v>3961</v>
      </c>
      <c r="C528">
        <v>46.617773412644603</v>
      </c>
      <c r="D528">
        <v>16.63902206314226</v>
      </c>
      <c r="E528">
        <v>2512822688</v>
      </c>
      <c r="F528" t="s">
        <v>6568</v>
      </c>
      <c r="G528" t="s">
        <v>3449</v>
      </c>
      <c r="H528" t="str">
        <f t="shared" si="16"/>
        <v>község</v>
      </c>
      <c r="I528">
        <f t="shared" si="17"/>
        <v>640</v>
      </c>
      <c r="O528" s="15">
        <v>13</v>
      </c>
      <c r="P528" s="3" t="s">
        <v>8616</v>
      </c>
      <c r="Q528" s="3" t="s">
        <v>8536</v>
      </c>
      <c r="R528" s="16" t="s">
        <v>3939</v>
      </c>
      <c r="S528" s="3" t="s">
        <v>6915</v>
      </c>
      <c r="T528" s="17">
        <v>1864</v>
      </c>
      <c r="U528" s="18">
        <v>1846</v>
      </c>
      <c r="V528" s="19">
        <v>3710</v>
      </c>
    </row>
    <row r="529" spans="1:22" x14ac:dyDescent="0.3">
      <c r="A529" t="s">
        <v>528</v>
      </c>
      <c r="B529" t="s">
        <v>6586</v>
      </c>
      <c r="C529">
        <v>47.558975001000078</v>
      </c>
      <c r="D529">
        <v>19.204119767000069</v>
      </c>
      <c r="E529">
        <v>8426934469</v>
      </c>
      <c r="F529" t="s">
        <v>6573</v>
      </c>
      <c r="G529" t="s">
        <v>3449</v>
      </c>
      <c r="H529" t="str">
        <f t="shared" si="16"/>
        <v>nagyközség</v>
      </c>
      <c r="I529">
        <f t="shared" si="17"/>
        <v>10332</v>
      </c>
      <c r="O529" s="15">
        <v>7</v>
      </c>
      <c r="P529" s="3" t="s">
        <v>7843</v>
      </c>
      <c r="Q529" s="3" t="s">
        <v>7803</v>
      </c>
      <c r="R529" s="16" t="s">
        <v>3940</v>
      </c>
      <c r="S529" s="3" t="s">
        <v>6915</v>
      </c>
      <c r="T529" s="17">
        <v>777</v>
      </c>
      <c r="U529" s="18">
        <v>832</v>
      </c>
      <c r="V529" s="19">
        <v>1609</v>
      </c>
    </row>
    <row r="530" spans="1:22" x14ac:dyDescent="0.3">
      <c r="A530" t="s">
        <v>529</v>
      </c>
      <c r="B530" t="s">
        <v>3962</v>
      </c>
      <c r="C530">
        <v>47.348565000000058</v>
      </c>
      <c r="D530">
        <v>17.08140818500004</v>
      </c>
      <c r="E530">
        <v>2072202996</v>
      </c>
      <c r="F530" t="s">
        <v>6566</v>
      </c>
      <c r="G530" t="s">
        <v>3449</v>
      </c>
      <c r="H530" t="str">
        <f t="shared" si="16"/>
        <v>község</v>
      </c>
      <c r="I530">
        <f t="shared" si="17"/>
        <v>391</v>
      </c>
      <c r="O530" s="15">
        <v>14</v>
      </c>
      <c r="P530" s="3" t="s">
        <v>8783</v>
      </c>
      <c r="Q530" s="3" t="s">
        <v>8732</v>
      </c>
      <c r="R530" s="16" t="s">
        <v>3941</v>
      </c>
      <c r="S530" s="3" t="s">
        <v>6915</v>
      </c>
      <c r="T530" s="17">
        <v>778</v>
      </c>
      <c r="U530" s="18">
        <v>781</v>
      </c>
      <c r="V530" s="19">
        <v>1559</v>
      </c>
    </row>
    <row r="531" spans="1:22" x14ac:dyDescent="0.3">
      <c r="A531" t="s">
        <v>530</v>
      </c>
      <c r="B531" t="s">
        <v>3963</v>
      </c>
      <c r="C531">
        <v>46.516220000000033</v>
      </c>
      <c r="D531">
        <v>16.636467675000059</v>
      </c>
      <c r="E531">
        <v>3269120995</v>
      </c>
      <c r="F531" t="s">
        <v>6568</v>
      </c>
      <c r="G531" t="s">
        <v>3449</v>
      </c>
      <c r="H531" t="str">
        <f t="shared" si="16"/>
        <v>község</v>
      </c>
      <c r="I531">
        <f t="shared" si="17"/>
        <v>403</v>
      </c>
      <c r="O531" s="15">
        <v>5</v>
      </c>
      <c r="P531" s="3" t="s">
        <v>7480</v>
      </c>
      <c r="Q531" s="3" t="s">
        <v>7383</v>
      </c>
      <c r="R531" s="16" t="s">
        <v>3942</v>
      </c>
      <c r="S531" s="3" t="s">
        <v>6915</v>
      </c>
      <c r="T531" s="17">
        <v>381</v>
      </c>
      <c r="U531" s="18">
        <v>358</v>
      </c>
      <c r="V531" s="19">
        <v>739</v>
      </c>
    </row>
    <row r="532" spans="1:22" x14ac:dyDescent="0.3">
      <c r="A532" t="s">
        <v>531</v>
      </c>
      <c r="B532" t="s">
        <v>3964</v>
      </c>
      <c r="C532">
        <v>47.738290000000063</v>
      </c>
      <c r="D532">
        <v>19.191683930000071</v>
      </c>
      <c r="E532">
        <v>1941305662</v>
      </c>
      <c r="F532" t="s">
        <v>6573</v>
      </c>
      <c r="G532" t="s">
        <v>3449</v>
      </c>
      <c r="H532" t="str">
        <f t="shared" si="16"/>
        <v>község</v>
      </c>
      <c r="I532">
        <f t="shared" si="17"/>
        <v>2232</v>
      </c>
      <c r="O532" s="15">
        <v>11</v>
      </c>
      <c r="P532" s="3" t="s">
        <v>8333</v>
      </c>
      <c r="Q532" s="3" t="s">
        <v>8301</v>
      </c>
      <c r="R532" s="16" t="s">
        <v>3943</v>
      </c>
      <c r="S532" s="3" t="s">
        <v>6915</v>
      </c>
      <c r="T532" s="17">
        <v>1600</v>
      </c>
      <c r="U532" s="18">
        <v>1649</v>
      </c>
      <c r="V532" s="19">
        <v>3249</v>
      </c>
    </row>
    <row r="533" spans="1:22" x14ac:dyDescent="0.3">
      <c r="A533" t="s">
        <v>532</v>
      </c>
      <c r="B533" t="s">
        <v>6587</v>
      </c>
      <c r="C533">
        <v>46.933175000000062</v>
      </c>
      <c r="D533">
        <v>16.357539891000041</v>
      </c>
      <c r="E533">
        <v>2056231950</v>
      </c>
      <c r="F533" t="s">
        <v>6566</v>
      </c>
      <c r="G533" t="s">
        <v>3449</v>
      </c>
      <c r="H533" t="str">
        <f t="shared" si="16"/>
        <v>község</v>
      </c>
      <c r="I533">
        <f t="shared" si="17"/>
        <v>849</v>
      </c>
      <c r="O533" s="15">
        <v>3</v>
      </c>
      <c r="P533" s="3" t="s">
        <v>6933</v>
      </c>
      <c r="Q533" s="3" t="s">
        <v>6880</v>
      </c>
      <c r="R533" s="16" t="s">
        <v>3944</v>
      </c>
      <c r="S533" s="3" t="s">
        <v>6915</v>
      </c>
      <c r="T533" s="17">
        <v>811</v>
      </c>
      <c r="U533" s="18">
        <v>813</v>
      </c>
      <c r="V533" s="19">
        <v>1624</v>
      </c>
    </row>
    <row r="534" spans="1:22" x14ac:dyDescent="0.3">
      <c r="A534" t="s">
        <v>533</v>
      </c>
      <c r="B534" t="s">
        <v>3965</v>
      </c>
      <c r="C534">
        <v>47.041370000000029</v>
      </c>
      <c r="D534">
        <v>18.403926603000059</v>
      </c>
      <c r="E534">
        <v>1356386492</v>
      </c>
      <c r="F534" t="s">
        <v>6566</v>
      </c>
      <c r="G534" t="s">
        <v>3449</v>
      </c>
      <c r="H534" t="str">
        <f t="shared" si="16"/>
        <v>község</v>
      </c>
      <c r="I534">
        <f t="shared" si="17"/>
        <v>1030</v>
      </c>
      <c r="O534" s="15">
        <v>14</v>
      </c>
      <c r="P534" s="3" t="s">
        <v>8784</v>
      </c>
      <c r="Q534" s="3" t="s">
        <v>8732</v>
      </c>
      <c r="R534" s="16" t="s">
        <v>3945</v>
      </c>
      <c r="S534" s="3" t="s">
        <v>6915</v>
      </c>
      <c r="T534" s="17">
        <v>213</v>
      </c>
      <c r="U534" s="18">
        <v>200</v>
      </c>
      <c r="V534" s="19">
        <v>413</v>
      </c>
    </row>
    <row r="535" spans="1:22" x14ac:dyDescent="0.3">
      <c r="A535" t="s">
        <v>534</v>
      </c>
      <c r="B535" t="s">
        <v>3966</v>
      </c>
      <c r="C535">
        <v>47.811230001000069</v>
      </c>
      <c r="D535">
        <v>19.326032099000031</v>
      </c>
      <c r="E535">
        <v>3137591275</v>
      </c>
      <c r="F535" t="s">
        <v>6567</v>
      </c>
      <c r="G535" t="s">
        <v>3449</v>
      </c>
      <c r="H535" t="str">
        <f t="shared" si="16"/>
        <v>község</v>
      </c>
      <c r="I535">
        <f t="shared" si="17"/>
        <v>651</v>
      </c>
      <c r="O535" s="15">
        <v>13</v>
      </c>
      <c r="P535" s="3" t="s">
        <v>8617</v>
      </c>
      <c r="Q535" s="3" t="s">
        <v>8536</v>
      </c>
      <c r="R535" s="16" t="s">
        <v>3946</v>
      </c>
      <c r="S535" s="3" t="s">
        <v>6915</v>
      </c>
      <c r="T535" s="17">
        <v>945</v>
      </c>
      <c r="U535" s="18">
        <v>918</v>
      </c>
      <c r="V535" s="19">
        <v>1863</v>
      </c>
    </row>
    <row r="536" spans="1:22" x14ac:dyDescent="0.3">
      <c r="A536" t="s">
        <v>535</v>
      </c>
      <c r="B536" t="s">
        <v>3967</v>
      </c>
      <c r="C536">
        <v>46.263845889000038</v>
      </c>
      <c r="D536">
        <v>17.102530000000058</v>
      </c>
      <c r="E536">
        <v>1127899279</v>
      </c>
      <c r="F536" t="s">
        <v>6568</v>
      </c>
      <c r="G536" t="s">
        <v>3449</v>
      </c>
      <c r="H536" t="str">
        <f t="shared" si="16"/>
        <v>város</v>
      </c>
      <c r="I536">
        <f t="shared" si="17"/>
        <v>4700</v>
      </c>
      <c r="O536" s="15">
        <v>14</v>
      </c>
      <c r="P536" s="3" t="s">
        <v>8785</v>
      </c>
      <c r="Q536" s="3" t="s">
        <v>8732</v>
      </c>
      <c r="R536" s="16" t="s">
        <v>3947</v>
      </c>
      <c r="S536" s="3" t="s">
        <v>6915</v>
      </c>
      <c r="T536" s="17">
        <v>155</v>
      </c>
      <c r="U536" s="18">
        <v>135</v>
      </c>
      <c r="V536" s="19">
        <v>290</v>
      </c>
    </row>
    <row r="537" spans="1:22" x14ac:dyDescent="0.3">
      <c r="A537" t="s">
        <v>536</v>
      </c>
      <c r="B537" t="s">
        <v>3968</v>
      </c>
      <c r="C537">
        <v>46.301949010712868</v>
      </c>
      <c r="D537">
        <v>17.077615649773549</v>
      </c>
      <c r="E537">
        <v>1756147147</v>
      </c>
      <c r="F537" t="s">
        <v>6568</v>
      </c>
      <c r="G537" t="s">
        <v>3449</v>
      </c>
      <c r="H537" t="str">
        <f t="shared" si="16"/>
        <v>község</v>
      </c>
      <c r="I537">
        <f t="shared" si="17"/>
        <v>169</v>
      </c>
      <c r="O537" s="15">
        <v>6</v>
      </c>
      <c r="P537" s="3" t="s">
        <v>7745</v>
      </c>
      <c r="Q537" s="3" t="s">
        <v>7742</v>
      </c>
      <c r="R537" s="16" t="s">
        <v>3948</v>
      </c>
      <c r="S537" s="3" t="s">
        <v>6885</v>
      </c>
      <c r="T537" s="17">
        <v>7652</v>
      </c>
      <c r="U537" s="18">
        <v>8293</v>
      </c>
      <c r="V537" s="19">
        <v>15945</v>
      </c>
    </row>
    <row r="538" spans="1:22" x14ac:dyDescent="0.3">
      <c r="A538" t="s">
        <v>537</v>
      </c>
      <c r="B538" t="s">
        <v>3969</v>
      </c>
      <c r="C538">
        <v>47.174985000000049</v>
      </c>
      <c r="D538">
        <v>19.257596491000069</v>
      </c>
      <c r="E538">
        <v>4011271232</v>
      </c>
      <c r="F538" t="s">
        <v>6569</v>
      </c>
      <c r="G538" t="s">
        <v>3449</v>
      </c>
      <c r="H538" t="str">
        <f t="shared" si="16"/>
        <v>város</v>
      </c>
      <c r="I538">
        <f t="shared" si="17"/>
        <v>17592</v>
      </c>
      <c r="O538" s="15">
        <v>20</v>
      </c>
      <c r="P538" s="3" t="s">
        <v>9981</v>
      </c>
      <c r="Q538" s="3" t="s">
        <v>9929</v>
      </c>
      <c r="R538" s="16" t="s">
        <v>3949</v>
      </c>
      <c r="S538" s="3" t="s">
        <v>6915</v>
      </c>
      <c r="T538" s="17">
        <v>160</v>
      </c>
      <c r="U538" s="18">
        <v>185</v>
      </c>
      <c r="V538" s="19">
        <v>345</v>
      </c>
    </row>
    <row r="539" spans="1:22" x14ac:dyDescent="0.3">
      <c r="A539" t="s">
        <v>538</v>
      </c>
      <c r="B539" t="s">
        <v>3970</v>
      </c>
      <c r="C539">
        <v>47.024560000000058</v>
      </c>
      <c r="D539">
        <v>17.144457674000019</v>
      </c>
      <c r="E539">
        <v>3741433768</v>
      </c>
      <c r="F539" t="s">
        <v>6566</v>
      </c>
      <c r="G539" t="s">
        <v>3449</v>
      </c>
      <c r="H539" t="str">
        <f t="shared" si="16"/>
        <v>község</v>
      </c>
      <c r="I539">
        <f t="shared" si="17"/>
        <v>466</v>
      </c>
      <c r="O539" s="15">
        <v>2</v>
      </c>
      <c r="P539" s="3" t="s">
        <v>7068</v>
      </c>
      <c r="Q539" s="3" t="s">
        <v>7005</v>
      </c>
      <c r="R539" s="16" t="s">
        <v>3950</v>
      </c>
      <c r="S539" s="3" t="s">
        <v>6915</v>
      </c>
      <c r="T539" s="17">
        <v>90</v>
      </c>
      <c r="U539" s="18">
        <v>97</v>
      </c>
      <c r="V539" s="19">
        <v>187</v>
      </c>
    </row>
    <row r="540" spans="1:22" x14ac:dyDescent="0.3">
      <c r="A540" t="s">
        <v>539</v>
      </c>
      <c r="B540" t="s">
        <v>3971</v>
      </c>
      <c r="C540">
        <v>47.241335000000049</v>
      </c>
      <c r="D540">
        <v>17.32129566500004</v>
      </c>
      <c r="E540">
        <v>6263714691</v>
      </c>
      <c r="F540" t="s">
        <v>6566</v>
      </c>
      <c r="G540" t="s">
        <v>3449</v>
      </c>
      <c r="H540" t="str">
        <f t="shared" si="16"/>
        <v>község</v>
      </c>
      <c r="I540">
        <f t="shared" si="17"/>
        <v>440</v>
      </c>
      <c r="O540" s="15">
        <v>19</v>
      </c>
      <c r="P540" s="3" t="s">
        <v>9767</v>
      </c>
      <c r="Q540" s="3" t="s">
        <v>9708</v>
      </c>
      <c r="R540" s="16" t="s">
        <v>3951</v>
      </c>
      <c r="S540" s="3" t="s">
        <v>6915</v>
      </c>
      <c r="T540" s="17">
        <v>1082</v>
      </c>
      <c r="U540" s="18">
        <v>1155</v>
      </c>
      <c r="V540" s="19">
        <v>2237</v>
      </c>
    </row>
    <row r="541" spans="1:22" x14ac:dyDescent="0.3">
      <c r="A541" t="s">
        <v>540</v>
      </c>
      <c r="B541" t="s">
        <v>3972</v>
      </c>
      <c r="C541">
        <v>47.518245000000043</v>
      </c>
      <c r="D541">
        <v>18.23826514600006</v>
      </c>
      <c r="E541">
        <v>1172929078</v>
      </c>
      <c r="F541" t="s">
        <v>6566</v>
      </c>
      <c r="G541" t="s">
        <v>3449</v>
      </c>
      <c r="H541" t="str">
        <f t="shared" si="16"/>
        <v>község</v>
      </c>
      <c r="I541">
        <f t="shared" si="17"/>
        <v>1031</v>
      </c>
      <c r="O541" s="15">
        <v>7</v>
      </c>
      <c r="P541" s="3" t="s">
        <v>7844</v>
      </c>
      <c r="Q541" s="3" t="s">
        <v>7803</v>
      </c>
      <c r="R541" s="16" t="s">
        <v>3952</v>
      </c>
      <c r="S541" s="3" t="s">
        <v>6915</v>
      </c>
      <c r="T541" s="17">
        <v>989</v>
      </c>
      <c r="U541" s="18">
        <v>974</v>
      </c>
      <c r="V541" s="19">
        <v>1963</v>
      </c>
    </row>
    <row r="542" spans="1:22" x14ac:dyDescent="0.3">
      <c r="A542" t="s">
        <v>541</v>
      </c>
      <c r="B542" t="s">
        <v>3973</v>
      </c>
      <c r="C542">
        <v>47.658470000000079</v>
      </c>
      <c r="D542">
        <v>18.717882036000049</v>
      </c>
      <c r="E542">
        <v>780074582</v>
      </c>
      <c r="F542" t="s">
        <v>6566</v>
      </c>
      <c r="G542" t="s">
        <v>3449</v>
      </c>
      <c r="H542" t="str">
        <f t="shared" si="16"/>
        <v>község</v>
      </c>
      <c r="I542">
        <f t="shared" si="17"/>
        <v>960</v>
      </c>
      <c r="O542" s="15">
        <v>8</v>
      </c>
      <c r="P542" s="3" t="s">
        <v>7915</v>
      </c>
      <c r="Q542" s="3" t="s">
        <v>7912</v>
      </c>
      <c r="R542" s="16" t="s">
        <v>3953</v>
      </c>
      <c r="S542" s="3" t="s">
        <v>6885</v>
      </c>
      <c r="T542" s="17">
        <v>4673</v>
      </c>
      <c r="U542" s="18">
        <v>4923</v>
      </c>
      <c r="V542" s="19">
        <v>9596</v>
      </c>
    </row>
    <row r="543" spans="1:22" x14ac:dyDescent="0.3">
      <c r="A543" t="s">
        <v>542</v>
      </c>
      <c r="B543" t="s">
        <v>3974</v>
      </c>
      <c r="C543">
        <v>47.255422138000029</v>
      </c>
      <c r="D543">
        <v>17.395515000000049</v>
      </c>
      <c r="E543">
        <v>2414812984</v>
      </c>
      <c r="F543" t="s">
        <v>6566</v>
      </c>
      <c r="G543" t="s">
        <v>3449</v>
      </c>
      <c r="H543" t="str">
        <f t="shared" si="16"/>
        <v>község</v>
      </c>
      <c r="I543">
        <f t="shared" si="17"/>
        <v>665</v>
      </c>
      <c r="O543" s="15">
        <v>4</v>
      </c>
      <c r="P543" s="3" t="s">
        <v>7310</v>
      </c>
      <c r="Q543" s="3" t="s">
        <v>7307</v>
      </c>
      <c r="R543" s="16" t="s">
        <v>3954</v>
      </c>
      <c r="S543" s="3" t="s">
        <v>6885</v>
      </c>
      <c r="T543" s="17">
        <v>2216</v>
      </c>
      <c r="U543" s="18">
        <v>2453</v>
      </c>
      <c r="V543" s="19">
        <v>4669</v>
      </c>
    </row>
    <row r="544" spans="1:22" x14ac:dyDescent="0.3">
      <c r="A544" t="s">
        <v>543</v>
      </c>
      <c r="B544" t="s">
        <v>3975</v>
      </c>
      <c r="C544">
        <v>46.481775000000027</v>
      </c>
      <c r="D544">
        <v>18.17806994700004</v>
      </c>
      <c r="E544">
        <v>1659184472</v>
      </c>
      <c r="F544" t="s">
        <v>6568</v>
      </c>
      <c r="G544" t="s">
        <v>3449</v>
      </c>
      <c r="H544" t="str">
        <f t="shared" si="16"/>
        <v>község</v>
      </c>
      <c r="I544">
        <f t="shared" si="17"/>
        <v>1239</v>
      </c>
      <c r="O544" s="15">
        <v>19</v>
      </c>
      <c r="P544" s="3" t="s">
        <v>9768</v>
      </c>
      <c r="Q544" s="3" t="s">
        <v>9708</v>
      </c>
      <c r="R544" s="16" t="s">
        <v>3955</v>
      </c>
      <c r="S544" s="3" t="s">
        <v>6915</v>
      </c>
      <c r="T544" s="17">
        <v>467</v>
      </c>
      <c r="U544" s="18">
        <v>499</v>
      </c>
      <c r="V544" s="19">
        <v>966</v>
      </c>
    </row>
    <row r="545" spans="1:22" x14ac:dyDescent="0.3">
      <c r="A545" t="s">
        <v>544</v>
      </c>
      <c r="B545" t="s">
        <v>3976</v>
      </c>
      <c r="C545">
        <v>48.311194207662822</v>
      </c>
      <c r="D545">
        <v>20.819617362632641</v>
      </c>
      <c r="E545">
        <v>2789269673</v>
      </c>
      <c r="F545" t="s">
        <v>6567</v>
      </c>
      <c r="G545" t="s">
        <v>3449</v>
      </c>
      <c r="H545" t="str">
        <f t="shared" si="16"/>
        <v>község</v>
      </c>
      <c r="I545">
        <f t="shared" si="17"/>
        <v>225</v>
      </c>
      <c r="O545" s="15">
        <v>20</v>
      </c>
      <c r="P545" s="3" t="s">
        <v>9982</v>
      </c>
      <c r="Q545" s="3" t="s">
        <v>9929</v>
      </c>
      <c r="R545" s="16" t="s">
        <v>3956</v>
      </c>
      <c r="S545" s="3" t="s">
        <v>6915</v>
      </c>
      <c r="T545" s="17">
        <v>38</v>
      </c>
      <c r="U545" s="18">
        <v>35</v>
      </c>
      <c r="V545" s="19">
        <v>73</v>
      </c>
    </row>
    <row r="546" spans="1:22" x14ac:dyDescent="0.3">
      <c r="A546" t="s">
        <v>545</v>
      </c>
      <c r="B546" t="s">
        <v>3977</v>
      </c>
      <c r="C546">
        <v>48.372253586000063</v>
      </c>
      <c r="D546">
        <v>22.02722000000006</v>
      </c>
      <c r="E546">
        <v>2821302346</v>
      </c>
      <c r="F546" t="s">
        <v>6570</v>
      </c>
      <c r="G546" t="s">
        <v>3449</v>
      </c>
      <c r="H546" t="str">
        <f t="shared" si="16"/>
        <v>község</v>
      </c>
      <c r="I546">
        <f t="shared" si="17"/>
        <v>356</v>
      </c>
      <c r="O546" s="15">
        <v>19</v>
      </c>
      <c r="P546" s="3" t="s">
        <v>9769</v>
      </c>
      <c r="Q546" s="3" t="s">
        <v>9708</v>
      </c>
      <c r="R546" s="16" t="s">
        <v>3957</v>
      </c>
      <c r="S546" s="3" t="s">
        <v>6915</v>
      </c>
      <c r="T546" s="17">
        <v>303</v>
      </c>
      <c r="U546" s="18">
        <v>297</v>
      </c>
      <c r="V546" s="19">
        <v>600</v>
      </c>
    </row>
    <row r="547" spans="1:22" x14ac:dyDescent="0.3">
      <c r="A547" t="s">
        <v>546</v>
      </c>
      <c r="B547" t="s">
        <v>3978</v>
      </c>
      <c r="C547">
        <v>47.218205000000069</v>
      </c>
      <c r="D547">
        <v>19.547043371000029</v>
      </c>
      <c r="E547">
        <v>2583586877</v>
      </c>
      <c r="F547" t="s">
        <v>6569</v>
      </c>
      <c r="G547" t="s">
        <v>3449</v>
      </c>
      <c r="H547" t="str">
        <f t="shared" si="16"/>
        <v>község</v>
      </c>
      <c r="I547">
        <f t="shared" si="17"/>
        <v>2865</v>
      </c>
      <c r="O547" s="15">
        <v>9</v>
      </c>
      <c r="P547" s="3" t="s">
        <v>8118</v>
      </c>
      <c r="Q547" s="3" t="s">
        <v>8096</v>
      </c>
      <c r="R547" s="16" t="s">
        <v>3958</v>
      </c>
      <c r="S547" s="3" t="s">
        <v>6906</v>
      </c>
      <c r="T547" s="17">
        <v>956</v>
      </c>
      <c r="U547" s="18">
        <v>913</v>
      </c>
      <c r="V547" s="19">
        <v>1869</v>
      </c>
    </row>
    <row r="548" spans="1:22" x14ac:dyDescent="0.3">
      <c r="A548" t="s">
        <v>547</v>
      </c>
      <c r="B548" t="s">
        <v>3979</v>
      </c>
      <c r="C548">
        <v>47.518400000000042</v>
      </c>
      <c r="D548">
        <v>19.513895695000031</v>
      </c>
      <c r="E548">
        <v>1022200632</v>
      </c>
      <c r="F548" t="s">
        <v>6567</v>
      </c>
      <c r="G548" t="s">
        <v>3449</v>
      </c>
      <c r="H548" t="str">
        <f t="shared" si="16"/>
        <v>község</v>
      </c>
      <c r="I548">
        <f t="shared" si="17"/>
        <v>4721</v>
      </c>
      <c r="O548" s="15">
        <v>14</v>
      </c>
      <c r="P548" s="3" t="s">
        <v>8786</v>
      </c>
      <c r="Q548" s="3" t="s">
        <v>8732</v>
      </c>
      <c r="R548" s="16" t="s">
        <v>3959</v>
      </c>
      <c r="S548" s="3" t="s">
        <v>6915</v>
      </c>
      <c r="T548" s="17">
        <v>471</v>
      </c>
      <c r="U548" s="18">
        <v>509</v>
      </c>
      <c r="V548" s="19">
        <v>980</v>
      </c>
    </row>
    <row r="549" spans="1:22" x14ac:dyDescent="0.3">
      <c r="A549" t="s">
        <v>548</v>
      </c>
      <c r="B549" t="s">
        <v>6588</v>
      </c>
      <c r="C549">
        <v>46.944087871072583</v>
      </c>
      <c r="D549">
        <v>16.571835999910011</v>
      </c>
      <c r="E549">
        <v>340256020</v>
      </c>
      <c r="F549" t="s">
        <v>6566</v>
      </c>
      <c r="G549" t="s">
        <v>3449</v>
      </c>
      <c r="H549" t="str">
        <f t="shared" si="16"/>
        <v>község</v>
      </c>
      <c r="I549">
        <f t="shared" si="17"/>
        <v>99</v>
      </c>
      <c r="O549" s="15">
        <v>14</v>
      </c>
      <c r="P549" s="3" t="s">
        <v>8787</v>
      </c>
      <c r="Q549" s="3" t="s">
        <v>8732</v>
      </c>
      <c r="R549" s="16" t="s">
        <v>3960</v>
      </c>
      <c r="S549" s="3" t="s">
        <v>6915</v>
      </c>
      <c r="T549" s="17">
        <v>144</v>
      </c>
      <c r="U549" s="18">
        <v>165</v>
      </c>
      <c r="V549" s="19">
        <v>309</v>
      </c>
    </row>
    <row r="550" spans="1:22" x14ac:dyDescent="0.3">
      <c r="A550" t="s">
        <v>549</v>
      </c>
      <c r="B550" t="s">
        <v>3980</v>
      </c>
      <c r="C550">
        <v>45.981750000000027</v>
      </c>
      <c r="D550">
        <v>17.588565133000031</v>
      </c>
      <c r="E550">
        <v>1073813753</v>
      </c>
      <c r="F550" t="s">
        <v>6568</v>
      </c>
      <c r="G550" t="s">
        <v>3449</v>
      </c>
      <c r="H550" t="str">
        <f t="shared" si="16"/>
        <v>község</v>
      </c>
      <c r="I550">
        <f t="shared" si="17"/>
        <v>915</v>
      </c>
      <c r="O550" s="15">
        <v>20</v>
      </c>
      <c r="P550" s="3" t="s">
        <v>9983</v>
      </c>
      <c r="Q550" s="3" t="s">
        <v>9929</v>
      </c>
      <c r="R550" s="16" t="s">
        <v>3961</v>
      </c>
      <c r="S550" s="3" t="s">
        <v>6915</v>
      </c>
      <c r="T550" s="17">
        <v>322</v>
      </c>
      <c r="U550" s="18">
        <v>318</v>
      </c>
      <c r="V550" s="19">
        <v>640</v>
      </c>
    </row>
    <row r="551" spans="1:22" x14ac:dyDescent="0.3">
      <c r="A551" t="s">
        <v>550</v>
      </c>
      <c r="B551" t="s">
        <v>3981</v>
      </c>
      <c r="C551">
        <v>47.958738276541801</v>
      </c>
      <c r="D551">
        <v>22.66375550080982</v>
      </c>
      <c r="E551">
        <v>1900872003</v>
      </c>
      <c r="F551" t="s">
        <v>6570</v>
      </c>
      <c r="G551" t="s">
        <v>3449</v>
      </c>
      <c r="H551" t="str">
        <f t="shared" si="16"/>
        <v>község</v>
      </c>
      <c r="I551">
        <f t="shared" si="17"/>
        <v>162</v>
      </c>
      <c r="O551" s="15">
        <v>13</v>
      </c>
      <c r="P551" s="3" t="s">
        <v>8594</v>
      </c>
      <c r="Q551" s="3" t="s">
        <v>8536</v>
      </c>
      <c r="R551" s="16" t="s">
        <v>8595</v>
      </c>
      <c r="S551" s="3" t="s">
        <v>6906</v>
      </c>
      <c r="T551" s="17">
        <v>5072</v>
      </c>
      <c r="U551" s="18">
        <v>5260</v>
      </c>
      <c r="V551" s="19">
        <v>10332</v>
      </c>
    </row>
    <row r="552" spans="1:22" x14ac:dyDescent="0.3">
      <c r="A552" t="s">
        <v>551</v>
      </c>
      <c r="B552" t="s">
        <v>3982</v>
      </c>
      <c r="C552">
        <v>47.85125000000005</v>
      </c>
      <c r="D552">
        <v>17.42426024100007</v>
      </c>
      <c r="E552">
        <v>300389092</v>
      </c>
      <c r="F552" t="s">
        <v>6566</v>
      </c>
      <c r="G552" t="s">
        <v>3449</v>
      </c>
      <c r="H552" t="str">
        <f t="shared" si="16"/>
        <v>község</v>
      </c>
      <c r="I552">
        <f t="shared" si="17"/>
        <v>1680</v>
      </c>
      <c r="O552" s="15">
        <v>18</v>
      </c>
      <c r="P552" s="3" t="s">
        <v>9449</v>
      </c>
      <c r="Q552" s="3" t="s">
        <v>9398</v>
      </c>
      <c r="R552" s="16" t="s">
        <v>3962</v>
      </c>
      <c r="S552" s="3" t="s">
        <v>6915</v>
      </c>
      <c r="T552" s="17">
        <v>186</v>
      </c>
      <c r="U552" s="18">
        <v>205</v>
      </c>
      <c r="V552" s="19">
        <v>391</v>
      </c>
    </row>
    <row r="553" spans="1:22" x14ac:dyDescent="0.3">
      <c r="A553" t="s">
        <v>552</v>
      </c>
      <c r="B553" t="s">
        <v>3983</v>
      </c>
      <c r="C553">
        <v>46.863472769000047</v>
      </c>
      <c r="D553">
        <v>18.852405000000029</v>
      </c>
      <c r="E553">
        <v>708096461</v>
      </c>
      <c r="F553" t="s">
        <v>6568</v>
      </c>
      <c r="G553" t="s">
        <v>3449</v>
      </c>
      <c r="H553" t="str">
        <f t="shared" si="16"/>
        <v>község</v>
      </c>
      <c r="I553">
        <f t="shared" si="17"/>
        <v>1344</v>
      </c>
      <c r="O553" s="15">
        <v>20</v>
      </c>
      <c r="P553" s="3" t="s">
        <v>9984</v>
      </c>
      <c r="Q553" s="3" t="s">
        <v>9929</v>
      </c>
      <c r="R553" s="16" t="s">
        <v>3963</v>
      </c>
      <c r="S553" s="3" t="s">
        <v>6915</v>
      </c>
      <c r="T553" s="17">
        <v>185</v>
      </c>
      <c r="U553" s="18">
        <v>218</v>
      </c>
      <c r="V553" s="19">
        <v>403</v>
      </c>
    </row>
    <row r="554" spans="1:22" x14ac:dyDescent="0.3">
      <c r="A554" t="s">
        <v>553</v>
      </c>
      <c r="B554" t="s">
        <v>3984</v>
      </c>
      <c r="C554">
        <v>47.095965000000042</v>
      </c>
      <c r="D554">
        <v>21.331236960000069</v>
      </c>
      <c r="E554">
        <v>2431302260</v>
      </c>
      <c r="F554" t="s">
        <v>6570</v>
      </c>
      <c r="G554" t="s">
        <v>3449</v>
      </c>
      <c r="H554" t="str">
        <f t="shared" si="16"/>
        <v>község</v>
      </c>
      <c r="I554">
        <f t="shared" si="17"/>
        <v>509</v>
      </c>
      <c r="O554" s="15">
        <v>13</v>
      </c>
      <c r="P554" s="3" t="s">
        <v>8618</v>
      </c>
      <c r="Q554" s="3" t="s">
        <v>8536</v>
      </c>
      <c r="R554" s="16" t="s">
        <v>3964</v>
      </c>
      <c r="S554" s="3" t="s">
        <v>6915</v>
      </c>
      <c r="T554" s="17">
        <v>1133</v>
      </c>
      <c r="U554" s="18">
        <v>1099</v>
      </c>
      <c r="V554" s="19">
        <v>2232</v>
      </c>
    </row>
    <row r="555" spans="1:22" x14ac:dyDescent="0.3">
      <c r="A555" t="s">
        <v>554</v>
      </c>
      <c r="B555" t="s">
        <v>3985</v>
      </c>
      <c r="C555">
        <v>45.983535000000067</v>
      </c>
      <c r="D555">
        <v>18.926811305000061</v>
      </c>
      <c r="E555">
        <v>1128025632</v>
      </c>
      <c r="F555" t="s">
        <v>6569</v>
      </c>
      <c r="G555" t="s">
        <v>3449</v>
      </c>
      <c r="H555" t="str">
        <f t="shared" si="16"/>
        <v>község</v>
      </c>
      <c r="I555">
        <f t="shared" si="17"/>
        <v>2048</v>
      </c>
      <c r="O555" s="15">
        <v>18</v>
      </c>
      <c r="P555" s="3" t="s">
        <v>9450</v>
      </c>
      <c r="Q555" s="3" t="s">
        <v>9398</v>
      </c>
      <c r="R555" s="16" t="s">
        <v>9451</v>
      </c>
      <c r="S555" s="3" t="s">
        <v>6915</v>
      </c>
      <c r="T555" s="17">
        <v>451</v>
      </c>
      <c r="U555" s="18">
        <v>398</v>
      </c>
      <c r="V555" s="19">
        <v>849</v>
      </c>
    </row>
    <row r="556" spans="1:22" x14ac:dyDescent="0.3">
      <c r="A556" t="s">
        <v>555</v>
      </c>
      <c r="B556" t="s">
        <v>6589</v>
      </c>
      <c r="C556">
        <v>47.966573026408433</v>
      </c>
      <c r="D556">
        <v>19.31247863088344</v>
      </c>
      <c r="E556">
        <v>2962851609</v>
      </c>
      <c r="F556" t="s">
        <v>6567</v>
      </c>
      <c r="G556" t="s">
        <v>3449</v>
      </c>
      <c r="H556" t="str">
        <f t="shared" si="16"/>
        <v>község</v>
      </c>
      <c r="I556">
        <f t="shared" si="17"/>
        <v>86</v>
      </c>
      <c r="O556" s="15">
        <v>7</v>
      </c>
      <c r="P556" s="3" t="s">
        <v>7845</v>
      </c>
      <c r="Q556" s="3" t="s">
        <v>7803</v>
      </c>
      <c r="R556" s="16" t="s">
        <v>3965</v>
      </c>
      <c r="S556" s="3" t="s">
        <v>6915</v>
      </c>
      <c r="T556" s="17">
        <v>524</v>
      </c>
      <c r="U556" s="18">
        <v>506</v>
      </c>
      <c r="V556" s="19">
        <v>1030</v>
      </c>
    </row>
    <row r="557" spans="1:22" x14ac:dyDescent="0.3">
      <c r="A557" t="s">
        <v>556</v>
      </c>
      <c r="B557" t="s">
        <v>3986</v>
      </c>
      <c r="C557">
        <v>47.53439000000003</v>
      </c>
      <c r="D557">
        <v>21.61912000000007</v>
      </c>
      <c r="E557">
        <v>974491043</v>
      </c>
      <c r="F557" t="s">
        <v>6570</v>
      </c>
      <c r="G557" t="s">
        <v>3449</v>
      </c>
      <c r="H557" t="str">
        <f t="shared" si="16"/>
        <v>vármegye székhely</v>
      </c>
      <c r="I557">
        <f t="shared" si="17"/>
        <v>193979</v>
      </c>
      <c r="O557" s="15">
        <v>13</v>
      </c>
      <c r="P557" s="3" t="s">
        <v>8619</v>
      </c>
      <c r="Q557" s="3" t="s">
        <v>8536</v>
      </c>
      <c r="R557" s="16" t="s">
        <v>3966</v>
      </c>
      <c r="S557" s="3" t="s">
        <v>6915</v>
      </c>
      <c r="T557" s="17">
        <v>312</v>
      </c>
      <c r="U557" s="18">
        <v>339</v>
      </c>
      <c r="V557" s="19">
        <v>651</v>
      </c>
    </row>
    <row r="558" spans="1:22" x14ac:dyDescent="0.3">
      <c r="A558" t="s">
        <v>557</v>
      </c>
      <c r="B558" t="s">
        <v>3987</v>
      </c>
      <c r="C558">
        <v>48.506267371172292</v>
      </c>
      <c r="D558">
        <v>20.875028155512268</v>
      </c>
      <c r="E558">
        <v>2811955295</v>
      </c>
      <c r="F558" t="s">
        <v>6567</v>
      </c>
      <c r="G558" t="s">
        <v>3449</v>
      </c>
      <c r="H558" t="str">
        <f t="shared" si="16"/>
        <v>község</v>
      </c>
      <c r="I558">
        <f t="shared" si="17"/>
        <v>17</v>
      </c>
      <c r="O558" s="15">
        <v>14</v>
      </c>
      <c r="P558" s="3" t="s">
        <v>8737</v>
      </c>
      <c r="Q558" s="3" t="s">
        <v>8732</v>
      </c>
      <c r="R558" s="16" t="s">
        <v>3967</v>
      </c>
      <c r="S558" s="3" t="s">
        <v>6885</v>
      </c>
      <c r="T558" s="17">
        <v>2281</v>
      </c>
      <c r="U558" s="18">
        <v>2419</v>
      </c>
      <c r="V558" s="19">
        <v>4700</v>
      </c>
    </row>
    <row r="559" spans="1:22" x14ac:dyDescent="0.3">
      <c r="A559" t="s">
        <v>558</v>
      </c>
      <c r="B559" t="s">
        <v>3988</v>
      </c>
      <c r="C559">
        <v>46.26455500000003</v>
      </c>
      <c r="D559">
        <v>18.813201620000029</v>
      </c>
      <c r="E559">
        <v>289694836</v>
      </c>
      <c r="F559" t="s">
        <v>6568</v>
      </c>
      <c r="G559" t="s">
        <v>3449</v>
      </c>
      <c r="H559" t="str">
        <f t="shared" si="16"/>
        <v>nagyközség</v>
      </c>
      <c r="I559">
        <f t="shared" si="17"/>
        <v>4026</v>
      </c>
      <c r="O559" s="15">
        <v>14</v>
      </c>
      <c r="P559" s="3" t="s">
        <v>8788</v>
      </c>
      <c r="Q559" s="3" t="s">
        <v>8732</v>
      </c>
      <c r="R559" s="16" t="s">
        <v>3968</v>
      </c>
      <c r="S559" s="3" t="s">
        <v>6915</v>
      </c>
      <c r="T559" s="17">
        <v>83</v>
      </c>
      <c r="U559" s="18">
        <v>86</v>
      </c>
      <c r="V559" s="19">
        <v>169</v>
      </c>
    </row>
    <row r="560" spans="1:22" x14ac:dyDescent="0.3">
      <c r="A560" t="s">
        <v>559</v>
      </c>
      <c r="B560" t="s">
        <v>3989</v>
      </c>
      <c r="C560">
        <v>48.170545000000061</v>
      </c>
      <c r="D560">
        <v>20.478270037000069</v>
      </c>
      <c r="E560">
        <v>249549708</v>
      </c>
      <c r="F560" t="s">
        <v>6567</v>
      </c>
      <c r="G560" t="s">
        <v>3449</v>
      </c>
      <c r="H560" t="str">
        <f t="shared" si="16"/>
        <v>község</v>
      </c>
      <c r="I560">
        <f t="shared" si="17"/>
        <v>1368</v>
      </c>
      <c r="O560" s="15">
        <v>13</v>
      </c>
      <c r="P560" s="3" t="s">
        <v>8545</v>
      </c>
      <c r="Q560" s="3" t="s">
        <v>8536</v>
      </c>
      <c r="R560" s="16" t="s">
        <v>3969</v>
      </c>
      <c r="S560" s="3" t="s">
        <v>6885</v>
      </c>
      <c r="T560" s="17">
        <v>8494</v>
      </c>
      <c r="U560" s="18">
        <v>9098</v>
      </c>
      <c r="V560" s="19">
        <v>17592</v>
      </c>
    </row>
    <row r="561" spans="1:22" x14ac:dyDescent="0.3">
      <c r="A561" t="s">
        <v>560</v>
      </c>
      <c r="B561" t="s">
        <v>3990</v>
      </c>
      <c r="C561">
        <v>46.880235000000027</v>
      </c>
      <c r="D561">
        <v>18.426975440000039</v>
      </c>
      <c r="E561">
        <v>2060122806</v>
      </c>
      <c r="F561" t="s">
        <v>6568</v>
      </c>
      <c r="G561" t="s">
        <v>3449</v>
      </c>
      <c r="H561" t="str">
        <f t="shared" si="16"/>
        <v>község</v>
      </c>
      <c r="I561">
        <f t="shared" si="17"/>
        <v>2089</v>
      </c>
      <c r="O561" s="15">
        <v>19</v>
      </c>
      <c r="P561" s="3" t="s">
        <v>9770</v>
      </c>
      <c r="Q561" s="3" t="s">
        <v>9708</v>
      </c>
      <c r="R561" s="16" t="s">
        <v>3970</v>
      </c>
      <c r="S561" s="3" t="s">
        <v>6915</v>
      </c>
      <c r="T561" s="17">
        <v>228</v>
      </c>
      <c r="U561" s="18">
        <v>238</v>
      </c>
      <c r="V561" s="19">
        <v>466</v>
      </c>
    </row>
    <row r="562" spans="1:22" x14ac:dyDescent="0.3">
      <c r="A562" t="s">
        <v>561</v>
      </c>
      <c r="B562" t="s">
        <v>3991</v>
      </c>
      <c r="C562">
        <v>48.044095000000027</v>
      </c>
      <c r="D562">
        <v>19.185782350000071</v>
      </c>
      <c r="E562">
        <v>5368908135</v>
      </c>
      <c r="F562" t="s">
        <v>6567</v>
      </c>
      <c r="G562" t="s">
        <v>3449</v>
      </c>
      <c r="H562" t="str">
        <f t="shared" si="16"/>
        <v>község</v>
      </c>
      <c r="I562">
        <f t="shared" si="17"/>
        <v>1411</v>
      </c>
      <c r="O562" s="15">
        <v>19</v>
      </c>
      <c r="P562" s="3" t="s">
        <v>9771</v>
      </c>
      <c r="Q562" s="3" t="s">
        <v>9708</v>
      </c>
      <c r="R562" s="16" t="s">
        <v>3971</v>
      </c>
      <c r="S562" s="3" t="s">
        <v>6915</v>
      </c>
      <c r="T562" s="17">
        <v>221</v>
      </c>
      <c r="U562" s="18">
        <v>219</v>
      </c>
      <c r="V562" s="19">
        <v>440</v>
      </c>
    </row>
    <row r="563" spans="1:22" x14ac:dyDescent="0.3">
      <c r="A563" t="s">
        <v>562</v>
      </c>
      <c r="B563" t="s">
        <v>3992</v>
      </c>
      <c r="C563">
        <v>47.241100000000067</v>
      </c>
      <c r="D563">
        <v>19.074514382000071</v>
      </c>
      <c r="E563">
        <v>1189916103</v>
      </c>
      <c r="F563" t="s">
        <v>6569</v>
      </c>
      <c r="G563" t="s">
        <v>3449</v>
      </c>
      <c r="H563" t="str">
        <f t="shared" si="16"/>
        <v>község</v>
      </c>
      <c r="I563">
        <f t="shared" si="17"/>
        <v>6125</v>
      </c>
      <c r="O563" s="15">
        <v>11</v>
      </c>
      <c r="P563" s="3" t="s">
        <v>8334</v>
      </c>
      <c r="Q563" s="3" t="s">
        <v>8301</v>
      </c>
      <c r="R563" s="16" t="s">
        <v>3972</v>
      </c>
      <c r="S563" s="3" t="s">
        <v>6915</v>
      </c>
      <c r="T563" s="17">
        <v>513</v>
      </c>
      <c r="U563" s="18">
        <v>518</v>
      </c>
      <c r="V563" s="19">
        <v>1031</v>
      </c>
    </row>
    <row r="564" spans="1:22" x14ac:dyDescent="0.3">
      <c r="A564" t="s">
        <v>563</v>
      </c>
      <c r="B564" t="s">
        <v>3993</v>
      </c>
      <c r="C564">
        <v>48.108535816000028</v>
      </c>
      <c r="D564">
        <v>21.921175000000058</v>
      </c>
      <c r="E564">
        <v>1903071645</v>
      </c>
      <c r="F564" t="s">
        <v>6570</v>
      </c>
      <c r="G564" t="s">
        <v>3449</v>
      </c>
      <c r="H564" t="str">
        <f t="shared" si="16"/>
        <v>város</v>
      </c>
      <c r="I564">
        <f t="shared" si="17"/>
        <v>4133</v>
      </c>
      <c r="O564" s="15">
        <v>11</v>
      </c>
      <c r="P564" s="3" t="s">
        <v>8335</v>
      </c>
      <c r="Q564" s="3" t="s">
        <v>8301</v>
      </c>
      <c r="R564" s="16" t="s">
        <v>3973</v>
      </c>
      <c r="S564" s="3" t="s">
        <v>6915</v>
      </c>
      <c r="T564" s="17">
        <v>468</v>
      </c>
      <c r="U564" s="18">
        <v>492</v>
      </c>
      <c r="V564" s="19">
        <v>960</v>
      </c>
    </row>
    <row r="565" spans="1:22" x14ac:dyDescent="0.3">
      <c r="A565" t="s">
        <v>564</v>
      </c>
      <c r="B565" t="s">
        <v>3994</v>
      </c>
      <c r="C565">
        <v>47.825450000000053</v>
      </c>
      <c r="D565">
        <v>20.33778195300005</v>
      </c>
      <c r="E565">
        <v>1700003121</v>
      </c>
      <c r="F565" t="s">
        <v>6567</v>
      </c>
      <c r="G565" t="s">
        <v>3449</v>
      </c>
      <c r="H565" t="str">
        <f t="shared" si="16"/>
        <v>község</v>
      </c>
      <c r="I565">
        <f t="shared" si="17"/>
        <v>675</v>
      </c>
      <c r="O565" s="15">
        <v>19</v>
      </c>
      <c r="P565" s="3" t="s">
        <v>9772</v>
      </c>
      <c r="Q565" s="3" t="s">
        <v>9708</v>
      </c>
      <c r="R565" s="16" t="s">
        <v>3974</v>
      </c>
      <c r="S565" s="3" t="s">
        <v>6915</v>
      </c>
      <c r="T565" s="17">
        <v>319</v>
      </c>
      <c r="U565" s="18">
        <v>346</v>
      </c>
      <c r="V565" s="19">
        <v>665</v>
      </c>
    </row>
    <row r="566" spans="1:22" x14ac:dyDescent="0.3">
      <c r="A566" t="s">
        <v>565</v>
      </c>
      <c r="B566" t="s">
        <v>3995</v>
      </c>
      <c r="C566">
        <v>46.00126776097423</v>
      </c>
      <c r="D566">
        <v>17.83465752451497</v>
      </c>
      <c r="E566">
        <v>349938372</v>
      </c>
      <c r="F566" t="s">
        <v>6568</v>
      </c>
      <c r="G566" t="s">
        <v>3449</v>
      </c>
      <c r="H566" t="str">
        <f t="shared" si="16"/>
        <v>község</v>
      </c>
      <c r="I566">
        <f t="shared" si="17"/>
        <v>562</v>
      </c>
      <c r="O566" s="15">
        <v>17</v>
      </c>
      <c r="P566" s="3" t="s">
        <v>9318</v>
      </c>
      <c r="Q566" s="3" t="s">
        <v>9288</v>
      </c>
      <c r="R566" s="16" t="s">
        <v>3975</v>
      </c>
      <c r="S566" s="3" t="s">
        <v>6915</v>
      </c>
      <c r="T566" s="17">
        <v>605</v>
      </c>
      <c r="U566" s="18">
        <v>634</v>
      </c>
      <c r="V566" s="19">
        <v>1239</v>
      </c>
    </row>
    <row r="567" spans="1:22" x14ac:dyDescent="0.3">
      <c r="A567" t="s">
        <v>566</v>
      </c>
      <c r="B567" t="s">
        <v>3996</v>
      </c>
      <c r="C567">
        <v>47.449744734000028</v>
      </c>
      <c r="D567">
        <v>17.009020000000081</v>
      </c>
      <c r="E567">
        <v>2067372153</v>
      </c>
      <c r="F567" t="s">
        <v>6566</v>
      </c>
      <c r="G567" t="s">
        <v>3449</v>
      </c>
      <c r="H567" t="str">
        <f t="shared" si="16"/>
        <v>község</v>
      </c>
      <c r="I567">
        <f t="shared" si="17"/>
        <v>425</v>
      </c>
      <c r="O567" s="15">
        <v>5</v>
      </c>
      <c r="P567" s="3" t="s">
        <v>7481</v>
      </c>
      <c r="Q567" s="3" t="s">
        <v>7383</v>
      </c>
      <c r="R567" s="16" t="s">
        <v>3976</v>
      </c>
      <c r="S567" s="3" t="s">
        <v>6915</v>
      </c>
      <c r="T567" s="17">
        <v>108</v>
      </c>
      <c r="U567" s="18">
        <v>117</v>
      </c>
      <c r="V567" s="19">
        <v>225</v>
      </c>
    </row>
    <row r="568" spans="1:22" x14ac:dyDescent="0.3">
      <c r="A568" t="s">
        <v>567</v>
      </c>
      <c r="B568" t="s">
        <v>3997</v>
      </c>
      <c r="C568">
        <v>47.336740000000077</v>
      </c>
      <c r="D568">
        <v>21.534982685000049</v>
      </c>
      <c r="E568">
        <v>2285678955</v>
      </c>
      <c r="F568" t="s">
        <v>6570</v>
      </c>
      <c r="G568" t="s">
        <v>3449</v>
      </c>
      <c r="H568" t="str">
        <f t="shared" si="16"/>
        <v>város</v>
      </c>
      <c r="I568">
        <f t="shared" si="17"/>
        <v>8654</v>
      </c>
      <c r="O568" s="15">
        <v>5</v>
      </c>
      <c r="P568" s="3" t="s">
        <v>7482</v>
      </c>
      <c r="Q568" s="3" t="s">
        <v>7383</v>
      </c>
      <c r="R568" s="16" t="s">
        <v>3977</v>
      </c>
      <c r="S568" s="3" t="s">
        <v>6915</v>
      </c>
      <c r="T568" s="17">
        <v>173</v>
      </c>
      <c r="U568" s="18">
        <v>183</v>
      </c>
      <c r="V568" s="19">
        <v>356</v>
      </c>
    </row>
    <row r="569" spans="1:22" x14ac:dyDescent="0.3">
      <c r="A569" t="s">
        <v>568</v>
      </c>
      <c r="B569" t="s">
        <v>3998</v>
      </c>
      <c r="C569">
        <v>46.545870000000043</v>
      </c>
      <c r="D569">
        <v>20.373126219000032</v>
      </c>
      <c r="E569">
        <v>4013195406</v>
      </c>
      <c r="F569" t="s">
        <v>6570</v>
      </c>
      <c r="G569" t="s">
        <v>3449</v>
      </c>
      <c r="H569" t="str">
        <f t="shared" si="16"/>
        <v>község</v>
      </c>
      <c r="I569">
        <f t="shared" si="17"/>
        <v>1452</v>
      </c>
      <c r="O569" s="15">
        <v>13</v>
      </c>
      <c r="P569" s="3" t="s">
        <v>8620</v>
      </c>
      <c r="Q569" s="3" t="s">
        <v>8536</v>
      </c>
      <c r="R569" s="16" t="s">
        <v>3978</v>
      </c>
      <c r="S569" s="3" t="s">
        <v>6915</v>
      </c>
      <c r="T569" s="17">
        <v>1450</v>
      </c>
      <c r="U569" s="18">
        <v>1415</v>
      </c>
      <c r="V569" s="19">
        <v>2865</v>
      </c>
    </row>
    <row r="570" spans="1:22" x14ac:dyDescent="0.3">
      <c r="A570" t="s">
        <v>569</v>
      </c>
      <c r="B570" t="s">
        <v>3999</v>
      </c>
      <c r="C570">
        <v>46.209085000000073</v>
      </c>
      <c r="D570">
        <v>20.261107671000051</v>
      </c>
      <c r="E570">
        <v>1178850475</v>
      </c>
      <c r="F570" t="s">
        <v>6569</v>
      </c>
      <c r="G570" t="s">
        <v>3449</v>
      </c>
      <c r="H570" t="str">
        <f t="shared" si="16"/>
        <v>község</v>
      </c>
      <c r="I570">
        <f t="shared" si="17"/>
        <v>4155</v>
      </c>
      <c r="O570" s="15">
        <v>13</v>
      </c>
      <c r="P570" s="3" t="s">
        <v>8621</v>
      </c>
      <c r="Q570" s="3" t="s">
        <v>8536</v>
      </c>
      <c r="R570" s="16" t="s">
        <v>3979</v>
      </c>
      <c r="S570" s="3" t="s">
        <v>6915</v>
      </c>
      <c r="T570" s="17">
        <v>2319</v>
      </c>
      <c r="U570" s="18">
        <v>2402</v>
      </c>
      <c r="V570" s="19">
        <v>4721</v>
      </c>
    </row>
    <row r="571" spans="1:22" x14ac:dyDescent="0.3">
      <c r="A571" t="s">
        <v>570</v>
      </c>
      <c r="B571" t="s">
        <v>4000</v>
      </c>
      <c r="C571">
        <v>48.335150000000063</v>
      </c>
      <c r="D571">
        <v>21.012425434000018</v>
      </c>
      <c r="E571">
        <v>2784085646</v>
      </c>
      <c r="F571" t="s">
        <v>6567</v>
      </c>
      <c r="G571" t="s">
        <v>3449</v>
      </c>
      <c r="H571" t="str">
        <f t="shared" si="16"/>
        <v>község</v>
      </c>
      <c r="I571">
        <f t="shared" si="17"/>
        <v>242</v>
      </c>
      <c r="O571" s="15">
        <v>18</v>
      </c>
      <c r="P571" s="3" t="s">
        <v>9452</v>
      </c>
      <c r="Q571" s="3" t="s">
        <v>9398</v>
      </c>
      <c r="R571" s="16" t="s">
        <v>9453</v>
      </c>
      <c r="S571" s="3" t="s">
        <v>6915</v>
      </c>
      <c r="T571" s="17">
        <v>48</v>
      </c>
      <c r="U571" s="18">
        <v>51</v>
      </c>
      <c r="V571" s="19">
        <v>99</v>
      </c>
    </row>
    <row r="572" spans="1:22" x14ac:dyDescent="0.3">
      <c r="A572" t="s">
        <v>571</v>
      </c>
      <c r="B572" t="s">
        <v>4001</v>
      </c>
      <c r="C572">
        <v>47.760160000000042</v>
      </c>
      <c r="D572">
        <v>20.142209558000051</v>
      </c>
      <c r="E572">
        <v>9118383917</v>
      </c>
      <c r="F572" t="s">
        <v>6567</v>
      </c>
      <c r="G572" t="s">
        <v>3449</v>
      </c>
      <c r="H572" t="str">
        <f t="shared" si="16"/>
        <v>község</v>
      </c>
      <c r="I572">
        <f t="shared" si="17"/>
        <v>1162</v>
      </c>
      <c r="O572" s="15">
        <v>14</v>
      </c>
      <c r="P572" s="3" t="s">
        <v>8789</v>
      </c>
      <c r="Q572" s="3" t="s">
        <v>8732</v>
      </c>
      <c r="R572" s="16" t="s">
        <v>3980</v>
      </c>
      <c r="S572" s="3" t="s">
        <v>6915</v>
      </c>
      <c r="T572" s="17">
        <v>447</v>
      </c>
      <c r="U572" s="18">
        <v>468</v>
      </c>
      <c r="V572" s="19">
        <v>915</v>
      </c>
    </row>
    <row r="573" spans="1:22" x14ac:dyDescent="0.3">
      <c r="A573" t="s">
        <v>572</v>
      </c>
      <c r="B573" t="s">
        <v>4002</v>
      </c>
      <c r="C573">
        <v>47.031398144000043</v>
      </c>
      <c r="D573">
        <v>20.95339000000007</v>
      </c>
      <c r="E573">
        <v>1927901492</v>
      </c>
      <c r="F573" t="s">
        <v>6570</v>
      </c>
      <c r="G573" t="s">
        <v>3449</v>
      </c>
      <c r="H573" t="str">
        <f t="shared" si="16"/>
        <v>város</v>
      </c>
      <c r="I573">
        <f t="shared" si="17"/>
        <v>7059</v>
      </c>
      <c r="O573" s="15">
        <v>15</v>
      </c>
      <c r="P573" s="3" t="s">
        <v>9045</v>
      </c>
      <c r="Q573" s="3" t="s">
        <v>8979</v>
      </c>
      <c r="R573" s="16" t="s">
        <v>3981</v>
      </c>
      <c r="S573" s="3" t="s">
        <v>6915</v>
      </c>
      <c r="T573" s="17">
        <v>83</v>
      </c>
      <c r="U573" s="18">
        <v>79</v>
      </c>
      <c r="V573" s="19">
        <v>162</v>
      </c>
    </row>
    <row r="574" spans="1:22" x14ac:dyDescent="0.3">
      <c r="A574" t="s">
        <v>573</v>
      </c>
      <c r="B574" t="s">
        <v>4003</v>
      </c>
      <c r="C574">
        <v>47.107335001000081</v>
      </c>
      <c r="D574">
        <v>17.44970151800004</v>
      </c>
      <c r="E574">
        <v>1860376056</v>
      </c>
      <c r="F574" t="s">
        <v>6566</v>
      </c>
      <c r="G574" t="s">
        <v>3449</v>
      </c>
      <c r="H574" t="str">
        <f t="shared" si="16"/>
        <v>város</v>
      </c>
      <c r="I574">
        <f t="shared" si="17"/>
        <v>4481</v>
      </c>
      <c r="O574" s="15">
        <v>8</v>
      </c>
      <c r="P574" s="3" t="s">
        <v>7952</v>
      </c>
      <c r="Q574" s="3" t="s">
        <v>7912</v>
      </c>
      <c r="R574" s="16" t="s">
        <v>3982</v>
      </c>
      <c r="S574" s="3" t="s">
        <v>6915</v>
      </c>
      <c r="T574" s="17">
        <v>835</v>
      </c>
      <c r="U574" s="18">
        <v>845</v>
      </c>
      <c r="V574" s="19">
        <v>1680</v>
      </c>
    </row>
    <row r="575" spans="1:22" x14ac:dyDescent="0.3">
      <c r="A575" t="s">
        <v>574</v>
      </c>
      <c r="B575" t="s">
        <v>4004</v>
      </c>
      <c r="C575">
        <v>46.0932743288365</v>
      </c>
      <c r="D575">
        <v>17.951854415311981</v>
      </c>
      <c r="E575">
        <v>3648815584</v>
      </c>
      <c r="F575" t="s">
        <v>6568</v>
      </c>
      <c r="G575" t="s">
        <v>3449</v>
      </c>
      <c r="H575" t="str">
        <f t="shared" si="16"/>
        <v>község</v>
      </c>
      <c r="I575">
        <f t="shared" si="17"/>
        <v>84</v>
      </c>
      <c r="O575" s="15">
        <v>7</v>
      </c>
      <c r="P575" s="3" t="s">
        <v>7846</v>
      </c>
      <c r="Q575" s="3" t="s">
        <v>7803</v>
      </c>
      <c r="R575" s="16" t="s">
        <v>3983</v>
      </c>
      <c r="S575" s="3" t="s">
        <v>6915</v>
      </c>
      <c r="T575" s="17">
        <v>684</v>
      </c>
      <c r="U575" s="18">
        <v>660</v>
      </c>
      <c r="V575" s="19">
        <v>1344</v>
      </c>
    </row>
    <row r="576" spans="1:22" x14ac:dyDescent="0.3">
      <c r="A576" t="s">
        <v>575</v>
      </c>
      <c r="B576" t="s">
        <v>4005</v>
      </c>
      <c r="C576">
        <v>46.530173900000079</v>
      </c>
      <c r="D576">
        <v>18.436735000000059</v>
      </c>
      <c r="E576">
        <v>1814707466</v>
      </c>
      <c r="F576" t="s">
        <v>6568</v>
      </c>
      <c r="G576" t="s">
        <v>3449</v>
      </c>
      <c r="H576" t="str">
        <f t="shared" si="16"/>
        <v>község</v>
      </c>
      <c r="I576">
        <f t="shared" si="17"/>
        <v>296</v>
      </c>
      <c r="O576" s="15">
        <v>9</v>
      </c>
      <c r="P576" s="3" t="s">
        <v>8138</v>
      </c>
      <c r="Q576" s="3" t="s">
        <v>8096</v>
      </c>
      <c r="R576" s="16" t="s">
        <v>3984</v>
      </c>
      <c r="S576" s="3" t="s">
        <v>6915</v>
      </c>
      <c r="T576" s="17">
        <v>270</v>
      </c>
      <c r="U576" s="18">
        <v>239</v>
      </c>
      <c r="V576" s="19">
        <v>509</v>
      </c>
    </row>
    <row r="577" spans="1:22" x14ac:dyDescent="0.3">
      <c r="A577" t="s">
        <v>576</v>
      </c>
      <c r="B577" t="s">
        <v>4006</v>
      </c>
      <c r="C577">
        <v>47.407615000000078</v>
      </c>
      <c r="D577">
        <v>18.94241144900008</v>
      </c>
      <c r="E577">
        <v>148134325</v>
      </c>
      <c r="F577" t="s">
        <v>6573</v>
      </c>
      <c r="G577" t="s">
        <v>3449</v>
      </c>
      <c r="H577" t="str">
        <f t="shared" si="16"/>
        <v>város</v>
      </c>
      <c r="I577">
        <f t="shared" si="17"/>
        <v>11679</v>
      </c>
      <c r="O577" s="15">
        <v>3</v>
      </c>
      <c r="P577" s="3" t="s">
        <v>6934</v>
      </c>
      <c r="Q577" s="3" t="s">
        <v>6880</v>
      </c>
      <c r="R577" s="16" t="s">
        <v>3985</v>
      </c>
      <c r="S577" s="3" t="s">
        <v>6915</v>
      </c>
      <c r="T577" s="17">
        <v>1009</v>
      </c>
      <c r="U577" s="18">
        <v>1039</v>
      </c>
      <c r="V577" s="19">
        <v>2048</v>
      </c>
    </row>
    <row r="578" spans="1:22" x14ac:dyDescent="0.3">
      <c r="A578" t="s">
        <v>577</v>
      </c>
      <c r="B578" t="s">
        <v>4007</v>
      </c>
      <c r="C578">
        <v>47.948730000000069</v>
      </c>
      <c r="D578">
        <v>19.02382640300004</v>
      </c>
      <c r="E578">
        <v>1667050979</v>
      </c>
      <c r="F578" t="s">
        <v>6567</v>
      </c>
      <c r="G578" t="s">
        <v>3449</v>
      </c>
      <c r="H578" t="str">
        <f t="shared" si="16"/>
        <v>község</v>
      </c>
      <c r="I578">
        <f t="shared" si="17"/>
        <v>2977</v>
      </c>
      <c r="O578" s="15">
        <v>12</v>
      </c>
      <c r="P578" s="3" t="s">
        <v>8406</v>
      </c>
      <c r="Q578" s="3" t="s">
        <v>8378</v>
      </c>
      <c r="R578" s="16" t="s">
        <v>8407</v>
      </c>
      <c r="S578" s="3" t="s">
        <v>6915</v>
      </c>
      <c r="T578" s="17">
        <v>40</v>
      </c>
      <c r="U578" s="18">
        <v>46</v>
      </c>
      <c r="V578" s="19">
        <v>86</v>
      </c>
    </row>
    <row r="579" spans="1:22" x14ac:dyDescent="0.3">
      <c r="A579" t="s">
        <v>578</v>
      </c>
      <c r="B579" t="s">
        <v>4008</v>
      </c>
      <c r="C579">
        <v>46.674411921000058</v>
      </c>
      <c r="D579">
        <v>17.051610000000039</v>
      </c>
      <c r="E579">
        <v>10800217428</v>
      </c>
      <c r="F579" t="s">
        <v>6568</v>
      </c>
      <c r="G579" t="s">
        <v>3449</v>
      </c>
      <c r="H579" t="str">
        <f t="shared" ref="H579:H642" si="18">IF(G579="telepules",VLOOKUP(B579,R:V,2),"")</f>
        <v>község</v>
      </c>
      <c r="I579">
        <f t="shared" ref="I579:I642" si="19">IF(G579="telepules",VLOOKUP(B579,R:V,5),"")</f>
        <v>466</v>
      </c>
      <c r="O579" s="15">
        <v>9</v>
      </c>
      <c r="P579" s="3" t="s">
        <v>8095</v>
      </c>
      <c r="Q579" s="3" t="s">
        <v>8096</v>
      </c>
      <c r="R579" s="16" t="s">
        <v>3986</v>
      </c>
      <c r="S579" s="3" t="s">
        <v>6881</v>
      </c>
      <c r="T579" s="17">
        <v>91711</v>
      </c>
      <c r="U579" s="18">
        <v>102268</v>
      </c>
      <c r="V579" s="19">
        <v>193979</v>
      </c>
    </row>
    <row r="580" spans="1:22" x14ac:dyDescent="0.3">
      <c r="A580" t="s">
        <v>579</v>
      </c>
      <c r="B580" t="s">
        <v>4009</v>
      </c>
      <c r="C580">
        <v>45.872695000000078</v>
      </c>
      <c r="D580">
        <v>18.15024787100003</v>
      </c>
      <c r="E580">
        <v>1603605956</v>
      </c>
      <c r="F580" t="s">
        <v>6568</v>
      </c>
      <c r="G580" t="s">
        <v>3449</v>
      </c>
      <c r="H580" t="str">
        <f t="shared" si="18"/>
        <v>község</v>
      </c>
      <c r="I580">
        <f t="shared" si="19"/>
        <v>657</v>
      </c>
      <c r="O580" s="15">
        <v>5</v>
      </c>
      <c r="P580" s="3" t="s">
        <v>7483</v>
      </c>
      <c r="Q580" s="3" t="s">
        <v>7383</v>
      </c>
      <c r="R580" s="16" t="s">
        <v>3987</v>
      </c>
      <c r="S580" s="3" t="s">
        <v>6915</v>
      </c>
      <c r="T580" s="17">
        <v>9</v>
      </c>
      <c r="U580" s="18">
        <v>8</v>
      </c>
      <c r="V580" s="19">
        <v>17</v>
      </c>
    </row>
    <row r="581" spans="1:22" x14ac:dyDescent="0.3">
      <c r="A581" t="s">
        <v>580</v>
      </c>
      <c r="B581" t="s">
        <v>4010</v>
      </c>
      <c r="C581">
        <v>47.17710500000004</v>
      </c>
      <c r="D581">
        <v>17.39607428100004</v>
      </c>
      <c r="E581">
        <v>1882616478</v>
      </c>
      <c r="F581" t="s">
        <v>6566</v>
      </c>
      <c r="G581" t="s">
        <v>3449</v>
      </c>
      <c r="H581" t="str">
        <f t="shared" si="18"/>
        <v>község</v>
      </c>
      <c r="I581">
        <f t="shared" si="19"/>
        <v>470</v>
      </c>
      <c r="O581" s="15">
        <v>17</v>
      </c>
      <c r="P581" s="3" t="s">
        <v>9299</v>
      </c>
      <c r="Q581" s="3" t="s">
        <v>9288</v>
      </c>
      <c r="R581" s="16" t="s">
        <v>3988</v>
      </c>
      <c r="S581" s="3" t="s">
        <v>6906</v>
      </c>
      <c r="T581" s="17">
        <v>1925</v>
      </c>
      <c r="U581" s="18">
        <v>2101</v>
      </c>
      <c r="V581" s="19">
        <v>4026</v>
      </c>
    </row>
    <row r="582" spans="1:22" x14ac:dyDescent="0.3">
      <c r="A582" t="s">
        <v>581</v>
      </c>
      <c r="B582" t="s">
        <v>4011</v>
      </c>
      <c r="C582">
        <v>46.739265001000042</v>
      </c>
      <c r="D582">
        <v>21.257259352000059</v>
      </c>
      <c r="E582">
        <v>1807330442</v>
      </c>
      <c r="F582" t="s">
        <v>6570</v>
      </c>
      <c r="G582" t="s">
        <v>3449</v>
      </c>
      <c r="H582" t="str">
        <f t="shared" si="18"/>
        <v>nagyközség</v>
      </c>
      <c r="I582">
        <f t="shared" si="19"/>
        <v>4220</v>
      </c>
      <c r="O582" s="15">
        <v>5</v>
      </c>
      <c r="P582" s="3" t="s">
        <v>7484</v>
      </c>
      <c r="Q582" s="3" t="s">
        <v>7383</v>
      </c>
      <c r="R582" s="16" t="s">
        <v>3989</v>
      </c>
      <c r="S582" s="3" t="s">
        <v>6915</v>
      </c>
      <c r="T582" s="17">
        <v>667</v>
      </c>
      <c r="U582" s="18">
        <v>701</v>
      </c>
      <c r="V582" s="19">
        <v>1368</v>
      </c>
    </row>
    <row r="583" spans="1:22" x14ac:dyDescent="0.3">
      <c r="A583" t="s">
        <v>582</v>
      </c>
      <c r="B583" t="s">
        <v>4012</v>
      </c>
      <c r="C583">
        <v>46.514172617587029</v>
      </c>
      <c r="D583">
        <v>16.58714951361862</v>
      </c>
      <c r="E583">
        <v>495136425</v>
      </c>
      <c r="F583" t="s">
        <v>6568</v>
      </c>
      <c r="G583" t="s">
        <v>3449</v>
      </c>
      <c r="H583" t="str">
        <f t="shared" si="18"/>
        <v>község</v>
      </c>
      <c r="I583">
        <f t="shared" si="19"/>
        <v>148</v>
      </c>
      <c r="O583" s="15">
        <v>7</v>
      </c>
      <c r="P583" s="3" t="s">
        <v>7847</v>
      </c>
      <c r="Q583" s="3" t="s">
        <v>7803</v>
      </c>
      <c r="R583" s="16" t="s">
        <v>3990</v>
      </c>
      <c r="S583" s="3" t="s">
        <v>6915</v>
      </c>
      <c r="T583" s="17">
        <v>1007</v>
      </c>
      <c r="U583" s="18">
        <v>1082</v>
      </c>
      <c r="V583" s="19">
        <v>2089</v>
      </c>
    </row>
    <row r="584" spans="1:22" x14ac:dyDescent="0.3">
      <c r="A584" t="s">
        <v>583</v>
      </c>
      <c r="B584" t="s">
        <v>4013</v>
      </c>
      <c r="C584">
        <v>46.820315000000051</v>
      </c>
      <c r="D584">
        <v>16.754210519000029</v>
      </c>
      <c r="E584">
        <v>1908796412</v>
      </c>
      <c r="F584" t="s">
        <v>6568</v>
      </c>
      <c r="G584" t="s">
        <v>3449</v>
      </c>
      <c r="H584" t="str">
        <f t="shared" si="18"/>
        <v>község</v>
      </c>
      <c r="I584">
        <f t="shared" si="19"/>
        <v>160</v>
      </c>
      <c r="O584" s="15">
        <v>12</v>
      </c>
      <c r="P584" s="3" t="s">
        <v>8408</v>
      </c>
      <c r="Q584" s="3" t="s">
        <v>8378</v>
      </c>
      <c r="R584" s="16" t="s">
        <v>3991</v>
      </c>
      <c r="S584" s="3" t="s">
        <v>6915</v>
      </c>
      <c r="T584" s="17">
        <v>726</v>
      </c>
      <c r="U584" s="18">
        <v>685</v>
      </c>
      <c r="V584" s="19">
        <v>1411</v>
      </c>
    </row>
    <row r="585" spans="1:22" x14ac:dyDescent="0.3">
      <c r="A585" t="s">
        <v>584</v>
      </c>
      <c r="B585" t="s">
        <v>4014</v>
      </c>
      <c r="C585">
        <v>46.451270000000079</v>
      </c>
      <c r="D585">
        <v>20.147458095000051</v>
      </c>
      <c r="E585">
        <v>835142033</v>
      </c>
      <c r="F585" t="s">
        <v>6569</v>
      </c>
      <c r="G585" t="s">
        <v>3449</v>
      </c>
      <c r="H585" t="str">
        <f t="shared" si="18"/>
        <v>község</v>
      </c>
      <c r="I585">
        <f t="shared" si="19"/>
        <v>730</v>
      </c>
      <c r="O585" s="15">
        <v>13</v>
      </c>
      <c r="P585" s="3" t="s">
        <v>8622</v>
      </c>
      <c r="Q585" s="3" t="s">
        <v>8536</v>
      </c>
      <c r="R585" s="16" t="s">
        <v>3992</v>
      </c>
      <c r="S585" s="3" t="s">
        <v>6915</v>
      </c>
      <c r="T585" s="17">
        <v>3052</v>
      </c>
      <c r="U585" s="18">
        <v>3073</v>
      </c>
      <c r="V585" s="19">
        <v>6125</v>
      </c>
    </row>
    <row r="586" spans="1:22" x14ac:dyDescent="0.3">
      <c r="A586" t="s">
        <v>585</v>
      </c>
      <c r="B586" t="s">
        <v>4015</v>
      </c>
      <c r="C586">
        <v>48.171971500000041</v>
      </c>
      <c r="D586">
        <v>20.107755718000082</v>
      </c>
      <c r="E586">
        <v>2947686721</v>
      </c>
      <c r="F586" t="s">
        <v>6567</v>
      </c>
      <c r="G586" t="s">
        <v>3449</v>
      </c>
      <c r="H586" t="str">
        <f t="shared" si="18"/>
        <v>község</v>
      </c>
      <c r="I586">
        <f t="shared" si="19"/>
        <v>862</v>
      </c>
      <c r="O586" s="15">
        <v>15</v>
      </c>
      <c r="P586" s="3" t="s">
        <v>8984</v>
      </c>
      <c r="Q586" s="3" t="s">
        <v>8979</v>
      </c>
      <c r="R586" s="16" t="s">
        <v>3993</v>
      </c>
      <c r="S586" s="3" t="s">
        <v>6885</v>
      </c>
      <c r="T586" s="17">
        <v>2040</v>
      </c>
      <c r="U586" s="18">
        <v>2093</v>
      </c>
      <c r="V586" s="19">
        <v>4133</v>
      </c>
    </row>
    <row r="587" spans="1:22" x14ac:dyDescent="0.3">
      <c r="A587" t="s">
        <v>586</v>
      </c>
      <c r="B587" t="s">
        <v>4016</v>
      </c>
      <c r="C587">
        <v>46.249840000000063</v>
      </c>
      <c r="D587">
        <v>20.013381963000029</v>
      </c>
      <c r="E587">
        <v>860702357</v>
      </c>
      <c r="F587" t="s">
        <v>6569</v>
      </c>
      <c r="G587" t="s">
        <v>3449</v>
      </c>
      <c r="H587" t="str">
        <f t="shared" si="18"/>
        <v>község</v>
      </c>
      <c r="I587">
        <f t="shared" si="19"/>
        <v>5070</v>
      </c>
      <c r="O587" s="15">
        <v>10</v>
      </c>
      <c r="P587" s="3" t="s">
        <v>8211</v>
      </c>
      <c r="Q587" s="3" t="s">
        <v>8179</v>
      </c>
      <c r="R587" s="16" t="s">
        <v>3994</v>
      </c>
      <c r="S587" s="3" t="s">
        <v>6915</v>
      </c>
      <c r="T587" s="17">
        <v>341</v>
      </c>
      <c r="U587" s="18">
        <v>334</v>
      </c>
      <c r="V587" s="19">
        <v>675</v>
      </c>
    </row>
    <row r="588" spans="1:22" x14ac:dyDescent="0.3">
      <c r="A588" t="s">
        <v>587</v>
      </c>
      <c r="B588" t="s">
        <v>4017</v>
      </c>
      <c r="C588">
        <v>46.342180000000042</v>
      </c>
      <c r="D588">
        <v>21.134357684000069</v>
      </c>
      <c r="E588">
        <v>1260678071</v>
      </c>
      <c r="F588" t="s">
        <v>6570</v>
      </c>
      <c r="G588" t="s">
        <v>3449</v>
      </c>
      <c r="H588" t="str">
        <f t="shared" si="18"/>
        <v>nagyközség</v>
      </c>
      <c r="I588">
        <f t="shared" si="19"/>
        <v>1912</v>
      </c>
      <c r="O588" s="15">
        <v>2</v>
      </c>
      <c r="P588" s="3" t="s">
        <v>7070</v>
      </c>
      <c r="Q588" s="3" t="s">
        <v>7005</v>
      </c>
      <c r="R588" s="16" t="s">
        <v>3995</v>
      </c>
      <c r="S588" s="3" t="s">
        <v>6915</v>
      </c>
      <c r="T588" s="17">
        <v>294</v>
      </c>
      <c r="U588" s="18">
        <v>268</v>
      </c>
      <c r="V588" s="19">
        <v>562</v>
      </c>
    </row>
    <row r="589" spans="1:22" x14ac:dyDescent="0.3">
      <c r="A589" t="s">
        <v>588</v>
      </c>
      <c r="B589" t="s">
        <v>4018</v>
      </c>
      <c r="C589">
        <v>46.415091325000049</v>
      </c>
      <c r="D589">
        <v>21.112795000000059</v>
      </c>
      <c r="E589">
        <v>1257526312</v>
      </c>
      <c r="F589" t="s">
        <v>6570</v>
      </c>
      <c r="G589" t="s">
        <v>3449</v>
      </c>
      <c r="H589" t="str">
        <f t="shared" si="18"/>
        <v>község</v>
      </c>
      <c r="I589">
        <f t="shared" si="19"/>
        <v>520</v>
      </c>
      <c r="O589" s="15">
        <v>8</v>
      </c>
      <c r="P589" s="3" t="s">
        <v>7953</v>
      </c>
      <c r="Q589" s="3" t="s">
        <v>7912</v>
      </c>
      <c r="R589" s="16" t="s">
        <v>3996</v>
      </c>
      <c r="S589" s="3" t="s">
        <v>6915</v>
      </c>
      <c r="T589" s="17">
        <v>225</v>
      </c>
      <c r="U589" s="18">
        <v>200</v>
      </c>
      <c r="V589" s="19">
        <v>425</v>
      </c>
    </row>
    <row r="590" spans="1:22" x14ac:dyDescent="0.3">
      <c r="A590" t="s">
        <v>589</v>
      </c>
      <c r="B590" t="s">
        <v>4019</v>
      </c>
      <c r="C590">
        <v>46.40160000000003</v>
      </c>
      <c r="D590">
        <v>18.152388728000059</v>
      </c>
      <c r="E590">
        <v>1685662298</v>
      </c>
      <c r="F590" t="s">
        <v>6568</v>
      </c>
      <c r="G590" t="s">
        <v>3449</v>
      </c>
      <c r="H590" t="str">
        <f t="shared" si="18"/>
        <v>város</v>
      </c>
      <c r="I590">
        <f t="shared" si="19"/>
        <v>17631</v>
      </c>
      <c r="O590" s="15">
        <v>9</v>
      </c>
      <c r="P590" s="3" t="s">
        <v>8100</v>
      </c>
      <c r="Q590" s="3" t="s">
        <v>8096</v>
      </c>
      <c r="R590" s="16" t="s">
        <v>3997</v>
      </c>
      <c r="S590" s="3" t="s">
        <v>6885</v>
      </c>
      <c r="T590" s="17">
        <v>4224</v>
      </c>
      <c r="U590" s="18">
        <v>4430</v>
      </c>
      <c r="V590" s="19">
        <v>8654</v>
      </c>
    </row>
    <row r="591" spans="1:22" x14ac:dyDescent="0.3">
      <c r="A591" t="s">
        <v>590</v>
      </c>
      <c r="B591" t="s">
        <v>4020</v>
      </c>
      <c r="C591">
        <v>48.214045000000063</v>
      </c>
      <c r="D591">
        <v>21.89169808500003</v>
      </c>
      <c r="E591">
        <v>1835458277</v>
      </c>
      <c r="F591" t="s">
        <v>6570</v>
      </c>
      <c r="G591" t="s">
        <v>3449</v>
      </c>
      <c r="H591" t="str">
        <f t="shared" si="18"/>
        <v>város</v>
      </c>
      <c r="I591">
        <f t="shared" si="19"/>
        <v>3950</v>
      </c>
      <c r="O591" s="15">
        <v>6</v>
      </c>
      <c r="P591" s="3" t="s">
        <v>7765</v>
      </c>
      <c r="Q591" s="3" t="s">
        <v>7742</v>
      </c>
      <c r="R591" s="16" t="s">
        <v>3998</v>
      </c>
      <c r="S591" s="3" t="s">
        <v>6915</v>
      </c>
      <c r="T591" s="17">
        <v>720</v>
      </c>
      <c r="U591" s="18">
        <v>732</v>
      </c>
      <c r="V591" s="19">
        <v>1452</v>
      </c>
    </row>
    <row r="592" spans="1:22" x14ac:dyDescent="0.3">
      <c r="A592" t="s">
        <v>591</v>
      </c>
      <c r="B592" t="s">
        <v>4021</v>
      </c>
      <c r="C592">
        <v>47.641340000000071</v>
      </c>
      <c r="D592">
        <v>19.409442006000059</v>
      </c>
      <c r="E592">
        <v>1417495557</v>
      </c>
      <c r="F592" t="s">
        <v>6567</v>
      </c>
      <c r="G592" t="s">
        <v>3449</v>
      </c>
      <c r="H592" t="str">
        <f t="shared" si="18"/>
        <v>község</v>
      </c>
      <c r="I592">
        <f t="shared" si="19"/>
        <v>2279</v>
      </c>
      <c r="O592" s="15">
        <v>6</v>
      </c>
      <c r="P592" s="3" t="s">
        <v>7766</v>
      </c>
      <c r="Q592" s="3" t="s">
        <v>7742</v>
      </c>
      <c r="R592" s="16" t="s">
        <v>3999</v>
      </c>
      <c r="S592" s="3" t="s">
        <v>6915</v>
      </c>
      <c r="T592" s="17">
        <v>2090</v>
      </c>
      <c r="U592" s="18">
        <v>2065</v>
      </c>
      <c r="V592" s="19">
        <v>4155</v>
      </c>
    </row>
    <row r="593" spans="1:22" x14ac:dyDescent="0.3">
      <c r="A593" t="s">
        <v>592</v>
      </c>
      <c r="B593" t="s">
        <v>4022</v>
      </c>
      <c r="C593">
        <v>47.827744108000047</v>
      </c>
      <c r="D593">
        <v>20.106605000000059</v>
      </c>
      <c r="E593">
        <v>1219575217</v>
      </c>
      <c r="F593" t="s">
        <v>6567</v>
      </c>
      <c r="G593" t="s">
        <v>3449</v>
      </c>
      <c r="H593" t="str">
        <f t="shared" si="18"/>
        <v>község</v>
      </c>
      <c r="I593">
        <f t="shared" si="19"/>
        <v>1925</v>
      </c>
      <c r="O593" s="15">
        <v>5</v>
      </c>
      <c r="P593" s="3" t="s">
        <v>7485</v>
      </c>
      <c r="Q593" s="3" t="s">
        <v>7383</v>
      </c>
      <c r="R593" s="16" t="s">
        <v>4000</v>
      </c>
      <c r="S593" s="3" t="s">
        <v>6915</v>
      </c>
      <c r="T593" s="17">
        <v>126</v>
      </c>
      <c r="U593" s="18">
        <v>116</v>
      </c>
      <c r="V593" s="19">
        <v>242</v>
      </c>
    </row>
    <row r="594" spans="1:22" x14ac:dyDescent="0.3">
      <c r="A594" t="s">
        <v>593</v>
      </c>
      <c r="B594" t="s">
        <v>4023</v>
      </c>
      <c r="C594">
        <v>47.70252000000005</v>
      </c>
      <c r="D594">
        <v>20.385267675000019</v>
      </c>
      <c r="E594">
        <v>2360365759</v>
      </c>
      <c r="F594" t="s">
        <v>6567</v>
      </c>
      <c r="G594" t="s">
        <v>3449</v>
      </c>
      <c r="H594" t="str">
        <f t="shared" si="18"/>
        <v>község</v>
      </c>
      <c r="I594">
        <f t="shared" si="19"/>
        <v>972</v>
      </c>
      <c r="O594" s="15">
        <v>10</v>
      </c>
      <c r="P594" s="3" t="s">
        <v>8212</v>
      </c>
      <c r="Q594" s="3" t="s">
        <v>8179</v>
      </c>
      <c r="R594" s="16" t="s">
        <v>4001</v>
      </c>
      <c r="S594" s="3" t="s">
        <v>6915</v>
      </c>
      <c r="T594" s="17">
        <v>544</v>
      </c>
      <c r="U594" s="18">
        <v>618</v>
      </c>
      <c r="V594" s="19">
        <v>1162</v>
      </c>
    </row>
    <row r="595" spans="1:22" x14ac:dyDescent="0.3">
      <c r="A595" t="s">
        <v>594</v>
      </c>
      <c r="B595" t="s">
        <v>4024</v>
      </c>
      <c r="C595">
        <v>47.716635000000053</v>
      </c>
      <c r="D595">
        <v>18.726626540000041</v>
      </c>
      <c r="E595">
        <v>370836645</v>
      </c>
      <c r="F595" t="s">
        <v>6566</v>
      </c>
      <c r="G595" t="s">
        <v>3449</v>
      </c>
      <c r="H595" t="str">
        <f t="shared" si="18"/>
        <v>város</v>
      </c>
      <c r="I595">
        <f t="shared" si="19"/>
        <v>11286</v>
      </c>
      <c r="O595" s="15">
        <v>4</v>
      </c>
      <c r="P595" s="3" t="s">
        <v>7311</v>
      </c>
      <c r="Q595" s="3" t="s">
        <v>7307</v>
      </c>
      <c r="R595" s="16" t="s">
        <v>4002</v>
      </c>
      <c r="S595" s="3" t="s">
        <v>6885</v>
      </c>
      <c r="T595" s="17">
        <v>3515</v>
      </c>
      <c r="U595" s="18">
        <v>3544</v>
      </c>
      <c r="V595" s="19">
        <v>7059</v>
      </c>
    </row>
    <row r="596" spans="1:22" x14ac:dyDescent="0.3">
      <c r="A596" t="s">
        <v>595</v>
      </c>
      <c r="B596" t="s">
        <v>4025</v>
      </c>
      <c r="C596">
        <v>47.973046411000041</v>
      </c>
      <c r="D596">
        <v>19.890575000000069</v>
      </c>
      <c r="E596">
        <v>3164547176</v>
      </c>
      <c r="F596" t="s">
        <v>6567</v>
      </c>
      <c r="G596" t="s">
        <v>3449</v>
      </c>
      <c r="H596" t="str">
        <f t="shared" si="18"/>
        <v>község</v>
      </c>
      <c r="I596">
        <f t="shared" si="19"/>
        <v>999</v>
      </c>
      <c r="O596" s="15">
        <v>19</v>
      </c>
      <c r="P596" s="3" t="s">
        <v>9716</v>
      </c>
      <c r="Q596" s="3" t="s">
        <v>9708</v>
      </c>
      <c r="R596" s="16" t="s">
        <v>4003</v>
      </c>
      <c r="S596" s="3" t="s">
        <v>6885</v>
      </c>
      <c r="T596" s="17">
        <v>2233</v>
      </c>
      <c r="U596" s="18">
        <v>2248</v>
      </c>
      <c r="V596" s="19">
        <v>4481</v>
      </c>
    </row>
    <row r="597" spans="1:22" x14ac:dyDescent="0.3">
      <c r="A597" t="s">
        <v>596</v>
      </c>
      <c r="B597" t="s">
        <v>4026</v>
      </c>
      <c r="C597">
        <v>47.23001000000005</v>
      </c>
      <c r="D597">
        <v>16.517643694000071</v>
      </c>
      <c r="E597">
        <v>1950799974</v>
      </c>
      <c r="F597" t="s">
        <v>6566</v>
      </c>
      <c r="G597" t="s">
        <v>3449</v>
      </c>
      <c r="H597" t="str">
        <f t="shared" si="18"/>
        <v>község</v>
      </c>
      <c r="I597">
        <f t="shared" si="19"/>
        <v>343</v>
      </c>
      <c r="O597" s="15">
        <v>2</v>
      </c>
      <c r="P597" s="3" t="s">
        <v>7071</v>
      </c>
      <c r="Q597" s="3" t="s">
        <v>7005</v>
      </c>
      <c r="R597" s="16" t="s">
        <v>4004</v>
      </c>
      <c r="S597" s="3" t="s">
        <v>6915</v>
      </c>
      <c r="T597" s="17">
        <v>46</v>
      </c>
      <c r="U597" s="18">
        <v>38</v>
      </c>
      <c r="V597" s="19">
        <v>84</v>
      </c>
    </row>
    <row r="598" spans="1:22" x14ac:dyDescent="0.3">
      <c r="A598" t="s">
        <v>597</v>
      </c>
      <c r="B598" t="s">
        <v>6590</v>
      </c>
      <c r="C598">
        <v>46.98431161600007</v>
      </c>
      <c r="D598">
        <v>16.70991000000004</v>
      </c>
      <c r="E598">
        <v>2314091317</v>
      </c>
      <c r="F598" t="s">
        <v>6566</v>
      </c>
      <c r="G598" t="s">
        <v>3449</v>
      </c>
      <c r="H598" t="str">
        <f t="shared" si="18"/>
        <v>község</v>
      </c>
      <c r="I598">
        <f t="shared" si="19"/>
        <v>158</v>
      </c>
      <c r="O598" s="15">
        <v>17</v>
      </c>
      <c r="P598" s="3" t="s">
        <v>9319</v>
      </c>
      <c r="Q598" s="3" t="s">
        <v>9288</v>
      </c>
      <c r="R598" s="16" t="s">
        <v>4005</v>
      </c>
      <c r="S598" s="3" t="s">
        <v>6915</v>
      </c>
      <c r="T598" s="17">
        <v>143</v>
      </c>
      <c r="U598" s="18">
        <v>153</v>
      </c>
      <c r="V598" s="19">
        <v>296</v>
      </c>
    </row>
    <row r="599" spans="1:22" x14ac:dyDescent="0.3">
      <c r="A599" t="s">
        <v>598</v>
      </c>
      <c r="B599" t="s">
        <v>4027</v>
      </c>
      <c r="C599">
        <v>46.933297070988253</v>
      </c>
      <c r="D599">
        <v>17.19245412213073</v>
      </c>
      <c r="E599">
        <v>1310094365</v>
      </c>
      <c r="F599" t="s">
        <v>6566</v>
      </c>
      <c r="G599" t="s">
        <v>3449</v>
      </c>
      <c r="H599" t="str">
        <f t="shared" si="18"/>
        <v>község</v>
      </c>
      <c r="I599">
        <f t="shared" si="19"/>
        <v>84</v>
      </c>
      <c r="O599" s="15">
        <v>13</v>
      </c>
      <c r="P599" s="3" t="s">
        <v>8546</v>
      </c>
      <c r="Q599" s="3" t="s">
        <v>8536</v>
      </c>
      <c r="R599" s="16" t="s">
        <v>4006</v>
      </c>
      <c r="S599" s="3" t="s">
        <v>6885</v>
      </c>
      <c r="T599" s="17">
        <v>5649</v>
      </c>
      <c r="U599" s="18">
        <v>6030</v>
      </c>
      <c r="V599" s="19">
        <v>11679</v>
      </c>
    </row>
    <row r="600" spans="1:22" x14ac:dyDescent="0.3">
      <c r="A600" t="s">
        <v>599</v>
      </c>
      <c r="B600" t="s">
        <v>4028</v>
      </c>
      <c r="C600">
        <v>46.44482000000005</v>
      </c>
      <c r="D600">
        <v>18.23115563000005</v>
      </c>
      <c r="E600">
        <v>363738746</v>
      </c>
      <c r="F600" t="s">
        <v>6568</v>
      </c>
      <c r="G600" t="s">
        <v>3449</v>
      </c>
      <c r="H600" t="str">
        <f t="shared" si="18"/>
        <v>község</v>
      </c>
      <c r="I600">
        <f t="shared" si="19"/>
        <v>1980</v>
      </c>
      <c r="O600" s="15">
        <v>12</v>
      </c>
      <c r="P600" s="3" t="s">
        <v>8409</v>
      </c>
      <c r="Q600" s="3" t="s">
        <v>8378</v>
      </c>
      <c r="R600" s="16" t="s">
        <v>4007</v>
      </c>
      <c r="S600" s="3" t="s">
        <v>6915</v>
      </c>
      <c r="T600" s="17">
        <v>1513</v>
      </c>
      <c r="U600" s="18">
        <v>1464</v>
      </c>
      <c r="V600" s="19">
        <v>2977</v>
      </c>
    </row>
    <row r="601" spans="1:22" x14ac:dyDescent="0.3">
      <c r="A601" t="s">
        <v>600</v>
      </c>
      <c r="B601" t="s">
        <v>4029</v>
      </c>
      <c r="C601">
        <v>47.23593500000004</v>
      </c>
      <c r="D601">
        <v>17.536502577000022</v>
      </c>
      <c r="E601">
        <v>321896990</v>
      </c>
      <c r="F601" t="s">
        <v>6566</v>
      </c>
      <c r="G601" t="s">
        <v>3449</v>
      </c>
      <c r="H601" t="str">
        <f t="shared" si="18"/>
        <v>község</v>
      </c>
      <c r="I601">
        <f t="shared" si="19"/>
        <v>289</v>
      </c>
      <c r="O601" s="15">
        <v>20</v>
      </c>
      <c r="P601" s="3" t="s">
        <v>9985</v>
      </c>
      <c r="Q601" s="3" t="s">
        <v>9929</v>
      </c>
      <c r="R601" s="16" t="s">
        <v>4008</v>
      </c>
      <c r="S601" s="3" t="s">
        <v>6915</v>
      </c>
      <c r="T601" s="17">
        <v>239</v>
      </c>
      <c r="U601" s="18">
        <v>227</v>
      </c>
      <c r="V601" s="19">
        <v>466</v>
      </c>
    </row>
    <row r="602" spans="1:22" x14ac:dyDescent="0.3">
      <c r="A602" t="s">
        <v>601</v>
      </c>
      <c r="B602" t="s">
        <v>4030</v>
      </c>
      <c r="C602">
        <v>48.268165000000067</v>
      </c>
      <c r="D602">
        <v>22.061750683000071</v>
      </c>
      <c r="E602">
        <v>2054320994</v>
      </c>
      <c r="F602" t="s">
        <v>6570</v>
      </c>
      <c r="G602" t="s">
        <v>3449</v>
      </c>
      <c r="H602" t="str">
        <f t="shared" si="18"/>
        <v>község</v>
      </c>
      <c r="I602">
        <f t="shared" si="19"/>
        <v>2219</v>
      </c>
      <c r="O602" s="15">
        <v>2</v>
      </c>
      <c r="P602" s="3" t="s">
        <v>7072</v>
      </c>
      <c r="Q602" s="3" t="s">
        <v>7005</v>
      </c>
      <c r="R602" s="16" t="s">
        <v>4009</v>
      </c>
      <c r="S602" s="3" t="s">
        <v>6915</v>
      </c>
      <c r="T602" s="17">
        <v>330</v>
      </c>
      <c r="U602" s="18">
        <v>327</v>
      </c>
      <c r="V602" s="19">
        <v>657</v>
      </c>
    </row>
    <row r="603" spans="1:22" x14ac:dyDescent="0.3">
      <c r="A603" t="s">
        <v>602</v>
      </c>
      <c r="B603" t="s">
        <v>4031</v>
      </c>
      <c r="C603">
        <v>47.745376386000032</v>
      </c>
      <c r="D603">
        <v>18.90623000100004</v>
      </c>
      <c r="E603">
        <v>706175447</v>
      </c>
      <c r="F603" t="s">
        <v>6573</v>
      </c>
      <c r="G603" t="s">
        <v>3449</v>
      </c>
      <c r="H603" t="str">
        <f t="shared" si="18"/>
        <v>község</v>
      </c>
      <c r="I603">
        <f t="shared" si="19"/>
        <v>1235</v>
      </c>
      <c r="O603" s="15">
        <v>19</v>
      </c>
      <c r="P603" s="3" t="s">
        <v>9773</v>
      </c>
      <c r="Q603" s="3" t="s">
        <v>9708</v>
      </c>
      <c r="R603" s="16" t="s">
        <v>4010</v>
      </c>
      <c r="S603" s="3" t="s">
        <v>6915</v>
      </c>
      <c r="T603" s="17">
        <v>233</v>
      </c>
      <c r="U603" s="18">
        <v>237</v>
      </c>
      <c r="V603" s="19">
        <v>470</v>
      </c>
    </row>
    <row r="604" spans="1:22" x14ac:dyDescent="0.3">
      <c r="A604" t="s">
        <v>603</v>
      </c>
      <c r="B604" t="s">
        <v>4032</v>
      </c>
      <c r="C604">
        <v>47.090370001000053</v>
      </c>
      <c r="D604">
        <v>19.042039018000029</v>
      </c>
      <c r="E604">
        <v>1583252655</v>
      </c>
      <c r="F604" t="s">
        <v>6569</v>
      </c>
      <c r="G604" t="s">
        <v>3449</v>
      </c>
      <c r="H604" t="str">
        <f t="shared" si="18"/>
        <v>nagyközség</v>
      </c>
      <c r="I604">
        <f t="shared" si="19"/>
        <v>6213</v>
      </c>
      <c r="O604" s="15">
        <v>4</v>
      </c>
      <c r="P604" s="3" t="s">
        <v>7331</v>
      </c>
      <c r="Q604" s="3" t="s">
        <v>7307</v>
      </c>
      <c r="R604" s="16" t="s">
        <v>4011</v>
      </c>
      <c r="S604" s="3" t="s">
        <v>6906</v>
      </c>
      <c r="T604" s="17">
        <v>2044</v>
      </c>
      <c r="U604" s="18">
        <v>2176</v>
      </c>
      <c r="V604" s="19">
        <v>4220</v>
      </c>
    </row>
    <row r="605" spans="1:22" x14ac:dyDescent="0.3">
      <c r="A605" t="s">
        <v>604</v>
      </c>
      <c r="B605" t="s">
        <v>4033</v>
      </c>
      <c r="C605">
        <v>47.604785000000049</v>
      </c>
      <c r="D605">
        <v>17.311440006000051</v>
      </c>
      <c r="E605">
        <v>9027072651</v>
      </c>
      <c r="F605" t="s">
        <v>6566</v>
      </c>
      <c r="G605" t="s">
        <v>3449</v>
      </c>
      <c r="H605" t="str">
        <f t="shared" si="18"/>
        <v>község</v>
      </c>
      <c r="I605">
        <f t="shared" si="19"/>
        <v>595</v>
      </c>
      <c r="O605" s="15">
        <v>20</v>
      </c>
      <c r="P605" s="3" t="s">
        <v>9986</v>
      </c>
      <c r="Q605" s="3" t="s">
        <v>9929</v>
      </c>
      <c r="R605" s="16" t="s">
        <v>4012</v>
      </c>
      <c r="S605" s="3" t="s">
        <v>6915</v>
      </c>
      <c r="T605" s="17">
        <v>73</v>
      </c>
      <c r="U605" s="18">
        <v>75</v>
      </c>
      <c r="V605" s="19">
        <v>148</v>
      </c>
    </row>
    <row r="606" spans="1:22" x14ac:dyDescent="0.3">
      <c r="A606" t="s">
        <v>605</v>
      </c>
      <c r="B606" t="s">
        <v>4034</v>
      </c>
      <c r="C606">
        <v>46.920090000000073</v>
      </c>
      <c r="D606">
        <v>17.733041353000029</v>
      </c>
      <c r="E606">
        <v>2930711734</v>
      </c>
      <c r="F606" t="s">
        <v>6566</v>
      </c>
      <c r="G606" t="s">
        <v>3449</v>
      </c>
      <c r="H606" t="str">
        <f t="shared" si="18"/>
        <v>község</v>
      </c>
      <c r="I606">
        <f t="shared" si="19"/>
        <v>325</v>
      </c>
      <c r="O606" s="15">
        <v>20</v>
      </c>
      <c r="P606" s="3" t="s">
        <v>9987</v>
      </c>
      <c r="Q606" s="3" t="s">
        <v>9929</v>
      </c>
      <c r="R606" s="16" t="s">
        <v>4013</v>
      </c>
      <c r="S606" s="3" t="s">
        <v>6915</v>
      </c>
      <c r="T606" s="17">
        <v>82</v>
      </c>
      <c r="U606" s="18">
        <v>78</v>
      </c>
      <c r="V606" s="19">
        <v>160</v>
      </c>
    </row>
    <row r="607" spans="1:22" x14ac:dyDescent="0.3">
      <c r="A607" t="s">
        <v>606</v>
      </c>
      <c r="B607" t="s">
        <v>6591</v>
      </c>
      <c r="C607">
        <v>47.011874621432767</v>
      </c>
      <c r="D607">
        <v>16.702150290781539</v>
      </c>
      <c r="E607">
        <v>1149313967</v>
      </c>
      <c r="F607" t="s">
        <v>6566</v>
      </c>
      <c r="G607" t="s">
        <v>3449</v>
      </c>
      <c r="H607" t="str">
        <f t="shared" si="18"/>
        <v>község</v>
      </c>
      <c r="I607">
        <f t="shared" si="19"/>
        <v>125</v>
      </c>
      <c r="O607" s="15">
        <v>6</v>
      </c>
      <c r="P607" s="3" t="s">
        <v>7767</v>
      </c>
      <c r="Q607" s="3" t="s">
        <v>7742</v>
      </c>
      <c r="R607" s="16" t="s">
        <v>4014</v>
      </c>
      <c r="S607" s="3" t="s">
        <v>6915</v>
      </c>
      <c r="T607" s="17">
        <v>358</v>
      </c>
      <c r="U607" s="18">
        <v>372</v>
      </c>
      <c r="V607" s="19">
        <v>730</v>
      </c>
    </row>
    <row r="608" spans="1:22" x14ac:dyDescent="0.3">
      <c r="A608" t="s">
        <v>607</v>
      </c>
      <c r="B608" t="s">
        <v>4035</v>
      </c>
      <c r="C608">
        <v>46.930293064007948</v>
      </c>
      <c r="D608">
        <v>17.011010886846091</v>
      </c>
      <c r="E608">
        <v>632831523</v>
      </c>
      <c r="F608" t="s">
        <v>6566</v>
      </c>
      <c r="G608" t="s">
        <v>3449</v>
      </c>
      <c r="H608" t="str">
        <f t="shared" si="18"/>
        <v>község</v>
      </c>
      <c r="I608">
        <f t="shared" si="19"/>
        <v>54</v>
      </c>
      <c r="O608" s="15">
        <v>5</v>
      </c>
      <c r="P608" s="3" t="s">
        <v>7486</v>
      </c>
      <c r="Q608" s="3" t="s">
        <v>7383</v>
      </c>
      <c r="R608" s="16" t="s">
        <v>4015</v>
      </c>
      <c r="S608" s="3" t="s">
        <v>6915</v>
      </c>
      <c r="T608" s="17">
        <v>436</v>
      </c>
      <c r="U608" s="18">
        <v>426</v>
      </c>
      <c r="V608" s="19">
        <v>862</v>
      </c>
    </row>
    <row r="609" spans="1:22" x14ac:dyDescent="0.3">
      <c r="A609" t="s">
        <v>608</v>
      </c>
      <c r="B609" t="s">
        <v>4036</v>
      </c>
      <c r="C609">
        <v>48.345566802101473</v>
      </c>
      <c r="D609">
        <v>20.54461533159726</v>
      </c>
      <c r="E609">
        <v>2830401108</v>
      </c>
      <c r="F609" t="s">
        <v>6567</v>
      </c>
      <c r="G609" t="s">
        <v>3449</v>
      </c>
      <c r="H609" t="str">
        <f t="shared" si="18"/>
        <v>község</v>
      </c>
      <c r="I609">
        <f t="shared" si="19"/>
        <v>260</v>
      </c>
      <c r="O609" s="15">
        <v>6</v>
      </c>
      <c r="P609" s="3" t="s">
        <v>7768</v>
      </c>
      <c r="Q609" s="3" t="s">
        <v>7742</v>
      </c>
      <c r="R609" s="16" t="s">
        <v>4016</v>
      </c>
      <c r="S609" s="3" t="s">
        <v>6915</v>
      </c>
      <c r="T609" s="17">
        <v>2584</v>
      </c>
      <c r="U609" s="18">
        <v>2486</v>
      </c>
      <c r="V609" s="19">
        <v>5070</v>
      </c>
    </row>
    <row r="610" spans="1:22" x14ac:dyDescent="0.3">
      <c r="A610" t="s">
        <v>609</v>
      </c>
      <c r="B610" t="s">
        <v>4037</v>
      </c>
      <c r="C610">
        <v>46.474060000000073</v>
      </c>
      <c r="D610">
        <v>19.038190585000049</v>
      </c>
      <c r="E610">
        <v>1699478625</v>
      </c>
      <c r="F610" t="s">
        <v>6569</v>
      </c>
      <c r="G610" t="s">
        <v>3449</v>
      </c>
      <c r="H610" t="str">
        <f t="shared" si="18"/>
        <v>község</v>
      </c>
      <c r="I610">
        <f t="shared" si="19"/>
        <v>324</v>
      </c>
      <c r="O610" s="15">
        <v>4</v>
      </c>
      <c r="P610" s="3" t="s">
        <v>7332</v>
      </c>
      <c r="Q610" s="3" t="s">
        <v>7307</v>
      </c>
      <c r="R610" s="16" t="s">
        <v>4017</v>
      </c>
      <c r="S610" s="3" t="s">
        <v>6906</v>
      </c>
      <c r="T610" s="17">
        <v>941</v>
      </c>
      <c r="U610" s="18">
        <v>971</v>
      </c>
      <c r="V610" s="19">
        <v>1912</v>
      </c>
    </row>
    <row r="611" spans="1:22" x14ac:dyDescent="0.3">
      <c r="A611" t="s">
        <v>610</v>
      </c>
      <c r="B611" t="s">
        <v>4038</v>
      </c>
      <c r="C611">
        <v>45.811399585000061</v>
      </c>
      <c r="D611">
        <v>18.16206000000005</v>
      </c>
      <c r="E611">
        <v>6484528691</v>
      </c>
      <c r="F611" t="s">
        <v>6568</v>
      </c>
      <c r="G611" t="s">
        <v>3449</v>
      </c>
      <c r="H611" t="str">
        <f t="shared" si="18"/>
        <v>község</v>
      </c>
      <c r="I611">
        <f t="shared" si="19"/>
        <v>165</v>
      </c>
      <c r="O611" s="15">
        <v>4</v>
      </c>
      <c r="P611" s="3" t="s">
        <v>7345</v>
      </c>
      <c r="Q611" s="3" t="s">
        <v>7307</v>
      </c>
      <c r="R611" s="16" t="s">
        <v>4018</v>
      </c>
      <c r="S611" s="3" t="s">
        <v>6915</v>
      </c>
      <c r="T611" s="17">
        <v>250</v>
      </c>
      <c r="U611" s="18">
        <v>270</v>
      </c>
      <c r="V611" s="19">
        <v>520</v>
      </c>
    </row>
    <row r="612" spans="1:22" x14ac:dyDescent="0.3">
      <c r="A612" t="s">
        <v>611</v>
      </c>
      <c r="B612" t="s">
        <v>4039</v>
      </c>
      <c r="C612">
        <v>45.830295000000042</v>
      </c>
      <c r="D612">
        <v>18.137615922000069</v>
      </c>
      <c r="E612">
        <v>1603877373</v>
      </c>
      <c r="F612" t="s">
        <v>6568</v>
      </c>
      <c r="G612" t="s">
        <v>3449</v>
      </c>
      <c r="H612" t="str">
        <f t="shared" si="18"/>
        <v>község</v>
      </c>
      <c r="I612">
        <f t="shared" si="19"/>
        <v>204</v>
      </c>
      <c r="O612" s="15">
        <v>17</v>
      </c>
      <c r="P612" s="3" t="s">
        <v>9291</v>
      </c>
      <c r="Q612" s="3" t="s">
        <v>9288</v>
      </c>
      <c r="R612" s="16" t="s">
        <v>4019</v>
      </c>
      <c r="S612" s="3" t="s">
        <v>6885</v>
      </c>
      <c r="T612" s="17">
        <v>8369</v>
      </c>
      <c r="U612" s="18">
        <v>9262</v>
      </c>
      <c r="V612" s="19">
        <v>17631</v>
      </c>
    </row>
    <row r="613" spans="1:22" x14ac:dyDescent="0.3">
      <c r="A613" t="s">
        <v>612</v>
      </c>
      <c r="B613" t="s">
        <v>4040</v>
      </c>
      <c r="C613">
        <v>45.885675396298168</v>
      </c>
      <c r="D613">
        <v>17.747278906428129</v>
      </c>
      <c r="E613">
        <v>410433170</v>
      </c>
      <c r="F613" t="s">
        <v>6568</v>
      </c>
      <c r="G613" t="s">
        <v>3449</v>
      </c>
      <c r="H613" t="str">
        <f t="shared" si="18"/>
        <v>község</v>
      </c>
      <c r="I613">
        <f t="shared" si="19"/>
        <v>532</v>
      </c>
      <c r="O613" s="15">
        <v>15</v>
      </c>
      <c r="P613" s="3" t="s">
        <v>8985</v>
      </c>
      <c r="Q613" s="3" t="s">
        <v>8979</v>
      </c>
      <c r="R613" s="16" t="s">
        <v>4020</v>
      </c>
      <c r="S613" s="3" t="s">
        <v>6885</v>
      </c>
      <c r="T613" s="17">
        <v>1949</v>
      </c>
      <c r="U613" s="18">
        <v>2001</v>
      </c>
      <c r="V613" s="19">
        <v>3950</v>
      </c>
    </row>
    <row r="614" spans="1:22" x14ac:dyDescent="0.3">
      <c r="A614" t="s">
        <v>613</v>
      </c>
      <c r="B614" t="s">
        <v>4041</v>
      </c>
      <c r="C614">
        <v>45.938902432697837</v>
      </c>
      <c r="D614">
        <v>17.60503490797716</v>
      </c>
      <c r="E614">
        <v>1073813714</v>
      </c>
      <c r="F614" t="s">
        <v>6568</v>
      </c>
      <c r="G614" t="s">
        <v>3449</v>
      </c>
      <c r="H614" t="str">
        <f t="shared" si="18"/>
        <v>község</v>
      </c>
      <c r="I614">
        <f t="shared" si="19"/>
        <v>161</v>
      </c>
      <c r="O614" s="15">
        <v>13</v>
      </c>
      <c r="P614" s="3" t="s">
        <v>8623</v>
      </c>
      <c r="Q614" s="3" t="s">
        <v>8536</v>
      </c>
      <c r="R614" s="16" t="s">
        <v>4021</v>
      </c>
      <c r="S614" s="3" t="s">
        <v>6915</v>
      </c>
      <c r="T614" s="17">
        <v>1141</v>
      </c>
      <c r="U614" s="18">
        <v>1138</v>
      </c>
      <c r="V614" s="19">
        <v>2279</v>
      </c>
    </row>
    <row r="615" spans="1:22" x14ac:dyDescent="0.3">
      <c r="A615" t="s">
        <v>614</v>
      </c>
      <c r="B615" t="s">
        <v>4042</v>
      </c>
      <c r="C615">
        <v>45.838019018000068</v>
      </c>
      <c r="D615">
        <v>17.839820000000032</v>
      </c>
      <c r="E615">
        <v>1109080715</v>
      </c>
      <c r="F615" t="s">
        <v>6568</v>
      </c>
      <c r="G615" t="s">
        <v>3449</v>
      </c>
      <c r="H615" t="str">
        <f t="shared" si="18"/>
        <v>község</v>
      </c>
      <c r="I615">
        <f t="shared" si="19"/>
        <v>182</v>
      </c>
      <c r="O615" s="15">
        <v>10</v>
      </c>
      <c r="P615" s="3" t="s">
        <v>8213</v>
      </c>
      <c r="Q615" s="3" t="s">
        <v>8179</v>
      </c>
      <c r="R615" s="16" t="s">
        <v>4022</v>
      </c>
      <c r="S615" s="3" t="s">
        <v>6915</v>
      </c>
      <c r="T615" s="17">
        <v>905</v>
      </c>
      <c r="U615" s="18">
        <v>1020</v>
      </c>
      <c r="V615" s="19">
        <v>1925</v>
      </c>
    </row>
    <row r="616" spans="1:22" x14ac:dyDescent="0.3">
      <c r="A616" t="s">
        <v>615</v>
      </c>
      <c r="B616" t="s">
        <v>4043</v>
      </c>
      <c r="C616">
        <v>45.822286546199543</v>
      </c>
      <c r="D616">
        <v>17.780437703870501</v>
      </c>
      <c r="E616">
        <v>2558588957</v>
      </c>
      <c r="F616" t="s">
        <v>6568</v>
      </c>
      <c r="G616" t="s">
        <v>3449</v>
      </c>
      <c r="H616" t="str">
        <f t="shared" si="18"/>
        <v>község</v>
      </c>
      <c r="I616">
        <f t="shared" si="19"/>
        <v>123</v>
      </c>
      <c r="O616" s="15">
        <v>10</v>
      </c>
      <c r="P616" s="3" t="s">
        <v>8214</v>
      </c>
      <c r="Q616" s="3" t="s">
        <v>8179</v>
      </c>
      <c r="R616" s="16" t="s">
        <v>4023</v>
      </c>
      <c r="S616" s="3" t="s">
        <v>6915</v>
      </c>
      <c r="T616" s="17">
        <v>472</v>
      </c>
      <c r="U616" s="18">
        <v>500</v>
      </c>
      <c r="V616" s="19">
        <v>972</v>
      </c>
    </row>
    <row r="617" spans="1:22" x14ac:dyDescent="0.3">
      <c r="A617" t="s">
        <v>616</v>
      </c>
      <c r="B617" t="s">
        <v>4044</v>
      </c>
      <c r="C617">
        <v>45.809251502000052</v>
      </c>
      <c r="D617">
        <v>18.18573936700005</v>
      </c>
      <c r="E617">
        <v>6484433228</v>
      </c>
      <c r="F617" t="s">
        <v>6568</v>
      </c>
      <c r="G617" t="s">
        <v>3449</v>
      </c>
      <c r="H617" t="str">
        <f t="shared" si="18"/>
        <v>község</v>
      </c>
      <c r="I617">
        <f t="shared" si="19"/>
        <v>286</v>
      </c>
      <c r="O617" s="15">
        <v>11</v>
      </c>
      <c r="P617" s="3" t="s">
        <v>8305</v>
      </c>
      <c r="Q617" s="3" t="s">
        <v>8301</v>
      </c>
      <c r="R617" s="16" t="s">
        <v>4024</v>
      </c>
      <c r="S617" s="3" t="s">
        <v>6885</v>
      </c>
      <c r="T617" s="17">
        <v>5392</v>
      </c>
      <c r="U617" s="18">
        <v>5894</v>
      </c>
      <c r="V617" s="19">
        <v>11286</v>
      </c>
    </row>
    <row r="618" spans="1:22" x14ac:dyDescent="0.3">
      <c r="A618" t="s">
        <v>617</v>
      </c>
      <c r="B618" t="s">
        <v>4045</v>
      </c>
      <c r="C618">
        <v>45.841171543735882</v>
      </c>
      <c r="D618">
        <v>18.101387651308791</v>
      </c>
      <c r="E618">
        <v>1645874299</v>
      </c>
      <c r="F618" t="s">
        <v>6568</v>
      </c>
      <c r="G618" t="s">
        <v>3449</v>
      </c>
      <c r="H618" t="str">
        <f t="shared" si="18"/>
        <v>község</v>
      </c>
      <c r="I618">
        <f t="shared" si="19"/>
        <v>106</v>
      </c>
      <c r="O618" s="15">
        <v>12</v>
      </c>
      <c r="P618" s="3" t="s">
        <v>8410</v>
      </c>
      <c r="Q618" s="3" t="s">
        <v>8378</v>
      </c>
      <c r="R618" s="16" t="s">
        <v>4025</v>
      </c>
      <c r="S618" s="3" t="s">
        <v>6915</v>
      </c>
      <c r="T618" s="17">
        <v>483</v>
      </c>
      <c r="U618" s="18">
        <v>516</v>
      </c>
      <c r="V618" s="19">
        <v>999</v>
      </c>
    </row>
    <row r="619" spans="1:22" x14ac:dyDescent="0.3">
      <c r="A619" t="s">
        <v>618</v>
      </c>
      <c r="B619" t="s">
        <v>4046</v>
      </c>
      <c r="C619">
        <v>45.794440002779758</v>
      </c>
      <c r="D619">
        <v>18.216199748284851</v>
      </c>
      <c r="E619">
        <v>1601724801</v>
      </c>
      <c r="F619" t="s">
        <v>6568</v>
      </c>
      <c r="G619" t="s">
        <v>3449</v>
      </c>
      <c r="H619" t="str">
        <f t="shared" si="18"/>
        <v>község</v>
      </c>
      <c r="I619">
        <f t="shared" si="19"/>
        <v>701</v>
      </c>
      <c r="O619" s="15">
        <v>18</v>
      </c>
      <c r="P619" s="3" t="s">
        <v>9454</v>
      </c>
      <c r="Q619" s="3" t="s">
        <v>9398</v>
      </c>
      <c r="R619" s="16" t="s">
        <v>4026</v>
      </c>
      <c r="S619" s="3" t="s">
        <v>6915</v>
      </c>
      <c r="T619" s="17">
        <v>173</v>
      </c>
      <c r="U619" s="18">
        <v>170</v>
      </c>
      <c r="V619" s="19">
        <v>343</v>
      </c>
    </row>
    <row r="620" spans="1:22" x14ac:dyDescent="0.3">
      <c r="A620" t="s">
        <v>619</v>
      </c>
      <c r="B620" t="s">
        <v>4047</v>
      </c>
      <c r="C620">
        <v>45.83633780597102</v>
      </c>
      <c r="D620">
        <v>18.156517120086399</v>
      </c>
      <c r="E620">
        <v>1601725384</v>
      </c>
      <c r="F620" t="s">
        <v>6568</v>
      </c>
      <c r="G620" t="s">
        <v>3449</v>
      </c>
      <c r="H620" t="str">
        <f t="shared" si="18"/>
        <v>község</v>
      </c>
      <c r="I620">
        <f t="shared" si="19"/>
        <v>171</v>
      </c>
      <c r="O620" s="15">
        <v>18</v>
      </c>
      <c r="P620" s="3" t="s">
        <v>9455</v>
      </c>
      <c r="Q620" s="3" t="s">
        <v>9398</v>
      </c>
      <c r="R620" s="16" t="s">
        <v>9456</v>
      </c>
      <c r="S620" s="3" t="s">
        <v>6915</v>
      </c>
      <c r="T620" s="17">
        <v>80</v>
      </c>
      <c r="U620" s="18">
        <v>78</v>
      </c>
      <c r="V620" s="19">
        <v>158</v>
      </c>
    </row>
    <row r="621" spans="1:22" x14ac:dyDescent="0.3">
      <c r="A621" t="s">
        <v>620</v>
      </c>
      <c r="B621" t="s">
        <v>4048</v>
      </c>
      <c r="C621">
        <v>45.810134975372591</v>
      </c>
      <c r="D621">
        <v>17.83798769074205</v>
      </c>
      <c r="E621">
        <v>18330865</v>
      </c>
      <c r="F621" t="s">
        <v>6568</v>
      </c>
      <c r="G621" t="s">
        <v>3449</v>
      </c>
      <c r="H621" t="str">
        <f t="shared" si="18"/>
        <v>község</v>
      </c>
      <c r="I621">
        <f t="shared" si="19"/>
        <v>377</v>
      </c>
      <c r="O621" s="15">
        <v>20</v>
      </c>
      <c r="P621" s="3" t="s">
        <v>9988</v>
      </c>
      <c r="Q621" s="3" t="s">
        <v>9929</v>
      </c>
      <c r="R621" s="16" t="s">
        <v>4027</v>
      </c>
      <c r="S621" s="3" t="s">
        <v>6915</v>
      </c>
      <c r="T621" s="17">
        <v>46</v>
      </c>
      <c r="U621" s="18">
        <v>38</v>
      </c>
      <c r="V621" s="19">
        <v>84</v>
      </c>
    </row>
    <row r="622" spans="1:22" x14ac:dyDescent="0.3">
      <c r="A622" t="s">
        <v>621</v>
      </c>
      <c r="B622" t="s">
        <v>4049</v>
      </c>
      <c r="C622">
        <v>45.94152500000007</v>
      </c>
      <c r="D622">
        <v>17.556521146000019</v>
      </c>
      <c r="E622">
        <v>1073815217</v>
      </c>
      <c r="F622" t="s">
        <v>6568</v>
      </c>
      <c r="G622" t="s">
        <v>3449</v>
      </c>
      <c r="H622" t="str">
        <f t="shared" si="18"/>
        <v>község</v>
      </c>
      <c r="I622">
        <f t="shared" si="19"/>
        <v>356</v>
      </c>
      <c r="O622" s="15">
        <v>17</v>
      </c>
      <c r="P622" s="3" t="s">
        <v>9320</v>
      </c>
      <c r="Q622" s="3" t="s">
        <v>9288</v>
      </c>
      <c r="R622" s="16" t="s">
        <v>4028</v>
      </c>
      <c r="S622" s="3" t="s">
        <v>6915</v>
      </c>
      <c r="T622" s="17">
        <v>981</v>
      </c>
      <c r="U622" s="18">
        <v>999</v>
      </c>
      <c r="V622" s="19">
        <v>1980</v>
      </c>
    </row>
    <row r="623" spans="1:22" x14ac:dyDescent="0.3">
      <c r="A623" t="s">
        <v>622</v>
      </c>
      <c r="B623" t="s">
        <v>6592</v>
      </c>
      <c r="C623">
        <v>48.043750000000053</v>
      </c>
      <c r="D623">
        <v>19.060187031000051</v>
      </c>
      <c r="E623">
        <v>2895449763</v>
      </c>
      <c r="F623" t="s">
        <v>6567</v>
      </c>
      <c r="G623" t="s">
        <v>3449</v>
      </c>
      <c r="H623" t="str">
        <f t="shared" si="18"/>
        <v>község</v>
      </c>
      <c r="I623">
        <f t="shared" si="19"/>
        <v>1488</v>
      </c>
      <c r="O623" s="15">
        <v>19</v>
      </c>
      <c r="P623" s="3" t="s">
        <v>9774</v>
      </c>
      <c r="Q623" s="3" t="s">
        <v>9708</v>
      </c>
      <c r="R623" s="16" t="s">
        <v>4029</v>
      </c>
      <c r="S623" s="3" t="s">
        <v>6915</v>
      </c>
      <c r="T623" s="17">
        <v>153</v>
      </c>
      <c r="U623" s="18">
        <v>136</v>
      </c>
      <c r="V623" s="19">
        <v>289</v>
      </c>
    </row>
    <row r="624" spans="1:22" x14ac:dyDescent="0.3">
      <c r="A624" t="s">
        <v>623</v>
      </c>
      <c r="B624" t="s">
        <v>4050</v>
      </c>
      <c r="C624">
        <v>48.293311928000037</v>
      </c>
      <c r="D624">
        <v>20.486459999000029</v>
      </c>
      <c r="E624">
        <v>247755091</v>
      </c>
      <c r="F624" t="s">
        <v>6567</v>
      </c>
      <c r="G624" t="s">
        <v>3449</v>
      </c>
      <c r="H624" t="str">
        <f t="shared" si="18"/>
        <v>község</v>
      </c>
      <c r="I624">
        <f t="shared" si="19"/>
        <v>263</v>
      </c>
      <c r="O624" s="15">
        <v>15</v>
      </c>
      <c r="P624" s="3" t="s">
        <v>9046</v>
      </c>
      <c r="Q624" s="3" t="s">
        <v>8979</v>
      </c>
      <c r="R624" s="16" t="s">
        <v>4030</v>
      </c>
      <c r="S624" s="3" t="s">
        <v>6915</v>
      </c>
      <c r="T624" s="17">
        <v>1096</v>
      </c>
      <c r="U624" s="18">
        <v>1123</v>
      </c>
      <c r="V624" s="19">
        <v>2219</v>
      </c>
    </row>
    <row r="625" spans="1:22" x14ac:dyDescent="0.3">
      <c r="A625" t="s">
        <v>624</v>
      </c>
      <c r="B625" t="s">
        <v>4051</v>
      </c>
      <c r="C625">
        <v>47.305725000000052</v>
      </c>
      <c r="D625">
        <v>17.941053921000051</v>
      </c>
      <c r="E625">
        <v>1820380282</v>
      </c>
      <c r="F625" t="s">
        <v>6566</v>
      </c>
      <c r="G625" t="s">
        <v>3449</v>
      </c>
      <c r="H625" t="str">
        <f t="shared" si="18"/>
        <v>község</v>
      </c>
      <c r="I625">
        <f t="shared" si="19"/>
        <v>1753</v>
      </c>
      <c r="O625" s="15">
        <v>11</v>
      </c>
      <c r="P625" s="3" t="s">
        <v>8336</v>
      </c>
      <c r="Q625" s="3" t="s">
        <v>8301</v>
      </c>
      <c r="R625" s="16" t="s">
        <v>4031</v>
      </c>
      <c r="S625" s="3" t="s">
        <v>6915</v>
      </c>
      <c r="T625" s="17">
        <v>631</v>
      </c>
      <c r="U625" s="18">
        <v>604</v>
      </c>
      <c r="V625" s="19">
        <v>1235</v>
      </c>
    </row>
    <row r="626" spans="1:22" x14ac:dyDescent="0.3">
      <c r="A626" t="s">
        <v>625</v>
      </c>
      <c r="B626" t="s">
        <v>6593</v>
      </c>
      <c r="C626">
        <v>47.10446397000004</v>
      </c>
      <c r="D626">
        <v>17.104150000000061</v>
      </c>
      <c r="E626">
        <v>4700410528</v>
      </c>
      <c r="F626" t="s">
        <v>6566</v>
      </c>
      <c r="G626" t="s">
        <v>3449</v>
      </c>
      <c r="H626" t="str">
        <f t="shared" si="18"/>
        <v>község</v>
      </c>
      <c r="I626">
        <f t="shared" si="19"/>
        <v>264</v>
      </c>
      <c r="O626" s="15">
        <v>13</v>
      </c>
      <c r="P626" s="3" t="s">
        <v>8596</v>
      </c>
      <c r="Q626" s="3" t="s">
        <v>8536</v>
      </c>
      <c r="R626" s="16" t="s">
        <v>4032</v>
      </c>
      <c r="S626" s="3" t="s">
        <v>6906</v>
      </c>
      <c r="T626" s="17">
        <v>3110</v>
      </c>
      <c r="U626" s="18">
        <v>3103</v>
      </c>
      <c r="V626" s="19">
        <v>6213</v>
      </c>
    </row>
    <row r="627" spans="1:22" x14ac:dyDescent="0.3">
      <c r="A627" t="s">
        <v>626</v>
      </c>
      <c r="B627" t="s">
        <v>4052</v>
      </c>
      <c r="C627">
        <v>47.721494999000072</v>
      </c>
      <c r="D627">
        <v>18.30644498200007</v>
      </c>
      <c r="E627">
        <v>4053287152</v>
      </c>
      <c r="F627" t="s">
        <v>6566</v>
      </c>
      <c r="G627" t="s">
        <v>3449</v>
      </c>
      <c r="H627" t="str">
        <f t="shared" si="18"/>
        <v>község</v>
      </c>
      <c r="I627">
        <f t="shared" si="19"/>
        <v>1842</v>
      </c>
      <c r="O627" s="15">
        <v>8</v>
      </c>
      <c r="P627" s="3" t="s">
        <v>7954</v>
      </c>
      <c r="Q627" s="3" t="s">
        <v>7912</v>
      </c>
      <c r="R627" s="16" t="s">
        <v>4033</v>
      </c>
      <c r="S627" s="3" t="s">
        <v>6915</v>
      </c>
      <c r="T627" s="17">
        <v>292</v>
      </c>
      <c r="U627" s="18">
        <v>303</v>
      </c>
      <c r="V627" s="19">
        <v>595</v>
      </c>
    </row>
    <row r="628" spans="1:22" x14ac:dyDescent="0.3">
      <c r="A628" t="s">
        <v>627</v>
      </c>
      <c r="B628" t="s">
        <v>4053</v>
      </c>
      <c r="C628">
        <v>47.766410000000057</v>
      </c>
      <c r="D628">
        <v>19.030433763000079</v>
      </c>
      <c r="E628">
        <v>519339724</v>
      </c>
      <c r="F628" t="s">
        <v>6573</v>
      </c>
      <c r="G628" t="s">
        <v>3449</v>
      </c>
      <c r="H628" t="str">
        <f t="shared" si="18"/>
        <v>község</v>
      </c>
      <c r="I628">
        <f t="shared" si="19"/>
        <v>3377</v>
      </c>
      <c r="O628" s="15">
        <v>19</v>
      </c>
      <c r="P628" s="3" t="s">
        <v>9775</v>
      </c>
      <c r="Q628" s="3" t="s">
        <v>9708</v>
      </c>
      <c r="R628" s="16" t="s">
        <v>4034</v>
      </c>
      <c r="S628" s="3" t="s">
        <v>6915</v>
      </c>
      <c r="T628" s="17">
        <v>160</v>
      </c>
      <c r="U628" s="18">
        <v>165</v>
      </c>
      <c r="V628" s="19">
        <v>325</v>
      </c>
    </row>
    <row r="629" spans="1:22" x14ac:dyDescent="0.3">
      <c r="A629" t="s">
        <v>628</v>
      </c>
      <c r="B629" t="s">
        <v>4054</v>
      </c>
      <c r="C629">
        <v>46.844795000000033</v>
      </c>
      <c r="D629">
        <v>18.948580876000051</v>
      </c>
      <c r="E629">
        <v>1209601721</v>
      </c>
      <c r="F629" t="s">
        <v>6569</v>
      </c>
      <c r="G629" t="s">
        <v>3449</v>
      </c>
      <c r="H629" t="str">
        <f t="shared" si="18"/>
        <v>község</v>
      </c>
      <c r="I629">
        <f t="shared" si="19"/>
        <v>1539</v>
      </c>
      <c r="O629" s="15">
        <v>18</v>
      </c>
      <c r="P629" s="3" t="s">
        <v>9457</v>
      </c>
      <c r="Q629" s="3" t="s">
        <v>9398</v>
      </c>
      <c r="R629" s="16" t="s">
        <v>9458</v>
      </c>
      <c r="S629" s="3" t="s">
        <v>6915</v>
      </c>
      <c r="T629" s="17">
        <v>63</v>
      </c>
      <c r="U629" s="18">
        <v>62</v>
      </c>
      <c r="V629" s="19">
        <v>125</v>
      </c>
    </row>
    <row r="630" spans="1:22" x14ac:dyDescent="0.3">
      <c r="A630" t="s">
        <v>629</v>
      </c>
      <c r="B630" t="s">
        <v>4055</v>
      </c>
      <c r="C630">
        <v>46.064760697000047</v>
      </c>
      <c r="D630">
        <v>18.803810000000059</v>
      </c>
      <c r="E630">
        <v>413474943</v>
      </c>
      <c r="F630" t="s">
        <v>6569</v>
      </c>
      <c r="G630" t="s">
        <v>3449</v>
      </c>
      <c r="H630" t="str">
        <f t="shared" si="18"/>
        <v>község</v>
      </c>
      <c r="I630">
        <f t="shared" si="19"/>
        <v>898</v>
      </c>
      <c r="O630" s="15">
        <v>20</v>
      </c>
      <c r="P630" s="3" t="s">
        <v>9989</v>
      </c>
      <c r="Q630" s="3" t="s">
        <v>9929</v>
      </c>
      <c r="R630" s="16" t="s">
        <v>4035</v>
      </c>
      <c r="S630" s="3" t="s">
        <v>6915</v>
      </c>
      <c r="T630" s="17">
        <v>27</v>
      </c>
      <c r="U630" s="18">
        <v>27</v>
      </c>
      <c r="V630" s="19">
        <v>54</v>
      </c>
    </row>
    <row r="631" spans="1:22" x14ac:dyDescent="0.3">
      <c r="A631" t="s">
        <v>630</v>
      </c>
      <c r="B631" t="s">
        <v>4056</v>
      </c>
      <c r="C631">
        <v>46.78902000000005</v>
      </c>
      <c r="D631">
        <v>18.877018566000061</v>
      </c>
      <c r="E631">
        <v>1636618578</v>
      </c>
      <c r="F631" t="s">
        <v>6568</v>
      </c>
      <c r="G631" t="s">
        <v>3449</v>
      </c>
      <c r="H631" t="str">
        <f t="shared" si="18"/>
        <v>város</v>
      </c>
      <c r="I631">
        <f t="shared" si="19"/>
        <v>8343</v>
      </c>
      <c r="O631" s="15">
        <v>5</v>
      </c>
      <c r="P631" s="3" t="s">
        <v>7487</v>
      </c>
      <c r="Q631" s="3" t="s">
        <v>7383</v>
      </c>
      <c r="R631" s="16" t="s">
        <v>4036</v>
      </c>
      <c r="S631" s="3" t="s">
        <v>6915</v>
      </c>
      <c r="T631" s="17">
        <v>121</v>
      </c>
      <c r="U631" s="18">
        <v>139</v>
      </c>
      <c r="V631" s="19">
        <v>260</v>
      </c>
    </row>
    <row r="632" spans="1:22" x14ac:dyDescent="0.3">
      <c r="A632" t="s">
        <v>631</v>
      </c>
      <c r="B632" t="s">
        <v>4057</v>
      </c>
      <c r="C632">
        <v>47.343410000000063</v>
      </c>
      <c r="D632">
        <v>19.11123505400008</v>
      </c>
      <c r="E632">
        <v>499487026</v>
      </c>
      <c r="F632" t="s">
        <v>6569</v>
      </c>
      <c r="G632" t="s">
        <v>3449</v>
      </c>
      <c r="H632" t="str">
        <f t="shared" si="18"/>
        <v>város</v>
      </c>
      <c r="I632">
        <f t="shared" si="19"/>
        <v>24129</v>
      </c>
      <c r="O632" s="15">
        <v>3</v>
      </c>
      <c r="P632" s="3" t="s">
        <v>6935</v>
      </c>
      <c r="Q632" s="3" t="s">
        <v>6880</v>
      </c>
      <c r="R632" s="16" t="s">
        <v>4037</v>
      </c>
      <c r="S632" s="3" t="s">
        <v>6915</v>
      </c>
      <c r="T632" s="17">
        <v>163</v>
      </c>
      <c r="U632" s="18">
        <v>161</v>
      </c>
      <c r="V632" s="19">
        <v>324</v>
      </c>
    </row>
    <row r="633" spans="1:22" x14ac:dyDescent="0.3">
      <c r="A633" t="s">
        <v>632</v>
      </c>
      <c r="B633" t="s">
        <v>4058</v>
      </c>
      <c r="C633">
        <v>47.634391881000063</v>
      </c>
      <c r="D633">
        <v>19.138810001000021</v>
      </c>
      <c r="E633">
        <v>846911791</v>
      </c>
      <c r="F633" t="s">
        <v>6573</v>
      </c>
      <c r="G633" t="s">
        <v>3449</v>
      </c>
      <c r="H633" t="str">
        <f t="shared" si="18"/>
        <v>város</v>
      </c>
      <c r="I633">
        <f t="shared" si="19"/>
        <v>42983</v>
      </c>
      <c r="O633" s="15">
        <v>2</v>
      </c>
      <c r="P633" s="3" t="s">
        <v>7073</v>
      </c>
      <c r="Q633" s="3" t="s">
        <v>7005</v>
      </c>
      <c r="R633" s="16" t="s">
        <v>4038</v>
      </c>
      <c r="S633" s="3" t="s">
        <v>6915</v>
      </c>
      <c r="T633" s="17">
        <v>89</v>
      </c>
      <c r="U633" s="18">
        <v>76</v>
      </c>
      <c r="V633" s="19">
        <v>165</v>
      </c>
    </row>
    <row r="634" spans="1:22" x14ac:dyDescent="0.3">
      <c r="A634" t="s">
        <v>633</v>
      </c>
      <c r="B634" t="s">
        <v>4059</v>
      </c>
      <c r="C634">
        <v>47.961340000000057</v>
      </c>
      <c r="D634">
        <v>17.301356892000062</v>
      </c>
      <c r="E634">
        <v>1060050126</v>
      </c>
      <c r="F634" t="s">
        <v>6566</v>
      </c>
      <c r="G634" t="s">
        <v>3449</v>
      </c>
      <c r="H634" t="str">
        <f t="shared" si="18"/>
        <v>község</v>
      </c>
      <c r="I634">
        <f t="shared" si="19"/>
        <v>2311</v>
      </c>
      <c r="O634" s="15">
        <v>2</v>
      </c>
      <c r="P634" s="3" t="s">
        <v>7074</v>
      </c>
      <c r="Q634" s="3" t="s">
        <v>7005</v>
      </c>
      <c r="R634" s="16" t="s">
        <v>4039</v>
      </c>
      <c r="S634" s="3" t="s">
        <v>6915</v>
      </c>
      <c r="T634" s="17">
        <v>110</v>
      </c>
      <c r="U634" s="18">
        <v>94</v>
      </c>
      <c r="V634" s="19">
        <v>204</v>
      </c>
    </row>
    <row r="635" spans="1:22" x14ac:dyDescent="0.3">
      <c r="A635" t="s">
        <v>634</v>
      </c>
      <c r="B635" t="s">
        <v>4060</v>
      </c>
      <c r="C635">
        <v>46.635415001000069</v>
      </c>
      <c r="D635">
        <v>19.027269273000059</v>
      </c>
      <c r="E635">
        <v>1696146247</v>
      </c>
      <c r="F635" t="s">
        <v>6569</v>
      </c>
      <c r="G635" t="s">
        <v>3449</v>
      </c>
      <c r="H635" t="str">
        <f t="shared" si="18"/>
        <v>nagyközség</v>
      </c>
      <c r="I635">
        <f t="shared" si="19"/>
        <v>3182</v>
      </c>
      <c r="O635" s="15">
        <v>2</v>
      </c>
      <c r="P635" s="3" t="s">
        <v>7075</v>
      </c>
      <c r="Q635" s="3" t="s">
        <v>7005</v>
      </c>
      <c r="R635" s="16" t="s">
        <v>4040</v>
      </c>
      <c r="S635" s="3" t="s">
        <v>6915</v>
      </c>
      <c r="T635" s="17">
        <v>268</v>
      </c>
      <c r="U635" s="18">
        <v>264</v>
      </c>
      <c r="V635" s="19">
        <v>532</v>
      </c>
    </row>
    <row r="636" spans="1:22" x14ac:dyDescent="0.3">
      <c r="A636" t="s">
        <v>635</v>
      </c>
      <c r="B636" t="s">
        <v>4061</v>
      </c>
      <c r="C636">
        <v>47.879099059852088</v>
      </c>
      <c r="D636">
        <v>17.446459939390131</v>
      </c>
      <c r="E636">
        <v>2433000115</v>
      </c>
      <c r="F636" t="s">
        <v>6566</v>
      </c>
      <c r="G636" t="s">
        <v>3449</v>
      </c>
      <c r="H636" t="str">
        <f t="shared" si="18"/>
        <v>község</v>
      </c>
      <c r="I636">
        <f t="shared" si="19"/>
        <v>270</v>
      </c>
      <c r="O636" s="15">
        <v>14</v>
      </c>
      <c r="P636" s="3" t="s">
        <v>8790</v>
      </c>
      <c r="Q636" s="3" t="s">
        <v>8732</v>
      </c>
      <c r="R636" s="16" t="s">
        <v>4041</v>
      </c>
      <c r="S636" s="3" t="s">
        <v>6915</v>
      </c>
      <c r="T636" s="17">
        <v>76</v>
      </c>
      <c r="U636" s="18">
        <v>85</v>
      </c>
      <c r="V636" s="19">
        <v>161</v>
      </c>
    </row>
    <row r="637" spans="1:22" x14ac:dyDescent="0.3">
      <c r="A637" t="s">
        <v>636</v>
      </c>
      <c r="B637" t="s">
        <v>4062</v>
      </c>
      <c r="C637">
        <v>47.779460001000068</v>
      </c>
      <c r="D637">
        <v>17.550787139000018</v>
      </c>
      <c r="E637">
        <v>3562794141</v>
      </c>
      <c r="F637" t="s">
        <v>6566</v>
      </c>
      <c r="G637" t="s">
        <v>3449</v>
      </c>
      <c r="H637" t="str">
        <f t="shared" si="18"/>
        <v>község</v>
      </c>
      <c r="I637">
        <f t="shared" si="19"/>
        <v>2458</v>
      </c>
      <c r="O637" s="15">
        <v>2</v>
      </c>
      <c r="P637" s="3" t="s">
        <v>7076</v>
      </c>
      <c r="Q637" s="3" t="s">
        <v>7005</v>
      </c>
      <c r="R637" s="16" t="s">
        <v>4042</v>
      </c>
      <c r="S637" s="3" t="s">
        <v>6915</v>
      </c>
      <c r="T637" s="17">
        <v>89</v>
      </c>
      <c r="U637" s="18">
        <v>93</v>
      </c>
      <c r="V637" s="19">
        <v>182</v>
      </c>
    </row>
    <row r="638" spans="1:22" x14ac:dyDescent="0.3">
      <c r="A638" t="s">
        <v>637</v>
      </c>
      <c r="B638" t="s">
        <v>4063</v>
      </c>
      <c r="C638">
        <v>46.090640000000057</v>
      </c>
      <c r="D638">
        <v>18.73042018700005</v>
      </c>
      <c r="E638">
        <v>413496029</v>
      </c>
      <c r="F638" t="s">
        <v>6568</v>
      </c>
      <c r="G638" t="s">
        <v>3449</v>
      </c>
      <c r="H638" t="str">
        <f t="shared" si="18"/>
        <v>község</v>
      </c>
      <c r="I638">
        <f t="shared" si="19"/>
        <v>1913</v>
      </c>
      <c r="O638" s="15">
        <v>2</v>
      </c>
      <c r="P638" s="3" t="s">
        <v>7077</v>
      </c>
      <c r="Q638" s="3" t="s">
        <v>7005</v>
      </c>
      <c r="R638" s="16" t="s">
        <v>4043</v>
      </c>
      <c r="S638" s="3" t="s">
        <v>6915</v>
      </c>
      <c r="T638" s="17">
        <v>67</v>
      </c>
      <c r="U638" s="18">
        <v>56</v>
      </c>
      <c r="V638" s="19">
        <v>123</v>
      </c>
    </row>
    <row r="639" spans="1:22" x14ac:dyDescent="0.3">
      <c r="A639" t="s">
        <v>638</v>
      </c>
      <c r="B639" t="s">
        <v>4064</v>
      </c>
      <c r="C639">
        <v>46.587890000000073</v>
      </c>
      <c r="D639">
        <v>18.913320423000069</v>
      </c>
      <c r="E639">
        <v>1634300958</v>
      </c>
      <c r="F639" t="s">
        <v>6569</v>
      </c>
      <c r="G639" t="s">
        <v>3449</v>
      </c>
      <c r="H639" t="str">
        <f t="shared" si="18"/>
        <v>község</v>
      </c>
      <c r="I639">
        <f t="shared" si="19"/>
        <v>798</v>
      </c>
      <c r="O639" s="15">
        <v>2</v>
      </c>
      <c r="P639" s="3" t="s">
        <v>7078</v>
      </c>
      <c r="Q639" s="3" t="s">
        <v>7005</v>
      </c>
      <c r="R639" s="16" t="s">
        <v>4044</v>
      </c>
      <c r="S639" s="3" t="s">
        <v>6915</v>
      </c>
      <c r="T639" s="17">
        <v>150</v>
      </c>
      <c r="U639" s="18">
        <v>136</v>
      </c>
      <c r="V639" s="19">
        <v>286</v>
      </c>
    </row>
    <row r="640" spans="1:22" x14ac:dyDescent="0.3">
      <c r="A640" t="s">
        <v>639</v>
      </c>
      <c r="B640" t="s">
        <v>4065</v>
      </c>
      <c r="C640">
        <v>46.538165001000039</v>
      </c>
      <c r="D640">
        <v>18.811376719000069</v>
      </c>
      <c r="E640">
        <v>206233138</v>
      </c>
      <c r="F640" t="s">
        <v>6568</v>
      </c>
      <c r="G640" t="s">
        <v>3449</v>
      </c>
      <c r="H640" t="str">
        <f t="shared" si="18"/>
        <v>község</v>
      </c>
      <c r="I640">
        <f t="shared" si="19"/>
        <v>2511</v>
      </c>
      <c r="O640" s="15">
        <v>2</v>
      </c>
      <c r="P640" s="3" t="s">
        <v>7079</v>
      </c>
      <c r="Q640" s="3" t="s">
        <v>7005</v>
      </c>
      <c r="R640" s="16" t="s">
        <v>4045</v>
      </c>
      <c r="S640" s="3" t="s">
        <v>6915</v>
      </c>
      <c r="T640" s="17">
        <v>56</v>
      </c>
      <c r="U640" s="18">
        <v>50</v>
      </c>
      <c r="V640" s="19">
        <v>106</v>
      </c>
    </row>
    <row r="641" spans="1:22" x14ac:dyDescent="0.3">
      <c r="A641" t="s">
        <v>640</v>
      </c>
      <c r="B641" t="s">
        <v>4066</v>
      </c>
      <c r="C641">
        <v>47.696775000000059</v>
      </c>
      <c r="D641">
        <v>18.39192096600004</v>
      </c>
      <c r="E641">
        <v>3853175945</v>
      </c>
      <c r="F641" t="s">
        <v>6566</v>
      </c>
      <c r="G641" t="s">
        <v>3449</v>
      </c>
      <c r="H641" t="str">
        <f t="shared" si="18"/>
        <v>község</v>
      </c>
      <c r="I641">
        <f t="shared" si="19"/>
        <v>581</v>
      </c>
      <c r="O641" s="15">
        <v>2</v>
      </c>
      <c r="P641" s="3" t="s">
        <v>7080</v>
      </c>
      <c r="Q641" s="3" t="s">
        <v>7005</v>
      </c>
      <c r="R641" s="16" t="s">
        <v>4046</v>
      </c>
      <c r="S641" s="3" t="s">
        <v>6915</v>
      </c>
      <c r="T641" s="17">
        <v>357</v>
      </c>
      <c r="U641" s="18">
        <v>344</v>
      </c>
      <c r="V641" s="19">
        <v>701</v>
      </c>
    </row>
    <row r="642" spans="1:22" x14ac:dyDescent="0.3">
      <c r="A642" t="s">
        <v>641</v>
      </c>
      <c r="B642" t="s">
        <v>4067</v>
      </c>
      <c r="C642">
        <v>47.774605000000072</v>
      </c>
      <c r="D642">
        <v>17.494291135000029</v>
      </c>
      <c r="E642">
        <v>2145291598</v>
      </c>
      <c r="F642" t="s">
        <v>6566</v>
      </c>
      <c r="G642" t="s">
        <v>3449</v>
      </c>
      <c r="H642" t="str">
        <f t="shared" si="18"/>
        <v>község</v>
      </c>
      <c r="I642">
        <f t="shared" si="19"/>
        <v>777</v>
      </c>
      <c r="O642" s="15">
        <v>2</v>
      </c>
      <c r="P642" s="3" t="s">
        <v>7081</v>
      </c>
      <c r="Q642" s="3" t="s">
        <v>7005</v>
      </c>
      <c r="R642" s="16" t="s">
        <v>4047</v>
      </c>
      <c r="S642" s="3" t="s">
        <v>6915</v>
      </c>
      <c r="T642" s="17">
        <v>83</v>
      </c>
      <c r="U642" s="18">
        <v>88</v>
      </c>
      <c r="V642" s="19">
        <v>171</v>
      </c>
    </row>
    <row r="643" spans="1:22" x14ac:dyDescent="0.3">
      <c r="A643" t="s">
        <v>642</v>
      </c>
      <c r="B643" t="s">
        <v>4068</v>
      </c>
      <c r="C643">
        <v>47.933860000000038</v>
      </c>
      <c r="D643">
        <v>17.357698182000039</v>
      </c>
      <c r="E643">
        <v>493778487</v>
      </c>
      <c r="F643" t="s">
        <v>6566</v>
      </c>
      <c r="G643" t="s">
        <v>3449</v>
      </c>
      <c r="H643" t="str">
        <f t="shared" ref="H643:H706" si="20">IF(G643="telepules",VLOOKUP(B643,R:V,2),"")</f>
        <v>község</v>
      </c>
      <c r="I643">
        <f t="shared" ref="I643:I706" si="21">IF(G643="telepules",VLOOKUP(B643,R:V,5),"")</f>
        <v>1935</v>
      </c>
      <c r="O643" s="15">
        <v>2</v>
      </c>
      <c r="P643" s="3" t="s">
        <v>7082</v>
      </c>
      <c r="Q643" s="3" t="s">
        <v>7005</v>
      </c>
      <c r="R643" s="16" t="s">
        <v>4048</v>
      </c>
      <c r="S643" s="3" t="s">
        <v>6915</v>
      </c>
      <c r="T643" s="17">
        <v>192</v>
      </c>
      <c r="U643" s="18">
        <v>185</v>
      </c>
      <c r="V643" s="19">
        <v>377</v>
      </c>
    </row>
    <row r="644" spans="1:22" x14ac:dyDescent="0.3">
      <c r="A644" t="s">
        <v>643</v>
      </c>
      <c r="B644" t="s">
        <v>4069</v>
      </c>
      <c r="C644">
        <v>46.766105000000039</v>
      </c>
      <c r="D644">
        <v>19.12831559100005</v>
      </c>
      <c r="E644">
        <v>4306276029</v>
      </c>
      <c r="F644" t="s">
        <v>6569</v>
      </c>
      <c r="G644" t="s">
        <v>3449</v>
      </c>
      <c r="H644" t="str">
        <f t="shared" si="20"/>
        <v>község</v>
      </c>
      <c r="I644">
        <f t="shared" si="21"/>
        <v>565</v>
      </c>
      <c r="O644" s="15">
        <v>14</v>
      </c>
      <c r="P644" s="3" t="s">
        <v>8791</v>
      </c>
      <c r="Q644" s="3" t="s">
        <v>8732</v>
      </c>
      <c r="R644" s="16" t="s">
        <v>4049</v>
      </c>
      <c r="S644" s="3" t="s">
        <v>6915</v>
      </c>
      <c r="T644" s="17">
        <v>185</v>
      </c>
      <c r="U644" s="18">
        <v>171</v>
      </c>
      <c r="V644" s="19">
        <v>356</v>
      </c>
    </row>
    <row r="645" spans="1:22" x14ac:dyDescent="0.3">
      <c r="A645" t="s">
        <v>644</v>
      </c>
      <c r="B645" t="s">
        <v>4070</v>
      </c>
      <c r="C645">
        <v>46.96131786400008</v>
      </c>
      <c r="D645">
        <v>18.911735000000078</v>
      </c>
      <c r="E645">
        <v>11049021014</v>
      </c>
      <c r="F645" t="s">
        <v>6568</v>
      </c>
      <c r="G645" t="s">
        <v>3449</v>
      </c>
      <c r="H645" t="str">
        <f t="shared" si="20"/>
        <v>vármegyei jogú város</v>
      </c>
      <c r="I645">
        <f t="shared" si="21"/>
        <v>41100</v>
      </c>
      <c r="O645" s="15">
        <v>12</v>
      </c>
      <c r="P645" s="3" t="s">
        <v>8411</v>
      </c>
      <c r="Q645" s="3" t="s">
        <v>8378</v>
      </c>
      <c r="R645" s="16" t="s">
        <v>8412</v>
      </c>
      <c r="S645" s="3" t="s">
        <v>6915</v>
      </c>
      <c r="T645" s="17">
        <v>726</v>
      </c>
      <c r="U645" s="18">
        <v>762</v>
      </c>
      <c r="V645" s="19">
        <v>1488</v>
      </c>
    </row>
    <row r="646" spans="1:22" x14ac:dyDescent="0.3">
      <c r="A646" t="s">
        <v>645</v>
      </c>
      <c r="B646" t="s">
        <v>4071</v>
      </c>
      <c r="C646">
        <v>47.291420000000073</v>
      </c>
      <c r="D646">
        <v>19.05452729600006</v>
      </c>
      <c r="E646">
        <v>10816804592</v>
      </c>
      <c r="F646" t="s">
        <v>6569</v>
      </c>
      <c r="G646" t="s">
        <v>3449</v>
      </c>
      <c r="H646" t="str">
        <f t="shared" si="20"/>
        <v>város</v>
      </c>
      <c r="I646">
        <f t="shared" si="21"/>
        <v>9066</v>
      </c>
      <c r="O646" s="15">
        <v>5</v>
      </c>
      <c r="P646" s="3" t="s">
        <v>7488</v>
      </c>
      <c r="Q646" s="3" t="s">
        <v>7383</v>
      </c>
      <c r="R646" s="16" t="s">
        <v>4050</v>
      </c>
      <c r="S646" s="3" t="s">
        <v>6915</v>
      </c>
      <c r="T646" s="17">
        <v>131</v>
      </c>
      <c r="U646" s="18">
        <v>132</v>
      </c>
      <c r="V646" s="19">
        <v>263</v>
      </c>
    </row>
    <row r="647" spans="1:22" x14ac:dyDescent="0.3">
      <c r="A647" t="s">
        <v>646</v>
      </c>
      <c r="B647" t="s">
        <v>4072</v>
      </c>
      <c r="C647">
        <v>46.901960000000031</v>
      </c>
      <c r="D647">
        <v>19.08045592100007</v>
      </c>
      <c r="E647">
        <v>1674580763</v>
      </c>
      <c r="F647" t="s">
        <v>6569</v>
      </c>
      <c r="G647" t="s">
        <v>3449</v>
      </c>
      <c r="H647" t="str">
        <f t="shared" si="20"/>
        <v>város</v>
      </c>
      <c r="I647">
        <f t="shared" si="21"/>
        <v>4100</v>
      </c>
      <c r="O647" s="15">
        <v>19</v>
      </c>
      <c r="P647" s="3" t="s">
        <v>9776</v>
      </c>
      <c r="Q647" s="3" t="s">
        <v>9708</v>
      </c>
      <c r="R647" s="16" t="s">
        <v>4051</v>
      </c>
      <c r="S647" s="3" t="s">
        <v>6915</v>
      </c>
      <c r="T647" s="17">
        <v>865</v>
      </c>
      <c r="U647" s="18">
        <v>888</v>
      </c>
      <c r="V647" s="19">
        <v>1753</v>
      </c>
    </row>
    <row r="648" spans="1:22" x14ac:dyDescent="0.3">
      <c r="A648" t="s">
        <v>647</v>
      </c>
      <c r="B648" t="s">
        <v>4073</v>
      </c>
      <c r="C648">
        <v>46.381820000000062</v>
      </c>
      <c r="D648">
        <v>18.945850471000028</v>
      </c>
      <c r="E648">
        <v>903860881</v>
      </c>
      <c r="F648" t="s">
        <v>6569</v>
      </c>
      <c r="G648" t="s">
        <v>3449</v>
      </c>
      <c r="H648" t="str">
        <f t="shared" si="20"/>
        <v>község</v>
      </c>
      <c r="I648">
        <f t="shared" si="21"/>
        <v>2931</v>
      </c>
      <c r="O648" s="15">
        <v>18</v>
      </c>
      <c r="P648" s="3" t="s">
        <v>9459</v>
      </c>
      <c r="Q648" s="3" t="s">
        <v>9398</v>
      </c>
      <c r="R648" s="16" t="s">
        <v>9460</v>
      </c>
      <c r="S648" s="3" t="s">
        <v>6915</v>
      </c>
      <c r="T648" s="17">
        <v>135</v>
      </c>
      <c r="U648" s="18">
        <v>129</v>
      </c>
      <c r="V648" s="19">
        <v>264</v>
      </c>
    </row>
    <row r="649" spans="1:22" x14ac:dyDescent="0.3">
      <c r="A649" t="s">
        <v>648</v>
      </c>
      <c r="B649" t="s">
        <v>4074</v>
      </c>
      <c r="C649">
        <v>46.476011928000048</v>
      </c>
      <c r="D649">
        <v>18.379080000000041</v>
      </c>
      <c r="E649">
        <v>1905595602</v>
      </c>
      <c r="F649" t="s">
        <v>6568</v>
      </c>
      <c r="G649" t="s">
        <v>3449</v>
      </c>
      <c r="H649" t="str">
        <f t="shared" si="20"/>
        <v>község</v>
      </c>
      <c r="I649">
        <f t="shared" si="21"/>
        <v>236</v>
      </c>
      <c r="O649" s="15">
        <v>11</v>
      </c>
      <c r="P649" s="3" t="s">
        <v>8337</v>
      </c>
      <c r="Q649" s="3" t="s">
        <v>8301</v>
      </c>
      <c r="R649" s="16" t="s">
        <v>4052</v>
      </c>
      <c r="S649" s="3" t="s">
        <v>6915</v>
      </c>
      <c r="T649" s="17">
        <v>925</v>
      </c>
      <c r="U649" s="18">
        <v>917</v>
      </c>
      <c r="V649" s="19">
        <v>1842</v>
      </c>
    </row>
    <row r="650" spans="1:22" x14ac:dyDescent="0.3">
      <c r="A650" t="s">
        <v>649</v>
      </c>
      <c r="B650" t="s">
        <v>4075</v>
      </c>
      <c r="C650">
        <v>47.559021002566709</v>
      </c>
      <c r="D650">
        <v>16.809837125044961</v>
      </c>
      <c r="E650">
        <v>2810723865</v>
      </c>
      <c r="F650" t="s">
        <v>6566</v>
      </c>
      <c r="G650" t="s">
        <v>3449</v>
      </c>
      <c r="H650" t="str">
        <f t="shared" si="20"/>
        <v>község</v>
      </c>
      <c r="I650">
        <f t="shared" si="21"/>
        <v>159</v>
      </c>
      <c r="O650" s="15">
        <v>13</v>
      </c>
      <c r="P650" s="3" t="s">
        <v>8624</v>
      </c>
      <c r="Q650" s="3" t="s">
        <v>8536</v>
      </c>
      <c r="R650" s="16" t="s">
        <v>4053</v>
      </c>
      <c r="S650" s="3" t="s">
        <v>6915</v>
      </c>
      <c r="T650" s="17">
        <v>1639</v>
      </c>
      <c r="U650" s="18">
        <v>1738</v>
      </c>
      <c r="V650" s="19">
        <v>3377</v>
      </c>
    </row>
    <row r="651" spans="1:22" x14ac:dyDescent="0.3">
      <c r="A651" t="s">
        <v>650</v>
      </c>
      <c r="B651" t="s">
        <v>4076</v>
      </c>
      <c r="C651">
        <v>47.47825000000006</v>
      </c>
      <c r="D651">
        <v>21.502473204000069</v>
      </c>
      <c r="E651">
        <v>2699011468</v>
      </c>
      <c r="F651" t="s">
        <v>6570</v>
      </c>
      <c r="G651" t="s">
        <v>3449</v>
      </c>
      <c r="H651" t="str">
        <f t="shared" si="20"/>
        <v>község</v>
      </c>
      <c r="I651">
        <f t="shared" si="21"/>
        <v>4940</v>
      </c>
      <c r="O651" s="15">
        <v>3</v>
      </c>
      <c r="P651" s="3" t="s">
        <v>6936</v>
      </c>
      <c r="Q651" s="3" t="s">
        <v>6880</v>
      </c>
      <c r="R651" s="16" t="s">
        <v>4054</v>
      </c>
      <c r="S651" s="3" t="s">
        <v>6915</v>
      </c>
      <c r="T651" s="17">
        <v>785</v>
      </c>
      <c r="U651" s="18">
        <v>754</v>
      </c>
      <c r="V651" s="19">
        <v>1539</v>
      </c>
    </row>
    <row r="652" spans="1:22" x14ac:dyDescent="0.3">
      <c r="A652" t="s">
        <v>651</v>
      </c>
      <c r="B652" t="s">
        <v>4077</v>
      </c>
      <c r="C652">
        <v>47.551340000000039</v>
      </c>
      <c r="D652">
        <v>17.69965482800006</v>
      </c>
      <c r="E652">
        <v>7470985131</v>
      </c>
      <c r="F652" t="s">
        <v>6566</v>
      </c>
      <c r="G652" t="s">
        <v>3449</v>
      </c>
      <c r="H652" t="str">
        <f t="shared" si="20"/>
        <v>község</v>
      </c>
      <c r="I652">
        <f t="shared" si="21"/>
        <v>2288</v>
      </c>
      <c r="O652" s="15">
        <v>3</v>
      </c>
      <c r="P652" s="3" t="s">
        <v>6937</v>
      </c>
      <c r="Q652" s="3" t="s">
        <v>6880</v>
      </c>
      <c r="R652" s="16" t="s">
        <v>4055</v>
      </c>
      <c r="S652" s="3" t="s">
        <v>6915</v>
      </c>
      <c r="T652" s="17">
        <v>452</v>
      </c>
      <c r="U652" s="18">
        <v>446</v>
      </c>
      <c r="V652" s="19">
        <v>898</v>
      </c>
    </row>
    <row r="653" spans="1:22" x14ac:dyDescent="0.3">
      <c r="A653" t="s">
        <v>652</v>
      </c>
      <c r="B653" t="s">
        <v>4078</v>
      </c>
      <c r="C653">
        <v>47.728715000000079</v>
      </c>
      <c r="D653">
        <v>19.774013063000041</v>
      </c>
      <c r="E653">
        <v>1997085013</v>
      </c>
      <c r="F653" t="s">
        <v>6567</v>
      </c>
      <c r="G653" t="s">
        <v>3449</v>
      </c>
      <c r="H653" t="str">
        <f t="shared" si="20"/>
        <v>község</v>
      </c>
      <c r="I653">
        <f t="shared" si="21"/>
        <v>3213</v>
      </c>
      <c r="O653" s="15">
        <v>17</v>
      </c>
      <c r="P653" s="3" t="s">
        <v>9292</v>
      </c>
      <c r="Q653" s="3" t="s">
        <v>9288</v>
      </c>
      <c r="R653" s="16" t="s">
        <v>4056</v>
      </c>
      <c r="S653" s="3" t="s">
        <v>6885</v>
      </c>
      <c r="T653" s="17">
        <v>4061</v>
      </c>
      <c r="U653" s="18">
        <v>4282</v>
      </c>
      <c r="V653" s="19">
        <v>8343</v>
      </c>
    </row>
    <row r="654" spans="1:22" x14ac:dyDescent="0.3">
      <c r="A654" t="s">
        <v>653</v>
      </c>
      <c r="B654" t="s">
        <v>4079</v>
      </c>
      <c r="C654">
        <v>47.905530000000063</v>
      </c>
      <c r="D654">
        <v>19.608155368000041</v>
      </c>
      <c r="E654">
        <v>1990141574</v>
      </c>
      <c r="F654" t="s">
        <v>6567</v>
      </c>
      <c r="G654" t="s">
        <v>3449</v>
      </c>
      <c r="H654" t="str">
        <f t="shared" si="20"/>
        <v>község</v>
      </c>
      <c r="I654">
        <f t="shared" si="21"/>
        <v>1176</v>
      </c>
      <c r="O654" s="15">
        <v>13</v>
      </c>
      <c r="P654" s="3" t="s">
        <v>8547</v>
      </c>
      <c r="Q654" s="3" t="s">
        <v>8536</v>
      </c>
      <c r="R654" s="16" t="s">
        <v>4057</v>
      </c>
      <c r="S654" s="3" t="s">
        <v>6885</v>
      </c>
      <c r="T654" s="17">
        <v>11790</v>
      </c>
      <c r="U654" s="18">
        <v>12339</v>
      </c>
      <c r="V654" s="19">
        <v>24129</v>
      </c>
    </row>
    <row r="655" spans="1:22" x14ac:dyDescent="0.3">
      <c r="A655" t="s">
        <v>654</v>
      </c>
      <c r="B655" t="s">
        <v>4080</v>
      </c>
      <c r="C655">
        <v>47.141065000000033</v>
      </c>
      <c r="D655">
        <v>20.92838437000006</v>
      </c>
      <c r="E655">
        <v>1805045886</v>
      </c>
      <c r="F655" t="s">
        <v>6570</v>
      </c>
      <c r="G655" t="s">
        <v>3449</v>
      </c>
      <c r="H655" t="str">
        <f t="shared" si="20"/>
        <v>község</v>
      </c>
      <c r="I655">
        <f t="shared" si="21"/>
        <v>1119</v>
      </c>
      <c r="O655" s="15">
        <v>13</v>
      </c>
      <c r="P655" s="3" t="s">
        <v>8548</v>
      </c>
      <c r="Q655" s="3" t="s">
        <v>8536</v>
      </c>
      <c r="R655" s="16" t="s">
        <v>4058</v>
      </c>
      <c r="S655" s="3" t="s">
        <v>6885</v>
      </c>
      <c r="T655" s="17">
        <v>20590</v>
      </c>
      <c r="U655" s="18">
        <v>22393</v>
      </c>
      <c r="V655" s="19">
        <v>42983</v>
      </c>
    </row>
    <row r="656" spans="1:22" x14ac:dyDescent="0.3">
      <c r="A656" t="s">
        <v>655</v>
      </c>
      <c r="B656" t="s">
        <v>4081</v>
      </c>
      <c r="C656">
        <v>46.548499772000071</v>
      </c>
      <c r="D656">
        <v>17.854935000000069</v>
      </c>
      <c r="E656">
        <v>1350260101</v>
      </c>
      <c r="F656" t="s">
        <v>6568</v>
      </c>
      <c r="G656" t="s">
        <v>3449</v>
      </c>
      <c r="H656" t="str">
        <f t="shared" si="20"/>
        <v>község</v>
      </c>
      <c r="I656">
        <f t="shared" si="21"/>
        <v>240</v>
      </c>
      <c r="O656" s="15">
        <v>8</v>
      </c>
      <c r="P656" s="3" t="s">
        <v>7955</v>
      </c>
      <c r="Q656" s="3" t="s">
        <v>7912</v>
      </c>
      <c r="R656" s="16" t="s">
        <v>4059</v>
      </c>
      <c r="S656" s="3" t="s">
        <v>6915</v>
      </c>
      <c r="T656" s="17">
        <v>1147</v>
      </c>
      <c r="U656" s="18">
        <v>1164</v>
      </c>
      <c r="V656" s="19">
        <v>2311</v>
      </c>
    </row>
    <row r="657" spans="1:22" x14ac:dyDescent="0.3">
      <c r="A657" t="s">
        <v>656</v>
      </c>
      <c r="B657" t="s">
        <v>4082</v>
      </c>
      <c r="C657">
        <v>47.438020000000051</v>
      </c>
      <c r="D657">
        <v>19.307097654000071</v>
      </c>
      <c r="E657">
        <v>1300510236</v>
      </c>
      <c r="F657" t="s">
        <v>6569</v>
      </c>
      <c r="G657" t="s">
        <v>3449</v>
      </c>
      <c r="H657" t="str">
        <f t="shared" si="20"/>
        <v>község</v>
      </c>
      <c r="I657">
        <f t="shared" si="21"/>
        <v>4220</v>
      </c>
      <c r="O657" s="15">
        <v>3</v>
      </c>
      <c r="P657" s="3" t="s">
        <v>6908</v>
      </c>
      <c r="Q657" s="3" t="s">
        <v>6880</v>
      </c>
      <c r="R657" s="16" t="s">
        <v>4060</v>
      </c>
      <c r="S657" s="3" t="s">
        <v>6906</v>
      </c>
      <c r="T657" s="17">
        <v>1566</v>
      </c>
      <c r="U657" s="18">
        <v>1616</v>
      </c>
      <c r="V657" s="19">
        <v>3182</v>
      </c>
    </row>
    <row r="658" spans="1:22" x14ac:dyDescent="0.3">
      <c r="A658" t="s">
        <v>657</v>
      </c>
      <c r="B658" t="s">
        <v>4083</v>
      </c>
      <c r="C658">
        <v>46.525624965079523</v>
      </c>
      <c r="D658">
        <v>17.718626639483421</v>
      </c>
      <c r="E658">
        <v>1660573673</v>
      </c>
      <c r="F658" t="s">
        <v>6568</v>
      </c>
      <c r="G658" t="s">
        <v>3449</v>
      </c>
      <c r="H658" t="str">
        <f t="shared" si="20"/>
        <v>község</v>
      </c>
      <c r="I658">
        <f t="shared" si="21"/>
        <v>195</v>
      </c>
      <c r="O658" s="15">
        <v>8</v>
      </c>
      <c r="P658" s="3" t="s">
        <v>7956</v>
      </c>
      <c r="Q658" s="3" t="s">
        <v>7912</v>
      </c>
      <c r="R658" s="16" t="s">
        <v>4061</v>
      </c>
      <c r="S658" s="3" t="s">
        <v>6915</v>
      </c>
      <c r="T658" s="17">
        <v>133</v>
      </c>
      <c r="U658" s="18">
        <v>137</v>
      </c>
      <c r="V658" s="19">
        <v>270</v>
      </c>
    </row>
    <row r="659" spans="1:22" x14ac:dyDescent="0.3">
      <c r="A659" t="s">
        <v>658</v>
      </c>
      <c r="B659" t="s">
        <v>4084</v>
      </c>
      <c r="C659">
        <v>48.315400000000068</v>
      </c>
      <c r="D659">
        <v>20.760112173000039</v>
      </c>
      <c r="E659">
        <v>740464166</v>
      </c>
      <c r="F659" t="s">
        <v>6567</v>
      </c>
      <c r="G659" t="s">
        <v>3449</v>
      </c>
      <c r="H659" t="str">
        <f t="shared" si="20"/>
        <v>város</v>
      </c>
      <c r="I659">
        <f t="shared" si="21"/>
        <v>9671</v>
      </c>
      <c r="O659" s="15">
        <v>8</v>
      </c>
      <c r="P659" s="3" t="s">
        <v>7957</v>
      </c>
      <c r="Q659" s="3" t="s">
        <v>7912</v>
      </c>
      <c r="R659" s="16" t="s">
        <v>4062</v>
      </c>
      <c r="S659" s="3" t="s">
        <v>6915</v>
      </c>
      <c r="T659" s="17">
        <v>1259</v>
      </c>
      <c r="U659" s="18">
        <v>1199</v>
      </c>
      <c r="V659" s="19">
        <v>2458</v>
      </c>
    </row>
    <row r="660" spans="1:22" x14ac:dyDescent="0.3">
      <c r="A660" t="s">
        <v>659</v>
      </c>
      <c r="B660" t="s">
        <v>4085</v>
      </c>
      <c r="C660">
        <v>47.447897601148767</v>
      </c>
      <c r="D660">
        <v>17.143271303989511</v>
      </c>
      <c r="E660">
        <v>1800677317</v>
      </c>
      <c r="F660" t="s">
        <v>6566</v>
      </c>
      <c r="G660" t="s">
        <v>3449</v>
      </c>
      <c r="H660" t="str">
        <f t="shared" si="20"/>
        <v>község</v>
      </c>
      <c r="I660">
        <f t="shared" si="21"/>
        <v>116</v>
      </c>
      <c r="O660" s="15">
        <v>2</v>
      </c>
      <c r="P660" s="3" t="s">
        <v>7083</v>
      </c>
      <c r="Q660" s="3" t="s">
        <v>7005</v>
      </c>
      <c r="R660" s="16" t="s">
        <v>4063</v>
      </c>
      <c r="S660" s="3" t="s">
        <v>6915</v>
      </c>
      <c r="T660" s="17">
        <v>953</v>
      </c>
      <c r="U660" s="18">
        <v>960</v>
      </c>
      <c r="V660" s="19">
        <v>1913</v>
      </c>
    </row>
    <row r="661" spans="1:22" x14ac:dyDescent="0.3">
      <c r="A661" t="s">
        <v>660</v>
      </c>
      <c r="B661" t="s">
        <v>4086</v>
      </c>
      <c r="C661">
        <v>47.92933000000005</v>
      </c>
      <c r="D661">
        <v>20.394530116000059</v>
      </c>
      <c r="E661">
        <v>2344151563</v>
      </c>
      <c r="F661" t="s">
        <v>6567</v>
      </c>
      <c r="G661" t="s">
        <v>3449</v>
      </c>
      <c r="H661" t="str">
        <f t="shared" si="20"/>
        <v>vármegye székhely</v>
      </c>
      <c r="I661">
        <f t="shared" si="21"/>
        <v>49486</v>
      </c>
      <c r="O661" s="15">
        <v>3</v>
      </c>
      <c r="P661" s="3" t="s">
        <v>6938</v>
      </c>
      <c r="Q661" s="3" t="s">
        <v>6880</v>
      </c>
      <c r="R661" s="16" t="s">
        <v>4064</v>
      </c>
      <c r="S661" s="3" t="s">
        <v>6915</v>
      </c>
      <c r="T661" s="17">
        <v>397</v>
      </c>
      <c r="U661" s="18">
        <v>401</v>
      </c>
      <c r="V661" s="19">
        <v>798</v>
      </c>
    </row>
    <row r="662" spans="1:22" x14ac:dyDescent="0.3">
      <c r="A662" t="s">
        <v>661</v>
      </c>
      <c r="B662" t="s">
        <v>4087</v>
      </c>
      <c r="C662">
        <v>45.993719452044132</v>
      </c>
      <c r="D662">
        <v>18.308982799406969</v>
      </c>
      <c r="E662">
        <v>1304804938</v>
      </c>
      <c r="F662" t="s">
        <v>6568</v>
      </c>
      <c r="G662" t="s">
        <v>3449</v>
      </c>
      <c r="H662" t="str">
        <f t="shared" si="20"/>
        <v>község</v>
      </c>
      <c r="I662">
        <f t="shared" si="21"/>
        <v>1027</v>
      </c>
      <c r="O662" s="15">
        <v>17</v>
      </c>
      <c r="P662" s="3" t="s">
        <v>9321</v>
      </c>
      <c r="Q662" s="3" t="s">
        <v>9288</v>
      </c>
      <c r="R662" s="16" t="s">
        <v>4065</v>
      </c>
      <c r="S662" s="3" t="s">
        <v>6915</v>
      </c>
      <c r="T662" s="17">
        <v>1245</v>
      </c>
      <c r="U662" s="18">
        <v>1266</v>
      </c>
      <c r="V662" s="19">
        <v>2511</v>
      </c>
    </row>
    <row r="663" spans="1:22" x14ac:dyDescent="0.3">
      <c r="A663" t="s">
        <v>662</v>
      </c>
      <c r="B663" t="s">
        <v>4088</v>
      </c>
      <c r="C663">
        <v>47.236750811324598</v>
      </c>
      <c r="D663">
        <v>17.246975165055598</v>
      </c>
      <c r="E663">
        <v>1758965649</v>
      </c>
      <c r="F663" t="s">
        <v>6566</v>
      </c>
      <c r="G663" t="s">
        <v>3449</v>
      </c>
      <c r="H663" t="str">
        <f t="shared" si="20"/>
        <v>község</v>
      </c>
      <c r="I663">
        <f t="shared" si="21"/>
        <v>218</v>
      </c>
      <c r="O663" s="15">
        <v>11</v>
      </c>
      <c r="P663" s="3" t="s">
        <v>8338</v>
      </c>
      <c r="Q663" s="3" t="s">
        <v>8301</v>
      </c>
      <c r="R663" s="16" t="s">
        <v>4066</v>
      </c>
      <c r="S663" s="3" t="s">
        <v>6915</v>
      </c>
      <c r="T663" s="17">
        <v>279</v>
      </c>
      <c r="U663" s="18">
        <v>302</v>
      </c>
      <c r="V663" s="19">
        <v>581</v>
      </c>
    </row>
    <row r="664" spans="1:22" x14ac:dyDescent="0.3">
      <c r="A664" t="s">
        <v>663</v>
      </c>
      <c r="B664" t="s">
        <v>4089</v>
      </c>
      <c r="C664">
        <v>46.679855000000032</v>
      </c>
      <c r="D664">
        <v>17.083183455000039</v>
      </c>
      <c r="E664">
        <v>3171136787</v>
      </c>
      <c r="F664" t="s">
        <v>6568</v>
      </c>
      <c r="G664" t="s">
        <v>3449</v>
      </c>
      <c r="H664" t="str">
        <f t="shared" si="20"/>
        <v>község</v>
      </c>
      <c r="I664">
        <f t="shared" si="21"/>
        <v>347</v>
      </c>
      <c r="O664" s="15">
        <v>8</v>
      </c>
      <c r="P664" s="3" t="s">
        <v>7958</v>
      </c>
      <c r="Q664" s="3" t="s">
        <v>7912</v>
      </c>
      <c r="R664" s="16" t="s">
        <v>4067</v>
      </c>
      <c r="S664" s="3" t="s">
        <v>6915</v>
      </c>
      <c r="T664" s="17">
        <v>405</v>
      </c>
      <c r="U664" s="18">
        <v>372</v>
      </c>
      <c r="V664" s="19">
        <v>777</v>
      </c>
    </row>
    <row r="665" spans="1:22" x14ac:dyDescent="0.3">
      <c r="A665" t="s">
        <v>664</v>
      </c>
      <c r="B665" t="s">
        <v>4090</v>
      </c>
      <c r="C665">
        <v>47.936490000000049</v>
      </c>
      <c r="D665">
        <v>20.28615977100003</v>
      </c>
      <c r="E665">
        <v>1275736335</v>
      </c>
      <c r="F665" t="s">
        <v>6567</v>
      </c>
      <c r="G665" t="s">
        <v>3449</v>
      </c>
      <c r="H665" t="str">
        <f t="shared" si="20"/>
        <v>község</v>
      </c>
      <c r="I665">
        <f t="shared" si="21"/>
        <v>1453</v>
      </c>
      <c r="O665" s="15">
        <v>8</v>
      </c>
      <c r="P665" s="3" t="s">
        <v>7959</v>
      </c>
      <c r="Q665" s="3" t="s">
        <v>7912</v>
      </c>
      <c r="R665" s="16" t="s">
        <v>4068</v>
      </c>
      <c r="S665" s="3" t="s">
        <v>6915</v>
      </c>
      <c r="T665" s="17">
        <v>968</v>
      </c>
      <c r="U665" s="18">
        <v>967</v>
      </c>
      <c r="V665" s="19">
        <v>1935</v>
      </c>
    </row>
    <row r="666" spans="1:22" x14ac:dyDescent="0.3">
      <c r="A666" t="s">
        <v>665</v>
      </c>
      <c r="B666" t="s">
        <v>4091</v>
      </c>
      <c r="C666">
        <v>48.013920000000041</v>
      </c>
      <c r="D666">
        <v>20.255134000000059</v>
      </c>
      <c r="E666">
        <v>2480051321</v>
      </c>
      <c r="F666" t="s">
        <v>6567</v>
      </c>
      <c r="G666" t="s">
        <v>3449</v>
      </c>
      <c r="H666" t="str">
        <f t="shared" si="20"/>
        <v>község</v>
      </c>
      <c r="I666">
        <f t="shared" si="21"/>
        <v>537</v>
      </c>
      <c r="O666" s="15">
        <v>3</v>
      </c>
      <c r="P666" s="3" t="s">
        <v>6939</v>
      </c>
      <c r="Q666" s="3" t="s">
        <v>6880</v>
      </c>
      <c r="R666" s="16" t="s">
        <v>4069</v>
      </c>
      <c r="S666" s="3" t="s">
        <v>6915</v>
      </c>
      <c r="T666" s="17">
        <v>283</v>
      </c>
      <c r="U666" s="18">
        <v>282</v>
      </c>
      <c r="V666" s="19">
        <v>565</v>
      </c>
    </row>
    <row r="667" spans="1:22" x14ac:dyDescent="0.3">
      <c r="A667" t="s">
        <v>666</v>
      </c>
      <c r="B667" t="s">
        <v>4092</v>
      </c>
      <c r="C667">
        <v>48.053940000000068</v>
      </c>
      <c r="D667">
        <v>20.255100000000031</v>
      </c>
      <c r="E667">
        <v>247757219</v>
      </c>
      <c r="F667" t="s">
        <v>6567</v>
      </c>
      <c r="G667" t="s">
        <v>3449</v>
      </c>
      <c r="H667" t="str">
        <f t="shared" si="20"/>
        <v>község</v>
      </c>
      <c r="I667">
        <f t="shared" si="21"/>
        <v>1301</v>
      </c>
      <c r="O667" s="15">
        <v>7</v>
      </c>
      <c r="P667" s="3" t="s">
        <v>7804</v>
      </c>
      <c r="Q667" s="3" t="s">
        <v>7803</v>
      </c>
      <c r="R667" s="16" t="s">
        <v>4070</v>
      </c>
      <c r="S667" s="3" t="s">
        <v>6883</v>
      </c>
      <c r="T667" s="17">
        <v>19349</v>
      </c>
      <c r="U667" s="18">
        <v>21751</v>
      </c>
      <c r="V667" s="19">
        <v>41100</v>
      </c>
    </row>
    <row r="668" spans="1:22" x14ac:dyDescent="0.3">
      <c r="A668" t="s">
        <v>667</v>
      </c>
      <c r="B668" t="s">
        <v>4093</v>
      </c>
      <c r="C668">
        <v>47.721835001000038</v>
      </c>
      <c r="D668">
        <v>20.541262357000051</v>
      </c>
      <c r="E668">
        <v>401328861</v>
      </c>
      <c r="F668" t="s">
        <v>6567</v>
      </c>
      <c r="G668" t="s">
        <v>3449</v>
      </c>
      <c r="H668" t="str">
        <f t="shared" si="20"/>
        <v>község</v>
      </c>
      <c r="I668">
        <f t="shared" si="21"/>
        <v>676</v>
      </c>
      <c r="O668" s="15">
        <v>13</v>
      </c>
      <c r="P668" s="3" t="s">
        <v>8549</v>
      </c>
      <c r="Q668" s="3" t="s">
        <v>8536</v>
      </c>
      <c r="R668" s="16" t="s">
        <v>4071</v>
      </c>
      <c r="S668" s="3" t="s">
        <v>6885</v>
      </c>
      <c r="T668" s="17">
        <v>4413</v>
      </c>
      <c r="U668" s="18">
        <v>4653</v>
      </c>
      <c r="V668" s="19">
        <v>9066</v>
      </c>
    </row>
    <row r="669" spans="1:22" x14ac:dyDescent="0.3">
      <c r="A669" t="s">
        <v>668</v>
      </c>
      <c r="B669" t="s">
        <v>4094</v>
      </c>
      <c r="C669">
        <v>47.727539999000037</v>
      </c>
      <c r="D669">
        <v>20.61647503100005</v>
      </c>
      <c r="E669">
        <v>1806007682</v>
      </c>
      <c r="F669" t="s">
        <v>6567</v>
      </c>
      <c r="G669" t="s">
        <v>3449</v>
      </c>
      <c r="H669" t="str">
        <f t="shared" si="20"/>
        <v>község</v>
      </c>
      <c r="I669">
        <f t="shared" si="21"/>
        <v>541</v>
      </c>
      <c r="O669" s="15">
        <v>3</v>
      </c>
      <c r="P669" s="3" t="s">
        <v>6886</v>
      </c>
      <c r="Q669" s="3" t="s">
        <v>6880</v>
      </c>
      <c r="R669" s="16" t="s">
        <v>4072</v>
      </c>
      <c r="S669" s="3" t="s">
        <v>6885</v>
      </c>
      <c r="T669" s="17">
        <v>2004</v>
      </c>
      <c r="U669" s="18">
        <v>2096</v>
      </c>
      <c r="V669" s="19">
        <v>4100</v>
      </c>
    </row>
    <row r="670" spans="1:22" x14ac:dyDescent="0.3">
      <c r="A670" t="s">
        <v>669</v>
      </c>
      <c r="B670" t="s">
        <v>4095</v>
      </c>
      <c r="C670">
        <v>47.877295000000061</v>
      </c>
      <c r="D670">
        <v>20.321681437000048</v>
      </c>
      <c r="E670">
        <v>1699319741</v>
      </c>
      <c r="F670" t="s">
        <v>6567</v>
      </c>
      <c r="G670" t="s">
        <v>3449</v>
      </c>
      <c r="H670" t="str">
        <f t="shared" si="20"/>
        <v>község</v>
      </c>
      <c r="I670">
        <f t="shared" si="21"/>
        <v>2050</v>
      </c>
      <c r="O670" s="15">
        <v>3</v>
      </c>
      <c r="P670" s="3" t="s">
        <v>6940</v>
      </c>
      <c r="Q670" s="3" t="s">
        <v>6880</v>
      </c>
      <c r="R670" s="16" t="s">
        <v>4073</v>
      </c>
      <c r="S670" s="3" t="s">
        <v>6915</v>
      </c>
      <c r="T670" s="17">
        <v>1427</v>
      </c>
      <c r="U670" s="18">
        <v>1504</v>
      </c>
      <c r="V670" s="19">
        <v>2931</v>
      </c>
    </row>
    <row r="671" spans="1:22" x14ac:dyDescent="0.3">
      <c r="A671" t="s">
        <v>670</v>
      </c>
      <c r="B671" t="s">
        <v>4096</v>
      </c>
      <c r="C671">
        <v>47.879600408000037</v>
      </c>
      <c r="D671">
        <v>20.276800000000041</v>
      </c>
      <c r="E671">
        <v>2478903420</v>
      </c>
      <c r="F671" t="s">
        <v>6567</v>
      </c>
      <c r="G671" t="s">
        <v>3449</v>
      </c>
      <c r="H671" t="str">
        <f t="shared" si="20"/>
        <v>község</v>
      </c>
      <c r="I671">
        <f t="shared" si="21"/>
        <v>1075</v>
      </c>
      <c r="O671" s="15">
        <v>17</v>
      </c>
      <c r="P671" s="3" t="s">
        <v>9322</v>
      </c>
      <c r="Q671" s="3" t="s">
        <v>9288</v>
      </c>
      <c r="R671" s="16" t="s">
        <v>4074</v>
      </c>
      <c r="S671" s="3" t="s">
        <v>6915</v>
      </c>
      <c r="T671" s="17">
        <v>124</v>
      </c>
      <c r="U671" s="18">
        <v>112</v>
      </c>
      <c r="V671" s="19">
        <v>236</v>
      </c>
    </row>
    <row r="672" spans="1:22" x14ac:dyDescent="0.3">
      <c r="A672" t="s">
        <v>671</v>
      </c>
      <c r="B672" t="s">
        <v>4097</v>
      </c>
      <c r="C672">
        <v>48.443335929321513</v>
      </c>
      <c r="D672">
        <v>20.590390935827219</v>
      </c>
      <c r="E672">
        <v>3255411653</v>
      </c>
      <c r="F672" t="s">
        <v>6567</v>
      </c>
      <c r="G672" t="s">
        <v>3449</v>
      </c>
      <c r="H672" t="str">
        <f t="shared" si="20"/>
        <v>község</v>
      </c>
      <c r="I672">
        <f t="shared" si="21"/>
        <v>53</v>
      </c>
      <c r="O672" s="15">
        <v>8</v>
      </c>
      <c r="P672" s="3" t="s">
        <v>7960</v>
      </c>
      <c r="Q672" s="3" t="s">
        <v>7912</v>
      </c>
      <c r="R672" s="16" t="s">
        <v>4075</v>
      </c>
      <c r="S672" s="3" t="s">
        <v>6915</v>
      </c>
      <c r="T672" s="17">
        <v>82</v>
      </c>
      <c r="U672" s="18">
        <v>77</v>
      </c>
      <c r="V672" s="19">
        <v>159</v>
      </c>
    </row>
    <row r="673" spans="1:22" x14ac:dyDescent="0.3">
      <c r="A673" t="s">
        <v>672</v>
      </c>
      <c r="B673" t="s">
        <v>4098</v>
      </c>
      <c r="C673">
        <v>46.933455000000038</v>
      </c>
      <c r="D673">
        <v>16.850226510000031</v>
      </c>
      <c r="E673">
        <v>3255577990</v>
      </c>
      <c r="F673" t="s">
        <v>6568</v>
      </c>
      <c r="G673" t="s">
        <v>3449</v>
      </c>
      <c r="H673" t="str">
        <f t="shared" si="20"/>
        <v>község</v>
      </c>
      <c r="I673">
        <f t="shared" si="21"/>
        <v>1057</v>
      </c>
      <c r="O673" s="15">
        <v>9</v>
      </c>
      <c r="P673" s="3" t="s">
        <v>8139</v>
      </c>
      <c r="Q673" s="3" t="s">
        <v>8096</v>
      </c>
      <c r="R673" s="16" t="s">
        <v>4076</v>
      </c>
      <c r="S673" s="3" t="s">
        <v>6915</v>
      </c>
      <c r="T673" s="17">
        <v>2421</v>
      </c>
      <c r="U673" s="18">
        <v>2519</v>
      </c>
      <c r="V673" s="19">
        <v>4940</v>
      </c>
    </row>
    <row r="674" spans="1:22" x14ac:dyDescent="0.3">
      <c r="A674" t="s">
        <v>673</v>
      </c>
      <c r="B674" t="s">
        <v>6594</v>
      </c>
      <c r="C674">
        <v>47.123765000000049</v>
      </c>
      <c r="D674">
        <v>16.927335313000071</v>
      </c>
      <c r="E674">
        <v>2801012538</v>
      </c>
      <c r="F674" t="s">
        <v>6566</v>
      </c>
      <c r="G674" t="s">
        <v>3449</v>
      </c>
      <c r="H674" t="str">
        <f t="shared" si="20"/>
        <v>község</v>
      </c>
      <c r="I674">
        <f t="shared" si="21"/>
        <v>355</v>
      </c>
      <c r="O674" s="15">
        <v>8</v>
      </c>
      <c r="P674" s="3" t="s">
        <v>7961</v>
      </c>
      <c r="Q674" s="3" t="s">
        <v>7912</v>
      </c>
      <c r="R674" s="16" t="s">
        <v>4077</v>
      </c>
      <c r="S674" s="3" t="s">
        <v>6915</v>
      </c>
      <c r="T674" s="17">
        <v>1122</v>
      </c>
      <c r="U674" s="18">
        <v>1166</v>
      </c>
      <c r="V674" s="19">
        <v>2288</v>
      </c>
    </row>
    <row r="675" spans="1:22" x14ac:dyDescent="0.3">
      <c r="A675" t="s">
        <v>674</v>
      </c>
      <c r="B675" t="s">
        <v>4099</v>
      </c>
      <c r="C675">
        <v>47.515585000000037</v>
      </c>
      <c r="D675">
        <v>17.342530091000071</v>
      </c>
      <c r="E675">
        <v>2126267398</v>
      </c>
      <c r="F675" t="s">
        <v>6566</v>
      </c>
      <c r="G675" t="s">
        <v>3449</v>
      </c>
      <c r="H675" t="str">
        <f t="shared" si="20"/>
        <v>község</v>
      </c>
      <c r="I675">
        <f t="shared" si="21"/>
        <v>517</v>
      </c>
      <c r="O675" s="15">
        <v>10</v>
      </c>
      <c r="P675" s="3" t="s">
        <v>8215</v>
      </c>
      <c r="Q675" s="3" t="s">
        <v>8179</v>
      </c>
      <c r="R675" s="16" t="s">
        <v>4078</v>
      </c>
      <c r="S675" s="3" t="s">
        <v>6915</v>
      </c>
      <c r="T675" s="17">
        <v>1563</v>
      </c>
      <c r="U675" s="18">
        <v>1650</v>
      </c>
      <c r="V675" s="19">
        <v>3213</v>
      </c>
    </row>
    <row r="676" spans="1:22" x14ac:dyDescent="0.3">
      <c r="A676" t="s">
        <v>675</v>
      </c>
      <c r="B676" t="s">
        <v>4100</v>
      </c>
      <c r="C676">
        <v>47.645230001000073</v>
      </c>
      <c r="D676">
        <v>20.93093116600005</v>
      </c>
      <c r="E676">
        <v>2591629388</v>
      </c>
      <c r="F676" t="s">
        <v>6567</v>
      </c>
      <c r="G676" t="s">
        <v>3449</v>
      </c>
      <c r="H676" t="str">
        <f t="shared" si="20"/>
        <v>nagyközség</v>
      </c>
      <c r="I676">
        <f t="shared" si="21"/>
        <v>5286</v>
      </c>
      <c r="O676" s="15">
        <v>12</v>
      </c>
      <c r="P676" s="3" t="s">
        <v>8413</v>
      </c>
      <c r="Q676" s="3" t="s">
        <v>8378</v>
      </c>
      <c r="R676" s="16" t="s">
        <v>4079</v>
      </c>
      <c r="S676" s="3" t="s">
        <v>6915</v>
      </c>
      <c r="T676" s="17">
        <v>591</v>
      </c>
      <c r="U676" s="18">
        <v>585</v>
      </c>
      <c r="V676" s="19">
        <v>1176</v>
      </c>
    </row>
    <row r="677" spans="1:22" x14ac:dyDescent="0.3">
      <c r="A677" t="s">
        <v>676</v>
      </c>
      <c r="B677" t="s">
        <v>4101</v>
      </c>
      <c r="C677">
        <v>47.796755000000083</v>
      </c>
      <c r="D677">
        <v>19.547333484000031</v>
      </c>
      <c r="E677">
        <v>2924722787</v>
      </c>
      <c r="F677" t="s">
        <v>6567</v>
      </c>
      <c r="G677" t="s">
        <v>3449</v>
      </c>
      <c r="H677" t="str">
        <f t="shared" si="20"/>
        <v>község</v>
      </c>
      <c r="I677">
        <f t="shared" si="21"/>
        <v>417</v>
      </c>
      <c r="O677" s="15">
        <v>4</v>
      </c>
      <c r="P677" s="3" t="s">
        <v>7346</v>
      </c>
      <c r="Q677" s="3" t="s">
        <v>7307</v>
      </c>
      <c r="R677" s="16" t="s">
        <v>4080</v>
      </c>
      <c r="S677" s="3" t="s">
        <v>6915</v>
      </c>
      <c r="T677" s="17">
        <v>561</v>
      </c>
      <c r="U677" s="18">
        <v>558</v>
      </c>
      <c r="V677" s="19">
        <v>1119</v>
      </c>
    </row>
    <row r="678" spans="1:22" x14ac:dyDescent="0.3">
      <c r="A678" t="s">
        <v>677</v>
      </c>
      <c r="B678" t="s">
        <v>4102</v>
      </c>
      <c r="C678">
        <v>47.46067000000005</v>
      </c>
      <c r="D678">
        <v>16.755510021000081</v>
      </c>
      <c r="E678">
        <v>2807643538</v>
      </c>
      <c r="F678" t="s">
        <v>6566</v>
      </c>
      <c r="G678" t="s">
        <v>3449</v>
      </c>
      <c r="H678" t="str">
        <f t="shared" si="20"/>
        <v>község</v>
      </c>
      <c r="I678">
        <f t="shared" si="21"/>
        <v>897</v>
      </c>
      <c r="O678" s="15">
        <v>14</v>
      </c>
      <c r="P678" s="3" t="s">
        <v>8792</v>
      </c>
      <c r="Q678" s="3" t="s">
        <v>8732</v>
      </c>
      <c r="R678" s="16" t="s">
        <v>4081</v>
      </c>
      <c r="S678" s="3" t="s">
        <v>6915</v>
      </c>
      <c r="T678" s="17">
        <v>120</v>
      </c>
      <c r="U678" s="18">
        <v>120</v>
      </c>
      <c r="V678" s="19">
        <v>240</v>
      </c>
    </row>
    <row r="679" spans="1:22" x14ac:dyDescent="0.3">
      <c r="A679" t="s">
        <v>678</v>
      </c>
      <c r="B679" t="s">
        <v>4103</v>
      </c>
      <c r="C679">
        <v>48.175148615000069</v>
      </c>
      <c r="D679">
        <v>19.64521000000008</v>
      </c>
      <c r="E679">
        <v>2981902243</v>
      </c>
      <c r="F679" t="s">
        <v>6567</v>
      </c>
      <c r="G679" t="s">
        <v>3449</v>
      </c>
      <c r="H679" t="str">
        <f t="shared" si="20"/>
        <v>község</v>
      </c>
      <c r="I679">
        <f t="shared" si="21"/>
        <v>693</v>
      </c>
      <c r="O679" s="15">
        <v>13</v>
      </c>
      <c r="P679" s="3" t="s">
        <v>8625</v>
      </c>
      <c r="Q679" s="3" t="s">
        <v>8536</v>
      </c>
      <c r="R679" s="16" t="s">
        <v>4082</v>
      </c>
      <c r="S679" s="3" t="s">
        <v>6915</v>
      </c>
      <c r="T679" s="17">
        <v>2056</v>
      </c>
      <c r="U679" s="18">
        <v>2164</v>
      </c>
      <c r="V679" s="19">
        <v>4220</v>
      </c>
    </row>
    <row r="680" spans="1:22" x14ac:dyDescent="0.3">
      <c r="A680" t="s">
        <v>679</v>
      </c>
      <c r="B680" t="s">
        <v>4104</v>
      </c>
      <c r="C680">
        <v>45.781746241000057</v>
      </c>
      <c r="D680">
        <v>18.338480000000061</v>
      </c>
      <c r="E680">
        <v>1601386520</v>
      </c>
      <c r="F680" t="s">
        <v>6568</v>
      </c>
      <c r="G680" t="s">
        <v>3449</v>
      </c>
      <c r="H680" t="str">
        <f t="shared" si="20"/>
        <v>község</v>
      </c>
      <c r="I680">
        <f t="shared" si="21"/>
        <v>345</v>
      </c>
      <c r="O680" s="15">
        <v>14</v>
      </c>
      <c r="P680" s="3" t="s">
        <v>8793</v>
      </c>
      <c r="Q680" s="3" t="s">
        <v>8732</v>
      </c>
      <c r="R680" s="16" t="s">
        <v>4083</v>
      </c>
      <c r="S680" s="3" t="s">
        <v>6915</v>
      </c>
      <c r="T680" s="17">
        <v>106</v>
      </c>
      <c r="U680" s="18">
        <v>89</v>
      </c>
      <c r="V680" s="19">
        <v>195</v>
      </c>
    </row>
    <row r="681" spans="1:22" x14ac:dyDescent="0.3">
      <c r="A681" t="s">
        <v>680</v>
      </c>
      <c r="B681" t="s">
        <v>4105</v>
      </c>
      <c r="C681">
        <v>47.16266500100005</v>
      </c>
      <c r="D681">
        <v>17.113826657000061</v>
      </c>
      <c r="E681">
        <v>1760902245</v>
      </c>
      <c r="F681" t="s">
        <v>6566</v>
      </c>
      <c r="G681" t="s">
        <v>3449</v>
      </c>
      <c r="H681" t="str">
        <f t="shared" si="20"/>
        <v>község</v>
      </c>
      <c r="I681">
        <f t="shared" si="21"/>
        <v>322</v>
      </c>
      <c r="O681" s="15">
        <v>5</v>
      </c>
      <c r="P681" s="3" t="s">
        <v>7388</v>
      </c>
      <c r="Q681" s="3" t="s">
        <v>7383</v>
      </c>
      <c r="R681" s="16" t="s">
        <v>4084</v>
      </c>
      <c r="S681" s="3" t="s">
        <v>6885</v>
      </c>
      <c r="T681" s="17">
        <v>4682</v>
      </c>
      <c r="U681" s="18">
        <v>4989</v>
      </c>
      <c r="V681" s="19">
        <v>9671</v>
      </c>
    </row>
    <row r="682" spans="1:22" x14ac:dyDescent="0.3">
      <c r="A682" t="s">
        <v>681</v>
      </c>
      <c r="B682" t="s">
        <v>6595</v>
      </c>
      <c r="C682">
        <v>47.053401234000027</v>
      </c>
      <c r="D682">
        <v>16.704545000000049</v>
      </c>
      <c r="E682">
        <v>3751952686</v>
      </c>
      <c r="F682" t="s">
        <v>6566</v>
      </c>
      <c r="G682" t="s">
        <v>3449</v>
      </c>
      <c r="H682" t="str">
        <f t="shared" si="20"/>
        <v>község</v>
      </c>
      <c r="I682">
        <f t="shared" si="21"/>
        <v>547</v>
      </c>
      <c r="O682" s="15">
        <v>8</v>
      </c>
      <c r="P682" s="3" t="s">
        <v>7962</v>
      </c>
      <c r="Q682" s="3" t="s">
        <v>7912</v>
      </c>
      <c r="R682" s="16" t="s">
        <v>4085</v>
      </c>
      <c r="S682" s="3" t="s">
        <v>6915</v>
      </c>
      <c r="T682" s="17">
        <v>60</v>
      </c>
      <c r="U682" s="18">
        <v>56</v>
      </c>
      <c r="V682" s="19">
        <v>116</v>
      </c>
    </row>
    <row r="683" spans="1:22" x14ac:dyDescent="0.3">
      <c r="A683" t="s">
        <v>682</v>
      </c>
      <c r="B683" t="s">
        <v>4106</v>
      </c>
      <c r="C683">
        <v>47.412875000000042</v>
      </c>
      <c r="D683">
        <v>17.30664244300004</v>
      </c>
      <c r="E683">
        <v>2887756713</v>
      </c>
      <c r="F683" t="s">
        <v>6566</v>
      </c>
      <c r="G683" t="s">
        <v>3449</v>
      </c>
      <c r="H683" t="str">
        <f t="shared" si="20"/>
        <v>község</v>
      </c>
      <c r="I683">
        <f t="shared" si="21"/>
        <v>549</v>
      </c>
      <c r="O683" s="15">
        <v>10</v>
      </c>
      <c r="P683" s="3" t="s">
        <v>8178</v>
      </c>
      <c r="Q683" s="3" t="s">
        <v>8179</v>
      </c>
      <c r="R683" s="16" t="s">
        <v>4086</v>
      </c>
      <c r="S683" s="3" t="s">
        <v>6881</v>
      </c>
      <c r="T683" s="17">
        <v>22675</v>
      </c>
      <c r="U683" s="18">
        <v>26811</v>
      </c>
      <c r="V683" s="19">
        <v>49486</v>
      </c>
    </row>
    <row r="684" spans="1:22" x14ac:dyDescent="0.3">
      <c r="A684" t="s">
        <v>683</v>
      </c>
      <c r="B684" t="s">
        <v>4107</v>
      </c>
      <c r="C684">
        <v>46.343315000000082</v>
      </c>
      <c r="D684">
        <v>18.328264784000051</v>
      </c>
      <c r="E684">
        <v>560783237</v>
      </c>
      <c r="F684" t="s">
        <v>6568</v>
      </c>
      <c r="G684" t="s">
        <v>3449</v>
      </c>
      <c r="H684" t="str">
        <f t="shared" si="20"/>
        <v>község</v>
      </c>
      <c r="I684">
        <f t="shared" si="21"/>
        <v>746</v>
      </c>
      <c r="O684" s="15">
        <v>2</v>
      </c>
      <c r="P684" s="3" t="s">
        <v>7084</v>
      </c>
      <c r="Q684" s="3" t="s">
        <v>7005</v>
      </c>
      <c r="R684" s="16" t="s">
        <v>4087</v>
      </c>
      <c r="S684" s="3" t="s">
        <v>6915</v>
      </c>
      <c r="T684" s="17">
        <v>489</v>
      </c>
      <c r="U684" s="18">
        <v>538</v>
      </c>
      <c r="V684" s="19">
        <v>1027</v>
      </c>
    </row>
    <row r="685" spans="1:22" x14ac:dyDescent="0.3">
      <c r="A685" t="s">
        <v>684</v>
      </c>
      <c r="B685" t="s">
        <v>6596</v>
      </c>
      <c r="C685">
        <v>47.092380000000048</v>
      </c>
      <c r="D685">
        <v>16.63379978200004</v>
      </c>
      <c r="E685">
        <v>413970709</v>
      </c>
      <c r="F685" t="s">
        <v>6566</v>
      </c>
      <c r="G685" t="s">
        <v>3449</v>
      </c>
      <c r="H685" t="str">
        <f t="shared" si="20"/>
        <v>község</v>
      </c>
      <c r="I685">
        <f t="shared" si="21"/>
        <v>1328</v>
      </c>
      <c r="O685" s="15">
        <v>19</v>
      </c>
      <c r="P685" s="3" t="s">
        <v>9777</v>
      </c>
      <c r="Q685" s="3" t="s">
        <v>9708</v>
      </c>
      <c r="R685" s="16" t="s">
        <v>4088</v>
      </c>
      <c r="S685" s="3" t="s">
        <v>6915</v>
      </c>
      <c r="T685" s="17">
        <v>112</v>
      </c>
      <c r="U685" s="18">
        <v>106</v>
      </c>
      <c r="V685" s="19">
        <v>218</v>
      </c>
    </row>
    <row r="686" spans="1:22" x14ac:dyDescent="0.3">
      <c r="A686" t="s">
        <v>685</v>
      </c>
      <c r="B686" t="s">
        <v>4108</v>
      </c>
      <c r="C686">
        <v>46.515212905000062</v>
      </c>
      <c r="D686">
        <v>21.24503500000003</v>
      </c>
      <c r="E686">
        <v>1182509547</v>
      </c>
      <c r="F686" t="s">
        <v>6570</v>
      </c>
      <c r="G686" t="s">
        <v>3449</v>
      </c>
      <c r="H686" t="str">
        <f t="shared" si="20"/>
        <v>város</v>
      </c>
      <c r="I686">
        <f t="shared" si="21"/>
        <v>4691</v>
      </c>
      <c r="O686" s="15">
        <v>20</v>
      </c>
      <c r="P686" s="3" t="s">
        <v>9990</v>
      </c>
      <c r="Q686" s="3" t="s">
        <v>9929</v>
      </c>
      <c r="R686" s="16" t="s">
        <v>4089</v>
      </c>
      <c r="S686" s="3" t="s">
        <v>6915</v>
      </c>
      <c r="T686" s="17">
        <v>181</v>
      </c>
      <c r="U686" s="18">
        <v>166</v>
      </c>
      <c r="V686" s="19">
        <v>347</v>
      </c>
    </row>
    <row r="687" spans="1:22" x14ac:dyDescent="0.3">
      <c r="A687" t="s">
        <v>686</v>
      </c>
      <c r="B687" t="s">
        <v>4109</v>
      </c>
      <c r="C687">
        <v>46.057155001000069</v>
      </c>
      <c r="D687">
        <v>18.375585417000021</v>
      </c>
      <c r="E687">
        <v>354484272</v>
      </c>
      <c r="F687" t="s">
        <v>6568</v>
      </c>
      <c r="G687" t="s">
        <v>3449</v>
      </c>
      <c r="H687" t="str">
        <f t="shared" si="20"/>
        <v>község</v>
      </c>
      <c r="I687">
        <f t="shared" si="21"/>
        <v>254</v>
      </c>
      <c r="O687" s="15">
        <v>10</v>
      </c>
      <c r="P687" s="3" t="s">
        <v>8216</v>
      </c>
      <c r="Q687" s="3" t="s">
        <v>8179</v>
      </c>
      <c r="R687" s="16" t="s">
        <v>4090</v>
      </c>
      <c r="S687" s="3" t="s">
        <v>6915</v>
      </c>
      <c r="T687" s="17">
        <v>694</v>
      </c>
      <c r="U687" s="18">
        <v>759</v>
      </c>
      <c r="V687" s="19">
        <v>1453</v>
      </c>
    </row>
    <row r="688" spans="1:22" x14ac:dyDescent="0.3">
      <c r="A688" t="s">
        <v>687</v>
      </c>
      <c r="B688" t="s">
        <v>4110</v>
      </c>
      <c r="C688">
        <v>46.827470000000062</v>
      </c>
      <c r="D688">
        <v>18.813134282000082</v>
      </c>
      <c r="E688">
        <v>1210517805</v>
      </c>
      <c r="F688" t="s">
        <v>6568</v>
      </c>
      <c r="G688" t="s">
        <v>3449</v>
      </c>
      <c r="H688" t="str">
        <f t="shared" si="20"/>
        <v>nagyközség</v>
      </c>
      <c r="I688">
        <f t="shared" si="21"/>
        <v>2344</v>
      </c>
      <c r="O688" s="15">
        <v>10</v>
      </c>
      <c r="P688" s="3" t="s">
        <v>8217</v>
      </c>
      <c r="Q688" s="3" t="s">
        <v>8179</v>
      </c>
      <c r="R688" s="16" t="s">
        <v>4091</v>
      </c>
      <c r="S688" s="3" t="s">
        <v>6915</v>
      </c>
      <c r="T688" s="17">
        <v>264</v>
      </c>
      <c r="U688" s="18">
        <v>273</v>
      </c>
      <c r="V688" s="19">
        <v>537</v>
      </c>
    </row>
    <row r="689" spans="1:22" x14ac:dyDescent="0.3">
      <c r="A689" t="s">
        <v>688</v>
      </c>
      <c r="B689" t="s">
        <v>4111</v>
      </c>
      <c r="C689">
        <v>47.923245702000031</v>
      </c>
      <c r="D689">
        <v>20.814200000000032</v>
      </c>
      <c r="E689">
        <v>1917672778</v>
      </c>
      <c r="F689" t="s">
        <v>6567</v>
      </c>
      <c r="G689" t="s">
        <v>3449</v>
      </c>
      <c r="H689" t="str">
        <f t="shared" si="20"/>
        <v>város</v>
      </c>
      <c r="I689">
        <f t="shared" si="21"/>
        <v>5028</v>
      </c>
      <c r="O689" s="15">
        <v>10</v>
      </c>
      <c r="P689" s="3" t="s">
        <v>8218</v>
      </c>
      <c r="Q689" s="3" t="s">
        <v>8179</v>
      </c>
      <c r="R689" s="16" t="s">
        <v>4092</v>
      </c>
      <c r="S689" s="3" t="s">
        <v>6915</v>
      </c>
      <c r="T689" s="17">
        <v>625</v>
      </c>
      <c r="U689" s="18">
        <v>676</v>
      </c>
      <c r="V689" s="19">
        <v>1301</v>
      </c>
    </row>
    <row r="690" spans="1:22" x14ac:dyDescent="0.3">
      <c r="A690" t="s">
        <v>689</v>
      </c>
      <c r="B690" t="s">
        <v>4112</v>
      </c>
      <c r="C690">
        <v>48.332490000000057</v>
      </c>
      <c r="D690">
        <v>21.116470000000049</v>
      </c>
      <c r="E690">
        <v>1315984354</v>
      </c>
      <c r="F690" t="s">
        <v>6567</v>
      </c>
      <c r="G690" t="s">
        <v>3449</v>
      </c>
      <c r="H690" t="str">
        <f t="shared" si="20"/>
        <v>város</v>
      </c>
      <c r="I690">
        <f t="shared" si="21"/>
        <v>6324</v>
      </c>
      <c r="O690" s="15">
        <v>10</v>
      </c>
      <c r="P690" s="3" t="s">
        <v>8219</v>
      </c>
      <c r="Q690" s="3" t="s">
        <v>8179</v>
      </c>
      <c r="R690" s="16" t="s">
        <v>4093</v>
      </c>
      <c r="S690" s="3" t="s">
        <v>6915</v>
      </c>
      <c r="T690" s="17">
        <v>333</v>
      </c>
      <c r="U690" s="18">
        <v>343</v>
      </c>
      <c r="V690" s="19">
        <v>676</v>
      </c>
    </row>
    <row r="691" spans="1:22" x14ac:dyDescent="0.3">
      <c r="A691" t="s">
        <v>690</v>
      </c>
      <c r="B691" t="s">
        <v>4113</v>
      </c>
      <c r="C691">
        <v>47.737805001000027</v>
      </c>
      <c r="D691">
        <v>22.085863068000041</v>
      </c>
      <c r="E691">
        <v>1827983199</v>
      </c>
      <c r="F691" t="s">
        <v>6570</v>
      </c>
      <c r="G691" t="s">
        <v>3449</v>
      </c>
      <c r="H691" t="str">
        <f t="shared" si="20"/>
        <v>község</v>
      </c>
      <c r="I691">
        <f t="shared" si="21"/>
        <v>1903</v>
      </c>
      <c r="O691" s="15">
        <v>5</v>
      </c>
      <c r="P691" s="3" t="s">
        <v>7489</v>
      </c>
      <c r="Q691" s="3" t="s">
        <v>7383</v>
      </c>
      <c r="R691" s="16" t="s">
        <v>4094</v>
      </c>
      <c r="S691" s="3" t="s">
        <v>6915</v>
      </c>
      <c r="T691" s="17">
        <v>275</v>
      </c>
      <c r="U691" s="18">
        <v>266</v>
      </c>
      <c r="V691" s="19">
        <v>541</v>
      </c>
    </row>
    <row r="692" spans="1:22" x14ac:dyDescent="0.3">
      <c r="A692" t="s">
        <v>691</v>
      </c>
      <c r="B692" t="s">
        <v>4114</v>
      </c>
      <c r="C692">
        <v>48.12281500000006</v>
      </c>
      <c r="D692">
        <v>19.579275415000041</v>
      </c>
      <c r="E692">
        <v>2048116706</v>
      </c>
      <c r="F692" t="s">
        <v>6567</v>
      </c>
      <c r="G692" t="s">
        <v>3449</v>
      </c>
      <c r="H692" t="str">
        <f t="shared" si="20"/>
        <v>község</v>
      </c>
      <c r="I692">
        <f t="shared" si="21"/>
        <v>1226</v>
      </c>
      <c r="O692" s="15">
        <v>10</v>
      </c>
      <c r="P692" s="3" t="s">
        <v>8220</v>
      </c>
      <c r="Q692" s="3" t="s">
        <v>8179</v>
      </c>
      <c r="R692" s="16" t="s">
        <v>4095</v>
      </c>
      <c r="S692" s="3" t="s">
        <v>6915</v>
      </c>
      <c r="T692" s="17">
        <v>1034</v>
      </c>
      <c r="U692" s="18">
        <v>1016</v>
      </c>
      <c r="V692" s="19">
        <v>2050</v>
      </c>
    </row>
    <row r="693" spans="1:22" x14ac:dyDescent="0.3">
      <c r="A693" t="s">
        <v>692</v>
      </c>
      <c r="B693" t="s">
        <v>4115</v>
      </c>
      <c r="C693">
        <v>45.931004662324391</v>
      </c>
      <c r="D693">
        <v>17.791531907882121</v>
      </c>
      <c r="E693">
        <v>742476680</v>
      </c>
      <c r="F693" t="s">
        <v>6568</v>
      </c>
      <c r="G693" t="s">
        <v>3449</v>
      </c>
      <c r="H693" t="str">
        <f t="shared" si="20"/>
        <v>község</v>
      </c>
      <c r="I693">
        <f t="shared" si="21"/>
        <v>342</v>
      </c>
      <c r="O693" s="15">
        <v>10</v>
      </c>
      <c r="P693" s="3" t="s">
        <v>8221</v>
      </c>
      <c r="Q693" s="3" t="s">
        <v>8179</v>
      </c>
      <c r="R693" s="16" t="s">
        <v>4096</v>
      </c>
      <c r="S693" s="3" t="s">
        <v>6915</v>
      </c>
      <c r="T693" s="17">
        <v>533</v>
      </c>
      <c r="U693" s="18">
        <v>542</v>
      </c>
      <c r="V693" s="19">
        <v>1075</v>
      </c>
    </row>
    <row r="694" spans="1:22" x14ac:dyDescent="0.3">
      <c r="A694" t="s">
        <v>693</v>
      </c>
      <c r="B694" t="s">
        <v>4116</v>
      </c>
      <c r="C694">
        <v>47.680438110000068</v>
      </c>
      <c r="D694">
        <v>17.431325001000062</v>
      </c>
      <c r="E694">
        <v>1806297096</v>
      </c>
      <c r="F694" t="s">
        <v>6566</v>
      </c>
      <c r="G694" t="s">
        <v>3449</v>
      </c>
      <c r="H694" t="str">
        <f t="shared" si="20"/>
        <v>község</v>
      </c>
      <c r="I694">
        <f t="shared" si="21"/>
        <v>1872</v>
      </c>
      <c r="O694" s="15">
        <v>5</v>
      </c>
      <c r="P694" s="3" t="s">
        <v>7490</v>
      </c>
      <c r="Q694" s="3" t="s">
        <v>7383</v>
      </c>
      <c r="R694" s="16" t="s">
        <v>4097</v>
      </c>
      <c r="S694" s="3" t="s">
        <v>6915</v>
      </c>
      <c r="T694" s="17">
        <v>25</v>
      </c>
      <c r="U694" s="18">
        <v>28</v>
      </c>
      <c r="V694" s="19">
        <v>53</v>
      </c>
    </row>
    <row r="695" spans="1:22" x14ac:dyDescent="0.3">
      <c r="A695" t="s">
        <v>694</v>
      </c>
      <c r="B695" t="s">
        <v>4117</v>
      </c>
      <c r="C695">
        <v>46.914630000000052</v>
      </c>
      <c r="D695">
        <v>18.256674817000029</v>
      </c>
      <c r="E695">
        <v>2648125651</v>
      </c>
      <c r="F695" t="s">
        <v>6568</v>
      </c>
      <c r="G695" t="s">
        <v>3449</v>
      </c>
      <c r="H695" t="str">
        <f t="shared" si="20"/>
        <v>város</v>
      </c>
      <c r="I695">
        <f t="shared" si="21"/>
        <v>6665</v>
      </c>
      <c r="O695" s="15">
        <v>20</v>
      </c>
      <c r="P695" s="3" t="s">
        <v>9991</v>
      </c>
      <c r="Q695" s="3" t="s">
        <v>9929</v>
      </c>
      <c r="R695" s="16" t="s">
        <v>4098</v>
      </c>
      <c r="S695" s="3" t="s">
        <v>6915</v>
      </c>
      <c r="T695" s="17">
        <v>512</v>
      </c>
      <c r="U695" s="18">
        <v>545</v>
      </c>
      <c r="V695" s="19">
        <v>1057</v>
      </c>
    </row>
    <row r="696" spans="1:22" x14ac:dyDescent="0.3">
      <c r="A696" t="s">
        <v>695</v>
      </c>
      <c r="B696" t="s">
        <v>4118</v>
      </c>
      <c r="C696">
        <v>46.716890503000059</v>
      </c>
      <c r="D696">
        <v>20.533970000000071</v>
      </c>
      <c r="E696">
        <v>3308004286</v>
      </c>
      <c r="F696" t="s">
        <v>6570</v>
      </c>
      <c r="G696" t="s">
        <v>3449</v>
      </c>
      <c r="H696" t="str">
        <f t="shared" si="20"/>
        <v>község</v>
      </c>
      <c r="I696">
        <f t="shared" si="21"/>
        <v>408</v>
      </c>
      <c r="O696" s="15">
        <v>18</v>
      </c>
      <c r="P696" s="3" t="s">
        <v>9461</v>
      </c>
      <c r="Q696" s="3" t="s">
        <v>9398</v>
      </c>
      <c r="R696" s="16" t="s">
        <v>9462</v>
      </c>
      <c r="S696" s="3" t="s">
        <v>6915</v>
      </c>
      <c r="T696" s="17">
        <v>194</v>
      </c>
      <c r="U696" s="18">
        <v>161</v>
      </c>
      <c r="V696" s="19">
        <v>355</v>
      </c>
    </row>
    <row r="697" spans="1:22" x14ac:dyDescent="0.3">
      <c r="A697" t="s">
        <v>696</v>
      </c>
      <c r="B697" t="s">
        <v>4119</v>
      </c>
      <c r="C697">
        <v>48.345110000000027</v>
      </c>
      <c r="D697">
        <v>22.207211393000019</v>
      </c>
      <c r="E697">
        <v>2051642745</v>
      </c>
      <c r="F697" t="s">
        <v>6570</v>
      </c>
      <c r="G697" t="s">
        <v>3449</v>
      </c>
      <c r="H697" t="str">
        <f t="shared" si="20"/>
        <v>község</v>
      </c>
      <c r="I697">
        <f t="shared" si="21"/>
        <v>1190</v>
      </c>
      <c r="O697" s="15">
        <v>8</v>
      </c>
      <c r="P697" s="3" t="s">
        <v>7963</v>
      </c>
      <c r="Q697" s="3" t="s">
        <v>7912</v>
      </c>
      <c r="R697" s="16" t="s">
        <v>4099</v>
      </c>
      <c r="S697" s="3" t="s">
        <v>6915</v>
      </c>
      <c r="T697" s="17">
        <v>260</v>
      </c>
      <c r="U697" s="18">
        <v>257</v>
      </c>
      <c r="V697" s="19">
        <v>517</v>
      </c>
    </row>
    <row r="698" spans="1:22" x14ac:dyDescent="0.3">
      <c r="A698" t="s">
        <v>697</v>
      </c>
      <c r="B698" t="s">
        <v>4120</v>
      </c>
      <c r="C698">
        <v>47.209875001000057</v>
      </c>
      <c r="D698">
        <v>17.925986097000081</v>
      </c>
      <c r="E698">
        <v>1423071714</v>
      </c>
      <c r="F698" t="s">
        <v>6566</v>
      </c>
      <c r="G698" t="s">
        <v>3449</v>
      </c>
      <c r="H698" t="str">
        <f t="shared" si="20"/>
        <v>község</v>
      </c>
      <c r="I698">
        <f t="shared" si="21"/>
        <v>552</v>
      </c>
      <c r="O698" s="15">
        <v>9</v>
      </c>
      <c r="P698" s="3" t="s">
        <v>8119</v>
      </c>
      <c r="Q698" s="3" t="s">
        <v>8096</v>
      </c>
      <c r="R698" s="16" t="s">
        <v>4100</v>
      </c>
      <c r="S698" s="3" t="s">
        <v>6906</v>
      </c>
      <c r="T698" s="17">
        <v>2617</v>
      </c>
      <c r="U698" s="18">
        <v>2669</v>
      </c>
      <c r="V698" s="19">
        <v>5286</v>
      </c>
    </row>
    <row r="699" spans="1:22" x14ac:dyDescent="0.3">
      <c r="A699" t="s">
        <v>698</v>
      </c>
      <c r="B699" t="s">
        <v>4121</v>
      </c>
      <c r="C699">
        <v>47.641020000000033</v>
      </c>
      <c r="D699">
        <v>18.653162350000059</v>
      </c>
      <c r="E699">
        <v>993530844</v>
      </c>
      <c r="F699" t="s">
        <v>6566</v>
      </c>
      <c r="G699" t="s">
        <v>3449</v>
      </c>
      <c r="H699" t="str">
        <f t="shared" si="20"/>
        <v>község</v>
      </c>
      <c r="I699">
        <f t="shared" si="21"/>
        <v>637</v>
      </c>
      <c r="O699" s="15">
        <v>12</v>
      </c>
      <c r="P699" s="3" t="s">
        <v>8414</v>
      </c>
      <c r="Q699" s="3" t="s">
        <v>8378</v>
      </c>
      <c r="R699" s="16" t="s">
        <v>4101</v>
      </c>
      <c r="S699" s="3" t="s">
        <v>6915</v>
      </c>
      <c r="T699" s="17">
        <v>203</v>
      </c>
      <c r="U699" s="18">
        <v>214</v>
      </c>
      <c r="V699" s="19">
        <v>417</v>
      </c>
    </row>
    <row r="700" spans="1:22" x14ac:dyDescent="0.3">
      <c r="A700" t="s">
        <v>699</v>
      </c>
      <c r="B700" t="s">
        <v>4122</v>
      </c>
      <c r="C700">
        <v>47.233790000000063</v>
      </c>
      <c r="D700">
        <v>18.855208195000049</v>
      </c>
      <c r="E700">
        <v>7390880024</v>
      </c>
      <c r="F700" t="s">
        <v>6568</v>
      </c>
      <c r="G700" t="s">
        <v>3449</v>
      </c>
      <c r="H700" t="str">
        <f t="shared" si="20"/>
        <v>város</v>
      </c>
      <c r="I700">
        <f t="shared" si="21"/>
        <v>8402</v>
      </c>
      <c r="O700" s="15">
        <v>8</v>
      </c>
      <c r="P700" s="3" t="s">
        <v>7964</v>
      </c>
      <c r="Q700" s="3" t="s">
        <v>7912</v>
      </c>
      <c r="R700" s="16" t="s">
        <v>4102</v>
      </c>
      <c r="S700" s="3" t="s">
        <v>6915</v>
      </c>
      <c r="T700" s="17">
        <v>459</v>
      </c>
      <c r="U700" s="18">
        <v>438</v>
      </c>
      <c r="V700" s="19">
        <v>897</v>
      </c>
    </row>
    <row r="701" spans="1:22" x14ac:dyDescent="0.3">
      <c r="A701" t="s">
        <v>700</v>
      </c>
      <c r="B701" t="s">
        <v>4123</v>
      </c>
      <c r="C701">
        <v>47.378757344000057</v>
      </c>
      <c r="D701">
        <v>18.89654092700005</v>
      </c>
      <c r="E701">
        <v>190904334</v>
      </c>
      <c r="F701" t="s">
        <v>6573</v>
      </c>
      <c r="G701" t="s">
        <v>3449</v>
      </c>
      <c r="H701" t="str">
        <f t="shared" si="20"/>
        <v>vármegyei jogú város</v>
      </c>
      <c r="I701">
        <f t="shared" si="21"/>
        <v>72962</v>
      </c>
      <c r="O701" s="15">
        <v>12</v>
      </c>
      <c r="P701" s="3" t="s">
        <v>8415</v>
      </c>
      <c r="Q701" s="3" t="s">
        <v>8378</v>
      </c>
      <c r="R701" s="16" t="s">
        <v>4103</v>
      </c>
      <c r="S701" s="3" t="s">
        <v>6915</v>
      </c>
      <c r="T701" s="17">
        <v>342</v>
      </c>
      <c r="U701" s="18">
        <v>351</v>
      </c>
      <c r="V701" s="19">
        <v>693</v>
      </c>
    </row>
    <row r="702" spans="1:22" x14ac:dyDescent="0.3">
      <c r="A702" t="s">
        <v>701</v>
      </c>
      <c r="B702" t="s">
        <v>4124</v>
      </c>
      <c r="C702">
        <v>48.267245000000059</v>
      </c>
      <c r="D702">
        <v>21.34044256400006</v>
      </c>
      <c r="E702">
        <v>1189242041</v>
      </c>
      <c r="F702" t="s">
        <v>6567</v>
      </c>
      <c r="G702" t="s">
        <v>3449</v>
      </c>
      <c r="H702" t="str">
        <f t="shared" si="20"/>
        <v>község</v>
      </c>
      <c r="I702">
        <f t="shared" si="21"/>
        <v>1065</v>
      </c>
      <c r="O702" s="15">
        <v>2</v>
      </c>
      <c r="P702" s="3" t="s">
        <v>7085</v>
      </c>
      <c r="Q702" s="3" t="s">
        <v>7005</v>
      </c>
      <c r="R702" s="16" t="s">
        <v>4104</v>
      </c>
      <c r="S702" s="3" t="s">
        <v>6915</v>
      </c>
      <c r="T702" s="17">
        <v>169</v>
      </c>
      <c r="U702" s="18">
        <v>176</v>
      </c>
      <c r="V702" s="19">
        <v>345</v>
      </c>
    </row>
    <row r="703" spans="1:22" x14ac:dyDescent="0.3">
      <c r="A703" t="s">
        <v>702</v>
      </c>
      <c r="B703" t="s">
        <v>4125</v>
      </c>
      <c r="C703">
        <v>48.32616500000006</v>
      </c>
      <c r="D703">
        <v>21.419353470000029</v>
      </c>
      <c r="E703">
        <v>3864894558</v>
      </c>
      <c r="F703" t="s">
        <v>6567</v>
      </c>
      <c r="G703" t="s">
        <v>3449</v>
      </c>
      <c r="H703" t="str">
        <f t="shared" si="20"/>
        <v>község</v>
      </c>
      <c r="I703">
        <f t="shared" si="21"/>
        <v>567</v>
      </c>
      <c r="O703" s="15">
        <v>18</v>
      </c>
      <c r="P703" s="3" t="s">
        <v>9463</v>
      </c>
      <c r="Q703" s="3" t="s">
        <v>9398</v>
      </c>
      <c r="R703" s="16" t="s">
        <v>4105</v>
      </c>
      <c r="S703" s="3" t="s">
        <v>6915</v>
      </c>
      <c r="T703" s="17">
        <v>164</v>
      </c>
      <c r="U703" s="18">
        <v>158</v>
      </c>
      <c r="V703" s="19">
        <v>322</v>
      </c>
    </row>
    <row r="704" spans="1:22" x14ac:dyDescent="0.3">
      <c r="A704" t="s">
        <v>703</v>
      </c>
      <c r="B704" t="s">
        <v>4126</v>
      </c>
      <c r="C704">
        <v>47.670735000000043</v>
      </c>
      <c r="D704">
        <v>19.315316831000079</v>
      </c>
      <c r="E704">
        <v>1439237093</v>
      </c>
      <c r="F704" t="s">
        <v>6573</v>
      </c>
      <c r="G704" t="s">
        <v>3449</v>
      </c>
      <c r="H704" t="str">
        <f t="shared" si="20"/>
        <v>község</v>
      </c>
      <c r="I704">
        <f t="shared" si="21"/>
        <v>10103</v>
      </c>
      <c r="O704" s="15">
        <v>18</v>
      </c>
      <c r="P704" s="3" t="s">
        <v>9464</v>
      </c>
      <c r="Q704" s="3" t="s">
        <v>9398</v>
      </c>
      <c r="R704" s="16" t="s">
        <v>9465</v>
      </c>
      <c r="S704" s="3" t="s">
        <v>6915</v>
      </c>
      <c r="T704" s="17">
        <v>277</v>
      </c>
      <c r="U704" s="18">
        <v>270</v>
      </c>
      <c r="V704" s="19">
        <v>547</v>
      </c>
    </row>
    <row r="705" spans="1:22" x14ac:dyDescent="0.3">
      <c r="A705" t="s">
        <v>704</v>
      </c>
      <c r="B705" t="s">
        <v>4127</v>
      </c>
      <c r="C705">
        <v>48.050040000000081</v>
      </c>
      <c r="D705">
        <v>20.075941710000048</v>
      </c>
      <c r="E705">
        <v>2949703851</v>
      </c>
      <c r="F705" t="s">
        <v>6567</v>
      </c>
      <c r="G705" t="s">
        <v>3449</v>
      </c>
      <c r="H705" t="str">
        <f t="shared" si="20"/>
        <v>község</v>
      </c>
      <c r="I705">
        <f t="shared" si="21"/>
        <v>657</v>
      </c>
      <c r="O705" s="15">
        <v>19</v>
      </c>
      <c r="P705" s="3" t="s">
        <v>9778</v>
      </c>
      <c r="Q705" s="3" t="s">
        <v>9708</v>
      </c>
      <c r="R705" s="16" t="s">
        <v>4106</v>
      </c>
      <c r="S705" s="3" t="s">
        <v>6915</v>
      </c>
      <c r="T705" s="17">
        <v>283</v>
      </c>
      <c r="U705" s="18">
        <v>266</v>
      </c>
      <c r="V705" s="19">
        <v>549</v>
      </c>
    </row>
    <row r="706" spans="1:22" x14ac:dyDescent="0.3">
      <c r="A706" t="s">
        <v>705</v>
      </c>
      <c r="B706" t="s">
        <v>4128</v>
      </c>
      <c r="C706">
        <v>47.774520000000052</v>
      </c>
      <c r="D706">
        <v>19.453871671000059</v>
      </c>
      <c r="E706">
        <v>2913333160</v>
      </c>
      <c r="F706" t="s">
        <v>6567</v>
      </c>
      <c r="G706" t="s">
        <v>3449</v>
      </c>
      <c r="H706" t="str">
        <f t="shared" si="20"/>
        <v>község</v>
      </c>
      <c r="I706">
        <f t="shared" si="21"/>
        <v>522</v>
      </c>
      <c r="O706" s="15">
        <v>2</v>
      </c>
      <c r="P706" s="3" t="s">
        <v>7086</v>
      </c>
      <c r="Q706" s="3" t="s">
        <v>7005</v>
      </c>
      <c r="R706" s="16" t="s">
        <v>4107</v>
      </c>
      <c r="S706" s="3" t="s">
        <v>6915</v>
      </c>
      <c r="T706" s="17">
        <v>347</v>
      </c>
      <c r="U706" s="18">
        <v>399</v>
      </c>
      <c r="V706" s="19">
        <v>746</v>
      </c>
    </row>
    <row r="707" spans="1:22" x14ac:dyDescent="0.3">
      <c r="A707" t="s">
        <v>706</v>
      </c>
      <c r="B707" t="s">
        <v>4129</v>
      </c>
      <c r="C707">
        <v>46.059281524624843</v>
      </c>
      <c r="D707">
        <v>18.547789382171729</v>
      </c>
      <c r="E707">
        <v>309591070</v>
      </c>
      <c r="F707" t="s">
        <v>6568</v>
      </c>
      <c r="G707" t="s">
        <v>3449</v>
      </c>
      <c r="H707" t="str">
        <f t="shared" ref="H707:H770" si="22">IF(G707="telepules",VLOOKUP(B707,R:V,2),"")</f>
        <v>község</v>
      </c>
      <c r="I707">
        <f t="shared" ref="I707:I770" si="23">IF(G707="telepules",VLOOKUP(B707,R:V,5),"")</f>
        <v>92</v>
      </c>
      <c r="O707" s="15">
        <v>18</v>
      </c>
      <c r="P707" s="3" t="s">
        <v>9466</v>
      </c>
      <c r="Q707" s="3" t="s">
        <v>9398</v>
      </c>
      <c r="R707" s="16" t="s">
        <v>9467</v>
      </c>
      <c r="S707" s="3" t="s">
        <v>6915</v>
      </c>
      <c r="T707" s="17">
        <v>681</v>
      </c>
      <c r="U707" s="18">
        <v>647</v>
      </c>
      <c r="V707" s="19">
        <v>1328</v>
      </c>
    </row>
    <row r="708" spans="1:22" x14ac:dyDescent="0.3">
      <c r="A708" t="s">
        <v>707</v>
      </c>
      <c r="B708" t="s">
        <v>4130</v>
      </c>
      <c r="C708">
        <v>46.180860806000062</v>
      </c>
      <c r="D708">
        <v>18.512990000000059</v>
      </c>
      <c r="E708">
        <v>2014931570</v>
      </c>
      <c r="F708" t="s">
        <v>6568</v>
      </c>
      <c r="G708" t="s">
        <v>3449</v>
      </c>
      <c r="H708" t="str">
        <f t="shared" si="22"/>
        <v>község</v>
      </c>
      <c r="I708">
        <f t="shared" si="23"/>
        <v>336</v>
      </c>
      <c r="O708" s="15">
        <v>4</v>
      </c>
      <c r="P708" s="3" t="s">
        <v>7312</v>
      </c>
      <c r="Q708" s="3" t="s">
        <v>7307</v>
      </c>
      <c r="R708" s="16" t="s">
        <v>4108</v>
      </c>
      <c r="S708" s="3" t="s">
        <v>6885</v>
      </c>
      <c r="T708" s="17">
        <v>2294</v>
      </c>
      <c r="U708" s="18">
        <v>2397</v>
      </c>
      <c r="V708" s="19">
        <v>4691</v>
      </c>
    </row>
    <row r="709" spans="1:22" x14ac:dyDescent="0.3">
      <c r="A709" t="s">
        <v>708</v>
      </c>
      <c r="B709" t="s">
        <v>4131</v>
      </c>
      <c r="C709">
        <v>47.766444999000043</v>
      </c>
      <c r="D709">
        <v>19.527575742000071</v>
      </c>
      <c r="E709">
        <v>2423465089</v>
      </c>
      <c r="F709" t="s">
        <v>6567</v>
      </c>
      <c r="G709" t="s">
        <v>3449</v>
      </c>
      <c r="H709" t="str">
        <f t="shared" si="22"/>
        <v>község</v>
      </c>
      <c r="I709">
        <f t="shared" si="23"/>
        <v>558</v>
      </c>
      <c r="O709" s="15">
        <v>2</v>
      </c>
      <c r="P709" s="3" t="s">
        <v>7087</v>
      </c>
      <c r="Q709" s="3" t="s">
        <v>7005</v>
      </c>
      <c r="R709" s="16" t="s">
        <v>4109</v>
      </c>
      <c r="S709" s="3" t="s">
        <v>6915</v>
      </c>
      <c r="T709" s="17">
        <v>125</v>
      </c>
      <c r="U709" s="18">
        <v>129</v>
      </c>
      <c r="V709" s="19">
        <v>254</v>
      </c>
    </row>
    <row r="710" spans="1:22" x14ac:dyDescent="0.3">
      <c r="A710" t="s">
        <v>709</v>
      </c>
      <c r="B710" t="s">
        <v>4132</v>
      </c>
      <c r="C710">
        <v>47.689665000000048</v>
      </c>
      <c r="D710">
        <v>20.323494328000042</v>
      </c>
      <c r="E710">
        <v>2473981514</v>
      </c>
      <c r="F710" t="s">
        <v>6567</v>
      </c>
      <c r="G710" t="s">
        <v>3449</v>
      </c>
      <c r="H710" t="str">
        <f t="shared" si="22"/>
        <v>község</v>
      </c>
      <c r="I710">
        <f t="shared" si="23"/>
        <v>3371</v>
      </c>
      <c r="O710" s="15">
        <v>7</v>
      </c>
      <c r="P710" s="3" t="s">
        <v>7821</v>
      </c>
      <c r="Q710" s="3" t="s">
        <v>7803</v>
      </c>
      <c r="R710" s="16" t="s">
        <v>4110</v>
      </c>
      <c r="S710" s="3" t="s">
        <v>6906</v>
      </c>
      <c r="T710" s="17">
        <v>1162</v>
      </c>
      <c r="U710" s="18">
        <v>1182</v>
      </c>
      <c r="V710" s="19">
        <v>2344</v>
      </c>
    </row>
    <row r="711" spans="1:22" x14ac:dyDescent="0.3">
      <c r="A711" t="s">
        <v>710</v>
      </c>
      <c r="B711" t="s">
        <v>4133</v>
      </c>
      <c r="C711">
        <v>47.613095000000037</v>
      </c>
      <c r="D711">
        <v>20.08963702900007</v>
      </c>
      <c r="E711">
        <v>5428562977</v>
      </c>
      <c r="F711" t="s">
        <v>6567</v>
      </c>
      <c r="G711" t="s">
        <v>3449</v>
      </c>
      <c r="H711" t="str">
        <f t="shared" si="22"/>
        <v>község</v>
      </c>
      <c r="I711">
        <f t="shared" si="23"/>
        <v>975</v>
      </c>
      <c r="O711" s="15">
        <v>5</v>
      </c>
      <c r="P711" s="3" t="s">
        <v>7389</v>
      </c>
      <c r="Q711" s="3" t="s">
        <v>7383</v>
      </c>
      <c r="R711" s="16" t="s">
        <v>4111</v>
      </c>
      <c r="S711" s="3" t="s">
        <v>6885</v>
      </c>
      <c r="T711" s="17">
        <v>2506</v>
      </c>
      <c r="U711" s="18">
        <v>2522</v>
      </c>
      <c r="V711" s="19">
        <v>5028</v>
      </c>
    </row>
    <row r="712" spans="1:22" x14ac:dyDescent="0.3">
      <c r="A712" t="s">
        <v>711</v>
      </c>
      <c r="B712" t="s">
        <v>4134</v>
      </c>
      <c r="C712">
        <v>47.81944500000003</v>
      </c>
      <c r="D712">
        <v>21.748004058000049</v>
      </c>
      <c r="E712">
        <v>1820414901</v>
      </c>
      <c r="F712" t="s">
        <v>6570</v>
      </c>
      <c r="G712" t="s">
        <v>3449</v>
      </c>
      <c r="H712" t="str">
        <f t="shared" si="22"/>
        <v>község</v>
      </c>
      <c r="I712">
        <f t="shared" si="23"/>
        <v>1758</v>
      </c>
      <c r="O712" s="15">
        <v>5</v>
      </c>
      <c r="P712" s="3" t="s">
        <v>7390</v>
      </c>
      <c r="Q712" s="3" t="s">
        <v>7383</v>
      </c>
      <c r="R712" s="16" t="s">
        <v>4112</v>
      </c>
      <c r="S712" s="3" t="s">
        <v>6885</v>
      </c>
      <c r="T712" s="17">
        <v>2970</v>
      </c>
      <c r="U712" s="18">
        <v>3354</v>
      </c>
      <c r="V712" s="19">
        <v>6324</v>
      </c>
    </row>
    <row r="713" spans="1:22" x14ac:dyDescent="0.3">
      <c r="A713" t="s">
        <v>712</v>
      </c>
      <c r="B713" t="s">
        <v>4135</v>
      </c>
      <c r="C713">
        <v>46.250230000000037</v>
      </c>
      <c r="D713">
        <v>18.985419905000072</v>
      </c>
      <c r="E713">
        <v>3487209182</v>
      </c>
      <c r="F713" t="s">
        <v>6569</v>
      </c>
      <c r="G713" t="s">
        <v>3449</v>
      </c>
      <c r="H713" t="str">
        <f t="shared" si="22"/>
        <v>község</v>
      </c>
      <c r="I713">
        <f t="shared" si="23"/>
        <v>2990</v>
      </c>
      <c r="O713" s="15">
        <v>15</v>
      </c>
      <c r="P713" s="3" t="s">
        <v>9047</v>
      </c>
      <c r="Q713" s="3" t="s">
        <v>8979</v>
      </c>
      <c r="R713" s="16" t="s">
        <v>4113</v>
      </c>
      <c r="S713" s="3" t="s">
        <v>6915</v>
      </c>
      <c r="T713" s="17">
        <v>982</v>
      </c>
      <c r="U713" s="18">
        <v>921</v>
      </c>
      <c r="V713" s="19">
        <v>1903</v>
      </c>
    </row>
    <row r="714" spans="1:22" x14ac:dyDescent="0.3">
      <c r="A714" t="s">
        <v>713</v>
      </c>
      <c r="B714" t="s">
        <v>4136</v>
      </c>
      <c r="C714">
        <v>46.333622117000061</v>
      </c>
      <c r="D714">
        <v>19.118535000000069</v>
      </c>
      <c r="E714">
        <v>1574631440</v>
      </c>
      <c r="F714" t="s">
        <v>6569</v>
      </c>
      <c r="G714" t="s">
        <v>3449</v>
      </c>
      <c r="H714" t="str">
        <f t="shared" si="22"/>
        <v>község</v>
      </c>
      <c r="I714">
        <f t="shared" si="23"/>
        <v>588</v>
      </c>
      <c r="O714" s="15">
        <v>12</v>
      </c>
      <c r="P714" s="3" t="s">
        <v>8416</v>
      </c>
      <c r="Q714" s="3" t="s">
        <v>8378</v>
      </c>
      <c r="R714" s="16" t="s">
        <v>4114</v>
      </c>
      <c r="S714" s="3" t="s">
        <v>6915</v>
      </c>
      <c r="T714" s="17">
        <v>600</v>
      </c>
      <c r="U714" s="18">
        <v>626</v>
      </c>
      <c r="V714" s="19">
        <v>1226</v>
      </c>
    </row>
    <row r="715" spans="1:22" x14ac:dyDescent="0.3">
      <c r="A715" t="s">
        <v>714</v>
      </c>
      <c r="B715" t="s">
        <v>4137</v>
      </c>
      <c r="C715">
        <v>48.000540000000058</v>
      </c>
      <c r="D715">
        <v>19.209508831000051</v>
      </c>
      <c r="E715">
        <v>305651643</v>
      </c>
      <c r="F715" t="s">
        <v>6567</v>
      </c>
      <c r="G715" t="s">
        <v>3449</v>
      </c>
      <c r="H715" t="str">
        <f t="shared" si="22"/>
        <v>község</v>
      </c>
      <c r="I715">
        <f t="shared" si="23"/>
        <v>3641</v>
      </c>
      <c r="O715" s="15">
        <v>2</v>
      </c>
      <c r="P715" s="3" t="s">
        <v>7088</v>
      </c>
      <c r="Q715" s="3" t="s">
        <v>7005</v>
      </c>
      <c r="R715" s="16" t="s">
        <v>4115</v>
      </c>
      <c r="S715" s="3" t="s">
        <v>6915</v>
      </c>
      <c r="T715" s="17">
        <v>175</v>
      </c>
      <c r="U715" s="18">
        <v>167</v>
      </c>
      <c r="V715" s="19">
        <v>342</v>
      </c>
    </row>
    <row r="716" spans="1:22" x14ac:dyDescent="0.3">
      <c r="A716" t="s">
        <v>715</v>
      </c>
      <c r="B716" t="s">
        <v>4138</v>
      </c>
      <c r="C716">
        <v>46.61679792800004</v>
      </c>
      <c r="D716">
        <v>18.140320000000031</v>
      </c>
      <c r="E716">
        <v>1659235434</v>
      </c>
      <c r="F716" t="s">
        <v>6568</v>
      </c>
      <c r="G716" t="s">
        <v>3449</v>
      </c>
      <c r="H716" t="str">
        <f t="shared" si="22"/>
        <v>község</v>
      </c>
      <c r="I716">
        <f t="shared" si="23"/>
        <v>724</v>
      </c>
      <c r="O716" s="15">
        <v>8</v>
      </c>
      <c r="P716" s="3" t="s">
        <v>7965</v>
      </c>
      <c r="Q716" s="3" t="s">
        <v>7912</v>
      </c>
      <c r="R716" s="16" t="s">
        <v>4116</v>
      </c>
      <c r="S716" s="3" t="s">
        <v>6915</v>
      </c>
      <c r="T716" s="17">
        <v>916</v>
      </c>
      <c r="U716" s="18">
        <v>956</v>
      </c>
      <c r="V716" s="19">
        <v>1872</v>
      </c>
    </row>
    <row r="717" spans="1:22" x14ac:dyDescent="0.3">
      <c r="A717" t="s">
        <v>716</v>
      </c>
      <c r="B717" t="s">
        <v>4139</v>
      </c>
      <c r="C717">
        <v>46.102710602732166</v>
      </c>
      <c r="D717">
        <v>18.45193530320174</v>
      </c>
      <c r="E717">
        <v>1613311308</v>
      </c>
      <c r="F717" t="s">
        <v>6568</v>
      </c>
      <c r="G717" t="s">
        <v>3449</v>
      </c>
      <c r="H717" t="str">
        <f t="shared" si="22"/>
        <v>község</v>
      </c>
      <c r="I717">
        <f t="shared" si="23"/>
        <v>288</v>
      </c>
      <c r="O717" s="15">
        <v>7</v>
      </c>
      <c r="P717" s="3" t="s">
        <v>7810</v>
      </c>
      <c r="Q717" s="3" t="s">
        <v>7803</v>
      </c>
      <c r="R717" s="16" t="s">
        <v>4117</v>
      </c>
      <c r="S717" s="3" t="s">
        <v>6885</v>
      </c>
      <c r="T717" s="17">
        <v>3268</v>
      </c>
      <c r="U717" s="18">
        <v>3397</v>
      </c>
      <c r="V717" s="19">
        <v>6665</v>
      </c>
    </row>
    <row r="718" spans="1:22" x14ac:dyDescent="0.3">
      <c r="A718" t="s">
        <v>717</v>
      </c>
      <c r="B718" t="s">
        <v>4140</v>
      </c>
      <c r="C718">
        <v>47.28786000000008</v>
      </c>
      <c r="D718">
        <v>21.752641900000071</v>
      </c>
      <c r="E718">
        <v>2084548790</v>
      </c>
      <c r="F718" t="s">
        <v>6570</v>
      </c>
      <c r="G718" t="s">
        <v>3449</v>
      </c>
      <c r="H718" t="str">
        <f t="shared" si="22"/>
        <v>község</v>
      </c>
      <c r="I718">
        <f t="shared" si="23"/>
        <v>1350</v>
      </c>
      <c r="O718" s="15">
        <v>6</v>
      </c>
      <c r="P718" s="3" t="s">
        <v>7769</v>
      </c>
      <c r="Q718" s="3" t="s">
        <v>7742</v>
      </c>
      <c r="R718" s="16" t="s">
        <v>4118</v>
      </c>
      <c r="S718" s="3" t="s">
        <v>6915</v>
      </c>
      <c r="T718" s="17">
        <v>201</v>
      </c>
      <c r="U718" s="18">
        <v>207</v>
      </c>
      <c r="V718" s="19">
        <v>408</v>
      </c>
    </row>
    <row r="719" spans="1:22" x14ac:dyDescent="0.3">
      <c r="A719" t="s">
        <v>718</v>
      </c>
      <c r="B719" t="s">
        <v>4141</v>
      </c>
      <c r="C719">
        <v>46.486486785000068</v>
      </c>
      <c r="D719">
        <v>16.880350000000021</v>
      </c>
      <c r="E719">
        <v>3882164335</v>
      </c>
      <c r="F719" t="s">
        <v>6568</v>
      </c>
      <c r="G719" t="s">
        <v>3449</v>
      </c>
      <c r="H719" t="str">
        <f t="shared" si="22"/>
        <v>község</v>
      </c>
      <c r="I719">
        <f t="shared" si="23"/>
        <v>667</v>
      </c>
      <c r="O719" s="15">
        <v>15</v>
      </c>
      <c r="P719" s="3" t="s">
        <v>9048</v>
      </c>
      <c r="Q719" s="3" t="s">
        <v>8979</v>
      </c>
      <c r="R719" s="16" t="s">
        <v>4119</v>
      </c>
      <c r="S719" s="3" t="s">
        <v>6915</v>
      </c>
      <c r="T719" s="17">
        <v>588</v>
      </c>
      <c r="U719" s="18">
        <v>602</v>
      </c>
      <c r="V719" s="19">
        <v>1190</v>
      </c>
    </row>
    <row r="720" spans="1:22" x14ac:dyDescent="0.3">
      <c r="A720" t="s">
        <v>719</v>
      </c>
      <c r="B720" t="s">
        <v>6597</v>
      </c>
      <c r="C720">
        <v>46.692950483231797</v>
      </c>
      <c r="D720">
        <v>17.108227833324001</v>
      </c>
      <c r="E720">
        <v>1775175738</v>
      </c>
      <c r="F720" t="s">
        <v>6568</v>
      </c>
      <c r="G720" t="s">
        <v>3449</v>
      </c>
      <c r="H720" t="str">
        <f t="shared" si="22"/>
        <v>község</v>
      </c>
      <c r="I720">
        <f t="shared" si="23"/>
        <v>458</v>
      </c>
      <c r="O720" s="15">
        <v>19</v>
      </c>
      <c r="P720" s="3" t="s">
        <v>9779</v>
      </c>
      <c r="Q720" s="3" t="s">
        <v>9708</v>
      </c>
      <c r="R720" s="16" t="s">
        <v>4120</v>
      </c>
      <c r="S720" s="3" t="s">
        <v>6915</v>
      </c>
      <c r="T720" s="17">
        <v>281</v>
      </c>
      <c r="U720" s="18">
        <v>271</v>
      </c>
      <c r="V720" s="19">
        <v>552</v>
      </c>
    </row>
    <row r="721" spans="1:22" x14ac:dyDescent="0.3">
      <c r="A721" t="s">
        <v>720</v>
      </c>
      <c r="B721" t="s">
        <v>4142</v>
      </c>
      <c r="C721">
        <v>47.754725000000057</v>
      </c>
      <c r="D721">
        <v>18.769518798000039</v>
      </c>
      <c r="E721">
        <v>4783256833</v>
      </c>
      <c r="F721" t="s">
        <v>6566</v>
      </c>
      <c r="G721" t="s">
        <v>3449</v>
      </c>
      <c r="H721" t="str">
        <f t="shared" si="22"/>
        <v>vármegyei jogú város</v>
      </c>
      <c r="I721">
        <f t="shared" si="23"/>
        <v>28678</v>
      </c>
      <c r="O721" s="15">
        <v>11</v>
      </c>
      <c r="P721" s="3" t="s">
        <v>8339</v>
      </c>
      <c r="Q721" s="3" t="s">
        <v>8301</v>
      </c>
      <c r="R721" s="16" t="s">
        <v>4121</v>
      </c>
      <c r="S721" s="3" t="s">
        <v>6915</v>
      </c>
      <c r="T721" s="17">
        <v>323</v>
      </c>
      <c r="U721" s="18">
        <v>314</v>
      </c>
      <c r="V721" s="19">
        <v>637</v>
      </c>
    </row>
    <row r="722" spans="1:22" x14ac:dyDescent="0.3">
      <c r="A722" t="s">
        <v>721</v>
      </c>
      <c r="B722" t="s">
        <v>4143</v>
      </c>
      <c r="C722">
        <v>47.530560000000037</v>
      </c>
      <c r="D722">
        <v>18.087729922000051</v>
      </c>
      <c r="E722">
        <v>2928460644</v>
      </c>
      <c r="F722" t="s">
        <v>6566</v>
      </c>
      <c r="G722" t="s">
        <v>3449</v>
      </c>
      <c r="H722" t="str">
        <f t="shared" si="22"/>
        <v>község</v>
      </c>
      <c r="I722">
        <f t="shared" si="23"/>
        <v>592</v>
      </c>
      <c r="O722" s="15">
        <v>7</v>
      </c>
      <c r="P722" s="3" t="s">
        <v>7811</v>
      </c>
      <c r="Q722" s="3" t="s">
        <v>7803</v>
      </c>
      <c r="R722" s="16" t="s">
        <v>4122</v>
      </c>
      <c r="S722" s="3" t="s">
        <v>6885</v>
      </c>
      <c r="T722" s="17">
        <v>4203</v>
      </c>
      <c r="U722" s="18">
        <v>4199</v>
      </c>
      <c r="V722" s="19">
        <v>8402</v>
      </c>
    </row>
    <row r="723" spans="1:22" x14ac:dyDescent="0.3">
      <c r="A723" t="s">
        <v>722</v>
      </c>
      <c r="B723" t="s">
        <v>4144</v>
      </c>
      <c r="C723">
        <v>48.111255000000028</v>
      </c>
      <c r="D723">
        <v>19.722307556000029</v>
      </c>
      <c r="E723">
        <v>3228787850</v>
      </c>
      <c r="F723" t="s">
        <v>6567</v>
      </c>
      <c r="G723" t="s">
        <v>3449</v>
      </c>
      <c r="H723" t="str">
        <f t="shared" si="22"/>
        <v>község</v>
      </c>
      <c r="I723">
        <f t="shared" si="23"/>
        <v>1307</v>
      </c>
      <c r="O723" s="15">
        <v>13</v>
      </c>
      <c r="P723" s="3" t="s">
        <v>8535</v>
      </c>
      <c r="Q723" s="3" t="s">
        <v>8536</v>
      </c>
      <c r="R723" s="16" t="s">
        <v>4123</v>
      </c>
      <c r="S723" s="3" t="s">
        <v>6883</v>
      </c>
      <c r="T723" s="17">
        <v>35579</v>
      </c>
      <c r="U723" s="18">
        <v>37383</v>
      </c>
      <c r="V723" s="19">
        <v>72962</v>
      </c>
    </row>
    <row r="724" spans="1:22" x14ac:dyDescent="0.3">
      <c r="A724" t="s">
        <v>723</v>
      </c>
      <c r="B724" t="s">
        <v>4145</v>
      </c>
      <c r="C724">
        <v>47.448120000000067</v>
      </c>
      <c r="D724">
        <v>18.736986343000069</v>
      </c>
      <c r="E724">
        <v>5155772289</v>
      </c>
      <c r="F724" t="s">
        <v>6573</v>
      </c>
      <c r="G724" t="s">
        <v>3449</v>
      </c>
      <c r="H724" t="str">
        <f t="shared" si="22"/>
        <v>község</v>
      </c>
      <c r="I724">
        <f t="shared" si="23"/>
        <v>4659</v>
      </c>
      <c r="O724" s="15">
        <v>5</v>
      </c>
      <c r="P724" s="3" t="s">
        <v>7491</v>
      </c>
      <c r="Q724" s="3" t="s">
        <v>7383</v>
      </c>
      <c r="R724" s="16" t="s">
        <v>4124</v>
      </c>
      <c r="S724" s="3" t="s">
        <v>6915</v>
      </c>
      <c r="T724" s="17">
        <v>534</v>
      </c>
      <c r="U724" s="18">
        <v>531</v>
      </c>
      <c r="V724" s="19">
        <v>1065</v>
      </c>
    </row>
    <row r="725" spans="1:22" x14ac:dyDescent="0.3">
      <c r="A725" t="s">
        <v>724</v>
      </c>
      <c r="B725" t="s">
        <v>4146</v>
      </c>
      <c r="C725">
        <v>47.839000001000038</v>
      </c>
      <c r="D725">
        <v>22.34303244300003</v>
      </c>
      <c r="E725">
        <v>2427152731</v>
      </c>
      <c r="F725" t="s">
        <v>6570</v>
      </c>
      <c r="G725" t="s">
        <v>3449</v>
      </c>
      <c r="H725" t="str">
        <f t="shared" si="22"/>
        <v>község</v>
      </c>
      <c r="I725">
        <f t="shared" si="23"/>
        <v>1841</v>
      </c>
      <c r="O725" s="15">
        <v>5</v>
      </c>
      <c r="P725" s="3" t="s">
        <v>7492</v>
      </c>
      <c r="Q725" s="3" t="s">
        <v>7383</v>
      </c>
      <c r="R725" s="16" t="s">
        <v>4125</v>
      </c>
      <c r="S725" s="3" t="s">
        <v>6915</v>
      </c>
      <c r="T725" s="17">
        <v>293</v>
      </c>
      <c r="U725" s="18">
        <v>274</v>
      </c>
      <c r="V725" s="19">
        <v>567</v>
      </c>
    </row>
    <row r="726" spans="1:22" x14ac:dyDescent="0.3">
      <c r="A726" t="s">
        <v>725</v>
      </c>
      <c r="B726" t="s">
        <v>4147</v>
      </c>
      <c r="C726">
        <v>46.683035000000068</v>
      </c>
      <c r="D726">
        <v>20.438684786000071</v>
      </c>
      <c r="E726">
        <v>2853893899</v>
      </c>
      <c r="F726" t="s">
        <v>6570</v>
      </c>
      <c r="G726" t="s">
        <v>3449</v>
      </c>
      <c r="H726" t="str">
        <f t="shared" si="22"/>
        <v>község</v>
      </c>
      <c r="I726">
        <f t="shared" si="23"/>
        <v>1864</v>
      </c>
      <c r="O726" s="15">
        <v>13</v>
      </c>
      <c r="P726" s="3" t="s">
        <v>8626</v>
      </c>
      <c r="Q726" s="3" t="s">
        <v>8536</v>
      </c>
      <c r="R726" s="16" t="s">
        <v>4126</v>
      </c>
      <c r="S726" s="3" t="s">
        <v>6915</v>
      </c>
      <c r="T726" s="17">
        <v>5030</v>
      </c>
      <c r="U726" s="18">
        <v>5073</v>
      </c>
      <c r="V726" s="19">
        <v>10103</v>
      </c>
    </row>
    <row r="727" spans="1:22" x14ac:dyDescent="0.3">
      <c r="A727" t="s">
        <v>726</v>
      </c>
      <c r="B727" t="s">
        <v>4148</v>
      </c>
      <c r="C727">
        <v>46.456600000000037</v>
      </c>
      <c r="D727">
        <v>18.739038417000071</v>
      </c>
      <c r="E727">
        <v>206240111</v>
      </c>
      <c r="F727" t="s">
        <v>6568</v>
      </c>
      <c r="G727" t="s">
        <v>3449</v>
      </c>
      <c r="H727" t="str">
        <f t="shared" si="22"/>
        <v>község</v>
      </c>
      <c r="I727">
        <f t="shared" si="23"/>
        <v>716</v>
      </c>
      <c r="O727" s="15">
        <v>10</v>
      </c>
      <c r="P727" s="3" t="s">
        <v>8222</v>
      </c>
      <c r="Q727" s="3" t="s">
        <v>8179</v>
      </c>
      <c r="R727" s="16" t="s">
        <v>4127</v>
      </c>
      <c r="S727" s="3" t="s">
        <v>6915</v>
      </c>
      <c r="T727" s="17">
        <v>311</v>
      </c>
      <c r="U727" s="18">
        <v>346</v>
      </c>
      <c r="V727" s="19">
        <v>657</v>
      </c>
    </row>
    <row r="728" spans="1:22" x14ac:dyDescent="0.3">
      <c r="A728" t="s">
        <v>727</v>
      </c>
      <c r="B728" t="s">
        <v>4149</v>
      </c>
      <c r="C728">
        <v>46.458765000000028</v>
      </c>
      <c r="D728">
        <v>18.831687491000029</v>
      </c>
      <c r="E728">
        <v>1332663797</v>
      </c>
      <c r="F728" t="s">
        <v>6568</v>
      </c>
      <c r="G728" t="s">
        <v>3449</v>
      </c>
      <c r="H728" t="str">
        <f t="shared" si="22"/>
        <v>nagyközség</v>
      </c>
      <c r="I728">
        <f t="shared" si="23"/>
        <v>4141</v>
      </c>
      <c r="O728" s="15">
        <v>12</v>
      </c>
      <c r="P728" s="3" t="s">
        <v>8417</v>
      </c>
      <c r="Q728" s="3" t="s">
        <v>8378</v>
      </c>
      <c r="R728" s="16" t="s">
        <v>4128</v>
      </c>
      <c r="S728" s="3" t="s">
        <v>6915</v>
      </c>
      <c r="T728" s="17">
        <v>256</v>
      </c>
      <c r="U728" s="18">
        <v>266</v>
      </c>
      <c r="V728" s="19">
        <v>522</v>
      </c>
    </row>
    <row r="729" spans="1:22" x14ac:dyDescent="0.3">
      <c r="A729" t="s">
        <v>728</v>
      </c>
      <c r="B729" t="s">
        <v>4150</v>
      </c>
      <c r="C729">
        <v>48.413709875000052</v>
      </c>
      <c r="D729">
        <v>21.068385000000031</v>
      </c>
      <c r="E729">
        <v>713274216</v>
      </c>
      <c r="F729" t="s">
        <v>6567</v>
      </c>
      <c r="G729" t="s">
        <v>3449</v>
      </c>
      <c r="H729" t="str">
        <f t="shared" si="22"/>
        <v>község</v>
      </c>
      <c r="I729">
        <f t="shared" si="23"/>
        <v>495</v>
      </c>
      <c r="O729" s="15">
        <v>2</v>
      </c>
      <c r="P729" s="3" t="s">
        <v>7089</v>
      </c>
      <c r="Q729" s="3" t="s">
        <v>7005</v>
      </c>
      <c r="R729" s="16" t="s">
        <v>4129</v>
      </c>
      <c r="S729" s="3" t="s">
        <v>6915</v>
      </c>
      <c r="T729" s="17">
        <v>52</v>
      </c>
      <c r="U729" s="18">
        <v>40</v>
      </c>
      <c r="V729" s="19">
        <v>92</v>
      </c>
    </row>
    <row r="730" spans="1:22" x14ac:dyDescent="0.3">
      <c r="A730" t="s">
        <v>729</v>
      </c>
      <c r="B730" t="s">
        <v>4151</v>
      </c>
      <c r="C730">
        <v>46.405740000000037</v>
      </c>
      <c r="D730">
        <v>18.91589685200006</v>
      </c>
      <c r="E730">
        <v>1625339712</v>
      </c>
      <c r="F730" t="s">
        <v>6569</v>
      </c>
      <c r="G730" t="s">
        <v>3449</v>
      </c>
      <c r="H730" t="str">
        <f t="shared" si="22"/>
        <v>község</v>
      </c>
      <c r="I730">
        <f t="shared" si="23"/>
        <v>1629</v>
      </c>
      <c r="O730" s="15">
        <v>2</v>
      </c>
      <c r="P730" s="3" t="s">
        <v>7090</v>
      </c>
      <c r="Q730" s="3" t="s">
        <v>7005</v>
      </c>
      <c r="R730" s="16" t="s">
        <v>4130</v>
      </c>
      <c r="S730" s="3" t="s">
        <v>6915</v>
      </c>
      <c r="T730" s="17">
        <v>161</v>
      </c>
      <c r="U730" s="18">
        <v>175</v>
      </c>
      <c r="V730" s="19">
        <v>336</v>
      </c>
    </row>
    <row r="731" spans="1:22" x14ac:dyDescent="0.3">
      <c r="A731" t="s">
        <v>730</v>
      </c>
      <c r="B731" t="s">
        <v>4152</v>
      </c>
      <c r="C731">
        <v>48.360685653000083</v>
      </c>
      <c r="D731">
        <v>21.063910000000082</v>
      </c>
      <c r="E731">
        <v>3280471995</v>
      </c>
      <c r="F731" t="s">
        <v>6567</v>
      </c>
      <c r="G731" t="s">
        <v>3449</v>
      </c>
      <c r="H731" t="str">
        <f t="shared" si="22"/>
        <v>község</v>
      </c>
      <c r="I731">
        <f t="shared" si="23"/>
        <v>344</v>
      </c>
      <c r="O731" s="15">
        <v>12</v>
      </c>
      <c r="P731" s="3" t="s">
        <v>8418</v>
      </c>
      <c r="Q731" s="3" t="s">
        <v>8378</v>
      </c>
      <c r="R731" s="16" t="s">
        <v>4131</v>
      </c>
      <c r="S731" s="3" t="s">
        <v>6915</v>
      </c>
      <c r="T731" s="17">
        <v>272</v>
      </c>
      <c r="U731" s="18">
        <v>286</v>
      </c>
      <c r="V731" s="19">
        <v>558</v>
      </c>
    </row>
    <row r="732" spans="1:22" x14ac:dyDescent="0.3">
      <c r="A732" t="s">
        <v>731</v>
      </c>
      <c r="B732" t="s">
        <v>4153</v>
      </c>
      <c r="C732">
        <v>47.62466500000005</v>
      </c>
      <c r="D732">
        <v>17.19373394900003</v>
      </c>
      <c r="E732">
        <v>993783654</v>
      </c>
      <c r="F732" t="s">
        <v>6566</v>
      </c>
      <c r="G732" t="s">
        <v>3449</v>
      </c>
      <c r="H732" t="str">
        <f t="shared" si="22"/>
        <v>község</v>
      </c>
      <c r="I732">
        <f t="shared" si="23"/>
        <v>1916</v>
      </c>
      <c r="O732" s="15">
        <v>10</v>
      </c>
      <c r="P732" s="3" t="s">
        <v>8223</v>
      </c>
      <c r="Q732" s="3" t="s">
        <v>8179</v>
      </c>
      <c r="R732" s="16" t="s">
        <v>4132</v>
      </c>
      <c r="S732" s="3" t="s">
        <v>6915</v>
      </c>
      <c r="T732" s="17">
        <v>1633</v>
      </c>
      <c r="U732" s="18">
        <v>1738</v>
      </c>
      <c r="V732" s="19">
        <v>3371</v>
      </c>
    </row>
    <row r="733" spans="1:22" x14ac:dyDescent="0.3">
      <c r="A733" t="s">
        <v>732</v>
      </c>
      <c r="B733" t="s">
        <v>4154</v>
      </c>
      <c r="C733">
        <v>47.203130001000027</v>
      </c>
      <c r="D733">
        <v>17.616265511000051</v>
      </c>
      <c r="E733">
        <v>3023229461</v>
      </c>
      <c r="F733" t="s">
        <v>6566</v>
      </c>
      <c r="G733" t="s">
        <v>3449</v>
      </c>
      <c r="H733" t="str">
        <f t="shared" si="22"/>
        <v>község</v>
      </c>
      <c r="I733">
        <f t="shared" si="23"/>
        <v>368</v>
      </c>
      <c r="O733" s="15">
        <v>10</v>
      </c>
      <c r="P733" s="3" t="s">
        <v>8224</v>
      </c>
      <c r="Q733" s="3" t="s">
        <v>8179</v>
      </c>
      <c r="R733" s="16" t="s">
        <v>4133</v>
      </c>
      <c r="S733" s="3" t="s">
        <v>6915</v>
      </c>
      <c r="T733" s="17">
        <v>474</v>
      </c>
      <c r="U733" s="18">
        <v>501</v>
      </c>
      <c r="V733" s="19">
        <v>975</v>
      </c>
    </row>
    <row r="734" spans="1:22" x14ac:dyDescent="0.3">
      <c r="A734" t="s">
        <v>733</v>
      </c>
      <c r="B734" t="s">
        <v>4155</v>
      </c>
      <c r="C734">
        <v>48.18376500800008</v>
      </c>
      <c r="D734">
        <v>20.312623807000019</v>
      </c>
      <c r="E734">
        <v>3037399941</v>
      </c>
      <c r="F734" t="s">
        <v>6567</v>
      </c>
      <c r="G734" t="s">
        <v>3449</v>
      </c>
      <c r="H734" t="str">
        <f t="shared" si="22"/>
        <v>község</v>
      </c>
      <c r="I734">
        <f t="shared" si="23"/>
        <v>2014</v>
      </c>
      <c r="O734" s="15">
        <v>15</v>
      </c>
      <c r="P734" s="3" t="s">
        <v>9049</v>
      </c>
      <c r="Q734" s="3" t="s">
        <v>8979</v>
      </c>
      <c r="R734" s="16" t="s">
        <v>4134</v>
      </c>
      <c r="S734" s="3" t="s">
        <v>6915</v>
      </c>
      <c r="T734" s="17">
        <v>907</v>
      </c>
      <c r="U734" s="18">
        <v>851</v>
      </c>
      <c r="V734" s="19">
        <v>1758</v>
      </c>
    </row>
    <row r="735" spans="1:22" x14ac:dyDescent="0.3">
      <c r="A735" t="s">
        <v>734</v>
      </c>
      <c r="B735" t="s">
        <v>4156</v>
      </c>
      <c r="C735">
        <v>47.375245000000056</v>
      </c>
      <c r="D735">
        <v>19.869576949000081</v>
      </c>
      <c r="E735">
        <v>1804034596</v>
      </c>
      <c r="F735" t="s">
        <v>6567</v>
      </c>
      <c r="G735" t="s">
        <v>3449</v>
      </c>
      <c r="H735" t="str">
        <f t="shared" si="22"/>
        <v>község</v>
      </c>
      <c r="I735">
        <f t="shared" si="23"/>
        <v>3626</v>
      </c>
      <c r="O735" s="15">
        <v>3</v>
      </c>
      <c r="P735" s="3" t="s">
        <v>6941</v>
      </c>
      <c r="Q735" s="3" t="s">
        <v>6880</v>
      </c>
      <c r="R735" s="16" t="s">
        <v>4135</v>
      </c>
      <c r="S735" s="3" t="s">
        <v>6915</v>
      </c>
      <c r="T735" s="17">
        <v>1494</v>
      </c>
      <c r="U735" s="18">
        <v>1496</v>
      </c>
      <c r="V735" s="19">
        <v>2990</v>
      </c>
    </row>
    <row r="736" spans="1:22" x14ac:dyDescent="0.3">
      <c r="A736" t="s">
        <v>735</v>
      </c>
      <c r="B736" t="s">
        <v>4157</v>
      </c>
      <c r="C736">
        <v>46.124750000000063</v>
      </c>
      <c r="D736">
        <v>18.485713338000039</v>
      </c>
      <c r="E736">
        <v>309591459</v>
      </c>
      <c r="F736" t="s">
        <v>6568</v>
      </c>
      <c r="G736" t="s">
        <v>3449</v>
      </c>
      <c r="H736" t="str">
        <f t="shared" si="22"/>
        <v>község</v>
      </c>
      <c r="I736">
        <f t="shared" si="23"/>
        <v>187</v>
      </c>
      <c r="O736" s="15">
        <v>3</v>
      </c>
      <c r="P736" s="3" t="s">
        <v>6942</v>
      </c>
      <c r="Q736" s="3" t="s">
        <v>6880</v>
      </c>
      <c r="R736" s="16" t="s">
        <v>4136</v>
      </c>
      <c r="S736" s="3" t="s">
        <v>6915</v>
      </c>
      <c r="T736" s="17">
        <v>294</v>
      </c>
      <c r="U736" s="18">
        <v>294</v>
      </c>
      <c r="V736" s="19">
        <v>588</v>
      </c>
    </row>
    <row r="737" spans="1:22" x14ac:dyDescent="0.3">
      <c r="A737" t="s">
        <v>736</v>
      </c>
      <c r="B737" t="s">
        <v>4158</v>
      </c>
      <c r="C737">
        <v>48.03365000000008</v>
      </c>
      <c r="D737">
        <v>20.199036914000029</v>
      </c>
      <c r="E737">
        <v>3710428637</v>
      </c>
      <c r="F737" t="s">
        <v>6567</v>
      </c>
      <c r="G737" t="s">
        <v>3449</v>
      </c>
      <c r="H737" t="str">
        <f t="shared" si="22"/>
        <v>község</v>
      </c>
      <c r="I737">
        <f t="shared" si="23"/>
        <v>284</v>
      </c>
      <c r="O737" s="15">
        <v>12</v>
      </c>
      <c r="P737" s="3" t="s">
        <v>8419</v>
      </c>
      <c r="Q737" s="3" t="s">
        <v>8378</v>
      </c>
      <c r="R737" s="16" t="s">
        <v>4137</v>
      </c>
      <c r="S737" s="3" t="s">
        <v>6915</v>
      </c>
      <c r="T737" s="17">
        <v>1802</v>
      </c>
      <c r="U737" s="18">
        <v>1839</v>
      </c>
      <c r="V737" s="19">
        <v>3641</v>
      </c>
    </row>
    <row r="738" spans="1:22" x14ac:dyDescent="0.3">
      <c r="A738" t="s">
        <v>737</v>
      </c>
      <c r="B738" t="s">
        <v>4159</v>
      </c>
      <c r="C738">
        <v>47.228045000000073</v>
      </c>
      <c r="D738">
        <v>20.521464122000051</v>
      </c>
      <c r="E738">
        <v>1815977471</v>
      </c>
      <c r="F738" t="s">
        <v>6567</v>
      </c>
      <c r="G738" t="s">
        <v>3449</v>
      </c>
      <c r="H738" t="str">
        <f t="shared" si="22"/>
        <v>város</v>
      </c>
      <c r="I738">
        <f t="shared" si="23"/>
        <v>6573</v>
      </c>
      <c r="O738" s="15">
        <v>17</v>
      </c>
      <c r="P738" s="3" t="s">
        <v>9323</v>
      </c>
      <c r="Q738" s="3" t="s">
        <v>9288</v>
      </c>
      <c r="R738" s="16" t="s">
        <v>4138</v>
      </c>
      <c r="S738" s="3" t="s">
        <v>6915</v>
      </c>
      <c r="T738" s="17">
        <v>401</v>
      </c>
      <c r="U738" s="18">
        <v>323</v>
      </c>
      <c r="V738" s="19">
        <v>724</v>
      </c>
    </row>
    <row r="739" spans="1:22" x14ac:dyDescent="0.3">
      <c r="A739" t="s">
        <v>738</v>
      </c>
      <c r="B739" t="s">
        <v>4160</v>
      </c>
      <c r="C739">
        <v>47.992107231000027</v>
      </c>
      <c r="D739">
        <v>22.51583000100004</v>
      </c>
      <c r="E739">
        <v>1891577120</v>
      </c>
      <c r="F739" t="s">
        <v>6570</v>
      </c>
      <c r="G739" t="s">
        <v>3449</v>
      </c>
      <c r="H739" t="str">
        <f t="shared" si="22"/>
        <v>város</v>
      </c>
      <c r="I739">
        <f t="shared" si="23"/>
        <v>7608</v>
      </c>
      <c r="O739" s="15">
        <v>2</v>
      </c>
      <c r="P739" s="3" t="s">
        <v>7091</v>
      </c>
      <c r="Q739" s="3" t="s">
        <v>7005</v>
      </c>
      <c r="R739" s="16" t="s">
        <v>4139</v>
      </c>
      <c r="S739" s="3" t="s">
        <v>6915</v>
      </c>
      <c r="T739" s="17">
        <v>138</v>
      </c>
      <c r="U739" s="18">
        <v>150</v>
      </c>
      <c r="V739" s="19">
        <v>288</v>
      </c>
    </row>
    <row r="740" spans="1:22" x14ac:dyDescent="0.3">
      <c r="A740" t="s">
        <v>739</v>
      </c>
      <c r="B740" t="s">
        <v>4161</v>
      </c>
      <c r="C740">
        <v>47.680577386000039</v>
      </c>
      <c r="D740">
        <v>17.345545000000069</v>
      </c>
      <c r="E740">
        <v>1806379607</v>
      </c>
      <c r="F740" t="s">
        <v>6566</v>
      </c>
      <c r="G740" t="s">
        <v>3449</v>
      </c>
      <c r="H740" t="str">
        <f t="shared" si="22"/>
        <v>község</v>
      </c>
      <c r="I740">
        <f t="shared" si="23"/>
        <v>515</v>
      </c>
      <c r="O740" s="15">
        <v>9</v>
      </c>
      <c r="P740" s="3" t="s">
        <v>8140</v>
      </c>
      <c r="Q740" s="3" t="s">
        <v>8096</v>
      </c>
      <c r="R740" s="16" t="s">
        <v>4140</v>
      </c>
      <c r="S740" s="3" t="s">
        <v>6915</v>
      </c>
      <c r="T740" s="17">
        <v>672</v>
      </c>
      <c r="U740" s="18">
        <v>678</v>
      </c>
      <c r="V740" s="19">
        <v>1350</v>
      </c>
    </row>
    <row r="741" spans="1:22" x14ac:dyDescent="0.3">
      <c r="A741" t="s">
        <v>740</v>
      </c>
      <c r="B741" t="s">
        <v>4162</v>
      </c>
      <c r="C741">
        <v>47.294160000000034</v>
      </c>
      <c r="D741">
        <v>18.251658080000031</v>
      </c>
      <c r="E741">
        <v>2894968019</v>
      </c>
      <c r="F741" t="s">
        <v>6566</v>
      </c>
      <c r="G741" t="s">
        <v>3449</v>
      </c>
      <c r="H741" t="str">
        <f t="shared" si="22"/>
        <v>község</v>
      </c>
      <c r="I741">
        <f t="shared" si="23"/>
        <v>2165</v>
      </c>
      <c r="O741" s="15">
        <v>20</v>
      </c>
      <c r="P741" s="3" t="s">
        <v>9992</v>
      </c>
      <c r="Q741" s="3" t="s">
        <v>9929</v>
      </c>
      <c r="R741" s="16" t="s">
        <v>4141</v>
      </c>
      <c r="S741" s="3" t="s">
        <v>6915</v>
      </c>
      <c r="T741" s="17">
        <v>339</v>
      </c>
      <c r="U741" s="18">
        <v>328</v>
      </c>
      <c r="V741" s="19">
        <v>667</v>
      </c>
    </row>
    <row r="742" spans="1:22" x14ac:dyDescent="0.3">
      <c r="A742" t="s">
        <v>741</v>
      </c>
      <c r="B742" t="s">
        <v>4163</v>
      </c>
      <c r="C742">
        <v>46.170239621000057</v>
      </c>
      <c r="D742">
        <v>18.555605000000071</v>
      </c>
      <c r="E742">
        <v>309590018</v>
      </c>
      <c r="F742" t="s">
        <v>6568</v>
      </c>
      <c r="G742" t="s">
        <v>3449</v>
      </c>
      <c r="H742" t="str">
        <f t="shared" si="22"/>
        <v>község</v>
      </c>
      <c r="I742">
        <f t="shared" si="23"/>
        <v>233</v>
      </c>
      <c r="O742" s="15">
        <v>20</v>
      </c>
      <c r="P742" s="3" t="s">
        <v>9993</v>
      </c>
      <c r="Q742" s="3" t="s">
        <v>9929</v>
      </c>
      <c r="R742" s="16" t="s">
        <v>9994</v>
      </c>
      <c r="S742" s="3" t="s">
        <v>6915</v>
      </c>
      <c r="T742" s="17">
        <v>236</v>
      </c>
      <c r="U742" s="18">
        <v>222</v>
      </c>
      <c r="V742" s="19">
        <v>458</v>
      </c>
    </row>
    <row r="743" spans="1:22" x14ac:dyDescent="0.3">
      <c r="A743" t="s">
        <v>742</v>
      </c>
      <c r="B743" t="s">
        <v>4164</v>
      </c>
      <c r="C743">
        <v>47.932450000000067</v>
      </c>
      <c r="D743">
        <v>17.280160054000081</v>
      </c>
      <c r="E743">
        <v>1772494372</v>
      </c>
      <c r="F743" t="s">
        <v>6566</v>
      </c>
      <c r="G743" t="s">
        <v>3449</v>
      </c>
      <c r="H743" t="str">
        <f t="shared" si="22"/>
        <v>község</v>
      </c>
      <c r="I743">
        <f t="shared" si="23"/>
        <v>729</v>
      </c>
      <c r="O743" s="15">
        <v>11</v>
      </c>
      <c r="P743" s="3" t="s">
        <v>8302</v>
      </c>
      <c r="Q743" s="3" t="s">
        <v>8301</v>
      </c>
      <c r="R743" s="16" t="s">
        <v>4142</v>
      </c>
      <c r="S743" s="3" t="s">
        <v>6883</v>
      </c>
      <c r="T743" s="17">
        <v>13904</v>
      </c>
      <c r="U743" s="18">
        <v>14774</v>
      </c>
      <c r="V743" s="19">
        <v>28678</v>
      </c>
    </row>
    <row r="744" spans="1:22" x14ac:dyDescent="0.3">
      <c r="A744" t="s">
        <v>743</v>
      </c>
      <c r="B744" t="s">
        <v>4165</v>
      </c>
      <c r="C744">
        <v>47.453200001000027</v>
      </c>
      <c r="D744">
        <v>18.589177306000071</v>
      </c>
      <c r="E744">
        <v>2079111159</v>
      </c>
      <c r="F744" t="s">
        <v>6566</v>
      </c>
      <c r="G744" t="s">
        <v>3449</v>
      </c>
      <c r="H744" t="str">
        <f t="shared" si="22"/>
        <v>község</v>
      </c>
      <c r="I744">
        <f t="shared" si="23"/>
        <v>1957</v>
      </c>
      <c r="O744" s="15">
        <v>11</v>
      </c>
      <c r="P744" s="3" t="s">
        <v>8340</v>
      </c>
      <c r="Q744" s="3" t="s">
        <v>8301</v>
      </c>
      <c r="R744" s="16" t="s">
        <v>4143</v>
      </c>
      <c r="S744" s="3" t="s">
        <v>6915</v>
      </c>
      <c r="T744" s="17">
        <v>311</v>
      </c>
      <c r="U744" s="18">
        <v>281</v>
      </c>
      <c r="V744" s="19">
        <v>592</v>
      </c>
    </row>
    <row r="745" spans="1:22" x14ac:dyDescent="0.3">
      <c r="A745" t="s">
        <v>744</v>
      </c>
      <c r="B745" t="s">
        <v>4166</v>
      </c>
      <c r="C745">
        <v>47.813415000000077</v>
      </c>
      <c r="D745">
        <v>20.24903853800004</v>
      </c>
      <c r="E745">
        <v>2477763556</v>
      </c>
      <c r="F745" t="s">
        <v>6567</v>
      </c>
      <c r="G745" t="s">
        <v>3449</v>
      </c>
      <c r="H745" t="str">
        <f t="shared" si="22"/>
        <v>község</v>
      </c>
      <c r="I745">
        <f t="shared" si="23"/>
        <v>1071</v>
      </c>
      <c r="O745" s="15">
        <v>12</v>
      </c>
      <c r="P745" s="3" t="s">
        <v>8420</v>
      </c>
      <c r="Q745" s="3" t="s">
        <v>8378</v>
      </c>
      <c r="R745" s="16" t="s">
        <v>4144</v>
      </c>
      <c r="S745" s="3" t="s">
        <v>6915</v>
      </c>
      <c r="T745" s="17">
        <v>667</v>
      </c>
      <c r="U745" s="18">
        <v>640</v>
      </c>
      <c r="V745" s="19">
        <v>1307</v>
      </c>
    </row>
    <row r="746" spans="1:22" x14ac:dyDescent="0.3">
      <c r="A746" t="s">
        <v>745</v>
      </c>
      <c r="B746" t="s">
        <v>4167</v>
      </c>
      <c r="C746">
        <v>46.646660000000047</v>
      </c>
      <c r="D746">
        <v>20.09524750200006</v>
      </c>
      <c r="E746">
        <v>2213728902</v>
      </c>
      <c r="F746" t="s">
        <v>6569</v>
      </c>
      <c r="G746" t="s">
        <v>3449</v>
      </c>
      <c r="H746" t="str">
        <f t="shared" si="22"/>
        <v>község</v>
      </c>
      <c r="I746">
        <f t="shared" si="23"/>
        <v>1139</v>
      </c>
      <c r="O746" s="15">
        <v>7</v>
      </c>
      <c r="P746" s="3" t="s">
        <v>7848</v>
      </c>
      <c r="Q746" s="3" t="s">
        <v>7803</v>
      </c>
      <c r="R746" s="16" t="s">
        <v>4145</v>
      </c>
      <c r="S746" s="3" t="s">
        <v>6915</v>
      </c>
      <c r="T746" s="17">
        <v>2304</v>
      </c>
      <c r="U746" s="18">
        <v>2355</v>
      </c>
      <c r="V746" s="19">
        <v>4659</v>
      </c>
    </row>
    <row r="747" spans="1:22" x14ac:dyDescent="0.3">
      <c r="A747" t="s">
        <v>746</v>
      </c>
      <c r="B747" t="s">
        <v>4168</v>
      </c>
      <c r="C747">
        <v>47.523975000000057</v>
      </c>
      <c r="D747">
        <v>17.585418901000029</v>
      </c>
      <c r="E747">
        <v>9101878537</v>
      </c>
      <c r="F747" t="s">
        <v>6566</v>
      </c>
      <c r="G747" t="s">
        <v>3449</v>
      </c>
      <c r="H747" t="str">
        <f t="shared" si="22"/>
        <v>község</v>
      </c>
      <c r="I747">
        <f t="shared" si="23"/>
        <v>1015</v>
      </c>
      <c r="O747" s="15">
        <v>15</v>
      </c>
      <c r="P747" s="3" t="s">
        <v>9050</v>
      </c>
      <c r="Q747" s="3" t="s">
        <v>8979</v>
      </c>
      <c r="R747" s="16" t="s">
        <v>4146</v>
      </c>
      <c r="S747" s="3" t="s">
        <v>6915</v>
      </c>
      <c r="T747" s="17">
        <v>953</v>
      </c>
      <c r="U747" s="18">
        <v>888</v>
      </c>
      <c r="V747" s="19">
        <v>1841</v>
      </c>
    </row>
    <row r="748" spans="1:22" x14ac:dyDescent="0.3">
      <c r="A748" t="s">
        <v>747</v>
      </c>
      <c r="B748" t="s">
        <v>4169</v>
      </c>
      <c r="C748">
        <v>48.35960216293374</v>
      </c>
      <c r="D748">
        <v>21.701336771714661</v>
      </c>
      <c r="E748">
        <v>2058195522</v>
      </c>
      <c r="F748" t="s">
        <v>6570</v>
      </c>
      <c r="G748" t="s">
        <v>3449</v>
      </c>
      <c r="H748" t="str">
        <f t="shared" si="22"/>
        <v>község</v>
      </c>
      <c r="I748">
        <f t="shared" si="23"/>
        <v>268</v>
      </c>
      <c r="O748" s="15">
        <v>6</v>
      </c>
      <c r="P748" s="3" t="s">
        <v>7770</v>
      </c>
      <c r="Q748" s="3" t="s">
        <v>7742</v>
      </c>
      <c r="R748" s="16" t="s">
        <v>4147</v>
      </c>
      <c r="S748" s="3" t="s">
        <v>6915</v>
      </c>
      <c r="T748" s="17">
        <v>937</v>
      </c>
      <c r="U748" s="18">
        <v>927</v>
      </c>
      <c r="V748" s="19">
        <v>1864</v>
      </c>
    </row>
    <row r="749" spans="1:22" x14ac:dyDescent="0.3">
      <c r="A749" t="s">
        <v>748</v>
      </c>
      <c r="B749" t="s">
        <v>4170</v>
      </c>
      <c r="C749">
        <v>47.212835000000041</v>
      </c>
      <c r="D749">
        <v>16.47737358500007</v>
      </c>
      <c r="E749">
        <v>3140452274</v>
      </c>
      <c r="F749" t="s">
        <v>6566</v>
      </c>
      <c r="G749" t="s">
        <v>3449</v>
      </c>
      <c r="H749" t="str">
        <f t="shared" si="22"/>
        <v>község</v>
      </c>
      <c r="I749">
        <f t="shared" si="23"/>
        <v>509</v>
      </c>
      <c r="O749" s="15">
        <v>17</v>
      </c>
      <c r="P749" s="3" t="s">
        <v>9324</v>
      </c>
      <c r="Q749" s="3" t="s">
        <v>9288</v>
      </c>
      <c r="R749" s="16" t="s">
        <v>4148</v>
      </c>
      <c r="S749" s="3" t="s">
        <v>6915</v>
      </c>
      <c r="T749" s="17">
        <v>359</v>
      </c>
      <c r="U749" s="18">
        <v>357</v>
      </c>
      <c r="V749" s="19">
        <v>716</v>
      </c>
    </row>
    <row r="750" spans="1:22" x14ac:dyDescent="0.3">
      <c r="A750" t="s">
        <v>749</v>
      </c>
      <c r="B750" t="s">
        <v>4171</v>
      </c>
      <c r="C750">
        <v>48.251150000000052</v>
      </c>
      <c r="D750">
        <v>21.093121831000079</v>
      </c>
      <c r="E750">
        <v>2957199682</v>
      </c>
      <c r="F750" t="s">
        <v>6567</v>
      </c>
      <c r="G750" t="s">
        <v>3449</v>
      </c>
      <c r="H750" t="str">
        <f t="shared" si="22"/>
        <v>község</v>
      </c>
      <c r="I750">
        <f t="shared" si="23"/>
        <v>909</v>
      </c>
      <c r="O750" s="15">
        <v>17</v>
      </c>
      <c r="P750" s="3" t="s">
        <v>9300</v>
      </c>
      <c r="Q750" s="3" t="s">
        <v>9288</v>
      </c>
      <c r="R750" s="16" t="s">
        <v>4149</v>
      </c>
      <c r="S750" s="3" t="s">
        <v>6906</v>
      </c>
      <c r="T750" s="17">
        <v>2081</v>
      </c>
      <c r="U750" s="18">
        <v>2060</v>
      </c>
      <c r="V750" s="19">
        <v>4141</v>
      </c>
    </row>
    <row r="751" spans="1:22" x14ac:dyDescent="0.3">
      <c r="A751" t="s">
        <v>750</v>
      </c>
      <c r="B751" t="s">
        <v>4172</v>
      </c>
      <c r="C751">
        <v>46.24493343967486</v>
      </c>
      <c r="D751">
        <v>18.131761110373851</v>
      </c>
      <c r="E751">
        <v>279158482</v>
      </c>
      <c r="F751" t="s">
        <v>6568</v>
      </c>
      <c r="G751" t="s">
        <v>3449</v>
      </c>
      <c r="H751" t="str">
        <f t="shared" si="22"/>
        <v>község</v>
      </c>
      <c r="I751">
        <f t="shared" si="23"/>
        <v>130</v>
      </c>
      <c r="O751" s="15">
        <v>5</v>
      </c>
      <c r="P751" s="3" t="s">
        <v>7493</v>
      </c>
      <c r="Q751" s="3" t="s">
        <v>7383</v>
      </c>
      <c r="R751" s="16" t="s">
        <v>4150</v>
      </c>
      <c r="S751" s="3" t="s">
        <v>6915</v>
      </c>
      <c r="T751" s="17">
        <v>263</v>
      </c>
      <c r="U751" s="18">
        <v>232</v>
      </c>
      <c r="V751" s="19">
        <v>495</v>
      </c>
    </row>
    <row r="752" spans="1:22" x14ac:dyDescent="0.3">
      <c r="A752" t="s">
        <v>751</v>
      </c>
      <c r="B752" t="s">
        <v>4173</v>
      </c>
      <c r="C752">
        <v>48.427906032000067</v>
      </c>
      <c r="D752">
        <v>21.019755000000028</v>
      </c>
      <c r="E752">
        <v>2811965185</v>
      </c>
      <c r="F752" t="s">
        <v>6567</v>
      </c>
      <c r="G752" t="s">
        <v>3449</v>
      </c>
      <c r="H752" t="str">
        <f t="shared" si="22"/>
        <v>község</v>
      </c>
      <c r="I752">
        <f t="shared" si="23"/>
        <v>258</v>
      </c>
      <c r="O752" s="15">
        <v>3</v>
      </c>
      <c r="P752" s="3" t="s">
        <v>6943</v>
      </c>
      <c r="Q752" s="3" t="s">
        <v>6880</v>
      </c>
      <c r="R752" s="16" t="s">
        <v>4151</v>
      </c>
      <c r="S752" s="3" t="s">
        <v>6915</v>
      </c>
      <c r="T752" s="17">
        <v>810</v>
      </c>
      <c r="U752" s="18">
        <v>819</v>
      </c>
      <c r="V752" s="19">
        <v>1629</v>
      </c>
    </row>
    <row r="753" spans="1:22" x14ac:dyDescent="0.3">
      <c r="A753" t="s">
        <v>752</v>
      </c>
      <c r="B753" t="s">
        <v>6598</v>
      </c>
      <c r="C753">
        <v>46.846455652167812</v>
      </c>
      <c r="D753">
        <v>16.5511368279161</v>
      </c>
      <c r="E753">
        <v>2470378146</v>
      </c>
      <c r="F753" t="s">
        <v>6568</v>
      </c>
      <c r="G753" t="s">
        <v>3449</v>
      </c>
      <c r="H753" t="str">
        <f t="shared" si="22"/>
        <v>község</v>
      </c>
      <c r="I753">
        <f t="shared" si="23"/>
        <v>191</v>
      </c>
      <c r="O753" s="15">
        <v>5</v>
      </c>
      <c r="P753" s="3" t="s">
        <v>7494</v>
      </c>
      <c r="Q753" s="3" t="s">
        <v>7383</v>
      </c>
      <c r="R753" s="16" t="s">
        <v>4152</v>
      </c>
      <c r="S753" s="3" t="s">
        <v>6915</v>
      </c>
      <c r="T753" s="17">
        <v>173</v>
      </c>
      <c r="U753" s="18">
        <v>171</v>
      </c>
      <c r="V753" s="19">
        <v>344</v>
      </c>
    </row>
    <row r="754" spans="1:22" x14ac:dyDescent="0.3">
      <c r="A754" t="s">
        <v>753</v>
      </c>
      <c r="B754" t="s">
        <v>4174</v>
      </c>
      <c r="C754">
        <v>48.360210000000052</v>
      </c>
      <c r="D754">
        <v>20.594094096000049</v>
      </c>
      <c r="E754">
        <v>2804704724</v>
      </c>
      <c r="F754" t="s">
        <v>6567</v>
      </c>
      <c r="G754" t="s">
        <v>3449</v>
      </c>
      <c r="H754" t="str">
        <f t="shared" si="22"/>
        <v>község</v>
      </c>
      <c r="I754">
        <f t="shared" si="23"/>
        <v>395</v>
      </c>
      <c r="O754" s="15">
        <v>8</v>
      </c>
      <c r="P754" s="3" t="s">
        <v>7966</v>
      </c>
      <c r="Q754" s="3" t="s">
        <v>7912</v>
      </c>
      <c r="R754" s="16" t="s">
        <v>4153</v>
      </c>
      <c r="S754" s="3" t="s">
        <v>6915</v>
      </c>
      <c r="T754" s="17">
        <v>964</v>
      </c>
      <c r="U754" s="18">
        <v>952</v>
      </c>
      <c r="V754" s="19">
        <v>1916</v>
      </c>
    </row>
    <row r="755" spans="1:22" x14ac:dyDescent="0.3">
      <c r="A755" t="s">
        <v>754</v>
      </c>
      <c r="B755" t="s">
        <v>4175</v>
      </c>
      <c r="C755">
        <v>47.063670000000059</v>
      </c>
      <c r="D755">
        <v>19.50319641000004</v>
      </c>
      <c r="E755">
        <v>2121241028</v>
      </c>
      <c r="F755" t="s">
        <v>6569</v>
      </c>
      <c r="G755" t="s">
        <v>3449</v>
      </c>
      <c r="H755" t="str">
        <f t="shared" si="22"/>
        <v>község</v>
      </c>
      <c r="I755">
        <f t="shared" si="23"/>
        <v>1014</v>
      </c>
      <c r="O755" s="15">
        <v>19</v>
      </c>
      <c r="P755" s="3" t="s">
        <v>9780</v>
      </c>
      <c r="Q755" s="3" t="s">
        <v>9708</v>
      </c>
      <c r="R755" s="16" t="s">
        <v>4154</v>
      </c>
      <c r="S755" s="3" t="s">
        <v>6915</v>
      </c>
      <c r="T755" s="17">
        <v>181</v>
      </c>
      <c r="U755" s="18">
        <v>187</v>
      </c>
      <c r="V755" s="19">
        <v>368</v>
      </c>
    </row>
    <row r="756" spans="1:22" x14ac:dyDescent="0.3">
      <c r="A756" t="s">
        <v>755</v>
      </c>
      <c r="B756" t="s">
        <v>6599</v>
      </c>
      <c r="C756">
        <v>46.938811052000062</v>
      </c>
      <c r="D756">
        <v>16.53178500000007</v>
      </c>
      <c r="E756">
        <v>9909158824</v>
      </c>
      <c r="F756" t="s">
        <v>6566</v>
      </c>
      <c r="G756" t="s">
        <v>3449</v>
      </c>
      <c r="H756" t="str">
        <f t="shared" si="22"/>
        <v>község</v>
      </c>
      <c r="I756">
        <f t="shared" si="23"/>
        <v>282</v>
      </c>
      <c r="O756" s="15">
        <v>5</v>
      </c>
      <c r="P756" s="3" t="s">
        <v>7495</v>
      </c>
      <c r="Q756" s="3" t="s">
        <v>7383</v>
      </c>
      <c r="R756" s="16" t="s">
        <v>4155</v>
      </c>
      <c r="S756" s="3" t="s">
        <v>6915</v>
      </c>
      <c r="T756" s="17">
        <v>1020</v>
      </c>
      <c r="U756" s="18">
        <v>994</v>
      </c>
      <c r="V756" s="19">
        <v>2014</v>
      </c>
    </row>
    <row r="757" spans="1:22" x14ac:dyDescent="0.3">
      <c r="A757" t="s">
        <v>756</v>
      </c>
      <c r="B757" t="s">
        <v>4176</v>
      </c>
      <c r="C757">
        <v>46.571540705000068</v>
      </c>
      <c r="D757">
        <v>17.816514999000049</v>
      </c>
      <c r="E757">
        <v>1720444054</v>
      </c>
      <c r="F757" t="s">
        <v>6568</v>
      </c>
      <c r="G757" t="s">
        <v>3449</v>
      </c>
      <c r="H757" t="str">
        <f t="shared" si="22"/>
        <v>község</v>
      </c>
      <c r="I757">
        <f t="shared" si="23"/>
        <v>394</v>
      </c>
      <c r="O757" s="15">
        <v>13</v>
      </c>
      <c r="P757" s="3" t="s">
        <v>8627</v>
      </c>
      <c r="Q757" s="3" t="s">
        <v>8536</v>
      </c>
      <c r="R757" s="16" t="s">
        <v>4156</v>
      </c>
      <c r="S757" s="3" t="s">
        <v>6915</v>
      </c>
      <c r="T757" s="17">
        <v>1813</v>
      </c>
      <c r="U757" s="18">
        <v>1813</v>
      </c>
      <c r="V757" s="19">
        <v>3626</v>
      </c>
    </row>
    <row r="758" spans="1:22" x14ac:dyDescent="0.3">
      <c r="A758" t="s">
        <v>757</v>
      </c>
      <c r="B758" t="s">
        <v>4177</v>
      </c>
      <c r="C758">
        <v>46.468215001000033</v>
      </c>
      <c r="D758">
        <v>18.518720791000082</v>
      </c>
      <c r="E758">
        <v>206289859</v>
      </c>
      <c r="F758" t="s">
        <v>6568</v>
      </c>
      <c r="G758" t="s">
        <v>3449</v>
      </c>
      <c r="H758" t="str">
        <f t="shared" si="22"/>
        <v>község</v>
      </c>
      <c r="I758">
        <f t="shared" si="23"/>
        <v>590</v>
      </c>
      <c r="O758" s="15">
        <v>2</v>
      </c>
      <c r="P758" s="3" t="s">
        <v>7092</v>
      </c>
      <c r="Q758" s="3" t="s">
        <v>7005</v>
      </c>
      <c r="R758" s="16" t="s">
        <v>4157</v>
      </c>
      <c r="S758" s="3" t="s">
        <v>6915</v>
      </c>
      <c r="T758" s="17">
        <v>98</v>
      </c>
      <c r="U758" s="18">
        <v>89</v>
      </c>
      <c r="V758" s="19">
        <v>187</v>
      </c>
    </row>
    <row r="759" spans="1:22" x14ac:dyDescent="0.3">
      <c r="A759" t="s">
        <v>758</v>
      </c>
      <c r="B759" t="s">
        <v>4178</v>
      </c>
      <c r="C759">
        <v>48.330030659703993</v>
      </c>
      <c r="D759">
        <v>20.604128714101421</v>
      </c>
      <c r="E759">
        <v>6316943231</v>
      </c>
      <c r="F759" t="s">
        <v>6567</v>
      </c>
      <c r="G759" t="s">
        <v>3449</v>
      </c>
      <c r="H759" t="str">
        <f t="shared" si="22"/>
        <v>község</v>
      </c>
      <c r="I759">
        <f t="shared" si="23"/>
        <v>965</v>
      </c>
      <c r="O759" s="15">
        <v>10</v>
      </c>
      <c r="P759" s="3" t="s">
        <v>8225</v>
      </c>
      <c r="Q759" s="3" t="s">
        <v>8179</v>
      </c>
      <c r="R759" s="16" t="s">
        <v>4158</v>
      </c>
      <c r="S759" s="3" t="s">
        <v>6915</v>
      </c>
      <c r="T759" s="17">
        <v>141</v>
      </c>
      <c r="U759" s="18">
        <v>143</v>
      </c>
      <c r="V759" s="19">
        <v>284</v>
      </c>
    </row>
    <row r="760" spans="1:22" x14ac:dyDescent="0.3">
      <c r="A760" t="s">
        <v>759</v>
      </c>
      <c r="B760" t="s">
        <v>4179</v>
      </c>
      <c r="C760">
        <v>46.780925000000082</v>
      </c>
      <c r="D760">
        <v>18.299615663000051</v>
      </c>
      <c r="E760">
        <v>2370721829</v>
      </c>
      <c r="F760" t="s">
        <v>6568</v>
      </c>
      <c r="G760" t="s">
        <v>3449</v>
      </c>
      <c r="H760" t="str">
        <f t="shared" si="22"/>
        <v>község</v>
      </c>
      <c r="I760">
        <f t="shared" si="23"/>
        <v>1056</v>
      </c>
      <c r="O760" s="15">
        <v>16</v>
      </c>
      <c r="P760" s="3" t="s">
        <v>9212</v>
      </c>
      <c r="Q760" s="3" t="s">
        <v>9209</v>
      </c>
      <c r="R760" s="16" t="s">
        <v>4159</v>
      </c>
      <c r="S760" s="3" t="s">
        <v>6885</v>
      </c>
      <c r="T760" s="17">
        <v>3294</v>
      </c>
      <c r="U760" s="18">
        <v>3279</v>
      </c>
      <c r="V760" s="19">
        <v>6573</v>
      </c>
    </row>
    <row r="761" spans="1:22" x14ac:dyDescent="0.3">
      <c r="A761" t="s">
        <v>760</v>
      </c>
      <c r="B761" t="s">
        <v>4180</v>
      </c>
      <c r="C761">
        <v>47.022095001000032</v>
      </c>
      <c r="D761">
        <v>17.948041247000049</v>
      </c>
      <c r="E761">
        <v>1698650051</v>
      </c>
      <c r="F761" t="s">
        <v>6566</v>
      </c>
      <c r="G761" t="s">
        <v>3449</v>
      </c>
      <c r="H761" t="str">
        <f t="shared" si="22"/>
        <v>község</v>
      </c>
      <c r="I761">
        <f t="shared" si="23"/>
        <v>2132</v>
      </c>
      <c r="O761" s="15">
        <v>15</v>
      </c>
      <c r="P761" s="3" t="s">
        <v>8986</v>
      </c>
      <c r="Q761" s="3" t="s">
        <v>8979</v>
      </c>
      <c r="R761" s="16" t="s">
        <v>4160</v>
      </c>
      <c r="S761" s="3" t="s">
        <v>6885</v>
      </c>
      <c r="T761" s="17">
        <v>3646</v>
      </c>
      <c r="U761" s="18">
        <v>3962</v>
      </c>
      <c r="V761" s="19">
        <v>7608</v>
      </c>
    </row>
    <row r="762" spans="1:22" x14ac:dyDescent="0.3">
      <c r="A762" t="s">
        <v>761</v>
      </c>
      <c r="B762" t="s">
        <v>4181</v>
      </c>
      <c r="C762">
        <v>46.795225000000073</v>
      </c>
      <c r="D762">
        <v>17.16852028500006</v>
      </c>
      <c r="E762">
        <v>967818785</v>
      </c>
      <c r="F762" t="s">
        <v>6568</v>
      </c>
      <c r="G762" t="s">
        <v>3449</v>
      </c>
      <c r="H762" t="str">
        <f t="shared" si="22"/>
        <v>község</v>
      </c>
      <c r="I762">
        <f t="shared" si="23"/>
        <v>777</v>
      </c>
      <c r="O762" s="15">
        <v>8</v>
      </c>
      <c r="P762" s="3" t="s">
        <v>7967</v>
      </c>
      <c r="Q762" s="3" t="s">
        <v>7912</v>
      </c>
      <c r="R762" s="16" t="s">
        <v>4161</v>
      </c>
      <c r="S762" s="3" t="s">
        <v>6915</v>
      </c>
      <c r="T762" s="17">
        <v>260</v>
      </c>
      <c r="U762" s="18">
        <v>255</v>
      </c>
      <c r="V762" s="19">
        <v>515</v>
      </c>
    </row>
    <row r="763" spans="1:22" x14ac:dyDescent="0.3">
      <c r="A763" t="s">
        <v>762</v>
      </c>
      <c r="B763" t="s">
        <v>4182</v>
      </c>
      <c r="C763">
        <v>47.343080000000043</v>
      </c>
      <c r="D763">
        <v>19.264431352000031</v>
      </c>
      <c r="E763">
        <v>5335496571</v>
      </c>
      <c r="F763" t="s">
        <v>6569</v>
      </c>
      <c r="G763" t="s">
        <v>3449</v>
      </c>
      <c r="H763" t="str">
        <f t="shared" si="22"/>
        <v>község</v>
      </c>
      <c r="I763">
        <f t="shared" si="23"/>
        <v>3940</v>
      </c>
      <c r="O763" s="15">
        <v>7</v>
      </c>
      <c r="P763" s="3" t="s">
        <v>7849</v>
      </c>
      <c r="Q763" s="3" t="s">
        <v>7803</v>
      </c>
      <c r="R763" s="16" t="s">
        <v>4162</v>
      </c>
      <c r="S763" s="3" t="s">
        <v>6915</v>
      </c>
      <c r="T763" s="17">
        <v>1046</v>
      </c>
      <c r="U763" s="18">
        <v>1119</v>
      </c>
      <c r="V763" s="19">
        <v>2165</v>
      </c>
    </row>
    <row r="764" spans="1:22" x14ac:dyDescent="0.3">
      <c r="A764" t="s">
        <v>763</v>
      </c>
      <c r="B764" t="s">
        <v>4183</v>
      </c>
      <c r="C764">
        <v>47.894620001000078</v>
      </c>
      <c r="D764">
        <v>19.18947664600006</v>
      </c>
      <c r="E764">
        <v>3179004234</v>
      </c>
      <c r="F764" t="s">
        <v>6567</v>
      </c>
      <c r="G764" t="s">
        <v>3449</v>
      </c>
      <c r="H764" t="str">
        <f t="shared" si="22"/>
        <v>község</v>
      </c>
      <c r="I764">
        <f t="shared" si="23"/>
        <v>592</v>
      </c>
      <c r="O764" s="15">
        <v>2</v>
      </c>
      <c r="P764" s="3" t="s">
        <v>7093</v>
      </c>
      <c r="Q764" s="3" t="s">
        <v>7005</v>
      </c>
      <c r="R764" s="16" t="s">
        <v>4163</v>
      </c>
      <c r="S764" s="3" t="s">
        <v>6915</v>
      </c>
      <c r="T764" s="17">
        <v>125</v>
      </c>
      <c r="U764" s="18">
        <v>108</v>
      </c>
      <c r="V764" s="19">
        <v>233</v>
      </c>
    </row>
    <row r="765" spans="1:22" x14ac:dyDescent="0.3">
      <c r="A765" t="s">
        <v>764</v>
      </c>
      <c r="B765" t="s">
        <v>4184</v>
      </c>
      <c r="C765">
        <v>46.673405001000049</v>
      </c>
      <c r="D765">
        <v>16.980933367000031</v>
      </c>
      <c r="E765">
        <v>2929721120</v>
      </c>
      <c r="F765" t="s">
        <v>6568</v>
      </c>
      <c r="G765" t="s">
        <v>3449</v>
      </c>
      <c r="H765" t="str">
        <f t="shared" si="22"/>
        <v>község</v>
      </c>
      <c r="I765">
        <f t="shared" si="23"/>
        <v>797</v>
      </c>
      <c r="O765" s="15">
        <v>8</v>
      </c>
      <c r="P765" s="3" t="s">
        <v>7968</v>
      </c>
      <c r="Q765" s="3" t="s">
        <v>7912</v>
      </c>
      <c r="R765" s="16" t="s">
        <v>4164</v>
      </c>
      <c r="S765" s="3" t="s">
        <v>6915</v>
      </c>
      <c r="T765" s="17">
        <v>371</v>
      </c>
      <c r="U765" s="18">
        <v>358</v>
      </c>
      <c r="V765" s="19">
        <v>729</v>
      </c>
    </row>
    <row r="766" spans="1:22" x14ac:dyDescent="0.3">
      <c r="A766" t="s">
        <v>765</v>
      </c>
      <c r="B766" t="s">
        <v>4185</v>
      </c>
      <c r="C766">
        <v>48.491453240414693</v>
      </c>
      <c r="D766">
        <v>21.59774596254049</v>
      </c>
      <c r="E766">
        <v>2558663128</v>
      </c>
      <c r="F766" t="s">
        <v>6567</v>
      </c>
      <c r="G766" t="s">
        <v>3449</v>
      </c>
      <c r="H766" t="str">
        <f t="shared" si="22"/>
        <v>község</v>
      </c>
      <c r="I766">
        <f t="shared" si="23"/>
        <v>386</v>
      </c>
      <c r="O766" s="15">
        <v>7</v>
      </c>
      <c r="P766" s="3" t="s">
        <v>7850</v>
      </c>
      <c r="Q766" s="3" t="s">
        <v>7803</v>
      </c>
      <c r="R766" s="16" t="s">
        <v>4165</v>
      </c>
      <c r="S766" s="3" t="s">
        <v>6915</v>
      </c>
      <c r="T766" s="17">
        <v>996</v>
      </c>
      <c r="U766" s="18">
        <v>961</v>
      </c>
      <c r="V766" s="19">
        <v>1957</v>
      </c>
    </row>
    <row r="767" spans="1:22" x14ac:dyDescent="0.3">
      <c r="A767" t="s">
        <v>766</v>
      </c>
      <c r="B767" t="s">
        <v>4186</v>
      </c>
      <c r="C767">
        <v>46.753693153824237</v>
      </c>
      <c r="D767">
        <v>16.448794395492989</v>
      </c>
      <c r="E767">
        <v>2450984200</v>
      </c>
      <c r="F767" t="s">
        <v>6568</v>
      </c>
      <c r="G767" t="s">
        <v>3449</v>
      </c>
      <c r="H767" t="str">
        <f t="shared" si="22"/>
        <v>község</v>
      </c>
      <c r="I767">
        <f t="shared" si="23"/>
        <v>17</v>
      </c>
      <c r="O767" s="15">
        <v>10</v>
      </c>
      <c r="P767" s="3" t="s">
        <v>8226</v>
      </c>
      <c r="Q767" s="3" t="s">
        <v>8179</v>
      </c>
      <c r="R767" s="16" t="s">
        <v>4166</v>
      </c>
      <c r="S767" s="3" t="s">
        <v>6915</v>
      </c>
      <c r="T767" s="17">
        <v>504</v>
      </c>
      <c r="U767" s="18">
        <v>567</v>
      </c>
      <c r="V767" s="19">
        <v>1071</v>
      </c>
    </row>
    <row r="768" spans="1:22" x14ac:dyDescent="0.3">
      <c r="A768" t="s">
        <v>767</v>
      </c>
      <c r="B768" t="s">
        <v>4187</v>
      </c>
      <c r="C768">
        <v>46.203050000000083</v>
      </c>
      <c r="D768">
        <v>19.20967918000002</v>
      </c>
      <c r="E768">
        <v>2154750857</v>
      </c>
      <c r="F768" t="s">
        <v>6569</v>
      </c>
      <c r="G768" t="s">
        <v>3449</v>
      </c>
      <c r="H768" t="str">
        <f t="shared" si="22"/>
        <v>község</v>
      </c>
      <c r="I768">
        <f t="shared" si="23"/>
        <v>1873</v>
      </c>
      <c r="O768" s="15">
        <v>6</v>
      </c>
      <c r="P768" s="3" t="s">
        <v>7771</v>
      </c>
      <c r="Q768" s="3" t="s">
        <v>7742</v>
      </c>
      <c r="R768" s="16" t="s">
        <v>4167</v>
      </c>
      <c r="S768" s="3" t="s">
        <v>6915</v>
      </c>
      <c r="T768" s="17">
        <v>564</v>
      </c>
      <c r="U768" s="18">
        <v>575</v>
      </c>
      <c r="V768" s="19">
        <v>1139</v>
      </c>
    </row>
    <row r="769" spans="1:22" x14ac:dyDescent="0.3">
      <c r="A769" t="s">
        <v>768</v>
      </c>
      <c r="B769" t="s">
        <v>4188</v>
      </c>
      <c r="C769">
        <v>45.851855000000057</v>
      </c>
      <c r="D769">
        <v>17.69648682300004</v>
      </c>
      <c r="E769">
        <v>497604238</v>
      </c>
      <c r="F769" t="s">
        <v>6568</v>
      </c>
      <c r="G769" t="s">
        <v>3449</v>
      </c>
      <c r="H769" t="str">
        <f t="shared" si="22"/>
        <v>község</v>
      </c>
      <c r="I769">
        <f t="shared" si="23"/>
        <v>839</v>
      </c>
      <c r="O769" s="15">
        <v>8</v>
      </c>
      <c r="P769" s="3" t="s">
        <v>7969</v>
      </c>
      <c r="Q769" s="3" t="s">
        <v>7912</v>
      </c>
      <c r="R769" s="16" t="s">
        <v>4168</v>
      </c>
      <c r="S769" s="3" t="s">
        <v>6915</v>
      </c>
      <c r="T769" s="17">
        <v>501</v>
      </c>
      <c r="U769" s="18">
        <v>514</v>
      </c>
      <c r="V769" s="19">
        <v>1015</v>
      </c>
    </row>
    <row r="770" spans="1:22" x14ac:dyDescent="0.3">
      <c r="A770" t="s">
        <v>769</v>
      </c>
      <c r="B770" t="s">
        <v>6600</v>
      </c>
      <c r="C770">
        <v>46.881315001000083</v>
      </c>
      <c r="D770">
        <v>16.16816658800008</v>
      </c>
      <c r="E770">
        <v>2055347618</v>
      </c>
      <c r="F770" t="s">
        <v>6566</v>
      </c>
      <c r="G770" t="s">
        <v>3449</v>
      </c>
      <c r="H770" t="str">
        <f t="shared" si="22"/>
        <v>község</v>
      </c>
      <c r="I770">
        <f t="shared" si="23"/>
        <v>552</v>
      </c>
      <c r="O770" s="15">
        <v>5</v>
      </c>
      <c r="P770" s="3" t="s">
        <v>7496</v>
      </c>
      <c r="Q770" s="3" t="s">
        <v>7383</v>
      </c>
      <c r="R770" s="16" t="s">
        <v>4169</v>
      </c>
      <c r="S770" s="3" t="s">
        <v>6915</v>
      </c>
      <c r="T770" s="17">
        <v>142</v>
      </c>
      <c r="U770" s="18">
        <v>126</v>
      </c>
      <c r="V770" s="19">
        <v>268</v>
      </c>
    </row>
    <row r="771" spans="1:22" x14ac:dyDescent="0.3">
      <c r="A771" t="s">
        <v>770</v>
      </c>
      <c r="B771" t="s">
        <v>4189</v>
      </c>
      <c r="C771">
        <v>47.996655325000063</v>
      </c>
      <c r="D771">
        <v>20.435440000000028</v>
      </c>
      <c r="E771">
        <v>1879769596</v>
      </c>
      <c r="F771" t="s">
        <v>6567</v>
      </c>
      <c r="G771" t="s">
        <v>3449</v>
      </c>
      <c r="H771" t="str">
        <f t="shared" ref="H771:H834" si="24">IF(G771="telepules",VLOOKUP(B771,R:V,2),"")</f>
        <v>község</v>
      </c>
      <c r="I771">
        <f t="shared" ref="I771:I834" si="25">IF(G771="telepules",VLOOKUP(B771,R:V,5),"")</f>
        <v>3581</v>
      </c>
      <c r="O771" s="15">
        <v>18</v>
      </c>
      <c r="P771" s="3" t="s">
        <v>9468</v>
      </c>
      <c r="Q771" s="3" t="s">
        <v>9398</v>
      </c>
      <c r="R771" s="16" t="s">
        <v>4170</v>
      </c>
      <c r="S771" s="3" t="s">
        <v>6915</v>
      </c>
      <c r="T771" s="17">
        <v>247</v>
      </c>
      <c r="U771" s="18">
        <v>262</v>
      </c>
      <c r="V771" s="19">
        <v>509</v>
      </c>
    </row>
    <row r="772" spans="1:22" x14ac:dyDescent="0.3">
      <c r="A772" t="s">
        <v>771</v>
      </c>
      <c r="B772" t="s">
        <v>4190</v>
      </c>
      <c r="C772">
        <v>48.416670000000067</v>
      </c>
      <c r="D772">
        <v>20.627467348000039</v>
      </c>
      <c r="E772">
        <v>1281508694</v>
      </c>
      <c r="F772" t="s">
        <v>6567</v>
      </c>
      <c r="G772" t="s">
        <v>3449</v>
      </c>
      <c r="H772" t="str">
        <f t="shared" si="24"/>
        <v>község</v>
      </c>
      <c r="I772">
        <f t="shared" si="25"/>
        <v>667</v>
      </c>
      <c r="O772" s="15">
        <v>5</v>
      </c>
      <c r="P772" s="3" t="s">
        <v>7497</v>
      </c>
      <c r="Q772" s="3" t="s">
        <v>7383</v>
      </c>
      <c r="R772" s="16" t="s">
        <v>4171</v>
      </c>
      <c r="S772" s="3" t="s">
        <v>6915</v>
      </c>
      <c r="T772" s="17">
        <v>420</v>
      </c>
      <c r="U772" s="18">
        <v>489</v>
      </c>
      <c r="V772" s="19">
        <v>909</v>
      </c>
    </row>
    <row r="773" spans="1:22" x14ac:dyDescent="0.3">
      <c r="A773" t="s">
        <v>772</v>
      </c>
      <c r="B773" t="s">
        <v>4191</v>
      </c>
      <c r="C773">
        <v>47.973955000000053</v>
      </c>
      <c r="D773">
        <v>19.616565138000059</v>
      </c>
      <c r="E773">
        <v>11255873766</v>
      </c>
      <c r="F773" t="s">
        <v>6567</v>
      </c>
      <c r="G773" t="s">
        <v>3449</v>
      </c>
      <c r="H773" t="str">
        <f t="shared" si="24"/>
        <v>község</v>
      </c>
      <c r="I773">
        <f t="shared" si="25"/>
        <v>132</v>
      </c>
      <c r="O773" s="15">
        <v>2</v>
      </c>
      <c r="P773" s="3" t="s">
        <v>7094</v>
      </c>
      <c r="Q773" s="3" t="s">
        <v>7005</v>
      </c>
      <c r="R773" s="16" t="s">
        <v>4172</v>
      </c>
      <c r="S773" s="3" t="s">
        <v>6915</v>
      </c>
      <c r="T773" s="17">
        <v>65</v>
      </c>
      <c r="U773" s="18">
        <v>65</v>
      </c>
      <c r="V773" s="19">
        <v>130</v>
      </c>
    </row>
    <row r="774" spans="1:22" x14ac:dyDescent="0.3">
      <c r="A774" t="s">
        <v>773</v>
      </c>
      <c r="B774" t="s">
        <v>4192</v>
      </c>
      <c r="C774">
        <v>48.370825000000082</v>
      </c>
      <c r="D774">
        <v>20.91780321900006</v>
      </c>
      <c r="E774">
        <v>1407024746</v>
      </c>
      <c r="F774" t="s">
        <v>6567</v>
      </c>
      <c r="G774" t="s">
        <v>3449</v>
      </c>
      <c r="H774" t="str">
        <f t="shared" si="24"/>
        <v>község</v>
      </c>
      <c r="I774">
        <f t="shared" si="25"/>
        <v>609</v>
      </c>
      <c r="O774" s="15">
        <v>5</v>
      </c>
      <c r="P774" s="3" t="s">
        <v>7498</v>
      </c>
      <c r="Q774" s="3" t="s">
        <v>7383</v>
      </c>
      <c r="R774" s="16" t="s">
        <v>4173</v>
      </c>
      <c r="S774" s="3" t="s">
        <v>6915</v>
      </c>
      <c r="T774" s="17">
        <v>135</v>
      </c>
      <c r="U774" s="18">
        <v>123</v>
      </c>
      <c r="V774" s="19">
        <v>258</v>
      </c>
    </row>
    <row r="775" spans="1:22" x14ac:dyDescent="0.3">
      <c r="A775" t="s">
        <v>774</v>
      </c>
      <c r="B775" t="s">
        <v>4193</v>
      </c>
      <c r="C775">
        <v>48.111308820000033</v>
      </c>
      <c r="D775">
        <v>20.88150000000007</v>
      </c>
      <c r="E775">
        <v>2012278340</v>
      </c>
      <c r="F775" t="s">
        <v>6567</v>
      </c>
      <c r="G775" t="s">
        <v>3449</v>
      </c>
      <c r="H775" t="str">
        <f t="shared" si="24"/>
        <v>város</v>
      </c>
      <c r="I775">
        <f t="shared" si="25"/>
        <v>6804</v>
      </c>
      <c r="O775" s="15">
        <v>18</v>
      </c>
      <c r="P775" s="3" t="s">
        <v>9469</v>
      </c>
      <c r="Q775" s="3" t="s">
        <v>9398</v>
      </c>
      <c r="R775" s="16" t="s">
        <v>9470</v>
      </c>
      <c r="S775" s="3" t="s">
        <v>6915</v>
      </c>
      <c r="T775" s="17">
        <v>90</v>
      </c>
      <c r="U775" s="18">
        <v>101</v>
      </c>
      <c r="V775" s="19">
        <v>191</v>
      </c>
    </row>
    <row r="776" spans="1:22" x14ac:dyDescent="0.3">
      <c r="A776" t="s">
        <v>775</v>
      </c>
      <c r="B776" t="s">
        <v>4194</v>
      </c>
      <c r="C776">
        <v>48.275195000000053</v>
      </c>
      <c r="D776">
        <v>22.110276388000049</v>
      </c>
      <c r="E776">
        <v>2051640900</v>
      </c>
      <c r="F776" t="s">
        <v>6570</v>
      </c>
      <c r="G776" t="s">
        <v>3449</v>
      </c>
      <c r="H776" t="str">
        <f t="shared" si="24"/>
        <v>község</v>
      </c>
      <c r="I776">
        <f t="shared" si="25"/>
        <v>2493</v>
      </c>
      <c r="O776" s="15">
        <v>5</v>
      </c>
      <c r="P776" s="3" t="s">
        <v>7499</v>
      </c>
      <c r="Q776" s="3" t="s">
        <v>7383</v>
      </c>
      <c r="R776" s="16" t="s">
        <v>4174</v>
      </c>
      <c r="S776" s="3" t="s">
        <v>6915</v>
      </c>
      <c r="T776" s="17">
        <v>200</v>
      </c>
      <c r="U776" s="18">
        <v>195</v>
      </c>
      <c r="V776" s="19">
        <v>395</v>
      </c>
    </row>
    <row r="777" spans="1:22" x14ac:dyDescent="0.3">
      <c r="A777" t="s">
        <v>776</v>
      </c>
      <c r="B777" t="s">
        <v>4195</v>
      </c>
      <c r="C777">
        <v>47.324945000000071</v>
      </c>
      <c r="D777">
        <v>17.75677520000005</v>
      </c>
      <c r="E777">
        <v>2984437419</v>
      </c>
      <c r="F777" t="s">
        <v>6566</v>
      </c>
      <c r="G777" t="s">
        <v>3449</v>
      </c>
      <c r="H777" t="str">
        <f t="shared" si="24"/>
        <v>község</v>
      </c>
      <c r="I777">
        <f t="shared" si="25"/>
        <v>96</v>
      </c>
      <c r="O777" s="15">
        <v>3</v>
      </c>
      <c r="P777" s="3" t="s">
        <v>6944</v>
      </c>
      <c r="Q777" s="3" t="s">
        <v>6880</v>
      </c>
      <c r="R777" s="16" t="s">
        <v>4175</v>
      </c>
      <c r="S777" s="3" t="s">
        <v>6915</v>
      </c>
      <c r="T777" s="17">
        <v>513</v>
      </c>
      <c r="U777" s="18">
        <v>501</v>
      </c>
      <c r="V777" s="19">
        <v>1014</v>
      </c>
    </row>
    <row r="778" spans="1:22" x14ac:dyDescent="0.3">
      <c r="A778" t="s">
        <v>777</v>
      </c>
      <c r="B778" t="s">
        <v>4196</v>
      </c>
      <c r="C778">
        <v>46.20529250800007</v>
      </c>
      <c r="D778">
        <v>20.358325001000029</v>
      </c>
      <c r="E778">
        <v>7924633896</v>
      </c>
      <c r="F778" t="s">
        <v>6569</v>
      </c>
      <c r="G778" t="s">
        <v>3449</v>
      </c>
      <c r="H778" t="str">
        <f t="shared" si="24"/>
        <v>község</v>
      </c>
      <c r="I778">
        <f t="shared" si="25"/>
        <v>681</v>
      </c>
      <c r="O778" s="15">
        <v>18</v>
      </c>
      <c r="P778" s="3" t="s">
        <v>9471</v>
      </c>
      <c r="Q778" s="3" t="s">
        <v>9398</v>
      </c>
      <c r="R778" s="16" t="s">
        <v>9472</v>
      </c>
      <c r="S778" s="3" t="s">
        <v>6915</v>
      </c>
      <c r="T778" s="17">
        <v>136</v>
      </c>
      <c r="U778" s="18">
        <v>146</v>
      </c>
      <c r="V778" s="19">
        <v>282</v>
      </c>
    </row>
    <row r="779" spans="1:22" x14ac:dyDescent="0.3">
      <c r="A779" t="s">
        <v>778</v>
      </c>
      <c r="B779" t="s">
        <v>4197</v>
      </c>
      <c r="C779">
        <v>47.64818667600008</v>
      </c>
      <c r="D779">
        <v>16.708305000000049</v>
      </c>
      <c r="E779">
        <v>583793349</v>
      </c>
      <c r="F779" t="s">
        <v>6566</v>
      </c>
      <c r="G779" t="s">
        <v>3449</v>
      </c>
      <c r="H779" t="str">
        <f t="shared" si="24"/>
        <v>község</v>
      </c>
      <c r="I779">
        <f t="shared" si="25"/>
        <v>315</v>
      </c>
      <c r="O779" s="15">
        <v>14</v>
      </c>
      <c r="P779" s="3" t="s">
        <v>8794</v>
      </c>
      <c r="Q779" s="3" t="s">
        <v>8732</v>
      </c>
      <c r="R779" s="16" t="s">
        <v>4176</v>
      </c>
      <c r="S779" s="3" t="s">
        <v>6915</v>
      </c>
      <c r="T779" s="17">
        <v>206</v>
      </c>
      <c r="U779" s="18">
        <v>188</v>
      </c>
      <c r="V779" s="19">
        <v>394</v>
      </c>
    </row>
    <row r="780" spans="1:22" x14ac:dyDescent="0.3">
      <c r="A780" t="s">
        <v>779</v>
      </c>
      <c r="B780" t="s">
        <v>4198</v>
      </c>
      <c r="C780">
        <v>47.648115001000058</v>
      </c>
      <c r="D780">
        <v>16.91794783500006</v>
      </c>
      <c r="E780">
        <v>2099599743</v>
      </c>
      <c r="F780" t="s">
        <v>6566</v>
      </c>
      <c r="G780" t="s">
        <v>3449</v>
      </c>
      <c r="H780" t="str">
        <f t="shared" si="24"/>
        <v>város</v>
      </c>
      <c r="I780">
        <f t="shared" si="25"/>
        <v>3382</v>
      </c>
      <c r="O780" s="15">
        <v>17</v>
      </c>
      <c r="P780" s="3" t="s">
        <v>9325</v>
      </c>
      <c r="Q780" s="3" t="s">
        <v>9288</v>
      </c>
      <c r="R780" s="16" t="s">
        <v>4177</v>
      </c>
      <c r="S780" s="3" t="s">
        <v>6915</v>
      </c>
      <c r="T780" s="17">
        <v>300</v>
      </c>
      <c r="U780" s="18">
        <v>290</v>
      </c>
      <c r="V780" s="19">
        <v>590</v>
      </c>
    </row>
    <row r="781" spans="1:22" x14ac:dyDescent="0.3">
      <c r="A781" t="s">
        <v>780</v>
      </c>
      <c r="B781" t="s">
        <v>4199</v>
      </c>
      <c r="C781">
        <v>47.587980001000062</v>
      </c>
      <c r="D781">
        <v>16.92026158100003</v>
      </c>
      <c r="E781">
        <v>332093506</v>
      </c>
      <c r="F781" t="s">
        <v>6566</v>
      </c>
      <c r="G781" t="s">
        <v>3449</v>
      </c>
      <c r="H781" t="str">
        <f t="shared" si="24"/>
        <v>község</v>
      </c>
      <c r="I781">
        <f t="shared" si="25"/>
        <v>638</v>
      </c>
      <c r="O781" s="15">
        <v>5</v>
      </c>
      <c r="P781" s="3" t="s">
        <v>7500</v>
      </c>
      <c r="Q781" s="3" t="s">
        <v>7383</v>
      </c>
      <c r="R781" s="16" t="s">
        <v>4178</v>
      </c>
      <c r="S781" s="3" t="s">
        <v>6915</v>
      </c>
      <c r="T781" s="17">
        <v>470</v>
      </c>
      <c r="U781" s="18">
        <v>495</v>
      </c>
      <c r="V781" s="19">
        <v>965</v>
      </c>
    </row>
    <row r="782" spans="1:22" x14ac:dyDescent="0.3">
      <c r="A782" t="s">
        <v>781</v>
      </c>
      <c r="B782" t="s">
        <v>4200</v>
      </c>
      <c r="C782">
        <v>47.629430471000028</v>
      </c>
      <c r="D782">
        <v>16.767097001000021</v>
      </c>
      <c r="E782">
        <v>705539291</v>
      </c>
      <c r="F782" t="s">
        <v>6566</v>
      </c>
      <c r="G782" t="s">
        <v>3449</v>
      </c>
      <c r="H782" t="str">
        <f t="shared" si="24"/>
        <v>község</v>
      </c>
      <c r="I782">
        <f t="shared" si="25"/>
        <v>957</v>
      </c>
      <c r="O782" s="15">
        <v>17</v>
      </c>
      <c r="P782" s="3" t="s">
        <v>9326</v>
      </c>
      <c r="Q782" s="3" t="s">
        <v>9288</v>
      </c>
      <c r="R782" s="16" t="s">
        <v>4179</v>
      </c>
      <c r="S782" s="3" t="s">
        <v>6915</v>
      </c>
      <c r="T782" s="17">
        <v>540</v>
      </c>
      <c r="U782" s="18">
        <v>516</v>
      </c>
      <c r="V782" s="19">
        <v>1056</v>
      </c>
    </row>
    <row r="783" spans="1:22" x14ac:dyDescent="0.3">
      <c r="A783" t="s">
        <v>782</v>
      </c>
      <c r="B783" t="s">
        <v>4201</v>
      </c>
      <c r="C783">
        <v>47.730774016000048</v>
      </c>
      <c r="D783">
        <v>16.635090001000041</v>
      </c>
      <c r="E783">
        <v>9765153298</v>
      </c>
      <c r="F783" t="s">
        <v>6566</v>
      </c>
      <c r="G783" t="s">
        <v>3449</v>
      </c>
      <c r="H783" t="str">
        <f t="shared" si="24"/>
        <v>község</v>
      </c>
      <c r="I783">
        <f t="shared" si="25"/>
        <v>2525</v>
      </c>
      <c r="O783" s="15">
        <v>19</v>
      </c>
      <c r="P783" s="3" t="s">
        <v>9781</v>
      </c>
      <c r="Q783" s="3" t="s">
        <v>9708</v>
      </c>
      <c r="R783" s="16" t="s">
        <v>4180</v>
      </c>
      <c r="S783" s="3" t="s">
        <v>6915</v>
      </c>
      <c r="T783" s="17">
        <v>1053</v>
      </c>
      <c r="U783" s="18">
        <v>1079</v>
      </c>
      <c r="V783" s="19">
        <v>2132</v>
      </c>
    </row>
    <row r="784" spans="1:22" x14ac:dyDescent="0.3">
      <c r="A784" t="s">
        <v>783</v>
      </c>
      <c r="B784" t="s">
        <v>4202</v>
      </c>
      <c r="C784">
        <v>47.563475000000039</v>
      </c>
      <c r="D784">
        <v>16.89149136400005</v>
      </c>
      <c r="E784">
        <v>994710710</v>
      </c>
      <c r="F784" t="s">
        <v>6566</v>
      </c>
      <c r="G784" t="s">
        <v>3449</v>
      </c>
      <c r="H784" t="str">
        <f t="shared" si="24"/>
        <v>város</v>
      </c>
      <c r="I784">
        <f t="shared" si="25"/>
        <v>3974</v>
      </c>
      <c r="O784" s="15">
        <v>20</v>
      </c>
      <c r="P784" s="3" t="s">
        <v>9995</v>
      </c>
      <c r="Q784" s="3" t="s">
        <v>9929</v>
      </c>
      <c r="R784" s="16" t="s">
        <v>4181</v>
      </c>
      <c r="S784" s="3" t="s">
        <v>6915</v>
      </c>
      <c r="T784" s="17">
        <v>373</v>
      </c>
      <c r="U784" s="18">
        <v>404</v>
      </c>
      <c r="V784" s="19">
        <v>777</v>
      </c>
    </row>
    <row r="785" spans="1:22" x14ac:dyDescent="0.3">
      <c r="A785" t="s">
        <v>784</v>
      </c>
      <c r="B785" t="s">
        <v>4203</v>
      </c>
      <c r="C785">
        <v>47.640843102000083</v>
      </c>
      <c r="D785">
        <v>16.82603000000006</v>
      </c>
      <c r="E785">
        <v>4245270508</v>
      </c>
      <c r="F785" t="s">
        <v>6566</v>
      </c>
      <c r="G785" t="s">
        <v>3449</v>
      </c>
      <c r="H785" t="str">
        <f t="shared" si="24"/>
        <v>község</v>
      </c>
      <c r="I785">
        <f t="shared" si="25"/>
        <v>1417</v>
      </c>
      <c r="O785" s="15">
        <v>13</v>
      </c>
      <c r="P785" s="3" t="s">
        <v>8628</v>
      </c>
      <c r="Q785" s="3" t="s">
        <v>8536</v>
      </c>
      <c r="R785" s="16" t="s">
        <v>4182</v>
      </c>
      <c r="S785" s="3" t="s">
        <v>6915</v>
      </c>
      <c r="T785" s="17">
        <v>1972</v>
      </c>
      <c r="U785" s="18">
        <v>1968</v>
      </c>
      <c r="V785" s="19">
        <v>3940</v>
      </c>
    </row>
    <row r="786" spans="1:22" x14ac:dyDescent="0.3">
      <c r="A786" t="s">
        <v>785</v>
      </c>
      <c r="B786" t="s">
        <v>4204</v>
      </c>
      <c r="C786">
        <v>46.630048771614092</v>
      </c>
      <c r="D786">
        <v>17.82220917997855</v>
      </c>
      <c r="E786">
        <v>1720444665</v>
      </c>
      <c r="F786" t="s">
        <v>6568</v>
      </c>
      <c r="G786" t="s">
        <v>3449</v>
      </c>
      <c r="H786" t="str">
        <f t="shared" si="24"/>
        <v>község</v>
      </c>
      <c r="I786">
        <f t="shared" si="25"/>
        <v>116</v>
      </c>
      <c r="O786" s="15">
        <v>12</v>
      </c>
      <c r="P786" s="3" t="s">
        <v>8421</v>
      </c>
      <c r="Q786" s="3" t="s">
        <v>8378</v>
      </c>
      <c r="R786" s="16" t="s">
        <v>4183</v>
      </c>
      <c r="S786" s="3" t="s">
        <v>6915</v>
      </c>
      <c r="T786" s="17">
        <v>278</v>
      </c>
      <c r="U786" s="18">
        <v>314</v>
      </c>
      <c r="V786" s="19">
        <v>592</v>
      </c>
    </row>
    <row r="787" spans="1:22" x14ac:dyDescent="0.3">
      <c r="A787" t="s">
        <v>786</v>
      </c>
      <c r="B787" t="s">
        <v>4205</v>
      </c>
      <c r="C787">
        <v>48.501572888573449</v>
      </c>
      <c r="D787">
        <v>21.487391114422159</v>
      </c>
      <c r="E787">
        <v>9273577746</v>
      </c>
      <c r="F787" t="s">
        <v>6567</v>
      </c>
      <c r="G787" t="s">
        <v>3449</v>
      </c>
      <c r="H787" t="str">
        <f t="shared" si="24"/>
        <v>község</v>
      </c>
      <c r="I787">
        <f t="shared" si="25"/>
        <v>91</v>
      </c>
      <c r="O787" s="15">
        <v>20</v>
      </c>
      <c r="P787" s="3" t="s">
        <v>9996</v>
      </c>
      <c r="Q787" s="3" t="s">
        <v>9929</v>
      </c>
      <c r="R787" s="16" t="s">
        <v>4184</v>
      </c>
      <c r="S787" s="3" t="s">
        <v>6915</v>
      </c>
      <c r="T787" s="17">
        <v>411</v>
      </c>
      <c r="U787" s="18">
        <v>386</v>
      </c>
      <c r="V787" s="19">
        <v>797</v>
      </c>
    </row>
    <row r="788" spans="1:22" x14ac:dyDescent="0.3">
      <c r="A788" t="s">
        <v>787</v>
      </c>
      <c r="B788" t="s">
        <v>4206</v>
      </c>
      <c r="C788">
        <v>46.378410000000031</v>
      </c>
      <c r="D788">
        <v>16.90752064100008</v>
      </c>
      <c r="E788">
        <v>412428547</v>
      </c>
      <c r="F788" t="s">
        <v>6568</v>
      </c>
      <c r="G788" t="s">
        <v>3449</v>
      </c>
      <c r="H788" t="str">
        <f t="shared" si="24"/>
        <v>község</v>
      </c>
      <c r="I788">
        <f t="shared" si="25"/>
        <v>637</v>
      </c>
      <c r="O788" s="15">
        <v>5</v>
      </c>
      <c r="P788" s="3" t="s">
        <v>7501</v>
      </c>
      <c r="Q788" s="3" t="s">
        <v>7383</v>
      </c>
      <c r="R788" s="16" t="s">
        <v>4185</v>
      </c>
      <c r="S788" s="3" t="s">
        <v>6915</v>
      </c>
      <c r="T788" s="17">
        <v>183</v>
      </c>
      <c r="U788" s="18">
        <v>203</v>
      </c>
      <c r="V788" s="19">
        <v>386</v>
      </c>
    </row>
    <row r="789" spans="1:22" x14ac:dyDescent="0.3">
      <c r="A789" t="s">
        <v>788</v>
      </c>
      <c r="B789" t="s">
        <v>4207</v>
      </c>
      <c r="C789">
        <v>46.523027393000064</v>
      </c>
      <c r="D789">
        <v>18.928660001000029</v>
      </c>
      <c r="E789">
        <v>1580855686</v>
      </c>
      <c r="F789" t="s">
        <v>6569</v>
      </c>
      <c r="G789" t="s">
        <v>3449</v>
      </c>
      <c r="H789" t="str">
        <f t="shared" si="24"/>
        <v>község</v>
      </c>
      <c r="I789">
        <f t="shared" si="25"/>
        <v>1499</v>
      </c>
      <c r="O789" s="15">
        <v>20</v>
      </c>
      <c r="P789" s="3" t="s">
        <v>9997</v>
      </c>
      <c r="Q789" s="3" t="s">
        <v>9929</v>
      </c>
      <c r="R789" s="16" t="s">
        <v>4186</v>
      </c>
      <c r="S789" s="3" t="s">
        <v>6915</v>
      </c>
      <c r="T789" s="17">
        <v>10</v>
      </c>
      <c r="U789" s="18">
        <v>7</v>
      </c>
      <c r="V789" s="19">
        <v>17</v>
      </c>
    </row>
    <row r="790" spans="1:22" x14ac:dyDescent="0.3">
      <c r="A790" t="s">
        <v>789</v>
      </c>
      <c r="B790" t="s">
        <v>4208</v>
      </c>
      <c r="C790">
        <v>47.801625083182401</v>
      </c>
      <c r="D790">
        <v>21.13965484361335</v>
      </c>
      <c r="E790">
        <v>1270297141</v>
      </c>
      <c r="F790" t="s">
        <v>6567</v>
      </c>
      <c r="G790" t="s">
        <v>3449</v>
      </c>
      <c r="H790" t="str">
        <f t="shared" si="24"/>
        <v>község</v>
      </c>
      <c r="I790">
        <f t="shared" si="25"/>
        <v>302</v>
      </c>
      <c r="O790" s="15">
        <v>3</v>
      </c>
      <c r="P790" s="3" t="s">
        <v>6945</v>
      </c>
      <c r="Q790" s="3" t="s">
        <v>6880</v>
      </c>
      <c r="R790" s="16" t="s">
        <v>4187</v>
      </c>
      <c r="S790" s="3" t="s">
        <v>6915</v>
      </c>
      <c r="T790" s="17">
        <v>897</v>
      </c>
      <c r="U790" s="18">
        <v>976</v>
      </c>
      <c r="V790" s="19">
        <v>1873</v>
      </c>
    </row>
    <row r="791" spans="1:22" x14ac:dyDescent="0.3">
      <c r="A791" t="s">
        <v>790</v>
      </c>
      <c r="B791" t="s">
        <v>4209</v>
      </c>
      <c r="C791">
        <v>46.393470000000043</v>
      </c>
      <c r="D791">
        <v>17.954201929000082</v>
      </c>
      <c r="E791">
        <v>364082119</v>
      </c>
      <c r="F791" t="s">
        <v>6568</v>
      </c>
      <c r="G791" t="s">
        <v>3449</v>
      </c>
      <c r="H791" t="str">
        <f t="shared" si="24"/>
        <v>község</v>
      </c>
      <c r="I791">
        <f t="shared" si="25"/>
        <v>333</v>
      </c>
      <c r="O791" s="15">
        <v>2</v>
      </c>
      <c r="P791" s="3" t="s">
        <v>7095</v>
      </c>
      <c r="Q791" s="3" t="s">
        <v>7005</v>
      </c>
      <c r="R791" s="16" t="s">
        <v>4188</v>
      </c>
      <c r="S791" s="3" t="s">
        <v>6915</v>
      </c>
      <c r="T791" s="17">
        <v>411</v>
      </c>
      <c r="U791" s="18">
        <v>428</v>
      </c>
      <c r="V791" s="19">
        <v>839</v>
      </c>
    </row>
    <row r="792" spans="1:22" x14ac:dyDescent="0.3">
      <c r="A792" t="s">
        <v>791</v>
      </c>
      <c r="B792" t="s">
        <v>4210</v>
      </c>
      <c r="C792">
        <v>48.417159488533223</v>
      </c>
      <c r="D792">
        <v>21.308658092189631</v>
      </c>
      <c r="E792">
        <v>3542445322</v>
      </c>
      <c r="F792" t="s">
        <v>6567</v>
      </c>
      <c r="G792" t="s">
        <v>3449</v>
      </c>
      <c r="H792" t="str">
        <f t="shared" si="24"/>
        <v>község</v>
      </c>
      <c r="I792">
        <f t="shared" si="25"/>
        <v>321</v>
      </c>
      <c r="O792" s="15">
        <v>18</v>
      </c>
      <c r="P792" s="3" t="s">
        <v>9473</v>
      </c>
      <c r="Q792" s="3" t="s">
        <v>9398</v>
      </c>
      <c r="R792" s="16" t="s">
        <v>9474</v>
      </c>
      <c r="S792" s="3" t="s">
        <v>6915</v>
      </c>
      <c r="T792" s="17">
        <v>282</v>
      </c>
      <c r="U792" s="18">
        <v>270</v>
      </c>
      <c r="V792" s="19">
        <v>552</v>
      </c>
    </row>
    <row r="793" spans="1:22" x14ac:dyDescent="0.3">
      <c r="A793" t="s">
        <v>792</v>
      </c>
      <c r="B793" t="s">
        <v>4211</v>
      </c>
      <c r="C793">
        <v>46.734025000000031</v>
      </c>
      <c r="D793">
        <v>17.578151609000031</v>
      </c>
      <c r="E793">
        <v>15731133</v>
      </c>
      <c r="F793" t="s">
        <v>6568</v>
      </c>
      <c r="G793" t="s">
        <v>3449</v>
      </c>
      <c r="H793" t="str">
        <f t="shared" si="24"/>
        <v>város</v>
      </c>
      <c r="I793">
        <f t="shared" si="25"/>
        <v>5201</v>
      </c>
      <c r="O793" s="15">
        <v>10</v>
      </c>
      <c r="P793" s="3" t="s">
        <v>8227</v>
      </c>
      <c r="Q793" s="3" t="s">
        <v>8179</v>
      </c>
      <c r="R793" s="16" t="s">
        <v>4189</v>
      </c>
      <c r="S793" s="3" t="s">
        <v>6915</v>
      </c>
      <c r="T793" s="17">
        <v>1740</v>
      </c>
      <c r="U793" s="18">
        <v>1841</v>
      </c>
      <c r="V793" s="19">
        <v>3581</v>
      </c>
    </row>
    <row r="794" spans="1:22" x14ac:dyDescent="0.3">
      <c r="A794" t="s">
        <v>793</v>
      </c>
      <c r="B794" t="s">
        <v>4212</v>
      </c>
      <c r="C794">
        <v>46.373155000000047</v>
      </c>
      <c r="D794">
        <v>19.90874594000007</v>
      </c>
      <c r="E794">
        <v>1332021111</v>
      </c>
      <c r="F794" t="s">
        <v>6569</v>
      </c>
      <c r="G794" t="s">
        <v>3449</v>
      </c>
      <c r="H794" t="str">
        <f t="shared" si="24"/>
        <v>község</v>
      </c>
      <c r="I794">
        <f t="shared" si="25"/>
        <v>2057</v>
      </c>
      <c r="O794" s="15">
        <v>5</v>
      </c>
      <c r="P794" s="3" t="s">
        <v>7502</v>
      </c>
      <c r="Q794" s="3" t="s">
        <v>7383</v>
      </c>
      <c r="R794" s="16" t="s">
        <v>4190</v>
      </c>
      <c r="S794" s="3" t="s">
        <v>6915</v>
      </c>
      <c r="T794" s="17">
        <v>337</v>
      </c>
      <c r="U794" s="18">
        <v>330</v>
      </c>
      <c r="V794" s="19">
        <v>667</v>
      </c>
    </row>
    <row r="795" spans="1:22" x14ac:dyDescent="0.3">
      <c r="A795" t="s">
        <v>794</v>
      </c>
      <c r="B795" t="s">
        <v>4213</v>
      </c>
      <c r="C795">
        <v>48.316970000000033</v>
      </c>
      <c r="D795">
        <v>21.068432346000069</v>
      </c>
      <c r="E795">
        <v>2260764898</v>
      </c>
      <c r="F795" t="s">
        <v>6567</v>
      </c>
      <c r="G795" t="s">
        <v>3449</v>
      </c>
      <c r="H795" t="str">
        <f t="shared" si="24"/>
        <v>község</v>
      </c>
      <c r="I795">
        <f t="shared" si="25"/>
        <v>2724</v>
      </c>
      <c r="O795" s="15">
        <v>12</v>
      </c>
      <c r="P795" s="3" t="s">
        <v>8422</v>
      </c>
      <c r="Q795" s="3" t="s">
        <v>8378</v>
      </c>
      <c r="R795" s="16" t="s">
        <v>4191</v>
      </c>
      <c r="S795" s="3" t="s">
        <v>6915</v>
      </c>
      <c r="T795" s="17">
        <v>64</v>
      </c>
      <c r="U795" s="18">
        <v>68</v>
      </c>
      <c r="V795" s="19">
        <v>132</v>
      </c>
    </row>
    <row r="796" spans="1:22" x14ac:dyDescent="0.3">
      <c r="A796" t="s">
        <v>795</v>
      </c>
      <c r="B796" t="s">
        <v>4214</v>
      </c>
      <c r="C796">
        <v>47.60977845900004</v>
      </c>
      <c r="D796">
        <v>19.183930000000029</v>
      </c>
      <c r="E796">
        <v>2321862357</v>
      </c>
      <c r="F796" t="s">
        <v>6573</v>
      </c>
      <c r="G796" t="s">
        <v>3449</v>
      </c>
      <c r="H796" t="str">
        <f t="shared" si="24"/>
        <v>város</v>
      </c>
      <c r="I796">
        <f t="shared" si="25"/>
        <v>21337</v>
      </c>
      <c r="O796" s="15">
        <v>5</v>
      </c>
      <c r="P796" s="3" t="s">
        <v>7503</v>
      </c>
      <c r="Q796" s="3" t="s">
        <v>7383</v>
      </c>
      <c r="R796" s="16" t="s">
        <v>4192</v>
      </c>
      <c r="S796" s="3" t="s">
        <v>6915</v>
      </c>
      <c r="T796" s="17">
        <v>326</v>
      </c>
      <c r="U796" s="18">
        <v>283</v>
      </c>
      <c r="V796" s="19">
        <v>609</v>
      </c>
    </row>
    <row r="797" spans="1:22" x14ac:dyDescent="0.3">
      <c r="A797" t="s">
        <v>796</v>
      </c>
      <c r="B797" t="s">
        <v>4215</v>
      </c>
      <c r="C797">
        <v>46.309661314000039</v>
      </c>
      <c r="D797">
        <v>20.471455000000049</v>
      </c>
      <c r="E797">
        <v>371189381</v>
      </c>
      <c r="F797" t="s">
        <v>6569</v>
      </c>
      <c r="G797" t="s">
        <v>3449</v>
      </c>
      <c r="H797" t="str">
        <f t="shared" si="24"/>
        <v>község</v>
      </c>
      <c r="I797">
        <f t="shared" si="25"/>
        <v>3056</v>
      </c>
      <c r="O797" s="15">
        <v>5</v>
      </c>
      <c r="P797" s="3" t="s">
        <v>7391</v>
      </c>
      <c r="Q797" s="3" t="s">
        <v>7383</v>
      </c>
      <c r="R797" s="16" t="s">
        <v>4193</v>
      </c>
      <c r="S797" s="3" t="s">
        <v>6885</v>
      </c>
      <c r="T797" s="17">
        <v>3336</v>
      </c>
      <c r="U797" s="18">
        <v>3468</v>
      </c>
      <c r="V797" s="19">
        <v>6804</v>
      </c>
    </row>
    <row r="798" spans="1:22" x14ac:dyDescent="0.3">
      <c r="A798" t="s">
        <v>797</v>
      </c>
      <c r="B798" t="s">
        <v>4216</v>
      </c>
      <c r="C798">
        <v>47.304870000000051</v>
      </c>
      <c r="D798">
        <v>21.386835357000049</v>
      </c>
      <c r="E798">
        <v>2434965547</v>
      </c>
      <c r="F798" t="s">
        <v>6570</v>
      </c>
      <c r="G798" t="s">
        <v>3449</v>
      </c>
      <c r="H798" t="str">
        <f t="shared" si="24"/>
        <v>nagyközség</v>
      </c>
      <c r="I798">
        <f t="shared" si="25"/>
        <v>3869</v>
      </c>
      <c r="O798" s="15">
        <v>15</v>
      </c>
      <c r="P798" s="3" t="s">
        <v>9051</v>
      </c>
      <c r="Q798" s="3" t="s">
        <v>8979</v>
      </c>
      <c r="R798" s="16" t="s">
        <v>4194</v>
      </c>
      <c r="S798" s="3" t="s">
        <v>6915</v>
      </c>
      <c r="T798" s="17">
        <v>1179</v>
      </c>
      <c r="U798" s="18">
        <v>1314</v>
      </c>
      <c r="V798" s="19">
        <v>2493</v>
      </c>
    </row>
    <row r="799" spans="1:22" x14ac:dyDescent="0.3">
      <c r="A799" t="s">
        <v>798</v>
      </c>
      <c r="B799" t="s">
        <v>4217</v>
      </c>
      <c r="C799">
        <v>46.632250710222813</v>
      </c>
      <c r="D799">
        <v>17.25043607320362</v>
      </c>
      <c r="E799">
        <v>1245504177</v>
      </c>
      <c r="F799" t="s">
        <v>6568</v>
      </c>
      <c r="G799" t="s">
        <v>3449</v>
      </c>
      <c r="H799" t="str">
        <f t="shared" si="24"/>
        <v>község</v>
      </c>
      <c r="I799">
        <f t="shared" si="25"/>
        <v>92</v>
      </c>
      <c r="O799" s="15">
        <v>8</v>
      </c>
      <c r="P799" s="3" t="s">
        <v>7970</v>
      </c>
      <c r="Q799" s="3" t="s">
        <v>7912</v>
      </c>
      <c r="R799" s="16" t="s">
        <v>4195</v>
      </c>
      <c r="S799" s="3" t="s">
        <v>6915</v>
      </c>
      <c r="T799" s="17">
        <v>53</v>
      </c>
      <c r="U799" s="18">
        <v>43</v>
      </c>
      <c r="V799" s="19">
        <v>96</v>
      </c>
    </row>
    <row r="800" spans="1:22" x14ac:dyDescent="0.3">
      <c r="A800" t="s">
        <v>799</v>
      </c>
      <c r="B800" t="s">
        <v>4218</v>
      </c>
      <c r="C800">
        <v>48.434305001000041</v>
      </c>
      <c r="D800">
        <v>21.118572948000061</v>
      </c>
      <c r="E800">
        <v>2656602139</v>
      </c>
      <c r="F800" t="s">
        <v>6567</v>
      </c>
      <c r="G800" t="s">
        <v>3449</v>
      </c>
      <c r="H800" t="str">
        <f t="shared" si="24"/>
        <v>község</v>
      </c>
      <c r="I800">
        <f t="shared" si="25"/>
        <v>433</v>
      </c>
      <c r="O800" s="15">
        <v>6</v>
      </c>
      <c r="P800" s="3" t="s">
        <v>7772</v>
      </c>
      <c r="Q800" s="3" t="s">
        <v>7742</v>
      </c>
      <c r="R800" s="16" t="s">
        <v>4196</v>
      </c>
      <c r="S800" s="3" t="s">
        <v>6915</v>
      </c>
      <c r="T800" s="17">
        <v>344</v>
      </c>
      <c r="U800" s="18">
        <v>337</v>
      </c>
      <c r="V800" s="19">
        <v>681</v>
      </c>
    </row>
    <row r="801" spans="1:22" x14ac:dyDescent="0.3">
      <c r="A801" t="s">
        <v>800</v>
      </c>
      <c r="B801" t="s">
        <v>4219</v>
      </c>
      <c r="C801">
        <v>47.124750000000063</v>
      </c>
      <c r="D801">
        <v>21.48865985000003</v>
      </c>
      <c r="E801">
        <v>2430448728</v>
      </c>
      <c r="F801" t="s">
        <v>6570</v>
      </c>
      <c r="G801" t="s">
        <v>3449</v>
      </c>
      <c r="H801" t="str">
        <f t="shared" si="24"/>
        <v>község</v>
      </c>
      <c r="I801">
        <f t="shared" si="25"/>
        <v>1188</v>
      </c>
      <c r="O801" s="15">
        <v>8</v>
      </c>
      <c r="P801" s="3" t="s">
        <v>7971</v>
      </c>
      <c r="Q801" s="3" t="s">
        <v>7912</v>
      </c>
      <c r="R801" s="16" t="s">
        <v>4197</v>
      </c>
      <c r="S801" s="3" t="s">
        <v>6915</v>
      </c>
      <c r="T801" s="17">
        <v>160</v>
      </c>
      <c r="U801" s="18">
        <v>155</v>
      </c>
      <c r="V801" s="19">
        <v>315</v>
      </c>
    </row>
    <row r="802" spans="1:22" x14ac:dyDescent="0.3">
      <c r="A802" t="s">
        <v>801</v>
      </c>
      <c r="B802" t="s">
        <v>4220</v>
      </c>
      <c r="C802">
        <v>47.054476623000028</v>
      </c>
      <c r="D802">
        <v>18.248095000000031</v>
      </c>
      <c r="E802">
        <v>1879182503</v>
      </c>
      <c r="F802" t="s">
        <v>6566</v>
      </c>
      <c r="G802" t="s">
        <v>3449</v>
      </c>
      <c r="H802" t="str">
        <f t="shared" si="24"/>
        <v>község</v>
      </c>
      <c r="I802">
        <f t="shared" si="25"/>
        <v>892</v>
      </c>
      <c r="O802" s="15">
        <v>8</v>
      </c>
      <c r="P802" s="3" t="s">
        <v>7916</v>
      </c>
      <c r="Q802" s="3" t="s">
        <v>7912</v>
      </c>
      <c r="R802" s="16" t="s">
        <v>4198</v>
      </c>
      <c r="S802" s="3" t="s">
        <v>6885</v>
      </c>
      <c r="T802" s="17">
        <v>1630</v>
      </c>
      <c r="U802" s="18">
        <v>1752</v>
      </c>
      <c r="V802" s="19">
        <v>3382</v>
      </c>
    </row>
    <row r="803" spans="1:22" x14ac:dyDescent="0.3">
      <c r="A803" t="s">
        <v>802</v>
      </c>
      <c r="B803" t="s">
        <v>4221</v>
      </c>
      <c r="C803">
        <v>48.02584500100005</v>
      </c>
      <c r="D803">
        <v>22.662345846000051</v>
      </c>
      <c r="E803">
        <v>1679005420</v>
      </c>
      <c r="F803" t="s">
        <v>6570</v>
      </c>
      <c r="G803" t="s">
        <v>3449</v>
      </c>
      <c r="H803" t="str">
        <f t="shared" si="24"/>
        <v>község</v>
      </c>
      <c r="I803">
        <f t="shared" si="25"/>
        <v>440</v>
      </c>
      <c r="O803" s="15">
        <v>8</v>
      </c>
      <c r="P803" s="3" t="s">
        <v>7972</v>
      </c>
      <c r="Q803" s="3" t="s">
        <v>7912</v>
      </c>
      <c r="R803" s="16" t="s">
        <v>4199</v>
      </c>
      <c r="S803" s="3" t="s">
        <v>6915</v>
      </c>
      <c r="T803" s="17">
        <v>317</v>
      </c>
      <c r="U803" s="18">
        <v>321</v>
      </c>
      <c r="V803" s="19">
        <v>638</v>
      </c>
    </row>
    <row r="804" spans="1:22" x14ac:dyDescent="0.3">
      <c r="A804" t="s">
        <v>803</v>
      </c>
      <c r="B804" t="s">
        <v>4222</v>
      </c>
      <c r="C804">
        <v>47.625303507000069</v>
      </c>
      <c r="D804">
        <v>22.069700000000068</v>
      </c>
      <c r="E804">
        <v>2091242992</v>
      </c>
      <c r="F804" t="s">
        <v>6570</v>
      </c>
      <c r="G804" t="s">
        <v>3449</v>
      </c>
      <c r="H804" t="str">
        <f t="shared" si="24"/>
        <v>község</v>
      </c>
      <c r="I804">
        <f t="shared" si="25"/>
        <v>1745</v>
      </c>
      <c r="O804" s="15">
        <v>8</v>
      </c>
      <c r="P804" s="3" t="s">
        <v>7973</v>
      </c>
      <c r="Q804" s="3" t="s">
        <v>7912</v>
      </c>
      <c r="R804" s="16" t="s">
        <v>4200</v>
      </c>
      <c r="S804" s="3" t="s">
        <v>6915</v>
      </c>
      <c r="T804" s="17">
        <v>468</v>
      </c>
      <c r="U804" s="18">
        <v>489</v>
      </c>
      <c r="V804" s="19">
        <v>957</v>
      </c>
    </row>
    <row r="805" spans="1:22" x14ac:dyDescent="0.3">
      <c r="A805" t="s">
        <v>804</v>
      </c>
      <c r="B805" t="s">
        <v>4223</v>
      </c>
      <c r="C805">
        <v>46.892640000000029</v>
      </c>
      <c r="D805">
        <v>19.442358569000081</v>
      </c>
      <c r="E805">
        <v>4241446433</v>
      </c>
      <c r="F805" t="s">
        <v>6569</v>
      </c>
      <c r="G805" t="s">
        <v>3449</v>
      </c>
      <c r="H805" t="str">
        <f t="shared" si="24"/>
        <v>község</v>
      </c>
      <c r="I805">
        <f t="shared" si="25"/>
        <v>898</v>
      </c>
      <c r="O805" s="15">
        <v>8</v>
      </c>
      <c r="P805" s="3" t="s">
        <v>7974</v>
      </c>
      <c r="Q805" s="3" t="s">
        <v>7912</v>
      </c>
      <c r="R805" s="16" t="s">
        <v>4201</v>
      </c>
      <c r="S805" s="3" t="s">
        <v>6915</v>
      </c>
      <c r="T805" s="17">
        <v>1242</v>
      </c>
      <c r="U805" s="18">
        <v>1283</v>
      </c>
      <c r="V805" s="19">
        <v>2525</v>
      </c>
    </row>
    <row r="806" spans="1:22" x14ac:dyDescent="0.3">
      <c r="A806" t="s">
        <v>805</v>
      </c>
      <c r="B806" t="s">
        <v>4224</v>
      </c>
      <c r="C806">
        <v>46.750230000000037</v>
      </c>
      <c r="D806">
        <v>19.709577901000049</v>
      </c>
      <c r="E806">
        <v>1693196977</v>
      </c>
      <c r="F806" t="s">
        <v>6569</v>
      </c>
      <c r="G806" t="s">
        <v>3449</v>
      </c>
      <c r="H806" t="str">
        <f t="shared" si="24"/>
        <v>község</v>
      </c>
      <c r="I806">
        <f t="shared" si="25"/>
        <v>1186</v>
      </c>
      <c r="O806" s="15">
        <v>8</v>
      </c>
      <c r="P806" s="3" t="s">
        <v>7917</v>
      </c>
      <c r="Q806" s="3" t="s">
        <v>7912</v>
      </c>
      <c r="R806" s="16" t="s">
        <v>4202</v>
      </c>
      <c r="S806" s="3" t="s">
        <v>6885</v>
      </c>
      <c r="T806" s="17">
        <v>1897</v>
      </c>
      <c r="U806" s="18">
        <v>2077</v>
      </c>
      <c r="V806" s="19">
        <v>3974</v>
      </c>
    </row>
    <row r="807" spans="1:22" x14ac:dyDescent="0.3">
      <c r="A807" t="s">
        <v>806</v>
      </c>
      <c r="B807" t="s">
        <v>4225</v>
      </c>
      <c r="C807">
        <v>46.827950000000037</v>
      </c>
      <c r="D807">
        <v>19.238495466000071</v>
      </c>
      <c r="E807">
        <v>1126266123</v>
      </c>
      <c r="F807" t="s">
        <v>6569</v>
      </c>
      <c r="G807" t="s">
        <v>3449</v>
      </c>
      <c r="H807" t="str">
        <f t="shared" si="24"/>
        <v>község</v>
      </c>
      <c r="I807">
        <f t="shared" si="25"/>
        <v>2367</v>
      </c>
      <c r="O807" s="15">
        <v>8</v>
      </c>
      <c r="P807" s="3" t="s">
        <v>7975</v>
      </c>
      <c r="Q807" s="3" t="s">
        <v>7912</v>
      </c>
      <c r="R807" s="16" t="s">
        <v>4203</v>
      </c>
      <c r="S807" s="3" t="s">
        <v>6915</v>
      </c>
      <c r="T807" s="17">
        <v>704</v>
      </c>
      <c r="U807" s="18">
        <v>713</v>
      </c>
      <c r="V807" s="19">
        <v>1417</v>
      </c>
    </row>
    <row r="808" spans="1:22" x14ac:dyDescent="0.3">
      <c r="A808" t="s">
        <v>807</v>
      </c>
      <c r="B808" t="s">
        <v>4226</v>
      </c>
      <c r="C808">
        <v>47.94453500000003</v>
      </c>
      <c r="D808">
        <v>22.475217517000029</v>
      </c>
      <c r="E808">
        <v>1891575873</v>
      </c>
      <c r="F808" t="s">
        <v>6570</v>
      </c>
      <c r="G808" t="s">
        <v>3449</v>
      </c>
      <c r="H808" t="str">
        <f t="shared" si="24"/>
        <v>község</v>
      </c>
      <c r="I808">
        <f t="shared" si="25"/>
        <v>394</v>
      </c>
      <c r="O808" s="15">
        <v>14</v>
      </c>
      <c r="P808" s="3" t="s">
        <v>8795</v>
      </c>
      <c r="Q808" s="3" t="s">
        <v>8732</v>
      </c>
      <c r="R808" s="16" t="s">
        <v>4204</v>
      </c>
      <c r="S808" s="3" t="s">
        <v>6915</v>
      </c>
      <c r="T808" s="17">
        <v>57</v>
      </c>
      <c r="U808" s="18">
        <v>59</v>
      </c>
      <c r="V808" s="19">
        <v>116</v>
      </c>
    </row>
    <row r="809" spans="1:22" x14ac:dyDescent="0.3">
      <c r="A809" t="s">
        <v>808</v>
      </c>
      <c r="B809" t="s">
        <v>4227</v>
      </c>
      <c r="C809">
        <v>46.732890001000037</v>
      </c>
      <c r="D809">
        <v>18.307366915000049</v>
      </c>
      <c r="E809">
        <v>1693256728</v>
      </c>
      <c r="F809" t="s">
        <v>6568</v>
      </c>
      <c r="G809" t="s">
        <v>3449</v>
      </c>
      <c r="H809" t="str">
        <f t="shared" si="24"/>
        <v>község</v>
      </c>
      <c r="I809">
        <f t="shared" si="25"/>
        <v>691</v>
      </c>
      <c r="O809" s="15">
        <v>5</v>
      </c>
      <c r="P809" s="3" t="s">
        <v>7504</v>
      </c>
      <c r="Q809" s="3" t="s">
        <v>7383</v>
      </c>
      <c r="R809" s="16" t="s">
        <v>4205</v>
      </c>
      <c r="S809" s="3" t="s">
        <v>6915</v>
      </c>
      <c r="T809" s="17">
        <v>43</v>
      </c>
      <c r="U809" s="18">
        <v>48</v>
      </c>
      <c r="V809" s="19">
        <v>91</v>
      </c>
    </row>
    <row r="810" spans="1:22" x14ac:dyDescent="0.3">
      <c r="A810" t="s">
        <v>809</v>
      </c>
      <c r="B810" t="s">
        <v>4228</v>
      </c>
      <c r="C810">
        <v>48.545575000000042</v>
      </c>
      <c r="D810">
        <v>21.44958343300004</v>
      </c>
      <c r="E810">
        <v>11563517015</v>
      </c>
      <c r="F810" t="s">
        <v>6567</v>
      </c>
      <c r="G810" t="s">
        <v>3449</v>
      </c>
      <c r="H810" t="str">
        <f t="shared" si="24"/>
        <v>község</v>
      </c>
      <c r="I810">
        <f t="shared" si="25"/>
        <v>369</v>
      </c>
      <c r="O810" s="15">
        <v>20</v>
      </c>
      <c r="P810" s="3" t="s">
        <v>9998</v>
      </c>
      <c r="Q810" s="3" t="s">
        <v>9929</v>
      </c>
      <c r="R810" s="16" t="s">
        <v>4206</v>
      </c>
      <c r="S810" s="3" t="s">
        <v>6915</v>
      </c>
      <c r="T810" s="17">
        <v>304</v>
      </c>
      <c r="U810" s="18">
        <v>333</v>
      </c>
      <c r="V810" s="19">
        <v>637</v>
      </c>
    </row>
    <row r="811" spans="1:22" x14ac:dyDescent="0.3">
      <c r="A811" t="s">
        <v>810</v>
      </c>
      <c r="B811" t="s">
        <v>4229</v>
      </c>
      <c r="C811">
        <v>48.520021157470133</v>
      </c>
      <c r="D811">
        <v>21.50539370173658</v>
      </c>
      <c r="E811">
        <v>5110696781</v>
      </c>
      <c r="F811" t="s">
        <v>6567</v>
      </c>
      <c r="G811" t="s">
        <v>3449</v>
      </c>
      <c r="H811" t="str">
        <f t="shared" si="24"/>
        <v>község</v>
      </c>
      <c r="I811">
        <f t="shared" si="25"/>
        <v>123</v>
      </c>
      <c r="O811" s="15">
        <v>3</v>
      </c>
      <c r="P811" s="3" t="s">
        <v>6946</v>
      </c>
      <c r="Q811" s="3" t="s">
        <v>6880</v>
      </c>
      <c r="R811" s="16" t="s">
        <v>4207</v>
      </c>
      <c r="S811" s="3" t="s">
        <v>6915</v>
      </c>
      <c r="T811" s="17">
        <v>724</v>
      </c>
      <c r="U811" s="18">
        <v>775</v>
      </c>
      <c r="V811" s="19">
        <v>1499</v>
      </c>
    </row>
    <row r="812" spans="1:22" x14ac:dyDescent="0.3">
      <c r="A812" t="s">
        <v>811</v>
      </c>
      <c r="B812" t="s">
        <v>4230</v>
      </c>
      <c r="C812">
        <v>48.513950000000079</v>
      </c>
      <c r="D812">
        <v>21.449088559000071</v>
      </c>
      <c r="E812">
        <v>1708208058</v>
      </c>
      <c r="F812" t="s">
        <v>6567</v>
      </c>
      <c r="G812" t="s">
        <v>3449</v>
      </c>
      <c r="H812" t="str">
        <f t="shared" si="24"/>
        <v>község</v>
      </c>
      <c r="I812">
        <f t="shared" si="25"/>
        <v>300</v>
      </c>
      <c r="O812" s="15">
        <v>9</v>
      </c>
      <c r="P812" s="3" t="s">
        <v>8141</v>
      </c>
      <c r="Q812" s="3" t="s">
        <v>8096</v>
      </c>
      <c r="R812" s="16" t="s">
        <v>4208</v>
      </c>
      <c r="S812" s="3" t="s">
        <v>6915</v>
      </c>
      <c r="T812" s="17">
        <v>165</v>
      </c>
      <c r="U812" s="18">
        <v>137</v>
      </c>
      <c r="V812" s="19">
        <v>302</v>
      </c>
    </row>
    <row r="813" spans="1:22" x14ac:dyDescent="0.3">
      <c r="A813" t="s">
        <v>812</v>
      </c>
      <c r="B813" t="s">
        <v>4231</v>
      </c>
      <c r="C813">
        <v>48.48455000000007</v>
      </c>
      <c r="D813">
        <v>21.529327116000051</v>
      </c>
      <c r="E813">
        <v>2046993190</v>
      </c>
      <c r="F813" t="s">
        <v>6567</v>
      </c>
      <c r="G813" t="s">
        <v>3449</v>
      </c>
      <c r="H813" t="str">
        <f t="shared" si="24"/>
        <v>község</v>
      </c>
      <c r="I813">
        <f t="shared" si="25"/>
        <v>307</v>
      </c>
      <c r="O813" s="15">
        <v>14</v>
      </c>
      <c r="P813" s="3" t="s">
        <v>8796</v>
      </c>
      <c r="Q813" s="3" t="s">
        <v>8732</v>
      </c>
      <c r="R813" s="16" t="s">
        <v>4209</v>
      </c>
      <c r="S813" s="3" t="s">
        <v>6915</v>
      </c>
      <c r="T813" s="17">
        <v>170</v>
      </c>
      <c r="U813" s="18">
        <v>163</v>
      </c>
      <c r="V813" s="19">
        <v>333</v>
      </c>
    </row>
    <row r="814" spans="1:22" x14ac:dyDescent="0.3">
      <c r="A814" t="s">
        <v>813</v>
      </c>
      <c r="B814" t="s">
        <v>4232</v>
      </c>
      <c r="C814">
        <v>47.753680001000077</v>
      </c>
      <c r="D814">
        <v>20.389604488000028</v>
      </c>
      <c r="E814">
        <v>1793264423</v>
      </c>
      <c r="F814" t="s">
        <v>6567</v>
      </c>
      <c r="G814" t="s">
        <v>3449</v>
      </c>
      <c r="H814" t="str">
        <f t="shared" si="24"/>
        <v>város</v>
      </c>
      <c r="I814">
        <f t="shared" si="25"/>
        <v>7380</v>
      </c>
      <c r="O814" s="15">
        <v>5</v>
      </c>
      <c r="P814" s="3" t="s">
        <v>7505</v>
      </c>
      <c r="Q814" s="3" t="s">
        <v>7383</v>
      </c>
      <c r="R814" s="16" t="s">
        <v>4210</v>
      </c>
      <c r="S814" s="3" t="s">
        <v>6915</v>
      </c>
      <c r="T814" s="17">
        <v>163</v>
      </c>
      <c r="U814" s="18">
        <v>158</v>
      </c>
      <c r="V814" s="19">
        <v>321</v>
      </c>
    </row>
    <row r="815" spans="1:22" x14ac:dyDescent="0.3">
      <c r="A815" t="s">
        <v>814</v>
      </c>
      <c r="B815" t="s">
        <v>4233</v>
      </c>
      <c r="C815">
        <v>47.117115000000069</v>
      </c>
      <c r="D815">
        <v>21.221229497000021</v>
      </c>
      <c r="E815">
        <v>678935151</v>
      </c>
      <c r="F815" t="s">
        <v>6570</v>
      </c>
      <c r="G815" t="s">
        <v>3449</v>
      </c>
      <c r="H815" t="str">
        <f t="shared" si="24"/>
        <v>város</v>
      </c>
      <c r="I815">
        <f t="shared" si="25"/>
        <v>5335</v>
      </c>
      <c r="O815" s="15">
        <v>14</v>
      </c>
      <c r="P815" s="3" t="s">
        <v>8738</v>
      </c>
      <c r="Q815" s="3" t="s">
        <v>8732</v>
      </c>
      <c r="R815" s="16" t="s">
        <v>4211</v>
      </c>
      <c r="S815" s="3" t="s">
        <v>6885</v>
      </c>
      <c r="T815" s="17">
        <v>2493</v>
      </c>
      <c r="U815" s="18">
        <v>2708</v>
      </c>
      <c r="V815" s="19">
        <v>5201</v>
      </c>
    </row>
    <row r="816" spans="1:22" x14ac:dyDescent="0.3">
      <c r="A816" t="s">
        <v>815</v>
      </c>
      <c r="B816" t="s">
        <v>4234</v>
      </c>
      <c r="C816">
        <v>46.528730735046501</v>
      </c>
      <c r="D816">
        <v>16.944791975925298</v>
      </c>
      <c r="E816">
        <v>733799640</v>
      </c>
      <c r="F816" t="s">
        <v>6568</v>
      </c>
      <c r="G816" t="s">
        <v>3449</v>
      </c>
      <c r="H816" t="str">
        <f t="shared" si="24"/>
        <v>község</v>
      </c>
      <c r="I816">
        <f t="shared" si="25"/>
        <v>133</v>
      </c>
      <c r="O816" s="15">
        <v>6</v>
      </c>
      <c r="P816" s="3" t="s">
        <v>7773</v>
      </c>
      <c r="Q816" s="3" t="s">
        <v>7742</v>
      </c>
      <c r="R816" s="16" t="s">
        <v>4212</v>
      </c>
      <c r="S816" s="3" t="s">
        <v>6915</v>
      </c>
      <c r="T816" s="17">
        <v>1016</v>
      </c>
      <c r="U816" s="18">
        <v>1041</v>
      </c>
      <c r="V816" s="19">
        <v>2057</v>
      </c>
    </row>
    <row r="817" spans="1:22" x14ac:dyDescent="0.3">
      <c r="A817" t="s">
        <v>816</v>
      </c>
      <c r="B817" t="s">
        <v>4235</v>
      </c>
      <c r="C817">
        <v>47.248809399000038</v>
      </c>
      <c r="D817">
        <v>21.656485000000028</v>
      </c>
      <c r="E817">
        <v>2089290873</v>
      </c>
      <c r="F817" t="s">
        <v>6570</v>
      </c>
      <c r="G817" t="s">
        <v>3449</v>
      </c>
      <c r="H817" t="str">
        <f t="shared" si="24"/>
        <v>község</v>
      </c>
      <c r="I817">
        <f t="shared" si="25"/>
        <v>906</v>
      </c>
      <c r="O817" s="15">
        <v>5</v>
      </c>
      <c r="P817" s="3" t="s">
        <v>7506</v>
      </c>
      <c r="Q817" s="3" t="s">
        <v>7383</v>
      </c>
      <c r="R817" s="16" t="s">
        <v>4213</v>
      </c>
      <c r="S817" s="3" t="s">
        <v>6915</v>
      </c>
      <c r="T817" s="17">
        <v>1353</v>
      </c>
      <c r="U817" s="18">
        <v>1371</v>
      </c>
      <c r="V817" s="19">
        <v>2724</v>
      </c>
    </row>
    <row r="818" spans="1:22" x14ac:dyDescent="0.3">
      <c r="A818" t="s">
        <v>817</v>
      </c>
      <c r="B818" t="s">
        <v>4236</v>
      </c>
      <c r="C818">
        <v>46.63784000000004</v>
      </c>
      <c r="D818">
        <v>16.424961695000039</v>
      </c>
      <c r="E818">
        <v>2469280110</v>
      </c>
      <c r="F818" t="s">
        <v>6568</v>
      </c>
      <c r="G818" t="s">
        <v>3449</v>
      </c>
      <c r="H818" t="str">
        <f t="shared" si="24"/>
        <v>község</v>
      </c>
      <c r="I818">
        <f t="shared" si="25"/>
        <v>72</v>
      </c>
      <c r="O818" s="15">
        <v>13</v>
      </c>
      <c r="P818" s="3" t="s">
        <v>8550</v>
      </c>
      <c r="Q818" s="3" t="s">
        <v>8536</v>
      </c>
      <c r="R818" s="16" t="s">
        <v>4214</v>
      </c>
      <c r="S818" s="3" t="s">
        <v>6885</v>
      </c>
      <c r="T818" s="17">
        <v>10508</v>
      </c>
      <c r="U818" s="18">
        <v>10829</v>
      </c>
      <c r="V818" s="19">
        <v>21337</v>
      </c>
    </row>
    <row r="819" spans="1:22" x14ac:dyDescent="0.3">
      <c r="A819" t="s">
        <v>818</v>
      </c>
      <c r="B819" t="s">
        <v>4237</v>
      </c>
      <c r="C819">
        <v>47.925900001000059</v>
      </c>
      <c r="D819">
        <v>22.74858695700004</v>
      </c>
      <c r="E819">
        <v>5141796393</v>
      </c>
      <c r="F819" t="s">
        <v>6570</v>
      </c>
      <c r="G819" t="s">
        <v>3449</v>
      </c>
      <c r="H819" t="str">
        <f t="shared" si="24"/>
        <v>község</v>
      </c>
      <c r="I819">
        <f t="shared" si="25"/>
        <v>986</v>
      </c>
      <c r="O819" s="15">
        <v>6</v>
      </c>
      <c r="P819" s="3" t="s">
        <v>7774</v>
      </c>
      <c r="Q819" s="3" t="s">
        <v>7742</v>
      </c>
      <c r="R819" s="16" t="s">
        <v>4215</v>
      </c>
      <c r="S819" s="3" t="s">
        <v>6915</v>
      </c>
      <c r="T819" s="17">
        <v>1523</v>
      </c>
      <c r="U819" s="18">
        <v>1533</v>
      </c>
      <c r="V819" s="19">
        <v>3056</v>
      </c>
    </row>
    <row r="820" spans="1:22" x14ac:dyDescent="0.3">
      <c r="A820" t="s">
        <v>819</v>
      </c>
      <c r="B820" t="s">
        <v>4238</v>
      </c>
      <c r="C820">
        <v>46.541900526644838</v>
      </c>
      <c r="D820">
        <v>18.008813110389958</v>
      </c>
      <c r="E820">
        <v>1351418464</v>
      </c>
      <c r="F820" t="s">
        <v>6568</v>
      </c>
      <c r="G820" t="s">
        <v>3449</v>
      </c>
      <c r="H820" t="str">
        <f t="shared" si="24"/>
        <v>község</v>
      </c>
      <c r="I820">
        <f t="shared" si="25"/>
        <v>81</v>
      </c>
      <c r="O820" s="15">
        <v>9</v>
      </c>
      <c r="P820" s="3" t="s">
        <v>8120</v>
      </c>
      <c r="Q820" s="3" t="s">
        <v>8096</v>
      </c>
      <c r="R820" s="16" t="s">
        <v>4216</v>
      </c>
      <c r="S820" s="3" t="s">
        <v>6906</v>
      </c>
      <c r="T820" s="17">
        <v>1869</v>
      </c>
      <c r="U820" s="18">
        <v>2000</v>
      </c>
      <c r="V820" s="19">
        <v>3869</v>
      </c>
    </row>
    <row r="821" spans="1:22" x14ac:dyDescent="0.3">
      <c r="A821" t="s">
        <v>820</v>
      </c>
      <c r="B821" t="s">
        <v>4239</v>
      </c>
      <c r="C821">
        <v>46.511155173069959</v>
      </c>
      <c r="D821">
        <v>17.38355331067201</v>
      </c>
      <c r="E821">
        <v>1654361820</v>
      </c>
      <c r="F821" t="s">
        <v>6568</v>
      </c>
      <c r="G821" t="s">
        <v>3449</v>
      </c>
      <c r="H821" t="str">
        <f t="shared" si="24"/>
        <v>község</v>
      </c>
      <c r="I821">
        <f t="shared" si="25"/>
        <v>322</v>
      </c>
      <c r="O821" s="15">
        <v>14</v>
      </c>
      <c r="P821" s="3" t="s">
        <v>8797</v>
      </c>
      <c r="Q821" s="3" t="s">
        <v>8732</v>
      </c>
      <c r="R821" s="16" t="s">
        <v>4217</v>
      </c>
      <c r="S821" s="3" t="s">
        <v>6915</v>
      </c>
      <c r="T821" s="17">
        <v>52</v>
      </c>
      <c r="U821" s="18">
        <v>40</v>
      </c>
      <c r="V821" s="19">
        <v>92</v>
      </c>
    </row>
    <row r="822" spans="1:22" x14ac:dyDescent="0.3">
      <c r="A822" t="s">
        <v>821</v>
      </c>
      <c r="B822" t="s">
        <v>4240</v>
      </c>
      <c r="C822">
        <v>48.394161571397923</v>
      </c>
      <c r="D822">
        <v>20.919948118922971</v>
      </c>
      <c r="E822">
        <v>2781738731</v>
      </c>
      <c r="F822" t="s">
        <v>6567</v>
      </c>
      <c r="G822" t="s">
        <v>3449</v>
      </c>
      <c r="H822" t="str">
        <f t="shared" si="24"/>
        <v>község</v>
      </c>
      <c r="I822">
        <f t="shared" si="25"/>
        <v>341</v>
      </c>
      <c r="O822" s="15">
        <v>5</v>
      </c>
      <c r="P822" s="3" t="s">
        <v>7507</v>
      </c>
      <c r="Q822" s="3" t="s">
        <v>7383</v>
      </c>
      <c r="R822" s="16" t="s">
        <v>4218</v>
      </c>
      <c r="S822" s="3" t="s">
        <v>6915</v>
      </c>
      <c r="T822" s="17">
        <v>210</v>
      </c>
      <c r="U822" s="18">
        <v>223</v>
      </c>
      <c r="V822" s="19">
        <v>433</v>
      </c>
    </row>
    <row r="823" spans="1:22" x14ac:dyDescent="0.3">
      <c r="A823" t="s">
        <v>822</v>
      </c>
      <c r="B823" t="s">
        <v>4241</v>
      </c>
      <c r="C823">
        <v>46.676566065000031</v>
      </c>
      <c r="D823">
        <v>20.60476500000004</v>
      </c>
      <c r="E823">
        <v>2414590198</v>
      </c>
      <c r="F823" t="s">
        <v>6570</v>
      </c>
      <c r="G823" t="s">
        <v>3449</v>
      </c>
      <c r="H823" t="str">
        <f t="shared" si="24"/>
        <v>nagyközség</v>
      </c>
      <c r="I823">
        <f t="shared" si="25"/>
        <v>3557</v>
      </c>
      <c r="O823" s="15">
        <v>9</v>
      </c>
      <c r="P823" s="3" t="s">
        <v>8142</v>
      </c>
      <c r="Q823" s="3" t="s">
        <v>8096</v>
      </c>
      <c r="R823" s="16" t="s">
        <v>4219</v>
      </c>
      <c r="S823" s="3" t="s">
        <v>6915</v>
      </c>
      <c r="T823" s="17">
        <v>578</v>
      </c>
      <c r="U823" s="18">
        <v>610</v>
      </c>
      <c r="V823" s="19">
        <v>1188</v>
      </c>
    </row>
    <row r="824" spans="1:22" x14ac:dyDescent="0.3">
      <c r="A824" t="s">
        <v>823</v>
      </c>
      <c r="B824" t="s">
        <v>4242</v>
      </c>
      <c r="C824">
        <v>48.408301209232981</v>
      </c>
      <c r="D824">
        <v>20.991543081647769</v>
      </c>
      <c r="E824">
        <v>3201440835</v>
      </c>
      <c r="F824" t="s">
        <v>6567</v>
      </c>
      <c r="G824" t="s">
        <v>3449</v>
      </c>
      <c r="H824" t="str">
        <f t="shared" si="24"/>
        <v>község</v>
      </c>
      <c r="I824">
        <f t="shared" si="25"/>
        <v>44</v>
      </c>
      <c r="O824" s="15">
        <v>7</v>
      </c>
      <c r="P824" s="3" t="s">
        <v>7851</v>
      </c>
      <c r="Q824" s="3" t="s">
        <v>7803</v>
      </c>
      <c r="R824" s="16" t="s">
        <v>4220</v>
      </c>
      <c r="S824" s="3" t="s">
        <v>6915</v>
      </c>
      <c r="T824" s="17">
        <v>445</v>
      </c>
      <c r="U824" s="18">
        <v>447</v>
      </c>
      <c r="V824" s="19">
        <v>892</v>
      </c>
    </row>
    <row r="825" spans="1:22" x14ac:dyDescent="0.3">
      <c r="A825" t="s">
        <v>824</v>
      </c>
      <c r="B825" t="s">
        <v>4243</v>
      </c>
      <c r="C825">
        <v>48.435750000000041</v>
      </c>
      <c r="D825">
        <v>20.926898182000059</v>
      </c>
      <c r="E825">
        <v>2781739183</v>
      </c>
      <c r="F825" t="s">
        <v>6567</v>
      </c>
      <c r="G825" t="s">
        <v>3449</v>
      </c>
      <c r="H825" t="str">
        <f t="shared" si="24"/>
        <v>község</v>
      </c>
      <c r="I825">
        <f t="shared" si="25"/>
        <v>214</v>
      </c>
      <c r="O825" s="15">
        <v>15</v>
      </c>
      <c r="P825" s="3" t="s">
        <v>9052</v>
      </c>
      <c r="Q825" s="3" t="s">
        <v>8979</v>
      </c>
      <c r="R825" s="16" t="s">
        <v>4221</v>
      </c>
      <c r="S825" s="3" t="s">
        <v>6915</v>
      </c>
      <c r="T825" s="17">
        <v>252</v>
      </c>
      <c r="U825" s="18">
        <v>188</v>
      </c>
      <c r="V825" s="19">
        <v>440</v>
      </c>
    </row>
    <row r="826" spans="1:22" x14ac:dyDescent="0.3">
      <c r="A826" t="s">
        <v>825</v>
      </c>
      <c r="B826" t="s">
        <v>4244</v>
      </c>
      <c r="C826">
        <v>48.433885000000032</v>
      </c>
      <c r="D826">
        <v>20.981824729000039</v>
      </c>
      <c r="E826">
        <v>2779671128</v>
      </c>
      <c r="F826" t="s">
        <v>6567</v>
      </c>
      <c r="G826" t="s">
        <v>3449</v>
      </c>
      <c r="H826" t="str">
        <f t="shared" si="24"/>
        <v>község</v>
      </c>
      <c r="I826">
        <f t="shared" si="25"/>
        <v>212</v>
      </c>
      <c r="O826" s="15">
        <v>9</v>
      </c>
      <c r="P826" s="3" t="s">
        <v>8143</v>
      </c>
      <c r="Q826" s="3" t="s">
        <v>8096</v>
      </c>
      <c r="R826" s="16" t="s">
        <v>4222</v>
      </c>
      <c r="S826" s="3" t="s">
        <v>6915</v>
      </c>
      <c r="T826" s="17">
        <v>870</v>
      </c>
      <c r="U826" s="18">
        <v>875</v>
      </c>
      <c r="V826" s="19">
        <v>1745</v>
      </c>
    </row>
    <row r="827" spans="1:22" x14ac:dyDescent="0.3">
      <c r="A827" t="s">
        <v>826</v>
      </c>
      <c r="B827" t="s">
        <v>4245</v>
      </c>
      <c r="C827">
        <v>46.513482023000051</v>
      </c>
      <c r="D827">
        <v>17.134435001000039</v>
      </c>
      <c r="E827">
        <v>1201895751</v>
      </c>
      <c r="F827" t="s">
        <v>6568</v>
      </c>
      <c r="G827" t="s">
        <v>3449</v>
      </c>
      <c r="H827" t="str">
        <f t="shared" si="24"/>
        <v>község</v>
      </c>
      <c r="I827">
        <f t="shared" si="25"/>
        <v>1393</v>
      </c>
      <c r="O827" s="15">
        <v>3</v>
      </c>
      <c r="P827" s="3" t="s">
        <v>6947</v>
      </c>
      <c r="Q827" s="3" t="s">
        <v>6880</v>
      </c>
      <c r="R827" s="16" t="s">
        <v>4223</v>
      </c>
      <c r="S827" s="3" t="s">
        <v>6915</v>
      </c>
      <c r="T827" s="17">
        <v>448</v>
      </c>
      <c r="U827" s="18">
        <v>450</v>
      </c>
      <c r="V827" s="19">
        <v>898</v>
      </c>
    </row>
    <row r="828" spans="1:22" x14ac:dyDescent="0.3">
      <c r="A828" t="s">
        <v>827</v>
      </c>
      <c r="B828" t="s">
        <v>4246</v>
      </c>
      <c r="C828">
        <v>47.842410001000083</v>
      </c>
      <c r="D828">
        <v>19.395795961000029</v>
      </c>
      <c r="E828">
        <v>2919270489</v>
      </c>
      <c r="F828" t="s">
        <v>6567</v>
      </c>
      <c r="G828" t="s">
        <v>3449</v>
      </c>
      <c r="H828" t="str">
        <f t="shared" si="24"/>
        <v>község</v>
      </c>
      <c r="I828">
        <f t="shared" si="25"/>
        <v>613</v>
      </c>
      <c r="O828" s="15">
        <v>3</v>
      </c>
      <c r="P828" s="3" t="s">
        <v>6948</v>
      </c>
      <c r="Q828" s="3" t="s">
        <v>6880</v>
      </c>
      <c r="R828" s="16" t="s">
        <v>4224</v>
      </c>
      <c r="S828" s="3" t="s">
        <v>6915</v>
      </c>
      <c r="T828" s="17">
        <v>611</v>
      </c>
      <c r="U828" s="18">
        <v>575</v>
      </c>
      <c r="V828" s="19">
        <v>1186</v>
      </c>
    </row>
    <row r="829" spans="1:22" x14ac:dyDescent="0.3">
      <c r="A829" t="s">
        <v>828</v>
      </c>
      <c r="B829" t="s">
        <v>4247</v>
      </c>
      <c r="C829">
        <v>47.735142994000057</v>
      </c>
      <c r="D829">
        <v>19.38016500000003</v>
      </c>
      <c r="E829">
        <v>2990765452</v>
      </c>
      <c r="F829" t="s">
        <v>6567</v>
      </c>
      <c r="G829" t="s">
        <v>3449</v>
      </c>
      <c r="H829" t="str">
        <f t="shared" si="24"/>
        <v>község</v>
      </c>
      <c r="I829">
        <f t="shared" si="25"/>
        <v>964</v>
      </c>
      <c r="O829" s="15">
        <v>3</v>
      </c>
      <c r="P829" s="3" t="s">
        <v>6949</v>
      </c>
      <c r="Q829" s="3" t="s">
        <v>6880</v>
      </c>
      <c r="R829" s="16" t="s">
        <v>4225</v>
      </c>
      <c r="S829" s="3" t="s">
        <v>6915</v>
      </c>
      <c r="T829" s="17">
        <v>1160</v>
      </c>
      <c r="U829" s="18">
        <v>1207</v>
      </c>
      <c r="V829" s="19">
        <v>2367</v>
      </c>
    </row>
    <row r="830" spans="1:22" x14ac:dyDescent="0.3">
      <c r="A830" t="s">
        <v>829</v>
      </c>
      <c r="B830" t="s">
        <v>4248</v>
      </c>
      <c r="C830">
        <v>47.630550001000067</v>
      </c>
      <c r="D830">
        <v>19.576605719000039</v>
      </c>
      <c r="E830">
        <v>2301141364</v>
      </c>
      <c r="F830" t="s">
        <v>6567</v>
      </c>
      <c r="G830" t="s">
        <v>3449</v>
      </c>
      <c r="H830" t="str">
        <f t="shared" si="24"/>
        <v>község</v>
      </c>
      <c r="I830">
        <f t="shared" si="25"/>
        <v>2631</v>
      </c>
      <c r="O830" s="15">
        <v>15</v>
      </c>
      <c r="P830" s="3" t="s">
        <v>9053</v>
      </c>
      <c r="Q830" s="3" t="s">
        <v>8979</v>
      </c>
      <c r="R830" s="16" t="s">
        <v>4226</v>
      </c>
      <c r="S830" s="3" t="s">
        <v>6915</v>
      </c>
      <c r="T830" s="17">
        <v>202</v>
      </c>
      <c r="U830" s="18">
        <v>192</v>
      </c>
      <c r="V830" s="19">
        <v>394</v>
      </c>
    </row>
    <row r="831" spans="1:22" x14ac:dyDescent="0.3">
      <c r="A831" t="s">
        <v>830</v>
      </c>
      <c r="B831" t="s">
        <v>4249</v>
      </c>
      <c r="C831">
        <v>47.724382270000042</v>
      </c>
      <c r="D831">
        <v>19.414790000000039</v>
      </c>
      <c r="E831">
        <v>2019595433</v>
      </c>
      <c r="F831" t="s">
        <v>6567</v>
      </c>
      <c r="G831" t="s">
        <v>3449</v>
      </c>
      <c r="H831" t="str">
        <f t="shared" si="24"/>
        <v>község</v>
      </c>
      <c r="I831">
        <f t="shared" si="25"/>
        <v>1940</v>
      </c>
      <c r="O831" s="15">
        <v>17</v>
      </c>
      <c r="P831" s="3" t="s">
        <v>9327</v>
      </c>
      <c r="Q831" s="3" t="s">
        <v>9288</v>
      </c>
      <c r="R831" s="16" t="s">
        <v>4227</v>
      </c>
      <c r="S831" s="3" t="s">
        <v>6915</v>
      </c>
      <c r="T831" s="17">
        <v>343</v>
      </c>
      <c r="U831" s="18">
        <v>348</v>
      </c>
      <c r="V831" s="19">
        <v>691</v>
      </c>
    </row>
    <row r="832" spans="1:22" x14ac:dyDescent="0.3">
      <c r="A832" t="s">
        <v>831</v>
      </c>
      <c r="B832" t="s">
        <v>4250</v>
      </c>
      <c r="C832">
        <v>46.261360000000082</v>
      </c>
      <c r="D832">
        <v>17.890771062000059</v>
      </c>
      <c r="E832">
        <v>514166085</v>
      </c>
      <c r="F832" t="s">
        <v>6568</v>
      </c>
      <c r="G832" t="s">
        <v>3449</v>
      </c>
      <c r="H832" t="str">
        <f t="shared" si="24"/>
        <v>község</v>
      </c>
      <c r="I832">
        <f t="shared" si="25"/>
        <v>233</v>
      </c>
      <c r="O832" s="15">
        <v>5</v>
      </c>
      <c r="P832" s="3" t="s">
        <v>7508</v>
      </c>
      <c r="Q832" s="3" t="s">
        <v>7383</v>
      </c>
      <c r="R832" s="16" t="s">
        <v>4228</v>
      </c>
      <c r="S832" s="3" t="s">
        <v>6915</v>
      </c>
      <c r="T832" s="17">
        <v>175</v>
      </c>
      <c r="U832" s="18">
        <v>194</v>
      </c>
      <c r="V832" s="19">
        <v>369</v>
      </c>
    </row>
    <row r="833" spans="1:22" x14ac:dyDescent="0.3">
      <c r="A833" t="s">
        <v>832</v>
      </c>
      <c r="B833" t="s">
        <v>4251</v>
      </c>
      <c r="C833">
        <v>48.415729305815013</v>
      </c>
      <c r="D833">
        <v>20.781627579420171</v>
      </c>
      <c r="E833">
        <v>2956910757</v>
      </c>
      <c r="F833" t="s">
        <v>6567</v>
      </c>
      <c r="G833" t="s">
        <v>3449</v>
      </c>
      <c r="H833" t="str">
        <f t="shared" si="24"/>
        <v>község</v>
      </c>
      <c r="I833">
        <f t="shared" si="25"/>
        <v>96</v>
      </c>
      <c r="O833" s="15">
        <v>5</v>
      </c>
      <c r="P833" s="3" t="s">
        <v>7509</v>
      </c>
      <c r="Q833" s="3" t="s">
        <v>7383</v>
      </c>
      <c r="R833" s="16" t="s">
        <v>4229</v>
      </c>
      <c r="S833" s="3" t="s">
        <v>6915</v>
      </c>
      <c r="T833" s="17">
        <v>63</v>
      </c>
      <c r="U833" s="18">
        <v>60</v>
      </c>
      <c r="V833" s="19">
        <v>123</v>
      </c>
    </row>
    <row r="834" spans="1:22" x14ac:dyDescent="0.3">
      <c r="A834" t="s">
        <v>833</v>
      </c>
      <c r="B834" t="s">
        <v>4252</v>
      </c>
      <c r="C834">
        <v>46.62008000000003</v>
      </c>
      <c r="D834">
        <v>17.76997821600003</v>
      </c>
      <c r="E834">
        <v>2427039983</v>
      </c>
      <c r="F834" t="s">
        <v>6568</v>
      </c>
      <c r="G834" t="s">
        <v>3449</v>
      </c>
      <c r="H834" t="str">
        <f t="shared" si="24"/>
        <v>község</v>
      </c>
      <c r="I834">
        <f t="shared" si="25"/>
        <v>715</v>
      </c>
      <c r="O834" s="15">
        <v>5</v>
      </c>
      <c r="P834" s="3" t="s">
        <v>7510</v>
      </c>
      <c r="Q834" s="3" t="s">
        <v>7383</v>
      </c>
      <c r="R834" s="16" t="s">
        <v>4230</v>
      </c>
      <c r="S834" s="3" t="s">
        <v>6915</v>
      </c>
      <c r="T834" s="17">
        <v>156</v>
      </c>
      <c r="U834" s="18">
        <v>144</v>
      </c>
      <c r="V834" s="19">
        <v>300</v>
      </c>
    </row>
    <row r="835" spans="1:22" x14ac:dyDescent="0.3">
      <c r="A835" t="s">
        <v>834</v>
      </c>
      <c r="B835" t="s">
        <v>4253</v>
      </c>
      <c r="C835">
        <v>47.225331572088287</v>
      </c>
      <c r="D835">
        <v>17.52309002188586</v>
      </c>
      <c r="E835">
        <v>2448285176</v>
      </c>
      <c r="F835" t="s">
        <v>6566</v>
      </c>
      <c r="G835" t="s">
        <v>3449</v>
      </c>
      <c r="H835" t="str">
        <f t="shared" ref="H835:H898" si="26">IF(G835="telepules",VLOOKUP(B835,R:V,2),"")</f>
        <v>község</v>
      </c>
      <c r="I835">
        <f t="shared" ref="I835:I898" si="27">IF(G835="telepules",VLOOKUP(B835,R:V,5),"")</f>
        <v>280</v>
      </c>
      <c r="O835" s="15">
        <v>5</v>
      </c>
      <c r="P835" s="3" t="s">
        <v>7511</v>
      </c>
      <c r="Q835" s="3" t="s">
        <v>7383</v>
      </c>
      <c r="R835" s="16" t="s">
        <v>4231</v>
      </c>
      <c r="S835" s="3" t="s">
        <v>6915</v>
      </c>
      <c r="T835" s="17">
        <v>165</v>
      </c>
      <c r="U835" s="18">
        <v>142</v>
      </c>
      <c r="V835" s="19">
        <v>307</v>
      </c>
    </row>
    <row r="836" spans="1:22" x14ac:dyDescent="0.3">
      <c r="A836" t="s">
        <v>835</v>
      </c>
      <c r="B836" t="s">
        <v>4254</v>
      </c>
      <c r="C836">
        <v>47.42093587200003</v>
      </c>
      <c r="D836">
        <v>18.38715000000008</v>
      </c>
      <c r="E836">
        <v>323141010</v>
      </c>
      <c r="F836" t="s">
        <v>6566</v>
      </c>
      <c r="G836" t="s">
        <v>3449</v>
      </c>
      <c r="H836" t="str">
        <f t="shared" si="26"/>
        <v>község</v>
      </c>
      <c r="I836">
        <f t="shared" si="27"/>
        <v>756</v>
      </c>
      <c r="O836" s="15">
        <v>10</v>
      </c>
      <c r="P836" s="3" t="s">
        <v>8181</v>
      </c>
      <c r="Q836" s="3" t="s">
        <v>8179</v>
      </c>
      <c r="R836" s="16" t="s">
        <v>4232</v>
      </c>
      <c r="S836" s="3" t="s">
        <v>6885</v>
      </c>
      <c r="T836" s="17">
        <v>3642</v>
      </c>
      <c r="U836" s="18">
        <v>3738</v>
      </c>
      <c r="V836" s="19">
        <v>7380</v>
      </c>
    </row>
    <row r="837" spans="1:22" x14ac:dyDescent="0.3">
      <c r="A837" t="s">
        <v>836</v>
      </c>
      <c r="B837" t="s">
        <v>4255</v>
      </c>
      <c r="C837">
        <v>46.03350000100005</v>
      </c>
      <c r="D837">
        <v>19.048546532000049</v>
      </c>
      <c r="E837">
        <v>1166405766</v>
      </c>
      <c r="F837" t="s">
        <v>6569</v>
      </c>
      <c r="G837" t="s">
        <v>3449</v>
      </c>
      <c r="H837" t="str">
        <f t="shared" si="26"/>
        <v>község</v>
      </c>
      <c r="I837">
        <f t="shared" si="27"/>
        <v>2168</v>
      </c>
      <c r="O837" s="15">
        <v>4</v>
      </c>
      <c r="P837" s="3" t="s">
        <v>7313</v>
      </c>
      <c r="Q837" s="3" t="s">
        <v>7307</v>
      </c>
      <c r="R837" s="16" t="s">
        <v>4233</v>
      </c>
      <c r="S837" s="3" t="s">
        <v>6885</v>
      </c>
      <c r="T837" s="17">
        <v>2630</v>
      </c>
      <c r="U837" s="18">
        <v>2705</v>
      </c>
      <c r="V837" s="19">
        <v>5335</v>
      </c>
    </row>
    <row r="838" spans="1:22" x14ac:dyDescent="0.3">
      <c r="A838" t="s">
        <v>837</v>
      </c>
      <c r="B838" t="s">
        <v>4256</v>
      </c>
      <c r="C838">
        <v>47.976335878486779</v>
      </c>
      <c r="D838">
        <v>19.637195599970639</v>
      </c>
      <c r="E838">
        <v>1829135171</v>
      </c>
      <c r="F838" t="s">
        <v>6567</v>
      </c>
      <c r="G838" t="s">
        <v>3449</v>
      </c>
      <c r="H838" t="str">
        <f t="shared" si="26"/>
        <v>község</v>
      </c>
      <c r="I838">
        <f t="shared" si="27"/>
        <v>43</v>
      </c>
      <c r="O838" s="15">
        <v>20</v>
      </c>
      <c r="P838" s="3" t="s">
        <v>9999</v>
      </c>
      <c r="Q838" s="3" t="s">
        <v>9929</v>
      </c>
      <c r="R838" s="16" t="s">
        <v>4234</v>
      </c>
      <c r="S838" s="3" t="s">
        <v>6915</v>
      </c>
      <c r="T838" s="17">
        <v>71</v>
      </c>
      <c r="U838" s="18">
        <v>62</v>
      </c>
      <c r="V838" s="19">
        <v>133</v>
      </c>
    </row>
    <row r="839" spans="1:22" x14ac:dyDescent="0.3">
      <c r="A839" t="s">
        <v>838</v>
      </c>
      <c r="B839" t="s">
        <v>4257</v>
      </c>
      <c r="C839">
        <v>46.579660001000043</v>
      </c>
      <c r="D839">
        <v>17.115404110000039</v>
      </c>
      <c r="E839">
        <v>274679444</v>
      </c>
      <c r="F839" t="s">
        <v>6568</v>
      </c>
      <c r="G839" t="s">
        <v>3449</v>
      </c>
      <c r="H839" t="str">
        <f t="shared" si="26"/>
        <v>község</v>
      </c>
      <c r="I839">
        <f t="shared" si="27"/>
        <v>721</v>
      </c>
      <c r="O839" s="15">
        <v>9</v>
      </c>
      <c r="P839" s="3" t="s">
        <v>8144</v>
      </c>
      <c r="Q839" s="3" t="s">
        <v>8096</v>
      </c>
      <c r="R839" s="16" t="s">
        <v>4235</v>
      </c>
      <c r="S839" s="3" t="s">
        <v>6915</v>
      </c>
      <c r="T839" s="17">
        <v>463</v>
      </c>
      <c r="U839" s="18">
        <v>443</v>
      </c>
      <c r="V839" s="19">
        <v>906</v>
      </c>
    </row>
    <row r="840" spans="1:22" x14ac:dyDescent="0.3">
      <c r="A840" t="s">
        <v>839</v>
      </c>
      <c r="B840" t="s">
        <v>4258</v>
      </c>
      <c r="C840">
        <v>48.420630000000067</v>
      </c>
      <c r="D840">
        <v>21.17747533500005</v>
      </c>
      <c r="E840">
        <v>1319880804</v>
      </c>
      <c r="F840" t="s">
        <v>6567</v>
      </c>
      <c r="G840" t="s">
        <v>3449</v>
      </c>
      <c r="H840" t="str">
        <f t="shared" si="26"/>
        <v>község</v>
      </c>
      <c r="I840">
        <f t="shared" si="27"/>
        <v>364</v>
      </c>
      <c r="O840" s="15">
        <v>20</v>
      </c>
      <c r="P840" s="3" t="s">
        <v>10000</v>
      </c>
      <c r="Q840" s="3" t="s">
        <v>9929</v>
      </c>
      <c r="R840" s="16" t="s">
        <v>4236</v>
      </c>
      <c r="S840" s="3" t="s">
        <v>6915</v>
      </c>
      <c r="T840" s="17">
        <v>38</v>
      </c>
      <c r="U840" s="18">
        <v>34</v>
      </c>
      <c r="V840" s="19">
        <v>72</v>
      </c>
    </row>
    <row r="841" spans="1:22" x14ac:dyDescent="0.3">
      <c r="A841" t="s">
        <v>840</v>
      </c>
      <c r="B841" t="s">
        <v>4259</v>
      </c>
      <c r="C841">
        <v>47.951120167000063</v>
      </c>
      <c r="D841">
        <v>22.872265000000031</v>
      </c>
      <c r="E841">
        <v>1895303716</v>
      </c>
      <c r="F841" t="s">
        <v>6570</v>
      </c>
      <c r="G841" t="s">
        <v>3449</v>
      </c>
      <c r="H841" t="str">
        <f t="shared" si="26"/>
        <v>község</v>
      </c>
      <c r="I841">
        <f t="shared" si="27"/>
        <v>163</v>
      </c>
      <c r="O841" s="15">
        <v>15</v>
      </c>
      <c r="P841" s="3" t="s">
        <v>9054</v>
      </c>
      <c r="Q841" s="3" t="s">
        <v>8979</v>
      </c>
      <c r="R841" s="16" t="s">
        <v>4237</v>
      </c>
      <c r="S841" s="3" t="s">
        <v>6915</v>
      </c>
      <c r="T841" s="17">
        <v>486</v>
      </c>
      <c r="U841" s="18">
        <v>500</v>
      </c>
      <c r="V841" s="19">
        <v>986</v>
      </c>
    </row>
    <row r="842" spans="1:22" x14ac:dyDescent="0.3">
      <c r="A842" t="s">
        <v>841</v>
      </c>
      <c r="B842" t="s">
        <v>4260</v>
      </c>
      <c r="C842">
        <v>47.17768548600003</v>
      </c>
      <c r="D842">
        <v>18.63983158700006</v>
      </c>
      <c r="E842">
        <v>268614816</v>
      </c>
      <c r="F842" t="s">
        <v>6566</v>
      </c>
      <c r="G842" t="s">
        <v>3449</v>
      </c>
      <c r="H842" t="str">
        <f t="shared" si="26"/>
        <v>város</v>
      </c>
      <c r="I842">
        <f t="shared" si="27"/>
        <v>12667</v>
      </c>
      <c r="O842" s="15">
        <v>14</v>
      </c>
      <c r="P842" s="3" t="s">
        <v>8798</v>
      </c>
      <c r="Q842" s="3" t="s">
        <v>8732</v>
      </c>
      <c r="R842" s="16" t="s">
        <v>4238</v>
      </c>
      <c r="S842" s="3" t="s">
        <v>6915</v>
      </c>
      <c r="T842" s="17">
        <v>51</v>
      </c>
      <c r="U842" s="18">
        <v>30</v>
      </c>
      <c r="V842" s="19">
        <v>81</v>
      </c>
    </row>
    <row r="843" spans="1:22" x14ac:dyDescent="0.3">
      <c r="A843" t="s">
        <v>842</v>
      </c>
      <c r="B843" t="s">
        <v>4261</v>
      </c>
      <c r="C843">
        <v>45.924779216000047</v>
      </c>
      <c r="D843">
        <v>18.207100000000029</v>
      </c>
      <c r="E843">
        <v>410455510</v>
      </c>
      <c r="F843" t="s">
        <v>6568</v>
      </c>
      <c r="G843" t="s">
        <v>3449</v>
      </c>
      <c r="H843" t="str">
        <f t="shared" si="26"/>
        <v>község</v>
      </c>
      <c r="I843">
        <f t="shared" si="27"/>
        <v>305</v>
      </c>
      <c r="O843" s="15">
        <v>14</v>
      </c>
      <c r="P843" s="3" t="s">
        <v>8799</v>
      </c>
      <c r="Q843" s="3" t="s">
        <v>8732</v>
      </c>
      <c r="R843" s="16" t="s">
        <v>4239</v>
      </c>
      <c r="S843" s="3" t="s">
        <v>6915</v>
      </c>
      <c r="T843" s="17">
        <v>142</v>
      </c>
      <c r="U843" s="18">
        <v>180</v>
      </c>
      <c r="V843" s="19">
        <v>322</v>
      </c>
    </row>
    <row r="844" spans="1:22" x14ac:dyDescent="0.3">
      <c r="A844" t="s">
        <v>843</v>
      </c>
      <c r="B844" t="s">
        <v>6601</v>
      </c>
      <c r="C844">
        <v>46.966900000000066</v>
      </c>
      <c r="D844">
        <v>16.451959785000039</v>
      </c>
      <c r="E844">
        <v>9935249668</v>
      </c>
      <c r="F844" t="s">
        <v>6566</v>
      </c>
      <c r="G844" t="s">
        <v>3449</v>
      </c>
      <c r="H844" t="str">
        <f t="shared" si="26"/>
        <v>község</v>
      </c>
      <c r="I844">
        <f t="shared" si="27"/>
        <v>447</v>
      </c>
      <c r="O844" s="15">
        <v>5</v>
      </c>
      <c r="P844" s="3" t="s">
        <v>7512</v>
      </c>
      <c r="Q844" s="3" t="s">
        <v>7383</v>
      </c>
      <c r="R844" s="16" t="s">
        <v>4240</v>
      </c>
      <c r="S844" s="3" t="s">
        <v>6915</v>
      </c>
      <c r="T844" s="17">
        <v>180</v>
      </c>
      <c r="U844" s="18">
        <v>161</v>
      </c>
      <c r="V844" s="19">
        <v>341</v>
      </c>
    </row>
    <row r="845" spans="1:22" x14ac:dyDescent="0.3">
      <c r="A845" t="s">
        <v>844</v>
      </c>
      <c r="B845" t="s">
        <v>4262</v>
      </c>
      <c r="C845">
        <v>46.677390000000059</v>
      </c>
      <c r="D845">
        <v>19.97090672600007</v>
      </c>
      <c r="E845">
        <v>1804784612</v>
      </c>
      <c r="F845" t="s">
        <v>6569</v>
      </c>
      <c r="G845" t="s">
        <v>3449</v>
      </c>
      <c r="H845" t="str">
        <f t="shared" si="26"/>
        <v>község</v>
      </c>
      <c r="I845">
        <f t="shared" si="27"/>
        <v>900</v>
      </c>
      <c r="O845" s="15">
        <v>4</v>
      </c>
      <c r="P845" s="3" t="s">
        <v>7333</v>
      </c>
      <c r="Q845" s="3" t="s">
        <v>7307</v>
      </c>
      <c r="R845" s="16" t="s">
        <v>4241</v>
      </c>
      <c r="S845" s="3" t="s">
        <v>6906</v>
      </c>
      <c r="T845" s="17">
        <v>1770</v>
      </c>
      <c r="U845" s="18">
        <v>1787</v>
      </c>
      <c r="V845" s="19">
        <v>3557</v>
      </c>
    </row>
    <row r="846" spans="1:22" x14ac:dyDescent="0.3">
      <c r="A846" t="s">
        <v>845</v>
      </c>
      <c r="B846" t="s">
        <v>4263</v>
      </c>
      <c r="C846">
        <v>48.14070803900006</v>
      </c>
      <c r="D846">
        <v>21.589285001000061</v>
      </c>
      <c r="E846">
        <v>1835879445</v>
      </c>
      <c r="F846" t="s">
        <v>6567</v>
      </c>
      <c r="G846" t="s">
        <v>3449</v>
      </c>
      <c r="H846" t="str">
        <f t="shared" si="26"/>
        <v>nagyközség</v>
      </c>
      <c r="I846">
        <f t="shared" si="27"/>
        <v>3443</v>
      </c>
      <c r="O846" s="15">
        <v>5</v>
      </c>
      <c r="P846" s="3" t="s">
        <v>7513</v>
      </c>
      <c r="Q846" s="3" t="s">
        <v>7383</v>
      </c>
      <c r="R846" s="16" t="s">
        <v>4242</v>
      </c>
      <c r="S846" s="3" t="s">
        <v>6915</v>
      </c>
      <c r="T846" s="17">
        <v>23</v>
      </c>
      <c r="U846" s="18">
        <v>21</v>
      </c>
      <c r="V846" s="19">
        <v>44</v>
      </c>
    </row>
    <row r="847" spans="1:22" x14ac:dyDescent="0.3">
      <c r="A847" t="s">
        <v>846</v>
      </c>
      <c r="B847" t="s">
        <v>4264</v>
      </c>
      <c r="C847">
        <v>47.948858872111053</v>
      </c>
      <c r="D847">
        <v>22.470870959250931</v>
      </c>
      <c r="E847">
        <v>1891575896</v>
      </c>
      <c r="F847" t="s">
        <v>6570</v>
      </c>
      <c r="G847" t="s">
        <v>3449</v>
      </c>
      <c r="H847" t="str">
        <f t="shared" si="26"/>
        <v>község</v>
      </c>
      <c r="I847">
        <f t="shared" si="27"/>
        <v>442</v>
      </c>
      <c r="O847" s="15">
        <v>5</v>
      </c>
      <c r="P847" s="3" t="s">
        <v>7514</v>
      </c>
      <c r="Q847" s="3" t="s">
        <v>7383</v>
      </c>
      <c r="R847" s="16" t="s">
        <v>4243</v>
      </c>
      <c r="S847" s="3" t="s">
        <v>6915</v>
      </c>
      <c r="T847" s="17">
        <v>114</v>
      </c>
      <c r="U847" s="18">
        <v>100</v>
      </c>
      <c r="V847" s="19">
        <v>214</v>
      </c>
    </row>
    <row r="848" spans="1:22" x14ac:dyDescent="0.3">
      <c r="A848" t="s">
        <v>847</v>
      </c>
      <c r="B848" t="s">
        <v>4265</v>
      </c>
      <c r="C848">
        <v>47.447195001000068</v>
      </c>
      <c r="D848">
        <v>17.528110765000061</v>
      </c>
      <c r="E848">
        <v>2383626249</v>
      </c>
      <c r="F848" t="s">
        <v>6566</v>
      </c>
      <c r="G848" t="s">
        <v>3449</v>
      </c>
      <c r="H848" t="str">
        <f t="shared" si="26"/>
        <v>község</v>
      </c>
      <c r="I848">
        <f t="shared" si="27"/>
        <v>395</v>
      </c>
      <c r="O848" s="15">
        <v>5</v>
      </c>
      <c r="P848" s="3" t="s">
        <v>7515</v>
      </c>
      <c r="Q848" s="3" t="s">
        <v>7383</v>
      </c>
      <c r="R848" s="16" t="s">
        <v>4244</v>
      </c>
      <c r="S848" s="3" t="s">
        <v>6915</v>
      </c>
      <c r="T848" s="17">
        <v>112</v>
      </c>
      <c r="U848" s="18">
        <v>100</v>
      </c>
      <c r="V848" s="19">
        <v>212</v>
      </c>
    </row>
    <row r="849" spans="1:22" x14ac:dyDescent="0.3">
      <c r="A849" t="s">
        <v>848</v>
      </c>
      <c r="B849" t="s">
        <v>4266</v>
      </c>
      <c r="C849">
        <v>46.61122000000006</v>
      </c>
      <c r="D849">
        <v>18.90760758100004</v>
      </c>
      <c r="E849">
        <v>288693250</v>
      </c>
      <c r="F849" t="s">
        <v>6569</v>
      </c>
      <c r="G849" t="s">
        <v>3449</v>
      </c>
      <c r="H849" t="str">
        <f t="shared" si="26"/>
        <v>község</v>
      </c>
      <c r="I849">
        <f t="shared" si="27"/>
        <v>946</v>
      </c>
      <c r="O849" s="15">
        <v>20</v>
      </c>
      <c r="P849" s="3" t="s">
        <v>10001</v>
      </c>
      <c r="Q849" s="3" t="s">
        <v>9929</v>
      </c>
      <c r="R849" s="16" t="s">
        <v>4245</v>
      </c>
      <c r="S849" s="3" t="s">
        <v>6915</v>
      </c>
      <c r="T849" s="17">
        <v>703</v>
      </c>
      <c r="U849" s="18">
        <v>690</v>
      </c>
      <c r="V849" s="19">
        <v>1393</v>
      </c>
    </row>
    <row r="850" spans="1:22" x14ac:dyDescent="0.3">
      <c r="A850" t="s">
        <v>849</v>
      </c>
      <c r="B850" t="s">
        <v>4267</v>
      </c>
      <c r="C850">
        <v>48.141106068000063</v>
      </c>
      <c r="D850">
        <v>21.944875000000021</v>
      </c>
      <c r="E850">
        <v>1908332420</v>
      </c>
      <c r="F850" t="s">
        <v>6570</v>
      </c>
      <c r="G850" t="s">
        <v>3449</v>
      </c>
      <c r="H850" t="str">
        <f t="shared" si="26"/>
        <v>község</v>
      </c>
      <c r="I850">
        <f t="shared" si="27"/>
        <v>1832</v>
      </c>
      <c r="O850" s="15">
        <v>12</v>
      </c>
      <c r="P850" s="3" t="s">
        <v>8423</v>
      </c>
      <c r="Q850" s="3" t="s">
        <v>8378</v>
      </c>
      <c r="R850" s="16" t="s">
        <v>4246</v>
      </c>
      <c r="S850" s="3" t="s">
        <v>6915</v>
      </c>
      <c r="T850" s="17">
        <v>308</v>
      </c>
      <c r="U850" s="18">
        <v>305</v>
      </c>
      <c r="V850" s="19">
        <v>613</v>
      </c>
    </row>
    <row r="851" spans="1:22" x14ac:dyDescent="0.3">
      <c r="A851" t="s">
        <v>850</v>
      </c>
      <c r="B851" t="s">
        <v>4268</v>
      </c>
      <c r="C851">
        <v>47.835395001000052</v>
      </c>
      <c r="D851">
        <v>20.778126453000031</v>
      </c>
      <c r="E851">
        <v>2329280678</v>
      </c>
      <c r="F851" t="s">
        <v>6567</v>
      </c>
      <c r="G851" t="s">
        <v>3449</v>
      </c>
      <c r="H851" t="str">
        <f t="shared" si="26"/>
        <v>község</v>
      </c>
      <c r="I851">
        <f t="shared" si="27"/>
        <v>567</v>
      </c>
      <c r="O851" s="15">
        <v>13</v>
      </c>
      <c r="P851" s="3" t="s">
        <v>8629</v>
      </c>
      <c r="Q851" s="3" t="s">
        <v>8536</v>
      </c>
      <c r="R851" s="16" t="s">
        <v>4247</v>
      </c>
      <c r="S851" s="3" t="s">
        <v>6915</v>
      </c>
      <c r="T851" s="17">
        <v>464</v>
      </c>
      <c r="U851" s="18">
        <v>500</v>
      </c>
      <c r="V851" s="19">
        <v>964</v>
      </c>
    </row>
    <row r="852" spans="1:22" x14ac:dyDescent="0.3">
      <c r="A852" t="s">
        <v>851</v>
      </c>
      <c r="B852" t="s">
        <v>4269</v>
      </c>
      <c r="C852">
        <v>48.186970001000077</v>
      </c>
      <c r="D852">
        <v>22.43528064800006</v>
      </c>
      <c r="E852">
        <v>1682416146</v>
      </c>
      <c r="F852" t="s">
        <v>6570</v>
      </c>
      <c r="G852" t="s">
        <v>3449</v>
      </c>
      <c r="H852" t="str">
        <f t="shared" si="26"/>
        <v>község</v>
      </c>
      <c r="I852">
        <f t="shared" si="27"/>
        <v>578</v>
      </c>
      <c r="O852" s="15">
        <v>13</v>
      </c>
      <c r="P852" s="3" t="s">
        <v>8630</v>
      </c>
      <c r="Q852" s="3" t="s">
        <v>8536</v>
      </c>
      <c r="R852" s="16" t="s">
        <v>4248</v>
      </c>
      <c r="S852" s="3" t="s">
        <v>6915</v>
      </c>
      <c r="T852" s="17">
        <v>1304</v>
      </c>
      <c r="U852" s="18">
        <v>1327</v>
      </c>
      <c r="V852" s="19">
        <v>2631</v>
      </c>
    </row>
    <row r="853" spans="1:22" x14ac:dyDescent="0.3">
      <c r="A853" t="s">
        <v>852</v>
      </c>
      <c r="B853" t="s">
        <v>4270</v>
      </c>
      <c r="C853">
        <v>46.76009801110898</v>
      </c>
      <c r="D853">
        <v>16.79034115690742</v>
      </c>
      <c r="E853">
        <v>1774608704</v>
      </c>
      <c r="F853" t="s">
        <v>6568</v>
      </c>
      <c r="G853" t="s">
        <v>3449</v>
      </c>
      <c r="H853" t="str">
        <f t="shared" si="26"/>
        <v>község</v>
      </c>
      <c r="I853">
        <f t="shared" si="27"/>
        <v>1499</v>
      </c>
      <c r="O853" s="15">
        <v>13</v>
      </c>
      <c r="P853" s="3" t="s">
        <v>8631</v>
      </c>
      <c r="Q853" s="3" t="s">
        <v>8536</v>
      </c>
      <c r="R853" s="16" t="s">
        <v>4249</v>
      </c>
      <c r="S853" s="3" t="s">
        <v>6915</v>
      </c>
      <c r="T853" s="17">
        <v>944</v>
      </c>
      <c r="U853" s="18">
        <v>996</v>
      </c>
      <c r="V853" s="19">
        <v>1940</v>
      </c>
    </row>
    <row r="854" spans="1:22" x14ac:dyDescent="0.3">
      <c r="A854" t="s">
        <v>853</v>
      </c>
      <c r="B854" t="s">
        <v>4271</v>
      </c>
      <c r="C854">
        <v>46.602564345000083</v>
      </c>
      <c r="D854">
        <v>16.996145001000059</v>
      </c>
      <c r="E854">
        <v>850763229</v>
      </c>
      <c r="F854" t="s">
        <v>6568</v>
      </c>
      <c r="G854" t="s">
        <v>3449</v>
      </c>
      <c r="H854" t="str">
        <f t="shared" si="26"/>
        <v>község</v>
      </c>
      <c r="I854">
        <f t="shared" si="27"/>
        <v>1033</v>
      </c>
      <c r="O854" s="15">
        <v>14</v>
      </c>
      <c r="P854" s="3" t="s">
        <v>8800</v>
      </c>
      <c r="Q854" s="3" t="s">
        <v>8732</v>
      </c>
      <c r="R854" s="16" t="s">
        <v>4250</v>
      </c>
      <c r="S854" s="3" t="s">
        <v>6915</v>
      </c>
      <c r="T854" s="17">
        <v>124</v>
      </c>
      <c r="U854" s="18">
        <v>109</v>
      </c>
      <c r="V854" s="19">
        <v>233</v>
      </c>
    </row>
    <row r="855" spans="1:22" x14ac:dyDescent="0.3">
      <c r="A855" t="s">
        <v>854</v>
      </c>
      <c r="B855" t="s">
        <v>4272</v>
      </c>
      <c r="C855">
        <v>46.570675274197569</v>
      </c>
      <c r="D855">
        <v>16.99526013705918</v>
      </c>
      <c r="E855">
        <v>2801800192</v>
      </c>
      <c r="F855" t="s">
        <v>6568</v>
      </c>
      <c r="G855" t="s">
        <v>3449</v>
      </c>
      <c r="H855" t="str">
        <f t="shared" si="26"/>
        <v>község</v>
      </c>
      <c r="I855">
        <f t="shared" si="27"/>
        <v>266</v>
      </c>
      <c r="O855" s="15">
        <v>5</v>
      </c>
      <c r="P855" s="3" t="s">
        <v>7516</v>
      </c>
      <c r="Q855" s="3" t="s">
        <v>7383</v>
      </c>
      <c r="R855" s="16" t="s">
        <v>4251</v>
      </c>
      <c r="S855" s="3" t="s">
        <v>6915</v>
      </c>
      <c r="T855" s="17">
        <v>47</v>
      </c>
      <c r="U855" s="18">
        <v>49</v>
      </c>
      <c r="V855" s="19">
        <v>96</v>
      </c>
    </row>
    <row r="856" spans="1:22" x14ac:dyDescent="0.3">
      <c r="A856" t="s">
        <v>855</v>
      </c>
      <c r="B856" t="s">
        <v>4273</v>
      </c>
      <c r="C856">
        <v>48.144305000000031</v>
      </c>
      <c r="D856">
        <v>22.196790963000069</v>
      </c>
      <c r="E856">
        <v>2054740901</v>
      </c>
      <c r="F856" t="s">
        <v>6570</v>
      </c>
      <c r="G856" t="s">
        <v>3449</v>
      </c>
      <c r="H856" t="str">
        <f t="shared" si="26"/>
        <v>község</v>
      </c>
      <c r="I856">
        <f t="shared" si="27"/>
        <v>914</v>
      </c>
      <c r="O856" s="15">
        <v>14</v>
      </c>
      <c r="P856" s="3" t="s">
        <v>8801</v>
      </c>
      <c r="Q856" s="3" t="s">
        <v>8732</v>
      </c>
      <c r="R856" s="16" t="s">
        <v>4252</v>
      </c>
      <c r="S856" s="3" t="s">
        <v>6915</v>
      </c>
      <c r="T856" s="17">
        <v>346</v>
      </c>
      <c r="U856" s="18">
        <v>369</v>
      </c>
      <c r="V856" s="19">
        <v>715</v>
      </c>
    </row>
    <row r="857" spans="1:22" x14ac:dyDescent="0.3">
      <c r="A857" t="s">
        <v>856</v>
      </c>
      <c r="B857" t="s">
        <v>4274</v>
      </c>
      <c r="C857">
        <v>47.28443500000003</v>
      </c>
      <c r="D857">
        <v>16.60364325200004</v>
      </c>
      <c r="E857">
        <v>765887404</v>
      </c>
      <c r="F857" t="s">
        <v>6566</v>
      </c>
      <c r="G857" t="s">
        <v>3449</v>
      </c>
      <c r="H857" t="str">
        <f t="shared" si="26"/>
        <v>község</v>
      </c>
      <c r="I857">
        <f t="shared" si="27"/>
        <v>2705</v>
      </c>
      <c r="O857" s="15">
        <v>19</v>
      </c>
      <c r="P857" s="3" t="s">
        <v>9782</v>
      </c>
      <c r="Q857" s="3" t="s">
        <v>9708</v>
      </c>
      <c r="R857" s="16" t="s">
        <v>4253</v>
      </c>
      <c r="S857" s="3" t="s">
        <v>6915</v>
      </c>
      <c r="T857" s="17">
        <v>141</v>
      </c>
      <c r="U857" s="18">
        <v>139</v>
      </c>
      <c r="V857" s="19">
        <v>280</v>
      </c>
    </row>
    <row r="858" spans="1:22" x14ac:dyDescent="0.3">
      <c r="A858" t="s">
        <v>857</v>
      </c>
      <c r="B858" t="s">
        <v>4275</v>
      </c>
      <c r="C858">
        <v>47.206470000000081</v>
      </c>
      <c r="D858">
        <v>17.023997321000021</v>
      </c>
      <c r="E858">
        <v>420529983</v>
      </c>
      <c r="F858" t="s">
        <v>6566</v>
      </c>
      <c r="G858" t="s">
        <v>3449</v>
      </c>
      <c r="H858" t="str">
        <f t="shared" si="26"/>
        <v>község</v>
      </c>
      <c r="I858">
        <f t="shared" si="27"/>
        <v>1116</v>
      </c>
      <c r="O858" s="15">
        <v>7</v>
      </c>
      <c r="P858" s="3" t="s">
        <v>7852</v>
      </c>
      <c r="Q858" s="3" t="s">
        <v>7803</v>
      </c>
      <c r="R858" s="16" t="s">
        <v>4254</v>
      </c>
      <c r="S858" s="3" t="s">
        <v>6915</v>
      </c>
      <c r="T858" s="17">
        <v>411</v>
      </c>
      <c r="U858" s="18">
        <v>345</v>
      </c>
      <c r="V858" s="19">
        <v>756</v>
      </c>
    </row>
    <row r="859" spans="1:22" x14ac:dyDescent="0.3">
      <c r="A859" t="s">
        <v>858</v>
      </c>
      <c r="B859" t="s">
        <v>4276</v>
      </c>
      <c r="C859">
        <v>45.993560001000048</v>
      </c>
      <c r="D859">
        <v>18.044392176000031</v>
      </c>
      <c r="E859">
        <v>347508992</v>
      </c>
      <c r="F859" t="s">
        <v>6568</v>
      </c>
      <c r="G859" t="s">
        <v>3449</v>
      </c>
      <c r="H859" t="str">
        <f t="shared" si="26"/>
        <v>község</v>
      </c>
      <c r="I859">
        <f t="shared" si="27"/>
        <v>553</v>
      </c>
      <c r="O859" s="15">
        <v>3</v>
      </c>
      <c r="P859" s="3" t="s">
        <v>6950</v>
      </c>
      <c r="Q859" s="3" t="s">
        <v>6880</v>
      </c>
      <c r="R859" s="16" t="s">
        <v>4255</v>
      </c>
      <c r="S859" s="3" t="s">
        <v>6915</v>
      </c>
      <c r="T859" s="17">
        <v>1066</v>
      </c>
      <c r="U859" s="18">
        <v>1102</v>
      </c>
      <c r="V859" s="19">
        <v>2168</v>
      </c>
    </row>
    <row r="860" spans="1:22" x14ac:dyDescent="0.3">
      <c r="A860" t="s">
        <v>859</v>
      </c>
      <c r="B860" t="s">
        <v>4277</v>
      </c>
      <c r="C860">
        <v>46.605560000000033</v>
      </c>
      <c r="D860">
        <v>20.854849290000061</v>
      </c>
      <c r="E860">
        <v>2128162907</v>
      </c>
      <c r="F860" t="s">
        <v>6570</v>
      </c>
      <c r="G860" t="s">
        <v>3449</v>
      </c>
      <c r="H860" t="str">
        <f t="shared" si="26"/>
        <v>község</v>
      </c>
      <c r="I860">
        <f t="shared" si="27"/>
        <v>1143</v>
      </c>
      <c r="O860" s="15">
        <v>12</v>
      </c>
      <c r="P860" s="3" t="s">
        <v>8424</v>
      </c>
      <c r="Q860" s="3" t="s">
        <v>8378</v>
      </c>
      <c r="R860" s="16" t="s">
        <v>4256</v>
      </c>
      <c r="S860" s="3" t="s">
        <v>6915</v>
      </c>
      <c r="T860" s="17">
        <v>22</v>
      </c>
      <c r="U860" s="18">
        <v>21</v>
      </c>
      <c r="V860" s="19">
        <v>43</v>
      </c>
    </row>
    <row r="861" spans="1:22" x14ac:dyDescent="0.3">
      <c r="A861" t="s">
        <v>860</v>
      </c>
      <c r="B861" t="s">
        <v>4278</v>
      </c>
      <c r="C861">
        <v>46.300323898768347</v>
      </c>
      <c r="D861">
        <v>18.180140389383102</v>
      </c>
      <c r="E861">
        <v>279157304</v>
      </c>
      <c r="F861" t="s">
        <v>6568</v>
      </c>
      <c r="G861" t="s">
        <v>3449</v>
      </c>
      <c r="H861" t="str">
        <f t="shared" si="26"/>
        <v>község</v>
      </c>
      <c r="I861">
        <f t="shared" si="27"/>
        <v>238</v>
      </c>
      <c r="O861" s="15">
        <v>20</v>
      </c>
      <c r="P861" s="3" t="s">
        <v>10002</v>
      </c>
      <c r="Q861" s="3" t="s">
        <v>9929</v>
      </c>
      <c r="R861" s="16" t="s">
        <v>4257</v>
      </c>
      <c r="S861" s="3" t="s">
        <v>6915</v>
      </c>
      <c r="T861" s="17">
        <v>372</v>
      </c>
      <c r="U861" s="18">
        <v>349</v>
      </c>
      <c r="V861" s="19">
        <v>721</v>
      </c>
    </row>
    <row r="862" spans="1:22" x14ac:dyDescent="0.3">
      <c r="A862" t="s">
        <v>861</v>
      </c>
      <c r="B862" t="s">
        <v>4279</v>
      </c>
      <c r="C862">
        <v>46.108139639000058</v>
      </c>
      <c r="D862">
        <v>18.52138500000007</v>
      </c>
      <c r="E862">
        <v>6370355471</v>
      </c>
      <c r="F862" t="s">
        <v>6568</v>
      </c>
      <c r="G862" t="s">
        <v>3449</v>
      </c>
      <c r="H862" t="str">
        <f t="shared" si="26"/>
        <v>község</v>
      </c>
      <c r="I862">
        <f t="shared" si="27"/>
        <v>820</v>
      </c>
      <c r="O862" s="15">
        <v>5</v>
      </c>
      <c r="P862" s="3" t="s">
        <v>7517</v>
      </c>
      <c r="Q862" s="3" t="s">
        <v>7383</v>
      </c>
      <c r="R862" s="16" t="s">
        <v>4258</v>
      </c>
      <c r="S862" s="3" t="s">
        <v>6915</v>
      </c>
      <c r="T862" s="17">
        <v>183</v>
      </c>
      <c r="U862" s="18">
        <v>181</v>
      </c>
      <c r="V862" s="19">
        <v>364</v>
      </c>
    </row>
    <row r="863" spans="1:22" x14ac:dyDescent="0.3">
      <c r="A863" t="s">
        <v>862</v>
      </c>
      <c r="B863" t="s">
        <v>4280</v>
      </c>
      <c r="C863">
        <v>46.491051346000063</v>
      </c>
      <c r="D863">
        <v>18.88257000000004</v>
      </c>
      <c r="E863">
        <v>10771053888</v>
      </c>
      <c r="F863" t="s">
        <v>6568</v>
      </c>
      <c r="G863" t="s">
        <v>3449</v>
      </c>
      <c r="H863" t="str">
        <f t="shared" si="26"/>
        <v>község</v>
      </c>
      <c r="I863">
        <f t="shared" si="27"/>
        <v>1208</v>
      </c>
      <c r="O863" s="15">
        <v>15</v>
      </c>
      <c r="P863" s="3" t="s">
        <v>9055</v>
      </c>
      <c r="Q863" s="3" t="s">
        <v>8979</v>
      </c>
      <c r="R863" s="16" t="s">
        <v>4259</v>
      </c>
      <c r="S863" s="3" t="s">
        <v>6915</v>
      </c>
      <c r="T863" s="17">
        <v>78</v>
      </c>
      <c r="U863" s="18">
        <v>85</v>
      </c>
      <c r="V863" s="19">
        <v>163</v>
      </c>
    </row>
    <row r="864" spans="1:22" x14ac:dyDescent="0.3">
      <c r="A864" t="s">
        <v>863</v>
      </c>
      <c r="B864" t="s">
        <v>6602</v>
      </c>
      <c r="C864">
        <v>46.979562451000049</v>
      </c>
      <c r="D864">
        <v>16.738750000000039</v>
      </c>
      <c r="E864">
        <v>697347900</v>
      </c>
      <c r="F864" t="s">
        <v>6566</v>
      </c>
      <c r="G864" t="s">
        <v>3449</v>
      </c>
      <c r="H864" t="str">
        <f t="shared" si="26"/>
        <v>község</v>
      </c>
      <c r="I864">
        <f t="shared" si="27"/>
        <v>700</v>
      </c>
      <c r="O864" s="15">
        <v>7</v>
      </c>
      <c r="P864" s="3" t="s">
        <v>7812</v>
      </c>
      <c r="Q864" s="3" t="s">
        <v>7803</v>
      </c>
      <c r="R864" s="16" t="s">
        <v>4260</v>
      </c>
      <c r="S864" s="3" t="s">
        <v>6885</v>
      </c>
      <c r="T864" s="17">
        <v>6163</v>
      </c>
      <c r="U864" s="18">
        <v>6504</v>
      </c>
      <c r="V864" s="19">
        <v>12667</v>
      </c>
    </row>
    <row r="865" spans="1:22" x14ac:dyDescent="0.3">
      <c r="A865" t="s">
        <v>864</v>
      </c>
      <c r="B865" t="s">
        <v>4281</v>
      </c>
      <c r="C865">
        <v>46.894290832000081</v>
      </c>
      <c r="D865">
        <v>21.549193750000029</v>
      </c>
      <c r="E865">
        <v>4048697740</v>
      </c>
      <c r="F865" t="s">
        <v>6570</v>
      </c>
      <c r="G865" t="s">
        <v>3449</v>
      </c>
      <c r="H865" t="str">
        <f t="shared" si="26"/>
        <v>község</v>
      </c>
      <c r="I865">
        <f t="shared" si="27"/>
        <v>722</v>
      </c>
      <c r="O865" s="15">
        <v>2</v>
      </c>
      <c r="P865" s="3" t="s">
        <v>7096</v>
      </c>
      <c r="Q865" s="3" t="s">
        <v>7005</v>
      </c>
      <c r="R865" s="16" t="s">
        <v>4261</v>
      </c>
      <c r="S865" s="3" t="s">
        <v>6915</v>
      </c>
      <c r="T865" s="17">
        <v>155</v>
      </c>
      <c r="U865" s="18">
        <v>150</v>
      </c>
      <c r="V865" s="19">
        <v>305</v>
      </c>
    </row>
    <row r="866" spans="1:22" x14ac:dyDescent="0.3">
      <c r="A866" t="s">
        <v>865</v>
      </c>
      <c r="B866" t="s">
        <v>4282</v>
      </c>
      <c r="C866">
        <v>48.114730000000073</v>
      </c>
      <c r="D866">
        <v>20.994659260000049</v>
      </c>
      <c r="E866">
        <v>739374036</v>
      </c>
      <c r="F866" t="s">
        <v>6567</v>
      </c>
      <c r="G866" t="s">
        <v>3449</v>
      </c>
      <c r="H866" t="str">
        <f t="shared" si="26"/>
        <v>község</v>
      </c>
      <c r="I866">
        <f t="shared" si="27"/>
        <v>2716</v>
      </c>
      <c r="O866" s="15">
        <v>18</v>
      </c>
      <c r="P866" s="3" t="s">
        <v>9475</v>
      </c>
      <c r="Q866" s="3" t="s">
        <v>9398</v>
      </c>
      <c r="R866" s="16" t="s">
        <v>9476</v>
      </c>
      <c r="S866" s="3" t="s">
        <v>6915</v>
      </c>
      <c r="T866" s="17">
        <v>232</v>
      </c>
      <c r="U866" s="18">
        <v>215</v>
      </c>
      <c r="V866" s="19">
        <v>447</v>
      </c>
    </row>
    <row r="867" spans="1:22" x14ac:dyDescent="0.3">
      <c r="A867" t="s">
        <v>866</v>
      </c>
      <c r="B867" t="s">
        <v>4283</v>
      </c>
      <c r="C867">
        <v>47.748960804000028</v>
      </c>
      <c r="D867">
        <v>21.782000001000029</v>
      </c>
      <c r="E867">
        <v>1820414203</v>
      </c>
      <c r="F867" t="s">
        <v>6570</v>
      </c>
      <c r="G867" t="s">
        <v>3449</v>
      </c>
      <c r="H867" t="str">
        <f t="shared" si="26"/>
        <v>község</v>
      </c>
      <c r="I867">
        <f t="shared" si="27"/>
        <v>1711</v>
      </c>
      <c r="O867" s="15">
        <v>3</v>
      </c>
      <c r="P867" s="3" t="s">
        <v>6951</v>
      </c>
      <c r="Q867" s="3" t="s">
        <v>6880</v>
      </c>
      <c r="R867" s="16" t="s">
        <v>4262</v>
      </c>
      <c r="S867" s="3" t="s">
        <v>6915</v>
      </c>
      <c r="T867" s="17">
        <v>453</v>
      </c>
      <c r="U867" s="18">
        <v>447</v>
      </c>
      <c r="V867" s="19">
        <v>900</v>
      </c>
    </row>
    <row r="868" spans="1:22" x14ac:dyDescent="0.3">
      <c r="A868" t="s">
        <v>867</v>
      </c>
      <c r="B868" t="s">
        <v>4284</v>
      </c>
      <c r="C868">
        <v>46.76566540708604</v>
      </c>
      <c r="D868">
        <v>17.073803898948238</v>
      </c>
      <c r="E868">
        <v>1311763428</v>
      </c>
      <c r="F868" t="s">
        <v>6568</v>
      </c>
      <c r="G868" t="s">
        <v>3449</v>
      </c>
      <c r="H868" t="str">
        <f t="shared" si="26"/>
        <v>község</v>
      </c>
      <c r="I868">
        <f t="shared" si="27"/>
        <v>117</v>
      </c>
      <c r="O868" s="15">
        <v>15</v>
      </c>
      <c r="P868" s="3" t="s">
        <v>9008</v>
      </c>
      <c r="Q868" s="3" t="s">
        <v>8979</v>
      </c>
      <c r="R868" s="16" t="s">
        <v>4263</v>
      </c>
      <c r="S868" s="3" t="s">
        <v>6906</v>
      </c>
      <c r="T868" s="17">
        <v>1663</v>
      </c>
      <c r="U868" s="18">
        <v>1780</v>
      </c>
      <c r="V868" s="19">
        <v>3443</v>
      </c>
    </row>
    <row r="869" spans="1:22" x14ac:dyDescent="0.3">
      <c r="A869" t="s">
        <v>868</v>
      </c>
      <c r="B869" t="s">
        <v>4285</v>
      </c>
      <c r="C869">
        <v>48.3166615607607</v>
      </c>
      <c r="D869">
        <v>21.160920795658999</v>
      </c>
      <c r="E869">
        <v>1315984059</v>
      </c>
      <c r="F869" t="s">
        <v>6567</v>
      </c>
      <c r="G869" t="s">
        <v>3449</v>
      </c>
      <c r="H869" t="str">
        <f t="shared" si="26"/>
        <v>község</v>
      </c>
      <c r="I869">
        <f t="shared" si="27"/>
        <v>364</v>
      </c>
      <c r="O869" s="15">
        <v>15</v>
      </c>
      <c r="P869" s="3" t="s">
        <v>9056</v>
      </c>
      <c r="Q869" s="3" t="s">
        <v>8979</v>
      </c>
      <c r="R869" s="16" t="s">
        <v>4264</v>
      </c>
      <c r="S869" s="3" t="s">
        <v>6915</v>
      </c>
      <c r="T869" s="17">
        <v>217</v>
      </c>
      <c r="U869" s="18">
        <v>225</v>
      </c>
      <c r="V869" s="19">
        <v>442</v>
      </c>
    </row>
    <row r="870" spans="1:22" x14ac:dyDescent="0.3">
      <c r="A870" t="s">
        <v>869</v>
      </c>
      <c r="B870" t="s">
        <v>4286</v>
      </c>
      <c r="C870">
        <v>47.447032973000027</v>
      </c>
      <c r="D870">
        <v>17.745365000000049</v>
      </c>
      <c r="E870">
        <v>2234835155</v>
      </c>
      <c r="F870" t="s">
        <v>6566</v>
      </c>
      <c r="G870" t="s">
        <v>3449</v>
      </c>
      <c r="H870" t="str">
        <f t="shared" si="26"/>
        <v>község</v>
      </c>
      <c r="I870">
        <f t="shared" si="27"/>
        <v>345</v>
      </c>
      <c r="O870" s="15">
        <v>19</v>
      </c>
      <c r="P870" s="3" t="s">
        <v>9783</v>
      </c>
      <c r="Q870" s="3" t="s">
        <v>9708</v>
      </c>
      <c r="R870" s="16" t="s">
        <v>4265</v>
      </c>
      <c r="S870" s="3" t="s">
        <v>6915</v>
      </c>
      <c r="T870" s="17">
        <v>184</v>
      </c>
      <c r="U870" s="18">
        <v>211</v>
      </c>
      <c r="V870" s="19">
        <v>395</v>
      </c>
    </row>
    <row r="871" spans="1:22" x14ac:dyDescent="0.3">
      <c r="A871" t="s">
        <v>870</v>
      </c>
      <c r="B871" t="s">
        <v>4287</v>
      </c>
      <c r="C871">
        <v>46.292690294000067</v>
      </c>
      <c r="D871">
        <v>17.604135000000039</v>
      </c>
      <c r="E871">
        <v>1649565187</v>
      </c>
      <c r="F871" t="s">
        <v>6568</v>
      </c>
      <c r="G871" t="s">
        <v>3449</v>
      </c>
      <c r="H871" t="str">
        <f t="shared" si="26"/>
        <v>község</v>
      </c>
      <c r="I871">
        <f t="shared" si="27"/>
        <v>408</v>
      </c>
      <c r="O871" s="15">
        <v>3</v>
      </c>
      <c r="P871" s="3" t="s">
        <v>6952</v>
      </c>
      <c r="Q871" s="3" t="s">
        <v>6880</v>
      </c>
      <c r="R871" s="16" t="s">
        <v>4266</v>
      </c>
      <c r="S871" s="3" t="s">
        <v>6915</v>
      </c>
      <c r="T871" s="17">
        <v>447</v>
      </c>
      <c r="U871" s="18">
        <v>499</v>
      </c>
      <c r="V871" s="19">
        <v>946</v>
      </c>
    </row>
    <row r="872" spans="1:22" x14ac:dyDescent="0.3">
      <c r="A872" t="s">
        <v>871</v>
      </c>
      <c r="B872" t="s">
        <v>4288</v>
      </c>
      <c r="C872">
        <v>45.913289197323898</v>
      </c>
      <c r="D872">
        <v>17.949720071673809</v>
      </c>
      <c r="E872">
        <v>1711860779</v>
      </c>
      <c r="F872" t="s">
        <v>6568</v>
      </c>
      <c r="G872" t="s">
        <v>3449</v>
      </c>
      <c r="H872" t="str">
        <f t="shared" si="26"/>
        <v>község</v>
      </c>
      <c r="I872">
        <f t="shared" si="27"/>
        <v>375</v>
      </c>
      <c r="O872" s="15">
        <v>15</v>
      </c>
      <c r="P872" s="3" t="s">
        <v>9057</v>
      </c>
      <c r="Q872" s="3" t="s">
        <v>8979</v>
      </c>
      <c r="R872" s="16" t="s">
        <v>4267</v>
      </c>
      <c r="S872" s="3" t="s">
        <v>6915</v>
      </c>
      <c r="T872" s="17">
        <v>927</v>
      </c>
      <c r="U872" s="18">
        <v>905</v>
      </c>
      <c r="V872" s="19">
        <v>1832</v>
      </c>
    </row>
    <row r="873" spans="1:22" x14ac:dyDescent="0.3">
      <c r="A873" t="s">
        <v>872</v>
      </c>
      <c r="B873" t="s">
        <v>4289</v>
      </c>
      <c r="C873">
        <v>47.985020000000077</v>
      </c>
      <c r="D873">
        <v>20.99983024200003</v>
      </c>
      <c r="E873">
        <v>1754828062</v>
      </c>
      <c r="F873" t="s">
        <v>6567</v>
      </c>
      <c r="G873" t="s">
        <v>3449</v>
      </c>
      <c r="H873" t="str">
        <f t="shared" si="26"/>
        <v>község</v>
      </c>
      <c r="I873">
        <f t="shared" si="27"/>
        <v>911</v>
      </c>
      <c r="O873" s="15">
        <v>5</v>
      </c>
      <c r="P873" s="3" t="s">
        <v>7518</v>
      </c>
      <c r="Q873" s="3" t="s">
        <v>7383</v>
      </c>
      <c r="R873" s="16" t="s">
        <v>4268</v>
      </c>
      <c r="S873" s="3" t="s">
        <v>6915</v>
      </c>
      <c r="T873" s="17">
        <v>288</v>
      </c>
      <c r="U873" s="18">
        <v>279</v>
      </c>
      <c r="V873" s="19">
        <v>567</v>
      </c>
    </row>
    <row r="874" spans="1:22" x14ac:dyDescent="0.3">
      <c r="A874" t="s">
        <v>873</v>
      </c>
      <c r="B874" t="s">
        <v>4290</v>
      </c>
      <c r="C874">
        <v>47.026297836000033</v>
      </c>
      <c r="D874">
        <v>17.188830000000049</v>
      </c>
      <c r="E874">
        <v>1344511721</v>
      </c>
      <c r="F874" t="s">
        <v>6566</v>
      </c>
      <c r="G874" t="s">
        <v>3449</v>
      </c>
      <c r="H874" t="str">
        <f t="shared" si="26"/>
        <v>község</v>
      </c>
      <c r="I874">
        <f t="shared" si="27"/>
        <v>762</v>
      </c>
      <c r="O874" s="15">
        <v>15</v>
      </c>
      <c r="P874" s="3" t="s">
        <v>9058</v>
      </c>
      <c r="Q874" s="3" t="s">
        <v>8979</v>
      </c>
      <c r="R874" s="16" t="s">
        <v>4269</v>
      </c>
      <c r="S874" s="3" t="s">
        <v>6915</v>
      </c>
      <c r="T874" s="17">
        <v>292</v>
      </c>
      <c r="U874" s="18">
        <v>286</v>
      </c>
      <c r="V874" s="19">
        <v>578</v>
      </c>
    </row>
    <row r="875" spans="1:22" x14ac:dyDescent="0.3">
      <c r="A875" t="s">
        <v>874</v>
      </c>
      <c r="B875" t="s">
        <v>4291</v>
      </c>
      <c r="C875">
        <v>48.227210000000071</v>
      </c>
      <c r="D875">
        <v>21.180415217000071</v>
      </c>
      <c r="E875">
        <v>2440089339</v>
      </c>
      <c r="F875" t="s">
        <v>6567</v>
      </c>
      <c r="G875" t="s">
        <v>3449</v>
      </c>
      <c r="H875" t="str">
        <f t="shared" si="26"/>
        <v>község</v>
      </c>
      <c r="I875">
        <f t="shared" si="27"/>
        <v>569</v>
      </c>
      <c r="O875" s="15">
        <v>20</v>
      </c>
      <c r="P875" s="3" t="s">
        <v>10003</v>
      </c>
      <c r="Q875" s="3" t="s">
        <v>9929</v>
      </c>
      <c r="R875" s="16" t="s">
        <v>4270</v>
      </c>
      <c r="S875" s="3" t="s">
        <v>6915</v>
      </c>
      <c r="T875" s="17">
        <v>726</v>
      </c>
      <c r="U875" s="18">
        <v>773</v>
      </c>
      <c r="V875" s="19">
        <v>1499</v>
      </c>
    </row>
    <row r="876" spans="1:22" x14ac:dyDescent="0.3">
      <c r="A876" t="s">
        <v>875</v>
      </c>
      <c r="B876" t="s">
        <v>4292</v>
      </c>
      <c r="C876">
        <v>47.379120000000057</v>
      </c>
      <c r="D876">
        <v>19.530938365000051</v>
      </c>
      <c r="E876">
        <v>2813385052</v>
      </c>
      <c r="F876" t="s">
        <v>6569</v>
      </c>
      <c r="G876" t="s">
        <v>3449</v>
      </c>
      <c r="H876" t="str">
        <f t="shared" si="26"/>
        <v>község</v>
      </c>
      <c r="I876">
        <f t="shared" si="27"/>
        <v>3234</v>
      </c>
      <c r="O876" s="15">
        <v>20</v>
      </c>
      <c r="P876" s="3" t="s">
        <v>10004</v>
      </c>
      <c r="Q876" s="3" t="s">
        <v>9929</v>
      </c>
      <c r="R876" s="16" t="s">
        <v>4271</v>
      </c>
      <c r="S876" s="3" t="s">
        <v>6915</v>
      </c>
      <c r="T876" s="17">
        <v>515</v>
      </c>
      <c r="U876" s="18">
        <v>518</v>
      </c>
      <c r="V876" s="19">
        <v>1033</v>
      </c>
    </row>
    <row r="877" spans="1:22" x14ac:dyDescent="0.3">
      <c r="A877" t="s">
        <v>876</v>
      </c>
      <c r="B877" t="s">
        <v>4293</v>
      </c>
      <c r="C877">
        <v>46.754989723297399</v>
      </c>
      <c r="D877">
        <v>16.725198813508459</v>
      </c>
      <c r="E877">
        <v>3207428802</v>
      </c>
      <c r="F877" t="s">
        <v>6568</v>
      </c>
      <c r="G877" t="s">
        <v>3449</v>
      </c>
      <c r="H877" t="str">
        <f t="shared" si="26"/>
        <v>község</v>
      </c>
      <c r="I877">
        <f t="shared" si="27"/>
        <v>68</v>
      </c>
      <c r="O877" s="15">
        <v>20</v>
      </c>
      <c r="P877" s="3" t="s">
        <v>10005</v>
      </c>
      <c r="Q877" s="3" t="s">
        <v>9929</v>
      </c>
      <c r="R877" s="16" t="s">
        <v>4272</v>
      </c>
      <c r="S877" s="3" t="s">
        <v>6915</v>
      </c>
      <c r="T877" s="17">
        <v>139</v>
      </c>
      <c r="U877" s="18">
        <v>127</v>
      </c>
      <c r="V877" s="19">
        <v>266</v>
      </c>
    </row>
    <row r="878" spans="1:22" x14ac:dyDescent="0.3">
      <c r="A878" t="s">
        <v>877</v>
      </c>
      <c r="B878" t="s">
        <v>4294</v>
      </c>
      <c r="C878">
        <v>47.355416823000041</v>
      </c>
      <c r="D878">
        <v>16.800670000000029</v>
      </c>
      <c r="E878">
        <v>2800087752</v>
      </c>
      <c r="F878" t="s">
        <v>6566</v>
      </c>
      <c r="G878" t="s">
        <v>3449</v>
      </c>
      <c r="H878" t="str">
        <f t="shared" si="26"/>
        <v>község</v>
      </c>
      <c r="I878">
        <f t="shared" si="27"/>
        <v>350</v>
      </c>
      <c r="O878" s="15">
        <v>15</v>
      </c>
      <c r="P878" s="3" t="s">
        <v>9059</v>
      </c>
      <c r="Q878" s="3" t="s">
        <v>8979</v>
      </c>
      <c r="R878" s="16" t="s">
        <v>4273</v>
      </c>
      <c r="S878" s="3" t="s">
        <v>6915</v>
      </c>
      <c r="T878" s="17">
        <v>452</v>
      </c>
      <c r="U878" s="18">
        <v>462</v>
      </c>
      <c r="V878" s="19">
        <v>914</v>
      </c>
    </row>
    <row r="879" spans="1:22" x14ac:dyDescent="0.3">
      <c r="A879" t="s">
        <v>878</v>
      </c>
      <c r="B879" t="s">
        <v>4295</v>
      </c>
      <c r="C879">
        <v>45.798734527000079</v>
      </c>
      <c r="D879">
        <v>18.241610000000041</v>
      </c>
      <c r="E879">
        <v>1601724805</v>
      </c>
      <c r="F879" t="s">
        <v>6568</v>
      </c>
      <c r="G879" t="s">
        <v>3449</v>
      </c>
      <c r="H879" t="str">
        <f t="shared" si="26"/>
        <v>község</v>
      </c>
      <c r="I879">
        <f t="shared" si="27"/>
        <v>312</v>
      </c>
      <c r="O879" s="15">
        <v>18</v>
      </c>
      <c r="P879" s="3" t="s">
        <v>9477</v>
      </c>
      <c r="Q879" s="3" t="s">
        <v>9398</v>
      </c>
      <c r="R879" s="16" t="s">
        <v>4274</v>
      </c>
      <c r="S879" s="3" t="s">
        <v>6915</v>
      </c>
      <c r="T879" s="17">
        <v>1337</v>
      </c>
      <c r="U879" s="18">
        <v>1368</v>
      </c>
      <c r="V879" s="19">
        <v>2705</v>
      </c>
    </row>
    <row r="880" spans="1:22" x14ac:dyDescent="0.3">
      <c r="A880" t="s">
        <v>879</v>
      </c>
      <c r="B880" t="s">
        <v>4296</v>
      </c>
      <c r="C880">
        <v>46.581651853344603</v>
      </c>
      <c r="D880">
        <v>16.5310815192882</v>
      </c>
      <c r="E880">
        <v>3661454671</v>
      </c>
      <c r="F880" t="s">
        <v>6568</v>
      </c>
      <c r="G880" t="s">
        <v>3449</v>
      </c>
      <c r="H880" t="str">
        <f t="shared" si="26"/>
        <v>község</v>
      </c>
      <c r="I880">
        <f t="shared" si="27"/>
        <v>80</v>
      </c>
      <c r="O880" s="15">
        <v>18</v>
      </c>
      <c r="P880" s="3" t="s">
        <v>9478</v>
      </c>
      <c r="Q880" s="3" t="s">
        <v>9398</v>
      </c>
      <c r="R880" s="16" t="s">
        <v>4275</v>
      </c>
      <c r="S880" s="3" t="s">
        <v>6915</v>
      </c>
      <c r="T880" s="17">
        <v>549</v>
      </c>
      <c r="U880" s="18">
        <v>567</v>
      </c>
      <c r="V880" s="19">
        <v>1116</v>
      </c>
    </row>
    <row r="881" spans="1:22" x14ac:dyDescent="0.3">
      <c r="A881" t="s">
        <v>880</v>
      </c>
      <c r="B881" t="s">
        <v>4297</v>
      </c>
      <c r="C881">
        <v>47.678810000000063</v>
      </c>
      <c r="D881">
        <v>19.158583493000041</v>
      </c>
      <c r="E881">
        <v>7205577916</v>
      </c>
      <c r="F881" t="s">
        <v>6573</v>
      </c>
      <c r="G881" t="s">
        <v>3449</v>
      </c>
      <c r="H881" t="str">
        <f t="shared" si="26"/>
        <v>város</v>
      </c>
      <c r="I881">
        <f t="shared" si="27"/>
        <v>21996</v>
      </c>
      <c r="O881" s="15">
        <v>2</v>
      </c>
      <c r="P881" s="3" t="s">
        <v>7097</v>
      </c>
      <c r="Q881" s="3" t="s">
        <v>7005</v>
      </c>
      <c r="R881" s="16" t="s">
        <v>4276</v>
      </c>
      <c r="S881" s="3" t="s">
        <v>6915</v>
      </c>
      <c r="T881" s="17">
        <v>264</v>
      </c>
      <c r="U881" s="18">
        <v>289</v>
      </c>
      <c r="V881" s="19">
        <v>553</v>
      </c>
    </row>
    <row r="882" spans="1:22" x14ac:dyDescent="0.3">
      <c r="A882" t="s">
        <v>881</v>
      </c>
      <c r="B882" t="s">
        <v>4298</v>
      </c>
      <c r="C882">
        <v>47.599540000000047</v>
      </c>
      <c r="D882">
        <v>19.371804945000061</v>
      </c>
      <c r="E882">
        <v>1940394633</v>
      </c>
      <c r="F882" t="s">
        <v>6573</v>
      </c>
      <c r="G882" t="s">
        <v>3449</v>
      </c>
      <c r="H882" t="str">
        <f t="shared" si="26"/>
        <v>város</v>
      </c>
      <c r="I882">
        <f t="shared" si="27"/>
        <v>31331</v>
      </c>
      <c r="O882" s="15">
        <v>4</v>
      </c>
      <c r="P882" s="3" t="s">
        <v>7347</v>
      </c>
      <c r="Q882" s="3" t="s">
        <v>7307</v>
      </c>
      <c r="R882" s="16" t="s">
        <v>4277</v>
      </c>
      <c r="S882" s="3" t="s">
        <v>6915</v>
      </c>
      <c r="T882" s="17">
        <v>556</v>
      </c>
      <c r="U882" s="18">
        <v>587</v>
      </c>
      <c r="V882" s="19">
        <v>1143</v>
      </c>
    </row>
    <row r="883" spans="1:22" x14ac:dyDescent="0.3">
      <c r="A883" t="s">
        <v>882</v>
      </c>
      <c r="B883" t="s">
        <v>4299</v>
      </c>
      <c r="C883">
        <v>46.278679372000063</v>
      </c>
      <c r="D883">
        <v>17.97594000000004</v>
      </c>
      <c r="E883">
        <v>768136778</v>
      </c>
      <c r="F883" t="s">
        <v>6568</v>
      </c>
      <c r="G883" t="s">
        <v>3449</v>
      </c>
      <c r="H883" t="str">
        <f t="shared" si="26"/>
        <v>község</v>
      </c>
      <c r="I883">
        <f t="shared" si="27"/>
        <v>804</v>
      </c>
      <c r="O883" s="15">
        <v>2</v>
      </c>
      <c r="P883" s="3" t="s">
        <v>7098</v>
      </c>
      <c r="Q883" s="3" t="s">
        <v>7005</v>
      </c>
      <c r="R883" s="16" t="s">
        <v>4278</v>
      </c>
      <c r="S883" s="3" t="s">
        <v>6915</v>
      </c>
      <c r="T883" s="17">
        <v>118</v>
      </c>
      <c r="U883" s="18">
        <v>120</v>
      </c>
      <c r="V883" s="19">
        <v>238</v>
      </c>
    </row>
    <row r="884" spans="1:22" x14ac:dyDescent="0.3">
      <c r="A884" t="s">
        <v>883</v>
      </c>
      <c r="B884" t="s">
        <v>4300</v>
      </c>
      <c r="C884">
        <v>46.45107500000006</v>
      </c>
      <c r="D884">
        <v>18.018899822000041</v>
      </c>
      <c r="E884">
        <v>677038613</v>
      </c>
      <c r="F884" t="s">
        <v>6568</v>
      </c>
      <c r="G884" t="s">
        <v>3449</v>
      </c>
      <c r="H884" t="str">
        <f t="shared" si="26"/>
        <v>község</v>
      </c>
      <c r="I884">
        <f t="shared" si="27"/>
        <v>842</v>
      </c>
      <c r="O884" s="15">
        <v>2</v>
      </c>
      <c r="P884" s="3" t="s">
        <v>7099</v>
      </c>
      <c r="Q884" s="3" t="s">
        <v>7005</v>
      </c>
      <c r="R884" s="16" t="s">
        <v>4279</v>
      </c>
      <c r="S884" s="3" t="s">
        <v>6915</v>
      </c>
      <c r="T884" s="17">
        <v>418</v>
      </c>
      <c r="U884" s="18">
        <v>402</v>
      </c>
      <c r="V884" s="19">
        <v>820</v>
      </c>
    </row>
    <row r="885" spans="1:22" x14ac:dyDescent="0.3">
      <c r="A885" t="s">
        <v>884</v>
      </c>
      <c r="B885" t="s">
        <v>4301</v>
      </c>
      <c r="C885">
        <v>48.373750050210489</v>
      </c>
      <c r="D885">
        <v>20.42789114625058</v>
      </c>
      <c r="E885">
        <v>1158920528</v>
      </c>
      <c r="F885" t="s">
        <v>6567</v>
      </c>
      <c r="G885" t="s">
        <v>3449</v>
      </c>
      <c r="H885" t="str">
        <f t="shared" si="26"/>
        <v>község</v>
      </c>
      <c r="I885">
        <f t="shared" si="27"/>
        <v>80</v>
      </c>
      <c r="O885" s="15">
        <v>17</v>
      </c>
      <c r="P885" s="3" t="s">
        <v>9328</v>
      </c>
      <c r="Q885" s="3" t="s">
        <v>9288</v>
      </c>
      <c r="R885" s="16" t="s">
        <v>4280</v>
      </c>
      <c r="S885" s="3" t="s">
        <v>6915</v>
      </c>
      <c r="T885" s="17">
        <v>600</v>
      </c>
      <c r="U885" s="18">
        <v>608</v>
      </c>
      <c r="V885" s="19">
        <v>1208</v>
      </c>
    </row>
    <row r="886" spans="1:22" x14ac:dyDescent="0.3">
      <c r="A886" t="s">
        <v>885</v>
      </c>
      <c r="B886" t="s">
        <v>4302</v>
      </c>
      <c r="C886">
        <v>48.47435500000006</v>
      </c>
      <c r="D886">
        <v>21.269980945000039</v>
      </c>
      <c r="E886">
        <v>248819563</v>
      </c>
      <c r="F886" t="s">
        <v>6567</v>
      </c>
      <c r="G886" t="s">
        <v>3449</v>
      </c>
      <c r="H886" t="str">
        <f t="shared" si="26"/>
        <v>város</v>
      </c>
      <c r="I886">
        <f t="shared" si="27"/>
        <v>1966</v>
      </c>
      <c r="O886" s="15">
        <v>18</v>
      </c>
      <c r="P886" s="3" t="s">
        <v>9479</v>
      </c>
      <c r="Q886" s="3" t="s">
        <v>9398</v>
      </c>
      <c r="R886" s="16" t="s">
        <v>9480</v>
      </c>
      <c r="S886" s="3" t="s">
        <v>6915</v>
      </c>
      <c r="T886" s="17">
        <v>360</v>
      </c>
      <c r="U886" s="18">
        <v>340</v>
      </c>
      <c r="V886" s="19">
        <v>700</v>
      </c>
    </row>
    <row r="887" spans="1:22" x14ac:dyDescent="0.3">
      <c r="A887" t="s">
        <v>886</v>
      </c>
      <c r="B887" t="s">
        <v>4303</v>
      </c>
      <c r="C887">
        <v>48.446320000000071</v>
      </c>
      <c r="D887">
        <v>21.247108501000071</v>
      </c>
      <c r="E887">
        <v>1183812393</v>
      </c>
      <c r="F887" t="s">
        <v>6567</v>
      </c>
      <c r="G887" t="s">
        <v>3449</v>
      </c>
      <c r="H887" t="str">
        <f t="shared" si="26"/>
        <v>község</v>
      </c>
      <c r="I887">
        <f t="shared" si="27"/>
        <v>724</v>
      </c>
      <c r="O887" s="15">
        <v>4</v>
      </c>
      <c r="P887" s="3" t="s">
        <v>7348</v>
      </c>
      <c r="Q887" s="3" t="s">
        <v>7307</v>
      </c>
      <c r="R887" s="16" t="s">
        <v>4281</v>
      </c>
      <c r="S887" s="3" t="s">
        <v>6915</v>
      </c>
      <c r="T887" s="17">
        <v>357</v>
      </c>
      <c r="U887" s="18">
        <v>365</v>
      </c>
      <c r="V887" s="19">
        <v>722</v>
      </c>
    </row>
    <row r="888" spans="1:22" x14ac:dyDescent="0.3">
      <c r="A888" t="s">
        <v>887</v>
      </c>
      <c r="B888" t="s">
        <v>4304</v>
      </c>
      <c r="C888">
        <v>47.718394999000047</v>
      </c>
      <c r="D888">
        <v>17.816481729000031</v>
      </c>
      <c r="E888">
        <v>1373730979</v>
      </c>
      <c r="F888" t="s">
        <v>6566</v>
      </c>
      <c r="G888" t="s">
        <v>3449</v>
      </c>
      <c r="H888" t="str">
        <f t="shared" si="26"/>
        <v>község</v>
      </c>
      <c r="I888">
        <f t="shared" si="27"/>
        <v>3436</v>
      </c>
      <c r="O888" s="15">
        <v>5</v>
      </c>
      <c r="P888" s="3" t="s">
        <v>7519</v>
      </c>
      <c r="Q888" s="3" t="s">
        <v>7383</v>
      </c>
      <c r="R888" s="16" t="s">
        <v>4282</v>
      </c>
      <c r="S888" s="3" t="s">
        <v>6915</v>
      </c>
      <c r="T888" s="17">
        <v>1332</v>
      </c>
      <c r="U888" s="18">
        <v>1384</v>
      </c>
      <c r="V888" s="19">
        <v>2716</v>
      </c>
    </row>
    <row r="889" spans="1:22" x14ac:dyDescent="0.3">
      <c r="A889" t="s">
        <v>888</v>
      </c>
      <c r="B889" t="s">
        <v>4305</v>
      </c>
      <c r="C889">
        <v>47.786711884000063</v>
      </c>
      <c r="D889">
        <v>21.219315000000051</v>
      </c>
      <c r="E889">
        <v>2102771767</v>
      </c>
      <c r="F889" t="s">
        <v>6570</v>
      </c>
      <c r="G889" t="s">
        <v>3449</v>
      </c>
      <c r="H889" t="str">
        <f t="shared" si="26"/>
        <v>község</v>
      </c>
      <c r="I889">
        <f t="shared" si="27"/>
        <v>2412</v>
      </c>
      <c r="O889" s="15">
        <v>15</v>
      </c>
      <c r="P889" s="3" t="s">
        <v>9060</v>
      </c>
      <c r="Q889" s="3" t="s">
        <v>8979</v>
      </c>
      <c r="R889" s="16" t="s">
        <v>4283</v>
      </c>
      <c r="S889" s="3" t="s">
        <v>6915</v>
      </c>
      <c r="T889" s="17">
        <v>837</v>
      </c>
      <c r="U889" s="18">
        <v>874</v>
      </c>
      <c r="V889" s="19">
        <v>1711</v>
      </c>
    </row>
    <row r="890" spans="1:22" x14ac:dyDescent="0.3">
      <c r="A890" t="s">
        <v>889</v>
      </c>
      <c r="B890" t="s">
        <v>4306</v>
      </c>
      <c r="C890">
        <v>45.966020000000071</v>
      </c>
      <c r="D890">
        <v>18.145183155000041</v>
      </c>
      <c r="E890">
        <v>1799395827</v>
      </c>
      <c r="F890" t="s">
        <v>6568</v>
      </c>
      <c r="G890" t="s">
        <v>3449</v>
      </c>
      <c r="H890" t="str">
        <f t="shared" si="26"/>
        <v>község</v>
      </c>
      <c r="I890">
        <f t="shared" si="27"/>
        <v>1621</v>
      </c>
      <c r="O890" s="15">
        <v>20</v>
      </c>
      <c r="P890" s="3" t="s">
        <v>10006</v>
      </c>
      <c r="Q890" s="3" t="s">
        <v>9929</v>
      </c>
      <c r="R890" s="16" t="s">
        <v>4284</v>
      </c>
      <c r="S890" s="3" t="s">
        <v>6915</v>
      </c>
      <c r="T890" s="17">
        <v>63</v>
      </c>
      <c r="U890" s="18">
        <v>54</v>
      </c>
      <c r="V890" s="19">
        <v>117</v>
      </c>
    </row>
    <row r="891" spans="1:22" x14ac:dyDescent="0.3">
      <c r="A891" t="s">
        <v>890</v>
      </c>
      <c r="B891" t="s">
        <v>4307</v>
      </c>
      <c r="C891">
        <v>46.077038383595969</v>
      </c>
      <c r="D891">
        <v>18.619109605102889</v>
      </c>
      <c r="E891">
        <v>309590709</v>
      </c>
      <c r="F891" t="s">
        <v>6568</v>
      </c>
      <c r="G891" t="s">
        <v>3449</v>
      </c>
      <c r="H891" t="str">
        <f t="shared" si="26"/>
        <v>község</v>
      </c>
      <c r="I891">
        <f t="shared" si="27"/>
        <v>358</v>
      </c>
      <c r="O891" s="15">
        <v>5</v>
      </c>
      <c r="P891" s="3" t="s">
        <v>7520</v>
      </c>
      <c r="Q891" s="3" t="s">
        <v>7383</v>
      </c>
      <c r="R891" s="16" t="s">
        <v>4285</v>
      </c>
      <c r="S891" s="3" t="s">
        <v>6915</v>
      </c>
      <c r="T891" s="17">
        <v>167</v>
      </c>
      <c r="U891" s="18">
        <v>197</v>
      </c>
      <c r="V891" s="19">
        <v>364</v>
      </c>
    </row>
    <row r="892" spans="1:22" x14ac:dyDescent="0.3">
      <c r="A892" t="s">
        <v>891</v>
      </c>
      <c r="B892" t="s">
        <v>4308</v>
      </c>
      <c r="C892">
        <v>46.15124000000003</v>
      </c>
      <c r="D892">
        <v>17.458707637000028</v>
      </c>
      <c r="E892">
        <v>1141629574</v>
      </c>
      <c r="F892" t="s">
        <v>6568</v>
      </c>
      <c r="G892" t="s">
        <v>3449</v>
      </c>
      <c r="H892" t="str">
        <f t="shared" si="26"/>
        <v>község</v>
      </c>
      <c r="I892">
        <f t="shared" si="27"/>
        <v>1094</v>
      </c>
      <c r="O892" s="15">
        <v>19</v>
      </c>
      <c r="P892" s="3" t="s">
        <v>9784</v>
      </c>
      <c r="Q892" s="3" t="s">
        <v>9708</v>
      </c>
      <c r="R892" s="16" t="s">
        <v>4286</v>
      </c>
      <c r="S892" s="3" t="s">
        <v>6915</v>
      </c>
      <c r="T892" s="17">
        <v>181</v>
      </c>
      <c r="U892" s="18">
        <v>164</v>
      </c>
      <c r="V892" s="19">
        <v>345</v>
      </c>
    </row>
    <row r="893" spans="1:22" x14ac:dyDescent="0.3">
      <c r="A893" t="s">
        <v>892</v>
      </c>
      <c r="B893" t="s">
        <v>4309</v>
      </c>
      <c r="C893">
        <v>46.963620218842379</v>
      </c>
      <c r="D893">
        <v>16.88764415550974</v>
      </c>
      <c r="E893">
        <v>4569147232</v>
      </c>
      <c r="F893" t="s">
        <v>6568</v>
      </c>
      <c r="G893" t="s">
        <v>3449</v>
      </c>
      <c r="H893" t="str">
        <f t="shared" si="26"/>
        <v>község</v>
      </c>
      <c r="I893">
        <f t="shared" si="27"/>
        <v>306</v>
      </c>
      <c r="O893" s="15">
        <v>14</v>
      </c>
      <c r="P893" s="3" t="s">
        <v>8802</v>
      </c>
      <c r="Q893" s="3" t="s">
        <v>8732</v>
      </c>
      <c r="R893" s="16" t="s">
        <v>4287</v>
      </c>
      <c r="S893" s="3" t="s">
        <v>6915</v>
      </c>
      <c r="T893" s="17">
        <v>209</v>
      </c>
      <c r="U893" s="18">
        <v>199</v>
      </c>
      <c r="V893" s="19">
        <v>408</v>
      </c>
    </row>
    <row r="894" spans="1:22" x14ac:dyDescent="0.3">
      <c r="A894" t="s">
        <v>893</v>
      </c>
      <c r="B894" t="s">
        <v>4310</v>
      </c>
      <c r="C894">
        <v>46.296634307000033</v>
      </c>
      <c r="D894">
        <v>18.611485001000059</v>
      </c>
      <c r="E894">
        <v>935036635</v>
      </c>
      <c r="F894" t="s">
        <v>6568</v>
      </c>
      <c r="G894" t="s">
        <v>3449</v>
      </c>
      <c r="H894" t="str">
        <f t="shared" si="26"/>
        <v>község</v>
      </c>
      <c r="I894">
        <f t="shared" si="27"/>
        <v>159</v>
      </c>
      <c r="O894" s="15">
        <v>2</v>
      </c>
      <c r="P894" s="3" t="s">
        <v>7100</v>
      </c>
      <c r="Q894" s="3" t="s">
        <v>7005</v>
      </c>
      <c r="R894" s="16" t="s">
        <v>4288</v>
      </c>
      <c r="S894" s="3" t="s">
        <v>6915</v>
      </c>
      <c r="T894" s="17">
        <v>197</v>
      </c>
      <c r="U894" s="18">
        <v>178</v>
      </c>
      <c r="V894" s="19">
        <v>375</v>
      </c>
    </row>
    <row r="895" spans="1:22" x14ac:dyDescent="0.3">
      <c r="A895" t="s">
        <v>894</v>
      </c>
      <c r="B895" t="s">
        <v>4311</v>
      </c>
      <c r="C895">
        <v>48.082020000000057</v>
      </c>
      <c r="D895">
        <v>22.458117297000062</v>
      </c>
      <c r="E895">
        <v>414707510</v>
      </c>
      <c r="F895" t="s">
        <v>6570</v>
      </c>
      <c r="G895" t="s">
        <v>3449</v>
      </c>
      <c r="H895" t="str">
        <f t="shared" si="26"/>
        <v>község</v>
      </c>
      <c r="I895">
        <f t="shared" si="27"/>
        <v>1033</v>
      </c>
      <c r="O895" s="15">
        <v>5</v>
      </c>
      <c r="P895" s="3" t="s">
        <v>7521</v>
      </c>
      <c r="Q895" s="3" t="s">
        <v>7383</v>
      </c>
      <c r="R895" s="16" t="s">
        <v>4289</v>
      </c>
      <c r="S895" s="3" t="s">
        <v>6915</v>
      </c>
      <c r="T895" s="17">
        <v>440</v>
      </c>
      <c r="U895" s="18">
        <v>471</v>
      </c>
      <c r="V895" s="19">
        <v>911</v>
      </c>
    </row>
    <row r="896" spans="1:22" x14ac:dyDescent="0.3">
      <c r="A896" t="s">
        <v>895</v>
      </c>
      <c r="B896" t="s">
        <v>4312</v>
      </c>
      <c r="C896">
        <v>46.650360000000028</v>
      </c>
      <c r="D896">
        <v>16.748174936000051</v>
      </c>
      <c r="E896">
        <v>2076397417</v>
      </c>
      <c r="F896" t="s">
        <v>6568</v>
      </c>
      <c r="G896" t="s">
        <v>3449</v>
      </c>
      <c r="H896" t="str">
        <f t="shared" si="26"/>
        <v>község</v>
      </c>
      <c r="I896">
        <f t="shared" si="27"/>
        <v>912</v>
      </c>
      <c r="O896" s="15">
        <v>19</v>
      </c>
      <c r="P896" s="3" t="s">
        <v>9785</v>
      </c>
      <c r="Q896" s="3" t="s">
        <v>9708</v>
      </c>
      <c r="R896" s="16" t="s">
        <v>4290</v>
      </c>
      <c r="S896" s="3" t="s">
        <v>6915</v>
      </c>
      <c r="T896" s="17">
        <v>399</v>
      </c>
      <c r="U896" s="18">
        <v>363</v>
      </c>
      <c r="V896" s="19">
        <v>762</v>
      </c>
    </row>
    <row r="897" spans="1:22" x14ac:dyDescent="0.3">
      <c r="A897" t="s">
        <v>896</v>
      </c>
      <c r="B897" t="s">
        <v>4313</v>
      </c>
      <c r="C897">
        <v>47.369260000000047</v>
      </c>
      <c r="D897">
        <v>19.223847628000041</v>
      </c>
      <c r="E897">
        <v>474704892</v>
      </c>
      <c r="F897" t="s">
        <v>6569</v>
      </c>
      <c r="G897" t="s">
        <v>3449</v>
      </c>
      <c r="H897" t="str">
        <f t="shared" si="26"/>
        <v>város</v>
      </c>
      <c r="I897">
        <f t="shared" si="27"/>
        <v>24982</v>
      </c>
      <c r="O897" s="15">
        <v>5</v>
      </c>
      <c r="P897" s="3" t="s">
        <v>7522</v>
      </c>
      <c r="Q897" s="3" t="s">
        <v>7383</v>
      </c>
      <c r="R897" s="16" t="s">
        <v>4291</v>
      </c>
      <c r="S897" s="3" t="s">
        <v>6915</v>
      </c>
      <c r="T897" s="17">
        <v>270</v>
      </c>
      <c r="U897" s="18">
        <v>299</v>
      </c>
      <c r="V897" s="19">
        <v>569</v>
      </c>
    </row>
    <row r="898" spans="1:22" x14ac:dyDescent="0.3">
      <c r="A898" t="s">
        <v>897</v>
      </c>
      <c r="B898" t="s">
        <v>4314</v>
      </c>
      <c r="C898">
        <v>47.446462260007088</v>
      </c>
      <c r="D898">
        <v>16.703872097056529</v>
      </c>
      <c r="E898">
        <v>1792784401</v>
      </c>
      <c r="F898" t="s">
        <v>6566</v>
      </c>
      <c r="G898" t="s">
        <v>3449</v>
      </c>
      <c r="H898" t="str">
        <f t="shared" si="26"/>
        <v>község</v>
      </c>
      <c r="I898">
        <f t="shared" si="27"/>
        <v>87</v>
      </c>
      <c r="O898" s="15">
        <v>13</v>
      </c>
      <c r="P898" s="3" t="s">
        <v>8632</v>
      </c>
      <c r="Q898" s="3" t="s">
        <v>8536</v>
      </c>
      <c r="R898" s="16" t="s">
        <v>4292</v>
      </c>
      <c r="S898" s="3" t="s">
        <v>6915</v>
      </c>
      <c r="T898" s="17">
        <v>1603</v>
      </c>
      <c r="U898" s="18">
        <v>1631</v>
      </c>
      <c r="V898" s="19">
        <v>3234</v>
      </c>
    </row>
    <row r="899" spans="1:22" x14ac:dyDescent="0.3">
      <c r="A899" t="s">
        <v>898</v>
      </c>
      <c r="B899" t="s">
        <v>4315</v>
      </c>
      <c r="C899">
        <v>47.121917776143711</v>
      </c>
      <c r="D899">
        <v>16.78256816692549</v>
      </c>
      <c r="E899">
        <v>420543002</v>
      </c>
      <c r="F899" t="s">
        <v>6566</v>
      </c>
      <c r="G899" t="s">
        <v>3449</v>
      </c>
      <c r="H899" t="str">
        <f t="shared" ref="H899:H962" si="28">IF(G899="telepules",VLOOKUP(B899,R:V,2),"")</f>
        <v>község</v>
      </c>
      <c r="I899">
        <f t="shared" ref="I899:I962" si="29">IF(G899="telepules",VLOOKUP(B899,R:V,5),"")</f>
        <v>161</v>
      </c>
      <c r="O899" s="15">
        <v>20</v>
      </c>
      <c r="P899" s="3" t="s">
        <v>10007</v>
      </c>
      <c r="Q899" s="3" t="s">
        <v>9929</v>
      </c>
      <c r="R899" s="16" t="s">
        <v>4293</v>
      </c>
      <c r="S899" s="3" t="s">
        <v>6915</v>
      </c>
      <c r="T899" s="17">
        <v>36</v>
      </c>
      <c r="U899" s="18">
        <v>32</v>
      </c>
      <c r="V899" s="19">
        <v>68</v>
      </c>
    </row>
    <row r="900" spans="1:22" x14ac:dyDescent="0.3">
      <c r="A900" t="s">
        <v>899</v>
      </c>
      <c r="B900" t="s">
        <v>4316</v>
      </c>
      <c r="C900">
        <v>47.452960652000058</v>
      </c>
      <c r="D900">
        <v>17.48500000000007</v>
      </c>
      <c r="E900">
        <v>1808962395</v>
      </c>
      <c r="F900" t="s">
        <v>6566</v>
      </c>
      <c r="G900" t="s">
        <v>3449</v>
      </c>
      <c r="H900" t="str">
        <f t="shared" si="28"/>
        <v>község</v>
      </c>
      <c r="I900">
        <f t="shared" si="29"/>
        <v>1410</v>
      </c>
      <c r="O900" s="15">
        <v>18</v>
      </c>
      <c r="P900" s="3" t="s">
        <v>9481</v>
      </c>
      <c r="Q900" s="3" t="s">
        <v>9398</v>
      </c>
      <c r="R900" s="16" t="s">
        <v>4294</v>
      </c>
      <c r="S900" s="3" t="s">
        <v>6915</v>
      </c>
      <c r="T900" s="17">
        <v>186</v>
      </c>
      <c r="U900" s="18">
        <v>164</v>
      </c>
      <c r="V900" s="19">
        <v>350</v>
      </c>
    </row>
    <row r="901" spans="1:22" x14ac:dyDescent="0.3">
      <c r="A901" t="s">
        <v>900</v>
      </c>
      <c r="B901" t="s">
        <v>4317</v>
      </c>
      <c r="C901">
        <v>46.243140000000039</v>
      </c>
      <c r="D901">
        <v>16.997549037000059</v>
      </c>
      <c r="E901">
        <v>4764328289</v>
      </c>
      <c r="F901" t="s">
        <v>6568</v>
      </c>
      <c r="G901" t="s">
        <v>3449</v>
      </c>
      <c r="H901" t="str">
        <f t="shared" si="28"/>
        <v>község</v>
      </c>
      <c r="I901">
        <f t="shared" si="29"/>
        <v>992</v>
      </c>
      <c r="O901" s="15">
        <v>2</v>
      </c>
      <c r="P901" s="3" t="s">
        <v>7101</v>
      </c>
      <c r="Q901" s="3" t="s">
        <v>7005</v>
      </c>
      <c r="R901" s="16" t="s">
        <v>4295</v>
      </c>
      <c r="S901" s="3" t="s">
        <v>6915</v>
      </c>
      <c r="T901" s="17">
        <v>156</v>
      </c>
      <c r="U901" s="18">
        <v>156</v>
      </c>
      <c r="V901" s="19">
        <v>312</v>
      </c>
    </row>
    <row r="902" spans="1:22" x14ac:dyDescent="0.3">
      <c r="A902" t="s">
        <v>901</v>
      </c>
      <c r="B902" t="s">
        <v>4318</v>
      </c>
      <c r="C902">
        <v>46.78138034400007</v>
      </c>
      <c r="D902">
        <v>17.293190000000038</v>
      </c>
      <c r="E902">
        <v>512656621</v>
      </c>
      <c r="F902" t="s">
        <v>6568</v>
      </c>
      <c r="G902" t="s">
        <v>3449</v>
      </c>
      <c r="H902" t="str">
        <f t="shared" si="28"/>
        <v>nagyközség</v>
      </c>
      <c r="I902">
        <f t="shared" si="29"/>
        <v>4371</v>
      </c>
      <c r="O902" s="15">
        <v>20</v>
      </c>
      <c r="P902" s="3" t="s">
        <v>10008</v>
      </c>
      <c r="Q902" s="3" t="s">
        <v>9929</v>
      </c>
      <c r="R902" s="16" t="s">
        <v>4296</v>
      </c>
      <c r="S902" s="3" t="s">
        <v>6915</v>
      </c>
      <c r="T902" s="17">
        <v>41</v>
      </c>
      <c r="U902" s="18">
        <v>39</v>
      </c>
      <c r="V902" s="19">
        <v>80</v>
      </c>
    </row>
    <row r="903" spans="1:22" x14ac:dyDescent="0.3">
      <c r="A903" t="s">
        <v>902</v>
      </c>
      <c r="B903" t="s">
        <v>4319</v>
      </c>
      <c r="C903">
        <v>47.030875000000037</v>
      </c>
      <c r="D903">
        <v>17.325877283000072</v>
      </c>
      <c r="E903">
        <v>1879857364</v>
      </c>
      <c r="F903" t="s">
        <v>6566</v>
      </c>
      <c r="G903" t="s">
        <v>3449</v>
      </c>
      <c r="H903" t="str">
        <f t="shared" si="28"/>
        <v>község</v>
      </c>
      <c r="I903">
        <f t="shared" si="29"/>
        <v>363</v>
      </c>
      <c r="O903" s="15">
        <v>13</v>
      </c>
      <c r="P903" s="3" t="s">
        <v>8551</v>
      </c>
      <c r="Q903" s="3" t="s">
        <v>8536</v>
      </c>
      <c r="R903" s="16" t="s">
        <v>4297</v>
      </c>
      <c r="S903" s="3" t="s">
        <v>6885</v>
      </c>
      <c r="T903" s="17">
        <v>10746</v>
      </c>
      <c r="U903" s="18">
        <v>11250</v>
      </c>
      <c r="V903" s="19">
        <v>21996</v>
      </c>
    </row>
    <row r="904" spans="1:22" x14ac:dyDescent="0.3">
      <c r="A904" t="s">
        <v>903</v>
      </c>
      <c r="B904" t="s">
        <v>4320</v>
      </c>
      <c r="C904">
        <v>47.599325001000068</v>
      </c>
      <c r="D904">
        <v>18.60180891300007</v>
      </c>
      <c r="E904">
        <v>4247014974</v>
      </c>
      <c r="F904" t="s">
        <v>6566</v>
      </c>
      <c r="G904" t="s">
        <v>3449</v>
      </c>
      <c r="H904" t="str">
        <f t="shared" si="28"/>
        <v>község</v>
      </c>
      <c r="I904">
        <f t="shared" si="29"/>
        <v>1603</v>
      </c>
      <c r="O904" s="15">
        <v>13</v>
      </c>
      <c r="P904" s="3" t="s">
        <v>8552</v>
      </c>
      <c r="Q904" s="3" t="s">
        <v>8536</v>
      </c>
      <c r="R904" s="16" t="s">
        <v>4298</v>
      </c>
      <c r="S904" s="3" t="s">
        <v>6885</v>
      </c>
      <c r="T904" s="17">
        <v>14844</v>
      </c>
      <c r="U904" s="18">
        <v>16487</v>
      </c>
      <c r="V904" s="19">
        <v>31331</v>
      </c>
    </row>
    <row r="905" spans="1:22" x14ac:dyDescent="0.3">
      <c r="A905" t="s">
        <v>904</v>
      </c>
      <c r="B905" t="s">
        <v>4321</v>
      </c>
      <c r="C905">
        <v>46.006185961524743</v>
      </c>
      <c r="D905">
        <v>18.175284850763319</v>
      </c>
      <c r="E905">
        <v>11039268554</v>
      </c>
      <c r="F905" t="s">
        <v>6568</v>
      </c>
      <c r="G905" t="s">
        <v>3449</v>
      </c>
      <c r="H905" t="str">
        <f t="shared" si="28"/>
        <v>község</v>
      </c>
      <c r="I905">
        <f t="shared" si="29"/>
        <v>779</v>
      </c>
      <c r="O905" s="15">
        <v>2</v>
      </c>
      <c r="P905" s="3" t="s">
        <v>7102</v>
      </c>
      <c r="Q905" s="3" t="s">
        <v>7005</v>
      </c>
      <c r="R905" s="16" t="s">
        <v>4299</v>
      </c>
      <c r="S905" s="3" t="s">
        <v>6915</v>
      </c>
      <c r="T905" s="17">
        <v>414</v>
      </c>
      <c r="U905" s="18">
        <v>390</v>
      </c>
      <c r="V905" s="19">
        <v>804</v>
      </c>
    </row>
    <row r="906" spans="1:22" x14ac:dyDescent="0.3">
      <c r="A906" t="s">
        <v>905</v>
      </c>
      <c r="B906" t="s">
        <v>4322</v>
      </c>
      <c r="C906">
        <v>46.998105000000074</v>
      </c>
      <c r="D906">
        <v>20.802358402000038</v>
      </c>
      <c r="E906">
        <v>2411908219</v>
      </c>
      <c r="F906" t="s">
        <v>6567</v>
      </c>
      <c r="G906" t="s">
        <v>3449</v>
      </c>
      <c r="H906" t="str">
        <f t="shared" si="28"/>
        <v>város</v>
      </c>
      <c r="I906">
        <f t="shared" si="29"/>
        <v>12929</v>
      </c>
      <c r="O906" s="15">
        <v>14</v>
      </c>
      <c r="P906" s="3" t="s">
        <v>8803</v>
      </c>
      <c r="Q906" s="3" t="s">
        <v>8732</v>
      </c>
      <c r="R906" s="16" t="s">
        <v>4300</v>
      </c>
      <c r="S906" s="3" t="s">
        <v>6915</v>
      </c>
      <c r="T906" s="17">
        <v>413</v>
      </c>
      <c r="U906" s="18">
        <v>429</v>
      </c>
      <c r="V906" s="19">
        <v>842</v>
      </c>
    </row>
    <row r="907" spans="1:22" x14ac:dyDescent="0.3">
      <c r="A907" t="s">
        <v>906</v>
      </c>
      <c r="B907" t="s">
        <v>4323</v>
      </c>
      <c r="C907">
        <v>47.497980000000041</v>
      </c>
      <c r="D907">
        <v>17.033378644000042</v>
      </c>
      <c r="E907">
        <v>2048773637</v>
      </c>
      <c r="F907" t="s">
        <v>6566</v>
      </c>
      <c r="G907" t="s">
        <v>3449</v>
      </c>
      <c r="H907" t="str">
        <f t="shared" si="28"/>
        <v>község</v>
      </c>
      <c r="I907">
        <f t="shared" si="29"/>
        <v>384</v>
      </c>
      <c r="O907" s="15">
        <v>5</v>
      </c>
      <c r="P907" s="3" t="s">
        <v>7523</v>
      </c>
      <c r="Q907" s="3" t="s">
        <v>7383</v>
      </c>
      <c r="R907" s="16" t="s">
        <v>4301</v>
      </c>
      <c r="S907" s="3" t="s">
        <v>6915</v>
      </c>
      <c r="T907" s="17">
        <v>37</v>
      </c>
      <c r="U907" s="18">
        <v>43</v>
      </c>
      <c r="V907" s="19">
        <v>80</v>
      </c>
    </row>
    <row r="908" spans="1:22" x14ac:dyDescent="0.3">
      <c r="A908" t="s">
        <v>907</v>
      </c>
      <c r="B908" t="s">
        <v>4324</v>
      </c>
      <c r="C908">
        <v>47.493275001000029</v>
      </c>
      <c r="D908">
        <v>17.55536683400004</v>
      </c>
      <c r="E908">
        <v>9765718218</v>
      </c>
      <c r="F908" t="s">
        <v>6566</v>
      </c>
      <c r="G908" t="s">
        <v>3449</v>
      </c>
      <c r="H908" t="str">
        <f t="shared" si="28"/>
        <v>község</v>
      </c>
      <c r="I908">
        <f t="shared" si="29"/>
        <v>1268</v>
      </c>
      <c r="O908" s="15">
        <v>5</v>
      </c>
      <c r="P908" s="3" t="s">
        <v>7392</v>
      </c>
      <c r="Q908" s="3" t="s">
        <v>7383</v>
      </c>
      <c r="R908" s="16" t="s">
        <v>4302</v>
      </c>
      <c r="S908" s="3" t="s">
        <v>6885</v>
      </c>
      <c r="T908" s="17">
        <v>973</v>
      </c>
      <c r="U908" s="18">
        <v>993</v>
      </c>
      <c r="V908" s="19">
        <v>1966</v>
      </c>
    </row>
    <row r="909" spans="1:22" x14ac:dyDescent="0.3">
      <c r="A909" t="s">
        <v>908</v>
      </c>
      <c r="B909" t="s">
        <v>4325</v>
      </c>
      <c r="C909">
        <v>47.413880000000063</v>
      </c>
      <c r="D909">
        <v>19.38750146700005</v>
      </c>
      <c r="E909">
        <v>26735602</v>
      </c>
      <c r="F909" t="s">
        <v>6569</v>
      </c>
      <c r="G909" t="s">
        <v>3449</v>
      </c>
      <c r="H909" t="str">
        <f t="shared" si="28"/>
        <v>város</v>
      </c>
      <c r="I909">
        <f t="shared" si="29"/>
        <v>20536</v>
      </c>
      <c r="O909" s="15">
        <v>5</v>
      </c>
      <c r="P909" s="3" t="s">
        <v>7524</v>
      </c>
      <c r="Q909" s="3" t="s">
        <v>7383</v>
      </c>
      <c r="R909" s="16" t="s">
        <v>4303</v>
      </c>
      <c r="S909" s="3" t="s">
        <v>6915</v>
      </c>
      <c r="T909" s="17">
        <v>363</v>
      </c>
      <c r="U909" s="18">
        <v>361</v>
      </c>
      <c r="V909" s="19">
        <v>724</v>
      </c>
    </row>
    <row r="910" spans="1:22" x14ac:dyDescent="0.3">
      <c r="A910" t="s">
        <v>909</v>
      </c>
      <c r="B910" t="s">
        <v>4326</v>
      </c>
      <c r="C910">
        <v>45.963190828388761</v>
      </c>
      <c r="D910">
        <v>17.944728838666961</v>
      </c>
      <c r="E910">
        <v>1621703147</v>
      </c>
      <c r="F910" t="s">
        <v>6568</v>
      </c>
      <c r="G910" t="s">
        <v>3449</v>
      </c>
      <c r="H910" t="str">
        <f t="shared" si="28"/>
        <v>község</v>
      </c>
      <c r="I910">
        <f t="shared" si="29"/>
        <v>149</v>
      </c>
      <c r="O910" s="15">
        <v>8</v>
      </c>
      <c r="P910" s="3" t="s">
        <v>7976</v>
      </c>
      <c r="Q910" s="3" t="s">
        <v>7912</v>
      </c>
      <c r="R910" s="16" t="s">
        <v>4304</v>
      </c>
      <c r="S910" s="3" t="s">
        <v>6915</v>
      </c>
      <c r="T910" s="17">
        <v>1754</v>
      </c>
      <c r="U910" s="18">
        <v>1682</v>
      </c>
      <c r="V910" s="19">
        <v>3436</v>
      </c>
    </row>
    <row r="911" spans="1:22" x14ac:dyDescent="0.3">
      <c r="A911" t="s">
        <v>910</v>
      </c>
      <c r="B911" t="s">
        <v>4327</v>
      </c>
      <c r="C911">
        <v>47.786114224000073</v>
      </c>
      <c r="D911">
        <v>19.93050240600007</v>
      </c>
      <c r="E911">
        <v>1697743608</v>
      </c>
      <c r="F911" t="s">
        <v>6567</v>
      </c>
      <c r="G911" t="s">
        <v>3449</v>
      </c>
      <c r="H911" t="str">
        <f t="shared" si="28"/>
        <v>város</v>
      </c>
      <c r="I911">
        <f t="shared" si="29"/>
        <v>26724</v>
      </c>
      <c r="O911" s="15">
        <v>9</v>
      </c>
      <c r="P911" s="3" t="s">
        <v>8145</v>
      </c>
      <c r="Q911" s="3" t="s">
        <v>8096</v>
      </c>
      <c r="R911" s="16" t="s">
        <v>4305</v>
      </c>
      <c r="S911" s="3" t="s">
        <v>6915</v>
      </c>
      <c r="T911" s="17">
        <v>1184</v>
      </c>
      <c r="U911" s="18">
        <v>1228</v>
      </c>
      <c r="V911" s="19">
        <v>2412</v>
      </c>
    </row>
    <row r="912" spans="1:22" x14ac:dyDescent="0.3">
      <c r="A912" t="s">
        <v>911</v>
      </c>
      <c r="B912" t="s">
        <v>4328</v>
      </c>
      <c r="C912">
        <v>47.309310717000074</v>
      </c>
      <c r="D912">
        <v>16.575464158000049</v>
      </c>
      <c r="E912">
        <v>454633116</v>
      </c>
      <c r="F912" t="s">
        <v>6566</v>
      </c>
      <c r="G912" t="s">
        <v>3449</v>
      </c>
      <c r="H912" t="str">
        <f t="shared" si="28"/>
        <v>község</v>
      </c>
      <c r="I912">
        <f t="shared" si="29"/>
        <v>1140</v>
      </c>
      <c r="O912" s="15">
        <v>2</v>
      </c>
      <c r="P912" s="3" t="s">
        <v>7103</v>
      </c>
      <c r="Q912" s="3" t="s">
        <v>7005</v>
      </c>
      <c r="R912" s="16" t="s">
        <v>4306</v>
      </c>
      <c r="S912" s="3" t="s">
        <v>6915</v>
      </c>
      <c r="T912" s="17">
        <v>772</v>
      </c>
      <c r="U912" s="18">
        <v>849</v>
      </c>
      <c r="V912" s="19">
        <v>1621</v>
      </c>
    </row>
    <row r="913" spans="1:22" x14ac:dyDescent="0.3">
      <c r="A913" t="s">
        <v>912</v>
      </c>
      <c r="B913" t="s">
        <v>4329</v>
      </c>
      <c r="C913">
        <v>47.738785001000053</v>
      </c>
      <c r="D913">
        <v>19.93536401200004</v>
      </c>
      <c r="E913">
        <v>1804266900</v>
      </c>
      <c r="F913" t="s">
        <v>6567</v>
      </c>
      <c r="G913" t="s">
        <v>3449</v>
      </c>
      <c r="H913" t="str">
        <f t="shared" si="28"/>
        <v>község</v>
      </c>
      <c r="I913">
        <f t="shared" si="29"/>
        <v>2662</v>
      </c>
      <c r="O913" s="15">
        <v>2</v>
      </c>
      <c r="P913" s="3" t="s">
        <v>7104</v>
      </c>
      <c r="Q913" s="3" t="s">
        <v>7005</v>
      </c>
      <c r="R913" s="16" t="s">
        <v>4307</v>
      </c>
      <c r="S913" s="3" t="s">
        <v>6915</v>
      </c>
      <c r="T913" s="17">
        <v>171</v>
      </c>
      <c r="U913" s="18">
        <v>187</v>
      </c>
      <c r="V913" s="19">
        <v>358</v>
      </c>
    </row>
    <row r="914" spans="1:22" x14ac:dyDescent="0.3">
      <c r="A914" t="s">
        <v>913</v>
      </c>
      <c r="B914" t="s">
        <v>4330</v>
      </c>
      <c r="C914">
        <v>45.994275000000073</v>
      </c>
      <c r="D914">
        <v>17.68876291100003</v>
      </c>
      <c r="E914">
        <v>2296584187</v>
      </c>
      <c r="F914" t="s">
        <v>6568</v>
      </c>
      <c r="G914" t="s">
        <v>3449</v>
      </c>
      <c r="H914" t="str">
        <f t="shared" si="28"/>
        <v>község</v>
      </c>
      <c r="I914">
        <f t="shared" si="29"/>
        <v>312</v>
      </c>
      <c r="O914" s="15">
        <v>14</v>
      </c>
      <c r="P914" s="3" t="s">
        <v>8804</v>
      </c>
      <c r="Q914" s="3" t="s">
        <v>8732</v>
      </c>
      <c r="R914" s="16" t="s">
        <v>4308</v>
      </c>
      <c r="S914" s="3" t="s">
        <v>6915</v>
      </c>
      <c r="T914" s="17">
        <v>552</v>
      </c>
      <c r="U914" s="18">
        <v>542</v>
      </c>
      <c r="V914" s="19">
        <v>1094</v>
      </c>
    </row>
    <row r="915" spans="1:22" x14ac:dyDescent="0.3">
      <c r="A915" t="s">
        <v>914</v>
      </c>
      <c r="B915" t="s">
        <v>4331</v>
      </c>
      <c r="C915">
        <v>47.856778719000033</v>
      </c>
      <c r="D915">
        <v>19.882005000000049</v>
      </c>
      <c r="E915">
        <v>2020141386</v>
      </c>
      <c r="F915" t="s">
        <v>6567</v>
      </c>
      <c r="G915" t="s">
        <v>3449</v>
      </c>
      <c r="H915" t="str">
        <f t="shared" si="28"/>
        <v>község</v>
      </c>
      <c r="I915">
        <f t="shared" si="29"/>
        <v>1552</v>
      </c>
      <c r="O915" s="15">
        <v>20</v>
      </c>
      <c r="P915" s="3" t="s">
        <v>10009</v>
      </c>
      <c r="Q915" s="3" t="s">
        <v>9929</v>
      </c>
      <c r="R915" s="16" t="s">
        <v>4309</v>
      </c>
      <c r="S915" s="3" t="s">
        <v>6915</v>
      </c>
      <c r="T915" s="17">
        <v>155</v>
      </c>
      <c r="U915" s="18">
        <v>151</v>
      </c>
      <c r="V915" s="19">
        <v>306</v>
      </c>
    </row>
    <row r="916" spans="1:22" x14ac:dyDescent="0.3">
      <c r="A916" t="s">
        <v>915</v>
      </c>
      <c r="B916" t="s">
        <v>4332</v>
      </c>
      <c r="C916">
        <v>47.855690822000042</v>
      </c>
      <c r="D916">
        <v>19.778820000000049</v>
      </c>
      <c r="E916">
        <v>2020518720</v>
      </c>
      <c r="F916" t="s">
        <v>6567</v>
      </c>
      <c r="G916" t="s">
        <v>3449</v>
      </c>
      <c r="H916" t="str">
        <f t="shared" si="28"/>
        <v>város</v>
      </c>
      <c r="I916">
        <f t="shared" si="29"/>
        <v>2445</v>
      </c>
      <c r="O916" s="15">
        <v>17</v>
      </c>
      <c r="P916" s="3" t="s">
        <v>9329</v>
      </c>
      <c r="Q916" s="3" t="s">
        <v>9288</v>
      </c>
      <c r="R916" s="16" t="s">
        <v>4310</v>
      </c>
      <c r="S916" s="3" t="s">
        <v>6915</v>
      </c>
      <c r="T916" s="17">
        <v>78</v>
      </c>
      <c r="U916" s="18">
        <v>81</v>
      </c>
      <c r="V916" s="19">
        <v>159</v>
      </c>
    </row>
    <row r="917" spans="1:22" x14ac:dyDescent="0.3">
      <c r="A917" t="s">
        <v>916</v>
      </c>
      <c r="B917" t="s">
        <v>4333</v>
      </c>
      <c r="C917">
        <v>47.857764479000082</v>
      </c>
      <c r="D917">
        <v>19.92964000000006</v>
      </c>
      <c r="E917">
        <v>1787431713</v>
      </c>
      <c r="F917" t="s">
        <v>6567</v>
      </c>
      <c r="G917" t="s">
        <v>3449</v>
      </c>
      <c r="H917" t="str">
        <f t="shared" si="28"/>
        <v>község</v>
      </c>
      <c r="I917">
        <f t="shared" si="29"/>
        <v>2906</v>
      </c>
      <c r="O917" s="15">
        <v>15</v>
      </c>
      <c r="P917" s="3" t="s">
        <v>9061</v>
      </c>
      <c r="Q917" s="3" t="s">
        <v>8979</v>
      </c>
      <c r="R917" s="16" t="s">
        <v>4311</v>
      </c>
      <c r="S917" s="3" t="s">
        <v>6915</v>
      </c>
      <c r="T917" s="17">
        <v>539</v>
      </c>
      <c r="U917" s="18">
        <v>494</v>
      </c>
      <c r="V917" s="19">
        <v>1033</v>
      </c>
    </row>
    <row r="918" spans="1:22" x14ac:dyDescent="0.3">
      <c r="A918" t="s">
        <v>917</v>
      </c>
      <c r="B918" t="s">
        <v>4334</v>
      </c>
      <c r="C918">
        <v>47.832083457000067</v>
      </c>
      <c r="D918">
        <v>19.852505000000061</v>
      </c>
      <c r="E918">
        <v>2020141386</v>
      </c>
      <c r="F918" t="s">
        <v>6567</v>
      </c>
      <c r="G918" t="s">
        <v>3449</v>
      </c>
      <c r="H918" t="str">
        <f t="shared" si="28"/>
        <v>község</v>
      </c>
      <c r="I918">
        <f t="shared" si="29"/>
        <v>2280</v>
      </c>
      <c r="O918" s="15">
        <v>20</v>
      </c>
      <c r="P918" s="3" t="s">
        <v>10010</v>
      </c>
      <c r="Q918" s="3" t="s">
        <v>9929</v>
      </c>
      <c r="R918" s="16" t="s">
        <v>4312</v>
      </c>
      <c r="S918" s="3" t="s">
        <v>6915</v>
      </c>
      <c r="T918" s="17">
        <v>479</v>
      </c>
      <c r="U918" s="18">
        <v>433</v>
      </c>
      <c r="V918" s="19">
        <v>912</v>
      </c>
    </row>
    <row r="919" spans="1:22" x14ac:dyDescent="0.3">
      <c r="A919" t="s">
        <v>918</v>
      </c>
      <c r="B919" t="s">
        <v>4335</v>
      </c>
      <c r="C919">
        <v>46.568195001000049</v>
      </c>
      <c r="D919">
        <v>18.487953596000072</v>
      </c>
      <c r="E919">
        <v>1814756405</v>
      </c>
      <c r="F919" t="s">
        <v>6568</v>
      </c>
      <c r="G919" t="s">
        <v>3449</v>
      </c>
      <c r="H919" t="str">
        <f t="shared" si="28"/>
        <v>város</v>
      </c>
      <c r="I919">
        <f t="shared" si="29"/>
        <v>1695</v>
      </c>
      <c r="O919" s="15">
        <v>13</v>
      </c>
      <c r="P919" s="3" t="s">
        <v>8553</v>
      </c>
      <c r="Q919" s="3" t="s">
        <v>8536</v>
      </c>
      <c r="R919" s="16" t="s">
        <v>4313</v>
      </c>
      <c r="S919" s="3" t="s">
        <v>6885</v>
      </c>
      <c r="T919" s="17">
        <v>12329</v>
      </c>
      <c r="U919" s="18">
        <v>12653</v>
      </c>
      <c r="V919" s="19">
        <v>24982</v>
      </c>
    </row>
    <row r="920" spans="1:22" x14ac:dyDescent="0.3">
      <c r="A920" t="s">
        <v>919</v>
      </c>
      <c r="B920" t="s">
        <v>4336</v>
      </c>
      <c r="C920">
        <v>47.683820000000033</v>
      </c>
      <c r="D920">
        <v>17.635670000000061</v>
      </c>
      <c r="E920">
        <v>284799528</v>
      </c>
      <c r="F920" t="s">
        <v>6566</v>
      </c>
      <c r="G920" t="s">
        <v>3449</v>
      </c>
      <c r="H920" t="str">
        <f t="shared" si="28"/>
        <v>vármegye székhely</v>
      </c>
      <c r="I920">
        <f t="shared" si="29"/>
        <v>120883</v>
      </c>
      <c r="O920" s="15">
        <v>8</v>
      </c>
      <c r="P920" s="3" t="s">
        <v>7977</v>
      </c>
      <c r="Q920" s="3" t="s">
        <v>7912</v>
      </c>
      <c r="R920" s="16" t="s">
        <v>4314</v>
      </c>
      <c r="S920" s="3" t="s">
        <v>6915</v>
      </c>
      <c r="T920" s="17">
        <v>39</v>
      </c>
      <c r="U920" s="18">
        <v>48</v>
      </c>
      <c r="V920" s="19">
        <v>87</v>
      </c>
    </row>
    <row r="921" spans="1:22" x14ac:dyDescent="0.3">
      <c r="A921" t="s">
        <v>920</v>
      </c>
      <c r="B921" t="s">
        <v>4337</v>
      </c>
      <c r="C921">
        <v>47.491288387000047</v>
      </c>
      <c r="D921">
        <v>17.812820000000041</v>
      </c>
      <c r="E921">
        <v>418301740</v>
      </c>
      <c r="F921" t="s">
        <v>6566</v>
      </c>
      <c r="G921" t="s">
        <v>3449</v>
      </c>
      <c r="H921" t="str">
        <f t="shared" si="28"/>
        <v>község</v>
      </c>
      <c r="I921">
        <f t="shared" si="29"/>
        <v>530</v>
      </c>
      <c r="O921" s="15">
        <v>18</v>
      </c>
      <c r="P921" s="3" t="s">
        <v>9482</v>
      </c>
      <c r="Q921" s="3" t="s">
        <v>9398</v>
      </c>
      <c r="R921" s="16" t="s">
        <v>4315</v>
      </c>
      <c r="S921" s="3" t="s">
        <v>6915</v>
      </c>
      <c r="T921" s="17">
        <v>80</v>
      </c>
      <c r="U921" s="18">
        <v>81</v>
      </c>
      <c r="V921" s="19">
        <v>161</v>
      </c>
    </row>
    <row r="922" spans="1:22" x14ac:dyDescent="0.3">
      <c r="A922" t="s">
        <v>921</v>
      </c>
      <c r="B922" t="s">
        <v>4338</v>
      </c>
      <c r="C922">
        <v>46.306060648000027</v>
      </c>
      <c r="D922">
        <v>18.397120000000029</v>
      </c>
      <c r="E922">
        <v>2552860351</v>
      </c>
      <c r="F922" t="s">
        <v>6568</v>
      </c>
      <c r="G922" t="s">
        <v>3449</v>
      </c>
      <c r="H922" t="str">
        <f t="shared" si="28"/>
        <v>község</v>
      </c>
      <c r="I922">
        <f t="shared" si="29"/>
        <v>608</v>
      </c>
      <c r="O922" s="15">
        <v>8</v>
      </c>
      <c r="P922" s="3" t="s">
        <v>7978</v>
      </c>
      <c r="Q922" s="3" t="s">
        <v>7912</v>
      </c>
      <c r="R922" s="16" t="s">
        <v>4316</v>
      </c>
      <c r="S922" s="3" t="s">
        <v>6915</v>
      </c>
      <c r="T922" s="17">
        <v>686</v>
      </c>
      <c r="U922" s="18">
        <v>724</v>
      </c>
      <c r="V922" s="19">
        <v>1410</v>
      </c>
    </row>
    <row r="923" spans="1:22" x14ac:dyDescent="0.3">
      <c r="A923" t="s">
        <v>922</v>
      </c>
      <c r="B923" t="s">
        <v>4339</v>
      </c>
      <c r="C923">
        <v>48.213275000000067</v>
      </c>
      <c r="D923">
        <v>21.633228467000041</v>
      </c>
      <c r="E923">
        <v>1835880692</v>
      </c>
      <c r="F923" t="s">
        <v>6570</v>
      </c>
      <c r="G923" t="s">
        <v>3449</v>
      </c>
      <c r="H923" t="str">
        <f t="shared" si="28"/>
        <v>község</v>
      </c>
      <c r="I923">
        <f t="shared" si="29"/>
        <v>547</v>
      </c>
      <c r="O923" s="15">
        <v>14</v>
      </c>
      <c r="P923" s="3" t="s">
        <v>8805</v>
      </c>
      <c r="Q923" s="3" t="s">
        <v>8732</v>
      </c>
      <c r="R923" s="16" t="s">
        <v>4317</v>
      </c>
      <c r="S923" s="3" t="s">
        <v>6915</v>
      </c>
      <c r="T923" s="17">
        <v>493</v>
      </c>
      <c r="U923" s="18">
        <v>499</v>
      </c>
      <c r="V923" s="19">
        <v>992</v>
      </c>
    </row>
    <row r="924" spans="1:22" x14ac:dyDescent="0.3">
      <c r="A924" t="s">
        <v>923</v>
      </c>
      <c r="B924" t="s">
        <v>4340</v>
      </c>
      <c r="C924">
        <v>46.634940000000029</v>
      </c>
      <c r="D924">
        <v>18.71837147400004</v>
      </c>
      <c r="E924">
        <v>314432531</v>
      </c>
      <c r="F924" t="s">
        <v>6568</v>
      </c>
      <c r="G924" t="s">
        <v>3449</v>
      </c>
      <c r="H924" t="str">
        <f t="shared" si="28"/>
        <v>község</v>
      </c>
      <c r="I924">
        <f t="shared" si="29"/>
        <v>1014</v>
      </c>
      <c r="O924" s="15">
        <v>20</v>
      </c>
      <c r="P924" s="3" t="s">
        <v>9940</v>
      </c>
      <c r="Q924" s="3" t="s">
        <v>9929</v>
      </c>
      <c r="R924" s="16" t="s">
        <v>4318</v>
      </c>
      <c r="S924" s="3" t="s">
        <v>6906</v>
      </c>
      <c r="T924" s="17">
        <v>2116</v>
      </c>
      <c r="U924" s="18">
        <v>2255</v>
      </c>
      <c r="V924" s="19">
        <v>4371</v>
      </c>
    </row>
    <row r="925" spans="1:22" x14ac:dyDescent="0.3">
      <c r="A925" t="s">
        <v>924</v>
      </c>
      <c r="B925" t="s">
        <v>4341</v>
      </c>
      <c r="C925">
        <v>47.768335000000043</v>
      </c>
      <c r="D925">
        <v>17.57553222100006</v>
      </c>
      <c r="E925">
        <v>3531355742</v>
      </c>
      <c r="F925" t="s">
        <v>6566</v>
      </c>
      <c r="G925" t="s">
        <v>3449</v>
      </c>
      <c r="H925" t="str">
        <f t="shared" si="28"/>
        <v>község</v>
      </c>
      <c r="I925">
        <f t="shared" si="29"/>
        <v>1934</v>
      </c>
      <c r="O925" s="15">
        <v>19</v>
      </c>
      <c r="P925" s="3" t="s">
        <v>9786</v>
      </c>
      <c r="Q925" s="3" t="s">
        <v>9708</v>
      </c>
      <c r="R925" s="16" t="s">
        <v>4319</v>
      </c>
      <c r="S925" s="3" t="s">
        <v>6915</v>
      </c>
      <c r="T925" s="17">
        <v>181</v>
      </c>
      <c r="U925" s="18">
        <v>182</v>
      </c>
      <c r="V925" s="19">
        <v>363</v>
      </c>
    </row>
    <row r="926" spans="1:22" x14ac:dyDescent="0.3">
      <c r="A926" t="s">
        <v>925</v>
      </c>
      <c r="B926" t="s">
        <v>4342</v>
      </c>
      <c r="C926">
        <v>48.389382280696452</v>
      </c>
      <c r="D926">
        <v>22.15261792171999</v>
      </c>
      <c r="E926">
        <v>2050173420</v>
      </c>
      <c r="F926" t="s">
        <v>6570</v>
      </c>
      <c r="G926" t="s">
        <v>3449</v>
      </c>
      <c r="H926" t="str">
        <f t="shared" si="28"/>
        <v>község</v>
      </c>
      <c r="I926">
        <f t="shared" si="29"/>
        <v>146</v>
      </c>
      <c r="O926" s="15">
        <v>11</v>
      </c>
      <c r="P926" s="3" t="s">
        <v>8341</v>
      </c>
      <c r="Q926" s="3" t="s">
        <v>8301</v>
      </c>
      <c r="R926" s="16" t="s">
        <v>4320</v>
      </c>
      <c r="S926" s="3" t="s">
        <v>6915</v>
      </c>
      <c r="T926" s="17">
        <v>805</v>
      </c>
      <c r="U926" s="18">
        <v>798</v>
      </c>
      <c r="V926" s="19">
        <v>1603</v>
      </c>
    </row>
    <row r="927" spans="1:22" x14ac:dyDescent="0.3">
      <c r="A927" t="s">
        <v>926</v>
      </c>
      <c r="B927" t="s">
        <v>4343</v>
      </c>
      <c r="C927">
        <v>47.581259107000051</v>
      </c>
      <c r="D927">
        <v>17.750734999000031</v>
      </c>
      <c r="E927">
        <v>418292097</v>
      </c>
      <c r="F927" t="s">
        <v>6566</v>
      </c>
      <c r="G927" t="s">
        <v>3449</v>
      </c>
      <c r="H927" t="str">
        <f t="shared" si="28"/>
        <v>község</v>
      </c>
      <c r="I927">
        <f t="shared" si="29"/>
        <v>1710</v>
      </c>
      <c r="O927" s="15">
        <v>2</v>
      </c>
      <c r="P927" s="3" t="s">
        <v>7105</v>
      </c>
      <c r="Q927" s="3" t="s">
        <v>7005</v>
      </c>
      <c r="R927" s="16" t="s">
        <v>4321</v>
      </c>
      <c r="S927" s="3" t="s">
        <v>6915</v>
      </c>
      <c r="T927" s="17">
        <v>393</v>
      </c>
      <c r="U927" s="18">
        <v>386</v>
      </c>
      <c r="V927" s="19">
        <v>779</v>
      </c>
    </row>
    <row r="928" spans="1:22" x14ac:dyDescent="0.3">
      <c r="A928" t="s">
        <v>927</v>
      </c>
      <c r="B928" t="s">
        <v>4344</v>
      </c>
      <c r="C928">
        <v>47.690890000000081</v>
      </c>
      <c r="D928">
        <v>17.395381302000029</v>
      </c>
      <c r="E928">
        <v>1848773401</v>
      </c>
      <c r="F928" t="s">
        <v>6566</v>
      </c>
      <c r="G928" t="s">
        <v>3449</v>
      </c>
      <c r="H928" t="str">
        <f t="shared" si="28"/>
        <v>község</v>
      </c>
      <c r="I928">
        <f t="shared" si="29"/>
        <v>821</v>
      </c>
      <c r="O928" s="15">
        <v>4</v>
      </c>
      <c r="P928" s="3" t="s">
        <v>7314</v>
      </c>
      <c r="Q928" s="3" t="s">
        <v>7307</v>
      </c>
      <c r="R928" s="16" t="s">
        <v>4322</v>
      </c>
      <c r="S928" s="3" t="s">
        <v>6885</v>
      </c>
      <c r="T928" s="17">
        <v>6215</v>
      </c>
      <c r="U928" s="18">
        <v>6714</v>
      </c>
      <c r="V928" s="19">
        <v>12929</v>
      </c>
    </row>
    <row r="929" spans="1:22" x14ac:dyDescent="0.3">
      <c r="A929" t="s">
        <v>928</v>
      </c>
      <c r="B929" t="s">
        <v>4345</v>
      </c>
      <c r="C929">
        <v>47.563810001000043</v>
      </c>
      <c r="D929">
        <v>17.574640528000032</v>
      </c>
      <c r="E929">
        <v>305906964</v>
      </c>
      <c r="F929" t="s">
        <v>6566</v>
      </c>
      <c r="G929" t="s">
        <v>3449</v>
      </c>
      <c r="H929" t="str">
        <f t="shared" si="28"/>
        <v>község</v>
      </c>
      <c r="I929">
        <f t="shared" si="29"/>
        <v>3731</v>
      </c>
      <c r="O929" s="15">
        <v>8</v>
      </c>
      <c r="P929" s="3" t="s">
        <v>7979</v>
      </c>
      <c r="Q929" s="3" t="s">
        <v>7912</v>
      </c>
      <c r="R929" s="16" t="s">
        <v>4323</v>
      </c>
      <c r="S929" s="3" t="s">
        <v>6915</v>
      </c>
      <c r="T929" s="17">
        <v>182</v>
      </c>
      <c r="U929" s="18">
        <v>202</v>
      </c>
      <c r="V929" s="19">
        <v>384</v>
      </c>
    </row>
    <row r="930" spans="1:22" x14ac:dyDescent="0.3">
      <c r="A930" t="s">
        <v>929</v>
      </c>
      <c r="B930" t="s">
        <v>4346</v>
      </c>
      <c r="C930">
        <v>47.924753962000068</v>
      </c>
      <c r="D930">
        <v>22.426555000000061</v>
      </c>
      <c r="E930">
        <v>1891575527</v>
      </c>
      <c r="F930" t="s">
        <v>6570</v>
      </c>
      <c r="G930" t="s">
        <v>3449</v>
      </c>
      <c r="H930" t="str">
        <f t="shared" si="28"/>
        <v>község</v>
      </c>
      <c r="I930">
        <f t="shared" si="29"/>
        <v>1669</v>
      </c>
      <c r="O930" s="15">
        <v>8</v>
      </c>
      <c r="P930" s="3" t="s">
        <v>7980</v>
      </c>
      <c r="Q930" s="3" t="s">
        <v>7912</v>
      </c>
      <c r="R930" s="16" t="s">
        <v>4324</v>
      </c>
      <c r="S930" s="3" t="s">
        <v>6915</v>
      </c>
      <c r="T930" s="17">
        <v>641</v>
      </c>
      <c r="U930" s="18">
        <v>627</v>
      </c>
      <c r="V930" s="19">
        <v>1268</v>
      </c>
    </row>
    <row r="931" spans="1:22" x14ac:dyDescent="0.3">
      <c r="A931" t="s">
        <v>930</v>
      </c>
      <c r="B931" t="s">
        <v>4347</v>
      </c>
      <c r="C931">
        <v>47.60475000100007</v>
      </c>
      <c r="D931">
        <v>17.64769437200005</v>
      </c>
      <c r="E931">
        <v>575129557</v>
      </c>
      <c r="F931" t="s">
        <v>6566</v>
      </c>
      <c r="G931" t="s">
        <v>3449</v>
      </c>
      <c r="H931" t="str">
        <f t="shared" si="28"/>
        <v>község</v>
      </c>
      <c r="I931">
        <f t="shared" si="29"/>
        <v>8197</v>
      </c>
      <c r="O931" s="15">
        <v>13</v>
      </c>
      <c r="P931" s="3" t="s">
        <v>8554</v>
      </c>
      <c r="Q931" s="3" t="s">
        <v>8536</v>
      </c>
      <c r="R931" s="16" t="s">
        <v>4325</v>
      </c>
      <c r="S931" s="3" t="s">
        <v>6885</v>
      </c>
      <c r="T931" s="17">
        <v>9805</v>
      </c>
      <c r="U931" s="18">
        <v>10731</v>
      </c>
      <c r="V931" s="19">
        <v>20536</v>
      </c>
    </row>
    <row r="932" spans="1:22" x14ac:dyDescent="0.3">
      <c r="A932" t="s">
        <v>931</v>
      </c>
      <c r="B932" t="s">
        <v>4348</v>
      </c>
      <c r="C932">
        <v>47.724520000000041</v>
      </c>
      <c r="D932">
        <v>17.60355832700003</v>
      </c>
      <c r="E932">
        <v>1178958636</v>
      </c>
      <c r="F932" t="s">
        <v>6566</v>
      </c>
      <c r="G932" t="s">
        <v>3449</v>
      </c>
      <c r="H932" t="str">
        <f t="shared" si="28"/>
        <v>község</v>
      </c>
      <c r="I932">
        <f t="shared" si="29"/>
        <v>2538</v>
      </c>
      <c r="O932" s="15">
        <v>2</v>
      </c>
      <c r="P932" s="3" t="s">
        <v>7106</v>
      </c>
      <c r="Q932" s="3" t="s">
        <v>7005</v>
      </c>
      <c r="R932" s="16" t="s">
        <v>4326</v>
      </c>
      <c r="S932" s="3" t="s">
        <v>6915</v>
      </c>
      <c r="T932" s="17">
        <v>78</v>
      </c>
      <c r="U932" s="18">
        <v>71</v>
      </c>
      <c r="V932" s="19">
        <v>149</v>
      </c>
    </row>
    <row r="933" spans="1:22" x14ac:dyDescent="0.3">
      <c r="A933" t="s">
        <v>932</v>
      </c>
      <c r="B933" t="s">
        <v>4349</v>
      </c>
      <c r="C933">
        <v>46.985805600972007</v>
      </c>
      <c r="D933">
        <v>16.864234441091881</v>
      </c>
      <c r="E933">
        <v>3172113565</v>
      </c>
      <c r="F933" t="s">
        <v>6568</v>
      </c>
      <c r="G933" t="s">
        <v>3449</v>
      </c>
      <c r="H933" t="str">
        <f t="shared" si="28"/>
        <v>község</v>
      </c>
      <c r="I933">
        <f t="shared" si="29"/>
        <v>644</v>
      </c>
      <c r="O933" s="15">
        <v>10</v>
      </c>
      <c r="P933" s="3" t="s">
        <v>8182</v>
      </c>
      <c r="Q933" s="3" t="s">
        <v>8179</v>
      </c>
      <c r="R933" s="16" t="s">
        <v>4327</v>
      </c>
      <c r="S933" s="3" t="s">
        <v>6885</v>
      </c>
      <c r="T933" s="17">
        <v>12470</v>
      </c>
      <c r="U933" s="18">
        <v>14254</v>
      </c>
      <c r="V933" s="19">
        <v>26724</v>
      </c>
    </row>
    <row r="934" spans="1:22" x14ac:dyDescent="0.3">
      <c r="A934" t="s">
        <v>933</v>
      </c>
      <c r="B934" t="s">
        <v>4350</v>
      </c>
      <c r="C934">
        <v>47.739015000000052</v>
      </c>
      <c r="D934">
        <v>17.59174471700004</v>
      </c>
      <c r="E934">
        <v>5879756743</v>
      </c>
      <c r="F934" t="s">
        <v>6566</v>
      </c>
      <c r="G934" t="s">
        <v>3449</v>
      </c>
      <c r="H934" t="str">
        <f t="shared" si="28"/>
        <v>község</v>
      </c>
      <c r="I934">
        <f t="shared" si="29"/>
        <v>4000</v>
      </c>
      <c r="O934" s="15">
        <v>18</v>
      </c>
      <c r="P934" s="3" t="s">
        <v>9483</v>
      </c>
      <c r="Q934" s="3" t="s">
        <v>9398</v>
      </c>
      <c r="R934" s="16" t="s">
        <v>4328</v>
      </c>
      <c r="S934" s="3" t="s">
        <v>6915</v>
      </c>
      <c r="T934" s="17">
        <v>568</v>
      </c>
      <c r="U934" s="18">
        <v>572</v>
      </c>
      <c r="V934" s="19">
        <v>1140</v>
      </c>
    </row>
    <row r="935" spans="1:22" x14ac:dyDescent="0.3">
      <c r="A935" t="s">
        <v>934</v>
      </c>
      <c r="B935" t="s">
        <v>4351</v>
      </c>
      <c r="C935">
        <v>46.683129677780776</v>
      </c>
      <c r="D935">
        <v>17.6954622106648</v>
      </c>
      <c r="E935">
        <v>1905510846</v>
      </c>
      <c r="F935" t="s">
        <v>6568</v>
      </c>
      <c r="G935" t="s">
        <v>3449</v>
      </c>
      <c r="H935" t="str">
        <f t="shared" si="28"/>
        <v>község</v>
      </c>
      <c r="I935">
        <f t="shared" si="29"/>
        <v>334</v>
      </c>
      <c r="O935" s="15">
        <v>10</v>
      </c>
      <c r="P935" s="3" t="s">
        <v>8228</v>
      </c>
      <c r="Q935" s="3" t="s">
        <v>8179</v>
      </c>
      <c r="R935" s="16" t="s">
        <v>4329</v>
      </c>
      <c r="S935" s="3" t="s">
        <v>6915</v>
      </c>
      <c r="T935" s="17">
        <v>1310</v>
      </c>
      <c r="U935" s="18">
        <v>1352</v>
      </c>
      <c r="V935" s="19">
        <v>2662</v>
      </c>
    </row>
    <row r="936" spans="1:22" x14ac:dyDescent="0.3">
      <c r="A936" t="s">
        <v>935</v>
      </c>
      <c r="B936" t="s">
        <v>4352</v>
      </c>
      <c r="C936">
        <v>46.622610000000073</v>
      </c>
      <c r="D936">
        <v>21.22937880000006</v>
      </c>
      <c r="E936">
        <v>2706122072</v>
      </c>
      <c r="F936" t="s">
        <v>6570</v>
      </c>
      <c r="G936" t="s">
        <v>3449</v>
      </c>
      <c r="H936" t="str">
        <f t="shared" si="28"/>
        <v>város</v>
      </c>
      <c r="I936">
        <f t="shared" si="29"/>
        <v>29128</v>
      </c>
      <c r="O936" s="15">
        <v>2</v>
      </c>
      <c r="P936" s="3" t="s">
        <v>7107</v>
      </c>
      <c r="Q936" s="3" t="s">
        <v>7005</v>
      </c>
      <c r="R936" s="16" t="s">
        <v>4330</v>
      </c>
      <c r="S936" s="3" t="s">
        <v>6915</v>
      </c>
      <c r="T936" s="17">
        <v>169</v>
      </c>
      <c r="U936" s="18">
        <v>143</v>
      </c>
      <c r="V936" s="19">
        <v>312</v>
      </c>
    </row>
    <row r="937" spans="1:22" x14ac:dyDescent="0.3">
      <c r="A937" t="s">
        <v>936</v>
      </c>
      <c r="B937" t="s">
        <v>4353</v>
      </c>
      <c r="C937">
        <v>48.140210000000081</v>
      </c>
      <c r="D937">
        <v>22.104605050000028</v>
      </c>
      <c r="E937">
        <v>2054351526</v>
      </c>
      <c r="F937" t="s">
        <v>6570</v>
      </c>
      <c r="G937" t="s">
        <v>3449</v>
      </c>
      <c r="H937" t="str">
        <f t="shared" si="28"/>
        <v>község</v>
      </c>
      <c r="I937">
        <f t="shared" si="29"/>
        <v>1909</v>
      </c>
      <c r="O937" s="15">
        <v>10</v>
      </c>
      <c r="P937" s="3" t="s">
        <v>8229</v>
      </c>
      <c r="Q937" s="3" t="s">
        <v>8179</v>
      </c>
      <c r="R937" s="16" t="s">
        <v>4331</v>
      </c>
      <c r="S937" s="3" t="s">
        <v>6915</v>
      </c>
      <c r="T937" s="17">
        <v>754</v>
      </c>
      <c r="U937" s="18">
        <v>798</v>
      </c>
      <c r="V937" s="19">
        <v>1552</v>
      </c>
    </row>
    <row r="938" spans="1:22" x14ac:dyDescent="0.3">
      <c r="A938" t="s">
        <v>937</v>
      </c>
      <c r="B938" t="s">
        <v>4354</v>
      </c>
      <c r="C938">
        <v>46.526550000000043</v>
      </c>
      <c r="D938">
        <v>18.28312518600006</v>
      </c>
      <c r="E938">
        <v>1161768243</v>
      </c>
      <c r="F938" t="s">
        <v>6568</v>
      </c>
      <c r="G938" t="s">
        <v>3449</v>
      </c>
      <c r="H938" t="str">
        <f t="shared" si="28"/>
        <v>község</v>
      </c>
      <c r="I938">
        <f t="shared" si="29"/>
        <v>893</v>
      </c>
      <c r="O938" s="15">
        <v>10</v>
      </c>
      <c r="P938" s="3" t="s">
        <v>8183</v>
      </c>
      <c r="Q938" s="3" t="s">
        <v>8179</v>
      </c>
      <c r="R938" s="16" t="s">
        <v>4332</v>
      </c>
      <c r="S938" s="3" t="s">
        <v>6885</v>
      </c>
      <c r="T938" s="17">
        <v>1194</v>
      </c>
      <c r="U938" s="18">
        <v>1251</v>
      </c>
      <c r="V938" s="19">
        <v>2445</v>
      </c>
    </row>
    <row r="939" spans="1:22" x14ac:dyDescent="0.3">
      <c r="A939" t="s">
        <v>938</v>
      </c>
      <c r="B939" t="s">
        <v>4355</v>
      </c>
      <c r="C939">
        <v>46.863525000000038</v>
      </c>
      <c r="D939">
        <v>17.487810520000039</v>
      </c>
      <c r="E939">
        <v>15731485</v>
      </c>
      <c r="F939" t="s">
        <v>6566</v>
      </c>
      <c r="G939" t="s">
        <v>3449</v>
      </c>
      <c r="H939" t="str">
        <f t="shared" si="28"/>
        <v>község</v>
      </c>
      <c r="I939">
        <f t="shared" si="29"/>
        <v>691</v>
      </c>
      <c r="O939" s="15">
        <v>10</v>
      </c>
      <c r="P939" s="3" t="s">
        <v>8230</v>
      </c>
      <c r="Q939" s="3" t="s">
        <v>8179</v>
      </c>
      <c r="R939" s="16" t="s">
        <v>4333</v>
      </c>
      <c r="S939" s="3" t="s">
        <v>6915</v>
      </c>
      <c r="T939" s="17">
        <v>1426</v>
      </c>
      <c r="U939" s="18">
        <v>1480</v>
      </c>
      <c r="V939" s="19">
        <v>2906</v>
      </c>
    </row>
    <row r="940" spans="1:22" x14ac:dyDescent="0.3">
      <c r="A940" t="s">
        <v>939</v>
      </c>
      <c r="B940" t="s">
        <v>4356</v>
      </c>
      <c r="C940">
        <v>47.382345000000043</v>
      </c>
      <c r="D940">
        <v>18.74153571100004</v>
      </c>
      <c r="E940">
        <v>1363009383</v>
      </c>
      <c r="F940" t="s">
        <v>6573</v>
      </c>
      <c r="G940" t="s">
        <v>3449</v>
      </c>
      <c r="H940" t="str">
        <f t="shared" si="28"/>
        <v>község</v>
      </c>
      <c r="I940">
        <f t="shared" si="29"/>
        <v>1395</v>
      </c>
      <c r="O940" s="15">
        <v>10</v>
      </c>
      <c r="P940" s="3" t="s">
        <v>8231</v>
      </c>
      <c r="Q940" s="3" t="s">
        <v>8179</v>
      </c>
      <c r="R940" s="16" t="s">
        <v>4334</v>
      </c>
      <c r="S940" s="3" t="s">
        <v>6915</v>
      </c>
      <c r="T940" s="17">
        <v>1095</v>
      </c>
      <c r="U940" s="18">
        <v>1185</v>
      </c>
      <c r="V940" s="19">
        <v>2280</v>
      </c>
    </row>
    <row r="941" spans="1:22" x14ac:dyDescent="0.3">
      <c r="A941" t="s">
        <v>940</v>
      </c>
      <c r="B941" t="s">
        <v>4357</v>
      </c>
      <c r="C941">
        <v>47.928880001000039</v>
      </c>
      <c r="D941">
        <v>22.57219649700005</v>
      </c>
      <c r="E941">
        <v>415284478</v>
      </c>
      <c r="F941" t="s">
        <v>6570</v>
      </c>
      <c r="G941" t="s">
        <v>3449</v>
      </c>
      <c r="H941" t="str">
        <f t="shared" si="28"/>
        <v>község</v>
      </c>
      <c r="I941">
        <f t="shared" si="29"/>
        <v>323</v>
      </c>
      <c r="O941" s="15">
        <v>17</v>
      </c>
      <c r="P941" s="3" t="s">
        <v>9293</v>
      </c>
      <c r="Q941" s="3" t="s">
        <v>9288</v>
      </c>
      <c r="R941" s="16" t="s">
        <v>4335</v>
      </c>
      <c r="S941" s="3" t="s">
        <v>6885</v>
      </c>
      <c r="T941" s="17">
        <v>794</v>
      </c>
      <c r="U941" s="18">
        <v>901</v>
      </c>
      <c r="V941" s="19">
        <v>1695</v>
      </c>
    </row>
    <row r="942" spans="1:22" x14ac:dyDescent="0.3">
      <c r="A942" t="s">
        <v>941</v>
      </c>
      <c r="B942" t="s">
        <v>4358</v>
      </c>
      <c r="C942">
        <v>48.169555000000059</v>
      </c>
      <c r="D942">
        <v>22.249876948000061</v>
      </c>
      <c r="E942">
        <v>2445851488</v>
      </c>
      <c r="F942" t="s">
        <v>6570</v>
      </c>
      <c r="G942" t="s">
        <v>3449</v>
      </c>
      <c r="H942" t="str">
        <f t="shared" si="28"/>
        <v>község</v>
      </c>
      <c r="I942">
        <f t="shared" si="29"/>
        <v>1271</v>
      </c>
      <c r="O942" s="15">
        <v>8</v>
      </c>
      <c r="P942" s="3" t="s">
        <v>7911</v>
      </c>
      <c r="Q942" s="3" t="s">
        <v>7912</v>
      </c>
      <c r="R942" s="16" t="s">
        <v>4336</v>
      </c>
      <c r="S942" s="3" t="s">
        <v>6881</v>
      </c>
      <c r="T942" s="17">
        <v>57427</v>
      </c>
      <c r="U942" s="18">
        <v>63456</v>
      </c>
      <c r="V942" s="19">
        <v>120883</v>
      </c>
    </row>
    <row r="943" spans="1:22" x14ac:dyDescent="0.3">
      <c r="A943" t="s">
        <v>942</v>
      </c>
      <c r="B943" t="s">
        <v>4359</v>
      </c>
      <c r="C943">
        <v>46.886398726599623</v>
      </c>
      <c r="D943">
        <v>16.998298237503501</v>
      </c>
      <c r="E943">
        <v>1085941815</v>
      </c>
      <c r="F943" t="s">
        <v>6566</v>
      </c>
      <c r="G943" t="s">
        <v>3449</v>
      </c>
      <c r="H943" t="str">
        <f t="shared" si="28"/>
        <v>község</v>
      </c>
      <c r="I943">
        <f t="shared" si="29"/>
        <v>90</v>
      </c>
      <c r="O943" s="15">
        <v>8</v>
      </c>
      <c r="P943" s="3" t="s">
        <v>7981</v>
      </c>
      <c r="Q943" s="3" t="s">
        <v>7912</v>
      </c>
      <c r="R943" s="16" t="s">
        <v>4337</v>
      </c>
      <c r="S943" s="3" t="s">
        <v>6915</v>
      </c>
      <c r="T943" s="17">
        <v>264</v>
      </c>
      <c r="U943" s="18">
        <v>266</v>
      </c>
      <c r="V943" s="19">
        <v>530</v>
      </c>
    </row>
    <row r="944" spans="1:22" x14ac:dyDescent="0.3">
      <c r="A944" t="s">
        <v>943</v>
      </c>
      <c r="B944" t="s">
        <v>4360</v>
      </c>
      <c r="C944">
        <v>46.636229789000033</v>
      </c>
      <c r="D944">
        <v>17.699990000000071</v>
      </c>
      <c r="E944">
        <v>1112013573</v>
      </c>
      <c r="F944" t="s">
        <v>6568</v>
      </c>
      <c r="G944" t="s">
        <v>3449</v>
      </c>
      <c r="H944" t="str">
        <f t="shared" si="28"/>
        <v>község</v>
      </c>
      <c r="I944">
        <f t="shared" si="29"/>
        <v>386</v>
      </c>
      <c r="O944" s="15">
        <v>17</v>
      </c>
      <c r="P944" s="3" t="s">
        <v>9330</v>
      </c>
      <c r="Q944" s="3" t="s">
        <v>9288</v>
      </c>
      <c r="R944" s="16" t="s">
        <v>4338</v>
      </c>
      <c r="S944" s="3" t="s">
        <v>6915</v>
      </c>
      <c r="T944" s="17">
        <v>304</v>
      </c>
      <c r="U944" s="18">
        <v>304</v>
      </c>
      <c r="V944" s="19">
        <v>608</v>
      </c>
    </row>
    <row r="945" spans="1:22" x14ac:dyDescent="0.3">
      <c r="A945" t="s">
        <v>944</v>
      </c>
      <c r="B945" t="s">
        <v>4361</v>
      </c>
      <c r="C945">
        <v>46.910585809677237</v>
      </c>
      <c r="D945">
        <v>16.7212678486794</v>
      </c>
      <c r="E945">
        <v>1110221602</v>
      </c>
      <c r="F945" t="s">
        <v>6568</v>
      </c>
      <c r="G945" t="s">
        <v>3449</v>
      </c>
      <c r="H945" t="str">
        <f t="shared" si="28"/>
        <v>község</v>
      </c>
      <c r="I945">
        <f t="shared" si="29"/>
        <v>285</v>
      </c>
      <c r="O945" s="15">
        <v>5</v>
      </c>
      <c r="P945" s="3" t="s">
        <v>7525</v>
      </c>
      <c r="Q945" s="3" t="s">
        <v>7383</v>
      </c>
      <c r="R945" s="16" t="s">
        <v>4339</v>
      </c>
      <c r="S945" s="3" t="s">
        <v>6915</v>
      </c>
      <c r="T945" s="17">
        <v>281</v>
      </c>
      <c r="U945" s="18">
        <v>266</v>
      </c>
      <c r="V945" s="19">
        <v>547</v>
      </c>
    </row>
    <row r="946" spans="1:22" x14ac:dyDescent="0.3">
      <c r="A946" t="s">
        <v>945</v>
      </c>
      <c r="B946" t="s">
        <v>4362</v>
      </c>
      <c r="C946">
        <v>46.656533428000053</v>
      </c>
      <c r="D946">
        <v>16.914694999000059</v>
      </c>
      <c r="E946">
        <v>1085328013</v>
      </c>
      <c r="F946" t="s">
        <v>6568</v>
      </c>
      <c r="G946" t="s">
        <v>3449</v>
      </c>
      <c r="H946" t="str">
        <f t="shared" si="28"/>
        <v>község</v>
      </c>
      <c r="I946">
        <f t="shared" si="29"/>
        <v>1010</v>
      </c>
      <c r="O946" s="15">
        <v>17</v>
      </c>
      <c r="P946" s="3" t="s">
        <v>9331</v>
      </c>
      <c r="Q946" s="3" t="s">
        <v>9288</v>
      </c>
      <c r="R946" s="16" t="s">
        <v>4340</v>
      </c>
      <c r="S946" s="3" t="s">
        <v>6915</v>
      </c>
      <c r="T946" s="17">
        <v>497</v>
      </c>
      <c r="U946" s="18">
        <v>517</v>
      </c>
      <c r="V946" s="19">
        <v>1014</v>
      </c>
    </row>
    <row r="947" spans="1:22" x14ac:dyDescent="0.3">
      <c r="A947" t="s">
        <v>946</v>
      </c>
      <c r="B947" t="s">
        <v>4363</v>
      </c>
      <c r="C947">
        <v>47.392705000000028</v>
      </c>
      <c r="D947">
        <v>21.672562949000049</v>
      </c>
      <c r="E947">
        <v>4708922979</v>
      </c>
      <c r="F947" t="s">
        <v>6570</v>
      </c>
      <c r="G947" t="s">
        <v>3449</v>
      </c>
      <c r="H947" t="str">
        <f t="shared" si="28"/>
        <v>község</v>
      </c>
      <c r="I947">
        <f t="shared" si="29"/>
        <v>2114</v>
      </c>
      <c r="O947" s="15">
        <v>8</v>
      </c>
      <c r="P947" s="3" t="s">
        <v>7982</v>
      </c>
      <c r="Q947" s="3" t="s">
        <v>7912</v>
      </c>
      <c r="R947" s="16" t="s">
        <v>4341</v>
      </c>
      <c r="S947" s="3" t="s">
        <v>6915</v>
      </c>
      <c r="T947" s="17">
        <v>938</v>
      </c>
      <c r="U947" s="18">
        <v>996</v>
      </c>
      <c r="V947" s="19">
        <v>1934</v>
      </c>
    </row>
    <row r="948" spans="1:22" x14ac:dyDescent="0.3">
      <c r="A948" t="s">
        <v>947</v>
      </c>
      <c r="B948" t="s">
        <v>4364</v>
      </c>
      <c r="C948">
        <v>47.742614010000068</v>
      </c>
      <c r="D948">
        <v>21.345792015000029</v>
      </c>
      <c r="E948">
        <v>2138900275</v>
      </c>
      <c r="F948" t="s">
        <v>6570</v>
      </c>
      <c r="G948" t="s">
        <v>3449</v>
      </c>
      <c r="H948" t="str">
        <f t="shared" si="28"/>
        <v>város</v>
      </c>
      <c r="I948">
        <f t="shared" si="29"/>
        <v>29972</v>
      </c>
      <c r="O948" s="15">
        <v>15</v>
      </c>
      <c r="P948" s="3" t="s">
        <v>9062</v>
      </c>
      <c r="Q948" s="3" t="s">
        <v>8979</v>
      </c>
      <c r="R948" s="16" t="s">
        <v>4342</v>
      </c>
      <c r="S948" s="3" t="s">
        <v>6915</v>
      </c>
      <c r="T948" s="17">
        <v>78</v>
      </c>
      <c r="U948" s="18">
        <v>68</v>
      </c>
      <c r="V948" s="19">
        <v>146</v>
      </c>
    </row>
    <row r="949" spans="1:22" x14ac:dyDescent="0.3">
      <c r="A949" t="s">
        <v>948</v>
      </c>
      <c r="B949" t="s">
        <v>4365</v>
      </c>
      <c r="C949">
        <v>47.855896982000047</v>
      </c>
      <c r="D949">
        <v>21.52123000000006</v>
      </c>
      <c r="E949">
        <v>838611368</v>
      </c>
      <c r="F949" t="s">
        <v>6570</v>
      </c>
      <c r="G949" t="s">
        <v>3449</v>
      </c>
      <c r="H949" t="str">
        <f t="shared" si="28"/>
        <v>város</v>
      </c>
      <c r="I949">
        <f t="shared" si="29"/>
        <v>8871</v>
      </c>
      <c r="O949" s="15">
        <v>8</v>
      </c>
      <c r="P949" s="3" t="s">
        <v>7983</v>
      </c>
      <c r="Q949" s="3" t="s">
        <v>7912</v>
      </c>
      <c r="R949" s="16" t="s">
        <v>4343</v>
      </c>
      <c r="S949" s="3" t="s">
        <v>6915</v>
      </c>
      <c r="T949" s="17">
        <v>851</v>
      </c>
      <c r="U949" s="18">
        <v>859</v>
      </c>
      <c r="V949" s="19">
        <v>1710</v>
      </c>
    </row>
    <row r="950" spans="1:22" x14ac:dyDescent="0.3">
      <c r="A950" t="s">
        <v>949</v>
      </c>
      <c r="B950" t="s">
        <v>4366</v>
      </c>
      <c r="C950">
        <v>47.674415000000067</v>
      </c>
      <c r="D950">
        <v>21.686366409000069</v>
      </c>
      <c r="E950">
        <v>1820234231</v>
      </c>
      <c r="F950" t="s">
        <v>6570</v>
      </c>
      <c r="G950" t="s">
        <v>3449</v>
      </c>
      <c r="H950" t="str">
        <f t="shared" si="28"/>
        <v>város</v>
      </c>
      <c r="I950">
        <f t="shared" si="29"/>
        <v>13573</v>
      </c>
      <c r="O950" s="15">
        <v>8</v>
      </c>
      <c r="P950" s="3" t="s">
        <v>7984</v>
      </c>
      <c r="Q950" s="3" t="s">
        <v>7912</v>
      </c>
      <c r="R950" s="16" t="s">
        <v>4344</v>
      </c>
      <c r="S950" s="3" t="s">
        <v>6915</v>
      </c>
      <c r="T950" s="17">
        <v>432</v>
      </c>
      <c r="U950" s="18">
        <v>389</v>
      </c>
      <c r="V950" s="19">
        <v>821</v>
      </c>
    </row>
    <row r="951" spans="1:22" x14ac:dyDescent="0.3">
      <c r="A951" t="s">
        <v>950</v>
      </c>
      <c r="B951" t="s">
        <v>4367</v>
      </c>
      <c r="C951">
        <v>47.848871967000044</v>
      </c>
      <c r="D951">
        <v>21.317784288000041</v>
      </c>
      <c r="E951">
        <v>2150416884</v>
      </c>
      <c r="F951" t="s">
        <v>6570</v>
      </c>
      <c r="G951" t="s">
        <v>3449</v>
      </c>
      <c r="H951" t="str">
        <f t="shared" si="28"/>
        <v>város</v>
      </c>
      <c r="I951">
        <f t="shared" si="29"/>
        <v>16447</v>
      </c>
      <c r="O951" s="15">
        <v>8</v>
      </c>
      <c r="P951" s="3" t="s">
        <v>7985</v>
      </c>
      <c r="Q951" s="3" t="s">
        <v>7912</v>
      </c>
      <c r="R951" s="16" t="s">
        <v>4345</v>
      </c>
      <c r="S951" s="3" t="s">
        <v>6915</v>
      </c>
      <c r="T951" s="17">
        <v>1861</v>
      </c>
      <c r="U951" s="18">
        <v>1870</v>
      </c>
      <c r="V951" s="19">
        <v>3731</v>
      </c>
    </row>
    <row r="952" spans="1:22" x14ac:dyDescent="0.3">
      <c r="A952" t="s">
        <v>951</v>
      </c>
      <c r="B952" t="s">
        <v>4368</v>
      </c>
      <c r="C952">
        <v>47.625564606000069</v>
      </c>
      <c r="D952">
        <v>21.76527000000004</v>
      </c>
      <c r="E952">
        <v>1828842549</v>
      </c>
      <c r="F952" t="s">
        <v>6570</v>
      </c>
      <c r="G952" t="s">
        <v>3449</v>
      </c>
      <c r="H952" t="str">
        <f t="shared" si="28"/>
        <v>város</v>
      </c>
      <c r="I952">
        <f t="shared" si="29"/>
        <v>15184</v>
      </c>
      <c r="O952" s="15">
        <v>15</v>
      </c>
      <c r="P952" s="3" t="s">
        <v>9063</v>
      </c>
      <c r="Q952" s="3" t="s">
        <v>8979</v>
      </c>
      <c r="R952" s="16" t="s">
        <v>4346</v>
      </c>
      <c r="S952" s="3" t="s">
        <v>6915</v>
      </c>
      <c r="T952" s="17">
        <v>830</v>
      </c>
      <c r="U952" s="18">
        <v>839</v>
      </c>
      <c r="V952" s="19">
        <v>1669</v>
      </c>
    </row>
    <row r="953" spans="1:22" x14ac:dyDescent="0.3">
      <c r="A953" t="s">
        <v>952</v>
      </c>
      <c r="B953" t="s">
        <v>4369</v>
      </c>
      <c r="C953">
        <v>47.439190000000053</v>
      </c>
      <c r="D953">
        <v>21.39394928500008</v>
      </c>
      <c r="E953">
        <v>976584889</v>
      </c>
      <c r="F953" t="s">
        <v>6570</v>
      </c>
      <c r="G953" t="s">
        <v>3449</v>
      </c>
      <c r="H953" t="str">
        <f t="shared" si="28"/>
        <v>város</v>
      </c>
      <c r="I953">
        <f t="shared" si="29"/>
        <v>24385</v>
      </c>
      <c r="O953" s="15">
        <v>8</v>
      </c>
      <c r="P953" s="3" t="s">
        <v>7986</v>
      </c>
      <c r="Q953" s="3" t="s">
        <v>7912</v>
      </c>
      <c r="R953" s="16" t="s">
        <v>4347</v>
      </c>
      <c r="S953" s="3" t="s">
        <v>6915</v>
      </c>
      <c r="T953" s="17">
        <v>4038</v>
      </c>
      <c r="U953" s="18">
        <v>4159</v>
      </c>
      <c r="V953" s="19">
        <v>8197</v>
      </c>
    </row>
    <row r="954" spans="1:22" x14ac:dyDescent="0.3">
      <c r="A954" t="s">
        <v>953</v>
      </c>
      <c r="B954" t="s">
        <v>4370</v>
      </c>
      <c r="C954">
        <v>47.371900000000039</v>
      </c>
      <c r="D954">
        <v>21.44901723900006</v>
      </c>
      <c r="E954">
        <v>1840295445</v>
      </c>
      <c r="F954" t="s">
        <v>6570</v>
      </c>
      <c r="G954" t="s">
        <v>3449</v>
      </c>
      <c r="H954" t="str">
        <f t="shared" si="28"/>
        <v>község</v>
      </c>
      <c r="I954">
        <f t="shared" si="29"/>
        <v>3163</v>
      </c>
      <c r="O954" s="15">
        <v>8</v>
      </c>
      <c r="P954" s="3" t="s">
        <v>7987</v>
      </c>
      <c r="Q954" s="3" t="s">
        <v>7912</v>
      </c>
      <c r="R954" s="16" t="s">
        <v>4348</v>
      </c>
      <c r="S954" s="3" t="s">
        <v>6915</v>
      </c>
      <c r="T954" s="17">
        <v>1255</v>
      </c>
      <c r="U954" s="18">
        <v>1283</v>
      </c>
      <c r="V954" s="19">
        <v>2538</v>
      </c>
    </row>
    <row r="955" spans="1:22" x14ac:dyDescent="0.3">
      <c r="A955" t="s">
        <v>954</v>
      </c>
      <c r="B955" t="s">
        <v>4371</v>
      </c>
      <c r="C955">
        <v>46.280539259676758</v>
      </c>
      <c r="D955">
        <v>17.915689463415699</v>
      </c>
      <c r="E955">
        <v>361505611</v>
      </c>
      <c r="F955" t="s">
        <v>6568</v>
      </c>
      <c r="G955" t="s">
        <v>3449</v>
      </c>
      <c r="H955" t="str">
        <f t="shared" si="28"/>
        <v>község</v>
      </c>
      <c r="I955">
        <f t="shared" si="29"/>
        <v>241</v>
      </c>
      <c r="O955" s="15">
        <v>18</v>
      </c>
      <c r="P955" s="3" t="s">
        <v>9484</v>
      </c>
      <c r="Q955" s="3" t="s">
        <v>9398</v>
      </c>
      <c r="R955" s="16" t="s">
        <v>4349</v>
      </c>
      <c r="S955" s="3" t="s">
        <v>6915</v>
      </c>
      <c r="T955" s="17">
        <v>319</v>
      </c>
      <c r="U955" s="18">
        <v>325</v>
      </c>
      <c r="V955" s="19">
        <v>644</v>
      </c>
    </row>
    <row r="956" spans="1:22" x14ac:dyDescent="0.3">
      <c r="A956" t="s">
        <v>955</v>
      </c>
      <c r="B956" t="s">
        <v>4372</v>
      </c>
      <c r="C956">
        <v>47.161830000000073</v>
      </c>
      <c r="D956">
        <v>18.00129088000006</v>
      </c>
      <c r="E956">
        <v>1585136672</v>
      </c>
      <c r="F956" t="s">
        <v>6566</v>
      </c>
      <c r="G956" t="s">
        <v>3449</v>
      </c>
      <c r="H956" t="str">
        <f t="shared" si="28"/>
        <v>község</v>
      </c>
      <c r="I956">
        <f t="shared" si="29"/>
        <v>3010</v>
      </c>
      <c r="O956" s="15">
        <v>8</v>
      </c>
      <c r="P956" s="3" t="s">
        <v>7988</v>
      </c>
      <c r="Q956" s="3" t="s">
        <v>7912</v>
      </c>
      <c r="R956" s="16" t="s">
        <v>4350</v>
      </c>
      <c r="S956" s="3" t="s">
        <v>6915</v>
      </c>
      <c r="T956" s="17">
        <v>2002</v>
      </c>
      <c r="U956" s="18">
        <v>1998</v>
      </c>
      <c r="V956" s="19">
        <v>4000</v>
      </c>
    </row>
    <row r="957" spans="1:22" x14ac:dyDescent="0.3">
      <c r="A957" t="s">
        <v>956</v>
      </c>
      <c r="B957" t="s">
        <v>4373</v>
      </c>
      <c r="C957">
        <v>46.387920000000072</v>
      </c>
      <c r="D957">
        <v>19.118545176000051</v>
      </c>
      <c r="E957">
        <v>1196744233</v>
      </c>
      <c r="F957" t="s">
        <v>6569</v>
      </c>
      <c r="G957" t="s">
        <v>3449</v>
      </c>
      <c r="H957" t="str">
        <f t="shared" si="28"/>
        <v>város</v>
      </c>
      <c r="I957">
        <f t="shared" si="29"/>
        <v>2929</v>
      </c>
      <c r="O957" s="15">
        <v>14</v>
      </c>
      <c r="P957" s="3" t="s">
        <v>8806</v>
      </c>
      <c r="Q957" s="3" t="s">
        <v>8732</v>
      </c>
      <c r="R957" s="16" t="s">
        <v>4351</v>
      </c>
      <c r="S957" s="3" t="s">
        <v>6915</v>
      </c>
      <c r="T957" s="17">
        <v>179</v>
      </c>
      <c r="U957" s="18">
        <v>155</v>
      </c>
      <c r="V957" s="19">
        <v>334</v>
      </c>
    </row>
    <row r="958" spans="1:22" x14ac:dyDescent="0.3">
      <c r="A958" t="s">
        <v>957</v>
      </c>
      <c r="B958" t="s">
        <v>6603</v>
      </c>
      <c r="C958">
        <v>46.945685000000033</v>
      </c>
      <c r="D958">
        <v>16.686596555000051</v>
      </c>
      <c r="E958">
        <v>2314091168</v>
      </c>
      <c r="F958" t="s">
        <v>6568</v>
      </c>
      <c r="G958" t="s">
        <v>3449</v>
      </c>
      <c r="H958" t="str">
        <f t="shared" si="28"/>
        <v>község</v>
      </c>
      <c r="I958">
        <f t="shared" si="29"/>
        <v>92</v>
      </c>
      <c r="O958" s="15">
        <v>4</v>
      </c>
      <c r="P958" s="3" t="s">
        <v>7315</v>
      </c>
      <c r="Q958" s="3" t="s">
        <v>7307</v>
      </c>
      <c r="R958" s="16" t="s">
        <v>4352</v>
      </c>
      <c r="S958" s="3" t="s">
        <v>6885</v>
      </c>
      <c r="T958" s="17">
        <v>13804</v>
      </c>
      <c r="U958" s="18">
        <v>15324</v>
      </c>
      <c r="V958" s="19">
        <v>29128</v>
      </c>
    </row>
    <row r="959" spans="1:22" x14ac:dyDescent="0.3">
      <c r="A959" t="s">
        <v>958</v>
      </c>
      <c r="B959" t="s">
        <v>4374</v>
      </c>
      <c r="C959">
        <v>47.889106517000073</v>
      </c>
      <c r="D959">
        <v>17.347745001000082</v>
      </c>
      <c r="E959">
        <v>1060239619</v>
      </c>
      <c r="F959" t="s">
        <v>6566</v>
      </c>
      <c r="G959" t="s">
        <v>3449</v>
      </c>
      <c r="H959" t="str">
        <f t="shared" si="28"/>
        <v>község</v>
      </c>
      <c r="I959">
        <f t="shared" si="29"/>
        <v>3367</v>
      </c>
      <c r="O959" s="15">
        <v>15</v>
      </c>
      <c r="P959" s="3" t="s">
        <v>9064</v>
      </c>
      <c r="Q959" s="3" t="s">
        <v>8979</v>
      </c>
      <c r="R959" s="16" t="s">
        <v>4353</v>
      </c>
      <c r="S959" s="3" t="s">
        <v>6915</v>
      </c>
      <c r="T959" s="17">
        <v>931</v>
      </c>
      <c r="U959" s="18">
        <v>978</v>
      </c>
      <c r="V959" s="19">
        <v>1909</v>
      </c>
    </row>
    <row r="960" spans="1:22" x14ac:dyDescent="0.3">
      <c r="A960" t="s">
        <v>959</v>
      </c>
      <c r="B960" t="s">
        <v>4375</v>
      </c>
      <c r="C960">
        <v>47.363855000000058</v>
      </c>
      <c r="D960">
        <v>18.975374602000041</v>
      </c>
      <c r="E960">
        <v>1132674051</v>
      </c>
      <c r="F960" t="s">
        <v>6569</v>
      </c>
      <c r="G960" t="s">
        <v>3449</v>
      </c>
      <c r="H960" t="str">
        <f t="shared" si="28"/>
        <v>város</v>
      </c>
      <c r="I960">
        <f t="shared" si="29"/>
        <v>12412</v>
      </c>
      <c r="O960" s="15">
        <v>17</v>
      </c>
      <c r="P960" s="3" t="s">
        <v>9332</v>
      </c>
      <c r="Q960" s="3" t="s">
        <v>9288</v>
      </c>
      <c r="R960" s="16" t="s">
        <v>4354</v>
      </c>
      <c r="S960" s="3" t="s">
        <v>6915</v>
      </c>
      <c r="T960" s="17">
        <v>441</v>
      </c>
      <c r="U960" s="18">
        <v>452</v>
      </c>
      <c r="V960" s="19">
        <v>893</v>
      </c>
    </row>
    <row r="961" spans="1:22" x14ac:dyDescent="0.3">
      <c r="A961" t="s">
        <v>960</v>
      </c>
      <c r="B961" t="s">
        <v>4376</v>
      </c>
      <c r="C961">
        <v>47.031690001000072</v>
      </c>
      <c r="D961">
        <v>17.526741664000038</v>
      </c>
      <c r="E961">
        <v>1786468453</v>
      </c>
      <c r="F961" t="s">
        <v>6566</v>
      </c>
      <c r="G961" t="s">
        <v>3449</v>
      </c>
      <c r="H961" t="str">
        <f t="shared" si="28"/>
        <v>község</v>
      </c>
      <c r="I961">
        <f t="shared" si="29"/>
        <v>1199</v>
      </c>
      <c r="O961" s="15">
        <v>19</v>
      </c>
      <c r="P961" s="3" t="s">
        <v>9787</v>
      </c>
      <c r="Q961" s="3" t="s">
        <v>9708</v>
      </c>
      <c r="R961" s="16" t="s">
        <v>4355</v>
      </c>
      <c r="S961" s="3" t="s">
        <v>6915</v>
      </c>
      <c r="T961" s="17">
        <v>357</v>
      </c>
      <c r="U961" s="18">
        <v>334</v>
      </c>
      <c r="V961" s="19">
        <v>691</v>
      </c>
    </row>
    <row r="962" spans="1:22" x14ac:dyDescent="0.3">
      <c r="A962" t="s">
        <v>961</v>
      </c>
      <c r="B962" t="s">
        <v>4377</v>
      </c>
      <c r="C962">
        <v>48.251785000000041</v>
      </c>
      <c r="D962">
        <v>20.99784135800007</v>
      </c>
      <c r="E962">
        <v>2409888834</v>
      </c>
      <c r="F962" t="s">
        <v>6567</v>
      </c>
      <c r="G962" t="s">
        <v>3449</v>
      </c>
      <c r="H962" t="str">
        <f t="shared" si="28"/>
        <v>község</v>
      </c>
      <c r="I962">
        <f t="shared" si="29"/>
        <v>1609</v>
      </c>
      <c r="O962" s="15">
        <v>7</v>
      </c>
      <c r="P962" s="3" t="s">
        <v>7853</v>
      </c>
      <c r="Q962" s="3" t="s">
        <v>7803</v>
      </c>
      <c r="R962" s="16" t="s">
        <v>4356</v>
      </c>
      <c r="S962" s="3" t="s">
        <v>6915</v>
      </c>
      <c r="T962" s="17">
        <v>720</v>
      </c>
      <c r="U962" s="18">
        <v>675</v>
      </c>
      <c r="V962" s="19">
        <v>1395</v>
      </c>
    </row>
    <row r="963" spans="1:22" x14ac:dyDescent="0.3">
      <c r="A963" t="s">
        <v>962</v>
      </c>
      <c r="B963" t="s">
        <v>4378</v>
      </c>
      <c r="C963">
        <v>47.763215001000049</v>
      </c>
      <c r="D963">
        <v>20.06300647300003</v>
      </c>
      <c r="E963">
        <v>1321437254</v>
      </c>
      <c r="F963" t="s">
        <v>6567</v>
      </c>
      <c r="G963" t="s">
        <v>3449</v>
      </c>
      <c r="H963" t="str">
        <f t="shared" ref="H963:H1026" si="30">IF(G963="telepules",VLOOKUP(B963,R:V,2),"")</f>
        <v>község</v>
      </c>
      <c r="I963">
        <f t="shared" ref="I963:I1026" si="31">IF(G963="telepules",VLOOKUP(B963,R:V,5),"")</f>
        <v>1335</v>
      </c>
      <c r="O963" s="15">
        <v>15</v>
      </c>
      <c r="P963" s="3" t="s">
        <v>9065</v>
      </c>
      <c r="Q963" s="3" t="s">
        <v>8979</v>
      </c>
      <c r="R963" s="16" t="s">
        <v>4357</v>
      </c>
      <c r="S963" s="3" t="s">
        <v>6915</v>
      </c>
      <c r="T963" s="17">
        <v>165</v>
      </c>
      <c r="U963" s="18">
        <v>158</v>
      </c>
      <c r="V963" s="19">
        <v>323</v>
      </c>
    </row>
    <row r="964" spans="1:22" x14ac:dyDescent="0.3">
      <c r="A964" t="s">
        <v>963</v>
      </c>
      <c r="B964" t="s">
        <v>6604</v>
      </c>
      <c r="C964">
        <v>46.957232876000027</v>
      </c>
      <c r="D964">
        <v>16.562605001000069</v>
      </c>
      <c r="E964">
        <v>2470439475</v>
      </c>
      <c r="F964" t="s">
        <v>6566</v>
      </c>
      <c r="G964" t="s">
        <v>3449</v>
      </c>
      <c r="H964" t="str">
        <f t="shared" si="30"/>
        <v>község</v>
      </c>
      <c r="I964">
        <f t="shared" si="31"/>
        <v>286</v>
      </c>
      <c r="O964" s="15">
        <v>15</v>
      </c>
      <c r="P964" s="3" t="s">
        <v>9066</v>
      </c>
      <c r="Q964" s="3" t="s">
        <v>8979</v>
      </c>
      <c r="R964" s="16" t="s">
        <v>4358</v>
      </c>
      <c r="S964" s="3" t="s">
        <v>6915</v>
      </c>
      <c r="T964" s="17">
        <v>635</v>
      </c>
      <c r="U964" s="18">
        <v>636</v>
      </c>
      <c r="V964" s="19">
        <v>1271</v>
      </c>
    </row>
    <row r="965" spans="1:22" x14ac:dyDescent="0.3">
      <c r="A965" t="s">
        <v>964</v>
      </c>
      <c r="B965" t="s">
        <v>4379</v>
      </c>
      <c r="C965">
        <v>48.290090001000067</v>
      </c>
      <c r="D965">
        <v>20.844555569000018</v>
      </c>
      <c r="E965">
        <v>2779640108</v>
      </c>
      <c r="F965" t="s">
        <v>6567</v>
      </c>
      <c r="G965" t="s">
        <v>3449</v>
      </c>
      <c r="H965" t="str">
        <f t="shared" si="30"/>
        <v>község</v>
      </c>
      <c r="I965">
        <f t="shared" si="31"/>
        <v>607</v>
      </c>
      <c r="O965" s="15">
        <v>20</v>
      </c>
      <c r="P965" s="3" t="s">
        <v>10011</v>
      </c>
      <c r="Q965" s="3" t="s">
        <v>9929</v>
      </c>
      <c r="R965" s="16" t="s">
        <v>4359</v>
      </c>
      <c r="S965" s="3" t="s">
        <v>6915</v>
      </c>
      <c r="T965" s="17">
        <v>44</v>
      </c>
      <c r="U965" s="18">
        <v>46</v>
      </c>
      <c r="V965" s="19">
        <v>90</v>
      </c>
    </row>
    <row r="966" spans="1:22" x14ac:dyDescent="0.3">
      <c r="A966" t="s">
        <v>965</v>
      </c>
      <c r="B966" t="s">
        <v>4380</v>
      </c>
      <c r="C966">
        <v>48.213740001000083</v>
      </c>
      <c r="D966">
        <v>20.162563826000049</v>
      </c>
      <c r="E966">
        <v>3038773044</v>
      </c>
      <c r="F966" t="s">
        <v>6567</v>
      </c>
      <c r="G966" t="s">
        <v>3449</v>
      </c>
      <c r="H966" t="str">
        <f t="shared" si="30"/>
        <v>község</v>
      </c>
      <c r="I966">
        <f t="shared" si="31"/>
        <v>1489</v>
      </c>
      <c r="O966" s="15">
        <v>14</v>
      </c>
      <c r="P966" s="3" t="s">
        <v>8807</v>
      </c>
      <c r="Q966" s="3" t="s">
        <v>8732</v>
      </c>
      <c r="R966" s="16" t="s">
        <v>4360</v>
      </c>
      <c r="S966" s="3" t="s">
        <v>6915</v>
      </c>
      <c r="T966" s="17">
        <v>198</v>
      </c>
      <c r="U966" s="18">
        <v>188</v>
      </c>
      <c r="V966" s="19">
        <v>386</v>
      </c>
    </row>
    <row r="967" spans="1:22" x14ac:dyDescent="0.3">
      <c r="A967" t="s">
        <v>966</v>
      </c>
      <c r="B967" t="s">
        <v>4381</v>
      </c>
      <c r="C967">
        <v>46.989960001000043</v>
      </c>
      <c r="D967">
        <v>18.703130790000049</v>
      </c>
      <c r="E967">
        <v>1204593961</v>
      </c>
      <c r="F967" t="s">
        <v>6568</v>
      </c>
      <c r="G967" t="s">
        <v>3449</v>
      </c>
      <c r="H967" t="str">
        <f t="shared" si="30"/>
        <v>község</v>
      </c>
      <c r="I967">
        <f t="shared" si="31"/>
        <v>936</v>
      </c>
      <c r="O967" s="15">
        <v>20</v>
      </c>
      <c r="P967" s="3" t="s">
        <v>10012</v>
      </c>
      <c r="Q967" s="3" t="s">
        <v>9929</v>
      </c>
      <c r="R967" s="16" t="s">
        <v>4361</v>
      </c>
      <c r="S967" s="3" t="s">
        <v>6915</v>
      </c>
      <c r="T967" s="17">
        <v>146</v>
      </c>
      <c r="U967" s="18">
        <v>139</v>
      </c>
      <c r="V967" s="19">
        <v>285</v>
      </c>
    </row>
    <row r="968" spans="1:22" x14ac:dyDescent="0.3">
      <c r="A968" t="s">
        <v>967</v>
      </c>
      <c r="B968" t="s">
        <v>6605</v>
      </c>
      <c r="C968">
        <v>47.049415168776967</v>
      </c>
      <c r="D968">
        <v>16.561825597448721</v>
      </c>
      <c r="E968">
        <v>2902287031</v>
      </c>
      <c r="F968" t="s">
        <v>6566</v>
      </c>
      <c r="G968" t="s">
        <v>3449</v>
      </c>
      <c r="H968" t="str">
        <f t="shared" si="30"/>
        <v>község</v>
      </c>
      <c r="I968">
        <f t="shared" si="31"/>
        <v>203</v>
      </c>
      <c r="O968" s="15">
        <v>20</v>
      </c>
      <c r="P968" s="3" t="s">
        <v>10013</v>
      </c>
      <c r="Q968" s="3" t="s">
        <v>9929</v>
      </c>
      <c r="R968" s="16" t="s">
        <v>4362</v>
      </c>
      <c r="S968" s="3" t="s">
        <v>6915</v>
      </c>
      <c r="T968" s="17">
        <v>503</v>
      </c>
      <c r="U968" s="18">
        <v>507</v>
      </c>
      <c r="V968" s="19">
        <v>1010</v>
      </c>
    </row>
    <row r="969" spans="1:22" x14ac:dyDescent="0.3">
      <c r="A969" t="s">
        <v>968</v>
      </c>
      <c r="B969" t="s">
        <v>4382</v>
      </c>
      <c r="C969">
        <v>46.424271669000063</v>
      </c>
      <c r="D969">
        <v>18.628949999000039</v>
      </c>
      <c r="E969">
        <v>287943888</v>
      </c>
      <c r="F969" t="s">
        <v>6568</v>
      </c>
      <c r="G969" t="s">
        <v>3449</v>
      </c>
      <c r="H969" t="str">
        <f t="shared" si="30"/>
        <v>község</v>
      </c>
      <c r="I969">
        <f t="shared" si="31"/>
        <v>824</v>
      </c>
      <c r="O969" s="15">
        <v>9</v>
      </c>
      <c r="P969" s="3" t="s">
        <v>8146</v>
      </c>
      <c r="Q969" s="3" t="s">
        <v>8096</v>
      </c>
      <c r="R969" s="16" t="s">
        <v>4363</v>
      </c>
      <c r="S969" s="3" t="s">
        <v>6915</v>
      </c>
      <c r="T969" s="17">
        <v>1035</v>
      </c>
      <c r="U969" s="18">
        <v>1079</v>
      </c>
      <c r="V969" s="19">
        <v>2114</v>
      </c>
    </row>
    <row r="970" spans="1:22" x14ac:dyDescent="0.3">
      <c r="A970" t="s">
        <v>969</v>
      </c>
      <c r="B970" t="s">
        <v>4383</v>
      </c>
      <c r="C970">
        <v>47.632910000000038</v>
      </c>
      <c r="D970">
        <v>16.58556045500006</v>
      </c>
      <c r="E970">
        <v>6964220756</v>
      </c>
      <c r="F970" t="s">
        <v>6566</v>
      </c>
      <c r="G970" t="s">
        <v>3449</v>
      </c>
      <c r="H970" t="str">
        <f t="shared" si="30"/>
        <v>község</v>
      </c>
      <c r="I970">
        <f t="shared" si="31"/>
        <v>3167</v>
      </c>
      <c r="O970" s="15">
        <v>9</v>
      </c>
      <c r="P970" s="3" t="s">
        <v>8101</v>
      </c>
      <c r="Q970" s="3" t="s">
        <v>8096</v>
      </c>
      <c r="R970" s="16" t="s">
        <v>4364</v>
      </c>
      <c r="S970" s="3" t="s">
        <v>6885</v>
      </c>
      <c r="T970" s="17">
        <v>14671</v>
      </c>
      <c r="U970" s="18">
        <v>15301</v>
      </c>
      <c r="V970" s="19">
        <v>29972</v>
      </c>
    </row>
    <row r="971" spans="1:22" x14ac:dyDescent="0.3">
      <c r="A971" t="s">
        <v>970</v>
      </c>
      <c r="B971" t="s">
        <v>4384</v>
      </c>
      <c r="C971">
        <v>46.487405000000081</v>
      </c>
      <c r="D971">
        <v>19.579962650000031</v>
      </c>
      <c r="E971">
        <v>5200826350</v>
      </c>
      <c r="F971" t="s">
        <v>6569</v>
      </c>
      <c r="G971" t="s">
        <v>3449</v>
      </c>
      <c r="H971" t="str">
        <f t="shared" si="30"/>
        <v>község</v>
      </c>
      <c r="I971">
        <f t="shared" si="31"/>
        <v>791</v>
      </c>
      <c r="O971" s="15">
        <v>9</v>
      </c>
      <c r="P971" s="3" t="s">
        <v>8102</v>
      </c>
      <c r="Q971" s="3" t="s">
        <v>8096</v>
      </c>
      <c r="R971" s="16" t="s">
        <v>4365</v>
      </c>
      <c r="S971" s="3" t="s">
        <v>6885</v>
      </c>
      <c r="T971" s="17">
        <v>4417</v>
      </c>
      <c r="U971" s="18">
        <v>4454</v>
      </c>
      <c r="V971" s="19">
        <v>8871</v>
      </c>
    </row>
    <row r="972" spans="1:22" x14ac:dyDescent="0.3">
      <c r="A972" t="s">
        <v>971</v>
      </c>
      <c r="B972" t="s">
        <v>4385</v>
      </c>
      <c r="C972">
        <v>45.853915000000029</v>
      </c>
      <c r="D972">
        <v>18.22106999000005</v>
      </c>
      <c r="E972">
        <v>498397215</v>
      </c>
      <c r="F972" t="s">
        <v>6568</v>
      </c>
      <c r="G972" t="s">
        <v>3449</v>
      </c>
      <c r="H972" t="str">
        <f t="shared" si="30"/>
        <v>város</v>
      </c>
      <c r="I972">
        <f t="shared" si="31"/>
        <v>5481</v>
      </c>
      <c r="O972" s="15">
        <v>9</v>
      </c>
      <c r="P972" s="3" t="s">
        <v>8103</v>
      </c>
      <c r="Q972" s="3" t="s">
        <v>8096</v>
      </c>
      <c r="R972" s="16" t="s">
        <v>4366</v>
      </c>
      <c r="S972" s="3" t="s">
        <v>6885</v>
      </c>
      <c r="T972" s="17">
        <v>6797</v>
      </c>
      <c r="U972" s="18">
        <v>6776</v>
      </c>
      <c r="V972" s="19">
        <v>13573</v>
      </c>
    </row>
    <row r="973" spans="1:22" x14ac:dyDescent="0.3">
      <c r="A973" t="s">
        <v>972</v>
      </c>
      <c r="B973" t="s">
        <v>4386</v>
      </c>
      <c r="C973">
        <v>46.10805720500008</v>
      </c>
      <c r="D973">
        <v>17.331215000000039</v>
      </c>
      <c r="E973">
        <v>1139377947</v>
      </c>
      <c r="F973" t="s">
        <v>6568</v>
      </c>
      <c r="G973" t="s">
        <v>3449</v>
      </c>
      <c r="H973" t="str">
        <f t="shared" si="30"/>
        <v>község</v>
      </c>
      <c r="I973">
        <f t="shared" si="31"/>
        <v>695</v>
      </c>
      <c r="O973" s="15">
        <v>9</v>
      </c>
      <c r="P973" s="3" t="s">
        <v>8104</v>
      </c>
      <c r="Q973" s="3" t="s">
        <v>8096</v>
      </c>
      <c r="R973" s="16" t="s">
        <v>4367</v>
      </c>
      <c r="S973" s="3" t="s">
        <v>6885</v>
      </c>
      <c r="T973" s="17">
        <v>8076</v>
      </c>
      <c r="U973" s="18">
        <v>8371</v>
      </c>
      <c r="V973" s="19">
        <v>16447</v>
      </c>
    </row>
    <row r="974" spans="1:22" x14ac:dyDescent="0.3">
      <c r="A974" t="s">
        <v>973</v>
      </c>
      <c r="B974" t="s">
        <v>4387</v>
      </c>
      <c r="C974">
        <v>48.391665000000053</v>
      </c>
      <c r="D974">
        <v>21.422573684000039</v>
      </c>
      <c r="E974">
        <v>3781462521</v>
      </c>
      <c r="F974" t="s">
        <v>6567</v>
      </c>
      <c r="G974" t="s">
        <v>3449</v>
      </c>
      <c r="H974" t="str">
        <f t="shared" si="30"/>
        <v>község</v>
      </c>
      <c r="I974">
        <f t="shared" si="31"/>
        <v>142</v>
      </c>
      <c r="O974" s="15">
        <v>9</v>
      </c>
      <c r="P974" s="3" t="s">
        <v>8105</v>
      </c>
      <c r="Q974" s="3" t="s">
        <v>8096</v>
      </c>
      <c r="R974" s="16" t="s">
        <v>4368</v>
      </c>
      <c r="S974" s="3" t="s">
        <v>6885</v>
      </c>
      <c r="T974" s="17">
        <v>7692</v>
      </c>
      <c r="U974" s="18">
        <v>7492</v>
      </c>
      <c r="V974" s="19">
        <v>15184</v>
      </c>
    </row>
    <row r="975" spans="1:22" x14ac:dyDescent="0.3">
      <c r="A975" t="s">
        <v>974</v>
      </c>
      <c r="B975" t="s">
        <v>4388</v>
      </c>
      <c r="C975">
        <v>47.969224999000062</v>
      </c>
      <c r="D975">
        <v>20.740029213000071</v>
      </c>
      <c r="E975">
        <v>1786343467</v>
      </c>
      <c r="F975" t="s">
        <v>6567</v>
      </c>
      <c r="G975" t="s">
        <v>3449</v>
      </c>
      <c r="H975" t="str">
        <f t="shared" si="30"/>
        <v>község</v>
      </c>
      <c r="I975">
        <f t="shared" si="31"/>
        <v>2002</v>
      </c>
      <c r="O975" s="15">
        <v>9</v>
      </c>
      <c r="P975" s="3" t="s">
        <v>8106</v>
      </c>
      <c r="Q975" s="3" t="s">
        <v>8096</v>
      </c>
      <c r="R975" s="16" t="s">
        <v>4369</v>
      </c>
      <c r="S975" s="3" t="s">
        <v>6885</v>
      </c>
      <c r="T975" s="17">
        <v>11751</v>
      </c>
      <c r="U975" s="18">
        <v>12634</v>
      </c>
      <c r="V975" s="19">
        <v>24385</v>
      </c>
    </row>
    <row r="976" spans="1:22" x14ac:dyDescent="0.3">
      <c r="A976" t="s">
        <v>975</v>
      </c>
      <c r="B976" t="s">
        <v>4389</v>
      </c>
      <c r="C976">
        <v>47.188120000000033</v>
      </c>
      <c r="D976">
        <v>17.78457241000007</v>
      </c>
      <c r="E976">
        <v>2468756195</v>
      </c>
      <c r="F976" t="s">
        <v>6566</v>
      </c>
      <c r="G976" t="s">
        <v>3449</v>
      </c>
      <c r="H976" t="str">
        <f t="shared" si="30"/>
        <v>község</v>
      </c>
      <c r="I976">
        <f t="shared" si="31"/>
        <v>692</v>
      </c>
      <c r="O976" s="15">
        <v>9</v>
      </c>
      <c r="P976" s="3" t="s">
        <v>8147</v>
      </c>
      <c r="Q976" s="3" t="s">
        <v>8096</v>
      </c>
      <c r="R976" s="16" t="s">
        <v>4370</v>
      </c>
      <c r="S976" s="3" t="s">
        <v>6915</v>
      </c>
      <c r="T976" s="17">
        <v>1582</v>
      </c>
      <c r="U976" s="18">
        <v>1581</v>
      </c>
      <c r="V976" s="19">
        <v>3163</v>
      </c>
    </row>
    <row r="977" spans="1:22" x14ac:dyDescent="0.3">
      <c r="A977" t="s">
        <v>976</v>
      </c>
      <c r="B977" t="s">
        <v>4390</v>
      </c>
      <c r="C977">
        <v>46.688330000000057</v>
      </c>
      <c r="D977">
        <v>19.08050645600002</v>
      </c>
      <c r="E977">
        <v>4384425494</v>
      </c>
      <c r="F977" t="s">
        <v>6569</v>
      </c>
      <c r="G977" t="s">
        <v>3449</v>
      </c>
      <c r="H977" t="str">
        <f t="shared" si="30"/>
        <v>nagyközség</v>
      </c>
      <c r="I977">
        <f t="shared" si="31"/>
        <v>3290</v>
      </c>
      <c r="O977" s="15">
        <v>14</v>
      </c>
      <c r="P977" s="3" t="s">
        <v>8808</v>
      </c>
      <c r="Q977" s="3" t="s">
        <v>8732</v>
      </c>
      <c r="R977" s="16" t="s">
        <v>4371</v>
      </c>
      <c r="S977" s="3" t="s">
        <v>6915</v>
      </c>
      <c r="T977" s="17">
        <v>130</v>
      </c>
      <c r="U977" s="18">
        <v>111</v>
      </c>
      <c r="V977" s="19">
        <v>241</v>
      </c>
    </row>
    <row r="978" spans="1:22" x14ac:dyDescent="0.3">
      <c r="A978" t="s">
        <v>977</v>
      </c>
      <c r="B978" t="s">
        <v>4391</v>
      </c>
      <c r="C978">
        <v>46.030558228955108</v>
      </c>
      <c r="D978">
        <v>18.392723576803441</v>
      </c>
      <c r="E978">
        <v>354478353</v>
      </c>
      <c r="F978" t="s">
        <v>6568</v>
      </c>
      <c r="G978" t="s">
        <v>3449</v>
      </c>
      <c r="H978" t="str">
        <f t="shared" si="30"/>
        <v>község</v>
      </c>
      <c r="I978">
        <f t="shared" si="31"/>
        <v>315</v>
      </c>
      <c r="O978" s="15">
        <v>19</v>
      </c>
      <c r="P978" s="3" t="s">
        <v>9788</v>
      </c>
      <c r="Q978" s="3" t="s">
        <v>9708</v>
      </c>
      <c r="R978" s="16" t="s">
        <v>4372</v>
      </c>
      <c r="S978" s="3" t="s">
        <v>6915</v>
      </c>
      <c r="T978" s="17">
        <v>1465</v>
      </c>
      <c r="U978" s="18">
        <v>1545</v>
      </c>
      <c r="V978" s="19">
        <v>3010</v>
      </c>
    </row>
    <row r="979" spans="1:22" x14ac:dyDescent="0.3">
      <c r="A979" t="s">
        <v>978</v>
      </c>
      <c r="B979" t="s">
        <v>4392</v>
      </c>
      <c r="C979">
        <v>47.673550001000081</v>
      </c>
      <c r="D979">
        <v>19.68869163700003</v>
      </c>
      <c r="E979">
        <v>869351414</v>
      </c>
      <c r="F979" t="s">
        <v>6567</v>
      </c>
      <c r="G979" t="s">
        <v>3449</v>
      </c>
      <c r="H979" t="str">
        <f t="shared" si="30"/>
        <v>város</v>
      </c>
      <c r="I979">
        <f t="shared" si="31"/>
        <v>19885</v>
      </c>
      <c r="O979" s="15">
        <v>3</v>
      </c>
      <c r="P979" s="3" t="s">
        <v>6887</v>
      </c>
      <c r="Q979" s="3" t="s">
        <v>6880</v>
      </c>
      <c r="R979" s="16" t="s">
        <v>4373</v>
      </c>
      <c r="S979" s="3" t="s">
        <v>6885</v>
      </c>
      <c r="T979" s="17">
        <v>1395</v>
      </c>
      <c r="U979" s="18">
        <v>1534</v>
      </c>
      <c r="V979" s="19">
        <v>2929</v>
      </c>
    </row>
    <row r="980" spans="1:22" x14ac:dyDescent="0.3">
      <c r="A980" t="s">
        <v>979</v>
      </c>
      <c r="B980" t="s">
        <v>4393</v>
      </c>
      <c r="C980">
        <v>47.822125000000028</v>
      </c>
      <c r="D980">
        <v>17.454687695000079</v>
      </c>
      <c r="E980">
        <v>3459970119</v>
      </c>
      <c r="F980" t="s">
        <v>6566</v>
      </c>
      <c r="G980" t="s">
        <v>3449</v>
      </c>
      <c r="H980" t="str">
        <f t="shared" si="30"/>
        <v>község</v>
      </c>
      <c r="I980">
        <f t="shared" si="31"/>
        <v>1350</v>
      </c>
      <c r="O980" s="15">
        <v>18</v>
      </c>
      <c r="P980" s="3" t="s">
        <v>9485</v>
      </c>
      <c r="Q980" s="3" t="s">
        <v>9398</v>
      </c>
      <c r="R980" s="16" t="s">
        <v>9486</v>
      </c>
      <c r="S980" s="3" t="s">
        <v>6915</v>
      </c>
      <c r="T980" s="17">
        <v>46</v>
      </c>
      <c r="U980" s="18">
        <v>46</v>
      </c>
      <c r="V980" s="19">
        <v>92</v>
      </c>
    </row>
    <row r="981" spans="1:22" x14ac:dyDescent="0.3">
      <c r="A981" t="s">
        <v>980</v>
      </c>
      <c r="B981" t="s">
        <v>4394</v>
      </c>
      <c r="C981">
        <v>46.198887188000072</v>
      </c>
      <c r="D981">
        <v>17.666705000000039</v>
      </c>
      <c r="E981">
        <v>1648375081</v>
      </c>
      <c r="F981" t="s">
        <v>6568</v>
      </c>
      <c r="G981" t="s">
        <v>3449</v>
      </c>
      <c r="H981" t="str">
        <f t="shared" si="30"/>
        <v>község</v>
      </c>
      <c r="I981">
        <f t="shared" si="31"/>
        <v>386</v>
      </c>
      <c r="O981" s="15">
        <v>8</v>
      </c>
      <c r="P981" s="3" t="s">
        <v>7989</v>
      </c>
      <c r="Q981" s="3" t="s">
        <v>7912</v>
      </c>
      <c r="R981" s="16" t="s">
        <v>4374</v>
      </c>
      <c r="S981" s="3" t="s">
        <v>6915</v>
      </c>
      <c r="T981" s="17">
        <v>1675</v>
      </c>
      <c r="U981" s="18">
        <v>1692</v>
      </c>
      <c r="V981" s="19">
        <v>3367</v>
      </c>
    </row>
    <row r="982" spans="1:22" x14ac:dyDescent="0.3">
      <c r="A982" t="s">
        <v>981</v>
      </c>
      <c r="B982" t="s">
        <v>4395</v>
      </c>
      <c r="C982">
        <v>46.917542334277947</v>
      </c>
      <c r="D982">
        <v>17.523641639857139</v>
      </c>
      <c r="E982">
        <v>783258562</v>
      </c>
      <c r="F982" t="s">
        <v>6566</v>
      </c>
      <c r="G982" t="s">
        <v>3449</v>
      </c>
      <c r="H982" t="str">
        <f t="shared" si="30"/>
        <v>község</v>
      </c>
      <c r="I982">
        <f t="shared" si="31"/>
        <v>177</v>
      </c>
      <c r="O982" s="15">
        <v>13</v>
      </c>
      <c r="P982" s="3" t="s">
        <v>8555</v>
      </c>
      <c r="Q982" s="3" t="s">
        <v>8536</v>
      </c>
      <c r="R982" s="16" t="s">
        <v>4375</v>
      </c>
      <c r="S982" s="3" t="s">
        <v>6885</v>
      </c>
      <c r="T982" s="17">
        <v>6049</v>
      </c>
      <c r="U982" s="18">
        <v>6363</v>
      </c>
      <c r="V982" s="19">
        <v>12412</v>
      </c>
    </row>
    <row r="983" spans="1:22" x14ac:dyDescent="0.3">
      <c r="A983" t="s">
        <v>982</v>
      </c>
      <c r="B983" t="s">
        <v>4396</v>
      </c>
      <c r="C983">
        <v>47.919550000000072</v>
      </c>
      <c r="D983">
        <v>17.156413697000058</v>
      </c>
      <c r="E983">
        <v>3554223493</v>
      </c>
      <c r="F983" t="s">
        <v>6566</v>
      </c>
      <c r="G983" t="s">
        <v>3449</v>
      </c>
      <c r="H983" t="str">
        <f t="shared" si="30"/>
        <v>nagyközség</v>
      </c>
      <c r="I983">
        <f t="shared" si="31"/>
        <v>4024</v>
      </c>
      <c r="O983" s="15">
        <v>19</v>
      </c>
      <c r="P983" s="3" t="s">
        <v>9789</v>
      </c>
      <c r="Q983" s="3" t="s">
        <v>9708</v>
      </c>
      <c r="R983" s="16" t="s">
        <v>4376</v>
      </c>
      <c r="S983" s="3" t="s">
        <v>6915</v>
      </c>
      <c r="T983" s="17">
        <v>597</v>
      </c>
      <c r="U983" s="18">
        <v>602</v>
      </c>
      <c r="V983" s="19">
        <v>1199</v>
      </c>
    </row>
    <row r="984" spans="1:22" x14ac:dyDescent="0.3">
      <c r="A984" t="s">
        <v>983</v>
      </c>
      <c r="B984" t="s">
        <v>4397</v>
      </c>
      <c r="C984">
        <v>47.341489334000073</v>
      </c>
      <c r="D984">
        <v>16.88287500000007</v>
      </c>
      <c r="E984">
        <v>2800139596</v>
      </c>
      <c r="F984" t="s">
        <v>6566</v>
      </c>
      <c r="G984" t="s">
        <v>3449</v>
      </c>
      <c r="H984" t="str">
        <f t="shared" si="30"/>
        <v>község</v>
      </c>
      <c r="I984">
        <f t="shared" si="31"/>
        <v>769</v>
      </c>
      <c r="O984" s="15">
        <v>5</v>
      </c>
      <c r="P984" s="3" t="s">
        <v>7526</v>
      </c>
      <c r="Q984" s="3" t="s">
        <v>7383</v>
      </c>
      <c r="R984" s="16" t="s">
        <v>4377</v>
      </c>
      <c r="S984" s="3" t="s">
        <v>6915</v>
      </c>
      <c r="T984" s="17">
        <v>768</v>
      </c>
      <c r="U984" s="18">
        <v>841</v>
      </c>
      <c r="V984" s="19">
        <v>1609</v>
      </c>
    </row>
    <row r="985" spans="1:22" x14ac:dyDescent="0.3">
      <c r="A985" t="s">
        <v>984</v>
      </c>
      <c r="B985" t="s">
        <v>6606</v>
      </c>
      <c r="C985">
        <v>46.942439869293153</v>
      </c>
      <c r="D985">
        <v>16.661653165442029</v>
      </c>
      <c r="E985">
        <v>16991552</v>
      </c>
      <c r="F985" t="s">
        <v>6568</v>
      </c>
      <c r="G985" t="s">
        <v>3449</v>
      </c>
      <c r="H985" t="str">
        <f t="shared" si="30"/>
        <v>község</v>
      </c>
      <c r="I985">
        <f t="shared" si="31"/>
        <v>149</v>
      </c>
      <c r="O985" s="15">
        <v>10</v>
      </c>
      <c r="P985" s="3" t="s">
        <v>8232</v>
      </c>
      <c r="Q985" s="3" t="s">
        <v>8179</v>
      </c>
      <c r="R985" s="16" t="s">
        <v>4378</v>
      </c>
      <c r="S985" s="3" t="s">
        <v>6915</v>
      </c>
      <c r="T985" s="17">
        <v>649</v>
      </c>
      <c r="U985" s="18">
        <v>686</v>
      </c>
      <c r="V985" s="19">
        <v>1335</v>
      </c>
    </row>
    <row r="986" spans="1:22" x14ac:dyDescent="0.3">
      <c r="A986" t="s">
        <v>985</v>
      </c>
      <c r="B986" t="s">
        <v>4398</v>
      </c>
      <c r="C986">
        <v>46.305890000000034</v>
      </c>
      <c r="D986">
        <v>18.34681242300007</v>
      </c>
      <c r="E986">
        <v>1818679909</v>
      </c>
      <c r="F986" t="s">
        <v>6568</v>
      </c>
      <c r="G986" t="s">
        <v>3449</v>
      </c>
      <c r="H986" t="str">
        <f t="shared" si="30"/>
        <v>község</v>
      </c>
      <c r="I986">
        <f t="shared" si="31"/>
        <v>143</v>
      </c>
      <c r="O986" s="15">
        <v>18</v>
      </c>
      <c r="P986" s="3" t="s">
        <v>9487</v>
      </c>
      <c r="Q986" s="3" t="s">
        <v>9398</v>
      </c>
      <c r="R986" s="16" t="s">
        <v>9488</v>
      </c>
      <c r="S986" s="3" t="s">
        <v>6915</v>
      </c>
      <c r="T986" s="17">
        <v>138</v>
      </c>
      <c r="U986" s="18">
        <v>148</v>
      </c>
      <c r="V986" s="19">
        <v>286</v>
      </c>
    </row>
    <row r="987" spans="1:22" x14ac:dyDescent="0.3">
      <c r="A987" t="s">
        <v>986</v>
      </c>
      <c r="B987" t="s">
        <v>6607</v>
      </c>
      <c r="C987">
        <v>46.951879117587481</v>
      </c>
      <c r="D987">
        <v>16.649513395744869</v>
      </c>
      <c r="E987">
        <v>5306663953</v>
      </c>
      <c r="F987" t="s">
        <v>6566</v>
      </c>
      <c r="G987" t="s">
        <v>3449</v>
      </c>
      <c r="H987" t="str">
        <f t="shared" si="30"/>
        <v>község</v>
      </c>
      <c r="I987">
        <f t="shared" si="31"/>
        <v>136</v>
      </c>
      <c r="O987" s="15">
        <v>5</v>
      </c>
      <c r="P987" s="3" t="s">
        <v>7527</v>
      </c>
      <c r="Q987" s="3" t="s">
        <v>7383</v>
      </c>
      <c r="R987" s="16" t="s">
        <v>4379</v>
      </c>
      <c r="S987" s="3" t="s">
        <v>6915</v>
      </c>
      <c r="T987" s="17">
        <v>303</v>
      </c>
      <c r="U987" s="18">
        <v>304</v>
      </c>
      <c r="V987" s="19">
        <v>607</v>
      </c>
    </row>
    <row r="988" spans="1:22" x14ac:dyDescent="0.3">
      <c r="A988" t="s">
        <v>987</v>
      </c>
      <c r="B988" t="s">
        <v>6608</v>
      </c>
      <c r="C988">
        <v>46.867755587380799</v>
      </c>
      <c r="D988">
        <v>16.5451427233426</v>
      </c>
      <c r="E988">
        <v>340256095</v>
      </c>
      <c r="F988" t="s">
        <v>6568</v>
      </c>
      <c r="G988" t="s">
        <v>3449</v>
      </c>
      <c r="H988" t="str">
        <f t="shared" si="30"/>
        <v>község</v>
      </c>
      <c r="I988">
        <f t="shared" si="31"/>
        <v>276</v>
      </c>
      <c r="O988" s="15">
        <v>5</v>
      </c>
      <c r="P988" s="3" t="s">
        <v>7528</v>
      </c>
      <c r="Q988" s="3" t="s">
        <v>7383</v>
      </c>
      <c r="R988" s="16" t="s">
        <v>4380</v>
      </c>
      <c r="S988" s="3" t="s">
        <v>6915</v>
      </c>
      <c r="T988" s="17">
        <v>736</v>
      </c>
      <c r="U988" s="18">
        <v>753</v>
      </c>
      <c r="V988" s="19">
        <v>1489</v>
      </c>
    </row>
    <row r="989" spans="1:22" x14ac:dyDescent="0.3">
      <c r="A989" t="s">
        <v>988</v>
      </c>
      <c r="B989" t="s">
        <v>6609</v>
      </c>
      <c r="C989">
        <v>46.926646998002703</v>
      </c>
      <c r="D989">
        <v>16.472381196365902</v>
      </c>
      <c r="E989">
        <v>2099016980</v>
      </c>
      <c r="F989" t="s">
        <v>6566</v>
      </c>
      <c r="G989" t="s">
        <v>3449</v>
      </c>
      <c r="H989" t="str">
        <f t="shared" si="30"/>
        <v>község</v>
      </c>
      <c r="I989">
        <f t="shared" si="31"/>
        <v>69</v>
      </c>
      <c r="O989" s="15">
        <v>7</v>
      </c>
      <c r="P989" s="3" t="s">
        <v>7854</v>
      </c>
      <c r="Q989" s="3" t="s">
        <v>7803</v>
      </c>
      <c r="R989" s="16" t="s">
        <v>4381</v>
      </c>
      <c r="S989" s="3" t="s">
        <v>6915</v>
      </c>
      <c r="T989" s="17">
        <v>461</v>
      </c>
      <c r="U989" s="18">
        <v>475</v>
      </c>
      <c r="V989" s="19">
        <v>936</v>
      </c>
    </row>
    <row r="990" spans="1:22" x14ac:dyDescent="0.3">
      <c r="A990" t="s">
        <v>989</v>
      </c>
      <c r="B990" t="s">
        <v>4399</v>
      </c>
      <c r="C990">
        <v>46.980220000000031</v>
      </c>
      <c r="D990">
        <v>16.810310000000069</v>
      </c>
      <c r="E990">
        <v>347300822</v>
      </c>
      <c r="F990" t="s">
        <v>6568</v>
      </c>
      <c r="G990" t="s">
        <v>3449</v>
      </c>
      <c r="H990" t="str">
        <f t="shared" si="30"/>
        <v>község</v>
      </c>
      <c r="I990">
        <f t="shared" si="31"/>
        <v>137</v>
      </c>
      <c r="O990" s="15">
        <v>18</v>
      </c>
      <c r="P990" s="3" t="s">
        <v>9489</v>
      </c>
      <c r="Q990" s="3" t="s">
        <v>9398</v>
      </c>
      <c r="R990" s="16" t="s">
        <v>9490</v>
      </c>
      <c r="S990" s="3" t="s">
        <v>6915</v>
      </c>
      <c r="T990" s="17">
        <v>101</v>
      </c>
      <c r="U990" s="18">
        <v>102</v>
      </c>
      <c r="V990" s="19">
        <v>203</v>
      </c>
    </row>
    <row r="991" spans="1:22" x14ac:dyDescent="0.3">
      <c r="A991" t="s">
        <v>990</v>
      </c>
      <c r="B991" t="s">
        <v>4400</v>
      </c>
      <c r="C991">
        <v>47.629701844000067</v>
      </c>
      <c r="D991">
        <v>16.79656000000006</v>
      </c>
      <c r="E991">
        <v>993651236</v>
      </c>
      <c r="F991" t="s">
        <v>6566</v>
      </c>
      <c r="G991" t="s">
        <v>3449</v>
      </c>
      <c r="H991" t="str">
        <f t="shared" si="30"/>
        <v>község</v>
      </c>
      <c r="I991">
        <f t="shared" si="31"/>
        <v>1671</v>
      </c>
      <c r="O991" s="15">
        <v>17</v>
      </c>
      <c r="P991" s="3" t="s">
        <v>9333</v>
      </c>
      <c r="Q991" s="3" t="s">
        <v>9288</v>
      </c>
      <c r="R991" s="16" t="s">
        <v>4382</v>
      </c>
      <c r="S991" s="3" t="s">
        <v>6915</v>
      </c>
      <c r="T991" s="17">
        <v>408</v>
      </c>
      <c r="U991" s="18">
        <v>416</v>
      </c>
      <c r="V991" s="19">
        <v>824</v>
      </c>
    </row>
    <row r="992" spans="1:22" x14ac:dyDescent="0.3">
      <c r="A992" t="s">
        <v>991</v>
      </c>
      <c r="B992" t="s">
        <v>4401</v>
      </c>
      <c r="C992">
        <v>46.824225000000069</v>
      </c>
      <c r="D992">
        <v>17.446081702000068</v>
      </c>
      <c r="E992">
        <v>483207126</v>
      </c>
      <c r="F992" t="s">
        <v>6566</v>
      </c>
      <c r="G992" t="s">
        <v>3449</v>
      </c>
      <c r="H992" t="str">
        <f t="shared" si="30"/>
        <v>község</v>
      </c>
      <c r="I992">
        <f t="shared" si="31"/>
        <v>306</v>
      </c>
      <c r="O992" s="15">
        <v>8</v>
      </c>
      <c r="P992" s="3" t="s">
        <v>7990</v>
      </c>
      <c r="Q992" s="3" t="s">
        <v>7912</v>
      </c>
      <c r="R992" s="16" t="s">
        <v>4383</v>
      </c>
      <c r="S992" s="3" t="s">
        <v>6915</v>
      </c>
      <c r="T992" s="17">
        <v>1585</v>
      </c>
      <c r="U992" s="18">
        <v>1582</v>
      </c>
      <c r="V992" s="19">
        <v>3167</v>
      </c>
    </row>
    <row r="993" spans="1:22" x14ac:dyDescent="0.3">
      <c r="A993" t="s">
        <v>992</v>
      </c>
      <c r="B993" t="s">
        <v>4402</v>
      </c>
      <c r="C993">
        <v>48.330825643159827</v>
      </c>
      <c r="D993">
        <v>20.85097711556508</v>
      </c>
      <c r="E993">
        <v>472836492</v>
      </c>
      <c r="F993" t="s">
        <v>6567</v>
      </c>
      <c r="G993" t="s">
        <v>3449</v>
      </c>
      <c r="H993" t="str">
        <f t="shared" si="30"/>
        <v>község</v>
      </c>
      <c r="I993">
        <f t="shared" si="31"/>
        <v>119</v>
      </c>
      <c r="O993" s="15">
        <v>3</v>
      </c>
      <c r="P993" s="3" t="s">
        <v>6953</v>
      </c>
      <c r="Q993" s="3" t="s">
        <v>6880</v>
      </c>
      <c r="R993" s="16" t="s">
        <v>4384</v>
      </c>
      <c r="S993" s="3" t="s">
        <v>6915</v>
      </c>
      <c r="T993" s="17">
        <v>383</v>
      </c>
      <c r="U993" s="18">
        <v>408</v>
      </c>
      <c r="V993" s="19">
        <v>791</v>
      </c>
    </row>
    <row r="994" spans="1:22" x14ac:dyDescent="0.3">
      <c r="A994" t="s">
        <v>993</v>
      </c>
      <c r="B994" t="s">
        <v>4403</v>
      </c>
      <c r="C994">
        <v>45.903290000000027</v>
      </c>
      <c r="D994">
        <v>18.083061163000021</v>
      </c>
      <c r="E994">
        <v>1799394546</v>
      </c>
      <c r="F994" t="s">
        <v>6568</v>
      </c>
      <c r="G994" t="s">
        <v>3449</v>
      </c>
      <c r="H994" t="str">
        <f t="shared" si="30"/>
        <v>község</v>
      </c>
      <c r="I994">
        <f t="shared" si="31"/>
        <v>407</v>
      </c>
      <c r="O994" s="15">
        <v>2</v>
      </c>
      <c r="P994" s="3" t="s">
        <v>7007</v>
      </c>
      <c r="Q994" s="3" t="s">
        <v>7005</v>
      </c>
      <c r="R994" s="16" t="s">
        <v>4385</v>
      </c>
      <c r="S994" s="3" t="s">
        <v>6885</v>
      </c>
      <c r="T994" s="17">
        <v>2634</v>
      </c>
      <c r="U994" s="18">
        <v>2847</v>
      </c>
      <c r="V994" s="19">
        <v>5481</v>
      </c>
    </row>
    <row r="995" spans="1:22" x14ac:dyDescent="0.3">
      <c r="A995" t="s">
        <v>994</v>
      </c>
      <c r="B995" t="s">
        <v>4404</v>
      </c>
      <c r="C995">
        <v>47.767345000000027</v>
      </c>
      <c r="D995">
        <v>19.59365262200004</v>
      </c>
      <c r="E995">
        <v>5270732368</v>
      </c>
      <c r="F995" t="s">
        <v>6567</v>
      </c>
      <c r="G995" t="s">
        <v>3449</v>
      </c>
      <c r="H995" t="str">
        <f t="shared" si="30"/>
        <v>község</v>
      </c>
      <c r="I995">
        <f t="shared" si="31"/>
        <v>1002</v>
      </c>
      <c r="O995" s="15">
        <v>14</v>
      </c>
      <c r="P995" s="3" t="s">
        <v>8809</v>
      </c>
      <c r="Q995" s="3" t="s">
        <v>8732</v>
      </c>
      <c r="R995" s="16" t="s">
        <v>4386</v>
      </c>
      <c r="S995" s="3" t="s">
        <v>6915</v>
      </c>
      <c r="T995" s="17">
        <v>339</v>
      </c>
      <c r="U995" s="18">
        <v>356</v>
      </c>
      <c r="V995" s="19">
        <v>695</v>
      </c>
    </row>
    <row r="996" spans="1:22" x14ac:dyDescent="0.3">
      <c r="A996" t="s">
        <v>995</v>
      </c>
      <c r="B996" t="s">
        <v>4405</v>
      </c>
      <c r="C996">
        <v>48.422605001000079</v>
      </c>
      <c r="D996">
        <v>21.276595032000049</v>
      </c>
      <c r="E996">
        <v>3542445314</v>
      </c>
      <c r="F996" t="s">
        <v>6567</v>
      </c>
      <c r="G996" t="s">
        <v>3449</v>
      </c>
      <c r="H996" t="str">
        <f t="shared" si="30"/>
        <v>község</v>
      </c>
      <c r="I996">
        <f t="shared" si="31"/>
        <v>256</v>
      </c>
      <c r="O996" s="15">
        <v>5</v>
      </c>
      <c r="P996" s="3" t="s">
        <v>7529</v>
      </c>
      <c r="Q996" s="3" t="s">
        <v>7383</v>
      </c>
      <c r="R996" s="16" t="s">
        <v>4387</v>
      </c>
      <c r="S996" s="3" t="s">
        <v>6915</v>
      </c>
      <c r="T996" s="17">
        <v>64</v>
      </c>
      <c r="U996" s="18">
        <v>78</v>
      </c>
      <c r="V996" s="19">
        <v>142</v>
      </c>
    </row>
    <row r="997" spans="1:22" x14ac:dyDescent="0.3">
      <c r="A997" t="s">
        <v>996</v>
      </c>
      <c r="B997" t="s">
        <v>4406</v>
      </c>
      <c r="C997">
        <v>47.909250000000043</v>
      </c>
      <c r="D997">
        <v>20.947546725000048</v>
      </c>
      <c r="E997">
        <v>1697943796</v>
      </c>
      <c r="F997" t="s">
        <v>6567</v>
      </c>
      <c r="G997" t="s">
        <v>3449</v>
      </c>
      <c r="H997" t="str">
        <f t="shared" si="30"/>
        <v>község</v>
      </c>
      <c r="I997">
        <f t="shared" si="31"/>
        <v>1949</v>
      </c>
      <c r="O997" s="15">
        <v>5</v>
      </c>
      <c r="P997" s="3" t="s">
        <v>7530</v>
      </c>
      <c r="Q997" s="3" t="s">
        <v>7383</v>
      </c>
      <c r="R997" s="16" t="s">
        <v>4388</v>
      </c>
      <c r="S997" s="3" t="s">
        <v>6915</v>
      </c>
      <c r="T997" s="17">
        <v>998</v>
      </c>
      <c r="U997" s="18">
        <v>1004</v>
      </c>
      <c r="V997" s="19">
        <v>2002</v>
      </c>
    </row>
    <row r="998" spans="1:22" x14ac:dyDescent="0.3">
      <c r="A998" t="s">
        <v>997</v>
      </c>
      <c r="B998" t="s">
        <v>4407</v>
      </c>
      <c r="C998">
        <v>47.959340000000047</v>
      </c>
      <c r="D998">
        <v>20.874875999000039</v>
      </c>
      <c r="E998">
        <v>2007737969</v>
      </c>
      <c r="F998" t="s">
        <v>6567</v>
      </c>
      <c r="G998" t="s">
        <v>3449</v>
      </c>
      <c r="H998" t="str">
        <f t="shared" si="30"/>
        <v>község</v>
      </c>
      <c r="I998">
        <f t="shared" si="31"/>
        <v>1049</v>
      </c>
      <c r="O998" s="15">
        <v>19</v>
      </c>
      <c r="P998" s="3" t="s">
        <v>9790</v>
      </c>
      <c r="Q998" s="3" t="s">
        <v>9708</v>
      </c>
      <c r="R998" s="16" t="s">
        <v>4389</v>
      </c>
      <c r="S998" s="3" t="s">
        <v>6915</v>
      </c>
      <c r="T998" s="17">
        <v>339</v>
      </c>
      <c r="U998" s="18">
        <v>353</v>
      </c>
      <c r="V998" s="19">
        <v>692</v>
      </c>
    </row>
    <row r="999" spans="1:22" x14ac:dyDescent="0.3">
      <c r="A999" t="s">
        <v>998</v>
      </c>
      <c r="B999" t="s">
        <v>4408</v>
      </c>
      <c r="C999">
        <v>47.859390000000083</v>
      </c>
      <c r="D999">
        <v>21.00015736000006</v>
      </c>
      <c r="E999">
        <v>1697983912</v>
      </c>
      <c r="F999" t="s">
        <v>6567</v>
      </c>
      <c r="G999" t="s">
        <v>3449</v>
      </c>
      <c r="H999" t="str">
        <f t="shared" si="30"/>
        <v>község</v>
      </c>
      <c r="I999">
        <f t="shared" si="31"/>
        <v>282</v>
      </c>
      <c r="O999" s="15">
        <v>3</v>
      </c>
      <c r="P999" s="3" t="s">
        <v>6909</v>
      </c>
      <c r="Q999" s="3" t="s">
        <v>6880</v>
      </c>
      <c r="R999" s="16" t="s">
        <v>4390</v>
      </c>
      <c r="S999" s="3" t="s">
        <v>6906</v>
      </c>
      <c r="T999" s="17">
        <v>1604</v>
      </c>
      <c r="U999" s="18">
        <v>1686</v>
      </c>
      <c r="V999" s="19">
        <v>3290</v>
      </c>
    </row>
    <row r="1000" spans="1:22" x14ac:dyDescent="0.3">
      <c r="A1000" t="s">
        <v>999</v>
      </c>
      <c r="B1000" t="s">
        <v>4409</v>
      </c>
      <c r="C1000">
        <v>47.896835000000067</v>
      </c>
      <c r="D1000">
        <v>20.89590415300006</v>
      </c>
      <c r="E1000">
        <v>1698098037</v>
      </c>
      <c r="F1000" t="s">
        <v>6567</v>
      </c>
      <c r="G1000" t="s">
        <v>3449</v>
      </c>
      <c r="H1000" t="str">
        <f t="shared" si="30"/>
        <v>község</v>
      </c>
      <c r="I1000">
        <f t="shared" si="31"/>
        <v>1100</v>
      </c>
      <c r="O1000" s="15">
        <v>2</v>
      </c>
      <c r="P1000" s="3" t="s">
        <v>7108</v>
      </c>
      <c r="Q1000" s="3" t="s">
        <v>7005</v>
      </c>
      <c r="R1000" s="16" t="s">
        <v>4391</v>
      </c>
      <c r="S1000" s="3" t="s">
        <v>6915</v>
      </c>
      <c r="T1000" s="17">
        <v>150</v>
      </c>
      <c r="U1000" s="18">
        <v>165</v>
      </c>
      <c r="V1000" s="19">
        <v>315</v>
      </c>
    </row>
    <row r="1001" spans="1:22" x14ac:dyDescent="0.3">
      <c r="A1001" t="s">
        <v>1000</v>
      </c>
      <c r="B1001" t="s">
        <v>4410</v>
      </c>
      <c r="C1001">
        <v>47.932530000000042</v>
      </c>
      <c r="D1001">
        <v>20.872683370000061</v>
      </c>
      <c r="E1001">
        <v>11039639760</v>
      </c>
      <c r="F1001" t="s">
        <v>6567</v>
      </c>
      <c r="G1001" t="s">
        <v>3449</v>
      </c>
      <c r="H1001" t="str">
        <f t="shared" si="30"/>
        <v>község</v>
      </c>
      <c r="I1001">
        <f t="shared" si="31"/>
        <v>816</v>
      </c>
      <c r="O1001" s="15">
        <v>10</v>
      </c>
      <c r="P1001" s="3" t="s">
        <v>8184</v>
      </c>
      <c r="Q1001" s="3" t="s">
        <v>8179</v>
      </c>
      <c r="R1001" s="16" t="s">
        <v>4392</v>
      </c>
      <c r="S1001" s="3" t="s">
        <v>6885</v>
      </c>
      <c r="T1001" s="17">
        <v>9479</v>
      </c>
      <c r="U1001" s="18">
        <v>10406</v>
      </c>
      <c r="V1001" s="19">
        <v>19885</v>
      </c>
    </row>
    <row r="1002" spans="1:22" x14ac:dyDescent="0.3">
      <c r="A1002" t="s">
        <v>1001</v>
      </c>
      <c r="B1002" t="s">
        <v>4411</v>
      </c>
      <c r="C1002">
        <v>46.096659999000053</v>
      </c>
      <c r="D1002">
        <v>17.97366667600005</v>
      </c>
      <c r="E1002">
        <v>347338965</v>
      </c>
      <c r="F1002" t="s">
        <v>6568</v>
      </c>
      <c r="G1002" t="s">
        <v>3449</v>
      </c>
      <c r="H1002" t="str">
        <f t="shared" si="30"/>
        <v>község</v>
      </c>
      <c r="I1002">
        <f t="shared" si="31"/>
        <v>474</v>
      </c>
      <c r="O1002" s="15">
        <v>8</v>
      </c>
      <c r="P1002" s="3" t="s">
        <v>7991</v>
      </c>
      <c r="Q1002" s="3" t="s">
        <v>7912</v>
      </c>
      <c r="R1002" s="16" t="s">
        <v>4393</v>
      </c>
      <c r="S1002" s="3" t="s">
        <v>6915</v>
      </c>
      <c r="T1002" s="17">
        <v>682</v>
      </c>
      <c r="U1002" s="18">
        <v>668</v>
      </c>
      <c r="V1002" s="19">
        <v>1350</v>
      </c>
    </row>
    <row r="1003" spans="1:22" x14ac:dyDescent="0.3">
      <c r="A1003" t="s">
        <v>1002</v>
      </c>
      <c r="B1003" t="s">
        <v>4412</v>
      </c>
      <c r="C1003">
        <v>46.812666848000049</v>
      </c>
      <c r="D1003">
        <v>19.587088643000069</v>
      </c>
      <c r="E1003">
        <v>2171368427</v>
      </c>
      <c r="F1003" t="s">
        <v>6569</v>
      </c>
      <c r="G1003" t="s">
        <v>3449</v>
      </c>
      <c r="H1003" t="str">
        <f t="shared" si="30"/>
        <v>nagyközség</v>
      </c>
      <c r="I1003">
        <f t="shared" si="31"/>
        <v>5301</v>
      </c>
      <c r="O1003" s="15">
        <v>14</v>
      </c>
      <c r="P1003" s="3" t="s">
        <v>8810</v>
      </c>
      <c r="Q1003" s="3" t="s">
        <v>8732</v>
      </c>
      <c r="R1003" s="16" t="s">
        <v>4394</v>
      </c>
      <c r="S1003" s="3" t="s">
        <v>6915</v>
      </c>
      <c r="T1003" s="17">
        <v>201</v>
      </c>
      <c r="U1003" s="18">
        <v>185</v>
      </c>
      <c r="V1003" s="19">
        <v>386</v>
      </c>
    </row>
    <row r="1004" spans="1:22" x14ac:dyDescent="0.3">
      <c r="A1004" t="s">
        <v>1003</v>
      </c>
      <c r="B1004" t="s">
        <v>4413</v>
      </c>
      <c r="C1004">
        <v>47.24989000000005</v>
      </c>
      <c r="D1004">
        <v>21.707158825000079</v>
      </c>
      <c r="E1004">
        <v>2085085618</v>
      </c>
      <c r="F1004" t="s">
        <v>6570</v>
      </c>
      <c r="G1004" t="s">
        <v>3449</v>
      </c>
      <c r="H1004" t="str">
        <f t="shared" si="30"/>
        <v>község</v>
      </c>
      <c r="I1004">
        <f t="shared" si="31"/>
        <v>1240</v>
      </c>
      <c r="O1004" s="15">
        <v>19</v>
      </c>
      <c r="P1004" s="3" t="s">
        <v>9791</v>
      </c>
      <c r="Q1004" s="3" t="s">
        <v>9708</v>
      </c>
      <c r="R1004" s="16" t="s">
        <v>4395</v>
      </c>
      <c r="S1004" s="3" t="s">
        <v>6915</v>
      </c>
      <c r="T1004" s="17">
        <v>93</v>
      </c>
      <c r="U1004" s="18">
        <v>84</v>
      </c>
      <c r="V1004" s="19">
        <v>177</v>
      </c>
    </row>
    <row r="1005" spans="1:22" x14ac:dyDescent="0.3">
      <c r="A1005" t="s">
        <v>1004</v>
      </c>
      <c r="B1005" t="s">
        <v>4414</v>
      </c>
      <c r="C1005">
        <v>46.19852000000003</v>
      </c>
      <c r="D1005">
        <v>17.612539408000028</v>
      </c>
      <c r="E1005">
        <v>412178513</v>
      </c>
      <c r="F1005" t="s">
        <v>6568</v>
      </c>
      <c r="G1005" t="s">
        <v>3449</v>
      </c>
      <c r="H1005" t="str">
        <f t="shared" si="30"/>
        <v>község</v>
      </c>
      <c r="I1005">
        <f t="shared" si="31"/>
        <v>320</v>
      </c>
      <c r="O1005" s="15">
        <v>8</v>
      </c>
      <c r="P1005" s="3" t="s">
        <v>7925</v>
      </c>
      <c r="Q1005" s="3" t="s">
        <v>7912</v>
      </c>
      <c r="R1005" s="16" t="s">
        <v>4396</v>
      </c>
      <c r="S1005" s="3" t="s">
        <v>6906</v>
      </c>
      <c r="T1005" s="17">
        <v>1970</v>
      </c>
      <c r="U1005" s="18">
        <v>2054</v>
      </c>
      <c r="V1005" s="19">
        <v>4024</v>
      </c>
    </row>
    <row r="1006" spans="1:22" x14ac:dyDescent="0.3">
      <c r="A1006" t="s">
        <v>1005</v>
      </c>
      <c r="B1006" t="s">
        <v>4415</v>
      </c>
      <c r="C1006">
        <v>47.496830000000053</v>
      </c>
      <c r="D1006">
        <v>18.744397651000039</v>
      </c>
      <c r="E1006">
        <v>1252818376</v>
      </c>
      <c r="F1006" t="s">
        <v>6566</v>
      </c>
      <c r="G1006" t="s">
        <v>3449</v>
      </c>
      <c r="H1006" t="str">
        <f t="shared" si="30"/>
        <v>község</v>
      </c>
      <c r="I1006">
        <f t="shared" si="31"/>
        <v>2892</v>
      </c>
      <c r="O1006" s="15">
        <v>18</v>
      </c>
      <c r="P1006" s="3" t="s">
        <v>9491</v>
      </c>
      <c r="Q1006" s="3" t="s">
        <v>9398</v>
      </c>
      <c r="R1006" s="16" t="s">
        <v>4397</v>
      </c>
      <c r="S1006" s="3" t="s">
        <v>6915</v>
      </c>
      <c r="T1006" s="17">
        <v>391</v>
      </c>
      <c r="U1006" s="18">
        <v>378</v>
      </c>
      <c r="V1006" s="19">
        <v>769</v>
      </c>
    </row>
    <row r="1007" spans="1:22" x14ac:dyDescent="0.3">
      <c r="A1007" t="s">
        <v>1006</v>
      </c>
      <c r="B1007" t="s">
        <v>4416</v>
      </c>
      <c r="C1007">
        <v>48.329625000000078</v>
      </c>
      <c r="D1007">
        <v>21.521811582000051</v>
      </c>
      <c r="E1007">
        <v>2065497175</v>
      </c>
      <c r="F1007" t="s">
        <v>6567</v>
      </c>
      <c r="G1007" t="s">
        <v>3449</v>
      </c>
      <c r="H1007" t="str">
        <f t="shared" si="30"/>
        <v>község</v>
      </c>
      <c r="I1007">
        <f t="shared" si="31"/>
        <v>654</v>
      </c>
      <c r="O1007" s="15">
        <v>18</v>
      </c>
      <c r="P1007" s="3" t="s">
        <v>9492</v>
      </c>
      <c r="Q1007" s="3" t="s">
        <v>9398</v>
      </c>
      <c r="R1007" s="16" t="s">
        <v>9493</v>
      </c>
      <c r="S1007" s="3" t="s">
        <v>6915</v>
      </c>
      <c r="T1007" s="17">
        <v>87</v>
      </c>
      <c r="U1007" s="18">
        <v>62</v>
      </c>
      <c r="V1007" s="19">
        <v>149</v>
      </c>
    </row>
    <row r="1008" spans="1:22" x14ac:dyDescent="0.3">
      <c r="A1008" t="s">
        <v>1007</v>
      </c>
      <c r="B1008" t="s">
        <v>4417</v>
      </c>
      <c r="C1008">
        <v>45.940455000000043</v>
      </c>
      <c r="D1008">
        <v>18.914941751000072</v>
      </c>
      <c r="E1008">
        <v>4677295306</v>
      </c>
      <c r="F1008" t="s">
        <v>6569</v>
      </c>
      <c r="G1008" t="s">
        <v>3449</v>
      </c>
      <c r="H1008" t="str">
        <f t="shared" si="30"/>
        <v>község</v>
      </c>
      <c r="I1008">
        <f t="shared" si="31"/>
        <v>1909</v>
      </c>
      <c r="O1008" s="15">
        <v>2</v>
      </c>
      <c r="P1008" s="3" t="s">
        <v>7109</v>
      </c>
      <c r="Q1008" s="3" t="s">
        <v>7005</v>
      </c>
      <c r="R1008" s="16" t="s">
        <v>4398</v>
      </c>
      <c r="S1008" s="3" t="s">
        <v>6915</v>
      </c>
      <c r="T1008" s="17">
        <v>71</v>
      </c>
      <c r="U1008" s="18">
        <v>72</v>
      </c>
      <c r="V1008" s="19">
        <v>143</v>
      </c>
    </row>
    <row r="1009" spans="1:22" x14ac:dyDescent="0.3">
      <c r="A1009" t="s">
        <v>1008</v>
      </c>
      <c r="B1009" t="s">
        <v>4418</v>
      </c>
      <c r="C1009">
        <v>47.714195000000068</v>
      </c>
      <c r="D1009">
        <v>19.645624425000051</v>
      </c>
      <c r="E1009">
        <v>2290630413</v>
      </c>
      <c r="F1009" t="s">
        <v>6567</v>
      </c>
      <c r="G1009" t="s">
        <v>3449</v>
      </c>
      <c r="H1009" t="str">
        <f t="shared" si="30"/>
        <v>község</v>
      </c>
      <c r="I1009">
        <f t="shared" si="31"/>
        <v>1854</v>
      </c>
      <c r="O1009" s="15">
        <v>18</v>
      </c>
      <c r="P1009" s="3" t="s">
        <v>9494</v>
      </c>
      <c r="Q1009" s="3" t="s">
        <v>9398</v>
      </c>
      <c r="R1009" s="16" t="s">
        <v>9495</v>
      </c>
      <c r="S1009" s="3" t="s">
        <v>6915</v>
      </c>
      <c r="T1009" s="17">
        <v>57</v>
      </c>
      <c r="U1009" s="18">
        <v>79</v>
      </c>
      <c r="V1009" s="19">
        <v>136</v>
      </c>
    </row>
    <row r="1010" spans="1:22" x14ac:dyDescent="0.3">
      <c r="A1010" t="s">
        <v>1009</v>
      </c>
      <c r="B1010" t="s">
        <v>4419</v>
      </c>
      <c r="C1010">
        <v>47.648820001000047</v>
      </c>
      <c r="D1010">
        <v>18.512046565000048</v>
      </c>
      <c r="E1010">
        <v>1001266905</v>
      </c>
      <c r="F1010" t="s">
        <v>6566</v>
      </c>
      <c r="G1010" t="s">
        <v>3449</v>
      </c>
      <c r="H1010" t="str">
        <f t="shared" si="30"/>
        <v>község</v>
      </c>
      <c r="I1010">
        <f t="shared" si="31"/>
        <v>1126</v>
      </c>
      <c r="O1010" s="15">
        <v>18</v>
      </c>
      <c r="P1010" s="3" t="s">
        <v>9496</v>
      </c>
      <c r="Q1010" s="3" t="s">
        <v>9398</v>
      </c>
      <c r="R1010" s="16" t="s">
        <v>9497</v>
      </c>
      <c r="S1010" s="3" t="s">
        <v>6915</v>
      </c>
      <c r="T1010" s="17">
        <v>143</v>
      </c>
      <c r="U1010" s="18">
        <v>133</v>
      </c>
      <c r="V1010" s="19">
        <v>276</v>
      </c>
    </row>
    <row r="1011" spans="1:22" x14ac:dyDescent="0.3">
      <c r="A1011" t="s">
        <v>1010</v>
      </c>
      <c r="B1011" t="s">
        <v>6610</v>
      </c>
      <c r="C1011">
        <v>47.961795000000052</v>
      </c>
      <c r="D1011">
        <v>19.49431756000007</v>
      </c>
      <c r="E1011">
        <v>3760242546</v>
      </c>
      <c r="F1011" t="s">
        <v>6567</v>
      </c>
      <c r="G1011" t="s">
        <v>3449</v>
      </c>
      <c r="H1011" t="str">
        <f t="shared" si="30"/>
        <v>község</v>
      </c>
      <c r="I1011">
        <f t="shared" si="31"/>
        <v>565</v>
      </c>
      <c r="O1011" s="15">
        <v>18</v>
      </c>
      <c r="P1011" s="3" t="s">
        <v>9498</v>
      </c>
      <c r="Q1011" s="3" t="s">
        <v>9398</v>
      </c>
      <c r="R1011" s="16" t="s">
        <v>9499</v>
      </c>
      <c r="S1011" s="3" t="s">
        <v>6915</v>
      </c>
      <c r="T1011" s="17">
        <v>37</v>
      </c>
      <c r="U1011" s="18">
        <v>32</v>
      </c>
      <c r="V1011" s="19">
        <v>69</v>
      </c>
    </row>
    <row r="1012" spans="1:22" x14ac:dyDescent="0.3">
      <c r="A1012" t="s">
        <v>1011</v>
      </c>
      <c r="B1012" t="s">
        <v>4420</v>
      </c>
      <c r="C1012">
        <v>47.152075001000071</v>
      </c>
      <c r="D1012">
        <v>17.741917294000071</v>
      </c>
      <c r="E1012">
        <v>2873267114</v>
      </c>
      <c r="F1012" t="s">
        <v>6566</v>
      </c>
      <c r="G1012" t="s">
        <v>3449</v>
      </c>
      <c r="H1012" t="str">
        <f t="shared" si="30"/>
        <v>város</v>
      </c>
      <c r="I1012">
        <f t="shared" si="31"/>
        <v>3545</v>
      </c>
      <c r="O1012" s="15">
        <v>18</v>
      </c>
      <c r="P1012" s="3" t="s">
        <v>9500</v>
      </c>
      <c r="Q1012" s="3" t="s">
        <v>9398</v>
      </c>
      <c r="R1012" s="16" t="s">
        <v>4399</v>
      </c>
      <c r="S1012" s="3" t="s">
        <v>6915</v>
      </c>
      <c r="T1012" s="17">
        <v>71</v>
      </c>
      <c r="U1012" s="18">
        <v>66</v>
      </c>
      <c r="V1012" s="19">
        <v>137</v>
      </c>
    </row>
    <row r="1013" spans="1:22" x14ac:dyDescent="0.3">
      <c r="A1013" t="s">
        <v>1012</v>
      </c>
      <c r="B1013" t="s">
        <v>4421</v>
      </c>
      <c r="C1013">
        <v>46.064215957000037</v>
      </c>
      <c r="D1013">
        <v>17.275980000000061</v>
      </c>
      <c r="E1013">
        <v>1339789883</v>
      </c>
      <c r="F1013" t="s">
        <v>6568</v>
      </c>
      <c r="G1013" t="s">
        <v>3449</v>
      </c>
      <c r="H1013" t="str">
        <f t="shared" si="30"/>
        <v>község</v>
      </c>
      <c r="I1013">
        <f t="shared" si="31"/>
        <v>280</v>
      </c>
      <c r="O1013" s="15">
        <v>8</v>
      </c>
      <c r="P1013" s="3" t="s">
        <v>7992</v>
      </c>
      <c r="Q1013" s="3" t="s">
        <v>7912</v>
      </c>
      <c r="R1013" s="16" t="s">
        <v>4400</v>
      </c>
      <c r="S1013" s="3" t="s">
        <v>6915</v>
      </c>
      <c r="T1013" s="17">
        <v>841</v>
      </c>
      <c r="U1013" s="18">
        <v>830</v>
      </c>
      <c r="V1013" s="19">
        <v>1671</v>
      </c>
    </row>
    <row r="1014" spans="1:22" x14ac:dyDescent="0.3">
      <c r="A1014" t="s">
        <v>1013</v>
      </c>
      <c r="B1014" t="s">
        <v>4422</v>
      </c>
      <c r="C1014">
        <v>47.910240001000027</v>
      </c>
      <c r="D1014">
        <v>22.621711588000039</v>
      </c>
      <c r="E1014">
        <v>2709684723</v>
      </c>
      <c r="F1014" t="s">
        <v>6570</v>
      </c>
      <c r="G1014" t="s">
        <v>3449</v>
      </c>
      <c r="H1014" t="str">
        <f t="shared" si="30"/>
        <v>község</v>
      </c>
      <c r="I1014">
        <f t="shared" si="31"/>
        <v>263</v>
      </c>
      <c r="O1014" s="15">
        <v>19</v>
      </c>
      <c r="P1014" s="3" t="s">
        <v>9792</v>
      </c>
      <c r="Q1014" s="3" t="s">
        <v>9708</v>
      </c>
      <c r="R1014" s="16" t="s">
        <v>4401</v>
      </c>
      <c r="S1014" s="3" t="s">
        <v>6915</v>
      </c>
      <c r="T1014" s="17">
        <v>154</v>
      </c>
      <c r="U1014" s="18">
        <v>152</v>
      </c>
      <c r="V1014" s="19">
        <v>306</v>
      </c>
    </row>
    <row r="1015" spans="1:22" x14ac:dyDescent="0.3">
      <c r="A1015" t="s">
        <v>1014</v>
      </c>
      <c r="B1015" t="s">
        <v>4423</v>
      </c>
      <c r="C1015">
        <v>47.183345000000031</v>
      </c>
      <c r="D1015">
        <v>19.426249781000021</v>
      </c>
      <c r="E1015">
        <v>835623891</v>
      </c>
      <c r="F1015" t="s">
        <v>6569</v>
      </c>
      <c r="G1015" t="s">
        <v>3449</v>
      </c>
      <c r="H1015" t="str">
        <f t="shared" si="30"/>
        <v>község</v>
      </c>
      <c r="I1015">
        <f t="shared" si="31"/>
        <v>4342</v>
      </c>
      <c r="O1015" s="15">
        <v>5</v>
      </c>
      <c r="P1015" s="3" t="s">
        <v>7531</v>
      </c>
      <c r="Q1015" s="3" t="s">
        <v>7383</v>
      </c>
      <c r="R1015" s="16" t="s">
        <v>4402</v>
      </c>
      <c r="S1015" s="3" t="s">
        <v>6915</v>
      </c>
      <c r="T1015" s="17">
        <v>53</v>
      </c>
      <c r="U1015" s="18">
        <v>66</v>
      </c>
      <c r="V1015" s="19">
        <v>119</v>
      </c>
    </row>
    <row r="1016" spans="1:22" x14ac:dyDescent="0.3">
      <c r="A1016" t="s">
        <v>1015</v>
      </c>
      <c r="B1016" t="s">
        <v>4424</v>
      </c>
      <c r="C1016">
        <v>48.300183749289893</v>
      </c>
      <c r="D1016">
        <v>21.14434632280074</v>
      </c>
      <c r="E1016">
        <v>1315984928</v>
      </c>
      <c r="F1016" t="s">
        <v>6567</v>
      </c>
      <c r="G1016" t="s">
        <v>3449</v>
      </c>
      <c r="H1016" t="str">
        <f t="shared" si="30"/>
        <v>község</v>
      </c>
      <c r="I1016">
        <f t="shared" si="31"/>
        <v>118</v>
      </c>
      <c r="O1016" s="15">
        <v>2</v>
      </c>
      <c r="P1016" s="3" t="s">
        <v>7110</v>
      </c>
      <c r="Q1016" s="3" t="s">
        <v>7005</v>
      </c>
      <c r="R1016" s="16" t="s">
        <v>4403</v>
      </c>
      <c r="S1016" s="3" t="s">
        <v>6915</v>
      </c>
      <c r="T1016" s="17">
        <v>196</v>
      </c>
      <c r="U1016" s="18">
        <v>211</v>
      </c>
      <c r="V1016" s="19">
        <v>407</v>
      </c>
    </row>
    <row r="1017" spans="1:22" x14ac:dyDescent="0.3">
      <c r="A1017" t="s">
        <v>1016</v>
      </c>
      <c r="B1017" t="s">
        <v>4425</v>
      </c>
      <c r="C1017">
        <v>48.349880000000041</v>
      </c>
      <c r="D1017">
        <v>21.187018414000018</v>
      </c>
      <c r="E1017">
        <v>2984620191</v>
      </c>
      <c r="F1017" t="s">
        <v>6567</v>
      </c>
      <c r="G1017" t="s">
        <v>3449</v>
      </c>
      <c r="H1017" t="str">
        <f t="shared" si="30"/>
        <v>község</v>
      </c>
      <c r="I1017">
        <f t="shared" si="31"/>
        <v>271</v>
      </c>
      <c r="O1017" s="15">
        <v>12</v>
      </c>
      <c r="P1017" s="3" t="s">
        <v>8425</v>
      </c>
      <c r="Q1017" s="3" t="s">
        <v>8378</v>
      </c>
      <c r="R1017" s="16" t="s">
        <v>4404</v>
      </c>
      <c r="S1017" s="3" t="s">
        <v>6915</v>
      </c>
      <c r="T1017" s="17">
        <v>507</v>
      </c>
      <c r="U1017" s="18">
        <v>495</v>
      </c>
      <c r="V1017" s="19">
        <v>1002</v>
      </c>
    </row>
    <row r="1018" spans="1:22" x14ac:dyDescent="0.3">
      <c r="A1018" t="s">
        <v>1017</v>
      </c>
      <c r="B1018" t="s">
        <v>4426</v>
      </c>
      <c r="C1018">
        <v>48.093314999000029</v>
      </c>
      <c r="D1018">
        <v>20.980405911000052</v>
      </c>
      <c r="E1018">
        <v>10155735493</v>
      </c>
      <c r="F1018" t="s">
        <v>6567</v>
      </c>
      <c r="G1018" t="s">
        <v>3449</v>
      </c>
      <c r="H1018" t="str">
        <f t="shared" si="30"/>
        <v>község</v>
      </c>
      <c r="I1018">
        <f t="shared" si="31"/>
        <v>1650</v>
      </c>
      <c r="O1018" s="15">
        <v>5</v>
      </c>
      <c r="P1018" s="3" t="s">
        <v>7532</v>
      </c>
      <c r="Q1018" s="3" t="s">
        <v>7383</v>
      </c>
      <c r="R1018" s="16" t="s">
        <v>4405</v>
      </c>
      <c r="S1018" s="3" t="s">
        <v>6915</v>
      </c>
      <c r="T1018" s="17">
        <v>135</v>
      </c>
      <c r="U1018" s="18">
        <v>121</v>
      </c>
      <c r="V1018" s="19">
        <v>256</v>
      </c>
    </row>
    <row r="1019" spans="1:22" x14ac:dyDescent="0.3">
      <c r="A1019" t="s">
        <v>1018</v>
      </c>
      <c r="B1019" t="s">
        <v>4427</v>
      </c>
      <c r="C1019">
        <v>48.238665001000072</v>
      </c>
      <c r="D1019">
        <v>21.063348826000041</v>
      </c>
      <c r="E1019">
        <v>2685216254</v>
      </c>
      <c r="F1019" t="s">
        <v>6567</v>
      </c>
      <c r="G1019" t="s">
        <v>3449</v>
      </c>
      <c r="H1019" t="str">
        <f t="shared" si="30"/>
        <v>község</v>
      </c>
      <c r="I1019">
        <f t="shared" si="31"/>
        <v>309</v>
      </c>
      <c r="O1019" s="15">
        <v>5</v>
      </c>
      <c r="P1019" s="3" t="s">
        <v>7533</v>
      </c>
      <c r="Q1019" s="3" t="s">
        <v>7383</v>
      </c>
      <c r="R1019" s="16" t="s">
        <v>4406</v>
      </c>
      <c r="S1019" s="3" t="s">
        <v>6915</v>
      </c>
      <c r="T1019" s="17">
        <v>979</v>
      </c>
      <c r="U1019" s="18">
        <v>970</v>
      </c>
      <c r="V1019" s="19">
        <v>1949</v>
      </c>
    </row>
    <row r="1020" spans="1:22" x14ac:dyDescent="0.3">
      <c r="A1020" t="s">
        <v>1019</v>
      </c>
      <c r="B1020" t="s">
        <v>4428</v>
      </c>
      <c r="C1020">
        <v>48.085110000000043</v>
      </c>
      <c r="D1020">
        <v>21.021155503000049</v>
      </c>
      <c r="E1020">
        <v>1208435085</v>
      </c>
      <c r="F1020" t="s">
        <v>6567</v>
      </c>
      <c r="G1020" t="s">
        <v>3449</v>
      </c>
      <c r="H1020" t="str">
        <f t="shared" si="30"/>
        <v>község</v>
      </c>
      <c r="I1020">
        <f t="shared" si="31"/>
        <v>3632</v>
      </c>
      <c r="O1020" s="15">
        <v>5</v>
      </c>
      <c r="P1020" s="3" t="s">
        <v>7534</v>
      </c>
      <c r="Q1020" s="3" t="s">
        <v>7383</v>
      </c>
      <c r="R1020" s="16" t="s">
        <v>4407</v>
      </c>
      <c r="S1020" s="3" t="s">
        <v>6915</v>
      </c>
      <c r="T1020" s="17">
        <v>529</v>
      </c>
      <c r="U1020" s="18">
        <v>520</v>
      </c>
      <c r="V1020" s="19">
        <v>1049</v>
      </c>
    </row>
    <row r="1021" spans="1:22" x14ac:dyDescent="0.3">
      <c r="A1021" t="s">
        <v>1020</v>
      </c>
      <c r="B1021" t="s">
        <v>4429</v>
      </c>
      <c r="C1021">
        <v>48.490068773643522</v>
      </c>
      <c r="D1021">
        <v>21.177960801783591</v>
      </c>
      <c r="E1021">
        <v>1319880476</v>
      </c>
      <c r="F1021" t="s">
        <v>6567</v>
      </c>
      <c r="G1021" t="s">
        <v>3449</v>
      </c>
      <c r="H1021" t="str">
        <f t="shared" si="30"/>
        <v>község</v>
      </c>
      <c r="I1021">
        <f t="shared" si="31"/>
        <v>240</v>
      </c>
      <c r="O1021" s="15">
        <v>5</v>
      </c>
      <c r="P1021" s="3" t="s">
        <v>7535</v>
      </c>
      <c r="Q1021" s="3" t="s">
        <v>7383</v>
      </c>
      <c r="R1021" s="16" t="s">
        <v>4408</v>
      </c>
      <c r="S1021" s="3" t="s">
        <v>6915</v>
      </c>
      <c r="T1021" s="17">
        <v>140</v>
      </c>
      <c r="U1021" s="18">
        <v>142</v>
      </c>
      <c r="V1021" s="19">
        <v>282</v>
      </c>
    </row>
    <row r="1022" spans="1:22" x14ac:dyDescent="0.3">
      <c r="A1022" t="s">
        <v>1021</v>
      </c>
      <c r="B1022" t="s">
        <v>4430</v>
      </c>
      <c r="C1022">
        <v>48.294554572000038</v>
      </c>
      <c r="D1022">
        <v>21.08253000000008</v>
      </c>
      <c r="E1022">
        <v>740464561</v>
      </c>
      <c r="F1022" t="s">
        <v>6567</v>
      </c>
      <c r="G1022" t="s">
        <v>3449</v>
      </c>
      <c r="H1022" t="str">
        <f t="shared" si="30"/>
        <v>község</v>
      </c>
      <c r="I1022">
        <f t="shared" si="31"/>
        <v>425</v>
      </c>
      <c r="O1022" s="15">
        <v>5</v>
      </c>
      <c r="P1022" s="3" t="s">
        <v>7536</v>
      </c>
      <c r="Q1022" s="3" t="s">
        <v>7383</v>
      </c>
      <c r="R1022" s="16" t="s">
        <v>4409</v>
      </c>
      <c r="S1022" s="3" t="s">
        <v>6915</v>
      </c>
      <c r="T1022" s="17">
        <v>561</v>
      </c>
      <c r="U1022" s="18">
        <v>539</v>
      </c>
      <c r="V1022" s="19">
        <v>1100</v>
      </c>
    </row>
    <row r="1023" spans="1:22" x14ac:dyDescent="0.3">
      <c r="A1023" t="s">
        <v>1022</v>
      </c>
      <c r="B1023" t="s">
        <v>4431</v>
      </c>
      <c r="C1023">
        <v>48.476905000000038</v>
      </c>
      <c r="D1023">
        <v>21.200464883000048</v>
      </c>
      <c r="E1023">
        <v>1319880744</v>
      </c>
      <c r="F1023" t="s">
        <v>6567</v>
      </c>
      <c r="G1023" t="s">
        <v>3449</v>
      </c>
      <c r="H1023" t="str">
        <f t="shared" si="30"/>
        <v>község</v>
      </c>
      <c r="I1023">
        <f t="shared" si="31"/>
        <v>210</v>
      </c>
      <c r="O1023" s="15">
        <v>5</v>
      </c>
      <c r="P1023" s="3" t="s">
        <v>7537</v>
      </c>
      <c r="Q1023" s="3" t="s">
        <v>7383</v>
      </c>
      <c r="R1023" s="16" t="s">
        <v>4410</v>
      </c>
      <c r="S1023" s="3" t="s">
        <v>6915</v>
      </c>
      <c r="T1023" s="17">
        <v>415</v>
      </c>
      <c r="U1023" s="18">
        <v>401</v>
      </c>
      <c r="V1023" s="19">
        <v>816</v>
      </c>
    </row>
    <row r="1024" spans="1:22" x14ac:dyDescent="0.3">
      <c r="A1024" t="s">
        <v>1023</v>
      </c>
      <c r="B1024" t="s">
        <v>4432</v>
      </c>
      <c r="C1024">
        <v>48.468779829000027</v>
      </c>
      <c r="D1024">
        <v>21.15658000000008</v>
      </c>
      <c r="E1024">
        <v>2622520155</v>
      </c>
      <c r="F1024" t="s">
        <v>6567</v>
      </c>
      <c r="G1024" t="s">
        <v>3449</v>
      </c>
      <c r="H1024" t="str">
        <f t="shared" si="30"/>
        <v>község</v>
      </c>
      <c r="I1024">
        <f t="shared" si="31"/>
        <v>1096</v>
      </c>
      <c r="O1024" s="15">
        <v>2</v>
      </c>
      <c r="P1024" s="3" t="s">
        <v>7111</v>
      </c>
      <c r="Q1024" s="3" t="s">
        <v>7005</v>
      </c>
      <c r="R1024" s="16" t="s">
        <v>4411</v>
      </c>
      <c r="S1024" s="3" t="s">
        <v>6915</v>
      </c>
      <c r="T1024" s="17">
        <v>245</v>
      </c>
      <c r="U1024" s="18">
        <v>229</v>
      </c>
      <c r="V1024" s="19">
        <v>474</v>
      </c>
    </row>
    <row r="1025" spans="1:22" x14ac:dyDescent="0.3">
      <c r="A1025" t="s">
        <v>1024</v>
      </c>
      <c r="B1025" t="s">
        <v>4433</v>
      </c>
      <c r="C1025">
        <v>46.65635196750199</v>
      </c>
      <c r="D1025">
        <v>16.628963106896752</v>
      </c>
      <c r="E1025">
        <v>4379686379</v>
      </c>
      <c r="F1025" t="s">
        <v>6568</v>
      </c>
      <c r="G1025" t="s">
        <v>3449</v>
      </c>
      <c r="H1025" t="str">
        <f t="shared" si="30"/>
        <v>község</v>
      </c>
      <c r="I1025">
        <f t="shared" si="31"/>
        <v>86</v>
      </c>
      <c r="O1025" s="15">
        <v>3</v>
      </c>
      <c r="P1025" s="3" t="s">
        <v>6910</v>
      </c>
      <c r="Q1025" s="3" t="s">
        <v>6880</v>
      </c>
      <c r="R1025" s="16" t="s">
        <v>4412</v>
      </c>
      <c r="S1025" s="3" t="s">
        <v>6906</v>
      </c>
      <c r="T1025" s="17">
        <v>2646</v>
      </c>
      <c r="U1025" s="18">
        <v>2655</v>
      </c>
      <c r="V1025" s="19">
        <v>5301</v>
      </c>
    </row>
    <row r="1026" spans="1:22" x14ac:dyDescent="0.3">
      <c r="A1026" t="s">
        <v>1025</v>
      </c>
      <c r="B1026" t="s">
        <v>4434</v>
      </c>
      <c r="C1026">
        <v>48.28763500000008</v>
      </c>
      <c r="D1026">
        <v>20.38880411100007</v>
      </c>
      <c r="E1026">
        <v>9501592919</v>
      </c>
      <c r="F1026" t="s">
        <v>6567</v>
      </c>
      <c r="G1026" t="s">
        <v>3449</v>
      </c>
      <c r="H1026" t="str">
        <f t="shared" si="30"/>
        <v>község</v>
      </c>
      <c r="I1026">
        <f t="shared" si="31"/>
        <v>463</v>
      </c>
      <c r="O1026" s="15">
        <v>9</v>
      </c>
      <c r="P1026" s="3" t="s">
        <v>8148</v>
      </c>
      <c r="Q1026" s="3" t="s">
        <v>8096</v>
      </c>
      <c r="R1026" s="16" t="s">
        <v>4413</v>
      </c>
      <c r="S1026" s="3" t="s">
        <v>6915</v>
      </c>
      <c r="T1026" s="17">
        <v>645</v>
      </c>
      <c r="U1026" s="18">
        <v>595</v>
      </c>
      <c r="V1026" s="19">
        <v>1240</v>
      </c>
    </row>
    <row r="1027" spans="1:22" x14ac:dyDescent="0.3">
      <c r="A1027" t="s">
        <v>1026</v>
      </c>
      <c r="B1027" t="s">
        <v>4435</v>
      </c>
      <c r="C1027">
        <v>48.122340000000072</v>
      </c>
      <c r="D1027">
        <v>22.468955582000039</v>
      </c>
      <c r="E1027">
        <v>414708377</v>
      </c>
      <c r="F1027" t="s">
        <v>6570</v>
      </c>
      <c r="G1027" t="s">
        <v>3449</v>
      </c>
      <c r="H1027" t="str">
        <f t="shared" ref="H1027:H1090" si="32">IF(G1027="telepules",VLOOKUP(B1027,R:V,2),"")</f>
        <v>község</v>
      </c>
      <c r="I1027">
        <f t="shared" ref="I1027:I1090" si="33">IF(G1027="telepules",VLOOKUP(B1027,R:V,5),"")</f>
        <v>324</v>
      </c>
      <c r="O1027" s="15">
        <v>14</v>
      </c>
      <c r="P1027" s="3" t="s">
        <v>8811</v>
      </c>
      <c r="Q1027" s="3" t="s">
        <v>8732</v>
      </c>
      <c r="R1027" s="16" t="s">
        <v>4414</v>
      </c>
      <c r="S1027" s="3" t="s">
        <v>6915</v>
      </c>
      <c r="T1027" s="17">
        <v>153</v>
      </c>
      <c r="U1027" s="18">
        <v>167</v>
      </c>
      <c r="V1027" s="19">
        <v>320</v>
      </c>
    </row>
    <row r="1028" spans="1:22" x14ac:dyDescent="0.3">
      <c r="A1028" t="s">
        <v>1027</v>
      </c>
      <c r="B1028" t="s">
        <v>4436</v>
      </c>
      <c r="C1028">
        <v>46.429506160000066</v>
      </c>
      <c r="D1028">
        <v>17.689630000000019</v>
      </c>
      <c r="E1028">
        <v>356738848</v>
      </c>
      <c r="F1028" t="s">
        <v>6568</v>
      </c>
      <c r="G1028" t="s">
        <v>3449</v>
      </c>
      <c r="H1028" t="str">
        <f t="shared" si="32"/>
        <v>község</v>
      </c>
      <c r="I1028">
        <f t="shared" si="33"/>
        <v>1135</v>
      </c>
      <c r="O1028" s="15">
        <v>13</v>
      </c>
      <c r="P1028" s="3" t="s">
        <v>8633</v>
      </c>
      <c r="Q1028" s="3" t="s">
        <v>8536</v>
      </c>
      <c r="R1028" s="16" t="s">
        <v>4415</v>
      </c>
      <c r="S1028" s="3" t="s">
        <v>6915</v>
      </c>
      <c r="T1028" s="17">
        <v>1491</v>
      </c>
      <c r="U1028" s="18">
        <v>1401</v>
      </c>
      <c r="V1028" s="19">
        <v>2892</v>
      </c>
    </row>
    <row r="1029" spans="1:22" x14ac:dyDescent="0.3">
      <c r="A1029" t="s">
        <v>1028</v>
      </c>
      <c r="B1029" t="s">
        <v>4437</v>
      </c>
      <c r="C1029">
        <v>46.161879457550477</v>
      </c>
      <c r="D1029">
        <v>18.01019028371455</v>
      </c>
      <c r="E1029">
        <v>2452059544</v>
      </c>
      <c r="F1029" t="s">
        <v>6568</v>
      </c>
      <c r="G1029" t="s">
        <v>3449</v>
      </c>
      <c r="H1029" t="str">
        <f t="shared" si="32"/>
        <v>község</v>
      </c>
      <c r="I1029">
        <f t="shared" si="33"/>
        <v>487</v>
      </c>
      <c r="O1029" s="15">
        <v>5</v>
      </c>
      <c r="P1029" s="3" t="s">
        <v>7538</v>
      </c>
      <c r="Q1029" s="3" t="s">
        <v>7383</v>
      </c>
      <c r="R1029" s="16" t="s">
        <v>4416</v>
      </c>
      <c r="S1029" s="3" t="s">
        <v>6915</v>
      </c>
      <c r="T1029" s="17">
        <v>309</v>
      </c>
      <c r="U1029" s="18">
        <v>345</v>
      </c>
      <c r="V1029" s="19">
        <v>654</v>
      </c>
    </row>
    <row r="1030" spans="1:22" x14ac:dyDescent="0.3">
      <c r="A1030" t="s">
        <v>1029</v>
      </c>
      <c r="B1030" t="s">
        <v>4438</v>
      </c>
      <c r="C1030">
        <v>47.051091912802512</v>
      </c>
      <c r="D1030">
        <v>17.15706008962891</v>
      </c>
      <c r="E1030">
        <v>2687632990</v>
      </c>
      <c r="F1030" t="s">
        <v>6566</v>
      </c>
      <c r="G1030" t="s">
        <v>3449</v>
      </c>
      <c r="H1030" t="str">
        <f t="shared" si="32"/>
        <v>község</v>
      </c>
      <c r="I1030">
        <f t="shared" si="33"/>
        <v>101</v>
      </c>
      <c r="O1030" s="15">
        <v>3</v>
      </c>
      <c r="P1030" s="3" t="s">
        <v>6954</v>
      </c>
      <c r="Q1030" s="3" t="s">
        <v>6880</v>
      </c>
      <c r="R1030" s="16" t="s">
        <v>4417</v>
      </c>
      <c r="S1030" s="3" t="s">
        <v>6915</v>
      </c>
      <c r="T1030" s="17">
        <v>942</v>
      </c>
      <c r="U1030" s="18">
        <v>967</v>
      </c>
      <c r="V1030" s="19">
        <v>1909</v>
      </c>
    </row>
    <row r="1031" spans="1:22" x14ac:dyDescent="0.3">
      <c r="A1031" t="s">
        <v>1030</v>
      </c>
      <c r="B1031" t="s">
        <v>4439</v>
      </c>
      <c r="C1031">
        <v>47.59755341400006</v>
      </c>
      <c r="D1031">
        <v>20.295945000000071</v>
      </c>
      <c r="E1031">
        <v>2444178841</v>
      </c>
      <c r="F1031" t="s">
        <v>6567</v>
      </c>
      <c r="G1031" t="s">
        <v>3449</v>
      </c>
      <c r="H1031" t="str">
        <f t="shared" si="32"/>
        <v>város</v>
      </c>
      <c r="I1031">
        <f t="shared" si="33"/>
        <v>10107</v>
      </c>
      <c r="O1031" s="15">
        <v>10</v>
      </c>
      <c r="P1031" s="3" t="s">
        <v>8233</v>
      </c>
      <c r="Q1031" s="3" t="s">
        <v>8179</v>
      </c>
      <c r="R1031" s="16" t="s">
        <v>4418</v>
      </c>
      <c r="S1031" s="3" t="s">
        <v>6915</v>
      </c>
      <c r="T1031" s="17">
        <v>919</v>
      </c>
      <c r="U1031" s="18">
        <v>935</v>
      </c>
      <c r="V1031" s="19">
        <v>1854</v>
      </c>
    </row>
    <row r="1032" spans="1:22" x14ac:dyDescent="0.3">
      <c r="A1032" t="s">
        <v>1031</v>
      </c>
      <c r="B1032" t="s">
        <v>4440</v>
      </c>
      <c r="C1032">
        <v>48.008220000000051</v>
      </c>
      <c r="D1032">
        <v>20.203655034000061</v>
      </c>
      <c r="E1032">
        <v>2480051783</v>
      </c>
      <c r="F1032" t="s">
        <v>6567</v>
      </c>
      <c r="G1032" t="s">
        <v>3449</v>
      </c>
      <c r="H1032" t="str">
        <f t="shared" si="32"/>
        <v>község</v>
      </c>
      <c r="I1032">
        <f t="shared" si="33"/>
        <v>580</v>
      </c>
      <c r="O1032" s="15">
        <v>11</v>
      </c>
      <c r="P1032" s="3" t="s">
        <v>8342</v>
      </c>
      <c r="Q1032" s="3" t="s">
        <v>8301</v>
      </c>
      <c r="R1032" s="16" t="s">
        <v>4419</v>
      </c>
      <c r="S1032" s="3" t="s">
        <v>6915</v>
      </c>
      <c r="T1032" s="17">
        <v>582</v>
      </c>
      <c r="U1032" s="18">
        <v>544</v>
      </c>
      <c r="V1032" s="19">
        <v>1126</v>
      </c>
    </row>
    <row r="1033" spans="1:22" x14ac:dyDescent="0.3">
      <c r="A1033" t="s">
        <v>1032</v>
      </c>
      <c r="B1033" t="s">
        <v>4441</v>
      </c>
      <c r="C1033">
        <v>47.551430001000028</v>
      </c>
      <c r="D1033">
        <v>20.344669986000039</v>
      </c>
      <c r="E1033">
        <v>2473980299</v>
      </c>
      <c r="F1033" t="s">
        <v>6567</v>
      </c>
      <c r="G1033" t="s">
        <v>3449</v>
      </c>
      <c r="H1033" t="str">
        <f t="shared" si="32"/>
        <v>község</v>
      </c>
      <c r="I1033">
        <f t="shared" si="33"/>
        <v>642</v>
      </c>
      <c r="O1033" s="15">
        <v>12</v>
      </c>
      <c r="P1033" s="3" t="s">
        <v>8426</v>
      </c>
      <c r="Q1033" s="3" t="s">
        <v>8378</v>
      </c>
      <c r="R1033" s="16" t="s">
        <v>8427</v>
      </c>
      <c r="S1033" s="3" t="s">
        <v>6915</v>
      </c>
      <c r="T1033" s="17">
        <v>294</v>
      </c>
      <c r="U1033" s="18">
        <v>271</v>
      </c>
      <c r="V1033" s="19">
        <v>565</v>
      </c>
    </row>
    <row r="1034" spans="1:22" x14ac:dyDescent="0.3">
      <c r="A1034" t="s">
        <v>1033</v>
      </c>
      <c r="B1034" t="s">
        <v>4442</v>
      </c>
      <c r="C1034">
        <v>46.793905650176221</v>
      </c>
      <c r="D1034">
        <v>17.185317582999389</v>
      </c>
      <c r="E1034">
        <v>1150590960</v>
      </c>
      <c r="F1034" t="s">
        <v>6568</v>
      </c>
      <c r="G1034" t="s">
        <v>3449</v>
      </c>
      <c r="H1034" t="str">
        <f t="shared" si="32"/>
        <v>város</v>
      </c>
      <c r="I1034">
        <f t="shared" si="33"/>
        <v>4730</v>
      </c>
      <c r="O1034" s="15">
        <v>19</v>
      </c>
      <c r="P1034" s="3" t="s">
        <v>9717</v>
      </c>
      <c r="Q1034" s="3" t="s">
        <v>9708</v>
      </c>
      <c r="R1034" s="16" t="s">
        <v>4420</v>
      </c>
      <c r="S1034" s="3" t="s">
        <v>6885</v>
      </c>
      <c r="T1034" s="17">
        <v>1768</v>
      </c>
      <c r="U1034" s="18">
        <v>1777</v>
      </c>
      <c r="V1034" s="19">
        <v>3545</v>
      </c>
    </row>
    <row r="1035" spans="1:22" x14ac:dyDescent="0.3">
      <c r="A1035" t="s">
        <v>1034</v>
      </c>
      <c r="B1035" t="s">
        <v>4443</v>
      </c>
      <c r="C1035">
        <v>47.640235000000082</v>
      </c>
      <c r="D1035">
        <v>19.53372532800006</v>
      </c>
      <c r="E1035">
        <v>835913188</v>
      </c>
      <c r="F1035" t="s">
        <v>6567</v>
      </c>
      <c r="G1035" t="s">
        <v>3449</v>
      </c>
      <c r="H1035" t="str">
        <f t="shared" si="32"/>
        <v>község</v>
      </c>
      <c r="I1035">
        <f t="shared" si="33"/>
        <v>3455</v>
      </c>
      <c r="O1035" s="15">
        <v>14</v>
      </c>
      <c r="P1035" s="3" t="s">
        <v>8812</v>
      </c>
      <c r="Q1035" s="3" t="s">
        <v>8732</v>
      </c>
      <c r="R1035" s="16" t="s">
        <v>4421</v>
      </c>
      <c r="S1035" s="3" t="s">
        <v>6915</v>
      </c>
      <c r="T1035" s="17">
        <v>147</v>
      </c>
      <c r="U1035" s="18">
        <v>133</v>
      </c>
      <c r="V1035" s="19">
        <v>280</v>
      </c>
    </row>
    <row r="1036" spans="1:22" x14ac:dyDescent="0.3">
      <c r="A1036" t="s">
        <v>1035</v>
      </c>
      <c r="B1036" t="s">
        <v>4444</v>
      </c>
      <c r="C1036">
        <v>46.270594567000053</v>
      </c>
      <c r="D1036">
        <v>18.485760000000031</v>
      </c>
      <c r="E1036">
        <v>1614491882</v>
      </c>
      <c r="F1036" t="s">
        <v>6568</v>
      </c>
      <c r="G1036" t="s">
        <v>3449</v>
      </c>
      <c r="H1036" t="str">
        <f t="shared" si="32"/>
        <v>község</v>
      </c>
      <c r="I1036">
        <f t="shared" si="33"/>
        <v>2039</v>
      </c>
      <c r="O1036" s="15">
        <v>15</v>
      </c>
      <c r="P1036" s="3" t="s">
        <v>9067</v>
      </c>
      <c r="Q1036" s="3" t="s">
        <v>8979</v>
      </c>
      <c r="R1036" s="16" t="s">
        <v>4422</v>
      </c>
      <c r="S1036" s="3" t="s">
        <v>6915</v>
      </c>
      <c r="T1036" s="17">
        <v>131</v>
      </c>
      <c r="U1036" s="18">
        <v>132</v>
      </c>
      <c r="V1036" s="19">
        <v>263</v>
      </c>
    </row>
    <row r="1037" spans="1:22" x14ac:dyDescent="0.3">
      <c r="A1037" t="s">
        <v>1036</v>
      </c>
      <c r="B1037" t="s">
        <v>4445</v>
      </c>
      <c r="C1037">
        <v>48.506045000000029</v>
      </c>
      <c r="D1037">
        <v>21.188801758000071</v>
      </c>
      <c r="E1037">
        <v>1978226059</v>
      </c>
      <c r="F1037" t="s">
        <v>6567</v>
      </c>
      <c r="G1037" t="s">
        <v>3449</v>
      </c>
      <c r="H1037" t="str">
        <f t="shared" si="32"/>
        <v>község</v>
      </c>
      <c r="I1037">
        <f t="shared" si="33"/>
        <v>1166</v>
      </c>
      <c r="O1037" s="15">
        <v>13</v>
      </c>
      <c r="P1037" s="3" t="s">
        <v>8634</v>
      </c>
      <c r="Q1037" s="3" t="s">
        <v>8536</v>
      </c>
      <c r="R1037" s="16" t="s">
        <v>4423</v>
      </c>
      <c r="S1037" s="3" t="s">
        <v>6915</v>
      </c>
      <c r="T1037" s="17">
        <v>2148</v>
      </c>
      <c r="U1037" s="18">
        <v>2194</v>
      </c>
      <c r="V1037" s="19">
        <v>4342</v>
      </c>
    </row>
    <row r="1038" spans="1:22" x14ac:dyDescent="0.3">
      <c r="A1038" t="s">
        <v>1037</v>
      </c>
      <c r="B1038" t="s">
        <v>4446</v>
      </c>
      <c r="C1038">
        <v>47.010645000000068</v>
      </c>
      <c r="D1038">
        <v>17.843598766000071</v>
      </c>
      <c r="E1038">
        <v>495589160</v>
      </c>
      <c r="F1038" t="s">
        <v>6566</v>
      </c>
      <c r="G1038" t="s">
        <v>3449</v>
      </c>
      <c r="H1038" t="str">
        <f t="shared" si="32"/>
        <v>község</v>
      </c>
      <c r="I1038">
        <f t="shared" si="33"/>
        <v>492</v>
      </c>
      <c r="O1038" s="15">
        <v>5</v>
      </c>
      <c r="P1038" s="3" t="s">
        <v>7539</v>
      </c>
      <c r="Q1038" s="3" t="s">
        <v>7383</v>
      </c>
      <c r="R1038" s="16" t="s">
        <v>4424</v>
      </c>
      <c r="S1038" s="3" t="s">
        <v>6915</v>
      </c>
      <c r="T1038" s="17">
        <v>58</v>
      </c>
      <c r="U1038" s="18">
        <v>60</v>
      </c>
      <c r="V1038" s="19">
        <v>118</v>
      </c>
    </row>
    <row r="1039" spans="1:22" x14ac:dyDescent="0.3">
      <c r="A1039" t="s">
        <v>1038</v>
      </c>
      <c r="B1039" t="s">
        <v>4447</v>
      </c>
      <c r="C1039">
        <v>47.639444010000027</v>
      </c>
      <c r="D1039">
        <v>16.73179500000003</v>
      </c>
      <c r="E1039">
        <v>642084527</v>
      </c>
      <c r="F1039" t="s">
        <v>6566</v>
      </c>
      <c r="G1039" t="s">
        <v>3449</v>
      </c>
      <c r="H1039" t="str">
        <f t="shared" si="32"/>
        <v>község</v>
      </c>
      <c r="I1039">
        <f t="shared" si="33"/>
        <v>483</v>
      </c>
      <c r="O1039" s="15">
        <v>5</v>
      </c>
      <c r="P1039" s="3" t="s">
        <v>7540</v>
      </c>
      <c r="Q1039" s="3" t="s">
        <v>7383</v>
      </c>
      <c r="R1039" s="16" t="s">
        <v>4425</v>
      </c>
      <c r="S1039" s="3" t="s">
        <v>6915</v>
      </c>
      <c r="T1039" s="17">
        <v>131</v>
      </c>
      <c r="U1039" s="18">
        <v>140</v>
      </c>
      <c r="V1039" s="19">
        <v>271</v>
      </c>
    </row>
    <row r="1040" spans="1:22" x14ac:dyDescent="0.3">
      <c r="A1040" t="s">
        <v>1039</v>
      </c>
      <c r="B1040" t="s">
        <v>4448</v>
      </c>
      <c r="C1040">
        <v>48.557800034413361</v>
      </c>
      <c r="D1040">
        <v>20.83539567994578</v>
      </c>
      <c r="E1040">
        <v>2603100983</v>
      </c>
      <c r="F1040" t="s">
        <v>6567</v>
      </c>
      <c r="G1040" t="s">
        <v>3449</v>
      </c>
      <c r="H1040" t="str">
        <f t="shared" si="32"/>
        <v>község</v>
      </c>
      <c r="I1040">
        <f t="shared" si="33"/>
        <v>543</v>
      </c>
      <c r="O1040" s="15">
        <v>5</v>
      </c>
      <c r="P1040" s="3" t="s">
        <v>7541</v>
      </c>
      <c r="Q1040" s="3" t="s">
        <v>7383</v>
      </c>
      <c r="R1040" s="16" t="s">
        <v>4426</v>
      </c>
      <c r="S1040" s="3" t="s">
        <v>6915</v>
      </c>
      <c r="T1040" s="17">
        <v>850</v>
      </c>
      <c r="U1040" s="18">
        <v>800</v>
      </c>
      <c r="V1040" s="19">
        <v>1650</v>
      </c>
    </row>
    <row r="1041" spans="1:22" x14ac:dyDescent="0.3">
      <c r="A1041" t="s">
        <v>1040</v>
      </c>
      <c r="B1041" t="s">
        <v>4449</v>
      </c>
      <c r="C1041">
        <v>46.09281519600006</v>
      </c>
      <c r="D1041">
        <v>18.567835000000059</v>
      </c>
      <c r="E1041">
        <v>6796114346</v>
      </c>
      <c r="F1041" t="s">
        <v>6568</v>
      </c>
      <c r="G1041" t="s">
        <v>3449</v>
      </c>
      <c r="H1041" t="str">
        <f t="shared" si="32"/>
        <v>község</v>
      </c>
      <c r="I1041">
        <f t="shared" si="33"/>
        <v>1011</v>
      </c>
      <c r="O1041" s="15">
        <v>5</v>
      </c>
      <c r="P1041" s="3" t="s">
        <v>7542</v>
      </c>
      <c r="Q1041" s="3" t="s">
        <v>7383</v>
      </c>
      <c r="R1041" s="16" t="s">
        <v>4427</v>
      </c>
      <c r="S1041" s="3" t="s">
        <v>6915</v>
      </c>
      <c r="T1041" s="17">
        <v>158</v>
      </c>
      <c r="U1041" s="18">
        <v>151</v>
      </c>
      <c r="V1041" s="19">
        <v>309</v>
      </c>
    </row>
    <row r="1042" spans="1:22" x14ac:dyDescent="0.3">
      <c r="A1042" t="s">
        <v>1041</v>
      </c>
      <c r="B1042" t="s">
        <v>4450</v>
      </c>
      <c r="C1042">
        <v>47.526135001000057</v>
      </c>
      <c r="D1042">
        <v>17.02292257900007</v>
      </c>
      <c r="E1042">
        <v>2048773461</v>
      </c>
      <c r="F1042" t="s">
        <v>6566</v>
      </c>
      <c r="G1042" t="s">
        <v>3449</v>
      </c>
      <c r="H1042" t="str">
        <f t="shared" si="32"/>
        <v>község</v>
      </c>
      <c r="I1042">
        <f t="shared" si="33"/>
        <v>673</v>
      </c>
      <c r="O1042" s="15">
        <v>5</v>
      </c>
      <c r="P1042" s="3" t="s">
        <v>7543</v>
      </c>
      <c r="Q1042" s="3" t="s">
        <v>7383</v>
      </c>
      <c r="R1042" s="16" t="s">
        <v>4428</v>
      </c>
      <c r="S1042" s="3" t="s">
        <v>6915</v>
      </c>
      <c r="T1042" s="17">
        <v>1813</v>
      </c>
      <c r="U1042" s="18">
        <v>1819</v>
      </c>
      <c r="V1042" s="19">
        <v>3632</v>
      </c>
    </row>
    <row r="1043" spans="1:22" x14ac:dyDescent="0.3">
      <c r="A1043" t="s">
        <v>1042</v>
      </c>
      <c r="B1043" t="s">
        <v>4451</v>
      </c>
      <c r="C1043">
        <v>45.807114157273602</v>
      </c>
      <c r="D1043">
        <v>17.997752931663388</v>
      </c>
      <c r="E1043">
        <v>2440363375</v>
      </c>
      <c r="F1043" t="s">
        <v>6568</v>
      </c>
      <c r="G1043" t="s">
        <v>3449</v>
      </c>
      <c r="H1043" t="str">
        <f t="shared" si="32"/>
        <v>község</v>
      </c>
      <c r="I1043">
        <f t="shared" si="33"/>
        <v>251</v>
      </c>
      <c r="O1043" s="15">
        <v>5</v>
      </c>
      <c r="P1043" s="3" t="s">
        <v>7544</v>
      </c>
      <c r="Q1043" s="3" t="s">
        <v>7383</v>
      </c>
      <c r="R1043" s="16" t="s">
        <v>4429</v>
      </c>
      <c r="S1043" s="3" t="s">
        <v>6915</v>
      </c>
      <c r="T1043" s="17">
        <v>120</v>
      </c>
      <c r="U1043" s="18">
        <v>120</v>
      </c>
      <c r="V1043" s="19">
        <v>240</v>
      </c>
    </row>
    <row r="1044" spans="1:22" x14ac:dyDescent="0.3">
      <c r="A1044" t="s">
        <v>1043</v>
      </c>
      <c r="B1044" t="s">
        <v>4452</v>
      </c>
      <c r="C1044">
        <v>46.013074999000033</v>
      </c>
      <c r="D1044">
        <v>17.780047166000031</v>
      </c>
      <c r="E1044">
        <v>3642911317</v>
      </c>
      <c r="F1044" t="s">
        <v>6568</v>
      </c>
      <c r="G1044" t="s">
        <v>3449</v>
      </c>
      <c r="H1044" t="str">
        <f t="shared" si="32"/>
        <v>község</v>
      </c>
      <c r="I1044">
        <f t="shared" si="33"/>
        <v>976</v>
      </c>
      <c r="O1044" s="15">
        <v>5</v>
      </c>
      <c r="P1044" s="3" t="s">
        <v>7545</v>
      </c>
      <c r="Q1044" s="3" t="s">
        <v>7383</v>
      </c>
      <c r="R1044" s="16" t="s">
        <v>4430</v>
      </c>
      <c r="S1044" s="3" t="s">
        <v>6915</v>
      </c>
      <c r="T1044" s="17">
        <v>201</v>
      </c>
      <c r="U1044" s="18">
        <v>224</v>
      </c>
      <c r="V1044" s="19">
        <v>425</v>
      </c>
    </row>
    <row r="1045" spans="1:22" x14ac:dyDescent="0.3">
      <c r="A1045" t="s">
        <v>1044</v>
      </c>
      <c r="B1045" t="s">
        <v>4453</v>
      </c>
      <c r="C1045">
        <v>47.930969904000051</v>
      </c>
      <c r="D1045">
        <v>22.215359999000039</v>
      </c>
      <c r="E1045">
        <v>2426946360</v>
      </c>
      <c r="F1045" t="s">
        <v>6570</v>
      </c>
      <c r="G1045" t="s">
        <v>3449</v>
      </c>
      <c r="H1045" t="str">
        <f t="shared" si="32"/>
        <v>nagyközség</v>
      </c>
      <c r="I1045">
        <f t="shared" si="33"/>
        <v>3211</v>
      </c>
      <c r="O1045" s="15">
        <v>5</v>
      </c>
      <c r="P1045" s="3" t="s">
        <v>7546</v>
      </c>
      <c r="Q1045" s="3" t="s">
        <v>7383</v>
      </c>
      <c r="R1045" s="16" t="s">
        <v>4431</v>
      </c>
      <c r="S1045" s="3" t="s">
        <v>6915</v>
      </c>
      <c r="T1045" s="17">
        <v>108</v>
      </c>
      <c r="U1045" s="18">
        <v>102</v>
      </c>
      <c r="V1045" s="19">
        <v>210</v>
      </c>
    </row>
    <row r="1046" spans="1:22" x14ac:dyDescent="0.3">
      <c r="A1046" t="s">
        <v>1045</v>
      </c>
      <c r="B1046" t="s">
        <v>4454</v>
      </c>
      <c r="C1046">
        <v>46.411600000000078</v>
      </c>
      <c r="D1046">
        <v>20.384387851000039</v>
      </c>
      <c r="E1046">
        <v>6255695964</v>
      </c>
      <c r="F1046" t="s">
        <v>6569</v>
      </c>
      <c r="G1046" t="s">
        <v>3449</v>
      </c>
      <c r="H1046" t="str">
        <f t="shared" si="32"/>
        <v>vármegyei jogú város</v>
      </c>
      <c r="I1046">
        <f t="shared" si="33"/>
        <v>42810</v>
      </c>
      <c r="O1046" s="15">
        <v>5</v>
      </c>
      <c r="P1046" s="3" t="s">
        <v>7547</v>
      </c>
      <c r="Q1046" s="3" t="s">
        <v>7383</v>
      </c>
      <c r="R1046" s="16" t="s">
        <v>4432</v>
      </c>
      <c r="S1046" s="3" t="s">
        <v>6915</v>
      </c>
      <c r="T1046" s="17">
        <v>572</v>
      </c>
      <c r="U1046" s="18">
        <v>524</v>
      </c>
      <c r="V1046" s="19">
        <v>1096</v>
      </c>
    </row>
    <row r="1047" spans="1:22" x14ac:dyDescent="0.3">
      <c r="A1047" t="s">
        <v>1046</v>
      </c>
      <c r="B1047" t="s">
        <v>4455</v>
      </c>
      <c r="C1047">
        <v>46.644665000000032</v>
      </c>
      <c r="D1047">
        <v>17.30362733200008</v>
      </c>
      <c r="E1047">
        <v>6219199834</v>
      </c>
      <c r="F1047" t="s">
        <v>6568</v>
      </c>
      <c r="G1047" t="s">
        <v>3449</v>
      </c>
      <c r="H1047" t="str">
        <f t="shared" si="32"/>
        <v>község</v>
      </c>
      <c r="I1047">
        <f t="shared" si="33"/>
        <v>277</v>
      </c>
      <c r="O1047" s="15">
        <v>20</v>
      </c>
      <c r="P1047" s="3" t="s">
        <v>10014</v>
      </c>
      <c r="Q1047" s="3" t="s">
        <v>9929</v>
      </c>
      <c r="R1047" s="16" t="s">
        <v>4433</v>
      </c>
      <c r="S1047" s="3" t="s">
        <v>6915</v>
      </c>
      <c r="T1047" s="17">
        <v>43</v>
      </c>
      <c r="U1047" s="18">
        <v>43</v>
      </c>
      <c r="V1047" s="19">
        <v>86</v>
      </c>
    </row>
    <row r="1048" spans="1:22" x14ac:dyDescent="0.3">
      <c r="A1048" t="s">
        <v>1047</v>
      </c>
      <c r="B1048" t="s">
        <v>4456</v>
      </c>
      <c r="C1048">
        <v>48.53116102000007</v>
      </c>
      <c r="D1048">
        <v>21.404635000000042</v>
      </c>
      <c r="E1048">
        <v>6406556559</v>
      </c>
      <c r="F1048" t="s">
        <v>6567</v>
      </c>
      <c r="G1048" t="s">
        <v>3449</v>
      </c>
      <c r="H1048" t="str">
        <f t="shared" si="32"/>
        <v>község</v>
      </c>
      <c r="I1048">
        <f t="shared" si="33"/>
        <v>860</v>
      </c>
      <c r="O1048" s="15">
        <v>5</v>
      </c>
      <c r="P1048" s="3" t="s">
        <v>7548</v>
      </c>
      <c r="Q1048" s="3" t="s">
        <v>7383</v>
      </c>
      <c r="R1048" s="16" t="s">
        <v>4434</v>
      </c>
      <c r="S1048" s="3" t="s">
        <v>6915</v>
      </c>
      <c r="T1048" s="17">
        <v>236</v>
      </c>
      <c r="U1048" s="18">
        <v>227</v>
      </c>
      <c r="V1048" s="19">
        <v>463</v>
      </c>
    </row>
    <row r="1049" spans="1:22" x14ac:dyDescent="0.3">
      <c r="A1049" t="s">
        <v>1048</v>
      </c>
      <c r="B1049" t="s">
        <v>4457</v>
      </c>
      <c r="C1049">
        <v>47.997895000000028</v>
      </c>
      <c r="D1049">
        <v>19.589109344000061</v>
      </c>
      <c r="E1049">
        <v>2780643911</v>
      </c>
      <c r="F1049" t="s">
        <v>6567</v>
      </c>
      <c r="G1049" t="s">
        <v>3449</v>
      </c>
      <c r="H1049" t="str">
        <f t="shared" si="32"/>
        <v>község</v>
      </c>
      <c r="I1049">
        <f t="shared" si="33"/>
        <v>334</v>
      </c>
      <c r="O1049" s="15">
        <v>15</v>
      </c>
      <c r="P1049" s="3" t="s">
        <v>9068</v>
      </c>
      <c r="Q1049" s="3" t="s">
        <v>8979</v>
      </c>
      <c r="R1049" s="16" t="s">
        <v>4435</v>
      </c>
      <c r="S1049" s="3" t="s">
        <v>6915</v>
      </c>
      <c r="T1049" s="17">
        <v>142</v>
      </c>
      <c r="U1049" s="18">
        <v>182</v>
      </c>
      <c r="V1049" s="19">
        <v>324</v>
      </c>
    </row>
    <row r="1050" spans="1:22" x14ac:dyDescent="0.3">
      <c r="A1050" t="s">
        <v>1049</v>
      </c>
      <c r="B1050" t="s">
        <v>4458</v>
      </c>
      <c r="C1050">
        <v>47.293640000000039</v>
      </c>
      <c r="D1050">
        <v>17.60263418400007</v>
      </c>
      <c r="E1050">
        <v>11090759824</v>
      </c>
      <c r="F1050" t="s">
        <v>6566</v>
      </c>
      <c r="G1050" t="s">
        <v>3449</v>
      </c>
      <c r="H1050" t="str">
        <f t="shared" si="32"/>
        <v>község</v>
      </c>
      <c r="I1050">
        <f t="shared" si="33"/>
        <v>669</v>
      </c>
      <c r="O1050" s="15">
        <v>14</v>
      </c>
      <c r="P1050" s="3" t="s">
        <v>8813</v>
      </c>
      <c r="Q1050" s="3" t="s">
        <v>8732</v>
      </c>
      <c r="R1050" s="16" t="s">
        <v>4436</v>
      </c>
      <c r="S1050" s="3" t="s">
        <v>6915</v>
      </c>
      <c r="T1050" s="17">
        <v>533</v>
      </c>
      <c r="U1050" s="18">
        <v>602</v>
      </c>
      <c r="V1050" s="19">
        <v>1135</v>
      </c>
    </row>
    <row r="1051" spans="1:22" x14ac:dyDescent="0.3">
      <c r="A1051" t="s">
        <v>1050</v>
      </c>
      <c r="B1051" t="s">
        <v>4459</v>
      </c>
      <c r="C1051">
        <v>46.512145000000032</v>
      </c>
      <c r="D1051">
        <v>16.92850642400003</v>
      </c>
      <c r="E1051">
        <v>3089698189</v>
      </c>
      <c r="F1051" t="s">
        <v>6568</v>
      </c>
      <c r="G1051" t="s">
        <v>3449</v>
      </c>
      <c r="H1051" t="str">
        <f t="shared" si="32"/>
        <v>község</v>
      </c>
      <c r="I1051">
        <f t="shared" si="33"/>
        <v>251</v>
      </c>
      <c r="O1051" s="15">
        <v>2</v>
      </c>
      <c r="P1051" s="3" t="s">
        <v>7112</v>
      </c>
      <c r="Q1051" s="3" t="s">
        <v>7005</v>
      </c>
      <c r="R1051" s="16" t="s">
        <v>4437</v>
      </c>
      <c r="S1051" s="3" t="s">
        <v>6915</v>
      </c>
      <c r="T1051" s="17">
        <v>241</v>
      </c>
      <c r="U1051" s="18">
        <v>246</v>
      </c>
      <c r="V1051" s="19">
        <v>487</v>
      </c>
    </row>
    <row r="1052" spans="1:22" x14ac:dyDescent="0.3">
      <c r="A1052" t="s">
        <v>1051</v>
      </c>
      <c r="B1052" t="s">
        <v>4460</v>
      </c>
      <c r="C1052">
        <v>46.483700001000052</v>
      </c>
      <c r="D1052">
        <v>19.111973066000079</v>
      </c>
      <c r="E1052">
        <v>1673670391</v>
      </c>
      <c r="F1052" t="s">
        <v>6569</v>
      </c>
      <c r="G1052" t="s">
        <v>3449</v>
      </c>
      <c r="H1052" t="str">
        <f t="shared" si="32"/>
        <v>község</v>
      </c>
      <c r="I1052">
        <f t="shared" si="33"/>
        <v>1275</v>
      </c>
      <c r="O1052" s="15">
        <v>19</v>
      </c>
      <c r="P1052" s="3" t="s">
        <v>9793</v>
      </c>
      <c r="Q1052" s="3" t="s">
        <v>9708</v>
      </c>
      <c r="R1052" s="16" t="s">
        <v>4438</v>
      </c>
      <c r="S1052" s="3" t="s">
        <v>6915</v>
      </c>
      <c r="T1052" s="17">
        <v>47</v>
      </c>
      <c r="U1052" s="18">
        <v>54</v>
      </c>
      <c r="V1052" s="19">
        <v>101</v>
      </c>
    </row>
    <row r="1053" spans="1:22" x14ac:dyDescent="0.3">
      <c r="A1053" t="s">
        <v>1052</v>
      </c>
      <c r="B1053" t="s">
        <v>4461</v>
      </c>
      <c r="C1053">
        <v>46.116580001000052</v>
      </c>
      <c r="D1053">
        <v>17.544215713000028</v>
      </c>
      <c r="E1053">
        <v>4367845321</v>
      </c>
      <c r="F1053" t="s">
        <v>6568</v>
      </c>
      <c r="G1053" t="s">
        <v>3449</v>
      </c>
      <c r="H1053" t="str">
        <f t="shared" si="32"/>
        <v>község</v>
      </c>
      <c r="I1053">
        <f t="shared" si="33"/>
        <v>1021</v>
      </c>
      <c r="O1053" s="15">
        <v>10</v>
      </c>
      <c r="P1053" s="3" t="s">
        <v>8185</v>
      </c>
      <c r="Q1053" s="3" t="s">
        <v>8179</v>
      </c>
      <c r="R1053" s="16" t="s">
        <v>4439</v>
      </c>
      <c r="S1053" s="3" t="s">
        <v>6885</v>
      </c>
      <c r="T1053" s="17">
        <v>4827</v>
      </c>
      <c r="U1053" s="18">
        <v>5280</v>
      </c>
      <c r="V1053" s="19">
        <v>10107</v>
      </c>
    </row>
    <row r="1054" spans="1:22" x14ac:dyDescent="0.3">
      <c r="A1054" t="s">
        <v>1053</v>
      </c>
      <c r="B1054" t="s">
        <v>4462</v>
      </c>
      <c r="C1054">
        <v>45.960580565000043</v>
      </c>
      <c r="D1054">
        <v>18.79761000100007</v>
      </c>
      <c r="E1054">
        <v>1022901160</v>
      </c>
      <c r="F1054" t="s">
        <v>6569</v>
      </c>
      <c r="G1054" t="s">
        <v>3449</v>
      </c>
      <c r="H1054" t="str">
        <f t="shared" si="32"/>
        <v>község</v>
      </c>
      <c r="I1054">
        <f t="shared" si="33"/>
        <v>580</v>
      </c>
      <c r="O1054" s="15">
        <v>10</v>
      </c>
      <c r="P1054" s="3" t="s">
        <v>8234</v>
      </c>
      <c r="Q1054" s="3" t="s">
        <v>8179</v>
      </c>
      <c r="R1054" s="16" t="s">
        <v>4440</v>
      </c>
      <c r="S1054" s="3" t="s">
        <v>6915</v>
      </c>
      <c r="T1054" s="17">
        <v>287</v>
      </c>
      <c r="U1054" s="18">
        <v>293</v>
      </c>
      <c r="V1054" s="19">
        <v>580</v>
      </c>
    </row>
    <row r="1055" spans="1:22" x14ac:dyDescent="0.3">
      <c r="A1055" t="s">
        <v>1054</v>
      </c>
      <c r="B1055" t="s">
        <v>4463</v>
      </c>
      <c r="C1055">
        <v>48.291565000000048</v>
      </c>
      <c r="D1055">
        <v>20.91946921300007</v>
      </c>
      <c r="E1055">
        <v>2779639826</v>
      </c>
      <c r="F1055" t="s">
        <v>6567</v>
      </c>
      <c r="G1055" t="s">
        <v>3449</v>
      </c>
      <c r="H1055" t="str">
        <f t="shared" si="32"/>
        <v>község</v>
      </c>
      <c r="I1055">
        <f t="shared" si="33"/>
        <v>956</v>
      </c>
      <c r="O1055" s="15">
        <v>10</v>
      </c>
      <c r="P1055" s="3" t="s">
        <v>8235</v>
      </c>
      <c r="Q1055" s="3" t="s">
        <v>8179</v>
      </c>
      <c r="R1055" s="16" t="s">
        <v>4441</v>
      </c>
      <c r="S1055" s="3" t="s">
        <v>6915</v>
      </c>
      <c r="T1055" s="17">
        <v>309</v>
      </c>
      <c r="U1055" s="18">
        <v>333</v>
      </c>
      <c r="V1055" s="19">
        <v>642</v>
      </c>
    </row>
    <row r="1056" spans="1:22" x14ac:dyDescent="0.3">
      <c r="A1056" t="s">
        <v>1055</v>
      </c>
      <c r="B1056" t="s">
        <v>6611</v>
      </c>
      <c r="C1056">
        <v>48.043500000000051</v>
      </c>
      <c r="D1056">
        <v>18.98392688000007</v>
      </c>
      <c r="E1056">
        <v>1156275418</v>
      </c>
      <c r="F1056" t="s">
        <v>6567</v>
      </c>
      <c r="G1056" t="s">
        <v>3449</v>
      </c>
      <c r="H1056" t="str">
        <f t="shared" si="32"/>
        <v>község</v>
      </c>
      <c r="I1056">
        <f t="shared" si="33"/>
        <v>521</v>
      </c>
      <c r="O1056" s="15">
        <v>20</v>
      </c>
      <c r="P1056" s="3" t="s">
        <v>9931</v>
      </c>
      <c r="Q1056" s="3" t="s">
        <v>9929</v>
      </c>
      <c r="R1056" s="16" t="s">
        <v>4442</v>
      </c>
      <c r="S1056" s="3" t="s">
        <v>6885</v>
      </c>
      <c r="T1056" s="17">
        <v>2183</v>
      </c>
      <c r="U1056" s="18">
        <v>2547</v>
      </c>
      <c r="V1056" s="19">
        <v>4730</v>
      </c>
    </row>
    <row r="1057" spans="1:22" x14ac:dyDescent="0.3">
      <c r="A1057" t="s">
        <v>1056</v>
      </c>
      <c r="B1057" t="s">
        <v>6612</v>
      </c>
      <c r="C1057">
        <v>47.995551687688113</v>
      </c>
      <c r="D1057">
        <v>19.13202463696982</v>
      </c>
      <c r="E1057">
        <v>5440885609</v>
      </c>
      <c r="F1057" t="s">
        <v>6567</v>
      </c>
      <c r="G1057" t="s">
        <v>3449</v>
      </c>
      <c r="H1057" t="str">
        <f t="shared" si="32"/>
        <v>község</v>
      </c>
      <c r="I1057">
        <f t="shared" si="33"/>
        <v>162</v>
      </c>
      <c r="O1057" s="15">
        <v>13</v>
      </c>
      <c r="P1057" s="3" t="s">
        <v>8635</v>
      </c>
      <c r="Q1057" s="3" t="s">
        <v>8536</v>
      </c>
      <c r="R1057" s="16" t="s">
        <v>4443</v>
      </c>
      <c r="S1057" s="3" t="s">
        <v>6915</v>
      </c>
      <c r="T1057" s="17">
        <v>1653</v>
      </c>
      <c r="U1057" s="18">
        <v>1802</v>
      </c>
      <c r="V1057" s="19">
        <v>3455</v>
      </c>
    </row>
    <row r="1058" spans="1:22" x14ac:dyDescent="0.3">
      <c r="A1058" t="s">
        <v>1057</v>
      </c>
      <c r="B1058" t="s">
        <v>4464</v>
      </c>
      <c r="C1058">
        <v>47.695485001000073</v>
      </c>
      <c r="D1058">
        <v>19.794028387000029</v>
      </c>
      <c r="E1058">
        <v>1804075682</v>
      </c>
      <c r="F1058" t="s">
        <v>6567</v>
      </c>
      <c r="G1058" t="s">
        <v>3449</v>
      </c>
      <c r="H1058" t="str">
        <f t="shared" si="32"/>
        <v>község</v>
      </c>
      <c r="I1058">
        <f t="shared" si="33"/>
        <v>3667</v>
      </c>
      <c r="O1058" s="15">
        <v>2</v>
      </c>
      <c r="P1058" s="3" t="s">
        <v>7113</v>
      </c>
      <c r="Q1058" s="3" t="s">
        <v>7005</v>
      </c>
      <c r="R1058" s="16" t="s">
        <v>4444</v>
      </c>
      <c r="S1058" s="3" t="s">
        <v>6915</v>
      </c>
      <c r="T1058" s="17">
        <v>1007</v>
      </c>
      <c r="U1058" s="18">
        <v>1032</v>
      </c>
      <c r="V1058" s="19">
        <v>2039</v>
      </c>
    </row>
    <row r="1059" spans="1:22" x14ac:dyDescent="0.3">
      <c r="A1059" t="s">
        <v>1058</v>
      </c>
      <c r="B1059" t="s">
        <v>4465</v>
      </c>
      <c r="C1059">
        <v>47.577470000000062</v>
      </c>
      <c r="D1059">
        <v>21.119902404000069</v>
      </c>
      <c r="E1059">
        <v>3951992112</v>
      </c>
      <c r="F1059" t="s">
        <v>6567</v>
      </c>
      <c r="G1059" t="s">
        <v>3449</v>
      </c>
      <c r="H1059" t="str">
        <f t="shared" si="32"/>
        <v>község</v>
      </c>
      <c r="I1059">
        <f t="shared" si="33"/>
        <v>1334</v>
      </c>
      <c r="O1059" s="15">
        <v>5</v>
      </c>
      <c r="P1059" s="3" t="s">
        <v>7549</v>
      </c>
      <c r="Q1059" s="3" t="s">
        <v>7383</v>
      </c>
      <c r="R1059" s="16" t="s">
        <v>4445</v>
      </c>
      <c r="S1059" s="3" t="s">
        <v>6915</v>
      </c>
      <c r="T1059" s="17">
        <v>579</v>
      </c>
      <c r="U1059" s="18">
        <v>587</v>
      </c>
      <c r="V1059" s="19">
        <v>1166</v>
      </c>
    </row>
    <row r="1060" spans="1:22" x14ac:dyDescent="0.3">
      <c r="A1060" t="s">
        <v>1059</v>
      </c>
      <c r="B1060" t="s">
        <v>4466</v>
      </c>
      <c r="C1060">
        <v>46.174474652702962</v>
      </c>
      <c r="D1060">
        <v>17.93948968796488</v>
      </c>
      <c r="E1060">
        <v>356283630</v>
      </c>
      <c r="F1060" t="s">
        <v>6568</v>
      </c>
      <c r="G1060" t="s">
        <v>3449</v>
      </c>
      <c r="H1060" t="str">
        <f t="shared" si="32"/>
        <v>község</v>
      </c>
      <c r="I1060">
        <f t="shared" si="33"/>
        <v>61</v>
      </c>
      <c r="O1060" s="15">
        <v>19</v>
      </c>
      <c r="P1060" s="3" t="s">
        <v>9794</v>
      </c>
      <c r="Q1060" s="3" t="s">
        <v>9708</v>
      </c>
      <c r="R1060" s="16" t="s">
        <v>4446</v>
      </c>
      <c r="S1060" s="3" t="s">
        <v>6915</v>
      </c>
      <c r="T1060" s="17">
        <v>240</v>
      </c>
      <c r="U1060" s="18">
        <v>252</v>
      </c>
      <c r="V1060" s="19">
        <v>492</v>
      </c>
    </row>
    <row r="1061" spans="1:22" x14ac:dyDescent="0.3">
      <c r="A1061" t="s">
        <v>1060</v>
      </c>
      <c r="B1061" t="s">
        <v>6613</v>
      </c>
      <c r="C1061">
        <v>47.180852014462417</v>
      </c>
      <c r="D1061">
        <v>16.47648719555264</v>
      </c>
      <c r="E1061">
        <v>2229340688</v>
      </c>
      <c r="F1061" t="s">
        <v>6566</v>
      </c>
      <c r="G1061" t="s">
        <v>3449</v>
      </c>
      <c r="H1061" t="str">
        <f t="shared" si="32"/>
        <v>község</v>
      </c>
      <c r="I1061">
        <f t="shared" si="33"/>
        <v>191</v>
      </c>
      <c r="O1061" s="15">
        <v>8</v>
      </c>
      <c r="P1061" s="3" t="s">
        <v>7993</v>
      </c>
      <c r="Q1061" s="3" t="s">
        <v>7912</v>
      </c>
      <c r="R1061" s="16" t="s">
        <v>4447</v>
      </c>
      <c r="S1061" s="3" t="s">
        <v>6915</v>
      </c>
      <c r="T1061" s="17">
        <v>249</v>
      </c>
      <c r="U1061" s="18">
        <v>234</v>
      </c>
      <c r="V1061" s="19">
        <v>483</v>
      </c>
    </row>
    <row r="1062" spans="1:22" x14ac:dyDescent="0.3">
      <c r="A1062" t="s">
        <v>1061</v>
      </c>
      <c r="B1062" t="s">
        <v>4467</v>
      </c>
      <c r="C1062">
        <v>47.399590001000043</v>
      </c>
      <c r="D1062">
        <v>16.62152630200006</v>
      </c>
      <c r="E1062">
        <v>371554462</v>
      </c>
      <c r="F1062" t="s">
        <v>6566</v>
      </c>
      <c r="G1062" t="s">
        <v>3449</v>
      </c>
      <c r="H1062" t="str">
        <f t="shared" si="32"/>
        <v>község</v>
      </c>
      <c r="I1062">
        <f t="shared" si="33"/>
        <v>839</v>
      </c>
      <c r="O1062" s="15">
        <v>5</v>
      </c>
      <c r="P1062" s="3" t="s">
        <v>7550</v>
      </c>
      <c r="Q1062" s="3" t="s">
        <v>7383</v>
      </c>
      <c r="R1062" s="16" t="s">
        <v>4448</v>
      </c>
      <c r="S1062" s="3" t="s">
        <v>6915</v>
      </c>
      <c r="T1062" s="17">
        <v>263</v>
      </c>
      <c r="U1062" s="18">
        <v>280</v>
      </c>
      <c r="V1062" s="19">
        <v>543</v>
      </c>
    </row>
    <row r="1063" spans="1:22" x14ac:dyDescent="0.3">
      <c r="A1063" t="s">
        <v>1062</v>
      </c>
      <c r="B1063" t="s">
        <v>4468</v>
      </c>
      <c r="C1063">
        <v>46.175084047000041</v>
      </c>
      <c r="D1063">
        <v>18.344510000000071</v>
      </c>
      <c r="E1063">
        <v>345617364</v>
      </c>
      <c r="F1063" t="s">
        <v>6568</v>
      </c>
      <c r="G1063" t="s">
        <v>3449</v>
      </c>
      <c r="H1063" t="str">
        <f t="shared" si="32"/>
        <v>község</v>
      </c>
      <c r="I1063">
        <f t="shared" si="33"/>
        <v>3525</v>
      </c>
      <c r="O1063" s="15">
        <v>2</v>
      </c>
      <c r="P1063" s="3" t="s">
        <v>7114</v>
      </c>
      <c r="Q1063" s="3" t="s">
        <v>7005</v>
      </c>
      <c r="R1063" s="16" t="s">
        <v>4449</v>
      </c>
      <c r="S1063" s="3" t="s">
        <v>6915</v>
      </c>
      <c r="T1063" s="17">
        <v>473</v>
      </c>
      <c r="U1063" s="18">
        <v>538</v>
      </c>
      <c r="V1063" s="19">
        <v>1011</v>
      </c>
    </row>
    <row r="1064" spans="1:22" x14ac:dyDescent="0.3">
      <c r="A1064" t="s">
        <v>1063</v>
      </c>
      <c r="B1064" t="s">
        <v>4469</v>
      </c>
      <c r="C1064">
        <v>47.374868971000069</v>
      </c>
      <c r="D1064">
        <v>21.737105000000039</v>
      </c>
      <c r="E1064">
        <v>2087429013</v>
      </c>
      <c r="F1064" t="s">
        <v>6570</v>
      </c>
      <c r="G1064" t="s">
        <v>3449</v>
      </c>
      <c r="H1064" t="str">
        <f t="shared" si="32"/>
        <v>nagyközség</v>
      </c>
      <c r="I1064">
        <f t="shared" si="33"/>
        <v>5864</v>
      </c>
      <c r="O1064" s="15">
        <v>8</v>
      </c>
      <c r="P1064" s="3" t="s">
        <v>7994</v>
      </c>
      <c r="Q1064" s="3" t="s">
        <v>7912</v>
      </c>
      <c r="R1064" s="16" t="s">
        <v>4450</v>
      </c>
      <c r="S1064" s="3" t="s">
        <v>6915</v>
      </c>
      <c r="T1064" s="17">
        <v>343</v>
      </c>
      <c r="U1064" s="18">
        <v>330</v>
      </c>
      <c r="V1064" s="19">
        <v>673</v>
      </c>
    </row>
    <row r="1065" spans="1:22" x14ac:dyDescent="0.3">
      <c r="A1065" t="s">
        <v>1064</v>
      </c>
      <c r="B1065" t="s">
        <v>4470</v>
      </c>
      <c r="C1065">
        <v>47.081510000000037</v>
      </c>
      <c r="D1065">
        <v>16.998880370000052</v>
      </c>
      <c r="E1065">
        <v>4394811323</v>
      </c>
      <c r="F1065" t="s">
        <v>6566</v>
      </c>
      <c r="G1065" t="s">
        <v>3449</v>
      </c>
      <c r="H1065" t="str">
        <f t="shared" si="32"/>
        <v>község</v>
      </c>
      <c r="I1065">
        <f t="shared" si="33"/>
        <v>645</v>
      </c>
      <c r="O1065" s="15">
        <v>2</v>
      </c>
      <c r="P1065" s="3" t="s">
        <v>7115</v>
      </c>
      <c r="Q1065" s="3" t="s">
        <v>7005</v>
      </c>
      <c r="R1065" s="16" t="s">
        <v>4451</v>
      </c>
      <c r="S1065" s="3" t="s">
        <v>6915</v>
      </c>
      <c r="T1065" s="17">
        <v>138</v>
      </c>
      <c r="U1065" s="18">
        <v>113</v>
      </c>
      <c r="V1065" s="19">
        <v>251</v>
      </c>
    </row>
    <row r="1066" spans="1:22" x14ac:dyDescent="0.3">
      <c r="A1066" t="s">
        <v>1065</v>
      </c>
      <c r="B1066" t="s">
        <v>4471</v>
      </c>
      <c r="C1066">
        <v>46.508583720121337</v>
      </c>
      <c r="D1066">
        <v>17.460682649234752</v>
      </c>
      <c r="E1066">
        <v>2926407792</v>
      </c>
      <c r="F1066" t="s">
        <v>6568</v>
      </c>
      <c r="G1066" t="s">
        <v>3449</v>
      </c>
      <c r="H1066" t="str">
        <f t="shared" si="32"/>
        <v>község</v>
      </c>
      <c r="I1066">
        <f t="shared" si="33"/>
        <v>67</v>
      </c>
      <c r="O1066" s="15">
        <v>2</v>
      </c>
      <c r="P1066" s="3" t="s">
        <v>7116</v>
      </c>
      <c r="Q1066" s="3" t="s">
        <v>7005</v>
      </c>
      <c r="R1066" s="16" t="s">
        <v>4452</v>
      </c>
      <c r="S1066" s="3" t="s">
        <v>6915</v>
      </c>
      <c r="T1066" s="17">
        <v>467</v>
      </c>
      <c r="U1066" s="18">
        <v>509</v>
      </c>
      <c r="V1066" s="19">
        <v>976</v>
      </c>
    </row>
    <row r="1067" spans="1:22" x14ac:dyDescent="0.3">
      <c r="A1067" t="s">
        <v>1066</v>
      </c>
      <c r="B1067" t="s">
        <v>4472</v>
      </c>
      <c r="C1067">
        <v>46.517769284592177</v>
      </c>
      <c r="D1067">
        <v>16.939404348879162</v>
      </c>
      <c r="E1067">
        <v>733799601</v>
      </c>
      <c r="F1067" t="s">
        <v>6568</v>
      </c>
      <c r="G1067" t="s">
        <v>3449</v>
      </c>
      <c r="H1067" t="str">
        <f t="shared" si="32"/>
        <v>község</v>
      </c>
      <c r="I1067">
        <f t="shared" si="33"/>
        <v>181</v>
      </c>
      <c r="O1067" s="15">
        <v>15</v>
      </c>
      <c r="P1067" s="3" t="s">
        <v>9009</v>
      </c>
      <c r="Q1067" s="3" t="s">
        <v>8979</v>
      </c>
      <c r="R1067" s="16" t="s">
        <v>4453</v>
      </c>
      <c r="S1067" s="3" t="s">
        <v>6906</v>
      </c>
      <c r="T1067" s="17">
        <v>1606</v>
      </c>
      <c r="U1067" s="18">
        <v>1605</v>
      </c>
      <c r="V1067" s="19">
        <v>3211</v>
      </c>
    </row>
    <row r="1068" spans="1:22" x14ac:dyDescent="0.3">
      <c r="A1068" t="s">
        <v>1067</v>
      </c>
      <c r="B1068" t="s">
        <v>4473</v>
      </c>
      <c r="C1068">
        <v>47.080419777721708</v>
      </c>
      <c r="D1068">
        <v>17.241214319625069</v>
      </c>
      <c r="E1068">
        <v>1761379841</v>
      </c>
      <c r="F1068" t="s">
        <v>6566</v>
      </c>
      <c r="G1068" t="s">
        <v>3449</v>
      </c>
      <c r="H1068" t="str">
        <f t="shared" si="32"/>
        <v>község</v>
      </c>
      <c r="I1068">
        <f t="shared" si="33"/>
        <v>69</v>
      </c>
      <c r="O1068" s="15">
        <v>6</v>
      </c>
      <c r="P1068" s="3" t="s">
        <v>7743</v>
      </c>
      <c r="Q1068" s="3" t="s">
        <v>7742</v>
      </c>
      <c r="R1068" s="16" t="s">
        <v>4454</v>
      </c>
      <c r="S1068" s="3" t="s">
        <v>6883</v>
      </c>
      <c r="T1068" s="17">
        <v>20644</v>
      </c>
      <c r="U1068" s="18">
        <v>22166</v>
      </c>
      <c r="V1068" s="19">
        <v>42810</v>
      </c>
    </row>
    <row r="1069" spans="1:22" x14ac:dyDescent="0.3">
      <c r="A1069" t="s">
        <v>1068</v>
      </c>
      <c r="B1069" t="s">
        <v>4474</v>
      </c>
      <c r="C1069">
        <v>46.839360000000063</v>
      </c>
      <c r="D1069">
        <v>16.738404993000071</v>
      </c>
      <c r="E1069">
        <v>1775851887</v>
      </c>
      <c r="F1069" t="s">
        <v>6568</v>
      </c>
      <c r="G1069" t="s">
        <v>3449</v>
      </c>
      <c r="H1069" t="str">
        <f t="shared" si="32"/>
        <v>község</v>
      </c>
      <c r="I1069">
        <f t="shared" si="33"/>
        <v>359</v>
      </c>
      <c r="O1069" s="15">
        <v>14</v>
      </c>
      <c r="P1069" s="3" t="s">
        <v>8814</v>
      </c>
      <c r="Q1069" s="3" t="s">
        <v>8732</v>
      </c>
      <c r="R1069" s="16" t="s">
        <v>4455</v>
      </c>
      <c r="S1069" s="3" t="s">
        <v>6915</v>
      </c>
      <c r="T1069" s="17">
        <v>137</v>
      </c>
      <c r="U1069" s="18">
        <v>140</v>
      </c>
      <c r="V1069" s="19">
        <v>277</v>
      </c>
    </row>
    <row r="1070" spans="1:22" x14ac:dyDescent="0.3">
      <c r="A1070" t="s">
        <v>1069</v>
      </c>
      <c r="B1070" t="s">
        <v>4475</v>
      </c>
      <c r="C1070">
        <v>46.485762201000057</v>
      </c>
      <c r="D1070">
        <v>18.424050000000019</v>
      </c>
      <c r="E1070">
        <v>2338461296</v>
      </c>
      <c r="F1070" t="s">
        <v>6568</v>
      </c>
      <c r="G1070" t="s">
        <v>3449</v>
      </c>
      <c r="H1070" t="str">
        <f t="shared" si="32"/>
        <v>nagyközség</v>
      </c>
      <c r="I1070">
        <f t="shared" si="33"/>
        <v>2667</v>
      </c>
      <c r="O1070" s="15">
        <v>5</v>
      </c>
      <c r="P1070" s="3" t="s">
        <v>7551</v>
      </c>
      <c r="Q1070" s="3" t="s">
        <v>7383</v>
      </c>
      <c r="R1070" s="16" t="s">
        <v>4456</v>
      </c>
      <c r="S1070" s="3" t="s">
        <v>6915</v>
      </c>
      <c r="T1070" s="17">
        <v>403</v>
      </c>
      <c r="U1070" s="18">
        <v>457</v>
      </c>
      <c r="V1070" s="19">
        <v>860</v>
      </c>
    </row>
    <row r="1071" spans="1:22" x14ac:dyDescent="0.3">
      <c r="A1071" t="s">
        <v>1070</v>
      </c>
      <c r="B1071" t="s">
        <v>4476</v>
      </c>
      <c r="C1071">
        <v>47.550460000000037</v>
      </c>
      <c r="D1071">
        <v>17.013256942000059</v>
      </c>
      <c r="E1071">
        <v>2048742638</v>
      </c>
      <c r="F1071" t="s">
        <v>6566</v>
      </c>
      <c r="G1071" t="s">
        <v>3449</v>
      </c>
      <c r="H1071" t="str">
        <f t="shared" si="32"/>
        <v>község</v>
      </c>
      <c r="I1071">
        <f t="shared" si="33"/>
        <v>374</v>
      </c>
      <c r="O1071" s="15">
        <v>12</v>
      </c>
      <c r="P1071" s="3" t="s">
        <v>8428</v>
      </c>
      <c r="Q1071" s="3" t="s">
        <v>8378</v>
      </c>
      <c r="R1071" s="16" t="s">
        <v>4457</v>
      </c>
      <c r="S1071" s="3" t="s">
        <v>6915</v>
      </c>
      <c r="T1071" s="17">
        <v>151</v>
      </c>
      <c r="U1071" s="18">
        <v>183</v>
      </c>
      <c r="V1071" s="19">
        <v>334</v>
      </c>
    </row>
    <row r="1072" spans="1:22" x14ac:dyDescent="0.3">
      <c r="A1072" t="s">
        <v>1071</v>
      </c>
      <c r="B1072" t="s">
        <v>4477</v>
      </c>
      <c r="C1072">
        <v>48.081670000000031</v>
      </c>
      <c r="D1072">
        <v>19.438556694000059</v>
      </c>
      <c r="E1072">
        <v>2045913839</v>
      </c>
      <c r="F1072" t="s">
        <v>6567</v>
      </c>
      <c r="G1072" t="s">
        <v>3449</v>
      </c>
      <c r="H1072" t="str">
        <f t="shared" si="32"/>
        <v>község</v>
      </c>
      <c r="I1072">
        <f t="shared" si="33"/>
        <v>894</v>
      </c>
      <c r="O1072" s="15">
        <v>19</v>
      </c>
      <c r="P1072" s="3" t="s">
        <v>9795</v>
      </c>
      <c r="Q1072" s="3" t="s">
        <v>9708</v>
      </c>
      <c r="R1072" s="16" t="s">
        <v>4458</v>
      </c>
      <c r="S1072" s="3" t="s">
        <v>6915</v>
      </c>
      <c r="T1072" s="17">
        <v>327</v>
      </c>
      <c r="U1072" s="18">
        <v>342</v>
      </c>
      <c r="V1072" s="19">
        <v>669</v>
      </c>
    </row>
    <row r="1073" spans="1:22" x14ac:dyDescent="0.3">
      <c r="A1073" t="s">
        <v>1072</v>
      </c>
      <c r="B1073" t="s">
        <v>4478</v>
      </c>
      <c r="C1073">
        <v>46.810840000000042</v>
      </c>
      <c r="D1073">
        <v>20.84193024700005</v>
      </c>
      <c r="E1073">
        <v>2124109303</v>
      </c>
      <c r="F1073" t="s">
        <v>6570</v>
      </c>
      <c r="G1073" t="s">
        <v>3449</v>
      </c>
      <c r="H1073" t="str">
        <f t="shared" si="32"/>
        <v>község</v>
      </c>
      <c r="I1073">
        <f t="shared" si="33"/>
        <v>606</v>
      </c>
      <c r="O1073" s="15">
        <v>20</v>
      </c>
      <c r="P1073" s="3" t="s">
        <v>10015</v>
      </c>
      <c r="Q1073" s="3" t="s">
        <v>9929</v>
      </c>
      <c r="R1073" s="16" t="s">
        <v>4459</v>
      </c>
      <c r="S1073" s="3" t="s">
        <v>6915</v>
      </c>
      <c r="T1073" s="17">
        <v>133</v>
      </c>
      <c r="U1073" s="18">
        <v>118</v>
      </c>
      <c r="V1073" s="19">
        <v>251</v>
      </c>
    </row>
    <row r="1074" spans="1:22" x14ac:dyDescent="0.3">
      <c r="A1074" t="s">
        <v>1073</v>
      </c>
      <c r="B1074" t="s">
        <v>4479</v>
      </c>
      <c r="C1074">
        <v>47.313740000000053</v>
      </c>
      <c r="D1074">
        <v>20.366843465000041</v>
      </c>
      <c r="E1074">
        <v>2469994264</v>
      </c>
      <c r="F1074" t="s">
        <v>6567</v>
      </c>
      <c r="G1074" t="s">
        <v>3449</v>
      </c>
      <c r="H1074" t="str">
        <f t="shared" si="32"/>
        <v>község</v>
      </c>
      <c r="I1074">
        <f t="shared" si="33"/>
        <v>193</v>
      </c>
      <c r="O1074" s="15">
        <v>3</v>
      </c>
      <c r="P1074" s="3" t="s">
        <v>6955</v>
      </c>
      <c r="Q1074" s="3" t="s">
        <v>6880</v>
      </c>
      <c r="R1074" s="16" t="s">
        <v>4460</v>
      </c>
      <c r="S1074" s="3" t="s">
        <v>6915</v>
      </c>
      <c r="T1074" s="17">
        <v>628</v>
      </c>
      <c r="U1074" s="18">
        <v>647</v>
      </c>
      <c r="V1074" s="19">
        <v>1275</v>
      </c>
    </row>
    <row r="1075" spans="1:22" x14ac:dyDescent="0.3">
      <c r="A1075" t="s">
        <v>1074</v>
      </c>
      <c r="B1075" t="s">
        <v>4480</v>
      </c>
      <c r="C1075">
        <v>46.178980628450731</v>
      </c>
      <c r="D1075">
        <v>18.08936895860619</v>
      </c>
      <c r="E1075">
        <v>9942719956</v>
      </c>
      <c r="F1075" t="s">
        <v>6568</v>
      </c>
      <c r="G1075" t="s">
        <v>3449</v>
      </c>
      <c r="H1075" t="str">
        <f t="shared" si="32"/>
        <v>község</v>
      </c>
      <c r="I1075">
        <f t="shared" si="33"/>
        <v>65</v>
      </c>
      <c r="O1075" s="15">
        <v>14</v>
      </c>
      <c r="P1075" s="3" t="s">
        <v>8815</v>
      </c>
      <c r="Q1075" s="3" t="s">
        <v>8732</v>
      </c>
      <c r="R1075" s="16" t="s">
        <v>4461</v>
      </c>
      <c r="S1075" s="3" t="s">
        <v>6915</v>
      </c>
      <c r="T1075" s="17">
        <v>491</v>
      </c>
      <c r="U1075" s="18">
        <v>530</v>
      </c>
      <c r="V1075" s="19">
        <v>1021</v>
      </c>
    </row>
    <row r="1076" spans="1:22" x14ac:dyDescent="0.3">
      <c r="A1076" t="s">
        <v>1075</v>
      </c>
      <c r="B1076" t="s">
        <v>4481</v>
      </c>
      <c r="C1076">
        <v>46.157179916000082</v>
      </c>
      <c r="D1076">
        <v>17.940040000000071</v>
      </c>
      <c r="E1076">
        <v>354872026</v>
      </c>
      <c r="F1076" t="s">
        <v>6568</v>
      </c>
      <c r="G1076" t="s">
        <v>3449</v>
      </c>
      <c r="H1076" t="str">
        <f t="shared" si="32"/>
        <v>község</v>
      </c>
      <c r="I1076">
        <f t="shared" si="33"/>
        <v>220</v>
      </c>
      <c r="O1076" s="15">
        <v>2</v>
      </c>
      <c r="P1076" s="3" t="s">
        <v>7117</v>
      </c>
      <c r="Q1076" s="3" t="s">
        <v>7005</v>
      </c>
      <c r="R1076" s="16" t="s">
        <v>4462</v>
      </c>
      <c r="S1076" s="3" t="s">
        <v>6915</v>
      </c>
      <c r="T1076" s="17">
        <v>303</v>
      </c>
      <c r="U1076" s="18">
        <v>277</v>
      </c>
      <c r="V1076" s="19">
        <v>580</v>
      </c>
    </row>
    <row r="1077" spans="1:22" x14ac:dyDescent="0.3">
      <c r="A1077" t="s">
        <v>1076</v>
      </c>
      <c r="B1077" t="s">
        <v>4482</v>
      </c>
      <c r="C1077">
        <v>46.727457270509063</v>
      </c>
      <c r="D1077">
        <v>16.75247391537863</v>
      </c>
      <c r="E1077">
        <v>7735346562</v>
      </c>
      <c r="F1077" t="s">
        <v>6568</v>
      </c>
      <c r="G1077" t="s">
        <v>3449</v>
      </c>
      <c r="H1077" t="str">
        <f t="shared" si="32"/>
        <v>község</v>
      </c>
      <c r="I1077">
        <f t="shared" si="33"/>
        <v>14</v>
      </c>
      <c r="O1077" s="15">
        <v>5</v>
      </c>
      <c r="P1077" s="3" t="s">
        <v>7552</v>
      </c>
      <c r="Q1077" s="3" t="s">
        <v>7383</v>
      </c>
      <c r="R1077" s="16" t="s">
        <v>4463</v>
      </c>
      <c r="S1077" s="3" t="s">
        <v>6915</v>
      </c>
      <c r="T1077" s="17">
        <v>494</v>
      </c>
      <c r="U1077" s="18">
        <v>462</v>
      </c>
      <c r="V1077" s="19">
        <v>956</v>
      </c>
    </row>
    <row r="1078" spans="1:22" x14ac:dyDescent="0.3">
      <c r="A1078" t="s">
        <v>1077</v>
      </c>
      <c r="B1078" t="s">
        <v>4483</v>
      </c>
      <c r="C1078">
        <v>48.123565522000042</v>
      </c>
      <c r="D1078">
        <v>21.70374500000003</v>
      </c>
      <c r="E1078">
        <v>1080308018</v>
      </c>
      <c r="F1078" t="s">
        <v>6570</v>
      </c>
      <c r="G1078" t="s">
        <v>3449</v>
      </c>
      <c r="H1078" t="str">
        <f t="shared" si="32"/>
        <v>város</v>
      </c>
      <c r="I1078">
        <f t="shared" si="33"/>
        <v>6664</v>
      </c>
      <c r="O1078" s="15">
        <v>12</v>
      </c>
      <c r="P1078" s="3" t="s">
        <v>8429</v>
      </c>
      <c r="Q1078" s="3" t="s">
        <v>8378</v>
      </c>
      <c r="R1078" s="16" t="s">
        <v>8430</v>
      </c>
      <c r="S1078" s="3" t="s">
        <v>6915</v>
      </c>
      <c r="T1078" s="17">
        <v>249</v>
      </c>
      <c r="U1078" s="18">
        <v>272</v>
      </c>
      <c r="V1078" s="19">
        <v>521</v>
      </c>
    </row>
    <row r="1079" spans="1:22" x14ac:dyDescent="0.3">
      <c r="A1079" t="s">
        <v>1078</v>
      </c>
      <c r="B1079" t="s">
        <v>4484</v>
      </c>
      <c r="C1079">
        <v>46.534876336000018</v>
      </c>
      <c r="D1079">
        <v>17.942815001000039</v>
      </c>
      <c r="E1079">
        <v>362774540</v>
      </c>
      <c r="F1079" t="s">
        <v>6568</v>
      </c>
      <c r="G1079" t="s">
        <v>3449</v>
      </c>
      <c r="H1079" t="str">
        <f t="shared" si="32"/>
        <v>város</v>
      </c>
      <c r="I1079">
        <f t="shared" si="33"/>
        <v>1606</v>
      </c>
      <c r="O1079" s="15">
        <v>12</v>
      </c>
      <c r="P1079" s="3" t="s">
        <v>8431</v>
      </c>
      <c r="Q1079" s="3" t="s">
        <v>8378</v>
      </c>
      <c r="R1079" s="16" t="s">
        <v>8432</v>
      </c>
      <c r="S1079" s="3" t="s">
        <v>6915</v>
      </c>
      <c r="T1079" s="17">
        <v>78</v>
      </c>
      <c r="U1079" s="18">
        <v>84</v>
      </c>
      <c r="V1079" s="19">
        <v>162</v>
      </c>
    </row>
    <row r="1080" spans="1:22" x14ac:dyDescent="0.3">
      <c r="A1080" t="s">
        <v>1079</v>
      </c>
      <c r="B1080" t="s">
        <v>4485</v>
      </c>
      <c r="C1080">
        <v>46.769745000000057</v>
      </c>
      <c r="D1080">
        <v>18.473949319000042</v>
      </c>
      <c r="E1080">
        <v>2384643325</v>
      </c>
      <c r="F1080" t="s">
        <v>6568</v>
      </c>
      <c r="G1080" t="s">
        <v>3449</v>
      </c>
      <c r="H1080" t="str">
        <f t="shared" si="32"/>
        <v>község</v>
      </c>
      <c r="I1080">
        <f t="shared" si="33"/>
        <v>850</v>
      </c>
      <c r="O1080" s="15">
        <v>10</v>
      </c>
      <c r="P1080" s="3" t="s">
        <v>8236</v>
      </c>
      <c r="Q1080" s="3" t="s">
        <v>8179</v>
      </c>
      <c r="R1080" s="16" t="s">
        <v>4464</v>
      </c>
      <c r="S1080" s="3" t="s">
        <v>6915</v>
      </c>
      <c r="T1080" s="17">
        <v>1768</v>
      </c>
      <c r="U1080" s="18">
        <v>1899</v>
      </c>
      <c r="V1080" s="19">
        <v>3667</v>
      </c>
    </row>
    <row r="1081" spans="1:22" x14ac:dyDescent="0.3">
      <c r="A1081" t="s">
        <v>1080</v>
      </c>
      <c r="B1081" t="s">
        <v>4486</v>
      </c>
      <c r="C1081">
        <v>47.872845000000041</v>
      </c>
      <c r="D1081">
        <v>20.875262145000018</v>
      </c>
      <c r="E1081">
        <v>1805893229</v>
      </c>
      <c r="F1081" t="s">
        <v>6567</v>
      </c>
      <c r="G1081" t="s">
        <v>3449</v>
      </c>
      <c r="H1081" t="str">
        <f t="shared" si="32"/>
        <v>község</v>
      </c>
      <c r="I1081">
        <f t="shared" si="33"/>
        <v>1181</v>
      </c>
      <c r="O1081" s="15">
        <v>9</v>
      </c>
      <c r="P1081" s="3" t="s">
        <v>8149</v>
      </c>
      <c r="Q1081" s="3" t="s">
        <v>8096</v>
      </c>
      <c r="R1081" s="16" t="s">
        <v>4465</v>
      </c>
      <c r="S1081" s="3" t="s">
        <v>6915</v>
      </c>
      <c r="T1081" s="17">
        <v>647</v>
      </c>
      <c r="U1081" s="18">
        <v>687</v>
      </c>
      <c r="V1081" s="19">
        <v>1334</v>
      </c>
    </row>
    <row r="1082" spans="1:22" x14ac:dyDescent="0.3">
      <c r="A1082" t="s">
        <v>1081</v>
      </c>
      <c r="B1082" t="s">
        <v>4487</v>
      </c>
      <c r="C1082">
        <v>46.33227000100004</v>
      </c>
      <c r="D1082">
        <v>17.122046690000051</v>
      </c>
      <c r="E1082">
        <v>1655953951</v>
      </c>
      <c r="F1082" t="s">
        <v>6568</v>
      </c>
      <c r="G1082" t="s">
        <v>3449</v>
      </c>
      <c r="H1082" t="str">
        <f t="shared" si="32"/>
        <v>község</v>
      </c>
      <c r="I1082">
        <f t="shared" si="33"/>
        <v>486</v>
      </c>
      <c r="O1082" s="15">
        <v>2</v>
      </c>
      <c r="P1082" s="3" t="s">
        <v>7118</v>
      </c>
      <c r="Q1082" s="3" t="s">
        <v>7005</v>
      </c>
      <c r="R1082" s="16" t="s">
        <v>4466</v>
      </c>
      <c r="S1082" s="3" t="s">
        <v>6915</v>
      </c>
      <c r="T1082" s="17">
        <v>31</v>
      </c>
      <c r="U1082" s="18">
        <v>30</v>
      </c>
      <c r="V1082" s="19">
        <v>61</v>
      </c>
    </row>
    <row r="1083" spans="1:22" x14ac:dyDescent="0.3">
      <c r="A1083" t="s">
        <v>1082</v>
      </c>
      <c r="B1083" t="s">
        <v>4488</v>
      </c>
      <c r="C1083">
        <v>46.383220001000041</v>
      </c>
      <c r="D1083">
        <v>17.118118917000061</v>
      </c>
      <c r="E1083">
        <v>1654644698</v>
      </c>
      <c r="F1083" t="s">
        <v>6568</v>
      </c>
      <c r="G1083" t="s">
        <v>3449</v>
      </c>
      <c r="H1083" t="str">
        <f t="shared" si="32"/>
        <v>község</v>
      </c>
      <c r="I1083">
        <f t="shared" si="33"/>
        <v>1313</v>
      </c>
      <c r="O1083" s="15">
        <v>18</v>
      </c>
      <c r="P1083" s="3" t="s">
        <v>9501</v>
      </c>
      <c r="Q1083" s="3" t="s">
        <v>9398</v>
      </c>
      <c r="R1083" s="16" t="s">
        <v>9502</v>
      </c>
      <c r="S1083" s="3" t="s">
        <v>6915</v>
      </c>
      <c r="T1083" s="17">
        <v>95</v>
      </c>
      <c r="U1083" s="18">
        <v>96</v>
      </c>
      <c r="V1083" s="19">
        <v>191</v>
      </c>
    </row>
    <row r="1084" spans="1:22" x14ac:dyDescent="0.3">
      <c r="A1084" t="s">
        <v>1083</v>
      </c>
      <c r="B1084" t="s">
        <v>4489</v>
      </c>
      <c r="C1084">
        <v>47.193449190000081</v>
      </c>
      <c r="D1084">
        <v>16.900765000000039</v>
      </c>
      <c r="E1084">
        <v>3191464374</v>
      </c>
      <c r="F1084" t="s">
        <v>6566</v>
      </c>
      <c r="G1084" t="s">
        <v>3449</v>
      </c>
      <c r="H1084" t="str">
        <f t="shared" si="32"/>
        <v>község</v>
      </c>
      <c r="I1084">
        <f t="shared" si="33"/>
        <v>1669</v>
      </c>
      <c r="O1084" s="15">
        <v>18</v>
      </c>
      <c r="P1084" s="3" t="s">
        <v>9503</v>
      </c>
      <c r="Q1084" s="3" t="s">
        <v>9398</v>
      </c>
      <c r="R1084" s="16" t="s">
        <v>4467</v>
      </c>
      <c r="S1084" s="3" t="s">
        <v>6915</v>
      </c>
      <c r="T1084" s="17">
        <v>398</v>
      </c>
      <c r="U1084" s="18">
        <v>441</v>
      </c>
      <c r="V1084" s="19">
        <v>839</v>
      </c>
    </row>
    <row r="1085" spans="1:22" x14ac:dyDescent="0.3">
      <c r="A1085" t="s">
        <v>1084</v>
      </c>
      <c r="B1085" t="s">
        <v>4490</v>
      </c>
      <c r="C1085">
        <v>47.676030000000033</v>
      </c>
      <c r="D1085">
        <v>19.428562237000051</v>
      </c>
      <c r="E1085">
        <v>9018071120</v>
      </c>
      <c r="F1085" t="s">
        <v>6567</v>
      </c>
      <c r="G1085" t="s">
        <v>3449</v>
      </c>
      <c r="H1085" t="str">
        <f t="shared" si="32"/>
        <v>község</v>
      </c>
      <c r="I1085">
        <f t="shared" si="33"/>
        <v>2061</v>
      </c>
      <c r="O1085" s="15">
        <v>2</v>
      </c>
      <c r="P1085" s="3" t="s">
        <v>7119</v>
      </c>
      <c r="Q1085" s="3" t="s">
        <v>7005</v>
      </c>
      <c r="R1085" s="16" t="s">
        <v>4468</v>
      </c>
      <c r="S1085" s="3" t="s">
        <v>6915</v>
      </c>
      <c r="T1085" s="17">
        <v>1777</v>
      </c>
      <c r="U1085" s="18">
        <v>1748</v>
      </c>
      <c r="V1085" s="19">
        <v>3525</v>
      </c>
    </row>
    <row r="1086" spans="1:22" x14ac:dyDescent="0.3">
      <c r="A1086" t="s">
        <v>1085</v>
      </c>
      <c r="B1086" t="s">
        <v>4491</v>
      </c>
      <c r="C1086">
        <v>47.422914600404759</v>
      </c>
      <c r="D1086">
        <v>16.803279511911839</v>
      </c>
      <c r="E1086">
        <v>2800038349</v>
      </c>
      <c r="F1086" t="s">
        <v>6566</v>
      </c>
      <c r="G1086" t="s">
        <v>3449</v>
      </c>
      <c r="H1086" t="str">
        <f t="shared" si="32"/>
        <v>község</v>
      </c>
      <c r="I1086">
        <f t="shared" si="33"/>
        <v>62</v>
      </c>
      <c r="O1086" s="15">
        <v>9</v>
      </c>
      <c r="P1086" s="3" t="s">
        <v>8121</v>
      </c>
      <c r="Q1086" s="3" t="s">
        <v>8096</v>
      </c>
      <c r="R1086" s="16" t="s">
        <v>4469</v>
      </c>
      <c r="S1086" s="3" t="s">
        <v>6906</v>
      </c>
      <c r="T1086" s="17">
        <v>2922</v>
      </c>
      <c r="U1086" s="18">
        <v>2942</v>
      </c>
      <c r="V1086" s="19">
        <v>5864</v>
      </c>
    </row>
    <row r="1087" spans="1:22" x14ac:dyDescent="0.3">
      <c r="A1087" t="s">
        <v>1086</v>
      </c>
      <c r="B1087" t="s">
        <v>4492</v>
      </c>
      <c r="C1087">
        <v>46.598784949000049</v>
      </c>
      <c r="D1087">
        <v>16.613500000000041</v>
      </c>
      <c r="E1087">
        <v>552456450</v>
      </c>
      <c r="F1087" t="s">
        <v>6568</v>
      </c>
      <c r="G1087" t="s">
        <v>3449</v>
      </c>
      <c r="H1087" t="str">
        <f t="shared" si="32"/>
        <v>község</v>
      </c>
      <c r="I1087">
        <f t="shared" si="33"/>
        <v>301</v>
      </c>
      <c r="O1087" s="15">
        <v>18</v>
      </c>
      <c r="P1087" s="3" t="s">
        <v>9504</v>
      </c>
      <c r="Q1087" s="3" t="s">
        <v>9398</v>
      </c>
      <c r="R1087" s="16" t="s">
        <v>4470</v>
      </c>
      <c r="S1087" s="3" t="s">
        <v>6915</v>
      </c>
      <c r="T1087" s="17">
        <v>311</v>
      </c>
      <c r="U1087" s="18">
        <v>334</v>
      </c>
      <c r="V1087" s="19">
        <v>645</v>
      </c>
    </row>
    <row r="1088" spans="1:22" x14ac:dyDescent="0.3">
      <c r="A1088" t="s">
        <v>1087</v>
      </c>
      <c r="B1088" t="s">
        <v>4493</v>
      </c>
      <c r="C1088">
        <v>47.659660000000031</v>
      </c>
      <c r="D1088">
        <v>17.543327742000031</v>
      </c>
      <c r="E1088">
        <v>994906963</v>
      </c>
      <c r="F1088" t="s">
        <v>6566</v>
      </c>
      <c r="G1088" t="s">
        <v>3449</v>
      </c>
      <c r="H1088" t="str">
        <f t="shared" si="32"/>
        <v>község</v>
      </c>
      <c r="I1088">
        <f t="shared" si="33"/>
        <v>1963</v>
      </c>
      <c r="O1088" s="15">
        <v>14</v>
      </c>
      <c r="P1088" s="3" t="s">
        <v>8816</v>
      </c>
      <c r="Q1088" s="3" t="s">
        <v>8732</v>
      </c>
      <c r="R1088" s="16" t="s">
        <v>4471</v>
      </c>
      <c r="S1088" s="3" t="s">
        <v>6915</v>
      </c>
      <c r="T1088" s="17">
        <v>37</v>
      </c>
      <c r="U1088" s="18">
        <v>30</v>
      </c>
      <c r="V1088" s="19">
        <v>67</v>
      </c>
    </row>
    <row r="1089" spans="1:22" x14ac:dyDescent="0.3">
      <c r="A1089" t="s">
        <v>1088</v>
      </c>
      <c r="B1089" t="s">
        <v>4494</v>
      </c>
      <c r="C1089">
        <v>48.028684867104587</v>
      </c>
      <c r="D1089">
        <v>19.43388927041611</v>
      </c>
      <c r="E1089">
        <v>2046034649</v>
      </c>
      <c r="F1089" t="s">
        <v>6567</v>
      </c>
      <c r="G1089" t="s">
        <v>3449</v>
      </c>
      <c r="H1089" t="str">
        <f t="shared" si="32"/>
        <v>község</v>
      </c>
      <c r="I1089">
        <f t="shared" si="33"/>
        <v>159</v>
      </c>
      <c r="O1089" s="15">
        <v>20</v>
      </c>
      <c r="P1089" s="3" t="s">
        <v>10016</v>
      </c>
      <c r="Q1089" s="3" t="s">
        <v>9929</v>
      </c>
      <c r="R1089" s="16" t="s">
        <v>4472</v>
      </c>
      <c r="S1089" s="3" t="s">
        <v>6915</v>
      </c>
      <c r="T1089" s="17">
        <v>91</v>
      </c>
      <c r="U1089" s="18">
        <v>90</v>
      </c>
      <c r="V1089" s="19">
        <v>181</v>
      </c>
    </row>
    <row r="1090" spans="1:22" x14ac:dyDescent="0.3">
      <c r="A1090" t="s">
        <v>1089</v>
      </c>
      <c r="B1090" t="s">
        <v>4495</v>
      </c>
      <c r="C1090">
        <v>48.119452140000078</v>
      </c>
      <c r="D1090">
        <v>22.231330000000071</v>
      </c>
      <c r="E1090">
        <v>2054740651</v>
      </c>
      <c r="F1090" t="s">
        <v>6570</v>
      </c>
      <c r="G1090" t="s">
        <v>3449</v>
      </c>
      <c r="H1090" t="str">
        <f t="shared" si="32"/>
        <v>község</v>
      </c>
      <c r="I1090">
        <f t="shared" si="33"/>
        <v>1282</v>
      </c>
      <c r="O1090" s="15">
        <v>19</v>
      </c>
      <c r="P1090" s="3" t="s">
        <v>9796</v>
      </c>
      <c r="Q1090" s="3" t="s">
        <v>9708</v>
      </c>
      <c r="R1090" s="16" t="s">
        <v>4473</v>
      </c>
      <c r="S1090" s="3" t="s">
        <v>6915</v>
      </c>
      <c r="T1090" s="17">
        <v>34</v>
      </c>
      <c r="U1090" s="18">
        <v>35</v>
      </c>
      <c r="V1090" s="19">
        <v>69</v>
      </c>
    </row>
    <row r="1091" spans="1:22" x14ac:dyDescent="0.3">
      <c r="A1091" t="s">
        <v>1090</v>
      </c>
      <c r="B1091" t="s">
        <v>4496</v>
      </c>
      <c r="C1091">
        <v>45.808784585721703</v>
      </c>
      <c r="D1091">
        <v>18.523915428358698</v>
      </c>
      <c r="E1091">
        <v>1822856045</v>
      </c>
      <c r="F1091" t="s">
        <v>6568</v>
      </c>
      <c r="G1091" t="s">
        <v>3449</v>
      </c>
      <c r="H1091" t="str">
        <f t="shared" ref="H1091:H1154" si="34">IF(G1091="telepules",VLOOKUP(B1091,R:V,2),"")</f>
        <v>község</v>
      </c>
      <c r="I1091">
        <f t="shared" ref="I1091:I1154" si="35">IF(G1091="telepules",VLOOKUP(B1091,R:V,5),"")</f>
        <v>255</v>
      </c>
      <c r="O1091" s="15">
        <v>20</v>
      </c>
      <c r="P1091" s="3" t="s">
        <v>10017</v>
      </c>
      <c r="Q1091" s="3" t="s">
        <v>9929</v>
      </c>
      <c r="R1091" s="16" t="s">
        <v>4474</v>
      </c>
      <c r="S1091" s="3" t="s">
        <v>6915</v>
      </c>
      <c r="T1091" s="17">
        <v>172</v>
      </c>
      <c r="U1091" s="18">
        <v>187</v>
      </c>
      <c r="V1091" s="19">
        <v>359</v>
      </c>
    </row>
    <row r="1092" spans="1:22" x14ac:dyDescent="0.3">
      <c r="A1092" t="s">
        <v>1091</v>
      </c>
      <c r="B1092" t="s">
        <v>4497</v>
      </c>
      <c r="C1092">
        <v>48.415491787768588</v>
      </c>
      <c r="D1092">
        <v>20.556062884302069</v>
      </c>
      <c r="E1092">
        <v>2804706118</v>
      </c>
      <c r="F1092" t="s">
        <v>6567</v>
      </c>
      <c r="G1092" t="s">
        <v>3449</v>
      </c>
      <c r="H1092" t="str">
        <f t="shared" si="34"/>
        <v>község</v>
      </c>
      <c r="I1092">
        <f t="shared" si="35"/>
        <v>94</v>
      </c>
      <c r="O1092" s="15">
        <v>17</v>
      </c>
      <c r="P1092" s="3" t="s">
        <v>9301</v>
      </c>
      <c r="Q1092" s="3" t="s">
        <v>9288</v>
      </c>
      <c r="R1092" s="16" t="s">
        <v>4475</v>
      </c>
      <c r="S1092" s="3" t="s">
        <v>6906</v>
      </c>
      <c r="T1092" s="17">
        <v>1265</v>
      </c>
      <c r="U1092" s="18">
        <v>1402</v>
      </c>
      <c r="V1092" s="19">
        <v>2667</v>
      </c>
    </row>
    <row r="1093" spans="1:22" x14ac:dyDescent="0.3">
      <c r="A1093" t="s">
        <v>1092</v>
      </c>
      <c r="B1093" t="s">
        <v>4498</v>
      </c>
      <c r="C1093">
        <v>46.465665000000058</v>
      </c>
      <c r="D1093">
        <v>19.30134683000006</v>
      </c>
      <c r="E1093">
        <v>903861479</v>
      </c>
      <c r="F1093" t="s">
        <v>6569</v>
      </c>
      <c r="G1093" t="s">
        <v>3449</v>
      </c>
      <c r="H1093" t="str">
        <f t="shared" si="34"/>
        <v>község</v>
      </c>
      <c r="I1093">
        <f t="shared" si="35"/>
        <v>625</v>
      </c>
      <c r="O1093" s="15">
        <v>8</v>
      </c>
      <c r="P1093" s="3" t="s">
        <v>7995</v>
      </c>
      <c r="Q1093" s="3" t="s">
        <v>7912</v>
      </c>
      <c r="R1093" s="16" t="s">
        <v>4476</v>
      </c>
      <c r="S1093" s="3" t="s">
        <v>6915</v>
      </c>
      <c r="T1093" s="17">
        <v>197</v>
      </c>
      <c r="U1093" s="18">
        <v>177</v>
      </c>
      <c r="V1093" s="19">
        <v>374</v>
      </c>
    </row>
    <row r="1094" spans="1:22" x14ac:dyDescent="0.3">
      <c r="A1094" t="s">
        <v>1093</v>
      </c>
      <c r="B1094" t="s">
        <v>4499</v>
      </c>
      <c r="C1094">
        <v>48.293910000000039</v>
      </c>
      <c r="D1094">
        <v>21.043115440000069</v>
      </c>
      <c r="E1094">
        <v>740464458</v>
      </c>
      <c r="F1094" t="s">
        <v>6567</v>
      </c>
      <c r="G1094" t="s">
        <v>3449</v>
      </c>
      <c r="H1094" t="str">
        <f t="shared" si="34"/>
        <v>község</v>
      </c>
      <c r="I1094">
        <f t="shared" si="35"/>
        <v>1142</v>
      </c>
      <c r="O1094" s="15">
        <v>12</v>
      </c>
      <c r="P1094" s="3" t="s">
        <v>8433</v>
      </c>
      <c r="Q1094" s="3" t="s">
        <v>8378</v>
      </c>
      <c r="R1094" s="16" t="s">
        <v>4477</v>
      </c>
      <c r="S1094" s="3" t="s">
        <v>6915</v>
      </c>
      <c r="T1094" s="17">
        <v>435</v>
      </c>
      <c r="U1094" s="18">
        <v>459</v>
      </c>
      <c r="V1094" s="19">
        <v>894</v>
      </c>
    </row>
    <row r="1095" spans="1:22" x14ac:dyDescent="0.3">
      <c r="A1095" t="s">
        <v>1094</v>
      </c>
      <c r="B1095" t="s">
        <v>4500</v>
      </c>
      <c r="C1095">
        <v>47.257910000000038</v>
      </c>
      <c r="D1095">
        <v>19.31645093200007</v>
      </c>
      <c r="E1095">
        <v>1707566103</v>
      </c>
      <c r="F1095" t="s">
        <v>6569</v>
      </c>
      <c r="G1095" t="s">
        <v>3449</v>
      </c>
      <c r="H1095" t="str">
        <f t="shared" si="34"/>
        <v>község</v>
      </c>
      <c r="I1095">
        <f t="shared" si="35"/>
        <v>4975</v>
      </c>
      <c r="O1095" s="15">
        <v>4</v>
      </c>
      <c r="P1095" s="3" t="s">
        <v>7349</v>
      </c>
      <c r="Q1095" s="3" t="s">
        <v>7307</v>
      </c>
      <c r="R1095" s="16" t="s">
        <v>4478</v>
      </c>
      <c r="S1095" s="3" t="s">
        <v>6915</v>
      </c>
      <c r="T1095" s="17">
        <v>299</v>
      </c>
      <c r="U1095" s="18">
        <v>307</v>
      </c>
      <c r="V1095" s="19">
        <v>606</v>
      </c>
    </row>
    <row r="1096" spans="1:22" x14ac:dyDescent="0.3">
      <c r="A1096" t="s">
        <v>1095</v>
      </c>
      <c r="B1096" t="s">
        <v>4501</v>
      </c>
      <c r="C1096">
        <v>46.388230000000078</v>
      </c>
      <c r="D1096">
        <v>17.193097708000039</v>
      </c>
      <c r="E1096">
        <v>1654645260</v>
      </c>
      <c r="F1096" t="s">
        <v>6568</v>
      </c>
      <c r="G1096" t="s">
        <v>3449</v>
      </c>
      <c r="H1096" t="str">
        <f t="shared" si="34"/>
        <v>község</v>
      </c>
      <c r="I1096">
        <f t="shared" si="35"/>
        <v>1180</v>
      </c>
      <c r="O1096" s="15">
        <v>16</v>
      </c>
      <c r="P1096" s="3" t="s">
        <v>9240</v>
      </c>
      <c r="Q1096" s="3" t="s">
        <v>9209</v>
      </c>
      <c r="R1096" s="16" t="s">
        <v>4479</v>
      </c>
      <c r="S1096" s="3" t="s">
        <v>6915</v>
      </c>
      <c r="T1096" s="17">
        <v>98</v>
      </c>
      <c r="U1096" s="18">
        <v>95</v>
      </c>
      <c r="V1096" s="19">
        <v>193</v>
      </c>
    </row>
    <row r="1097" spans="1:22" x14ac:dyDescent="0.3">
      <c r="A1097" t="s">
        <v>1096</v>
      </c>
      <c r="B1097" t="s">
        <v>4502</v>
      </c>
      <c r="C1097">
        <v>45.829575285874569</v>
      </c>
      <c r="D1097">
        <v>18.216672235815029</v>
      </c>
      <c r="E1097">
        <v>1601725303</v>
      </c>
      <c r="F1097" t="s">
        <v>6568</v>
      </c>
      <c r="G1097" t="s">
        <v>3449</v>
      </c>
      <c r="H1097" t="str">
        <f t="shared" si="34"/>
        <v>község</v>
      </c>
      <c r="I1097">
        <f t="shared" si="35"/>
        <v>205</v>
      </c>
      <c r="O1097" s="15">
        <v>2</v>
      </c>
      <c r="P1097" s="3" t="s">
        <v>7120</v>
      </c>
      <c r="Q1097" s="3" t="s">
        <v>7005</v>
      </c>
      <c r="R1097" s="16" t="s">
        <v>4480</v>
      </c>
      <c r="S1097" s="3" t="s">
        <v>6915</v>
      </c>
      <c r="T1097" s="17">
        <v>30</v>
      </c>
      <c r="U1097" s="18">
        <v>35</v>
      </c>
      <c r="V1097" s="19">
        <v>65</v>
      </c>
    </row>
    <row r="1098" spans="1:22" x14ac:dyDescent="0.3">
      <c r="A1098" t="s">
        <v>1097</v>
      </c>
      <c r="B1098" t="s">
        <v>6614</v>
      </c>
      <c r="C1098">
        <v>47.856325549000083</v>
      </c>
      <c r="D1098">
        <v>18.82774500000005</v>
      </c>
      <c r="E1098">
        <v>983678968</v>
      </c>
      <c r="F1098" t="s">
        <v>6567</v>
      </c>
      <c r="G1098" t="s">
        <v>3449</v>
      </c>
      <c r="H1098" t="str">
        <f t="shared" si="34"/>
        <v>község</v>
      </c>
      <c r="I1098">
        <f t="shared" si="35"/>
        <v>415</v>
      </c>
      <c r="O1098" s="15">
        <v>2</v>
      </c>
      <c r="P1098" s="3" t="s">
        <v>7121</v>
      </c>
      <c r="Q1098" s="3" t="s">
        <v>7005</v>
      </c>
      <c r="R1098" s="16" t="s">
        <v>4481</v>
      </c>
      <c r="S1098" s="3" t="s">
        <v>6915</v>
      </c>
      <c r="T1098" s="17">
        <v>120</v>
      </c>
      <c r="U1098" s="18">
        <v>100</v>
      </c>
      <c r="V1098" s="19">
        <v>220</v>
      </c>
    </row>
    <row r="1099" spans="1:22" x14ac:dyDescent="0.3">
      <c r="A1099" t="s">
        <v>1098</v>
      </c>
      <c r="B1099" t="s">
        <v>6615</v>
      </c>
      <c r="C1099">
        <v>48.049348772975499</v>
      </c>
      <c r="D1099">
        <v>19.239294895942599</v>
      </c>
      <c r="E1099">
        <v>4233906547</v>
      </c>
      <c r="F1099" t="s">
        <v>6567</v>
      </c>
      <c r="G1099" t="s">
        <v>3449</v>
      </c>
      <c r="H1099" t="str">
        <f t="shared" si="34"/>
        <v>község</v>
      </c>
      <c r="I1099">
        <f t="shared" si="35"/>
        <v>589</v>
      </c>
      <c r="O1099" s="15">
        <v>20</v>
      </c>
      <c r="P1099" s="3" t="s">
        <v>10018</v>
      </c>
      <c r="Q1099" s="3" t="s">
        <v>9929</v>
      </c>
      <c r="R1099" s="16" t="s">
        <v>4482</v>
      </c>
      <c r="S1099" s="3" t="s">
        <v>6915</v>
      </c>
      <c r="T1099" s="17">
        <v>10</v>
      </c>
      <c r="U1099" s="18">
        <v>4</v>
      </c>
      <c r="V1099" s="19">
        <v>14</v>
      </c>
    </row>
    <row r="1100" spans="1:22" x14ac:dyDescent="0.3">
      <c r="A1100" t="s">
        <v>1099</v>
      </c>
      <c r="B1100" t="s">
        <v>4503</v>
      </c>
      <c r="C1100">
        <v>48.232560000000028</v>
      </c>
      <c r="D1100">
        <v>19.638173962000049</v>
      </c>
      <c r="E1100">
        <v>2968079264</v>
      </c>
      <c r="F1100" t="s">
        <v>6567</v>
      </c>
      <c r="G1100" t="s">
        <v>3449</v>
      </c>
      <c r="H1100" t="str">
        <f t="shared" si="34"/>
        <v>község</v>
      </c>
      <c r="I1100">
        <f t="shared" si="35"/>
        <v>436</v>
      </c>
      <c r="O1100" s="15">
        <v>15</v>
      </c>
      <c r="P1100" s="3" t="s">
        <v>8987</v>
      </c>
      <c r="Q1100" s="3" t="s">
        <v>8979</v>
      </c>
      <c r="R1100" s="16" t="s">
        <v>4483</v>
      </c>
      <c r="S1100" s="3" t="s">
        <v>6885</v>
      </c>
      <c r="T1100" s="17">
        <v>3282</v>
      </c>
      <c r="U1100" s="18">
        <v>3382</v>
      </c>
      <c r="V1100" s="19">
        <v>6664</v>
      </c>
    </row>
    <row r="1101" spans="1:22" x14ac:dyDescent="0.3">
      <c r="A1101" t="s">
        <v>1100</v>
      </c>
      <c r="B1101" t="s">
        <v>6616</v>
      </c>
      <c r="C1101">
        <v>47.916880000000049</v>
      </c>
      <c r="D1101">
        <v>18.79251740900003</v>
      </c>
      <c r="E1101">
        <v>5012752186</v>
      </c>
      <c r="F1101" t="s">
        <v>6567</v>
      </c>
      <c r="G1101" t="s">
        <v>3449</v>
      </c>
      <c r="H1101" t="str">
        <f t="shared" si="34"/>
        <v>község</v>
      </c>
      <c r="I1101">
        <f t="shared" si="35"/>
        <v>306</v>
      </c>
      <c r="O1101" s="15">
        <v>14</v>
      </c>
      <c r="P1101" s="3" t="s">
        <v>8739</v>
      </c>
      <c r="Q1101" s="3" t="s">
        <v>8732</v>
      </c>
      <c r="R1101" s="16" t="s">
        <v>4484</v>
      </c>
      <c r="S1101" s="3" t="s">
        <v>6885</v>
      </c>
      <c r="T1101" s="17">
        <v>790</v>
      </c>
      <c r="U1101" s="18">
        <v>816</v>
      </c>
      <c r="V1101" s="19">
        <v>1606</v>
      </c>
    </row>
    <row r="1102" spans="1:22" x14ac:dyDescent="0.3">
      <c r="A1102" t="s">
        <v>1101</v>
      </c>
      <c r="B1102" t="s">
        <v>6617</v>
      </c>
      <c r="C1102">
        <v>48.053375000000067</v>
      </c>
      <c r="D1102">
        <v>19.108366787000019</v>
      </c>
      <c r="E1102">
        <v>3183132485</v>
      </c>
      <c r="F1102" t="s">
        <v>6567</v>
      </c>
      <c r="G1102" t="s">
        <v>3449</v>
      </c>
      <c r="H1102" t="str">
        <f t="shared" si="34"/>
        <v>község</v>
      </c>
      <c r="I1102">
        <f t="shared" si="35"/>
        <v>818</v>
      </c>
      <c r="O1102" s="15">
        <v>7</v>
      </c>
      <c r="P1102" s="3" t="s">
        <v>7855</v>
      </c>
      <c r="Q1102" s="3" t="s">
        <v>7803</v>
      </c>
      <c r="R1102" s="16" t="s">
        <v>4485</v>
      </c>
      <c r="S1102" s="3" t="s">
        <v>6915</v>
      </c>
      <c r="T1102" s="17">
        <v>441</v>
      </c>
      <c r="U1102" s="18">
        <v>409</v>
      </c>
      <c r="V1102" s="19">
        <v>850</v>
      </c>
    </row>
    <row r="1103" spans="1:22" x14ac:dyDescent="0.3">
      <c r="A1103" t="s">
        <v>1102</v>
      </c>
      <c r="B1103" t="s">
        <v>4504</v>
      </c>
      <c r="C1103">
        <v>46.684346427000037</v>
      </c>
      <c r="D1103">
        <v>18.176555000000061</v>
      </c>
      <c r="E1103">
        <v>1687306596</v>
      </c>
      <c r="F1103" t="s">
        <v>6568</v>
      </c>
      <c r="G1103" t="s">
        <v>3449</v>
      </c>
      <c r="H1103" t="str">
        <f t="shared" si="34"/>
        <v>község</v>
      </c>
      <c r="I1103">
        <f t="shared" si="35"/>
        <v>2580</v>
      </c>
      <c r="O1103" s="15">
        <v>5</v>
      </c>
      <c r="P1103" s="3" t="s">
        <v>7553</v>
      </c>
      <c r="Q1103" s="3" t="s">
        <v>7383</v>
      </c>
      <c r="R1103" s="16" t="s">
        <v>4486</v>
      </c>
      <c r="S1103" s="3" t="s">
        <v>6915</v>
      </c>
      <c r="T1103" s="17">
        <v>582</v>
      </c>
      <c r="U1103" s="18">
        <v>599</v>
      </c>
      <c r="V1103" s="19">
        <v>1181</v>
      </c>
    </row>
    <row r="1104" spans="1:22" x14ac:dyDescent="0.3">
      <c r="A1104" t="s">
        <v>1103</v>
      </c>
      <c r="B1104" t="s">
        <v>4505</v>
      </c>
      <c r="C1104">
        <v>48.396637516284429</v>
      </c>
      <c r="D1104">
        <v>20.87526335378039</v>
      </c>
      <c r="E1104">
        <v>2782145166</v>
      </c>
      <c r="F1104" t="s">
        <v>6567</v>
      </c>
      <c r="G1104" t="s">
        <v>3449</v>
      </c>
      <c r="H1104" t="str">
        <f t="shared" si="34"/>
        <v>község</v>
      </c>
      <c r="I1104">
        <f t="shared" si="35"/>
        <v>89</v>
      </c>
      <c r="O1104" s="15">
        <v>14</v>
      </c>
      <c r="P1104" s="3" t="s">
        <v>8817</v>
      </c>
      <c r="Q1104" s="3" t="s">
        <v>8732</v>
      </c>
      <c r="R1104" s="16" t="s">
        <v>4487</v>
      </c>
      <c r="S1104" s="3" t="s">
        <v>6915</v>
      </c>
      <c r="T1104" s="17">
        <v>245</v>
      </c>
      <c r="U1104" s="18">
        <v>241</v>
      </c>
      <c r="V1104" s="19">
        <v>486</v>
      </c>
    </row>
    <row r="1105" spans="1:22" x14ac:dyDescent="0.3">
      <c r="A1105" t="s">
        <v>1104</v>
      </c>
      <c r="B1105" t="s">
        <v>4506</v>
      </c>
      <c r="C1105">
        <v>47.534655001000033</v>
      </c>
      <c r="D1105">
        <v>19.39517819200006</v>
      </c>
      <c r="E1105">
        <v>1676149316</v>
      </c>
      <c r="F1105" t="s">
        <v>6573</v>
      </c>
      <c r="G1105" t="s">
        <v>3449</v>
      </c>
      <c r="H1105" t="str">
        <f t="shared" si="34"/>
        <v>város</v>
      </c>
      <c r="I1105">
        <f t="shared" si="35"/>
        <v>11876</v>
      </c>
      <c r="O1105" s="15">
        <v>14</v>
      </c>
      <c r="P1105" s="3" t="s">
        <v>8818</v>
      </c>
      <c r="Q1105" s="3" t="s">
        <v>8732</v>
      </c>
      <c r="R1105" s="16" t="s">
        <v>4488</v>
      </c>
      <c r="S1105" s="3" t="s">
        <v>6915</v>
      </c>
      <c r="T1105" s="17">
        <v>646</v>
      </c>
      <c r="U1105" s="18">
        <v>667</v>
      </c>
      <c r="V1105" s="19">
        <v>1313</v>
      </c>
    </row>
    <row r="1106" spans="1:22" x14ac:dyDescent="0.3">
      <c r="A1106" t="s">
        <v>1105</v>
      </c>
      <c r="B1106" t="s">
        <v>6618</v>
      </c>
      <c r="C1106">
        <v>46.871494901746587</v>
      </c>
      <c r="D1106">
        <v>16.44648280346826</v>
      </c>
      <c r="E1106">
        <v>5893818874</v>
      </c>
      <c r="F1106" t="s">
        <v>6566</v>
      </c>
      <c r="G1106" t="s">
        <v>3449</v>
      </c>
      <c r="H1106" t="str">
        <f t="shared" si="34"/>
        <v>község</v>
      </c>
      <c r="I1106">
        <f t="shared" si="35"/>
        <v>109</v>
      </c>
      <c r="O1106" s="15">
        <v>18</v>
      </c>
      <c r="P1106" s="3" t="s">
        <v>9505</v>
      </c>
      <c r="Q1106" s="3" t="s">
        <v>9398</v>
      </c>
      <c r="R1106" s="16" t="s">
        <v>4489</v>
      </c>
      <c r="S1106" s="3" t="s">
        <v>6915</v>
      </c>
      <c r="T1106" s="17">
        <v>813</v>
      </c>
      <c r="U1106" s="18">
        <v>856</v>
      </c>
      <c r="V1106" s="19">
        <v>1669</v>
      </c>
    </row>
    <row r="1107" spans="1:22" x14ac:dyDescent="0.3">
      <c r="A1107" t="s">
        <v>1106</v>
      </c>
      <c r="B1107" t="s">
        <v>4507</v>
      </c>
      <c r="C1107">
        <v>48.093085001000077</v>
      </c>
      <c r="D1107">
        <v>20.031780205000079</v>
      </c>
      <c r="E1107">
        <v>2990815068</v>
      </c>
      <c r="F1107" t="s">
        <v>6567</v>
      </c>
      <c r="G1107" t="s">
        <v>3449</v>
      </c>
      <c r="H1107" t="str">
        <f t="shared" si="34"/>
        <v>község</v>
      </c>
      <c r="I1107">
        <f t="shared" si="35"/>
        <v>1316</v>
      </c>
      <c r="O1107" s="15">
        <v>13</v>
      </c>
      <c r="P1107" s="3" t="s">
        <v>8636</v>
      </c>
      <c r="Q1107" s="3" t="s">
        <v>8536</v>
      </c>
      <c r="R1107" s="16" t="s">
        <v>4490</v>
      </c>
      <c r="S1107" s="3" t="s">
        <v>6915</v>
      </c>
      <c r="T1107" s="17">
        <v>996</v>
      </c>
      <c r="U1107" s="18">
        <v>1065</v>
      </c>
      <c r="V1107" s="19">
        <v>2061</v>
      </c>
    </row>
    <row r="1108" spans="1:22" x14ac:dyDescent="0.3">
      <c r="A1108" t="s">
        <v>1107</v>
      </c>
      <c r="B1108" t="s">
        <v>4508</v>
      </c>
      <c r="C1108">
        <v>46.020385000000033</v>
      </c>
      <c r="D1108">
        <v>17.598945041000039</v>
      </c>
      <c r="E1108">
        <v>1073813255</v>
      </c>
      <c r="F1108" t="s">
        <v>6568</v>
      </c>
      <c r="G1108" t="s">
        <v>3449</v>
      </c>
      <c r="H1108" t="str">
        <f t="shared" si="34"/>
        <v>község</v>
      </c>
      <c r="I1108">
        <f t="shared" si="35"/>
        <v>554</v>
      </c>
      <c r="O1108" s="15">
        <v>18</v>
      </c>
      <c r="P1108" s="3" t="s">
        <v>9506</v>
      </c>
      <c r="Q1108" s="3" t="s">
        <v>9398</v>
      </c>
      <c r="R1108" s="16" t="s">
        <v>4491</v>
      </c>
      <c r="S1108" s="3" t="s">
        <v>6915</v>
      </c>
      <c r="T1108" s="17">
        <v>30</v>
      </c>
      <c r="U1108" s="18">
        <v>32</v>
      </c>
      <c r="V1108" s="19">
        <v>62</v>
      </c>
    </row>
    <row r="1109" spans="1:22" x14ac:dyDescent="0.3">
      <c r="A1109" t="s">
        <v>1108</v>
      </c>
      <c r="B1109" t="s">
        <v>4509</v>
      </c>
      <c r="C1109">
        <v>47.24020500000006</v>
      </c>
      <c r="D1109">
        <v>18.281804652000059</v>
      </c>
      <c r="E1109">
        <v>1331014930</v>
      </c>
      <c r="F1109" t="s">
        <v>6566</v>
      </c>
      <c r="G1109" t="s">
        <v>3449</v>
      </c>
      <c r="H1109" t="str">
        <f t="shared" si="34"/>
        <v>község</v>
      </c>
      <c r="I1109">
        <f t="shared" si="35"/>
        <v>2369</v>
      </c>
      <c r="O1109" s="15">
        <v>20</v>
      </c>
      <c r="P1109" s="3" t="s">
        <v>10019</v>
      </c>
      <c r="Q1109" s="3" t="s">
        <v>9929</v>
      </c>
      <c r="R1109" s="16" t="s">
        <v>4492</v>
      </c>
      <c r="S1109" s="3" t="s">
        <v>6915</v>
      </c>
      <c r="T1109" s="17">
        <v>159</v>
      </c>
      <c r="U1109" s="18">
        <v>142</v>
      </c>
      <c r="V1109" s="19">
        <v>301</v>
      </c>
    </row>
    <row r="1110" spans="1:22" x14ac:dyDescent="0.3">
      <c r="A1110" t="s">
        <v>1109</v>
      </c>
      <c r="B1110" t="s">
        <v>4510</v>
      </c>
      <c r="C1110">
        <v>47.16424500100004</v>
      </c>
      <c r="D1110">
        <v>17.309632410000059</v>
      </c>
      <c r="E1110">
        <v>420528180</v>
      </c>
      <c r="F1110" t="s">
        <v>6566</v>
      </c>
      <c r="G1110" t="s">
        <v>3449</v>
      </c>
      <c r="H1110" t="str">
        <f t="shared" si="34"/>
        <v>község</v>
      </c>
      <c r="I1110">
        <f t="shared" si="35"/>
        <v>346</v>
      </c>
      <c r="O1110" s="15">
        <v>8</v>
      </c>
      <c r="P1110" s="3" t="s">
        <v>7996</v>
      </c>
      <c r="Q1110" s="3" t="s">
        <v>7912</v>
      </c>
      <c r="R1110" s="16" t="s">
        <v>4493</v>
      </c>
      <c r="S1110" s="3" t="s">
        <v>6915</v>
      </c>
      <c r="T1110" s="17">
        <v>972</v>
      </c>
      <c r="U1110" s="18">
        <v>991</v>
      </c>
      <c r="V1110" s="19">
        <v>1963</v>
      </c>
    </row>
    <row r="1111" spans="1:22" x14ac:dyDescent="0.3">
      <c r="A1111" t="s">
        <v>1110</v>
      </c>
      <c r="B1111" t="s">
        <v>4511</v>
      </c>
      <c r="C1111">
        <v>47.275740000000042</v>
      </c>
      <c r="D1111">
        <v>18.159597237000071</v>
      </c>
      <c r="E1111">
        <v>1330795904</v>
      </c>
      <c r="F1111" t="s">
        <v>6566</v>
      </c>
      <c r="G1111" t="s">
        <v>3449</v>
      </c>
      <c r="H1111" t="str">
        <f t="shared" si="34"/>
        <v>község</v>
      </c>
      <c r="I1111">
        <f t="shared" si="35"/>
        <v>934</v>
      </c>
      <c r="O1111" s="15">
        <v>12</v>
      </c>
      <c r="P1111" s="3" t="s">
        <v>8434</v>
      </c>
      <c r="Q1111" s="3" t="s">
        <v>8378</v>
      </c>
      <c r="R1111" s="16" t="s">
        <v>4494</v>
      </c>
      <c r="S1111" s="3" t="s">
        <v>6915</v>
      </c>
      <c r="T1111" s="17">
        <v>73</v>
      </c>
      <c r="U1111" s="18">
        <v>86</v>
      </c>
      <c r="V1111" s="19">
        <v>159</v>
      </c>
    </row>
    <row r="1112" spans="1:22" x14ac:dyDescent="0.3">
      <c r="A1112" t="s">
        <v>1111</v>
      </c>
      <c r="B1112" t="s">
        <v>4512</v>
      </c>
      <c r="C1112">
        <v>48.028700000000072</v>
      </c>
      <c r="D1112">
        <v>20.032094918000041</v>
      </c>
      <c r="E1112">
        <v>2560369866</v>
      </c>
      <c r="F1112" t="s">
        <v>6567</v>
      </c>
      <c r="G1112" t="s">
        <v>3449</v>
      </c>
      <c r="H1112" t="str">
        <f t="shared" si="34"/>
        <v>község</v>
      </c>
      <c r="I1112">
        <f t="shared" si="35"/>
        <v>381</v>
      </c>
      <c r="O1112" s="15">
        <v>15</v>
      </c>
      <c r="P1112" s="3" t="s">
        <v>9069</v>
      </c>
      <c r="Q1112" s="3" t="s">
        <v>8979</v>
      </c>
      <c r="R1112" s="16" t="s">
        <v>4495</v>
      </c>
      <c r="S1112" s="3" t="s">
        <v>6915</v>
      </c>
      <c r="T1112" s="17">
        <v>652</v>
      </c>
      <c r="U1112" s="18">
        <v>630</v>
      </c>
      <c r="V1112" s="19">
        <v>1282</v>
      </c>
    </row>
    <row r="1113" spans="1:22" x14ac:dyDescent="0.3">
      <c r="A1113" t="s">
        <v>1112</v>
      </c>
      <c r="B1113" t="s">
        <v>4513</v>
      </c>
      <c r="C1113">
        <v>47.450400000000059</v>
      </c>
      <c r="D1113">
        <v>16.914220433000029</v>
      </c>
      <c r="E1113">
        <v>2810781552</v>
      </c>
      <c r="F1113" t="s">
        <v>6566</v>
      </c>
      <c r="G1113" t="s">
        <v>3449</v>
      </c>
      <c r="H1113" t="str">
        <f t="shared" si="34"/>
        <v>község</v>
      </c>
      <c r="I1113">
        <f t="shared" si="35"/>
        <v>1246</v>
      </c>
      <c r="O1113" s="15">
        <v>2</v>
      </c>
      <c r="P1113" s="3" t="s">
        <v>7122</v>
      </c>
      <c r="Q1113" s="3" t="s">
        <v>7005</v>
      </c>
      <c r="R1113" s="16" t="s">
        <v>4496</v>
      </c>
      <c r="S1113" s="3" t="s">
        <v>6915</v>
      </c>
      <c r="T1113" s="17">
        <v>125</v>
      </c>
      <c r="U1113" s="18">
        <v>130</v>
      </c>
      <c r="V1113" s="19">
        <v>255</v>
      </c>
    </row>
    <row r="1114" spans="1:22" x14ac:dyDescent="0.3">
      <c r="A1114" t="s">
        <v>1113</v>
      </c>
      <c r="B1114" t="s">
        <v>4514</v>
      </c>
      <c r="C1114">
        <v>45.902598313087182</v>
      </c>
      <c r="D1114">
        <v>18.41266784251971</v>
      </c>
      <c r="E1114">
        <v>2601409437</v>
      </c>
      <c r="F1114" t="s">
        <v>6568</v>
      </c>
      <c r="G1114" t="s">
        <v>3449</v>
      </c>
      <c r="H1114" t="str">
        <f t="shared" si="34"/>
        <v>község</v>
      </c>
      <c r="I1114">
        <f t="shared" si="35"/>
        <v>107</v>
      </c>
      <c r="O1114" s="15">
        <v>5</v>
      </c>
      <c r="P1114" s="3" t="s">
        <v>7554</v>
      </c>
      <c r="Q1114" s="3" t="s">
        <v>7383</v>
      </c>
      <c r="R1114" s="16" t="s">
        <v>4497</v>
      </c>
      <c r="S1114" s="3" t="s">
        <v>6915</v>
      </c>
      <c r="T1114" s="17">
        <v>48</v>
      </c>
      <c r="U1114" s="18">
        <v>46</v>
      </c>
      <c r="V1114" s="19">
        <v>94</v>
      </c>
    </row>
    <row r="1115" spans="1:22" x14ac:dyDescent="0.3">
      <c r="A1115" t="s">
        <v>1114</v>
      </c>
      <c r="B1115" t="s">
        <v>6619</v>
      </c>
      <c r="C1115">
        <v>46.92193513274443</v>
      </c>
      <c r="D1115">
        <v>16.487830085379152</v>
      </c>
      <c r="E1115">
        <v>413932455</v>
      </c>
      <c r="F1115" t="s">
        <v>6566</v>
      </c>
      <c r="G1115" t="s">
        <v>3449</v>
      </c>
      <c r="H1115" t="str">
        <f t="shared" si="34"/>
        <v>község</v>
      </c>
      <c r="I1115">
        <f t="shared" si="35"/>
        <v>671</v>
      </c>
      <c r="O1115" s="15">
        <v>3</v>
      </c>
      <c r="P1115" s="3" t="s">
        <v>6956</v>
      </c>
      <c r="Q1115" s="3" t="s">
        <v>6880</v>
      </c>
      <c r="R1115" s="16" t="s">
        <v>4498</v>
      </c>
      <c r="S1115" s="3" t="s">
        <v>6915</v>
      </c>
      <c r="T1115" s="17">
        <v>322</v>
      </c>
      <c r="U1115" s="18">
        <v>303</v>
      </c>
      <c r="V1115" s="19">
        <v>625</v>
      </c>
    </row>
    <row r="1116" spans="1:22" x14ac:dyDescent="0.3">
      <c r="A1116" t="s">
        <v>1115</v>
      </c>
      <c r="B1116" t="s">
        <v>4515</v>
      </c>
      <c r="C1116">
        <v>47.146950000000061</v>
      </c>
      <c r="D1116">
        <v>18.832183876000041</v>
      </c>
      <c r="E1116">
        <v>1175667565</v>
      </c>
      <c r="F1116" t="s">
        <v>6568</v>
      </c>
      <c r="G1116" t="s">
        <v>3449</v>
      </c>
      <c r="H1116" t="str">
        <f t="shared" si="34"/>
        <v>község</v>
      </c>
      <c r="I1116">
        <f t="shared" si="35"/>
        <v>2816</v>
      </c>
      <c r="O1116" s="15">
        <v>5</v>
      </c>
      <c r="P1116" s="3" t="s">
        <v>7555</v>
      </c>
      <c r="Q1116" s="3" t="s">
        <v>7383</v>
      </c>
      <c r="R1116" s="16" t="s">
        <v>4499</v>
      </c>
      <c r="S1116" s="3" t="s">
        <v>6915</v>
      </c>
      <c r="T1116" s="17">
        <v>578</v>
      </c>
      <c r="U1116" s="18">
        <v>564</v>
      </c>
      <c r="V1116" s="19">
        <v>1142</v>
      </c>
    </row>
    <row r="1117" spans="1:22" x14ac:dyDescent="0.3">
      <c r="A1117" t="s">
        <v>1116</v>
      </c>
      <c r="B1117" t="s">
        <v>4516</v>
      </c>
      <c r="C1117">
        <v>45.827411389650948</v>
      </c>
      <c r="D1117">
        <v>18.575763230025888</v>
      </c>
      <c r="E1117">
        <v>408936090</v>
      </c>
      <c r="F1117" t="s">
        <v>6568</v>
      </c>
      <c r="G1117" t="s">
        <v>3449</v>
      </c>
      <c r="H1117" t="str">
        <f t="shared" si="34"/>
        <v>község</v>
      </c>
      <c r="I1117">
        <f t="shared" si="35"/>
        <v>211</v>
      </c>
      <c r="O1117" s="15">
        <v>13</v>
      </c>
      <c r="P1117" s="3" t="s">
        <v>8637</v>
      </c>
      <c r="Q1117" s="3" t="s">
        <v>8536</v>
      </c>
      <c r="R1117" s="16" t="s">
        <v>4500</v>
      </c>
      <c r="S1117" s="3" t="s">
        <v>6915</v>
      </c>
      <c r="T1117" s="17">
        <v>2436</v>
      </c>
      <c r="U1117" s="18">
        <v>2539</v>
      </c>
      <c r="V1117" s="19">
        <v>4975</v>
      </c>
    </row>
    <row r="1118" spans="1:22" x14ac:dyDescent="0.3">
      <c r="A1118" t="s">
        <v>1117</v>
      </c>
      <c r="B1118" t="s">
        <v>4517</v>
      </c>
      <c r="C1118">
        <v>46.320145000000018</v>
      </c>
      <c r="D1118">
        <v>18.424349249000041</v>
      </c>
      <c r="E1118">
        <v>1817829718</v>
      </c>
      <c r="F1118" t="s">
        <v>6568</v>
      </c>
      <c r="G1118" t="s">
        <v>3449</v>
      </c>
      <c r="H1118" t="str">
        <f t="shared" si="34"/>
        <v>község</v>
      </c>
      <c r="I1118">
        <f t="shared" si="35"/>
        <v>508</v>
      </c>
      <c r="O1118" s="15">
        <v>14</v>
      </c>
      <c r="P1118" s="3" t="s">
        <v>8819</v>
      </c>
      <c r="Q1118" s="3" t="s">
        <v>8732</v>
      </c>
      <c r="R1118" s="16" t="s">
        <v>4501</v>
      </c>
      <c r="S1118" s="3" t="s">
        <v>6915</v>
      </c>
      <c r="T1118" s="17">
        <v>585</v>
      </c>
      <c r="U1118" s="18">
        <v>595</v>
      </c>
      <c r="V1118" s="19">
        <v>1180</v>
      </c>
    </row>
    <row r="1119" spans="1:22" x14ac:dyDescent="0.3">
      <c r="A1119" t="s">
        <v>1118</v>
      </c>
      <c r="B1119" t="s">
        <v>4518</v>
      </c>
      <c r="C1119">
        <v>46.806655000000028</v>
      </c>
      <c r="D1119">
        <v>19.370470905000051</v>
      </c>
      <c r="E1119">
        <v>1844409475</v>
      </c>
      <c r="F1119" t="s">
        <v>6569</v>
      </c>
      <c r="G1119" t="s">
        <v>3449</v>
      </c>
      <c r="H1119" t="str">
        <f t="shared" si="34"/>
        <v>város</v>
      </c>
      <c r="I1119">
        <f t="shared" si="35"/>
        <v>5807</v>
      </c>
      <c r="O1119" s="15">
        <v>2</v>
      </c>
      <c r="P1119" s="3" t="s">
        <v>7123</v>
      </c>
      <c r="Q1119" s="3" t="s">
        <v>7005</v>
      </c>
      <c r="R1119" s="16" t="s">
        <v>4502</v>
      </c>
      <c r="S1119" s="3" t="s">
        <v>6915</v>
      </c>
      <c r="T1119" s="17">
        <v>100</v>
      </c>
      <c r="U1119" s="18">
        <v>105</v>
      </c>
      <c r="V1119" s="19">
        <v>205</v>
      </c>
    </row>
    <row r="1120" spans="1:22" x14ac:dyDescent="0.3">
      <c r="A1120" t="s">
        <v>1119</v>
      </c>
      <c r="B1120" t="s">
        <v>4519</v>
      </c>
      <c r="C1120">
        <v>48.315805000000069</v>
      </c>
      <c r="D1120">
        <v>20.651712933000059</v>
      </c>
      <c r="E1120">
        <v>2804887523</v>
      </c>
      <c r="F1120" t="s">
        <v>6567</v>
      </c>
      <c r="G1120" t="s">
        <v>3449</v>
      </c>
      <c r="H1120" t="str">
        <f t="shared" si="34"/>
        <v>nagyközség</v>
      </c>
      <c r="I1120">
        <f t="shared" si="35"/>
        <v>1703</v>
      </c>
      <c r="O1120" s="15">
        <v>13</v>
      </c>
      <c r="P1120" s="3" t="s">
        <v>8638</v>
      </c>
      <c r="Q1120" s="3" t="s">
        <v>8536</v>
      </c>
      <c r="R1120" s="16" t="s">
        <v>8639</v>
      </c>
      <c r="S1120" s="3" t="s">
        <v>6915</v>
      </c>
      <c r="T1120" s="17">
        <v>232</v>
      </c>
      <c r="U1120" s="18">
        <v>183</v>
      </c>
      <c r="V1120" s="19">
        <v>415</v>
      </c>
    </row>
    <row r="1121" spans="1:22" x14ac:dyDescent="0.3">
      <c r="A1121" t="s">
        <v>1120</v>
      </c>
      <c r="B1121" t="s">
        <v>4520</v>
      </c>
      <c r="C1121">
        <v>46.311470000000043</v>
      </c>
      <c r="D1121">
        <v>18.09261000000004</v>
      </c>
      <c r="E1121">
        <v>357130153</v>
      </c>
      <c r="F1121" t="s">
        <v>6568</v>
      </c>
      <c r="G1121" t="s">
        <v>3449</v>
      </c>
      <c r="H1121" t="str">
        <f t="shared" si="34"/>
        <v>község</v>
      </c>
      <c r="I1121">
        <f t="shared" si="35"/>
        <v>231</v>
      </c>
      <c r="O1121" s="15">
        <v>12</v>
      </c>
      <c r="P1121" s="3" t="s">
        <v>8435</v>
      </c>
      <c r="Q1121" s="3" t="s">
        <v>8378</v>
      </c>
      <c r="R1121" s="16" t="s">
        <v>8436</v>
      </c>
      <c r="S1121" s="3" t="s">
        <v>6915</v>
      </c>
      <c r="T1121" s="17">
        <v>293</v>
      </c>
      <c r="U1121" s="18">
        <v>296</v>
      </c>
      <c r="V1121" s="19">
        <v>589</v>
      </c>
    </row>
    <row r="1122" spans="1:22" x14ac:dyDescent="0.3">
      <c r="A1122" t="s">
        <v>1121</v>
      </c>
      <c r="B1122" t="s">
        <v>4521</v>
      </c>
      <c r="C1122">
        <v>47.138640000000073</v>
      </c>
      <c r="D1122">
        <v>16.56882055200003</v>
      </c>
      <c r="E1122">
        <v>1018056361</v>
      </c>
      <c r="F1122" t="s">
        <v>6566</v>
      </c>
      <c r="G1122" t="s">
        <v>3449</v>
      </c>
      <c r="H1122" t="str">
        <f t="shared" si="34"/>
        <v>község</v>
      </c>
      <c r="I1122">
        <f t="shared" si="35"/>
        <v>2659</v>
      </c>
      <c r="O1122" s="15">
        <v>12</v>
      </c>
      <c r="P1122" s="3" t="s">
        <v>8437</v>
      </c>
      <c r="Q1122" s="3" t="s">
        <v>8378</v>
      </c>
      <c r="R1122" s="16" t="s">
        <v>4503</v>
      </c>
      <c r="S1122" s="3" t="s">
        <v>6915</v>
      </c>
      <c r="T1122" s="17">
        <v>227</v>
      </c>
      <c r="U1122" s="18">
        <v>209</v>
      </c>
      <c r="V1122" s="19">
        <v>436</v>
      </c>
    </row>
    <row r="1123" spans="1:22" x14ac:dyDescent="0.3">
      <c r="A1123" t="s">
        <v>1122</v>
      </c>
      <c r="B1123" t="s">
        <v>4522</v>
      </c>
      <c r="C1123">
        <v>46.746095000000032</v>
      </c>
      <c r="D1123">
        <v>19.61743294300004</v>
      </c>
      <c r="E1123">
        <v>1314428540</v>
      </c>
      <c r="F1123" t="s">
        <v>6569</v>
      </c>
      <c r="G1123" t="s">
        <v>3449</v>
      </c>
      <c r="H1123" t="str">
        <f t="shared" si="34"/>
        <v>község</v>
      </c>
      <c r="I1123">
        <f t="shared" si="35"/>
        <v>2748</v>
      </c>
      <c r="O1123" s="15">
        <v>13</v>
      </c>
      <c r="P1123" s="3" t="s">
        <v>8640</v>
      </c>
      <c r="Q1123" s="3" t="s">
        <v>8536</v>
      </c>
      <c r="R1123" s="16" t="s">
        <v>8641</v>
      </c>
      <c r="S1123" s="3" t="s">
        <v>6915</v>
      </c>
      <c r="T1123" s="17">
        <v>152</v>
      </c>
      <c r="U1123" s="18">
        <v>154</v>
      </c>
      <c r="V1123" s="19">
        <v>306</v>
      </c>
    </row>
    <row r="1124" spans="1:22" x14ac:dyDescent="0.3">
      <c r="A1124" t="s">
        <v>1123</v>
      </c>
      <c r="B1124" t="s">
        <v>6620</v>
      </c>
      <c r="C1124">
        <v>47.340480000000071</v>
      </c>
      <c r="D1124">
        <v>16.960235423000029</v>
      </c>
      <c r="E1124">
        <v>3096186369</v>
      </c>
      <c r="F1124" t="s">
        <v>6566</v>
      </c>
      <c r="G1124" t="s">
        <v>3449</v>
      </c>
      <c r="H1124" t="str">
        <f t="shared" si="34"/>
        <v>község</v>
      </c>
      <c r="I1124">
        <f t="shared" si="35"/>
        <v>507</v>
      </c>
      <c r="O1124" s="15">
        <v>12</v>
      </c>
      <c r="P1124" s="3" t="s">
        <v>8438</v>
      </c>
      <c r="Q1124" s="3" t="s">
        <v>8378</v>
      </c>
      <c r="R1124" s="16" t="s">
        <v>8439</v>
      </c>
      <c r="S1124" s="3" t="s">
        <v>6915</v>
      </c>
      <c r="T1124" s="17">
        <v>410</v>
      </c>
      <c r="U1124" s="18">
        <v>408</v>
      </c>
      <c r="V1124" s="19">
        <v>818</v>
      </c>
    </row>
    <row r="1125" spans="1:22" x14ac:dyDescent="0.3">
      <c r="A1125" t="s">
        <v>1124</v>
      </c>
      <c r="B1125" t="s">
        <v>4523</v>
      </c>
      <c r="C1125">
        <v>48.337570000000028</v>
      </c>
      <c r="D1125">
        <v>20.572276227000032</v>
      </c>
      <c r="E1125">
        <v>2808292516</v>
      </c>
      <c r="F1125" t="s">
        <v>6567</v>
      </c>
      <c r="G1125" t="s">
        <v>3449</v>
      </c>
      <c r="H1125" t="str">
        <f t="shared" si="34"/>
        <v>község</v>
      </c>
      <c r="I1125">
        <f t="shared" si="35"/>
        <v>530</v>
      </c>
      <c r="O1125" s="15">
        <v>17</v>
      </c>
      <c r="P1125" s="3" t="s">
        <v>9334</v>
      </c>
      <c r="Q1125" s="3" t="s">
        <v>9288</v>
      </c>
      <c r="R1125" s="16" t="s">
        <v>4504</v>
      </c>
      <c r="S1125" s="3" t="s">
        <v>6915</v>
      </c>
      <c r="T1125" s="17">
        <v>1293</v>
      </c>
      <c r="U1125" s="18">
        <v>1287</v>
      </c>
      <c r="V1125" s="19">
        <v>2580</v>
      </c>
    </row>
    <row r="1126" spans="1:22" x14ac:dyDescent="0.3">
      <c r="A1126" t="s">
        <v>1125</v>
      </c>
      <c r="B1126" t="s">
        <v>4524</v>
      </c>
      <c r="C1126">
        <v>46.339285000000068</v>
      </c>
      <c r="D1126">
        <v>17.54435693400006</v>
      </c>
      <c r="E1126">
        <v>2912381143</v>
      </c>
      <c r="F1126" t="s">
        <v>6568</v>
      </c>
      <c r="G1126" t="s">
        <v>3449</v>
      </c>
      <c r="H1126" t="str">
        <f t="shared" si="34"/>
        <v>község</v>
      </c>
      <c r="I1126">
        <f t="shared" si="35"/>
        <v>632</v>
      </c>
      <c r="O1126" s="15">
        <v>5</v>
      </c>
      <c r="P1126" s="3" t="s">
        <v>7556</v>
      </c>
      <c r="Q1126" s="3" t="s">
        <v>7383</v>
      </c>
      <c r="R1126" s="16" t="s">
        <v>4505</v>
      </c>
      <c r="S1126" s="3" t="s">
        <v>6915</v>
      </c>
      <c r="T1126" s="17">
        <v>38</v>
      </c>
      <c r="U1126" s="18">
        <v>51</v>
      </c>
      <c r="V1126" s="19">
        <v>89</v>
      </c>
    </row>
    <row r="1127" spans="1:22" x14ac:dyDescent="0.3">
      <c r="A1127" t="s">
        <v>1126</v>
      </c>
      <c r="B1127" t="s">
        <v>4525</v>
      </c>
      <c r="C1127">
        <v>48.11080000000004</v>
      </c>
      <c r="D1127">
        <v>22.39190504000004</v>
      </c>
      <c r="E1127">
        <v>5203407493</v>
      </c>
      <c r="F1127" t="s">
        <v>6570</v>
      </c>
      <c r="G1127" t="s">
        <v>3449</v>
      </c>
      <c r="H1127" t="str">
        <f t="shared" si="34"/>
        <v>község</v>
      </c>
      <c r="I1127">
        <f t="shared" si="35"/>
        <v>777</v>
      </c>
      <c r="O1127" s="15">
        <v>13</v>
      </c>
      <c r="P1127" s="3" t="s">
        <v>8556</v>
      </c>
      <c r="Q1127" s="3" t="s">
        <v>8536</v>
      </c>
      <c r="R1127" s="16" t="s">
        <v>4506</v>
      </c>
      <c r="S1127" s="3" t="s">
        <v>6885</v>
      </c>
      <c r="T1127" s="17">
        <v>5905</v>
      </c>
      <c r="U1127" s="18">
        <v>5971</v>
      </c>
      <c r="V1127" s="19">
        <v>11876</v>
      </c>
    </row>
    <row r="1128" spans="1:22" x14ac:dyDescent="0.3">
      <c r="A1128" t="s">
        <v>1127</v>
      </c>
      <c r="B1128" t="s">
        <v>4526</v>
      </c>
      <c r="C1128">
        <v>47.934505000000058</v>
      </c>
      <c r="D1128">
        <v>22.654970788000071</v>
      </c>
      <c r="E1128">
        <v>1891664899</v>
      </c>
      <c r="F1128" t="s">
        <v>6570</v>
      </c>
      <c r="G1128" t="s">
        <v>3449</v>
      </c>
      <c r="H1128" t="str">
        <f t="shared" si="34"/>
        <v>község</v>
      </c>
      <c r="I1128">
        <f t="shared" si="35"/>
        <v>1817</v>
      </c>
      <c r="O1128" s="15">
        <v>18</v>
      </c>
      <c r="P1128" s="3" t="s">
        <v>9507</v>
      </c>
      <c r="Q1128" s="3" t="s">
        <v>9398</v>
      </c>
      <c r="R1128" s="16" t="s">
        <v>9508</v>
      </c>
      <c r="S1128" s="3" t="s">
        <v>6915</v>
      </c>
      <c r="T1128" s="17">
        <v>57</v>
      </c>
      <c r="U1128" s="18">
        <v>52</v>
      </c>
      <c r="V1128" s="19">
        <v>109</v>
      </c>
    </row>
    <row r="1129" spans="1:22" x14ac:dyDescent="0.3">
      <c r="A1129" t="s">
        <v>1128</v>
      </c>
      <c r="B1129" t="s">
        <v>4527</v>
      </c>
      <c r="C1129">
        <v>46.285810000000033</v>
      </c>
      <c r="D1129">
        <v>19.342031241000029</v>
      </c>
      <c r="E1129">
        <v>1181671859</v>
      </c>
      <c r="F1129" t="s">
        <v>6569</v>
      </c>
      <c r="G1129" t="s">
        <v>3449</v>
      </c>
      <c r="H1129" t="str">
        <f t="shared" si="34"/>
        <v>város</v>
      </c>
      <c r="I1129">
        <f t="shared" si="35"/>
        <v>8480</v>
      </c>
      <c r="O1129" s="15">
        <v>10</v>
      </c>
      <c r="P1129" s="3" t="s">
        <v>8237</v>
      </c>
      <c r="Q1129" s="3" t="s">
        <v>8179</v>
      </c>
      <c r="R1129" s="16" t="s">
        <v>4507</v>
      </c>
      <c r="S1129" s="3" t="s">
        <v>6915</v>
      </c>
      <c r="T1129" s="17">
        <v>627</v>
      </c>
      <c r="U1129" s="18">
        <v>689</v>
      </c>
      <c r="V1129" s="19">
        <v>1316</v>
      </c>
    </row>
    <row r="1130" spans="1:22" x14ac:dyDescent="0.3">
      <c r="A1130" t="s">
        <v>1129</v>
      </c>
      <c r="B1130" t="s">
        <v>4528</v>
      </c>
      <c r="C1130">
        <v>47.11512164700008</v>
      </c>
      <c r="D1130">
        <v>17.150585000000039</v>
      </c>
      <c r="E1130">
        <v>420526399</v>
      </c>
      <c r="F1130" t="s">
        <v>6566</v>
      </c>
      <c r="G1130" t="s">
        <v>3449</v>
      </c>
      <c r="H1130" t="str">
        <f t="shared" si="34"/>
        <v>város</v>
      </c>
      <c r="I1130">
        <f t="shared" si="35"/>
        <v>2431</v>
      </c>
      <c r="O1130" s="15">
        <v>14</v>
      </c>
      <c r="P1130" s="3" t="s">
        <v>8820</v>
      </c>
      <c r="Q1130" s="3" t="s">
        <v>8732</v>
      </c>
      <c r="R1130" s="16" t="s">
        <v>4508</v>
      </c>
      <c r="S1130" s="3" t="s">
        <v>6915</v>
      </c>
      <c r="T1130" s="17">
        <v>266</v>
      </c>
      <c r="U1130" s="18">
        <v>288</v>
      </c>
      <c r="V1130" s="19">
        <v>554</v>
      </c>
    </row>
    <row r="1131" spans="1:22" x14ac:dyDescent="0.3">
      <c r="A1131" t="s">
        <v>1130</v>
      </c>
      <c r="B1131" t="s">
        <v>4529</v>
      </c>
      <c r="C1131">
        <v>47.386392384000033</v>
      </c>
      <c r="D1131">
        <v>20.027670000000061</v>
      </c>
      <c r="E1131">
        <v>2987359242</v>
      </c>
      <c r="F1131" t="s">
        <v>6567</v>
      </c>
      <c r="G1131" t="s">
        <v>3449</v>
      </c>
      <c r="H1131" t="str">
        <f t="shared" si="34"/>
        <v>község</v>
      </c>
      <c r="I1131">
        <f t="shared" si="35"/>
        <v>2515</v>
      </c>
      <c r="O1131" s="15">
        <v>7</v>
      </c>
      <c r="P1131" s="3" t="s">
        <v>7856</v>
      </c>
      <c r="Q1131" s="3" t="s">
        <v>7803</v>
      </c>
      <c r="R1131" s="16" t="s">
        <v>4509</v>
      </c>
      <c r="S1131" s="3" t="s">
        <v>6915</v>
      </c>
      <c r="T1131" s="17">
        <v>1166</v>
      </c>
      <c r="U1131" s="18">
        <v>1203</v>
      </c>
      <c r="V1131" s="19">
        <v>2369</v>
      </c>
    </row>
    <row r="1132" spans="1:22" x14ac:dyDescent="0.3">
      <c r="A1132" t="s">
        <v>1131</v>
      </c>
      <c r="B1132" t="s">
        <v>4530</v>
      </c>
      <c r="C1132">
        <v>47.778160000000071</v>
      </c>
      <c r="D1132">
        <v>17.125826243000059</v>
      </c>
      <c r="E1132">
        <v>6509092505</v>
      </c>
      <c r="F1132" t="s">
        <v>6566</v>
      </c>
      <c r="G1132" t="s">
        <v>3449</v>
      </c>
      <c r="H1132" t="str">
        <f t="shared" si="34"/>
        <v>város</v>
      </c>
      <c r="I1132">
        <f t="shared" si="35"/>
        <v>6126</v>
      </c>
      <c r="O1132" s="15">
        <v>19</v>
      </c>
      <c r="P1132" s="3" t="s">
        <v>9797</v>
      </c>
      <c r="Q1132" s="3" t="s">
        <v>9708</v>
      </c>
      <c r="R1132" s="16" t="s">
        <v>4510</v>
      </c>
      <c r="S1132" s="3" t="s">
        <v>6915</v>
      </c>
      <c r="T1132" s="17">
        <v>178</v>
      </c>
      <c r="U1132" s="18">
        <v>168</v>
      </c>
      <c r="V1132" s="19">
        <v>346</v>
      </c>
    </row>
    <row r="1133" spans="1:22" x14ac:dyDescent="0.3">
      <c r="A1133" t="s">
        <v>1132</v>
      </c>
      <c r="B1133" t="s">
        <v>4531</v>
      </c>
      <c r="C1133">
        <v>48.143795000000068</v>
      </c>
      <c r="D1133">
        <v>20.233675128000069</v>
      </c>
      <c r="E1133">
        <v>3843855051</v>
      </c>
      <c r="F1133" t="s">
        <v>6567</v>
      </c>
      <c r="G1133" t="s">
        <v>3449</v>
      </c>
      <c r="H1133" t="str">
        <f t="shared" si="34"/>
        <v>község</v>
      </c>
      <c r="I1133">
        <f t="shared" si="35"/>
        <v>1790</v>
      </c>
      <c r="O1133" s="15">
        <v>7</v>
      </c>
      <c r="P1133" s="3" t="s">
        <v>7857</v>
      </c>
      <c r="Q1133" s="3" t="s">
        <v>7803</v>
      </c>
      <c r="R1133" s="16" t="s">
        <v>4511</v>
      </c>
      <c r="S1133" s="3" t="s">
        <v>6915</v>
      </c>
      <c r="T1133" s="17">
        <v>477</v>
      </c>
      <c r="U1133" s="18">
        <v>457</v>
      </c>
      <c r="V1133" s="19">
        <v>934</v>
      </c>
    </row>
    <row r="1134" spans="1:22" x14ac:dyDescent="0.3">
      <c r="A1134" t="s">
        <v>1133</v>
      </c>
      <c r="B1134" t="s">
        <v>4532</v>
      </c>
      <c r="C1134">
        <v>47.959635000000048</v>
      </c>
      <c r="D1134">
        <v>22.243833404000039</v>
      </c>
      <c r="E1134">
        <v>9278224738</v>
      </c>
      <c r="F1134" t="s">
        <v>6570</v>
      </c>
      <c r="G1134" t="s">
        <v>3449</v>
      </c>
      <c r="H1134" t="str">
        <f t="shared" si="34"/>
        <v>község</v>
      </c>
      <c r="I1134">
        <f t="shared" si="35"/>
        <v>1273</v>
      </c>
      <c r="O1134" s="15">
        <v>10</v>
      </c>
      <c r="P1134" s="3" t="s">
        <v>8238</v>
      </c>
      <c r="Q1134" s="3" t="s">
        <v>8179</v>
      </c>
      <c r="R1134" s="16" t="s">
        <v>4512</v>
      </c>
      <c r="S1134" s="3" t="s">
        <v>6915</v>
      </c>
      <c r="T1134" s="17">
        <v>184</v>
      </c>
      <c r="U1134" s="18">
        <v>197</v>
      </c>
      <c r="V1134" s="19">
        <v>381</v>
      </c>
    </row>
    <row r="1135" spans="1:22" x14ac:dyDescent="0.3">
      <c r="A1135" t="s">
        <v>1134</v>
      </c>
      <c r="B1135" t="s">
        <v>4533</v>
      </c>
      <c r="C1135">
        <v>47.286810001000049</v>
      </c>
      <c r="D1135">
        <v>18.02261837400005</v>
      </c>
      <c r="E1135">
        <v>2950900266</v>
      </c>
      <c r="F1135" t="s">
        <v>6566</v>
      </c>
      <c r="G1135" t="s">
        <v>3449</v>
      </c>
      <c r="H1135" t="str">
        <f t="shared" si="34"/>
        <v>község</v>
      </c>
      <c r="I1135">
        <f t="shared" si="35"/>
        <v>680</v>
      </c>
      <c r="O1135" s="15">
        <v>8</v>
      </c>
      <c r="P1135" s="3" t="s">
        <v>7997</v>
      </c>
      <c r="Q1135" s="3" t="s">
        <v>7912</v>
      </c>
      <c r="R1135" s="16" t="s">
        <v>4513</v>
      </c>
      <c r="S1135" s="3" t="s">
        <v>6915</v>
      </c>
      <c r="T1135" s="17">
        <v>646</v>
      </c>
      <c r="U1135" s="18">
        <v>600</v>
      </c>
      <c r="V1135" s="19">
        <v>1246</v>
      </c>
    </row>
    <row r="1136" spans="1:22" x14ac:dyDescent="0.3">
      <c r="A1136" t="s">
        <v>1135</v>
      </c>
      <c r="B1136" t="s">
        <v>4534</v>
      </c>
      <c r="C1136">
        <v>47.594500000000039</v>
      </c>
      <c r="D1136">
        <v>19.87220860400004</v>
      </c>
      <c r="E1136">
        <v>1821746520</v>
      </c>
      <c r="F1136" t="s">
        <v>6567</v>
      </c>
      <c r="G1136" t="s">
        <v>3449</v>
      </c>
      <c r="H1136" t="str">
        <f t="shared" si="34"/>
        <v>község</v>
      </c>
      <c r="I1136">
        <f t="shared" si="35"/>
        <v>735</v>
      </c>
      <c r="O1136" s="15">
        <v>2</v>
      </c>
      <c r="P1136" s="3" t="s">
        <v>7124</v>
      </c>
      <c r="Q1136" s="3" t="s">
        <v>7005</v>
      </c>
      <c r="R1136" s="16" t="s">
        <v>4514</v>
      </c>
      <c r="S1136" s="3" t="s">
        <v>6915</v>
      </c>
      <c r="T1136" s="17">
        <v>52</v>
      </c>
      <c r="U1136" s="18">
        <v>55</v>
      </c>
      <c r="V1136" s="19">
        <v>107</v>
      </c>
    </row>
    <row r="1137" spans="1:22" x14ac:dyDescent="0.3">
      <c r="A1137" t="s">
        <v>1136</v>
      </c>
      <c r="B1137" t="s">
        <v>4535</v>
      </c>
      <c r="C1137">
        <v>47.388235000000073</v>
      </c>
      <c r="D1137">
        <v>20.10886147400004</v>
      </c>
      <c r="E1137">
        <v>2449483335</v>
      </c>
      <c r="F1137" t="s">
        <v>6567</v>
      </c>
      <c r="G1137" t="s">
        <v>3449</v>
      </c>
      <c r="H1137" t="str">
        <f t="shared" si="34"/>
        <v>község</v>
      </c>
      <c r="I1137">
        <f t="shared" si="35"/>
        <v>3390</v>
      </c>
      <c r="O1137" s="15">
        <v>18</v>
      </c>
      <c r="P1137" s="3" t="s">
        <v>9509</v>
      </c>
      <c r="Q1137" s="3" t="s">
        <v>9398</v>
      </c>
      <c r="R1137" s="16" t="s">
        <v>9510</v>
      </c>
      <c r="S1137" s="3" t="s">
        <v>6915</v>
      </c>
      <c r="T1137" s="17">
        <v>348</v>
      </c>
      <c r="U1137" s="18">
        <v>323</v>
      </c>
      <c r="V1137" s="19">
        <v>671</v>
      </c>
    </row>
    <row r="1138" spans="1:22" x14ac:dyDescent="0.3">
      <c r="A1138" t="s">
        <v>1137</v>
      </c>
      <c r="B1138" t="s">
        <v>4536</v>
      </c>
      <c r="C1138">
        <v>47.512575000000027</v>
      </c>
      <c r="D1138">
        <v>20.14487536200005</v>
      </c>
      <c r="E1138">
        <v>2967736357</v>
      </c>
      <c r="F1138" t="s">
        <v>6567</v>
      </c>
      <c r="G1138" t="s">
        <v>3449</v>
      </c>
      <c r="H1138" t="str">
        <f t="shared" si="34"/>
        <v>város</v>
      </c>
      <c r="I1138">
        <f t="shared" si="35"/>
        <v>8431</v>
      </c>
      <c r="O1138" s="15">
        <v>7</v>
      </c>
      <c r="P1138" s="3" t="s">
        <v>7858</v>
      </c>
      <c r="Q1138" s="3" t="s">
        <v>7803</v>
      </c>
      <c r="R1138" s="16" t="s">
        <v>4515</v>
      </c>
      <c r="S1138" s="3" t="s">
        <v>6915</v>
      </c>
      <c r="T1138" s="17">
        <v>1371</v>
      </c>
      <c r="U1138" s="18">
        <v>1445</v>
      </c>
      <c r="V1138" s="19">
        <v>2816</v>
      </c>
    </row>
    <row r="1139" spans="1:22" x14ac:dyDescent="0.3">
      <c r="A1139" t="s">
        <v>1138</v>
      </c>
      <c r="B1139" t="s">
        <v>4537</v>
      </c>
      <c r="C1139">
        <v>47.62611000000004</v>
      </c>
      <c r="D1139">
        <v>19.931437397000021</v>
      </c>
      <c r="E1139">
        <v>2014118448</v>
      </c>
      <c r="F1139" t="s">
        <v>6567</v>
      </c>
      <c r="G1139" t="s">
        <v>3449</v>
      </c>
      <c r="H1139" t="str">
        <f t="shared" si="34"/>
        <v>város</v>
      </c>
      <c r="I1139">
        <f t="shared" si="35"/>
        <v>7602</v>
      </c>
      <c r="O1139" s="15">
        <v>2</v>
      </c>
      <c r="P1139" s="3" t="s">
        <v>7125</v>
      </c>
      <c r="Q1139" s="3" t="s">
        <v>7005</v>
      </c>
      <c r="R1139" s="16" t="s">
        <v>4516</v>
      </c>
      <c r="S1139" s="3" t="s">
        <v>6915</v>
      </c>
      <c r="T1139" s="17">
        <v>105</v>
      </c>
      <c r="U1139" s="18">
        <v>106</v>
      </c>
      <c r="V1139" s="19">
        <v>211</v>
      </c>
    </row>
    <row r="1140" spans="1:22" x14ac:dyDescent="0.3">
      <c r="A1140" t="s">
        <v>1139</v>
      </c>
      <c r="B1140" t="s">
        <v>4538</v>
      </c>
      <c r="C1140">
        <v>47.481331810000029</v>
      </c>
      <c r="D1140">
        <v>19.90865500100006</v>
      </c>
      <c r="E1140">
        <v>1802533500</v>
      </c>
      <c r="F1140" t="s">
        <v>6567</v>
      </c>
      <c r="G1140" t="s">
        <v>3449</v>
      </c>
      <c r="H1140" t="str">
        <f t="shared" si="34"/>
        <v>város</v>
      </c>
      <c r="I1140">
        <f t="shared" si="35"/>
        <v>25017</v>
      </c>
      <c r="O1140" s="15">
        <v>17</v>
      </c>
      <c r="P1140" s="3" t="s">
        <v>9335</v>
      </c>
      <c r="Q1140" s="3" t="s">
        <v>9288</v>
      </c>
      <c r="R1140" s="16" t="s">
        <v>4517</v>
      </c>
      <c r="S1140" s="3" t="s">
        <v>6915</v>
      </c>
      <c r="T1140" s="17">
        <v>266</v>
      </c>
      <c r="U1140" s="18">
        <v>242</v>
      </c>
      <c r="V1140" s="19">
        <v>508</v>
      </c>
    </row>
    <row r="1141" spans="1:22" x14ac:dyDescent="0.3">
      <c r="A1141" t="s">
        <v>1140</v>
      </c>
      <c r="B1141" t="s">
        <v>4539</v>
      </c>
      <c r="C1141">
        <v>47.357030000000073</v>
      </c>
      <c r="D1141">
        <v>20.028877445000031</v>
      </c>
      <c r="E1141">
        <v>1803980947</v>
      </c>
      <c r="F1141" t="s">
        <v>6567</v>
      </c>
      <c r="G1141" t="s">
        <v>3449</v>
      </c>
      <c r="H1141" t="str">
        <f t="shared" si="34"/>
        <v>község</v>
      </c>
      <c r="I1141">
        <f t="shared" si="35"/>
        <v>1726</v>
      </c>
      <c r="O1141" s="15">
        <v>3</v>
      </c>
      <c r="P1141" s="3" t="s">
        <v>6888</v>
      </c>
      <c r="Q1141" s="3" t="s">
        <v>6880</v>
      </c>
      <c r="R1141" s="16" t="s">
        <v>4518</v>
      </c>
      <c r="S1141" s="3" t="s">
        <v>6885</v>
      </c>
      <c r="T1141" s="17">
        <v>2816</v>
      </c>
      <c r="U1141" s="18">
        <v>2991</v>
      </c>
      <c r="V1141" s="19">
        <v>5807</v>
      </c>
    </row>
    <row r="1142" spans="1:22" x14ac:dyDescent="0.3">
      <c r="A1142" t="s">
        <v>1141</v>
      </c>
      <c r="B1142" t="s">
        <v>4540</v>
      </c>
      <c r="C1142">
        <v>47.559635000000071</v>
      </c>
      <c r="D1142">
        <v>20.045165651000051</v>
      </c>
      <c r="E1142">
        <v>2521337960</v>
      </c>
      <c r="F1142" t="s">
        <v>6567</v>
      </c>
      <c r="G1142" t="s">
        <v>3449</v>
      </c>
      <c r="H1142" t="str">
        <f t="shared" si="34"/>
        <v>község</v>
      </c>
      <c r="I1142">
        <f t="shared" si="35"/>
        <v>2183</v>
      </c>
      <c r="O1142" s="15">
        <v>5</v>
      </c>
      <c r="P1142" s="3" t="s">
        <v>7413</v>
      </c>
      <c r="Q1142" s="3" t="s">
        <v>7383</v>
      </c>
      <c r="R1142" s="16" t="s">
        <v>4519</v>
      </c>
      <c r="S1142" s="3" t="s">
        <v>6906</v>
      </c>
      <c r="T1142" s="17">
        <v>864</v>
      </c>
      <c r="U1142" s="18">
        <v>839</v>
      </c>
      <c r="V1142" s="19">
        <v>1703</v>
      </c>
    </row>
    <row r="1143" spans="1:22" x14ac:dyDescent="0.3">
      <c r="A1143" t="s">
        <v>1142</v>
      </c>
      <c r="B1143" t="s">
        <v>4541</v>
      </c>
      <c r="C1143">
        <v>47.505240000000072</v>
      </c>
      <c r="D1143">
        <v>19.814675673000071</v>
      </c>
      <c r="E1143">
        <v>1804892030</v>
      </c>
      <c r="F1143" t="s">
        <v>6567</v>
      </c>
      <c r="G1143" t="s">
        <v>3449</v>
      </c>
      <c r="H1143" t="str">
        <f t="shared" si="34"/>
        <v>község</v>
      </c>
      <c r="I1143">
        <f t="shared" si="35"/>
        <v>1824</v>
      </c>
      <c r="O1143" s="15">
        <v>17</v>
      </c>
      <c r="P1143" s="3" t="s">
        <v>9336</v>
      </c>
      <c r="Q1143" s="3" t="s">
        <v>9288</v>
      </c>
      <c r="R1143" s="16" t="s">
        <v>4520</v>
      </c>
      <c r="S1143" s="3" t="s">
        <v>6915</v>
      </c>
      <c r="T1143" s="17">
        <v>118</v>
      </c>
      <c r="U1143" s="18">
        <v>113</v>
      </c>
      <c r="V1143" s="19">
        <v>231</v>
      </c>
    </row>
    <row r="1144" spans="1:22" x14ac:dyDescent="0.3">
      <c r="A1144" t="s">
        <v>1143</v>
      </c>
      <c r="B1144" t="s">
        <v>4542</v>
      </c>
      <c r="C1144">
        <v>47.569210000000062</v>
      </c>
      <c r="D1144">
        <v>19.710498845000071</v>
      </c>
      <c r="E1144">
        <v>1745614501</v>
      </c>
      <c r="F1144" t="s">
        <v>6567</v>
      </c>
      <c r="G1144" t="s">
        <v>3449</v>
      </c>
      <c r="H1144" t="str">
        <f t="shared" si="34"/>
        <v>város</v>
      </c>
      <c r="I1144">
        <f t="shared" si="35"/>
        <v>5916</v>
      </c>
      <c r="O1144" s="15">
        <v>18</v>
      </c>
      <c r="P1144" s="3" t="s">
        <v>9511</v>
      </c>
      <c r="Q1144" s="3" t="s">
        <v>9398</v>
      </c>
      <c r="R1144" s="16" t="s">
        <v>4521</v>
      </c>
      <c r="S1144" s="3" t="s">
        <v>6915</v>
      </c>
      <c r="T1144" s="17">
        <v>1334</v>
      </c>
      <c r="U1144" s="18">
        <v>1325</v>
      </c>
      <c r="V1144" s="19">
        <v>2659</v>
      </c>
    </row>
    <row r="1145" spans="1:22" x14ac:dyDescent="0.3">
      <c r="A1145" t="s">
        <v>1144</v>
      </c>
      <c r="B1145" t="s">
        <v>4543</v>
      </c>
      <c r="C1145">
        <v>47.524665000000027</v>
      </c>
      <c r="D1145">
        <v>20.249294958000061</v>
      </c>
      <c r="E1145">
        <v>2476937165</v>
      </c>
      <c r="F1145" t="s">
        <v>6567</v>
      </c>
      <c r="G1145" t="s">
        <v>3449</v>
      </c>
      <c r="H1145" t="str">
        <f t="shared" si="34"/>
        <v>község</v>
      </c>
      <c r="I1145">
        <f t="shared" si="35"/>
        <v>381</v>
      </c>
      <c r="O1145" s="15">
        <v>3</v>
      </c>
      <c r="P1145" s="3" t="s">
        <v>6957</v>
      </c>
      <c r="Q1145" s="3" t="s">
        <v>6880</v>
      </c>
      <c r="R1145" s="16" t="s">
        <v>4522</v>
      </c>
      <c r="S1145" s="3" t="s">
        <v>6915</v>
      </c>
      <c r="T1145" s="17">
        <v>1329</v>
      </c>
      <c r="U1145" s="18">
        <v>1419</v>
      </c>
      <c r="V1145" s="19">
        <v>2748</v>
      </c>
    </row>
    <row r="1146" spans="1:22" x14ac:dyDescent="0.3">
      <c r="A1146" t="s">
        <v>1145</v>
      </c>
      <c r="B1146" t="s">
        <v>4544</v>
      </c>
      <c r="C1146">
        <v>47.505265000000072</v>
      </c>
      <c r="D1146">
        <v>20.037675135000029</v>
      </c>
      <c r="E1146">
        <v>2586621537</v>
      </c>
      <c r="F1146" t="s">
        <v>6567</v>
      </c>
      <c r="G1146" t="s">
        <v>3449</v>
      </c>
      <c r="H1146" t="str">
        <f t="shared" si="34"/>
        <v>község</v>
      </c>
      <c r="I1146">
        <f t="shared" si="35"/>
        <v>2940</v>
      </c>
      <c r="O1146" s="15">
        <v>18</v>
      </c>
      <c r="P1146" s="3" t="s">
        <v>9512</v>
      </c>
      <c r="Q1146" s="3" t="s">
        <v>9398</v>
      </c>
      <c r="R1146" s="16" t="s">
        <v>9513</v>
      </c>
      <c r="S1146" s="3" t="s">
        <v>6915</v>
      </c>
      <c r="T1146" s="17">
        <v>265</v>
      </c>
      <c r="U1146" s="18">
        <v>242</v>
      </c>
      <c r="V1146" s="19">
        <v>507</v>
      </c>
    </row>
    <row r="1147" spans="1:22" x14ac:dyDescent="0.3">
      <c r="A1147" t="s">
        <v>1146</v>
      </c>
      <c r="B1147" t="s">
        <v>4545</v>
      </c>
      <c r="C1147">
        <v>47.045665000000042</v>
      </c>
      <c r="D1147">
        <v>20.026798494000051</v>
      </c>
      <c r="E1147">
        <v>1804132895</v>
      </c>
      <c r="F1147" t="s">
        <v>6569</v>
      </c>
      <c r="G1147" t="s">
        <v>3449</v>
      </c>
      <c r="H1147" t="str">
        <f t="shared" si="34"/>
        <v>község</v>
      </c>
      <c r="I1147">
        <f t="shared" si="35"/>
        <v>2699</v>
      </c>
      <c r="O1147" s="15">
        <v>5</v>
      </c>
      <c r="P1147" s="3" t="s">
        <v>7557</v>
      </c>
      <c r="Q1147" s="3" t="s">
        <v>7383</v>
      </c>
      <c r="R1147" s="16" t="s">
        <v>4523</v>
      </c>
      <c r="S1147" s="3" t="s">
        <v>6915</v>
      </c>
      <c r="T1147" s="17">
        <v>279</v>
      </c>
      <c r="U1147" s="18">
        <v>251</v>
      </c>
      <c r="V1147" s="19">
        <v>530</v>
      </c>
    </row>
    <row r="1148" spans="1:22" x14ac:dyDescent="0.3">
      <c r="A1148" t="s">
        <v>1147</v>
      </c>
      <c r="B1148" t="s">
        <v>4546</v>
      </c>
      <c r="C1148">
        <v>47.44653500000004</v>
      </c>
      <c r="D1148">
        <v>20.230047138000032</v>
      </c>
      <c r="E1148">
        <v>2454724271</v>
      </c>
      <c r="F1148" t="s">
        <v>6567</v>
      </c>
      <c r="G1148" t="s">
        <v>3449</v>
      </c>
      <c r="H1148" t="str">
        <f t="shared" si="34"/>
        <v>város</v>
      </c>
      <c r="I1148">
        <f t="shared" si="35"/>
        <v>5104</v>
      </c>
      <c r="O1148" s="15">
        <v>14</v>
      </c>
      <c r="P1148" s="3" t="s">
        <v>8821</v>
      </c>
      <c r="Q1148" s="3" t="s">
        <v>8732</v>
      </c>
      <c r="R1148" s="16" t="s">
        <v>4524</v>
      </c>
      <c r="S1148" s="3" t="s">
        <v>6915</v>
      </c>
      <c r="T1148" s="17">
        <v>327</v>
      </c>
      <c r="U1148" s="18">
        <v>305</v>
      </c>
      <c r="V1148" s="19">
        <v>632</v>
      </c>
    </row>
    <row r="1149" spans="1:22" x14ac:dyDescent="0.3">
      <c r="A1149" t="s">
        <v>1148</v>
      </c>
      <c r="B1149" t="s">
        <v>4547</v>
      </c>
      <c r="C1149">
        <v>47.356285000000071</v>
      </c>
      <c r="D1149">
        <v>20.19907914900006</v>
      </c>
      <c r="E1149">
        <v>2658520582</v>
      </c>
      <c r="F1149" t="s">
        <v>6567</v>
      </c>
      <c r="G1149" t="s">
        <v>3449</v>
      </c>
      <c r="H1149" t="str">
        <f t="shared" si="34"/>
        <v>nagyközség</v>
      </c>
      <c r="I1149">
        <f t="shared" si="35"/>
        <v>5634</v>
      </c>
      <c r="O1149" s="15">
        <v>15</v>
      </c>
      <c r="P1149" s="3" t="s">
        <v>9070</v>
      </c>
      <c r="Q1149" s="3" t="s">
        <v>8979</v>
      </c>
      <c r="R1149" s="16" t="s">
        <v>4525</v>
      </c>
      <c r="S1149" s="3" t="s">
        <v>6915</v>
      </c>
      <c r="T1149" s="17">
        <v>403</v>
      </c>
      <c r="U1149" s="18">
        <v>374</v>
      </c>
      <c r="V1149" s="19">
        <v>777</v>
      </c>
    </row>
    <row r="1150" spans="1:22" x14ac:dyDescent="0.3">
      <c r="A1150" t="s">
        <v>1149</v>
      </c>
      <c r="B1150" t="s">
        <v>4548</v>
      </c>
      <c r="C1150">
        <v>47.573400000000049</v>
      </c>
      <c r="D1150">
        <v>20.171389711000071</v>
      </c>
      <c r="E1150">
        <v>2470745750</v>
      </c>
      <c r="F1150" t="s">
        <v>6567</v>
      </c>
      <c r="G1150" t="s">
        <v>3449</v>
      </c>
      <c r="H1150" t="str">
        <f t="shared" si="34"/>
        <v>község</v>
      </c>
      <c r="I1150">
        <f t="shared" si="35"/>
        <v>2582</v>
      </c>
      <c r="O1150" s="15">
        <v>15</v>
      </c>
      <c r="P1150" s="3" t="s">
        <v>9071</v>
      </c>
      <c r="Q1150" s="3" t="s">
        <v>8979</v>
      </c>
      <c r="R1150" s="16" t="s">
        <v>4526</v>
      </c>
      <c r="S1150" s="3" t="s">
        <v>6915</v>
      </c>
      <c r="T1150" s="17">
        <v>899</v>
      </c>
      <c r="U1150" s="18">
        <v>918</v>
      </c>
      <c r="V1150" s="19">
        <v>1817</v>
      </c>
    </row>
    <row r="1151" spans="1:22" x14ac:dyDescent="0.3">
      <c r="A1151" t="s">
        <v>1150</v>
      </c>
      <c r="B1151" t="s">
        <v>4549</v>
      </c>
      <c r="C1151">
        <v>46.574455001000047</v>
      </c>
      <c r="D1151">
        <v>19.776826964000069</v>
      </c>
      <c r="E1151">
        <v>384759207</v>
      </c>
      <c r="F1151" t="s">
        <v>6569</v>
      </c>
      <c r="G1151" t="s">
        <v>3449</v>
      </c>
      <c r="H1151" t="str">
        <f t="shared" si="34"/>
        <v>község</v>
      </c>
      <c r="I1151">
        <f t="shared" si="35"/>
        <v>2548</v>
      </c>
      <c r="O1151" s="15">
        <v>3</v>
      </c>
      <c r="P1151" s="3" t="s">
        <v>6889</v>
      </c>
      <c r="Q1151" s="3" t="s">
        <v>6880</v>
      </c>
      <c r="R1151" s="16" t="s">
        <v>4527</v>
      </c>
      <c r="S1151" s="3" t="s">
        <v>6885</v>
      </c>
      <c r="T1151" s="17">
        <v>4173</v>
      </c>
      <c r="U1151" s="18">
        <v>4307</v>
      </c>
      <c r="V1151" s="19">
        <v>8480</v>
      </c>
    </row>
    <row r="1152" spans="1:22" x14ac:dyDescent="0.3">
      <c r="A1152" t="s">
        <v>1151</v>
      </c>
      <c r="B1152" t="s">
        <v>4550</v>
      </c>
      <c r="C1152">
        <v>47.464675000000057</v>
      </c>
      <c r="D1152">
        <v>20.04534684000004</v>
      </c>
      <c r="E1152">
        <v>2586596417</v>
      </c>
      <c r="F1152" t="s">
        <v>6567</v>
      </c>
      <c r="G1152" t="s">
        <v>3449</v>
      </c>
      <c r="H1152" t="str">
        <f t="shared" si="34"/>
        <v>község</v>
      </c>
      <c r="I1152">
        <f t="shared" si="35"/>
        <v>1587</v>
      </c>
      <c r="O1152" s="15">
        <v>18</v>
      </c>
      <c r="P1152" s="3" t="s">
        <v>9402</v>
      </c>
      <c r="Q1152" s="3" t="s">
        <v>9398</v>
      </c>
      <c r="R1152" s="16" t="s">
        <v>4528</v>
      </c>
      <c r="S1152" s="3" t="s">
        <v>6885</v>
      </c>
      <c r="T1152" s="17">
        <v>1177</v>
      </c>
      <c r="U1152" s="18">
        <v>1254</v>
      </c>
      <c r="V1152" s="19">
        <v>2431</v>
      </c>
    </row>
    <row r="1153" spans="1:22" x14ac:dyDescent="0.3">
      <c r="A1153" t="s">
        <v>1152</v>
      </c>
      <c r="B1153" t="s">
        <v>4551</v>
      </c>
      <c r="C1153">
        <v>48.239165000000071</v>
      </c>
      <c r="D1153">
        <v>22.15110541100006</v>
      </c>
      <c r="E1153">
        <v>2052812639</v>
      </c>
      <c r="F1153" t="s">
        <v>6570</v>
      </c>
      <c r="G1153" t="s">
        <v>3449</v>
      </c>
      <c r="H1153" t="str">
        <f t="shared" si="34"/>
        <v>község</v>
      </c>
      <c r="I1153">
        <f t="shared" si="35"/>
        <v>731</v>
      </c>
      <c r="O1153" s="15">
        <v>16</v>
      </c>
      <c r="P1153" s="3" t="s">
        <v>9241</v>
      </c>
      <c r="Q1153" s="3" t="s">
        <v>9209</v>
      </c>
      <c r="R1153" s="16" t="s">
        <v>4529</v>
      </c>
      <c r="S1153" s="3" t="s">
        <v>6915</v>
      </c>
      <c r="T1153" s="17">
        <v>1219</v>
      </c>
      <c r="U1153" s="18">
        <v>1296</v>
      </c>
      <c r="V1153" s="19">
        <v>2515</v>
      </c>
    </row>
    <row r="1154" spans="1:22" x14ac:dyDescent="0.3">
      <c r="A1154" t="s">
        <v>1153</v>
      </c>
      <c r="B1154" t="s">
        <v>4552</v>
      </c>
      <c r="C1154">
        <v>47.102570000000071</v>
      </c>
      <c r="D1154">
        <v>18.251672572000071</v>
      </c>
      <c r="E1154">
        <v>1368276596</v>
      </c>
      <c r="F1154" t="s">
        <v>6566</v>
      </c>
      <c r="G1154" t="s">
        <v>3449</v>
      </c>
      <c r="H1154" t="str">
        <f t="shared" si="34"/>
        <v>község</v>
      </c>
      <c r="I1154">
        <f t="shared" si="35"/>
        <v>1321</v>
      </c>
      <c r="O1154" s="15">
        <v>8</v>
      </c>
      <c r="P1154" s="3" t="s">
        <v>7918</v>
      </c>
      <c r="Q1154" s="3" t="s">
        <v>7912</v>
      </c>
      <c r="R1154" s="16" t="s">
        <v>4530</v>
      </c>
      <c r="S1154" s="3" t="s">
        <v>6885</v>
      </c>
      <c r="T1154" s="17">
        <v>3038</v>
      </c>
      <c r="U1154" s="18">
        <v>3088</v>
      </c>
      <c r="V1154" s="19">
        <v>6126</v>
      </c>
    </row>
    <row r="1155" spans="1:22" x14ac:dyDescent="0.3">
      <c r="A1155" t="s">
        <v>1154</v>
      </c>
      <c r="B1155" t="s">
        <v>4553</v>
      </c>
      <c r="C1155">
        <v>47.57953000100008</v>
      </c>
      <c r="D1155">
        <v>17.18790290600003</v>
      </c>
      <c r="E1155">
        <v>2071410255</v>
      </c>
      <c r="F1155" t="s">
        <v>6566</v>
      </c>
      <c r="G1155" t="s">
        <v>3449</v>
      </c>
      <c r="H1155" t="str">
        <f t="shared" ref="H1155:H1218" si="36">IF(G1155="telepules",VLOOKUP(B1155,R:V,2),"")</f>
        <v>község</v>
      </c>
      <c r="I1155">
        <f t="shared" ref="I1155:I1218" si="37">IF(G1155="telepules",VLOOKUP(B1155,R:V,5),"")</f>
        <v>517</v>
      </c>
      <c r="O1155" s="15">
        <v>5</v>
      </c>
      <c r="P1155" s="3" t="s">
        <v>7558</v>
      </c>
      <c r="Q1155" s="3" t="s">
        <v>7383</v>
      </c>
      <c r="R1155" s="16" t="s">
        <v>4531</v>
      </c>
      <c r="S1155" s="3" t="s">
        <v>6915</v>
      </c>
      <c r="T1155" s="17">
        <v>853</v>
      </c>
      <c r="U1155" s="18">
        <v>937</v>
      </c>
      <c r="V1155" s="19">
        <v>1790</v>
      </c>
    </row>
    <row r="1156" spans="1:22" x14ac:dyDescent="0.3">
      <c r="A1156" t="s">
        <v>1155</v>
      </c>
      <c r="B1156" t="s">
        <v>4554</v>
      </c>
      <c r="C1156">
        <v>47.824940001000073</v>
      </c>
      <c r="D1156">
        <v>19.68366625800007</v>
      </c>
      <c r="E1156">
        <v>1804840833</v>
      </c>
      <c r="F1156" t="s">
        <v>6567</v>
      </c>
      <c r="G1156" t="s">
        <v>3449</v>
      </c>
      <c r="H1156" t="str">
        <f t="shared" si="36"/>
        <v>község</v>
      </c>
      <c r="I1156">
        <f t="shared" si="37"/>
        <v>1968</v>
      </c>
      <c r="O1156" s="15">
        <v>15</v>
      </c>
      <c r="P1156" s="3" t="s">
        <v>9072</v>
      </c>
      <c r="Q1156" s="3" t="s">
        <v>8979</v>
      </c>
      <c r="R1156" s="16" t="s">
        <v>4532</v>
      </c>
      <c r="S1156" s="3" t="s">
        <v>6915</v>
      </c>
      <c r="T1156" s="17">
        <v>625</v>
      </c>
      <c r="U1156" s="18">
        <v>648</v>
      </c>
      <c r="V1156" s="19">
        <v>1273</v>
      </c>
    </row>
    <row r="1157" spans="1:22" x14ac:dyDescent="0.3">
      <c r="A1157" t="s">
        <v>1156</v>
      </c>
      <c r="B1157" t="s">
        <v>4555</v>
      </c>
      <c r="C1157">
        <v>48.495990001000052</v>
      </c>
      <c r="D1157">
        <v>20.556562788000061</v>
      </c>
      <c r="E1157">
        <v>1158904568</v>
      </c>
      <c r="F1157" t="s">
        <v>6567</v>
      </c>
      <c r="G1157" t="s">
        <v>3449</v>
      </c>
      <c r="H1157" t="str">
        <f t="shared" si="36"/>
        <v>község</v>
      </c>
      <c r="I1157">
        <f t="shared" si="37"/>
        <v>258</v>
      </c>
      <c r="O1157" s="15">
        <v>19</v>
      </c>
      <c r="P1157" s="3" t="s">
        <v>9798</v>
      </c>
      <c r="Q1157" s="3" t="s">
        <v>9708</v>
      </c>
      <c r="R1157" s="16" t="s">
        <v>4533</v>
      </c>
      <c r="S1157" s="3" t="s">
        <v>6915</v>
      </c>
      <c r="T1157" s="17">
        <v>337</v>
      </c>
      <c r="U1157" s="18">
        <v>343</v>
      </c>
      <c r="V1157" s="19">
        <v>680</v>
      </c>
    </row>
    <row r="1158" spans="1:22" x14ac:dyDescent="0.3">
      <c r="A1158" t="s">
        <v>1157</v>
      </c>
      <c r="B1158" t="s">
        <v>4556</v>
      </c>
      <c r="C1158">
        <v>46.411628776000043</v>
      </c>
      <c r="D1158">
        <v>17.735630000000072</v>
      </c>
      <c r="E1158">
        <v>9721178631</v>
      </c>
      <c r="F1158" t="s">
        <v>6568</v>
      </c>
      <c r="G1158" t="s">
        <v>3449</v>
      </c>
      <c r="H1158" t="str">
        <f t="shared" si="36"/>
        <v>község</v>
      </c>
      <c r="I1158">
        <f t="shared" si="37"/>
        <v>1181</v>
      </c>
      <c r="O1158" s="15">
        <v>16</v>
      </c>
      <c r="P1158" s="3" t="s">
        <v>9242</v>
      </c>
      <c r="Q1158" s="3" t="s">
        <v>9209</v>
      </c>
      <c r="R1158" s="16" t="s">
        <v>4534</v>
      </c>
      <c r="S1158" s="3" t="s">
        <v>6915</v>
      </c>
      <c r="T1158" s="17">
        <v>361</v>
      </c>
      <c r="U1158" s="18">
        <v>374</v>
      </c>
      <c r="V1158" s="19">
        <v>735</v>
      </c>
    </row>
    <row r="1159" spans="1:22" x14ac:dyDescent="0.3">
      <c r="A1159" t="s">
        <v>1158</v>
      </c>
      <c r="B1159" t="s">
        <v>4557</v>
      </c>
      <c r="C1159">
        <v>47.355740000000033</v>
      </c>
      <c r="D1159">
        <v>21.297782939000061</v>
      </c>
      <c r="E1159">
        <v>2435118310</v>
      </c>
      <c r="F1159" t="s">
        <v>6570</v>
      </c>
      <c r="G1159" t="s">
        <v>3449</v>
      </c>
      <c r="H1159" t="str">
        <f t="shared" si="36"/>
        <v>város</v>
      </c>
      <c r="I1159">
        <f t="shared" si="37"/>
        <v>5672</v>
      </c>
      <c r="O1159" s="15">
        <v>16</v>
      </c>
      <c r="P1159" s="3" t="s">
        <v>9243</v>
      </c>
      <c r="Q1159" s="3" t="s">
        <v>9209</v>
      </c>
      <c r="R1159" s="16" t="s">
        <v>4535</v>
      </c>
      <c r="S1159" s="3" t="s">
        <v>6915</v>
      </c>
      <c r="T1159" s="17">
        <v>1674</v>
      </c>
      <c r="U1159" s="18">
        <v>1716</v>
      </c>
      <c r="V1159" s="19">
        <v>3390</v>
      </c>
    </row>
    <row r="1160" spans="1:22" x14ac:dyDescent="0.3">
      <c r="A1160" t="s">
        <v>1159</v>
      </c>
      <c r="B1160" t="s">
        <v>4558</v>
      </c>
      <c r="C1160">
        <v>46.570321780434071</v>
      </c>
      <c r="D1160">
        <v>16.948176887103489</v>
      </c>
      <c r="E1160">
        <v>2511747021</v>
      </c>
      <c r="F1160" t="s">
        <v>6568</v>
      </c>
      <c r="G1160" t="s">
        <v>3449</v>
      </c>
      <c r="H1160" t="str">
        <f t="shared" si="36"/>
        <v>község</v>
      </c>
      <c r="I1160">
        <f t="shared" si="37"/>
        <v>194</v>
      </c>
      <c r="O1160" s="15">
        <v>16</v>
      </c>
      <c r="P1160" s="3" t="s">
        <v>9213</v>
      </c>
      <c r="Q1160" s="3" t="s">
        <v>9209</v>
      </c>
      <c r="R1160" s="16" t="s">
        <v>4536</v>
      </c>
      <c r="S1160" s="3" t="s">
        <v>6885</v>
      </c>
      <c r="T1160" s="17">
        <v>4083</v>
      </c>
      <c r="U1160" s="18">
        <v>4348</v>
      </c>
      <c r="V1160" s="19">
        <v>8431</v>
      </c>
    </row>
    <row r="1161" spans="1:22" x14ac:dyDescent="0.3">
      <c r="A1161" t="s">
        <v>1160</v>
      </c>
      <c r="B1161" t="s">
        <v>4559</v>
      </c>
      <c r="C1161">
        <v>47.973322207000081</v>
      </c>
      <c r="D1161">
        <v>20.61080000000004</v>
      </c>
      <c r="E1161">
        <v>4131120369</v>
      </c>
      <c r="F1161" t="s">
        <v>6567</v>
      </c>
      <c r="G1161" t="s">
        <v>3449</v>
      </c>
      <c r="H1161" t="str">
        <f t="shared" si="36"/>
        <v>község</v>
      </c>
      <c r="I1161">
        <f t="shared" si="37"/>
        <v>494</v>
      </c>
      <c r="O1161" s="15">
        <v>16</v>
      </c>
      <c r="P1161" s="3" t="s">
        <v>9214</v>
      </c>
      <c r="Q1161" s="3" t="s">
        <v>9209</v>
      </c>
      <c r="R1161" s="16" t="s">
        <v>4537</v>
      </c>
      <c r="S1161" s="3" t="s">
        <v>6885</v>
      </c>
      <c r="T1161" s="17">
        <v>3659</v>
      </c>
      <c r="U1161" s="18">
        <v>3943</v>
      </c>
      <c r="V1161" s="19">
        <v>7602</v>
      </c>
    </row>
    <row r="1162" spans="1:22" x14ac:dyDescent="0.3">
      <c r="A1162" t="s">
        <v>1161</v>
      </c>
      <c r="B1162" t="s">
        <v>4560</v>
      </c>
      <c r="C1162">
        <v>46.051972173450963</v>
      </c>
      <c r="D1162">
        <v>17.944867785472439</v>
      </c>
      <c r="E1162">
        <v>349106925</v>
      </c>
      <c r="F1162" t="s">
        <v>6568</v>
      </c>
      <c r="G1162" t="s">
        <v>3449</v>
      </c>
      <c r="H1162" t="str">
        <f t="shared" si="36"/>
        <v>község</v>
      </c>
      <c r="I1162">
        <f t="shared" si="37"/>
        <v>273</v>
      </c>
      <c r="O1162" s="15">
        <v>16</v>
      </c>
      <c r="P1162" s="3" t="s">
        <v>9215</v>
      </c>
      <c r="Q1162" s="3" t="s">
        <v>9209</v>
      </c>
      <c r="R1162" s="16" t="s">
        <v>4538</v>
      </c>
      <c r="S1162" s="3" t="s">
        <v>6885</v>
      </c>
      <c r="T1162" s="17">
        <v>12051</v>
      </c>
      <c r="U1162" s="18">
        <v>12966</v>
      </c>
      <c r="V1162" s="19">
        <v>25017</v>
      </c>
    </row>
    <row r="1163" spans="1:22" x14ac:dyDescent="0.3">
      <c r="A1163" t="s">
        <v>1162</v>
      </c>
      <c r="B1163" t="s">
        <v>4561</v>
      </c>
      <c r="C1163">
        <v>46.234647970000033</v>
      </c>
      <c r="D1163">
        <v>17.598795000000049</v>
      </c>
      <c r="E1163">
        <v>1073222659</v>
      </c>
      <c r="F1163" t="s">
        <v>6568</v>
      </c>
      <c r="G1163" t="s">
        <v>3449</v>
      </c>
      <c r="H1163" t="str">
        <f t="shared" si="36"/>
        <v>város</v>
      </c>
      <c r="I1163">
        <f t="shared" si="37"/>
        <v>2371</v>
      </c>
      <c r="O1163" s="15">
        <v>16</v>
      </c>
      <c r="P1163" s="3" t="s">
        <v>9244</v>
      </c>
      <c r="Q1163" s="3" t="s">
        <v>9209</v>
      </c>
      <c r="R1163" s="16" t="s">
        <v>4539</v>
      </c>
      <c r="S1163" s="3" t="s">
        <v>6915</v>
      </c>
      <c r="T1163" s="17">
        <v>843</v>
      </c>
      <c r="U1163" s="18">
        <v>883</v>
      </c>
      <c r="V1163" s="19">
        <v>1726</v>
      </c>
    </row>
    <row r="1164" spans="1:22" x14ac:dyDescent="0.3">
      <c r="A1164" t="s">
        <v>1163</v>
      </c>
      <c r="B1164" t="s">
        <v>4562</v>
      </c>
      <c r="C1164">
        <v>47.48417500000005</v>
      </c>
      <c r="D1164">
        <v>17.623138536000059</v>
      </c>
      <c r="E1164">
        <v>3326294917</v>
      </c>
      <c r="F1164" t="s">
        <v>6566</v>
      </c>
      <c r="G1164" t="s">
        <v>3449</v>
      </c>
      <c r="H1164" t="str">
        <f t="shared" si="36"/>
        <v>község</v>
      </c>
      <c r="I1164">
        <f t="shared" si="37"/>
        <v>1336</v>
      </c>
      <c r="O1164" s="15">
        <v>16</v>
      </c>
      <c r="P1164" s="3" t="s">
        <v>9245</v>
      </c>
      <c r="Q1164" s="3" t="s">
        <v>9209</v>
      </c>
      <c r="R1164" s="16" t="s">
        <v>4540</v>
      </c>
      <c r="S1164" s="3" t="s">
        <v>6915</v>
      </c>
      <c r="T1164" s="17">
        <v>1057</v>
      </c>
      <c r="U1164" s="18">
        <v>1126</v>
      </c>
      <c r="V1164" s="19">
        <v>2183</v>
      </c>
    </row>
    <row r="1165" spans="1:22" x14ac:dyDescent="0.3">
      <c r="A1165" t="s">
        <v>1164</v>
      </c>
      <c r="B1165" t="s">
        <v>4563</v>
      </c>
      <c r="C1165">
        <v>47.313775000000078</v>
      </c>
      <c r="D1165">
        <v>18.71249909300008</v>
      </c>
      <c r="E1165">
        <v>9486931286</v>
      </c>
      <c r="F1165" t="s">
        <v>6573</v>
      </c>
      <c r="G1165" t="s">
        <v>3449</v>
      </c>
      <c r="H1165" t="str">
        <f t="shared" si="36"/>
        <v>község</v>
      </c>
      <c r="I1165">
        <f t="shared" si="37"/>
        <v>1261</v>
      </c>
      <c r="O1165" s="15">
        <v>16</v>
      </c>
      <c r="P1165" s="3" t="s">
        <v>9246</v>
      </c>
      <c r="Q1165" s="3" t="s">
        <v>9209</v>
      </c>
      <c r="R1165" s="16" t="s">
        <v>4541</v>
      </c>
      <c r="S1165" s="3" t="s">
        <v>6915</v>
      </c>
      <c r="T1165" s="17">
        <v>928</v>
      </c>
      <c r="U1165" s="18">
        <v>896</v>
      </c>
      <c r="V1165" s="19">
        <v>1824</v>
      </c>
    </row>
    <row r="1166" spans="1:22" x14ac:dyDescent="0.3">
      <c r="A1166" t="s">
        <v>1165</v>
      </c>
      <c r="B1166" t="s">
        <v>4564</v>
      </c>
      <c r="C1166">
        <v>46.564490001000081</v>
      </c>
      <c r="D1166">
        <v>18.64196157800006</v>
      </c>
      <c r="E1166">
        <v>1327387148</v>
      </c>
      <c r="F1166" t="s">
        <v>6568</v>
      </c>
      <c r="G1166" t="s">
        <v>3449</v>
      </c>
      <c r="H1166" t="str">
        <f t="shared" si="36"/>
        <v>község</v>
      </c>
      <c r="I1166">
        <f t="shared" si="37"/>
        <v>1106</v>
      </c>
      <c r="O1166" s="15">
        <v>16</v>
      </c>
      <c r="P1166" s="3" t="s">
        <v>9216</v>
      </c>
      <c r="Q1166" s="3" t="s">
        <v>9209</v>
      </c>
      <c r="R1166" s="16" t="s">
        <v>4542</v>
      </c>
      <c r="S1166" s="3" t="s">
        <v>6885</v>
      </c>
      <c r="T1166" s="17">
        <v>2845</v>
      </c>
      <c r="U1166" s="18">
        <v>3071</v>
      </c>
      <c r="V1166" s="19">
        <v>5916</v>
      </c>
    </row>
    <row r="1167" spans="1:22" x14ac:dyDescent="0.3">
      <c r="A1167" t="s">
        <v>1166</v>
      </c>
      <c r="B1167" t="s">
        <v>4565</v>
      </c>
      <c r="C1167">
        <v>46.347130370000059</v>
      </c>
      <c r="D1167">
        <v>18.592484999000082</v>
      </c>
      <c r="E1167">
        <v>1815870543</v>
      </c>
      <c r="F1167" t="s">
        <v>6568</v>
      </c>
      <c r="G1167" t="s">
        <v>3449</v>
      </c>
      <c r="H1167" t="str">
        <f t="shared" si="36"/>
        <v>község</v>
      </c>
      <c r="I1167">
        <f t="shared" si="37"/>
        <v>1602</v>
      </c>
      <c r="O1167" s="15">
        <v>16</v>
      </c>
      <c r="P1167" s="3" t="s">
        <v>9247</v>
      </c>
      <c r="Q1167" s="3" t="s">
        <v>9209</v>
      </c>
      <c r="R1167" s="16" t="s">
        <v>4543</v>
      </c>
      <c r="S1167" s="3" t="s">
        <v>6915</v>
      </c>
      <c r="T1167" s="17">
        <v>190</v>
      </c>
      <c r="U1167" s="18">
        <v>191</v>
      </c>
      <c r="V1167" s="19">
        <v>381</v>
      </c>
    </row>
    <row r="1168" spans="1:22" x14ac:dyDescent="0.3">
      <c r="A1168" t="s">
        <v>1167</v>
      </c>
      <c r="B1168" t="s">
        <v>4566</v>
      </c>
      <c r="C1168">
        <v>45.904610000000048</v>
      </c>
      <c r="D1168">
        <v>17.85209077900004</v>
      </c>
      <c r="E1168">
        <v>18330827</v>
      </c>
      <c r="F1168" t="s">
        <v>6568</v>
      </c>
      <c r="G1168" t="s">
        <v>3449</v>
      </c>
      <c r="H1168" t="str">
        <f t="shared" si="36"/>
        <v>község</v>
      </c>
      <c r="I1168">
        <f t="shared" si="37"/>
        <v>200</v>
      </c>
      <c r="O1168" s="15">
        <v>16</v>
      </c>
      <c r="P1168" s="3" t="s">
        <v>9248</v>
      </c>
      <c r="Q1168" s="3" t="s">
        <v>9209</v>
      </c>
      <c r="R1168" s="16" t="s">
        <v>4544</v>
      </c>
      <c r="S1168" s="3" t="s">
        <v>6915</v>
      </c>
      <c r="T1168" s="17">
        <v>1469</v>
      </c>
      <c r="U1168" s="18">
        <v>1471</v>
      </c>
      <c r="V1168" s="19">
        <v>2940</v>
      </c>
    </row>
    <row r="1169" spans="1:22" x14ac:dyDescent="0.3">
      <c r="A1169" t="s">
        <v>1168</v>
      </c>
      <c r="B1169" t="s">
        <v>4567</v>
      </c>
      <c r="C1169">
        <v>47.242964999000037</v>
      </c>
      <c r="D1169">
        <v>19.372450914000069</v>
      </c>
      <c r="E1169">
        <v>1707596026</v>
      </c>
      <c r="F1169" t="s">
        <v>6569</v>
      </c>
      <c r="G1169" t="s">
        <v>3449</v>
      </c>
      <c r="H1169" t="str">
        <f t="shared" si="36"/>
        <v>község</v>
      </c>
      <c r="I1169">
        <f t="shared" si="37"/>
        <v>3364</v>
      </c>
      <c r="O1169" s="15">
        <v>13</v>
      </c>
      <c r="P1169" s="3" t="s">
        <v>8642</v>
      </c>
      <c r="Q1169" s="3" t="s">
        <v>8536</v>
      </c>
      <c r="R1169" s="16" t="s">
        <v>4545</v>
      </c>
      <c r="S1169" s="3" t="s">
        <v>6915</v>
      </c>
      <c r="T1169" s="17">
        <v>1327</v>
      </c>
      <c r="U1169" s="18">
        <v>1372</v>
      </c>
      <c r="V1169" s="19">
        <v>2699</v>
      </c>
    </row>
    <row r="1170" spans="1:22" x14ac:dyDescent="0.3">
      <c r="A1170" t="s">
        <v>1169</v>
      </c>
      <c r="B1170" t="s">
        <v>4568</v>
      </c>
      <c r="C1170">
        <v>47.720975000000067</v>
      </c>
      <c r="D1170">
        <v>20.298980143000051</v>
      </c>
      <c r="E1170">
        <v>265061180</v>
      </c>
      <c r="F1170" t="s">
        <v>6567</v>
      </c>
      <c r="G1170" t="s">
        <v>3449</v>
      </c>
      <c r="H1170" t="str">
        <f t="shared" si="36"/>
        <v>nagyközség</v>
      </c>
      <c r="I1170">
        <f t="shared" si="37"/>
        <v>3597</v>
      </c>
      <c r="O1170" s="15">
        <v>16</v>
      </c>
      <c r="P1170" s="3" t="s">
        <v>9217</v>
      </c>
      <c r="Q1170" s="3" t="s">
        <v>9209</v>
      </c>
      <c r="R1170" s="16" t="s">
        <v>4546</v>
      </c>
      <c r="S1170" s="3" t="s">
        <v>6885</v>
      </c>
      <c r="T1170" s="17">
        <v>2533</v>
      </c>
      <c r="U1170" s="18">
        <v>2571</v>
      </c>
      <c r="V1170" s="19">
        <v>5104</v>
      </c>
    </row>
    <row r="1171" spans="1:22" x14ac:dyDescent="0.3">
      <c r="A1171" t="s">
        <v>1170</v>
      </c>
      <c r="B1171" t="s">
        <v>4569</v>
      </c>
      <c r="C1171">
        <v>46.49187500000005</v>
      </c>
      <c r="D1171">
        <v>18.475788297000069</v>
      </c>
      <c r="E1171">
        <v>207538928</v>
      </c>
      <c r="F1171" t="s">
        <v>6568</v>
      </c>
      <c r="G1171" t="s">
        <v>3449</v>
      </c>
      <c r="H1171" t="str">
        <f t="shared" si="36"/>
        <v>község</v>
      </c>
      <c r="I1171">
        <f t="shared" si="37"/>
        <v>149</v>
      </c>
      <c r="O1171" s="15">
        <v>16</v>
      </c>
      <c r="P1171" s="3" t="s">
        <v>9232</v>
      </c>
      <c r="Q1171" s="3" t="s">
        <v>9209</v>
      </c>
      <c r="R1171" s="16" t="s">
        <v>4547</v>
      </c>
      <c r="S1171" s="3" t="s">
        <v>6906</v>
      </c>
      <c r="T1171" s="17">
        <v>2803</v>
      </c>
      <c r="U1171" s="18">
        <v>2831</v>
      </c>
      <c r="V1171" s="19">
        <v>5634</v>
      </c>
    </row>
    <row r="1172" spans="1:22" x14ac:dyDescent="0.3">
      <c r="A1172" t="s">
        <v>1171</v>
      </c>
      <c r="B1172" t="s">
        <v>6621</v>
      </c>
      <c r="C1172">
        <v>47.149550000000033</v>
      </c>
      <c r="D1172">
        <v>17.017998194000029</v>
      </c>
      <c r="E1172">
        <v>2934164203</v>
      </c>
      <c r="F1172" t="s">
        <v>6566</v>
      </c>
      <c r="G1172" t="s">
        <v>3449</v>
      </c>
      <c r="H1172" t="str">
        <f t="shared" si="36"/>
        <v>község</v>
      </c>
      <c r="I1172">
        <f t="shared" si="37"/>
        <v>1026</v>
      </c>
      <c r="O1172" s="15">
        <v>16</v>
      </c>
      <c r="P1172" s="3" t="s">
        <v>9249</v>
      </c>
      <c r="Q1172" s="3" t="s">
        <v>9209</v>
      </c>
      <c r="R1172" s="16" t="s">
        <v>4548</v>
      </c>
      <c r="S1172" s="3" t="s">
        <v>6915</v>
      </c>
      <c r="T1172" s="17">
        <v>1263</v>
      </c>
      <c r="U1172" s="18">
        <v>1319</v>
      </c>
      <c r="V1172" s="19">
        <v>2582</v>
      </c>
    </row>
    <row r="1173" spans="1:22" x14ac:dyDescent="0.3">
      <c r="A1173" t="s">
        <v>1172</v>
      </c>
      <c r="B1173" t="s">
        <v>4570</v>
      </c>
      <c r="C1173">
        <v>47.732375000000047</v>
      </c>
      <c r="D1173">
        <v>19.482924479000079</v>
      </c>
      <c r="E1173">
        <v>2552724661</v>
      </c>
      <c r="F1173" t="s">
        <v>6567</v>
      </c>
      <c r="G1173" t="s">
        <v>3449</v>
      </c>
      <c r="H1173" t="str">
        <f t="shared" si="36"/>
        <v>község</v>
      </c>
      <c r="I1173">
        <f t="shared" si="37"/>
        <v>1648</v>
      </c>
      <c r="O1173" s="15">
        <v>3</v>
      </c>
      <c r="P1173" s="3" t="s">
        <v>6958</v>
      </c>
      <c r="Q1173" s="3" t="s">
        <v>6880</v>
      </c>
      <c r="R1173" s="16" t="s">
        <v>4549</v>
      </c>
      <c r="S1173" s="3" t="s">
        <v>6915</v>
      </c>
      <c r="T1173" s="17">
        <v>1258</v>
      </c>
      <c r="U1173" s="18">
        <v>1290</v>
      </c>
      <c r="V1173" s="19">
        <v>2548</v>
      </c>
    </row>
    <row r="1174" spans="1:22" x14ac:dyDescent="0.3">
      <c r="A1174" t="s">
        <v>1173</v>
      </c>
      <c r="B1174" t="s">
        <v>4571</v>
      </c>
      <c r="C1174">
        <v>46.874720001000071</v>
      </c>
      <c r="D1174">
        <v>17.066552757000071</v>
      </c>
      <c r="E1174">
        <v>1177097185</v>
      </c>
      <c r="F1174" t="s">
        <v>6566</v>
      </c>
      <c r="G1174" t="s">
        <v>3449</v>
      </c>
      <c r="H1174" t="str">
        <f t="shared" si="36"/>
        <v>község</v>
      </c>
      <c r="I1174">
        <f t="shared" si="37"/>
        <v>110</v>
      </c>
      <c r="O1174" s="15">
        <v>16</v>
      </c>
      <c r="P1174" s="3" t="s">
        <v>9250</v>
      </c>
      <c r="Q1174" s="3" t="s">
        <v>9209</v>
      </c>
      <c r="R1174" s="16" t="s">
        <v>4550</v>
      </c>
      <c r="S1174" s="3" t="s">
        <v>6915</v>
      </c>
      <c r="T1174" s="17">
        <v>801</v>
      </c>
      <c r="U1174" s="18">
        <v>786</v>
      </c>
      <c r="V1174" s="19">
        <v>1587</v>
      </c>
    </row>
    <row r="1175" spans="1:22" x14ac:dyDescent="0.3">
      <c r="A1175" t="s">
        <v>1174</v>
      </c>
      <c r="B1175" t="s">
        <v>4572</v>
      </c>
      <c r="C1175">
        <v>47.852140250000048</v>
      </c>
      <c r="D1175">
        <v>21.93131000000005</v>
      </c>
      <c r="E1175">
        <v>2792851485</v>
      </c>
      <c r="F1175" t="s">
        <v>6570</v>
      </c>
      <c r="G1175" t="s">
        <v>3449</v>
      </c>
      <c r="H1175" t="str">
        <f t="shared" si="36"/>
        <v>nagyközség</v>
      </c>
      <c r="I1175">
        <f t="shared" si="37"/>
        <v>3676</v>
      </c>
      <c r="O1175" s="15">
        <v>15</v>
      </c>
      <c r="P1175" s="3" t="s">
        <v>9073</v>
      </c>
      <c r="Q1175" s="3" t="s">
        <v>8979</v>
      </c>
      <c r="R1175" s="16" t="s">
        <v>4551</v>
      </c>
      <c r="S1175" s="3" t="s">
        <v>6915</v>
      </c>
      <c r="T1175" s="17">
        <v>349</v>
      </c>
      <c r="U1175" s="18">
        <v>382</v>
      </c>
      <c r="V1175" s="19">
        <v>731</v>
      </c>
    </row>
    <row r="1176" spans="1:22" x14ac:dyDescent="0.3">
      <c r="A1176" t="s">
        <v>1175</v>
      </c>
      <c r="B1176" t="s">
        <v>4573</v>
      </c>
      <c r="C1176">
        <v>46.080460000000073</v>
      </c>
      <c r="D1176">
        <v>17.618684279000039</v>
      </c>
      <c r="E1176">
        <v>1073201679</v>
      </c>
      <c r="F1176" t="s">
        <v>6568</v>
      </c>
      <c r="G1176" t="s">
        <v>3449</v>
      </c>
      <c r="H1176" t="str">
        <f t="shared" si="36"/>
        <v>község</v>
      </c>
      <c r="I1176">
        <f t="shared" si="37"/>
        <v>584</v>
      </c>
      <c r="O1176" s="15">
        <v>7</v>
      </c>
      <c r="P1176" s="3" t="s">
        <v>7859</v>
      </c>
      <c r="Q1176" s="3" t="s">
        <v>7803</v>
      </c>
      <c r="R1176" s="16" t="s">
        <v>4552</v>
      </c>
      <c r="S1176" s="3" t="s">
        <v>6915</v>
      </c>
      <c r="T1176" s="17">
        <v>624</v>
      </c>
      <c r="U1176" s="18">
        <v>697</v>
      </c>
      <c r="V1176" s="19">
        <v>1321</v>
      </c>
    </row>
    <row r="1177" spans="1:22" x14ac:dyDescent="0.3">
      <c r="A1177" t="s">
        <v>1176</v>
      </c>
      <c r="B1177" t="s">
        <v>4574</v>
      </c>
      <c r="C1177">
        <v>47.877595000000042</v>
      </c>
      <c r="D1177">
        <v>21.599220992000031</v>
      </c>
      <c r="E1177">
        <v>1805787636</v>
      </c>
      <c r="F1177" t="s">
        <v>6570</v>
      </c>
      <c r="G1177" t="s">
        <v>3449</v>
      </c>
      <c r="H1177" t="str">
        <f t="shared" si="36"/>
        <v>község</v>
      </c>
      <c r="I1177">
        <f t="shared" si="37"/>
        <v>1843</v>
      </c>
      <c r="O1177" s="15">
        <v>8</v>
      </c>
      <c r="P1177" s="3" t="s">
        <v>7998</v>
      </c>
      <c r="Q1177" s="3" t="s">
        <v>7912</v>
      </c>
      <c r="R1177" s="16" t="s">
        <v>4553</v>
      </c>
      <c r="S1177" s="3" t="s">
        <v>6915</v>
      </c>
      <c r="T1177" s="17">
        <v>244</v>
      </c>
      <c r="U1177" s="18">
        <v>273</v>
      </c>
      <c r="V1177" s="19">
        <v>517</v>
      </c>
    </row>
    <row r="1178" spans="1:22" x14ac:dyDescent="0.3">
      <c r="A1178" t="s">
        <v>1177</v>
      </c>
      <c r="B1178" t="s">
        <v>4575</v>
      </c>
      <c r="C1178">
        <v>46.761005000000068</v>
      </c>
      <c r="D1178">
        <v>16.56667401500005</v>
      </c>
      <c r="E1178">
        <v>2469518255</v>
      </c>
      <c r="F1178" t="s">
        <v>6568</v>
      </c>
      <c r="G1178" t="s">
        <v>3449</v>
      </c>
      <c r="H1178" t="str">
        <f t="shared" si="36"/>
        <v>község</v>
      </c>
      <c r="I1178">
        <f t="shared" si="37"/>
        <v>147</v>
      </c>
      <c r="O1178" s="15">
        <v>12</v>
      </c>
      <c r="P1178" s="3" t="s">
        <v>8440</v>
      </c>
      <c r="Q1178" s="3" t="s">
        <v>8378</v>
      </c>
      <c r="R1178" s="16" t="s">
        <v>4554</v>
      </c>
      <c r="S1178" s="3" t="s">
        <v>6915</v>
      </c>
      <c r="T1178" s="17">
        <v>969</v>
      </c>
      <c r="U1178" s="18">
        <v>999</v>
      </c>
      <c r="V1178" s="19">
        <v>1968</v>
      </c>
    </row>
    <row r="1179" spans="1:22" x14ac:dyDescent="0.3">
      <c r="A1179" t="s">
        <v>1178</v>
      </c>
      <c r="B1179" t="s">
        <v>4576</v>
      </c>
      <c r="C1179">
        <v>46.514415</v>
      </c>
      <c r="D1179">
        <v>19.004533133999999</v>
      </c>
      <c r="E1179">
        <v>7539544241</v>
      </c>
      <c r="F1179" t="s">
        <v>6569</v>
      </c>
      <c r="G1179" t="s">
        <v>3449</v>
      </c>
      <c r="H1179" t="str">
        <f t="shared" si="36"/>
        <v>város</v>
      </c>
      <c r="I1179">
        <f t="shared" si="37"/>
        <v>14966</v>
      </c>
      <c r="O1179" s="15">
        <v>5</v>
      </c>
      <c r="P1179" s="3" t="s">
        <v>7559</v>
      </c>
      <c r="Q1179" s="3" t="s">
        <v>7383</v>
      </c>
      <c r="R1179" s="16" t="s">
        <v>4555</v>
      </c>
      <c r="S1179" s="3" t="s">
        <v>6915</v>
      </c>
      <c r="T1179" s="17">
        <v>122</v>
      </c>
      <c r="U1179" s="18">
        <v>136</v>
      </c>
      <c r="V1179" s="19">
        <v>258</v>
      </c>
    </row>
    <row r="1180" spans="1:22" x14ac:dyDescent="0.3">
      <c r="A1180" t="s">
        <v>1179</v>
      </c>
      <c r="B1180" t="s">
        <v>4577</v>
      </c>
      <c r="C1180">
        <v>46.947850000000066</v>
      </c>
      <c r="D1180">
        <v>18.476747456000059</v>
      </c>
      <c r="E1180">
        <v>2060086751</v>
      </c>
      <c r="F1180" t="s">
        <v>6568</v>
      </c>
      <c r="G1180" t="s">
        <v>3449</v>
      </c>
      <c r="H1180" t="str">
        <f t="shared" si="36"/>
        <v>község</v>
      </c>
      <c r="I1180">
        <f t="shared" si="37"/>
        <v>2415</v>
      </c>
      <c r="O1180" s="15">
        <v>14</v>
      </c>
      <c r="P1180" s="3" t="s">
        <v>8822</v>
      </c>
      <c r="Q1180" s="3" t="s">
        <v>8732</v>
      </c>
      <c r="R1180" s="16" t="s">
        <v>4556</v>
      </c>
      <c r="S1180" s="3" t="s">
        <v>6915</v>
      </c>
      <c r="T1180" s="17">
        <v>583</v>
      </c>
      <c r="U1180" s="18">
        <v>598</v>
      </c>
      <c r="V1180" s="19">
        <v>1181</v>
      </c>
    </row>
    <row r="1181" spans="1:22" x14ac:dyDescent="0.3">
      <c r="A1181" t="s">
        <v>1180</v>
      </c>
      <c r="B1181" t="s">
        <v>6622</v>
      </c>
      <c r="C1181">
        <v>47.121700596000039</v>
      </c>
      <c r="D1181">
        <v>16.889855000000068</v>
      </c>
      <c r="E1181">
        <v>2946451451</v>
      </c>
      <c r="F1181" t="s">
        <v>6566</v>
      </c>
      <c r="G1181" t="s">
        <v>3449</v>
      </c>
      <c r="H1181" t="str">
        <f t="shared" si="36"/>
        <v>község</v>
      </c>
      <c r="I1181">
        <f t="shared" si="37"/>
        <v>453</v>
      </c>
      <c r="O1181" s="15">
        <v>9</v>
      </c>
      <c r="P1181" s="3" t="s">
        <v>8107</v>
      </c>
      <c r="Q1181" s="3" t="s">
        <v>8096</v>
      </c>
      <c r="R1181" s="16" t="s">
        <v>4557</v>
      </c>
      <c r="S1181" s="3" t="s">
        <v>6885</v>
      </c>
      <c r="T1181" s="17">
        <v>2839</v>
      </c>
      <c r="U1181" s="18">
        <v>2833</v>
      </c>
      <c r="V1181" s="19">
        <v>5672</v>
      </c>
    </row>
    <row r="1182" spans="1:22" x14ac:dyDescent="0.3">
      <c r="A1182" t="s">
        <v>1181</v>
      </c>
      <c r="B1182" t="s">
        <v>4578</v>
      </c>
      <c r="C1182">
        <v>47.140786234000068</v>
      </c>
      <c r="D1182">
        <v>17.22676000000007</v>
      </c>
      <c r="E1182">
        <v>1760901791</v>
      </c>
      <c r="F1182" t="s">
        <v>6566</v>
      </c>
      <c r="G1182" t="s">
        <v>3449</v>
      </c>
      <c r="H1182" t="str">
        <f t="shared" si="36"/>
        <v>község</v>
      </c>
      <c r="I1182">
        <f t="shared" si="37"/>
        <v>450</v>
      </c>
      <c r="O1182" s="15">
        <v>20</v>
      </c>
      <c r="P1182" s="3" t="s">
        <v>10020</v>
      </c>
      <c r="Q1182" s="3" t="s">
        <v>9929</v>
      </c>
      <c r="R1182" s="16" t="s">
        <v>4558</v>
      </c>
      <c r="S1182" s="3" t="s">
        <v>6915</v>
      </c>
      <c r="T1182" s="17">
        <v>98</v>
      </c>
      <c r="U1182" s="18">
        <v>96</v>
      </c>
      <c r="V1182" s="19">
        <v>194</v>
      </c>
    </row>
    <row r="1183" spans="1:22" x14ac:dyDescent="0.3">
      <c r="A1183" t="s">
        <v>1182</v>
      </c>
      <c r="B1183" t="s">
        <v>4579</v>
      </c>
      <c r="C1183">
        <v>46.75899000000004</v>
      </c>
      <c r="D1183">
        <v>20.953346784000079</v>
      </c>
      <c r="E1183">
        <v>2124108807</v>
      </c>
      <c r="F1183" t="s">
        <v>6570</v>
      </c>
      <c r="G1183" t="s">
        <v>3449</v>
      </c>
      <c r="H1183" t="str">
        <f t="shared" si="36"/>
        <v>község</v>
      </c>
      <c r="I1183">
        <f t="shared" si="37"/>
        <v>1001</v>
      </c>
      <c r="O1183" s="15">
        <v>5</v>
      </c>
      <c r="P1183" s="3" t="s">
        <v>7560</v>
      </c>
      <c r="Q1183" s="3" t="s">
        <v>7383</v>
      </c>
      <c r="R1183" s="16" t="s">
        <v>4559</v>
      </c>
      <c r="S1183" s="3" t="s">
        <v>6915</v>
      </c>
      <c r="T1183" s="17">
        <v>245</v>
      </c>
      <c r="U1183" s="18">
        <v>249</v>
      </c>
      <c r="V1183" s="19">
        <v>494</v>
      </c>
    </row>
    <row r="1184" spans="1:22" x14ac:dyDescent="0.3">
      <c r="A1184" t="s">
        <v>1183</v>
      </c>
      <c r="B1184" t="s">
        <v>4580</v>
      </c>
      <c r="C1184">
        <v>48.422555129632883</v>
      </c>
      <c r="D1184">
        <v>20.60082317092467</v>
      </c>
      <c r="E1184">
        <v>2076355953</v>
      </c>
      <c r="F1184" t="s">
        <v>6567</v>
      </c>
      <c r="G1184" t="s">
        <v>3449</v>
      </c>
      <c r="H1184" t="str">
        <f t="shared" si="36"/>
        <v>község</v>
      </c>
      <c r="I1184">
        <f t="shared" si="37"/>
        <v>141</v>
      </c>
      <c r="O1184" s="15">
        <v>2</v>
      </c>
      <c r="P1184" s="3" t="s">
        <v>7126</v>
      </c>
      <c r="Q1184" s="3" t="s">
        <v>7005</v>
      </c>
      <c r="R1184" s="16" t="s">
        <v>4560</v>
      </c>
      <c r="S1184" s="3" t="s">
        <v>6915</v>
      </c>
      <c r="T1184" s="17">
        <v>133</v>
      </c>
      <c r="U1184" s="18">
        <v>140</v>
      </c>
      <c r="V1184" s="19">
        <v>273</v>
      </c>
    </row>
    <row r="1185" spans="1:22" x14ac:dyDescent="0.3">
      <c r="A1185" t="s">
        <v>1184</v>
      </c>
      <c r="B1185" t="s">
        <v>4581</v>
      </c>
      <c r="C1185">
        <v>47.942755000000027</v>
      </c>
      <c r="D1185">
        <v>22.146026975000041</v>
      </c>
      <c r="E1185">
        <v>2434314685</v>
      </c>
      <c r="F1185" t="s">
        <v>6570</v>
      </c>
      <c r="G1185" t="s">
        <v>3449</v>
      </c>
      <c r="H1185" t="str">
        <f t="shared" si="36"/>
        <v>község</v>
      </c>
      <c r="I1185">
        <f t="shared" si="37"/>
        <v>2012</v>
      </c>
      <c r="O1185" s="15">
        <v>14</v>
      </c>
      <c r="P1185" s="3" t="s">
        <v>8740</v>
      </c>
      <c r="Q1185" s="3" t="s">
        <v>8732</v>
      </c>
      <c r="R1185" s="16" t="s">
        <v>4561</v>
      </c>
      <c r="S1185" s="3" t="s">
        <v>6885</v>
      </c>
      <c r="T1185" s="17">
        <v>1188</v>
      </c>
      <c r="U1185" s="18">
        <v>1183</v>
      </c>
      <c r="V1185" s="19">
        <v>2371</v>
      </c>
    </row>
    <row r="1186" spans="1:22" x14ac:dyDescent="0.3">
      <c r="A1186" t="s">
        <v>1185</v>
      </c>
      <c r="B1186" t="s">
        <v>4582</v>
      </c>
      <c r="C1186">
        <v>48.510605861811598</v>
      </c>
      <c r="D1186">
        <v>21.041888710822839</v>
      </c>
      <c r="E1186">
        <v>2526553320</v>
      </c>
      <c r="F1186" t="s">
        <v>6567</v>
      </c>
      <c r="G1186" t="s">
        <v>3449</v>
      </c>
      <c r="H1186" t="str">
        <f t="shared" si="36"/>
        <v>község</v>
      </c>
      <c r="I1186">
        <f t="shared" si="37"/>
        <v>69</v>
      </c>
      <c r="O1186" s="15">
        <v>8</v>
      </c>
      <c r="P1186" s="3" t="s">
        <v>7999</v>
      </c>
      <c r="Q1186" s="3" t="s">
        <v>7912</v>
      </c>
      <c r="R1186" s="16" t="s">
        <v>4562</v>
      </c>
      <c r="S1186" s="3" t="s">
        <v>6915</v>
      </c>
      <c r="T1186" s="17">
        <v>706</v>
      </c>
      <c r="U1186" s="18">
        <v>630</v>
      </c>
      <c r="V1186" s="19">
        <v>1336</v>
      </c>
    </row>
    <row r="1187" spans="1:22" x14ac:dyDescent="0.3">
      <c r="A1187" t="s">
        <v>1186</v>
      </c>
      <c r="B1187" t="s">
        <v>4583</v>
      </c>
      <c r="C1187">
        <v>46.696630688000027</v>
      </c>
      <c r="D1187">
        <v>18.059885000000069</v>
      </c>
      <c r="E1187">
        <v>2038268502</v>
      </c>
      <c r="F1187" t="s">
        <v>6568</v>
      </c>
      <c r="G1187" t="s">
        <v>3449</v>
      </c>
      <c r="H1187" t="str">
        <f t="shared" si="36"/>
        <v>község</v>
      </c>
      <c r="I1187">
        <f t="shared" si="37"/>
        <v>441</v>
      </c>
      <c r="O1187" s="15">
        <v>7</v>
      </c>
      <c r="P1187" s="3" t="s">
        <v>7860</v>
      </c>
      <c r="Q1187" s="3" t="s">
        <v>7803</v>
      </c>
      <c r="R1187" s="16" t="s">
        <v>4563</v>
      </c>
      <c r="S1187" s="3" t="s">
        <v>6915</v>
      </c>
      <c r="T1187" s="17">
        <v>645</v>
      </c>
      <c r="U1187" s="18">
        <v>616</v>
      </c>
      <c r="V1187" s="19">
        <v>1261</v>
      </c>
    </row>
    <row r="1188" spans="1:22" x14ac:dyDescent="0.3">
      <c r="A1188" t="s">
        <v>1187</v>
      </c>
      <c r="B1188" t="s">
        <v>4584</v>
      </c>
      <c r="C1188">
        <v>46.571465515724391</v>
      </c>
      <c r="D1188">
        <v>16.682899908612249</v>
      </c>
      <c r="E1188">
        <v>2531417424</v>
      </c>
      <c r="F1188" t="s">
        <v>6568</v>
      </c>
      <c r="G1188" t="s">
        <v>3449</v>
      </c>
      <c r="H1188" t="str">
        <f t="shared" si="36"/>
        <v>község</v>
      </c>
      <c r="I1188">
        <f t="shared" si="37"/>
        <v>130</v>
      </c>
      <c r="O1188" s="15">
        <v>17</v>
      </c>
      <c r="P1188" s="3" t="s">
        <v>9337</v>
      </c>
      <c r="Q1188" s="3" t="s">
        <v>9288</v>
      </c>
      <c r="R1188" s="16" t="s">
        <v>4564</v>
      </c>
      <c r="S1188" s="3" t="s">
        <v>6915</v>
      </c>
      <c r="T1188" s="17">
        <v>565</v>
      </c>
      <c r="U1188" s="18">
        <v>541</v>
      </c>
      <c r="V1188" s="19">
        <v>1106</v>
      </c>
    </row>
    <row r="1189" spans="1:22" x14ac:dyDescent="0.3">
      <c r="A1189" t="s">
        <v>1188</v>
      </c>
      <c r="B1189" t="s">
        <v>4585</v>
      </c>
      <c r="C1189">
        <v>46.96161474475366</v>
      </c>
      <c r="D1189">
        <v>17.601329784496841</v>
      </c>
      <c r="E1189">
        <v>471182769</v>
      </c>
      <c r="F1189" t="s">
        <v>6566</v>
      </c>
      <c r="G1189" t="s">
        <v>3449</v>
      </c>
      <c r="H1189" t="str">
        <f t="shared" si="36"/>
        <v>község</v>
      </c>
      <c r="I1189">
        <f t="shared" si="37"/>
        <v>402</v>
      </c>
      <c r="O1189" s="15">
        <v>17</v>
      </c>
      <c r="P1189" s="3" t="s">
        <v>9338</v>
      </c>
      <c r="Q1189" s="3" t="s">
        <v>9288</v>
      </c>
      <c r="R1189" s="16" t="s">
        <v>4565</v>
      </c>
      <c r="S1189" s="3" t="s">
        <v>6915</v>
      </c>
      <c r="T1189" s="17">
        <v>765</v>
      </c>
      <c r="U1189" s="18">
        <v>837</v>
      </c>
      <c r="V1189" s="19">
        <v>1602</v>
      </c>
    </row>
    <row r="1190" spans="1:22" x14ac:dyDescent="0.3">
      <c r="A1190" t="s">
        <v>1189</v>
      </c>
      <c r="B1190" t="s">
        <v>4586</v>
      </c>
      <c r="C1190">
        <v>47.759475000000073</v>
      </c>
      <c r="D1190">
        <v>20.25089553700008</v>
      </c>
      <c r="E1190">
        <v>98278308</v>
      </c>
      <c r="F1190" t="s">
        <v>6567</v>
      </c>
      <c r="G1190" t="s">
        <v>3449</v>
      </c>
      <c r="H1190" t="str">
        <f t="shared" si="36"/>
        <v>község</v>
      </c>
      <c r="I1190">
        <f t="shared" si="37"/>
        <v>1504</v>
      </c>
      <c r="O1190" s="15">
        <v>2</v>
      </c>
      <c r="P1190" s="3" t="s">
        <v>7127</v>
      </c>
      <c r="Q1190" s="3" t="s">
        <v>7005</v>
      </c>
      <c r="R1190" s="16" t="s">
        <v>4566</v>
      </c>
      <c r="S1190" s="3" t="s">
        <v>6915</v>
      </c>
      <c r="T1190" s="17">
        <v>100</v>
      </c>
      <c r="U1190" s="18">
        <v>100</v>
      </c>
      <c r="V1190" s="19">
        <v>200</v>
      </c>
    </row>
    <row r="1191" spans="1:22" x14ac:dyDescent="0.3">
      <c r="A1191" t="s">
        <v>1190</v>
      </c>
      <c r="B1191" t="s">
        <v>4587</v>
      </c>
      <c r="C1191">
        <v>47.248305000000073</v>
      </c>
      <c r="D1191">
        <v>18.694278736000062</v>
      </c>
      <c r="E1191">
        <v>1806131341</v>
      </c>
      <c r="F1191" t="s">
        <v>6568</v>
      </c>
      <c r="G1191" t="s">
        <v>3449</v>
      </c>
      <c r="H1191" t="str">
        <f t="shared" si="36"/>
        <v>község</v>
      </c>
      <c r="I1191">
        <f t="shared" si="37"/>
        <v>4184</v>
      </c>
      <c r="O1191" s="15">
        <v>13</v>
      </c>
      <c r="P1191" s="3" t="s">
        <v>8643</v>
      </c>
      <c r="Q1191" s="3" t="s">
        <v>8536</v>
      </c>
      <c r="R1191" s="16" t="s">
        <v>4567</v>
      </c>
      <c r="S1191" s="3" t="s">
        <v>6915</v>
      </c>
      <c r="T1191" s="17">
        <v>1752</v>
      </c>
      <c r="U1191" s="18">
        <v>1612</v>
      </c>
      <c r="V1191" s="19">
        <v>3364</v>
      </c>
    </row>
    <row r="1192" spans="1:22" x14ac:dyDescent="0.3">
      <c r="A1192" t="s">
        <v>1191</v>
      </c>
      <c r="B1192" t="s">
        <v>4588</v>
      </c>
      <c r="C1192">
        <v>46.723920000000078</v>
      </c>
      <c r="D1192">
        <v>17.950476643000059</v>
      </c>
      <c r="E1192">
        <v>15724358</v>
      </c>
      <c r="F1192" t="s">
        <v>6568</v>
      </c>
      <c r="G1192" t="s">
        <v>3449</v>
      </c>
      <c r="H1192" t="str">
        <f t="shared" si="36"/>
        <v>község</v>
      </c>
      <c r="I1192">
        <f t="shared" si="37"/>
        <v>653</v>
      </c>
      <c r="O1192" s="15">
        <v>10</v>
      </c>
      <c r="P1192" s="3" t="s">
        <v>8190</v>
      </c>
      <c r="Q1192" s="3" t="s">
        <v>8179</v>
      </c>
      <c r="R1192" s="16" t="s">
        <v>4568</v>
      </c>
      <c r="S1192" s="3" t="s">
        <v>6906</v>
      </c>
      <c r="T1192" s="17">
        <v>1764</v>
      </c>
      <c r="U1192" s="18">
        <v>1833</v>
      </c>
      <c r="V1192" s="19">
        <v>3597</v>
      </c>
    </row>
    <row r="1193" spans="1:22" x14ac:dyDescent="0.3">
      <c r="A1193" t="s">
        <v>1192</v>
      </c>
      <c r="B1193" t="s">
        <v>4589</v>
      </c>
      <c r="C1193">
        <v>46.359869422000003</v>
      </c>
      <c r="D1193">
        <v>17.6480700000001</v>
      </c>
      <c r="E1193">
        <v>353022047</v>
      </c>
      <c r="F1193" t="s">
        <v>6568</v>
      </c>
      <c r="G1193" t="s">
        <v>3449</v>
      </c>
      <c r="H1193" t="str">
        <f t="shared" si="36"/>
        <v>község</v>
      </c>
      <c r="I1193">
        <f t="shared" si="37"/>
        <v>1541</v>
      </c>
      <c r="O1193" s="15">
        <v>17</v>
      </c>
      <c r="P1193" s="3" t="s">
        <v>9339</v>
      </c>
      <c r="Q1193" s="3" t="s">
        <v>9288</v>
      </c>
      <c r="R1193" s="16" t="s">
        <v>4569</v>
      </c>
      <c r="S1193" s="3" t="s">
        <v>6915</v>
      </c>
      <c r="T1193" s="17">
        <v>86</v>
      </c>
      <c r="U1193" s="18">
        <v>63</v>
      </c>
      <c r="V1193" s="19">
        <v>149</v>
      </c>
    </row>
    <row r="1194" spans="1:22" x14ac:dyDescent="0.3">
      <c r="A1194" t="s">
        <v>1193</v>
      </c>
      <c r="B1194" t="s">
        <v>4590</v>
      </c>
      <c r="C1194">
        <v>46.275658571078317</v>
      </c>
      <c r="D1194">
        <v>17.876194235189981</v>
      </c>
      <c r="E1194">
        <v>514142522</v>
      </c>
      <c r="F1194" t="s">
        <v>6568</v>
      </c>
      <c r="G1194" t="s">
        <v>3449</v>
      </c>
      <c r="H1194" t="str">
        <f t="shared" si="36"/>
        <v>község</v>
      </c>
      <c r="I1194">
        <f t="shared" si="37"/>
        <v>83</v>
      </c>
      <c r="O1194" s="15">
        <v>18</v>
      </c>
      <c r="P1194" s="3" t="s">
        <v>9514</v>
      </c>
      <c r="Q1194" s="3" t="s">
        <v>9398</v>
      </c>
      <c r="R1194" s="16" t="s">
        <v>9515</v>
      </c>
      <c r="S1194" s="3" t="s">
        <v>6915</v>
      </c>
      <c r="T1194" s="17">
        <v>491</v>
      </c>
      <c r="U1194" s="18">
        <v>535</v>
      </c>
      <c r="V1194" s="19">
        <v>1026</v>
      </c>
    </row>
    <row r="1195" spans="1:22" x14ac:dyDescent="0.3">
      <c r="A1195" t="s">
        <v>1194</v>
      </c>
      <c r="B1195" t="s">
        <v>4591</v>
      </c>
      <c r="C1195">
        <v>46.339753808799827</v>
      </c>
      <c r="D1195">
        <v>17.927909287100171</v>
      </c>
      <c r="E1195">
        <v>4976891844</v>
      </c>
      <c r="F1195" t="s">
        <v>6568</v>
      </c>
      <c r="G1195" t="s">
        <v>3449</v>
      </c>
      <c r="H1195" t="str">
        <f t="shared" si="36"/>
        <v>község</v>
      </c>
      <c r="I1195">
        <f t="shared" si="37"/>
        <v>483</v>
      </c>
      <c r="O1195" s="15">
        <v>12</v>
      </c>
      <c r="P1195" s="3" t="s">
        <v>8441</v>
      </c>
      <c r="Q1195" s="3" t="s">
        <v>8378</v>
      </c>
      <c r="R1195" s="16" t="s">
        <v>4570</v>
      </c>
      <c r="S1195" s="3" t="s">
        <v>6915</v>
      </c>
      <c r="T1195" s="17">
        <v>864</v>
      </c>
      <c r="U1195" s="18">
        <v>784</v>
      </c>
      <c r="V1195" s="19">
        <v>1648</v>
      </c>
    </row>
    <row r="1196" spans="1:22" x14ac:dyDescent="0.3">
      <c r="A1196" t="s">
        <v>1195</v>
      </c>
      <c r="B1196" t="s">
        <v>4592</v>
      </c>
      <c r="C1196">
        <v>46.345991619000067</v>
      </c>
      <c r="D1196">
        <v>17.957565000000049</v>
      </c>
      <c r="E1196">
        <v>360062712</v>
      </c>
      <c r="F1196" t="s">
        <v>6568</v>
      </c>
      <c r="G1196" t="s">
        <v>3449</v>
      </c>
      <c r="H1196" t="str">
        <f t="shared" si="36"/>
        <v>község</v>
      </c>
      <c r="I1196">
        <f t="shared" si="37"/>
        <v>326</v>
      </c>
      <c r="O1196" s="15">
        <v>20</v>
      </c>
      <c r="P1196" s="3" t="s">
        <v>10021</v>
      </c>
      <c r="Q1196" s="3" t="s">
        <v>9929</v>
      </c>
      <c r="R1196" s="16" t="s">
        <v>4571</v>
      </c>
      <c r="S1196" s="3" t="s">
        <v>6915</v>
      </c>
      <c r="T1196" s="17">
        <v>57</v>
      </c>
      <c r="U1196" s="18">
        <v>53</v>
      </c>
      <c r="V1196" s="19">
        <v>110</v>
      </c>
    </row>
    <row r="1197" spans="1:22" x14ac:dyDescent="0.3">
      <c r="A1197" t="s">
        <v>1196</v>
      </c>
      <c r="B1197" t="s">
        <v>4593</v>
      </c>
      <c r="C1197">
        <v>46.371068171000047</v>
      </c>
      <c r="D1197">
        <v>17.705300000000019</v>
      </c>
      <c r="E1197">
        <v>352844847</v>
      </c>
      <c r="F1197" t="s">
        <v>6568</v>
      </c>
      <c r="G1197" t="s">
        <v>3449</v>
      </c>
      <c r="H1197" t="str">
        <f t="shared" si="36"/>
        <v>község</v>
      </c>
      <c r="I1197">
        <f t="shared" si="37"/>
        <v>2428</v>
      </c>
      <c r="O1197" s="15">
        <v>15</v>
      </c>
      <c r="P1197" s="3" t="s">
        <v>9010</v>
      </c>
      <c r="Q1197" s="3" t="s">
        <v>8979</v>
      </c>
      <c r="R1197" s="16" t="s">
        <v>4572</v>
      </c>
      <c r="S1197" s="3" t="s">
        <v>6906</v>
      </c>
      <c r="T1197" s="17">
        <v>1815</v>
      </c>
      <c r="U1197" s="18">
        <v>1861</v>
      </c>
      <c r="V1197" s="19">
        <v>3676</v>
      </c>
    </row>
    <row r="1198" spans="1:22" x14ac:dyDescent="0.3">
      <c r="A1198" t="s">
        <v>1197</v>
      </c>
      <c r="B1198" t="s">
        <v>4594</v>
      </c>
      <c r="C1198">
        <v>46.409204288000069</v>
      </c>
      <c r="D1198">
        <v>18.091290000000068</v>
      </c>
      <c r="E1198">
        <v>3784316920</v>
      </c>
      <c r="F1198" t="s">
        <v>6568</v>
      </c>
      <c r="G1198" t="s">
        <v>3449</v>
      </c>
      <c r="H1198" t="str">
        <f t="shared" si="36"/>
        <v>község</v>
      </c>
      <c r="I1198">
        <f t="shared" si="37"/>
        <v>866</v>
      </c>
      <c r="O1198" s="15">
        <v>14</v>
      </c>
      <c r="P1198" s="3" t="s">
        <v>8823</v>
      </c>
      <c r="Q1198" s="3" t="s">
        <v>8732</v>
      </c>
      <c r="R1198" s="16" t="s">
        <v>4573</v>
      </c>
      <c r="S1198" s="3" t="s">
        <v>6915</v>
      </c>
      <c r="T1198" s="17">
        <v>300</v>
      </c>
      <c r="U1198" s="18">
        <v>284</v>
      </c>
      <c r="V1198" s="19">
        <v>584</v>
      </c>
    </row>
    <row r="1199" spans="1:22" x14ac:dyDescent="0.3">
      <c r="A1199" t="s">
        <v>1198</v>
      </c>
      <c r="B1199" t="s">
        <v>4595</v>
      </c>
      <c r="C1199">
        <v>46.365187984000038</v>
      </c>
      <c r="D1199">
        <v>17.733675000000058</v>
      </c>
      <c r="E1199">
        <v>348145969</v>
      </c>
      <c r="F1199" t="s">
        <v>6568</v>
      </c>
      <c r="G1199" t="s">
        <v>3449</v>
      </c>
      <c r="H1199" t="str">
        <f t="shared" si="36"/>
        <v>község</v>
      </c>
      <c r="I1199">
        <f t="shared" si="37"/>
        <v>720</v>
      </c>
      <c r="O1199" s="15">
        <v>15</v>
      </c>
      <c r="P1199" s="3" t="s">
        <v>9074</v>
      </c>
      <c r="Q1199" s="3" t="s">
        <v>8979</v>
      </c>
      <c r="R1199" s="16" t="s">
        <v>4574</v>
      </c>
      <c r="S1199" s="3" t="s">
        <v>6915</v>
      </c>
      <c r="T1199" s="17">
        <v>936</v>
      </c>
      <c r="U1199" s="18">
        <v>907</v>
      </c>
      <c r="V1199" s="19">
        <v>1843</v>
      </c>
    </row>
    <row r="1200" spans="1:22" x14ac:dyDescent="0.3">
      <c r="A1200" t="s">
        <v>1199</v>
      </c>
      <c r="B1200" t="s">
        <v>4596</v>
      </c>
      <c r="C1200">
        <v>46.352525000000071</v>
      </c>
      <c r="D1200">
        <v>17.801391593000059</v>
      </c>
      <c r="E1200">
        <v>325235244</v>
      </c>
      <c r="F1200" t="s">
        <v>6568</v>
      </c>
      <c r="G1200" t="s">
        <v>3449</v>
      </c>
      <c r="H1200" t="str">
        <f t="shared" si="36"/>
        <v>vármegye székhely</v>
      </c>
      <c r="I1200">
        <f t="shared" si="37"/>
        <v>59722</v>
      </c>
      <c r="O1200" s="15">
        <v>20</v>
      </c>
      <c r="P1200" s="3" t="s">
        <v>10022</v>
      </c>
      <c r="Q1200" s="3" t="s">
        <v>9929</v>
      </c>
      <c r="R1200" s="16" t="s">
        <v>4575</v>
      </c>
      <c r="S1200" s="3" t="s">
        <v>6915</v>
      </c>
      <c r="T1200" s="17">
        <v>80</v>
      </c>
      <c r="U1200" s="18">
        <v>67</v>
      </c>
      <c r="V1200" s="19">
        <v>147</v>
      </c>
    </row>
    <row r="1201" spans="1:22" x14ac:dyDescent="0.3">
      <c r="A1201" t="s">
        <v>1200</v>
      </c>
      <c r="B1201" t="s">
        <v>4597</v>
      </c>
      <c r="C1201">
        <v>46.340285000000051</v>
      </c>
      <c r="D1201">
        <v>18.12816712200004</v>
      </c>
      <c r="E1201">
        <v>867336702</v>
      </c>
      <c r="F1201" t="s">
        <v>6568</v>
      </c>
      <c r="G1201" t="s">
        <v>3449</v>
      </c>
      <c r="H1201" t="str">
        <f t="shared" si="36"/>
        <v>község</v>
      </c>
      <c r="I1201">
        <f t="shared" si="37"/>
        <v>1564</v>
      </c>
      <c r="O1201" s="15">
        <v>3</v>
      </c>
      <c r="P1201" s="3" t="s">
        <v>6890</v>
      </c>
      <c r="Q1201" s="3" t="s">
        <v>6880</v>
      </c>
      <c r="R1201" s="16" t="s">
        <v>4576</v>
      </c>
      <c r="S1201" s="3" t="s">
        <v>6885</v>
      </c>
      <c r="T1201" s="17">
        <v>7107</v>
      </c>
      <c r="U1201" s="18">
        <v>7859</v>
      </c>
      <c r="V1201" s="19">
        <v>14966</v>
      </c>
    </row>
    <row r="1202" spans="1:22" x14ac:dyDescent="0.3">
      <c r="A1202" t="s">
        <v>1201</v>
      </c>
      <c r="B1202" t="s">
        <v>4598</v>
      </c>
      <c r="C1202">
        <v>46.335597555000049</v>
      </c>
      <c r="D1202">
        <v>17.747400000000031</v>
      </c>
      <c r="E1202">
        <v>344877509</v>
      </c>
      <c r="F1202" t="s">
        <v>6568</v>
      </c>
      <c r="G1202" t="s">
        <v>3449</v>
      </c>
      <c r="H1202" t="str">
        <f t="shared" si="36"/>
        <v>község</v>
      </c>
      <c r="I1202">
        <f t="shared" si="37"/>
        <v>1058</v>
      </c>
      <c r="O1202" s="15">
        <v>7</v>
      </c>
      <c r="P1202" s="3" t="s">
        <v>7861</v>
      </c>
      <c r="Q1202" s="3" t="s">
        <v>7803</v>
      </c>
      <c r="R1202" s="16" t="s">
        <v>4577</v>
      </c>
      <c r="S1202" s="3" t="s">
        <v>6915</v>
      </c>
      <c r="T1202" s="17">
        <v>1163</v>
      </c>
      <c r="U1202" s="18">
        <v>1252</v>
      </c>
      <c r="V1202" s="19">
        <v>2415</v>
      </c>
    </row>
    <row r="1203" spans="1:22" x14ac:dyDescent="0.3">
      <c r="A1203" t="s">
        <v>1202</v>
      </c>
      <c r="B1203" t="s">
        <v>4599</v>
      </c>
      <c r="C1203">
        <v>47.04183063446272</v>
      </c>
      <c r="D1203">
        <v>17.363777931710992</v>
      </c>
      <c r="E1203">
        <v>1905602095</v>
      </c>
      <c r="F1203" t="s">
        <v>6566</v>
      </c>
      <c r="G1203" t="s">
        <v>3449</v>
      </c>
      <c r="H1203" t="str">
        <f t="shared" si="36"/>
        <v>község</v>
      </c>
      <c r="I1203">
        <f t="shared" si="37"/>
        <v>801</v>
      </c>
      <c r="O1203" s="15">
        <v>18</v>
      </c>
      <c r="P1203" s="3" t="s">
        <v>9516</v>
      </c>
      <c r="Q1203" s="3" t="s">
        <v>9398</v>
      </c>
      <c r="R1203" s="16" t="s">
        <v>9517</v>
      </c>
      <c r="S1203" s="3" t="s">
        <v>6915</v>
      </c>
      <c r="T1203" s="17">
        <v>209</v>
      </c>
      <c r="U1203" s="18">
        <v>244</v>
      </c>
      <c r="V1203" s="19">
        <v>453</v>
      </c>
    </row>
    <row r="1204" spans="1:22" x14ac:dyDescent="0.3">
      <c r="A1204" t="s">
        <v>1203</v>
      </c>
      <c r="B1204" t="s">
        <v>4600</v>
      </c>
      <c r="C1204">
        <v>46.849485001000062</v>
      </c>
      <c r="D1204">
        <v>17.520233647000051</v>
      </c>
      <c r="E1204">
        <v>1204387480</v>
      </c>
      <c r="F1204" t="s">
        <v>6566</v>
      </c>
      <c r="G1204" t="s">
        <v>3449</v>
      </c>
      <c r="H1204" t="str">
        <f t="shared" si="36"/>
        <v>község</v>
      </c>
      <c r="I1204">
        <f t="shared" si="37"/>
        <v>491</v>
      </c>
      <c r="O1204" s="15">
        <v>19</v>
      </c>
      <c r="P1204" s="3" t="s">
        <v>9799</v>
      </c>
      <c r="Q1204" s="3" t="s">
        <v>9708</v>
      </c>
      <c r="R1204" s="16" t="s">
        <v>4578</v>
      </c>
      <c r="S1204" s="3" t="s">
        <v>6915</v>
      </c>
      <c r="T1204" s="17">
        <v>245</v>
      </c>
      <c r="U1204" s="18">
        <v>205</v>
      </c>
      <c r="V1204" s="19">
        <v>450</v>
      </c>
    </row>
    <row r="1205" spans="1:22" x14ac:dyDescent="0.3">
      <c r="A1205" t="s">
        <v>1204</v>
      </c>
      <c r="B1205" t="s">
        <v>4601</v>
      </c>
      <c r="C1205">
        <v>47.631461131000037</v>
      </c>
      <c r="D1205">
        <v>17.03528500100003</v>
      </c>
      <c r="E1205">
        <v>418724237</v>
      </c>
      <c r="F1205" t="s">
        <v>6566</v>
      </c>
      <c r="G1205" t="s">
        <v>3449</v>
      </c>
      <c r="H1205" t="str">
        <f t="shared" si="36"/>
        <v>város</v>
      </c>
      <c r="I1205">
        <f t="shared" si="37"/>
        <v>9849</v>
      </c>
      <c r="O1205" s="15">
        <v>4</v>
      </c>
      <c r="P1205" s="3" t="s">
        <v>7350</v>
      </c>
      <c r="Q1205" s="3" t="s">
        <v>7307</v>
      </c>
      <c r="R1205" s="16" t="s">
        <v>4579</v>
      </c>
      <c r="S1205" s="3" t="s">
        <v>6915</v>
      </c>
      <c r="T1205" s="17">
        <v>486</v>
      </c>
      <c r="U1205" s="18">
        <v>515</v>
      </c>
      <c r="V1205" s="19">
        <v>1001</v>
      </c>
    </row>
    <row r="1206" spans="1:22" x14ac:dyDescent="0.3">
      <c r="A1206" t="s">
        <v>1205</v>
      </c>
      <c r="B1206" t="s">
        <v>4602</v>
      </c>
      <c r="C1206">
        <v>46.622936946998877</v>
      </c>
      <c r="D1206">
        <v>18.002816060335981</v>
      </c>
      <c r="E1206">
        <v>1677380355</v>
      </c>
      <c r="F1206" t="s">
        <v>6568</v>
      </c>
      <c r="G1206" t="s">
        <v>3449</v>
      </c>
      <c r="H1206" t="str">
        <f t="shared" si="36"/>
        <v>község</v>
      </c>
      <c r="I1206">
        <f t="shared" si="37"/>
        <v>62</v>
      </c>
      <c r="O1206" s="15">
        <v>5</v>
      </c>
      <c r="P1206" s="3" t="s">
        <v>7561</v>
      </c>
      <c r="Q1206" s="3" t="s">
        <v>7383</v>
      </c>
      <c r="R1206" s="16" t="s">
        <v>4580</v>
      </c>
      <c r="S1206" s="3" t="s">
        <v>6915</v>
      </c>
      <c r="T1206" s="17">
        <v>70</v>
      </c>
      <c r="U1206" s="18">
        <v>71</v>
      </c>
      <c r="V1206" s="19">
        <v>141</v>
      </c>
    </row>
    <row r="1207" spans="1:22" x14ac:dyDescent="0.3">
      <c r="A1207" t="s">
        <v>1206</v>
      </c>
      <c r="B1207" t="s">
        <v>4603</v>
      </c>
      <c r="C1207">
        <v>47.727150000000051</v>
      </c>
      <c r="D1207">
        <v>20.023379865000042</v>
      </c>
      <c r="E1207">
        <v>1323031239</v>
      </c>
      <c r="F1207" t="s">
        <v>6567</v>
      </c>
      <c r="G1207" t="s">
        <v>3449</v>
      </c>
      <c r="H1207" t="str">
        <f t="shared" si="36"/>
        <v>község</v>
      </c>
      <c r="I1207">
        <f t="shared" si="37"/>
        <v>2934</v>
      </c>
      <c r="O1207" s="15">
        <v>15</v>
      </c>
      <c r="P1207" s="3" t="s">
        <v>9075</v>
      </c>
      <c r="Q1207" s="3" t="s">
        <v>8979</v>
      </c>
      <c r="R1207" s="16" t="s">
        <v>4581</v>
      </c>
      <c r="S1207" s="3" t="s">
        <v>6915</v>
      </c>
      <c r="T1207" s="17">
        <v>1008</v>
      </c>
      <c r="U1207" s="18">
        <v>1004</v>
      </c>
      <c r="V1207" s="19">
        <v>2012</v>
      </c>
    </row>
    <row r="1208" spans="1:22" x14ac:dyDescent="0.3">
      <c r="A1208" t="s">
        <v>1207</v>
      </c>
      <c r="B1208" t="s">
        <v>4604</v>
      </c>
      <c r="C1208">
        <v>46.681315000000041</v>
      </c>
      <c r="D1208">
        <v>17.850631398000079</v>
      </c>
      <c r="E1208">
        <v>1664663814</v>
      </c>
      <c r="F1208" t="s">
        <v>6568</v>
      </c>
      <c r="G1208" t="s">
        <v>3449</v>
      </c>
      <c r="H1208" t="str">
        <f t="shared" si="36"/>
        <v>község</v>
      </c>
      <c r="I1208">
        <f t="shared" si="37"/>
        <v>1574</v>
      </c>
      <c r="O1208" s="15">
        <v>5</v>
      </c>
      <c r="P1208" s="3" t="s">
        <v>7562</v>
      </c>
      <c r="Q1208" s="3" t="s">
        <v>7383</v>
      </c>
      <c r="R1208" s="16" t="s">
        <v>4582</v>
      </c>
      <c r="S1208" s="3" t="s">
        <v>6915</v>
      </c>
      <c r="T1208" s="17">
        <v>36</v>
      </c>
      <c r="U1208" s="18">
        <v>33</v>
      </c>
      <c r="V1208" s="19">
        <v>69</v>
      </c>
    </row>
    <row r="1209" spans="1:22" x14ac:dyDescent="0.3">
      <c r="A1209" t="s">
        <v>1208</v>
      </c>
      <c r="B1209" t="s">
        <v>4605</v>
      </c>
      <c r="C1209">
        <v>47.118296052000062</v>
      </c>
      <c r="D1209">
        <v>17.186040000000052</v>
      </c>
      <c r="E1209">
        <v>1761381211</v>
      </c>
      <c r="F1209" t="s">
        <v>6566</v>
      </c>
      <c r="G1209" t="s">
        <v>3449</v>
      </c>
      <c r="H1209" t="str">
        <f t="shared" si="36"/>
        <v>község</v>
      </c>
      <c r="I1209">
        <f t="shared" si="37"/>
        <v>210</v>
      </c>
      <c r="O1209" s="15">
        <v>14</v>
      </c>
      <c r="P1209" s="3" t="s">
        <v>8824</v>
      </c>
      <c r="Q1209" s="3" t="s">
        <v>8732</v>
      </c>
      <c r="R1209" s="16" t="s">
        <v>4583</v>
      </c>
      <c r="S1209" s="3" t="s">
        <v>6915</v>
      </c>
      <c r="T1209" s="17">
        <v>206</v>
      </c>
      <c r="U1209" s="18">
        <v>235</v>
      </c>
      <c r="V1209" s="19">
        <v>441</v>
      </c>
    </row>
    <row r="1210" spans="1:22" x14ac:dyDescent="0.3">
      <c r="A1210" t="s">
        <v>1209</v>
      </c>
      <c r="B1210" t="s">
        <v>4606</v>
      </c>
      <c r="C1210">
        <v>47.131651247000043</v>
      </c>
      <c r="D1210">
        <v>17.283330000000031</v>
      </c>
      <c r="E1210">
        <v>298019296</v>
      </c>
      <c r="F1210" t="s">
        <v>6566</v>
      </c>
      <c r="G1210" t="s">
        <v>3449</v>
      </c>
      <c r="H1210" t="str">
        <f t="shared" si="36"/>
        <v>község</v>
      </c>
      <c r="I1210">
        <f t="shared" si="37"/>
        <v>299</v>
      </c>
      <c r="O1210" s="15">
        <v>20</v>
      </c>
      <c r="P1210" s="3" t="s">
        <v>10023</v>
      </c>
      <c r="Q1210" s="3" t="s">
        <v>9929</v>
      </c>
      <c r="R1210" s="16" t="s">
        <v>4584</v>
      </c>
      <c r="S1210" s="3" t="s">
        <v>6915</v>
      </c>
      <c r="T1210" s="17">
        <v>70</v>
      </c>
      <c r="U1210" s="18">
        <v>60</v>
      </c>
      <c r="V1210" s="19">
        <v>130</v>
      </c>
    </row>
    <row r="1211" spans="1:22" x14ac:dyDescent="0.3">
      <c r="A1211" t="s">
        <v>1210</v>
      </c>
      <c r="B1211" t="s">
        <v>4607</v>
      </c>
      <c r="C1211">
        <v>48.129665000000053</v>
      </c>
      <c r="D1211">
        <v>19.766091341000049</v>
      </c>
      <c r="E1211">
        <v>2993728259</v>
      </c>
      <c r="F1211" t="s">
        <v>6567</v>
      </c>
      <c r="G1211" t="s">
        <v>3449</v>
      </c>
      <c r="H1211" t="str">
        <f t="shared" si="36"/>
        <v>község</v>
      </c>
      <c r="I1211">
        <f t="shared" si="37"/>
        <v>1475</v>
      </c>
      <c r="O1211" s="15">
        <v>19</v>
      </c>
      <c r="P1211" s="3" t="s">
        <v>9800</v>
      </c>
      <c r="Q1211" s="3" t="s">
        <v>9708</v>
      </c>
      <c r="R1211" s="16" t="s">
        <v>4585</v>
      </c>
      <c r="S1211" s="3" t="s">
        <v>6915</v>
      </c>
      <c r="T1211" s="17">
        <v>191</v>
      </c>
      <c r="U1211" s="18">
        <v>211</v>
      </c>
      <c r="V1211" s="19">
        <v>402</v>
      </c>
    </row>
    <row r="1212" spans="1:22" x14ac:dyDescent="0.3">
      <c r="A1212" t="s">
        <v>1211</v>
      </c>
      <c r="B1212" t="s">
        <v>4608</v>
      </c>
      <c r="C1212">
        <v>48.190525000000036</v>
      </c>
      <c r="D1212">
        <v>19.76409060800006</v>
      </c>
      <c r="E1212">
        <v>5614004898</v>
      </c>
      <c r="F1212" t="s">
        <v>6567</v>
      </c>
      <c r="G1212" t="s">
        <v>3449</v>
      </c>
      <c r="H1212" t="str">
        <f t="shared" si="36"/>
        <v>község</v>
      </c>
      <c r="I1212">
        <f t="shared" si="37"/>
        <v>743</v>
      </c>
      <c r="O1212" s="15">
        <v>10</v>
      </c>
      <c r="P1212" s="3" t="s">
        <v>8239</v>
      </c>
      <c r="Q1212" s="3" t="s">
        <v>8179</v>
      </c>
      <c r="R1212" s="16" t="s">
        <v>4586</v>
      </c>
      <c r="S1212" s="3" t="s">
        <v>6915</v>
      </c>
      <c r="T1212" s="17">
        <v>733</v>
      </c>
      <c r="U1212" s="18">
        <v>771</v>
      </c>
      <c r="V1212" s="19">
        <v>1504</v>
      </c>
    </row>
    <row r="1213" spans="1:22" x14ac:dyDescent="0.3">
      <c r="A1213" t="s">
        <v>1212</v>
      </c>
      <c r="B1213" t="s">
        <v>4609</v>
      </c>
      <c r="C1213">
        <v>48.174605001000032</v>
      </c>
      <c r="D1213">
        <v>19.694826577000072</v>
      </c>
      <c r="E1213">
        <v>2981943888</v>
      </c>
      <c r="F1213" t="s">
        <v>6567</v>
      </c>
      <c r="G1213" t="s">
        <v>3449</v>
      </c>
      <c r="H1213" t="str">
        <f t="shared" si="36"/>
        <v>község</v>
      </c>
      <c r="I1213">
        <f t="shared" si="37"/>
        <v>1790</v>
      </c>
      <c r="O1213" s="15">
        <v>7</v>
      </c>
      <c r="P1213" s="3" t="s">
        <v>7862</v>
      </c>
      <c r="Q1213" s="3" t="s">
        <v>7803</v>
      </c>
      <c r="R1213" s="16" t="s">
        <v>4587</v>
      </c>
      <c r="S1213" s="3" t="s">
        <v>6915</v>
      </c>
      <c r="T1213" s="17">
        <v>2039</v>
      </c>
      <c r="U1213" s="18">
        <v>2145</v>
      </c>
      <c r="V1213" s="19">
        <v>4184</v>
      </c>
    </row>
    <row r="1214" spans="1:22" x14ac:dyDescent="0.3">
      <c r="A1214" t="s">
        <v>1213</v>
      </c>
      <c r="B1214" t="s">
        <v>4610</v>
      </c>
      <c r="C1214">
        <v>48.151090000000067</v>
      </c>
      <c r="D1214">
        <v>19.743306674000049</v>
      </c>
      <c r="E1214">
        <v>2971734003</v>
      </c>
      <c r="F1214" t="s">
        <v>6567</v>
      </c>
      <c r="G1214" t="s">
        <v>3449</v>
      </c>
      <c r="H1214" t="str">
        <f t="shared" si="36"/>
        <v>község</v>
      </c>
      <c r="I1214">
        <f t="shared" si="37"/>
        <v>2516</v>
      </c>
      <c r="O1214" s="15">
        <v>14</v>
      </c>
      <c r="P1214" s="3" t="s">
        <v>8825</v>
      </c>
      <c r="Q1214" s="3" t="s">
        <v>8732</v>
      </c>
      <c r="R1214" s="16" t="s">
        <v>4588</v>
      </c>
      <c r="S1214" s="3" t="s">
        <v>6915</v>
      </c>
      <c r="T1214" s="17">
        <v>316</v>
      </c>
      <c r="U1214" s="18">
        <v>337</v>
      </c>
      <c r="V1214" s="19">
        <v>653</v>
      </c>
    </row>
    <row r="1215" spans="1:22" x14ac:dyDescent="0.3">
      <c r="A1215" t="s">
        <v>1214</v>
      </c>
      <c r="B1215" t="s">
        <v>4611</v>
      </c>
      <c r="C1215">
        <v>48.11719000100004</v>
      </c>
      <c r="D1215">
        <v>19.655171658000029</v>
      </c>
      <c r="E1215">
        <v>3484474705</v>
      </c>
      <c r="F1215" t="s">
        <v>6567</v>
      </c>
      <c r="G1215" t="s">
        <v>3449</v>
      </c>
      <c r="H1215" t="str">
        <f t="shared" si="36"/>
        <v>község</v>
      </c>
      <c r="I1215">
        <f t="shared" si="37"/>
        <v>1273</v>
      </c>
      <c r="O1215" s="15">
        <v>14</v>
      </c>
      <c r="P1215" s="3" t="s">
        <v>8826</v>
      </c>
      <c r="Q1215" s="3" t="s">
        <v>8732</v>
      </c>
      <c r="R1215" s="16" t="s">
        <v>4589</v>
      </c>
      <c r="S1215" s="3" t="s">
        <v>6915</v>
      </c>
      <c r="T1215" s="17">
        <v>760</v>
      </c>
      <c r="U1215" s="18">
        <v>781</v>
      </c>
      <c r="V1215" s="19">
        <v>1541</v>
      </c>
    </row>
    <row r="1216" spans="1:22" x14ac:dyDescent="0.3">
      <c r="A1216" t="s">
        <v>1215</v>
      </c>
      <c r="B1216" t="s">
        <v>4612</v>
      </c>
      <c r="C1216">
        <v>46.26811149282608</v>
      </c>
      <c r="D1216">
        <v>18.318302367610951</v>
      </c>
      <c r="E1216">
        <v>1817827607</v>
      </c>
      <c r="F1216" t="s">
        <v>6568</v>
      </c>
      <c r="G1216" t="s">
        <v>3449</v>
      </c>
      <c r="H1216" t="str">
        <f t="shared" si="36"/>
        <v>község</v>
      </c>
      <c r="I1216">
        <f t="shared" si="37"/>
        <v>325</v>
      </c>
      <c r="O1216" s="15">
        <v>14</v>
      </c>
      <c r="P1216" s="3" t="s">
        <v>8827</v>
      </c>
      <c r="Q1216" s="3" t="s">
        <v>8732</v>
      </c>
      <c r="R1216" s="16" t="s">
        <v>4590</v>
      </c>
      <c r="S1216" s="3" t="s">
        <v>6915</v>
      </c>
      <c r="T1216" s="17">
        <v>45</v>
      </c>
      <c r="U1216" s="18">
        <v>38</v>
      </c>
      <c r="V1216" s="19">
        <v>83</v>
      </c>
    </row>
    <row r="1217" spans="1:22" x14ac:dyDescent="0.3">
      <c r="A1217" t="s">
        <v>1216</v>
      </c>
      <c r="B1217" t="s">
        <v>4613</v>
      </c>
      <c r="C1217">
        <v>47.310095000000047</v>
      </c>
      <c r="D1217">
        <v>20.889405732000061</v>
      </c>
      <c r="E1217">
        <v>2545307586</v>
      </c>
      <c r="F1217" t="s">
        <v>6567</v>
      </c>
      <c r="G1217" t="s">
        <v>3449</v>
      </c>
      <c r="H1217" t="str">
        <f t="shared" si="36"/>
        <v>város</v>
      </c>
      <c r="I1217">
        <f t="shared" si="37"/>
        <v>19001</v>
      </c>
      <c r="O1217" s="15">
        <v>14</v>
      </c>
      <c r="P1217" s="3" t="s">
        <v>8828</v>
      </c>
      <c r="Q1217" s="3" t="s">
        <v>8732</v>
      </c>
      <c r="R1217" s="16" t="s">
        <v>4591</v>
      </c>
      <c r="S1217" s="3" t="s">
        <v>6915</v>
      </c>
      <c r="T1217" s="17">
        <v>236</v>
      </c>
      <c r="U1217" s="18">
        <v>247</v>
      </c>
      <c r="V1217" s="19">
        <v>483</v>
      </c>
    </row>
    <row r="1218" spans="1:22" x14ac:dyDescent="0.3">
      <c r="A1218" t="s">
        <v>1217</v>
      </c>
      <c r="B1218" t="s">
        <v>4614</v>
      </c>
      <c r="C1218">
        <v>48.300984668000069</v>
      </c>
      <c r="D1218">
        <v>21.78123000000005</v>
      </c>
      <c r="E1218">
        <v>2060723821</v>
      </c>
      <c r="F1218" t="s">
        <v>6570</v>
      </c>
      <c r="G1218" t="s">
        <v>3449</v>
      </c>
      <c r="H1218" t="str">
        <f t="shared" si="36"/>
        <v>község</v>
      </c>
      <c r="I1218">
        <f t="shared" si="37"/>
        <v>1736</v>
      </c>
      <c r="O1218" s="15">
        <v>14</v>
      </c>
      <c r="P1218" s="3" t="s">
        <v>8829</v>
      </c>
      <c r="Q1218" s="3" t="s">
        <v>8732</v>
      </c>
      <c r="R1218" s="16" t="s">
        <v>4592</v>
      </c>
      <c r="S1218" s="3" t="s">
        <v>6915</v>
      </c>
      <c r="T1218" s="17">
        <v>164</v>
      </c>
      <c r="U1218" s="18">
        <v>162</v>
      </c>
      <c r="V1218" s="19">
        <v>326</v>
      </c>
    </row>
    <row r="1219" spans="1:22" x14ac:dyDescent="0.3">
      <c r="A1219" t="s">
        <v>1218</v>
      </c>
      <c r="B1219" t="s">
        <v>4615</v>
      </c>
      <c r="C1219">
        <v>46.790900000000079</v>
      </c>
      <c r="D1219">
        <v>20.738065448000039</v>
      </c>
      <c r="E1219">
        <v>2413576913</v>
      </c>
      <c r="F1219" t="s">
        <v>6570</v>
      </c>
      <c r="G1219" t="s">
        <v>3449</v>
      </c>
      <c r="H1219" t="str">
        <f t="shared" ref="H1219:H1282" si="38">IF(G1219="telepules",VLOOKUP(B1219,R:V,2),"")</f>
        <v>község</v>
      </c>
      <c r="I1219">
        <f t="shared" ref="I1219:I1282" si="39">IF(G1219="telepules",VLOOKUP(B1219,R:V,5),"")</f>
        <v>535</v>
      </c>
      <c r="O1219" s="15">
        <v>14</v>
      </c>
      <c r="P1219" s="3" t="s">
        <v>8830</v>
      </c>
      <c r="Q1219" s="3" t="s">
        <v>8732</v>
      </c>
      <c r="R1219" s="16" t="s">
        <v>4593</v>
      </c>
      <c r="S1219" s="3" t="s">
        <v>6915</v>
      </c>
      <c r="T1219" s="17">
        <v>1184</v>
      </c>
      <c r="U1219" s="18">
        <v>1244</v>
      </c>
      <c r="V1219" s="19">
        <v>2428</v>
      </c>
    </row>
    <row r="1220" spans="1:22" x14ac:dyDescent="0.3">
      <c r="A1220" t="s">
        <v>1219</v>
      </c>
      <c r="B1220" t="s">
        <v>4616</v>
      </c>
      <c r="C1220">
        <v>46.492980000000053</v>
      </c>
      <c r="D1220">
        <v>20.68409431100002</v>
      </c>
      <c r="E1220">
        <v>2384447314</v>
      </c>
      <c r="F1220" t="s">
        <v>6570</v>
      </c>
      <c r="G1220" t="s">
        <v>3449</v>
      </c>
      <c r="H1220" t="str">
        <f t="shared" si="38"/>
        <v>község</v>
      </c>
      <c r="I1220">
        <f t="shared" si="39"/>
        <v>804</v>
      </c>
      <c r="O1220" s="15">
        <v>17</v>
      </c>
      <c r="P1220" s="3" t="s">
        <v>9340</v>
      </c>
      <c r="Q1220" s="3" t="s">
        <v>9288</v>
      </c>
      <c r="R1220" s="16" t="s">
        <v>4594</v>
      </c>
      <c r="S1220" s="3" t="s">
        <v>6915</v>
      </c>
      <c r="T1220" s="17">
        <v>416</v>
      </c>
      <c r="U1220" s="18">
        <v>450</v>
      </c>
      <c r="V1220" s="19">
        <v>866</v>
      </c>
    </row>
    <row r="1221" spans="1:22" x14ac:dyDescent="0.3">
      <c r="A1221" t="s">
        <v>1220</v>
      </c>
      <c r="B1221" t="s">
        <v>6623</v>
      </c>
      <c r="C1221">
        <v>46.850739461000053</v>
      </c>
      <c r="D1221">
        <v>17.161555000000082</v>
      </c>
      <c r="E1221">
        <v>704267375</v>
      </c>
      <c r="F1221" t="s">
        <v>6568</v>
      </c>
      <c r="G1221" t="s">
        <v>3449</v>
      </c>
      <c r="H1221" t="str">
        <f t="shared" si="38"/>
        <v>község</v>
      </c>
      <c r="I1221">
        <f t="shared" si="39"/>
        <v>788</v>
      </c>
      <c r="O1221" s="15">
        <v>14</v>
      </c>
      <c r="P1221" s="3" t="s">
        <v>8832</v>
      </c>
      <c r="Q1221" s="3" t="s">
        <v>8732</v>
      </c>
      <c r="R1221" s="16" t="s">
        <v>4595</v>
      </c>
      <c r="S1221" s="3" t="s">
        <v>6915</v>
      </c>
      <c r="T1221" s="17">
        <v>362</v>
      </c>
      <c r="U1221" s="18">
        <v>358</v>
      </c>
      <c r="V1221" s="19">
        <v>720</v>
      </c>
    </row>
    <row r="1222" spans="1:22" x14ac:dyDescent="0.3">
      <c r="A1222" t="s">
        <v>1221</v>
      </c>
      <c r="B1222" t="s">
        <v>4617</v>
      </c>
      <c r="C1222">
        <v>47.800295000000062</v>
      </c>
      <c r="D1222">
        <v>17.31766684500008</v>
      </c>
      <c r="E1222">
        <v>21513133</v>
      </c>
      <c r="F1222" t="s">
        <v>6566</v>
      </c>
      <c r="G1222" t="s">
        <v>3449</v>
      </c>
      <c r="H1222" t="str">
        <f t="shared" si="38"/>
        <v>község</v>
      </c>
      <c r="I1222">
        <f t="shared" si="39"/>
        <v>559</v>
      </c>
      <c r="O1222" s="15">
        <v>14</v>
      </c>
      <c r="P1222" s="3" t="s">
        <v>8731</v>
      </c>
      <c r="Q1222" s="3" t="s">
        <v>8732</v>
      </c>
      <c r="R1222" s="16" t="s">
        <v>4596</v>
      </c>
      <c r="S1222" s="3" t="s">
        <v>6881</v>
      </c>
      <c r="T1222" s="17">
        <v>27864</v>
      </c>
      <c r="U1222" s="18">
        <v>31858</v>
      </c>
      <c r="V1222" s="19">
        <v>59722</v>
      </c>
    </row>
    <row r="1223" spans="1:22" x14ac:dyDescent="0.3">
      <c r="A1223" t="s">
        <v>1222</v>
      </c>
      <c r="B1223" t="s">
        <v>4618</v>
      </c>
      <c r="C1223">
        <v>48.309145908000062</v>
      </c>
      <c r="D1223">
        <v>21.74136500000003</v>
      </c>
      <c r="E1223">
        <v>2060724164</v>
      </c>
      <c r="F1223" t="s">
        <v>6570</v>
      </c>
      <c r="G1223" t="s">
        <v>3449</v>
      </c>
      <c r="H1223" t="str">
        <f t="shared" si="38"/>
        <v>község</v>
      </c>
      <c r="I1223">
        <f t="shared" si="39"/>
        <v>541</v>
      </c>
      <c r="O1223" s="15">
        <v>17</v>
      </c>
      <c r="P1223" s="3" t="s">
        <v>9341</v>
      </c>
      <c r="Q1223" s="3" t="s">
        <v>9288</v>
      </c>
      <c r="R1223" s="16" t="s">
        <v>4597</v>
      </c>
      <c r="S1223" s="3" t="s">
        <v>6915</v>
      </c>
      <c r="T1223" s="17">
        <v>751</v>
      </c>
      <c r="U1223" s="18">
        <v>813</v>
      </c>
      <c r="V1223" s="19">
        <v>1564</v>
      </c>
    </row>
    <row r="1224" spans="1:22" x14ac:dyDescent="0.3">
      <c r="A1224" t="s">
        <v>1223</v>
      </c>
      <c r="B1224" t="s">
        <v>4619</v>
      </c>
      <c r="C1224">
        <v>47.682549999000059</v>
      </c>
      <c r="D1224">
        <v>19.538246844000071</v>
      </c>
      <c r="E1224">
        <v>697062282</v>
      </c>
      <c r="F1224" t="s">
        <v>6567</v>
      </c>
      <c r="G1224" t="s">
        <v>3449</v>
      </c>
      <c r="H1224" t="str">
        <f t="shared" si="38"/>
        <v>nagyközség</v>
      </c>
      <c r="I1224">
        <f t="shared" si="39"/>
        <v>6165</v>
      </c>
      <c r="O1224" s="15">
        <v>14</v>
      </c>
      <c r="P1224" s="3" t="s">
        <v>8831</v>
      </c>
      <c r="Q1224" s="3" t="s">
        <v>8732</v>
      </c>
      <c r="R1224" s="16" t="s">
        <v>4598</v>
      </c>
      <c r="S1224" s="3" t="s">
        <v>6915</v>
      </c>
      <c r="T1224" s="17">
        <v>548</v>
      </c>
      <c r="U1224" s="18">
        <v>510</v>
      </c>
      <c r="V1224" s="19">
        <v>1058</v>
      </c>
    </row>
    <row r="1225" spans="1:22" x14ac:dyDescent="0.3">
      <c r="A1225" t="s">
        <v>1224</v>
      </c>
      <c r="B1225" t="s">
        <v>4620</v>
      </c>
      <c r="C1225">
        <v>45.780145926933358</v>
      </c>
      <c r="D1225">
        <v>18.39345630255934</v>
      </c>
      <c r="E1225">
        <v>1076967073</v>
      </c>
      <c r="F1225" t="s">
        <v>6568</v>
      </c>
      <c r="G1225" t="s">
        <v>3449</v>
      </c>
      <c r="H1225" t="str">
        <f t="shared" si="38"/>
        <v>község</v>
      </c>
      <c r="I1225">
        <f t="shared" si="39"/>
        <v>295</v>
      </c>
      <c r="O1225" s="15">
        <v>19</v>
      </c>
      <c r="P1225" s="3" t="s">
        <v>9801</v>
      </c>
      <c r="Q1225" s="3" t="s">
        <v>9708</v>
      </c>
      <c r="R1225" s="16" t="s">
        <v>4599</v>
      </c>
      <c r="S1225" s="3" t="s">
        <v>6915</v>
      </c>
      <c r="T1225" s="17">
        <v>416</v>
      </c>
      <c r="U1225" s="18">
        <v>385</v>
      </c>
      <c r="V1225" s="19">
        <v>801</v>
      </c>
    </row>
    <row r="1226" spans="1:22" x14ac:dyDescent="0.3">
      <c r="A1226" t="s">
        <v>1225</v>
      </c>
      <c r="B1226" t="s">
        <v>4621</v>
      </c>
      <c r="C1226">
        <v>46.664445000000057</v>
      </c>
      <c r="D1226">
        <v>19.405383118000032</v>
      </c>
      <c r="E1226">
        <v>1511331546</v>
      </c>
      <c r="F1226" t="s">
        <v>6569</v>
      </c>
      <c r="G1226" t="s">
        <v>3449</v>
      </c>
      <c r="H1226" t="str">
        <f t="shared" si="38"/>
        <v>község</v>
      </c>
      <c r="I1226">
        <f t="shared" si="39"/>
        <v>977</v>
      </c>
      <c r="O1226" s="15">
        <v>19</v>
      </c>
      <c r="P1226" s="3" t="s">
        <v>9802</v>
      </c>
      <c r="Q1226" s="3" t="s">
        <v>9708</v>
      </c>
      <c r="R1226" s="16" t="s">
        <v>4600</v>
      </c>
      <c r="S1226" s="3" t="s">
        <v>6915</v>
      </c>
      <c r="T1226" s="17">
        <v>266</v>
      </c>
      <c r="U1226" s="18">
        <v>225</v>
      </c>
      <c r="V1226" s="19">
        <v>491</v>
      </c>
    </row>
    <row r="1227" spans="1:22" x14ac:dyDescent="0.3">
      <c r="A1227" t="s">
        <v>1226</v>
      </c>
      <c r="B1227" t="s">
        <v>4622</v>
      </c>
      <c r="C1227">
        <v>45.950105000000057</v>
      </c>
      <c r="D1227">
        <v>17.614246045000069</v>
      </c>
      <c r="E1227">
        <v>1073814666</v>
      </c>
      <c r="F1227" t="s">
        <v>6568</v>
      </c>
      <c r="G1227" t="s">
        <v>3449</v>
      </c>
      <c r="H1227" t="str">
        <f t="shared" si="38"/>
        <v>község</v>
      </c>
      <c r="I1227">
        <f t="shared" si="39"/>
        <v>176</v>
      </c>
      <c r="O1227" s="15">
        <v>8</v>
      </c>
      <c r="P1227" s="3" t="s">
        <v>7919</v>
      </c>
      <c r="Q1227" s="3" t="s">
        <v>7912</v>
      </c>
      <c r="R1227" s="16" t="s">
        <v>4601</v>
      </c>
      <c r="S1227" s="3" t="s">
        <v>6885</v>
      </c>
      <c r="T1227" s="17">
        <v>4739</v>
      </c>
      <c r="U1227" s="18">
        <v>5110</v>
      </c>
      <c r="V1227" s="19">
        <v>9849</v>
      </c>
    </row>
    <row r="1228" spans="1:22" x14ac:dyDescent="0.3">
      <c r="A1228" t="s">
        <v>1227</v>
      </c>
      <c r="B1228" t="s">
        <v>4623</v>
      </c>
      <c r="C1228">
        <v>46.461967192000031</v>
      </c>
      <c r="D1228">
        <v>20.831060001000029</v>
      </c>
      <c r="E1228">
        <v>2129650458</v>
      </c>
      <c r="F1228" t="s">
        <v>6570</v>
      </c>
      <c r="G1228" t="s">
        <v>3449</v>
      </c>
      <c r="H1228" t="str">
        <f t="shared" si="38"/>
        <v>község</v>
      </c>
      <c r="I1228">
        <f t="shared" si="39"/>
        <v>1737</v>
      </c>
      <c r="O1228" s="15">
        <v>14</v>
      </c>
      <c r="P1228" s="3" t="s">
        <v>8833</v>
      </c>
      <c r="Q1228" s="3" t="s">
        <v>8732</v>
      </c>
      <c r="R1228" s="16" t="s">
        <v>4602</v>
      </c>
      <c r="S1228" s="3" t="s">
        <v>6915</v>
      </c>
      <c r="T1228" s="17">
        <v>34</v>
      </c>
      <c r="U1228" s="18">
        <v>28</v>
      </c>
      <c r="V1228" s="19">
        <v>62</v>
      </c>
    </row>
    <row r="1229" spans="1:22" x14ac:dyDescent="0.3">
      <c r="A1229" t="s">
        <v>1228</v>
      </c>
      <c r="B1229" t="s">
        <v>4624</v>
      </c>
      <c r="C1229">
        <v>46.330065276000028</v>
      </c>
      <c r="D1229">
        <v>17.219355000000061</v>
      </c>
      <c r="E1229">
        <v>1870583168</v>
      </c>
      <c r="F1229" t="s">
        <v>6568</v>
      </c>
      <c r="G1229" t="s">
        <v>3449</v>
      </c>
      <c r="H1229" t="str">
        <f t="shared" si="38"/>
        <v>község</v>
      </c>
      <c r="I1229">
        <f t="shared" si="39"/>
        <v>83</v>
      </c>
      <c r="O1229" s="15">
        <v>10</v>
      </c>
      <c r="P1229" s="3" t="s">
        <v>8240</v>
      </c>
      <c r="Q1229" s="3" t="s">
        <v>8179</v>
      </c>
      <c r="R1229" s="16" t="s">
        <v>4603</v>
      </c>
      <c r="S1229" s="3" t="s">
        <v>6915</v>
      </c>
      <c r="T1229" s="17">
        <v>1418</v>
      </c>
      <c r="U1229" s="18">
        <v>1516</v>
      </c>
      <c r="V1229" s="19">
        <v>2934</v>
      </c>
    </row>
    <row r="1230" spans="1:22" x14ac:dyDescent="0.3">
      <c r="A1230" t="s">
        <v>1229</v>
      </c>
      <c r="B1230" t="s">
        <v>4625</v>
      </c>
      <c r="C1230">
        <v>45.99951618700004</v>
      </c>
      <c r="D1230">
        <v>17.879025001000059</v>
      </c>
      <c r="E1230">
        <v>349080778</v>
      </c>
      <c r="F1230" t="s">
        <v>6568</v>
      </c>
      <c r="G1230" t="s">
        <v>3449</v>
      </c>
      <c r="H1230" t="str">
        <f t="shared" si="38"/>
        <v>község</v>
      </c>
      <c r="I1230">
        <f t="shared" si="39"/>
        <v>147</v>
      </c>
      <c r="O1230" s="15">
        <v>14</v>
      </c>
      <c r="P1230" s="3" t="s">
        <v>8834</v>
      </c>
      <c r="Q1230" s="3" t="s">
        <v>8732</v>
      </c>
      <c r="R1230" s="16" t="s">
        <v>4604</v>
      </c>
      <c r="S1230" s="3" t="s">
        <v>6915</v>
      </c>
      <c r="T1230" s="17">
        <v>788</v>
      </c>
      <c r="U1230" s="18">
        <v>786</v>
      </c>
      <c r="V1230" s="19">
        <v>1574</v>
      </c>
    </row>
    <row r="1231" spans="1:22" x14ac:dyDescent="0.3">
      <c r="A1231" t="s">
        <v>1230</v>
      </c>
      <c r="B1231" t="s">
        <v>6624</v>
      </c>
      <c r="C1231">
        <v>46.976526512230883</v>
      </c>
      <c r="D1231">
        <v>16.63732398565088</v>
      </c>
      <c r="E1231">
        <v>1149314217</v>
      </c>
      <c r="F1231" t="s">
        <v>6566</v>
      </c>
      <c r="G1231" t="s">
        <v>3449</v>
      </c>
      <c r="H1231" t="str">
        <f t="shared" si="38"/>
        <v>község</v>
      </c>
      <c r="I1231">
        <f t="shared" si="39"/>
        <v>337</v>
      </c>
      <c r="O1231" s="15">
        <v>18</v>
      </c>
      <c r="P1231" s="3" t="s">
        <v>9518</v>
      </c>
      <c r="Q1231" s="3" t="s">
        <v>9398</v>
      </c>
      <c r="R1231" s="16" t="s">
        <v>4605</v>
      </c>
      <c r="S1231" s="3" t="s">
        <v>6915</v>
      </c>
      <c r="T1231" s="17">
        <v>102</v>
      </c>
      <c r="U1231" s="18">
        <v>108</v>
      </c>
      <c r="V1231" s="19">
        <v>210</v>
      </c>
    </row>
    <row r="1232" spans="1:22" x14ac:dyDescent="0.3">
      <c r="A1232" t="s">
        <v>1231</v>
      </c>
      <c r="B1232" t="s">
        <v>4626</v>
      </c>
      <c r="C1232">
        <v>46.063061160793083</v>
      </c>
      <c r="D1232">
        <v>18.448920375113701</v>
      </c>
      <c r="E1232">
        <v>1613310571</v>
      </c>
      <c r="F1232" t="s">
        <v>6568</v>
      </c>
      <c r="G1232" t="s">
        <v>3449</v>
      </c>
      <c r="H1232" t="str">
        <f t="shared" si="38"/>
        <v>község</v>
      </c>
      <c r="I1232">
        <f t="shared" si="39"/>
        <v>303</v>
      </c>
      <c r="O1232" s="15">
        <v>19</v>
      </c>
      <c r="P1232" s="3" t="s">
        <v>9803</v>
      </c>
      <c r="Q1232" s="3" t="s">
        <v>9708</v>
      </c>
      <c r="R1232" s="16" t="s">
        <v>4606</v>
      </c>
      <c r="S1232" s="3" t="s">
        <v>6915</v>
      </c>
      <c r="T1232" s="17">
        <v>150</v>
      </c>
      <c r="U1232" s="18">
        <v>149</v>
      </c>
      <c r="V1232" s="19">
        <v>299</v>
      </c>
    </row>
    <row r="1233" spans="1:22" x14ac:dyDescent="0.3">
      <c r="A1233" t="s">
        <v>1232</v>
      </c>
      <c r="B1233" t="s">
        <v>4627</v>
      </c>
      <c r="C1233">
        <v>46.029630000000047</v>
      </c>
      <c r="D1233">
        <v>19.20427468500003</v>
      </c>
      <c r="E1233">
        <v>1168121545</v>
      </c>
      <c r="F1233" t="s">
        <v>6569</v>
      </c>
      <c r="G1233" t="s">
        <v>3449</v>
      </c>
      <c r="H1233" t="str">
        <f t="shared" si="38"/>
        <v>község</v>
      </c>
      <c r="I1233">
        <f t="shared" si="39"/>
        <v>1718</v>
      </c>
      <c r="O1233" s="15">
        <v>12</v>
      </c>
      <c r="P1233" s="3" t="s">
        <v>8442</v>
      </c>
      <c r="Q1233" s="3" t="s">
        <v>8378</v>
      </c>
      <c r="R1233" s="16" t="s">
        <v>4607</v>
      </c>
      <c r="S1233" s="3" t="s">
        <v>6915</v>
      </c>
      <c r="T1233" s="17">
        <v>735</v>
      </c>
      <c r="U1233" s="18">
        <v>740</v>
      </c>
      <c r="V1233" s="19">
        <v>1475</v>
      </c>
    </row>
    <row r="1234" spans="1:22" x14ac:dyDescent="0.3">
      <c r="A1234" t="s">
        <v>1233</v>
      </c>
      <c r="B1234" t="s">
        <v>4628</v>
      </c>
      <c r="C1234">
        <v>47.339471342000103</v>
      </c>
      <c r="D1234">
        <v>19.5924650000001</v>
      </c>
      <c r="E1234">
        <v>2823471655</v>
      </c>
      <c r="F1234" t="s">
        <v>6569</v>
      </c>
      <c r="G1234" t="s">
        <v>3449</v>
      </c>
      <c r="H1234" t="str">
        <f t="shared" si="38"/>
        <v>község</v>
      </c>
      <c r="I1234">
        <f t="shared" si="39"/>
        <v>678</v>
      </c>
      <c r="O1234" s="15">
        <v>12</v>
      </c>
      <c r="P1234" s="3" t="s">
        <v>8443</v>
      </c>
      <c r="Q1234" s="3" t="s">
        <v>8378</v>
      </c>
      <c r="R1234" s="16" t="s">
        <v>4608</v>
      </c>
      <c r="S1234" s="3" t="s">
        <v>6915</v>
      </c>
      <c r="T1234" s="17">
        <v>359</v>
      </c>
      <c r="U1234" s="18">
        <v>384</v>
      </c>
      <c r="V1234" s="19">
        <v>743</v>
      </c>
    </row>
    <row r="1235" spans="1:22" x14ac:dyDescent="0.3">
      <c r="A1235" t="s">
        <v>1234</v>
      </c>
      <c r="B1235" t="s">
        <v>4629</v>
      </c>
      <c r="C1235">
        <v>46.858087731465851</v>
      </c>
      <c r="D1235">
        <v>16.706726839597959</v>
      </c>
      <c r="E1235">
        <v>1088123021</v>
      </c>
      <c r="F1235" t="s">
        <v>6568</v>
      </c>
      <c r="G1235" t="s">
        <v>3449</v>
      </c>
      <c r="H1235" t="str">
        <f t="shared" si="38"/>
        <v>község</v>
      </c>
      <c r="I1235">
        <f t="shared" si="39"/>
        <v>237</v>
      </c>
      <c r="O1235" s="15">
        <v>12</v>
      </c>
      <c r="P1235" s="3" t="s">
        <v>8444</v>
      </c>
      <c r="Q1235" s="3" t="s">
        <v>8378</v>
      </c>
      <c r="R1235" s="16" t="s">
        <v>4609</v>
      </c>
      <c r="S1235" s="3" t="s">
        <v>6915</v>
      </c>
      <c r="T1235" s="17">
        <v>860</v>
      </c>
      <c r="U1235" s="18">
        <v>930</v>
      </c>
      <c r="V1235" s="19">
        <v>1790</v>
      </c>
    </row>
    <row r="1236" spans="1:22" x14ac:dyDescent="0.3">
      <c r="A1236" t="s">
        <v>1235</v>
      </c>
      <c r="B1236" t="s">
        <v>4630</v>
      </c>
      <c r="C1236">
        <v>48.066541867000069</v>
      </c>
      <c r="D1236">
        <v>19.863925000000052</v>
      </c>
      <c r="E1236">
        <v>2829406996</v>
      </c>
      <c r="F1236" t="s">
        <v>6567</v>
      </c>
      <c r="G1236" t="s">
        <v>3449</v>
      </c>
      <c r="H1236" t="str">
        <f t="shared" si="38"/>
        <v>község</v>
      </c>
      <c r="I1236">
        <f t="shared" si="39"/>
        <v>1718</v>
      </c>
      <c r="O1236" s="15">
        <v>12</v>
      </c>
      <c r="P1236" s="3" t="s">
        <v>8445</v>
      </c>
      <c r="Q1236" s="3" t="s">
        <v>8378</v>
      </c>
      <c r="R1236" s="16" t="s">
        <v>4610</v>
      </c>
      <c r="S1236" s="3" t="s">
        <v>6915</v>
      </c>
      <c r="T1236" s="17">
        <v>1232</v>
      </c>
      <c r="U1236" s="18">
        <v>1284</v>
      </c>
      <c r="V1236" s="19">
        <v>2516</v>
      </c>
    </row>
    <row r="1237" spans="1:22" x14ac:dyDescent="0.3">
      <c r="A1237" t="s">
        <v>1236</v>
      </c>
      <c r="B1237" t="s">
        <v>4631</v>
      </c>
      <c r="C1237">
        <v>48.226395000000082</v>
      </c>
      <c r="D1237">
        <v>20.583094985000059</v>
      </c>
      <c r="E1237">
        <v>2899653283</v>
      </c>
      <c r="F1237" t="s">
        <v>6567</v>
      </c>
      <c r="G1237" t="s">
        <v>3449</v>
      </c>
      <c r="H1237" t="str">
        <f t="shared" si="38"/>
        <v>város</v>
      </c>
      <c r="I1237">
        <f t="shared" si="39"/>
        <v>24993</v>
      </c>
      <c r="O1237" s="15">
        <v>12</v>
      </c>
      <c r="P1237" s="3" t="s">
        <v>8446</v>
      </c>
      <c r="Q1237" s="3" t="s">
        <v>8378</v>
      </c>
      <c r="R1237" s="16" t="s">
        <v>4611</v>
      </c>
      <c r="S1237" s="3" t="s">
        <v>6915</v>
      </c>
      <c r="T1237" s="17">
        <v>628</v>
      </c>
      <c r="U1237" s="18">
        <v>645</v>
      </c>
      <c r="V1237" s="19">
        <v>1273</v>
      </c>
    </row>
    <row r="1238" spans="1:22" x14ac:dyDescent="0.3">
      <c r="A1238" t="s">
        <v>1237</v>
      </c>
      <c r="B1238" t="s">
        <v>4632</v>
      </c>
      <c r="C1238">
        <v>48.269940000000076</v>
      </c>
      <c r="D1238">
        <v>20.966701428000079</v>
      </c>
      <c r="E1238">
        <v>2440296158</v>
      </c>
      <c r="F1238" t="s">
        <v>6567</v>
      </c>
      <c r="G1238" t="s">
        <v>3449</v>
      </c>
      <c r="H1238" t="str">
        <f t="shared" si="38"/>
        <v>község</v>
      </c>
      <c r="I1238">
        <f t="shared" si="39"/>
        <v>1003</v>
      </c>
      <c r="O1238" s="15">
        <v>2</v>
      </c>
      <c r="P1238" s="3" t="s">
        <v>7128</v>
      </c>
      <c r="Q1238" s="3" t="s">
        <v>7005</v>
      </c>
      <c r="R1238" s="16" t="s">
        <v>4612</v>
      </c>
      <c r="S1238" s="3" t="s">
        <v>6915</v>
      </c>
      <c r="T1238" s="17">
        <v>159</v>
      </c>
      <c r="U1238" s="18">
        <v>166</v>
      </c>
      <c r="V1238" s="19">
        <v>325</v>
      </c>
    </row>
    <row r="1239" spans="1:22" x14ac:dyDescent="0.3">
      <c r="A1239" t="s">
        <v>1238</v>
      </c>
      <c r="B1239" t="s">
        <v>4633</v>
      </c>
      <c r="C1239">
        <v>46.477025000000033</v>
      </c>
      <c r="D1239">
        <v>17.980074144000071</v>
      </c>
      <c r="E1239">
        <v>4217306002</v>
      </c>
      <c r="F1239" t="s">
        <v>6568</v>
      </c>
      <c r="G1239" t="s">
        <v>3449</v>
      </c>
      <c r="H1239" t="str">
        <f t="shared" si="38"/>
        <v>község</v>
      </c>
      <c r="I1239">
        <f t="shared" si="39"/>
        <v>327</v>
      </c>
      <c r="O1239" s="15">
        <v>16</v>
      </c>
      <c r="P1239" s="3" t="s">
        <v>9218</v>
      </c>
      <c r="Q1239" s="3" t="s">
        <v>9209</v>
      </c>
      <c r="R1239" s="16" t="s">
        <v>4613</v>
      </c>
      <c r="S1239" s="3" t="s">
        <v>6885</v>
      </c>
      <c r="T1239" s="17">
        <v>9282</v>
      </c>
      <c r="U1239" s="18">
        <v>9719</v>
      </c>
      <c r="V1239" s="19">
        <v>19001</v>
      </c>
    </row>
    <row r="1240" spans="1:22" x14ac:dyDescent="0.3">
      <c r="A1240" t="s">
        <v>1239</v>
      </c>
      <c r="B1240" t="s">
        <v>4634</v>
      </c>
      <c r="C1240">
        <v>46.536520000000053</v>
      </c>
      <c r="D1240">
        <v>19.261084393000029</v>
      </c>
      <c r="E1240">
        <v>1668763935</v>
      </c>
      <c r="F1240" t="s">
        <v>6569</v>
      </c>
      <c r="G1240" t="s">
        <v>3449</v>
      </c>
      <c r="H1240" t="str">
        <f t="shared" si="38"/>
        <v>város</v>
      </c>
      <c r="I1240">
        <f t="shared" si="39"/>
        <v>8336</v>
      </c>
      <c r="O1240" s="15">
        <v>5</v>
      </c>
      <c r="P1240" s="3" t="s">
        <v>7563</v>
      </c>
      <c r="Q1240" s="3" t="s">
        <v>7383</v>
      </c>
      <c r="R1240" s="16" t="s">
        <v>4614</v>
      </c>
      <c r="S1240" s="3" t="s">
        <v>6915</v>
      </c>
      <c r="T1240" s="17">
        <v>884</v>
      </c>
      <c r="U1240" s="18">
        <v>852</v>
      </c>
      <c r="V1240" s="19">
        <v>1736</v>
      </c>
    </row>
    <row r="1241" spans="1:22" x14ac:dyDescent="0.3">
      <c r="A1241" t="s">
        <v>1240</v>
      </c>
      <c r="B1241" t="s">
        <v>4635</v>
      </c>
      <c r="C1241">
        <v>47.516090001000073</v>
      </c>
      <c r="D1241">
        <v>18.305410846000029</v>
      </c>
      <c r="E1241">
        <v>1172937121</v>
      </c>
      <c r="F1241" t="s">
        <v>6566</v>
      </c>
      <c r="G1241" t="s">
        <v>3449</v>
      </c>
      <c r="H1241" t="str">
        <f t="shared" si="38"/>
        <v>község</v>
      </c>
      <c r="I1241">
        <f t="shared" si="39"/>
        <v>2118</v>
      </c>
      <c r="O1241" s="15">
        <v>4</v>
      </c>
      <c r="P1241" s="3" t="s">
        <v>7351</v>
      </c>
      <c r="Q1241" s="3" t="s">
        <v>7307</v>
      </c>
      <c r="R1241" s="16" t="s">
        <v>4615</v>
      </c>
      <c r="S1241" s="3" t="s">
        <v>6915</v>
      </c>
      <c r="T1241" s="17">
        <v>292</v>
      </c>
      <c r="U1241" s="18">
        <v>243</v>
      </c>
      <c r="V1241" s="19">
        <v>535</v>
      </c>
    </row>
    <row r="1242" spans="1:22" x14ac:dyDescent="0.3">
      <c r="A1242" t="s">
        <v>1241</v>
      </c>
      <c r="B1242" t="s">
        <v>4636</v>
      </c>
      <c r="C1242">
        <v>46.886275000000069</v>
      </c>
      <c r="D1242">
        <v>19.706979327000059</v>
      </c>
      <c r="E1242">
        <v>494406027</v>
      </c>
      <c r="F1242" t="s">
        <v>6569</v>
      </c>
      <c r="G1242" t="s">
        <v>3449</v>
      </c>
      <c r="H1242" t="str">
        <f t="shared" si="38"/>
        <v>vármegye székhely</v>
      </c>
      <c r="I1242">
        <f t="shared" si="39"/>
        <v>107477</v>
      </c>
      <c r="O1242" s="15">
        <v>4</v>
      </c>
      <c r="P1242" s="3" t="s">
        <v>7352</v>
      </c>
      <c r="Q1242" s="3" t="s">
        <v>7307</v>
      </c>
      <c r="R1242" s="16" t="s">
        <v>4616</v>
      </c>
      <c r="S1242" s="3" t="s">
        <v>6915</v>
      </c>
      <c r="T1242" s="17">
        <v>395</v>
      </c>
      <c r="U1242" s="18">
        <v>409</v>
      </c>
      <c r="V1242" s="19">
        <v>804</v>
      </c>
    </row>
    <row r="1243" spans="1:22" x14ac:dyDescent="0.3">
      <c r="A1243" t="s">
        <v>1242</v>
      </c>
      <c r="B1243" t="s">
        <v>4637</v>
      </c>
      <c r="C1243">
        <v>46.842160000000042</v>
      </c>
      <c r="D1243">
        <v>17.106464439000039</v>
      </c>
      <c r="E1243">
        <v>640041723</v>
      </c>
      <c r="F1243" t="s">
        <v>6566</v>
      </c>
      <c r="G1243" t="s">
        <v>3449</v>
      </c>
      <c r="H1243" t="str">
        <f t="shared" si="38"/>
        <v>község</v>
      </c>
      <c r="I1243">
        <f t="shared" si="39"/>
        <v>1220</v>
      </c>
      <c r="O1243" s="15">
        <v>20</v>
      </c>
      <c r="P1243" s="3" t="s">
        <v>10024</v>
      </c>
      <c r="Q1243" s="3" t="s">
        <v>9929</v>
      </c>
      <c r="R1243" s="16" t="s">
        <v>10025</v>
      </c>
      <c r="S1243" s="3" t="s">
        <v>6915</v>
      </c>
      <c r="T1243" s="17">
        <v>370</v>
      </c>
      <c r="U1243" s="18">
        <v>418</v>
      </c>
      <c r="V1243" s="19">
        <v>788</v>
      </c>
    </row>
    <row r="1244" spans="1:22" x14ac:dyDescent="0.3">
      <c r="A1244" t="s">
        <v>1243</v>
      </c>
      <c r="B1244" t="s">
        <v>4638</v>
      </c>
      <c r="C1244">
        <v>48.128080351000051</v>
      </c>
      <c r="D1244">
        <v>21.870555001000071</v>
      </c>
      <c r="E1244">
        <v>10134029298</v>
      </c>
      <c r="F1244" t="s">
        <v>6570</v>
      </c>
      <c r="G1244" t="s">
        <v>3449</v>
      </c>
      <c r="H1244" t="str">
        <f t="shared" si="38"/>
        <v>község</v>
      </c>
      <c r="I1244">
        <f t="shared" si="39"/>
        <v>2013</v>
      </c>
      <c r="O1244" s="15">
        <v>8</v>
      </c>
      <c r="P1244" s="3" t="s">
        <v>8000</v>
      </c>
      <c r="Q1244" s="3" t="s">
        <v>7912</v>
      </c>
      <c r="R1244" s="16" t="s">
        <v>4617</v>
      </c>
      <c r="S1244" s="3" t="s">
        <v>6915</v>
      </c>
      <c r="T1244" s="17">
        <v>295</v>
      </c>
      <c r="U1244" s="18">
        <v>264</v>
      </c>
      <c r="V1244" s="19">
        <v>559</v>
      </c>
    </row>
    <row r="1245" spans="1:22" x14ac:dyDescent="0.3">
      <c r="A1245" t="s">
        <v>1244</v>
      </c>
      <c r="B1245" t="s">
        <v>4639</v>
      </c>
      <c r="C1245">
        <v>48.238555000000098</v>
      </c>
      <c r="D1245">
        <v>22.002080017000001</v>
      </c>
      <c r="E1245">
        <v>1832537942</v>
      </c>
      <c r="F1245" t="s">
        <v>6570</v>
      </c>
      <c r="G1245" t="s">
        <v>3449</v>
      </c>
      <c r="H1245" t="str">
        <f t="shared" si="38"/>
        <v>község</v>
      </c>
      <c r="I1245">
        <f t="shared" si="39"/>
        <v>1511</v>
      </c>
      <c r="O1245" s="15">
        <v>5</v>
      </c>
      <c r="P1245" s="3" t="s">
        <v>7564</v>
      </c>
      <c r="Q1245" s="3" t="s">
        <v>7383</v>
      </c>
      <c r="R1245" s="16" t="s">
        <v>4618</v>
      </c>
      <c r="S1245" s="3" t="s">
        <v>6915</v>
      </c>
      <c r="T1245" s="17">
        <v>270</v>
      </c>
      <c r="U1245" s="18">
        <v>271</v>
      </c>
      <c r="V1245" s="19">
        <v>541</v>
      </c>
    </row>
    <row r="1246" spans="1:22" x14ac:dyDescent="0.3">
      <c r="A1246" t="s">
        <v>1245</v>
      </c>
      <c r="B1246" t="s">
        <v>4640</v>
      </c>
      <c r="C1246">
        <v>48.545495000000066</v>
      </c>
      <c r="D1246">
        <v>21.353230462000059</v>
      </c>
      <c r="E1246">
        <v>9273505928</v>
      </c>
      <c r="F1246" t="s">
        <v>6567</v>
      </c>
      <c r="G1246" t="s">
        <v>3449</v>
      </c>
      <c r="H1246" t="str">
        <f t="shared" si="38"/>
        <v>község</v>
      </c>
      <c r="I1246">
        <f t="shared" si="39"/>
        <v>290</v>
      </c>
      <c r="O1246" s="15">
        <v>13</v>
      </c>
      <c r="P1246" s="3" t="s">
        <v>8597</v>
      </c>
      <c r="Q1246" s="3" t="s">
        <v>8536</v>
      </c>
      <c r="R1246" s="16" t="s">
        <v>4619</v>
      </c>
      <c r="S1246" s="3" t="s">
        <v>6906</v>
      </c>
      <c r="T1246" s="17">
        <v>3049</v>
      </c>
      <c r="U1246" s="18">
        <v>3116</v>
      </c>
      <c r="V1246" s="19">
        <v>6165</v>
      </c>
    </row>
    <row r="1247" spans="1:22" x14ac:dyDescent="0.3">
      <c r="A1247" t="s">
        <v>1246</v>
      </c>
      <c r="B1247" t="s">
        <v>4641</v>
      </c>
      <c r="C1247">
        <v>46.097761183068592</v>
      </c>
      <c r="D1247">
        <v>18.47835192523225</v>
      </c>
      <c r="E1247">
        <v>1612133252</v>
      </c>
      <c r="F1247" t="s">
        <v>6568</v>
      </c>
      <c r="G1247" t="s">
        <v>3449</v>
      </c>
      <c r="H1247" t="str">
        <f t="shared" si="38"/>
        <v>község</v>
      </c>
      <c r="I1247">
        <f t="shared" si="39"/>
        <v>173</v>
      </c>
      <c r="O1247" s="15">
        <v>2</v>
      </c>
      <c r="P1247" s="3" t="s">
        <v>7129</v>
      </c>
      <c r="Q1247" s="3" t="s">
        <v>7005</v>
      </c>
      <c r="R1247" s="16" t="s">
        <v>4620</v>
      </c>
      <c r="S1247" s="3" t="s">
        <v>6915</v>
      </c>
      <c r="T1247" s="17">
        <v>145</v>
      </c>
      <c r="U1247" s="18">
        <v>150</v>
      </c>
      <c r="V1247" s="19">
        <v>295</v>
      </c>
    </row>
    <row r="1248" spans="1:22" x14ac:dyDescent="0.3">
      <c r="A1248" t="s">
        <v>1247</v>
      </c>
      <c r="B1248" t="s">
        <v>4642</v>
      </c>
      <c r="C1248">
        <v>46.852025591005592</v>
      </c>
      <c r="D1248">
        <v>17.557953002223041</v>
      </c>
      <c r="E1248">
        <v>500824371</v>
      </c>
      <c r="F1248" t="s">
        <v>6566</v>
      </c>
      <c r="G1248" t="s">
        <v>3449</v>
      </c>
      <c r="H1248" t="str">
        <f t="shared" si="38"/>
        <v>község</v>
      </c>
      <c r="I1248">
        <f t="shared" si="39"/>
        <v>57</v>
      </c>
      <c r="O1248" s="15">
        <v>3</v>
      </c>
      <c r="P1248" s="3" t="s">
        <v>6959</v>
      </c>
      <c r="Q1248" s="3" t="s">
        <v>6880</v>
      </c>
      <c r="R1248" s="16" t="s">
        <v>4621</v>
      </c>
      <c r="S1248" s="3" t="s">
        <v>6915</v>
      </c>
      <c r="T1248" s="17">
        <v>517</v>
      </c>
      <c r="U1248" s="18">
        <v>460</v>
      </c>
      <c r="V1248" s="19">
        <v>977</v>
      </c>
    </row>
    <row r="1249" spans="1:22" x14ac:dyDescent="0.3">
      <c r="A1249" t="s">
        <v>1248</v>
      </c>
      <c r="B1249" t="s">
        <v>4643</v>
      </c>
      <c r="C1249">
        <v>46.21665500000006</v>
      </c>
      <c r="D1249">
        <v>19.634041553000031</v>
      </c>
      <c r="E1249">
        <v>411801296</v>
      </c>
      <c r="F1249" t="s">
        <v>6569</v>
      </c>
      <c r="G1249" t="s">
        <v>3449</v>
      </c>
      <c r="H1249" t="str">
        <f t="shared" si="38"/>
        <v>község</v>
      </c>
      <c r="I1249">
        <f t="shared" si="39"/>
        <v>2480</v>
      </c>
      <c r="O1249" s="15">
        <v>14</v>
      </c>
      <c r="P1249" s="3" t="s">
        <v>8835</v>
      </c>
      <c r="Q1249" s="3" t="s">
        <v>8732</v>
      </c>
      <c r="R1249" s="16" t="s">
        <v>4622</v>
      </c>
      <c r="S1249" s="3" t="s">
        <v>6915</v>
      </c>
      <c r="T1249" s="17">
        <v>81</v>
      </c>
      <c r="U1249" s="18">
        <v>95</v>
      </c>
      <c r="V1249" s="19">
        <v>176</v>
      </c>
    </row>
    <row r="1250" spans="1:22" x14ac:dyDescent="0.3">
      <c r="A1250" t="s">
        <v>1249</v>
      </c>
      <c r="B1250" t="s">
        <v>4644</v>
      </c>
      <c r="C1250">
        <v>47.077870001000058</v>
      </c>
      <c r="D1250">
        <v>17.102612738000062</v>
      </c>
      <c r="E1250">
        <v>1779593336</v>
      </c>
      <c r="F1250" t="s">
        <v>6566</v>
      </c>
      <c r="G1250" t="s">
        <v>3449</v>
      </c>
      <c r="H1250" t="str">
        <f t="shared" si="38"/>
        <v>község</v>
      </c>
      <c r="I1250">
        <f t="shared" si="39"/>
        <v>89</v>
      </c>
      <c r="O1250" s="15">
        <v>4</v>
      </c>
      <c r="P1250" s="3" t="s">
        <v>7353</v>
      </c>
      <c r="Q1250" s="3" t="s">
        <v>7307</v>
      </c>
      <c r="R1250" s="16" t="s">
        <v>4623</v>
      </c>
      <c r="S1250" s="3" t="s">
        <v>6915</v>
      </c>
      <c r="T1250" s="17">
        <v>854</v>
      </c>
      <c r="U1250" s="18">
        <v>883</v>
      </c>
      <c r="V1250" s="19">
        <v>1737</v>
      </c>
    </row>
    <row r="1251" spans="1:22" x14ac:dyDescent="0.3">
      <c r="A1251" t="s">
        <v>1250</v>
      </c>
      <c r="B1251" t="s">
        <v>4645</v>
      </c>
      <c r="C1251">
        <v>48.362730000000063</v>
      </c>
      <c r="D1251">
        <v>20.44070787000004</v>
      </c>
      <c r="E1251">
        <v>473203419</v>
      </c>
      <c r="F1251" t="s">
        <v>6567</v>
      </c>
      <c r="G1251" t="s">
        <v>3449</v>
      </c>
      <c r="H1251" t="str">
        <f t="shared" si="38"/>
        <v>község</v>
      </c>
      <c r="I1251">
        <f t="shared" si="39"/>
        <v>455</v>
      </c>
      <c r="O1251" s="15">
        <v>14</v>
      </c>
      <c r="P1251" s="3" t="s">
        <v>8836</v>
      </c>
      <c r="Q1251" s="3" t="s">
        <v>8732</v>
      </c>
      <c r="R1251" s="16" t="s">
        <v>4624</v>
      </c>
      <c r="S1251" s="3" t="s">
        <v>6915</v>
      </c>
      <c r="T1251" s="17">
        <v>45</v>
      </c>
      <c r="U1251" s="18">
        <v>38</v>
      </c>
      <c r="V1251" s="19">
        <v>83</v>
      </c>
    </row>
    <row r="1252" spans="1:22" x14ac:dyDescent="0.3">
      <c r="A1252" t="s">
        <v>1251</v>
      </c>
      <c r="B1252" t="s">
        <v>4646</v>
      </c>
      <c r="C1252">
        <v>46.35514500000005</v>
      </c>
      <c r="D1252">
        <v>19.256747927000049</v>
      </c>
      <c r="E1252">
        <v>742241345</v>
      </c>
      <c r="F1252" t="s">
        <v>6569</v>
      </c>
      <c r="G1252" t="s">
        <v>3449</v>
      </c>
      <c r="H1252" t="str">
        <f t="shared" si="38"/>
        <v>község</v>
      </c>
      <c r="I1252">
        <f t="shared" si="39"/>
        <v>441</v>
      </c>
      <c r="O1252" s="15">
        <v>2</v>
      </c>
      <c r="P1252" s="3" t="s">
        <v>7130</v>
      </c>
      <c r="Q1252" s="3" t="s">
        <v>7005</v>
      </c>
      <c r="R1252" s="16" t="s">
        <v>4625</v>
      </c>
      <c r="S1252" s="3" t="s">
        <v>6915</v>
      </c>
      <c r="T1252" s="17">
        <v>75</v>
      </c>
      <c r="U1252" s="18">
        <v>72</v>
      </c>
      <c r="V1252" s="19">
        <v>147</v>
      </c>
    </row>
    <row r="1253" spans="1:22" x14ac:dyDescent="0.3">
      <c r="A1253" t="s">
        <v>1252</v>
      </c>
      <c r="B1253" t="s">
        <v>4647</v>
      </c>
      <c r="C1253">
        <v>46.525235001000063</v>
      </c>
      <c r="D1253">
        <v>17.40800163900008</v>
      </c>
      <c r="E1253">
        <v>1654362139</v>
      </c>
      <c r="F1253" t="s">
        <v>6568</v>
      </c>
      <c r="G1253" t="s">
        <v>3449</v>
      </c>
      <c r="H1253" t="str">
        <f t="shared" si="38"/>
        <v>község</v>
      </c>
      <c r="I1253">
        <f t="shared" si="39"/>
        <v>354</v>
      </c>
      <c r="O1253" s="15">
        <v>18</v>
      </c>
      <c r="P1253" s="3" t="s">
        <v>9519</v>
      </c>
      <c r="Q1253" s="3" t="s">
        <v>9398</v>
      </c>
      <c r="R1253" s="16" t="s">
        <v>9520</v>
      </c>
      <c r="S1253" s="3" t="s">
        <v>6915</v>
      </c>
      <c r="T1253" s="17">
        <v>176</v>
      </c>
      <c r="U1253" s="18">
        <v>161</v>
      </c>
      <c r="V1253" s="19">
        <v>337</v>
      </c>
    </row>
    <row r="1254" spans="1:22" x14ac:dyDescent="0.3">
      <c r="A1254" t="s">
        <v>1253</v>
      </c>
      <c r="B1254" t="s">
        <v>4648</v>
      </c>
      <c r="C1254">
        <v>48.061105001000037</v>
      </c>
      <c r="D1254">
        <v>21.80025629000005</v>
      </c>
      <c r="E1254">
        <v>1666003596</v>
      </c>
      <c r="F1254" t="s">
        <v>6570</v>
      </c>
      <c r="G1254" t="s">
        <v>3449</v>
      </c>
      <c r="H1254" t="str">
        <f t="shared" si="38"/>
        <v>város</v>
      </c>
      <c r="I1254">
        <f t="shared" si="39"/>
        <v>5056</v>
      </c>
      <c r="O1254" s="15">
        <v>2</v>
      </c>
      <c r="P1254" s="3" t="s">
        <v>7131</v>
      </c>
      <c r="Q1254" s="3" t="s">
        <v>7005</v>
      </c>
      <c r="R1254" s="16" t="s">
        <v>4626</v>
      </c>
      <c r="S1254" s="3" t="s">
        <v>6915</v>
      </c>
      <c r="T1254" s="17">
        <v>151</v>
      </c>
      <c r="U1254" s="18">
        <v>152</v>
      </c>
      <c r="V1254" s="19">
        <v>303</v>
      </c>
    </row>
    <row r="1255" spans="1:22" x14ac:dyDescent="0.3">
      <c r="A1255" t="s">
        <v>1254</v>
      </c>
      <c r="B1255" t="s">
        <v>4649</v>
      </c>
      <c r="C1255">
        <v>48.003350000000069</v>
      </c>
      <c r="D1255">
        <v>18.901092380000019</v>
      </c>
      <c r="E1255">
        <v>983705970</v>
      </c>
      <c r="F1255" t="s">
        <v>6567</v>
      </c>
      <c r="G1255" t="s">
        <v>3449</v>
      </c>
      <c r="H1255" t="str">
        <f t="shared" si="38"/>
        <v>község</v>
      </c>
      <c r="I1255">
        <f t="shared" si="39"/>
        <v>935</v>
      </c>
      <c r="O1255" s="15">
        <v>3</v>
      </c>
      <c r="P1255" s="3" t="s">
        <v>6960</v>
      </c>
      <c r="Q1255" s="3" t="s">
        <v>6880</v>
      </c>
      <c r="R1255" s="16" t="s">
        <v>4627</v>
      </c>
      <c r="S1255" s="3" t="s">
        <v>6915</v>
      </c>
      <c r="T1255" s="17">
        <v>825</v>
      </c>
      <c r="U1255" s="18">
        <v>893</v>
      </c>
      <c r="V1255" s="19">
        <v>1718</v>
      </c>
    </row>
    <row r="1256" spans="1:22" x14ac:dyDescent="0.3">
      <c r="A1256" t="s">
        <v>1255</v>
      </c>
      <c r="B1256" t="s">
        <v>4650</v>
      </c>
      <c r="C1256">
        <v>46.919245000000053</v>
      </c>
      <c r="D1256">
        <v>16.92715271700007</v>
      </c>
      <c r="E1256">
        <v>4362079949</v>
      </c>
      <c r="F1256" t="s">
        <v>6568</v>
      </c>
      <c r="G1256" t="s">
        <v>3449</v>
      </c>
      <c r="H1256" t="str">
        <f t="shared" si="38"/>
        <v>község</v>
      </c>
      <c r="I1256">
        <f t="shared" si="39"/>
        <v>472</v>
      </c>
      <c r="O1256" s="15">
        <v>13</v>
      </c>
      <c r="P1256" s="3" t="s">
        <v>8644</v>
      </c>
      <c r="Q1256" s="3" t="s">
        <v>8536</v>
      </c>
      <c r="R1256" s="16" t="s">
        <v>4628</v>
      </c>
      <c r="S1256" s="3" t="s">
        <v>6915</v>
      </c>
      <c r="T1256" s="17">
        <v>341</v>
      </c>
      <c r="U1256" s="18">
        <v>337</v>
      </c>
      <c r="V1256" s="19">
        <v>678</v>
      </c>
    </row>
    <row r="1257" spans="1:22" x14ac:dyDescent="0.3">
      <c r="A1257" t="s">
        <v>1256</v>
      </c>
      <c r="B1257" t="s">
        <v>4651</v>
      </c>
      <c r="C1257">
        <v>47.360565000999998</v>
      </c>
      <c r="D1257">
        <v>17.277623088000041</v>
      </c>
      <c r="E1257">
        <v>2864284153</v>
      </c>
      <c r="F1257" t="s">
        <v>6566</v>
      </c>
      <c r="G1257" t="s">
        <v>3449</v>
      </c>
      <c r="H1257" t="str">
        <f t="shared" si="38"/>
        <v>község</v>
      </c>
      <c r="I1257">
        <f t="shared" si="39"/>
        <v>513</v>
      </c>
      <c r="O1257" s="15">
        <v>20</v>
      </c>
      <c r="P1257" s="3" t="s">
        <v>10026</v>
      </c>
      <c r="Q1257" s="3" t="s">
        <v>9929</v>
      </c>
      <c r="R1257" s="16" t="s">
        <v>4629</v>
      </c>
      <c r="S1257" s="3" t="s">
        <v>6915</v>
      </c>
      <c r="T1257" s="17">
        <v>113</v>
      </c>
      <c r="U1257" s="18">
        <v>124</v>
      </c>
      <c r="V1257" s="19">
        <v>237</v>
      </c>
    </row>
    <row r="1258" spans="1:22" x14ac:dyDescent="0.3">
      <c r="A1258" t="s">
        <v>1257</v>
      </c>
      <c r="B1258" t="s">
        <v>4652</v>
      </c>
      <c r="C1258">
        <v>47.21942396301629</v>
      </c>
      <c r="D1258">
        <v>17.10814966160298</v>
      </c>
      <c r="E1258">
        <v>1758729480</v>
      </c>
      <c r="F1258" t="s">
        <v>6566</v>
      </c>
      <c r="G1258" t="s">
        <v>3449</v>
      </c>
      <c r="H1258" t="str">
        <f t="shared" si="38"/>
        <v>község</v>
      </c>
      <c r="I1258">
        <f t="shared" si="39"/>
        <v>115</v>
      </c>
      <c r="O1258" s="15">
        <v>12</v>
      </c>
      <c r="P1258" s="3" t="s">
        <v>8447</v>
      </c>
      <c r="Q1258" s="3" t="s">
        <v>8378</v>
      </c>
      <c r="R1258" s="16" t="s">
        <v>4630</v>
      </c>
      <c r="S1258" s="3" t="s">
        <v>6915</v>
      </c>
      <c r="T1258" s="17">
        <v>837</v>
      </c>
      <c r="U1258" s="18">
        <v>881</v>
      </c>
      <c r="V1258" s="19">
        <v>1718</v>
      </c>
    </row>
    <row r="1259" spans="1:22" x14ac:dyDescent="0.3">
      <c r="A1259" t="s">
        <v>1258</v>
      </c>
      <c r="B1259" t="s">
        <v>6625</v>
      </c>
      <c r="C1259">
        <v>47.339509557000042</v>
      </c>
      <c r="D1259">
        <v>17.195950000000039</v>
      </c>
      <c r="E1259">
        <v>1758304034</v>
      </c>
      <c r="F1259" t="s">
        <v>6566</v>
      </c>
      <c r="G1259" t="s">
        <v>3449</v>
      </c>
      <c r="H1259" t="str">
        <f t="shared" si="38"/>
        <v>község</v>
      </c>
      <c r="I1259">
        <f t="shared" si="39"/>
        <v>873</v>
      </c>
      <c r="O1259" s="15">
        <v>5</v>
      </c>
      <c r="P1259" s="3" t="s">
        <v>7393</v>
      </c>
      <c r="Q1259" s="3" t="s">
        <v>7383</v>
      </c>
      <c r="R1259" s="16" t="s">
        <v>4631</v>
      </c>
      <c r="S1259" s="3" t="s">
        <v>6885</v>
      </c>
      <c r="T1259" s="17">
        <v>11842</v>
      </c>
      <c r="U1259" s="18">
        <v>13151</v>
      </c>
      <c r="V1259" s="19">
        <v>24993</v>
      </c>
    </row>
    <row r="1260" spans="1:22" x14ac:dyDescent="0.3">
      <c r="A1260" t="s">
        <v>1259</v>
      </c>
      <c r="B1260" t="s">
        <v>4653</v>
      </c>
      <c r="C1260">
        <v>47.283195761000059</v>
      </c>
      <c r="D1260">
        <v>17.10866500000003</v>
      </c>
      <c r="E1260">
        <v>1758632790</v>
      </c>
      <c r="F1260" t="s">
        <v>6566</v>
      </c>
      <c r="G1260" t="s">
        <v>3449</v>
      </c>
      <c r="H1260" t="str">
        <f t="shared" si="38"/>
        <v>község</v>
      </c>
      <c r="I1260">
        <f t="shared" si="39"/>
        <v>520</v>
      </c>
      <c r="O1260" s="15">
        <v>5</v>
      </c>
      <c r="P1260" s="3" t="s">
        <v>7565</v>
      </c>
      <c r="Q1260" s="3" t="s">
        <v>7383</v>
      </c>
      <c r="R1260" s="16" t="s">
        <v>4632</v>
      </c>
      <c r="S1260" s="3" t="s">
        <v>6915</v>
      </c>
      <c r="T1260" s="17">
        <v>506</v>
      </c>
      <c r="U1260" s="18">
        <v>497</v>
      </c>
      <c r="V1260" s="19">
        <v>1003</v>
      </c>
    </row>
    <row r="1261" spans="1:22" x14ac:dyDescent="0.3">
      <c r="A1261" t="s">
        <v>1260</v>
      </c>
      <c r="B1261" t="s">
        <v>4654</v>
      </c>
      <c r="C1261">
        <v>47.148710000000051</v>
      </c>
      <c r="D1261">
        <v>17.171005327000049</v>
      </c>
      <c r="E1261">
        <v>4735016000</v>
      </c>
      <c r="F1261" t="s">
        <v>6566</v>
      </c>
      <c r="G1261" t="s">
        <v>3449</v>
      </c>
      <c r="H1261" t="str">
        <f t="shared" si="38"/>
        <v>község</v>
      </c>
      <c r="I1261">
        <f t="shared" si="39"/>
        <v>393</v>
      </c>
      <c r="O1261" s="15">
        <v>14</v>
      </c>
      <c r="P1261" s="3" t="s">
        <v>8837</v>
      </c>
      <c r="Q1261" s="3" t="s">
        <v>8732</v>
      </c>
      <c r="R1261" s="16" t="s">
        <v>4633</v>
      </c>
      <c r="S1261" s="3" t="s">
        <v>6915</v>
      </c>
      <c r="T1261" s="17">
        <v>173</v>
      </c>
      <c r="U1261" s="18">
        <v>154</v>
      </c>
      <c r="V1261" s="19">
        <v>327</v>
      </c>
    </row>
    <row r="1262" spans="1:22" x14ac:dyDescent="0.3">
      <c r="A1262" t="s">
        <v>1261</v>
      </c>
      <c r="B1262" t="s">
        <v>6626</v>
      </c>
      <c r="C1262">
        <v>47.306311448000031</v>
      </c>
      <c r="D1262">
        <v>17.13108000100004</v>
      </c>
      <c r="E1262">
        <v>1758633844</v>
      </c>
      <c r="F1262" t="s">
        <v>6566</v>
      </c>
      <c r="G1262" t="s">
        <v>3449</v>
      </c>
      <c r="H1262" t="str">
        <f t="shared" si="38"/>
        <v>község</v>
      </c>
      <c r="I1262">
        <f t="shared" si="39"/>
        <v>520</v>
      </c>
      <c r="O1262" s="15">
        <v>3</v>
      </c>
      <c r="P1262" s="3" t="s">
        <v>6891</v>
      </c>
      <c r="Q1262" s="3" t="s">
        <v>6880</v>
      </c>
      <c r="R1262" s="16" t="s">
        <v>4634</v>
      </c>
      <c r="S1262" s="3" t="s">
        <v>6885</v>
      </c>
      <c r="T1262" s="17">
        <v>4063</v>
      </c>
      <c r="U1262" s="18">
        <v>4273</v>
      </c>
      <c r="V1262" s="19">
        <v>8336</v>
      </c>
    </row>
    <row r="1263" spans="1:22" x14ac:dyDescent="0.3">
      <c r="A1263" t="s">
        <v>1262</v>
      </c>
      <c r="B1263" t="s">
        <v>6627</v>
      </c>
      <c r="C1263">
        <v>47.294232858621797</v>
      </c>
      <c r="D1263">
        <v>17.159214087329399</v>
      </c>
      <c r="E1263">
        <v>1758633663</v>
      </c>
      <c r="F1263" t="s">
        <v>6566</v>
      </c>
      <c r="G1263" t="s">
        <v>3449</v>
      </c>
      <c r="H1263" t="str">
        <f t="shared" si="38"/>
        <v>község</v>
      </c>
      <c r="I1263">
        <f t="shared" si="39"/>
        <v>212</v>
      </c>
      <c r="O1263" s="15">
        <v>11</v>
      </c>
      <c r="P1263" s="3" t="s">
        <v>8343</v>
      </c>
      <c r="Q1263" s="3" t="s">
        <v>8301</v>
      </c>
      <c r="R1263" s="16" t="s">
        <v>4635</v>
      </c>
      <c r="S1263" s="3" t="s">
        <v>6915</v>
      </c>
      <c r="T1263" s="17">
        <v>1051</v>
      </c>
      <c r="U1263" s="18">
        <v>1067</v>
      </c>
      <c r="V1263" s="19">
        <v>2118</v>
      </c>
    </row>
    <row r="1264" spans="1:22" x14ac:dyDescent="0.3">
      <c r="A1264" t="s">
        <v>1263</v>
      </c>
      <c r="B1264" t="s">
        <v>4655</v>
      </c>
      <c r="C1264">
        <v>47.417635000000082</v>
      </c>
      <c r="D1264">
        <v>17.216796976000069</v>
      </c>
      <c r="E1264">
        <v>2067372391</v>
      </c>
      <c r="F1264" t="s">
        <v>6566</v>
      </c>
      <c r="G1264" t="s">
        <v>3449</v>
      </c>
      <c r="H1264" t="str">
        <f t="shared" si="38"/>
        <v>község</v>
      </c>
      <c r="I1264">
        <f t="shared" si="39"/>
        <v>644</v>
      </c>
      <c r="O1264" s="15">
        <v>3</v>
      </c>
      <c r="P1264" s="3" t="s">
        <v>6879</v>
      </c>
      <c r="Q1264" s="3" t="s">
        <v>6880</v>
      </c>
      <c r="R1264" s="16" t="s">
        <v>4636</v>
      </c>
      <c r="S1264" s="3" t="s">
        <v>6881</v>
      </c>
      <c r="T1264" s="17">
        <v>51080</v>
      </c>
      <c r="U1264" s="18">
        <v>56397</v>
      </c>
      <c r="V1264" s="19">
        <v>107477</v>
      </c>
    </row>
    <row r="1265" spans="1:22" x14ac:dyDescent="0.3">
      <c r="A1265" t="s">
        <v>1264</v>
      </c>
      <c r="B1265" t="s">
        <v>4656</v>
      </c>
      <c r="C1265">
        <v>46.816152780818548</v>
      </c>
      <c r="D1265">
        <v>16.633668146180899</v>
      </c>
      <c r="E1265">
        <v>3375192243</v>
      </c>
      <c r="F1265" t="s">
        <v>6568</v>
      </c>
      <c r="G1265" t="s">
        <v>3449</v>
      </c>
      <c r="H1265" t="str">
        <f t="shared" si="38"/>
        <v>község</v>
      </c>
      <c r="I1265">
        <f t="shared" si="39"/>
        <v>99</v>
      </c>
      <c r="O1265" s="15">
        <v>20</v>
      </c>
      <c r="P1265" s="3" t="s">
        <v>10027</v>
      </c>
      <c r="Q1265" s="3" t="s">
        <v>9929</v>
      </c>
      <c r="R1265" s="16" t="s">
        <v>4637</v>
      </c>
      <c r="S1265" s="3" t="s">
        <v>6915</v>
      </c>
      <c r="T1265" s="17">
        <v>616</v>
      </c>
      <c r="U1265" s="18">
        <v>604</v>
      </c>
      <c r="V1265" s="19">
        <v>1220</v>
      </c>
    </row>
    <row r="1266" spans="1:22" x14ac:dyDescent="0.3">
      <c r="A1266" t="s">
        <v>1265</v>
      </c>
      <c r="B1266" t="s">
        <v>4657</v>
      </c>
      <c r="C1266">
        <v>45.82761294305071</v>
      </c>
      <c r="D1266">
        <v>18.093005364710141</v>
      </c>
      <c r="E1266">
        <v>1645874230</v>
      </c>
      <c r="F1266" t="s">
        <v>6568</v>
      </c>
      <c r="G1266" t="s">
        <v>3449</v>
      </c>
      <c r="H1266" t="str">
        <f t="shared" si="38"/>
        <v>község</v>
      </c>
      <c r="I1266">
        <f t="shared" si="39"/>
        <v>464</v>
      </c>
      <c r="O1266" s="15">
        <v>15</v>
      </c>
      <c r="P1266" s="3" t="s">
        <v>9076</v>
      </c>
      <c r="Q1266" s="3" t="s">
        <v>8979</v>
      </c>
      <c r="R1266" s="16" t="s">
        <v>4638</v>
      </c>
      <c r="S1266" s="3" t="s">
        <v>6915</v>
      </c>
      <c r="T1266" s="17">
        <v>980</v>
      </c>
      <c r="U1266" s="18">
        <v>1033</v>
      </c>
      <c r="V1266" s="19">
        <v>2013</v>
      </c>
    </row>
    <row r="1267" spans="1:22" x14ac:dyDescent="0.3">
      <c r="A1267" t="s">
        <v>1266</v>
      </c>
      <c r="B1267" t="s">
        <v>6628</v>
      </c>
      <c r="C1267">
        <v>46.99526000000003</v>
      </c>
      <c r="D1267">
        <v>16.508739146000039</v>
      </c>
      <c r="E1267">
        <v>2073491924</v>
      </c>
      <c r="F1267" t="s">
        <v>6566</v>
      </c>
      <c r="G1267" t="s">
        <v>3449</v>
      </c>
      <c r="H1267" t="str">
        <f t="shared" si="38"/>
        <v>község</v>
      </c>
      <c r="I1267">
        <f t="shared" si="39"/>
        <v>249</v>
      </c>
      <c r="O1267" s="15">
        <v>15</v>
      </c>
      <c r="P1267" s="3" t="s">
        <v>9077</v>
      </c>
      <c r="Q1267" s="3" t="s">
        <v>8979</v>
      </c>
      <c r="R1267" s="16" t="s">
        <v>4639</v>
      </c>
      <c r="S1267" s="3" t="s">
        <v>6915</v>
      </c>
      <c r="T1267" s="17">
        <v>729</v>
      </c>
      <c r="U1267" s="18">
        <v>782</v>
      </c>
      <c r="V1267" s="19">
        <v>1511</v>
      </c>
    </row>
    <row r="1268" spans="1:22" x14ac:dyDescent="0.3">
      <c r="A1268" t="s">
        <v>1267</v>
      </c>
      <c r="B1268" t="s">
        <v>4658</v>
      </c>
      <c r="C1268">
        <v>45.809527481988773</v>
      </c>
      <c r="D1268">
        <v>17.90700828656103</v>
      </c>
      <c r="E1268">
        <v>1598934351</v>
      </c>
      <c r="F1268" t="s">
        <v>6568</v>
      </c>
      <c r="G1268" t="s">
        <v>3449</v>
      </c>
      <c r="H1268" t="str">
        <f t="shared" si="38"/>
        <v>község</v>
      </c>
      <c r="I1268">
        <f t="shared" si="39"/>
        <v>60</v>
      </c>
      <c r="O1268" s="15">
        <v>5</v>
      </c>
      <c r="P1268" s="3" t="s">
        <v>7566</v>
      </c>
      <c r="Q1268" s="3" t="s">
        <v>7383</v>
      </c>
      <c r="R1268" s="16" t="s">
        <v>4640</v>
      </c>
      <c r="S1268" s="3" t="s">
        <v>6915</v>
      </c>
      <c r="T1268" s="17">
        <v>143</v>
      </c>
      <c r="U1268" s="18">
        <v>147</v>
      </c>
      <c r="V1268" s="19">
        <v>290</v>
      </c>
    </row>
    <row r="1269" spans="1:22" x14ac:dyDescent="0.3">
      <c r="A1269" t="s">
        <v>1268</v>
      </c>
      <c r="B1269" t="s">
        <v>4659</v>
      </c>
      <c r="C1269">
        <v>47.26760500000006</v>
      </c>
      <c r="D1269">
        <v>20.67651159200005</v>
      </c>
      <c r="E1269">
        <v>4874522593</v>
      </c>
      <c r="F1269" t="s">
        <v>6567</v>
      </c>
      <c r="G1269" t="s">
        <v>3449</v>
      </c>
      <c r="H1269" t="str">
        <f t="shared" si="38"/>
        <v>város</v>
      </c>
      <c r="I1269">
        <f t="shared" si="39"/>
        <v>4307</v>
      </c>
      <c r="O1269" s="15">
        <v>2</v>
      </c>
      <c r="P1269" s="3" t="s">
        <v>7132</v>
      </c>
      <c r="Q1269" s="3" t="s">
        <v>7005</v>
      </c>
      <c r="R1269" s="16" t="s">
        <v>4641</v>
      </c>
      <c r="S1269" s="3" t="s">
        <v>6915</v>
      </c>
      <c r="T1269" s="17">
        <v>91</v>
      </c>
      <c r="U1269" s="18">
        <v>82</v>
      </c>
      <c r="V1269" s="19">
        <v>173</v>
      </c>
    </row>
    <row r="1270" spans="1:22" x14ac:dyDescent="0.3">
      <c r="A1270" t="s">
        <v>1269</v>
      </c>
      <c r="B1270" t="s">
        <v>4660</v>
      </c>
      <c r="C1270">
        <v>47.207250000000037</v>
      </c>
      <c r="D1270">
        <v>16.77764123400004</v>
      </c>
      <c r="E1270">
        <v>700705987</v>
      </c>
      <c r="F1270" t="s">
        <v>6566</v>
      </c>
      <c r="G1270" t="s">
        <v>3449</v>
      </c>
      <c r="H1270" t="str">
        <f t="shared" si="38"/>
        <v>község</v>
      </c>
      <c r="I1270">
        <f t="shared" si="39"/>
        <v>269</v>
      </c>
      <c r="O1270" s="15">
        <v>19</v>
      </c>
      <c r="P1270" s="3" t="s">
        <v>9804</v>
      </c>
      <c r="Q1270" s="3" t="s">
        <v>9708</v>
      </c>
      <c r="R1270" s="16" t="s">
        <v>4642</v>
      </c>
      <c r="S1270" s="3" t="s">
        <v>6915</v>
      </c>
      <c r="T1270" s="17">
        <v>34</v>
      </c>
      <c r="U1270" s="18">
        <v>23</v>
      </c>
      <c r="V1270" s="19">
        <v>57</v>
      </c>
    </row>
    <row r="1271" spans="1:22" x14ac:dyDescent="0.3">
      <c r="A1271" t="s">
        <v>1270</v>
      </c>
      <c r="B1271" t="s">
        <v>4661</v>
      </c>
      <c r="C1271">
        <v>48.207925000000053</v>
      </c>
      <c r="D1271">
        <v>21.546370048000028</v>
      </c>
      <c r="E1271">
        <v>1836606429</v>
      </c>
      <c r="F1271" t="s">
        <v>6567</v>
      </c>
      <c r="G1271" t="s">
        <v>3449</v>
      </c>
      <c r="H1271" t="str">
        <f t="shared" si="38"/>
        <v>község</v>
      </c>
      <c r="I1271">
        <f t="shared" si="39"/>
        <v>1143</v>
      </c>
      <c r="O1271" s="15">
        <v>3</v>
      </c>
      <c r="P1271" s="3" t="s">
        <v>6961</v>
      </c>
      <c r="Q1271" s="3" t="s">
        <v>6880</v>
      </c>
      <c r="R1271" s="16" t="s">
        <v>4643</v>
      </c>
      <c r="S1271" s="3" t="s">
        <v>6915</v>
      </c>
      <c r="T1271" s="17">
        <v>1235</v>
      </c>
      <c r="U1271" s="18">
        <v>1245</v>
      </c>
      <c r="V1271" s="19">
        <v>2480</v>
      </c>
    </row>
    <row r="1272" spans="1:22" x14ac:dyDescent="0.3">
      <c r="A1272" t="s">
        <v>1271</v>
      </c>
      <c r="B1272" t="s">
        <v>4662</v>
      </c>
      <c r="C1272">
        <v>47.079050000000052</v>
      </c>
      <c r="D1272">
        <v>20.343367454000031</v>
      </c>
      <c r="E1272">
        <v>2516440573</v>
      </c>
      <c r="F1272" t="s">
        <v>6567</v>
      </c>
      <c r="G1272" t="s">
        <v>3449</v>
      </c>
      <c r="H1272" t="str">
        <f t="shared" si="38"/>
        <v>község</v>
      </c>
      <c r="I1272">
        <f t="shared" si="39"/>
        <v>3417</v>
      </c>
      <c r="O1272" s="15">
        <v>18</v>
      </c>
      <c r="P1272" s="3" t="s">
        <v>9521</v>
      </c>
      <c r="Q1272" s="3" t="s">
        <v>9398</v>
      </c>
      <c r="R1272" s="16" t="s">
        <v>4644</v>
      </c>
      <c r="S1272" s="3" t="s">
        <v>6915</v>
      </c>
      <c r="T1272" s="17">
        <v>53</v>
      </c>
      <c r="U1272" s="18">
        <v>36</v>
      </c>
      <c r="V1272" s="19">
        <v>89</v>
      </c>
    </row>
    <row r="1273" spans="1:22" x14ac:dyDescent="0.3">
      <c r="A1273" t="s">
        <v>1272</v>
      </c>
      <c r="B1273" t="s">
        <v>6629</v>
      </c>
      <c r="C1273">
        <v>47.378735000000063</v>
      </c>
      <c r="D1273">
        <v>17.079809414000071</v>
      </c>
      <c r="E1273">
        <v>1759912172</v>
      </c>
      <c r="F1273" t="s">
        <v>6566</v>
      </c>
      <c r="G1273" t="s">
        <v>3449</v>
      </c>
      <c r="H1273" t="str">
        <f t="shared" si="38"/>
        <v>község</v>
      </c>
      <c r="I1273">
        <f t="shared" si="39"/>
        <v>846</v>
      </c>
      <c r="O1273" s="15">
        <v>5</v>
      </c>
      <c r="P1273" s="3" t="s">
        <v>7567</v>
      </c>
      <c r="Q1273" s="3" t="s">
        <v>7383</v>
      </c>
      <c r="R1273" s="16" t="s">
        <v>4645</v>
      </c>
      <c r="S1273" s="3" t="s">
        <v>6915</v>
      </c>
      <c r="T1273" s="17">
        <v>234</v>
      </c>
      <c r="U1273" s="18">
        <v>221</v>
      </c>
      <c r="V1273" s="19">
        <v>455</v>
      </c>
    </row>
    <row r="1274" spans="1:22" x14ac:dyDescent="0.3">
      <c r="A1274" t="s">
        <v>1273</v>
      </c>
      <c r="B1274" t="s">
        <v>4663</v>
      </c>
      <c r="C1274">
        <v>46.791359999000058</v>
      </c>
      <c r="D1274">
        <v>16.345772674000049</v>
      </c>
      <c r="E1274">
        <v>381597680</v>
      </c>
      <c r="F1274" t="s">
        <v>6568</v>
      </c>
      <c r="G1274" t="s">
        <v>3449</v>
      </c>
      <c r="H1274" t="str">
        <f t="shared" si="38"/>
        <v>község</v>
      </c>
      <c r="I1274">
        <f t="shared" si="39"/>
        <v>214</v>
      </c>
      <c r="O1274" s="15">
        <v>3</v>
      </c>
      <c r="P1274" s="3" t="s">
        <v>6962</v>
      </c>
      <c r="Q1274" s="3" t="s">
        <v>6880</v>
      </c>
      <c r="R1274" s="16" t="s">
        <v>4646</v>
      </c>
      <c r="S1274" s="3" t="s">
        <v>6915</v>
      </c>
      <c r="T1274" s="17">
        <v>225</v>
      </c>
      <c r="U1274" s="18">
        <v>216</v>
      </c>
      <c r="V1274" s="19">
        <v>441</v>
      </c>
    </row>
    <row r="1275" spans="1:22" x14ac:dyDescent="0.3">
      <c r="A1275" t="s">
        <v>1274</v>
      </c>
      <c r="B1275" t="s">
        <v>4664</v>
      </c>
      <c r="C1275">
        <v>46.32955000000004</v>
      </c>
      <c r="D1275">
        <v>18.06336281800003</v>
      </c>
      <c r="E1275">
        <v>2040716098</v>
      </c>
      <c r="F1275" t="s">
        <v>6568</v>
      </c>
      <c r="G1275" t="s">
        <v>3449</v>
      </c>
      <c r="H1275" t="str">
        <f t="shared" si="38"/>
        <v>község</v>
      </c>
      <c r="I1275">
        <f t="shared" si="39"/>
        <v>376</v>
      </c>
      <c r="O1275" s="15">
        <v>14</v>
      </c>
      <c r="P1275" s="3" t="s">
        <v>8838</v>
      </c>
      <c r="Q1275" s="3" t="s">
        <v>8732</v>
      </c>
      <c r="R1275" s="16" t="s">
        <v>4647</v>
      </c>
      <c r="S1275" s="3" t="s">
        <v>6915</v>
      </c>
      <c r="T1275" s="17">
        <v>190</v>
      </c>
      <c r="U1275" s="18">
        <v>164</v>
      </c>
      <c r="V1275" s="19">
        <v>354</v>
      </c>
    </row>
    <row r="1276" spans="1:22" x14ac:dyDescent="0.3">
      <c r="A1276" t="s">
        <v>1275</v>
      </c>
      <c r="B1276" t="s">
        <v>4665</v>
      </c>
      <c r="C1276">
        <v>47.782750000000078</v>
      </c>
      <c r="D1276">
        <v>20.335939999000061</v>
      </c>
      <c r="E1276">
        <v>2440780018</v>
      </c>
      <c r="F1276" t="s">
        <v>6567</v>
      </c>
      <c r="G1276" t="s">
        <v>3449</v>
      </c>
      <c r="H1276" t="str">
        <f t="shared" si="38"/>
        <v>község</v>
      </c>
      <c r="I1276">
        <f t="shared" si="39"/>
        <v>2303</v>
      </c>
      <c r="O1276" s="15">
        <v>15</v>
      </c>
      <c r="P1276" s="3" t="s">
        <v>8988</v>
      </c>
      <c r="Q1276" s="3" t="s">
        <v>8979</v>
      </c>
      <c r="R1276" s="16" t="s">
        <v>4648</v>
      </c>
      <c r="S1276" s="3" t="s">
        <v>6885</v>
      </c>
      <c r="T1276" s="17">
        <v>2527</v>
      </c>
      <c r="U1276" s="18">
        <v>2529</v>
      </c>
      <c r="V1276" s="19">
        <v>5056</v>
      </c>
    </row>
    <row r="1277" spans="1:22" x14ac:dyDescent="0.3">
      <c r="A1277" t="s">
        <v>1276</v>
      </c>
      <c r="B1277" t="s">
        <v>4666</v>
      </c>
      <c r="C1277">
        <v>46.618375399000058</v>
      </c>
      <c r="D1277">
        <v>17.032910000000069</v>
      </c>
      <c r="E1277">
        <v>850763379</v>
      </c>
      <c r="F1277" t="s">
        <v>6568</v>
      </c>
      <c r="G1277" t="s">
        <v>3449</v>
      </c>
      <c r="H1277" t="str">
        <f t="shared" si="38"/>
        <v>község</v>
      </c>
      <c r="I1277">
        <f t="shared" si="39"/>
        <v>265</v>
      </c>
      <c r="O1277" s="15">
        <v>13</v>
      </c>
      <c r="P1277" s="3" t="s">
        <v>8645</v>
      </c>
      <c r="Q1277" s="3" t="s">
        <v>8536</v>
      </c>
      <c r="R1277" s="16" t="s">
        <v>4649</v>
      </c>
      <c r="S1277" s="3" t="s">
        <v>6915</v>
      </c>
      <c r="T1277" s="17">
        <v>454</v>
      </c>
      <c r="U1277" s="18">
        <v>481</v>
      </c>
      <c r="V1277" s="19">
        <v>935</v>
      </c>
    </row>
    <row r="1278" spans="1:22" x14ac:dyDescent="0.3">
      <c r="A1278" t="s">
        <v>1277</v>
      </c>
      <c r="B1278" t="s">
        <v>4667</v>
      </c>
      <c r="C1278">
        <v>46.920225000000073</v>
      </c>
      <c r="D1278">
        <v>19.51253331200007</v>
      </c>
      <c r="E1278">
        <v>1881053927</v>
      </c>
      <c r="F1278" t="s">
        <v>6569</v>
      </c>
      <c r="G1278" t="s">
        <v>3449</v>
      </c>
      <c r="H1278" t="str">
        <f t="shared" si="38"/>
        <v>város</v>
      </c>
      <c r="I1278">
        <f t="shared" si="39"/>
        <v>6802</v>
      </c>
      <c r="O1278" s="15">
        <v>20</v>
      </c>
      <c r="P1278" s="3" t="s">
        <v>10028</v>
      </c>
      <c r="Q1278" s="3" t="s">
        <v>9929</v>
      </c>
      <c r="R1278" s="16" t="s">
        <v>4650</v>
      </c>
      <c r="S1278" s="3" t="s">
        <v>6915</v>
      </c>
      <c r="T1278" s="17">
        <v>233</v>
      </c>
      <c r="U1278" s="18">
        <v>239</v>
      </c>
      <c r="V1278" s="19">
        <v>472</v>
      </c>
    </row>
    <row r="1279" spans="1:22" x14ac:dyDescent="0.3">
      <c r="A1279" t="s">
        <v>1278</v>
      </c>
      <c r="B1279" t="s">
        <v>4668</v>
      </c>
      <c r="C1279">
        <v>47.679805001000027</v>
      </c>
      <c r="D1279">
        <v>19.62242759500003</v>
      </c>
      <c r="E1279">
        <v>461283257</v>
      </c>
      <c r="F1279" t="s">
        <v>6567</v>
      </c>
      <c r="G1279" t="s">
        <v>3449</v>
      </c>
      <c r="H1279" t="str">
        <f t="shared" si="38"/>
        <v>község</v>
      </c>
      <c r="I1279">
        <f t="shared" si="39"/>
        <v>977</v>
      </c>
      <c r="O1279" s="15">
        <v>19</v>
      </c>
      <c r="P1279" s="3" t="s">
        <v>9805</v>
      </c>
      <c r="Q1279" s="3" t="s">
        <v>9708</v>
      </c>
      <c r="R1279" s="16" t="s">
        <v>4651</v>
      </c>
      <c r="S1279" s="3" t="s">
        <v>6915</v>
      </c>
      <c r="T1279" s="17">
        <v>262</v>
      </c>
      <c r="U1279" s="18">
        <v>251</v>
      </c>
      <c r="V1279" s="19">
        <v>513</v>
      </c>
    </row>
    <row r="1280" spans="1:22" x14ac:dyDescent="0.3">
      <c r="A1280" t="s">
        <v>1279</v>
      </c>
      <c r="B1280" t="s">
        <v>4669</v>
      </c>
      <c r="C1280">
        <v>46.787200000000041</v>
      </c>
      <c r="D1280">
        <v>17.906318651000049</v>
      </c>
      <c r="E1280">
        <v>1112012952</v>
      </c>
      <c r="F1280" t="s">
        <v>6568</v>
      </c>
      <c r="G1280" t="s">
        <v>3449</v>
      </c>
      <c r="H1280" t="str">
        <f t="shared" si="38"/>
        <v>község</v>
      </c>
      <c r="I1280">
        <f t="shared" si="39"/>
        <v>542</v>
      </c>
      <c r="O1280" s="15">
        <v>18</v>
      </c>
      <c r="P1280" s="3" t="s">
        <v>9522</v>
      </c>
      <c r="Q1280" s="3" t="s">
        <v>9398</v>
      </c>
      <c r="R1280" s="16" t="s">
        <v>4652</v>
      </c>
      <c r="S1280" s="3" t="s">
        <v>6915</v>
      </c>
      <c r="T1280" s="17">
        <v>58</v>
      </c>
      <c r="U1280" s="18">
        <v>57</v>
      </c>
      <c r="V1280" s="19">
        <v>115</v>
      </c>
    </row>
    <row r="1281" spans="1:22" x14ac:dyDescent="0.3">
      <c r="A1281" t="s">
        <v>1280</v>
      </c>
      <c r="B1281" t="s">
        <v>4670</v>
      </c>
      <c r="C1281">
        <v>47.532549590000031</v>
      </c>
      <c r="D1281">
        <v>17.96009000100003</v>
      </c>
      <c r="E1281">
        <v>420107513</v>
      </c>
      <c r="F1281" t="s">
        <v>6566</v>
      </c>
      <c r="G1281" t="s">
        <v>3449</v>
      </c>
      <c r="H1281" t="str">
        <f t="shared" si="38"/>
        <v>község</v>
      </c>
      <c r="I1281">
        <f t="shared" si="39"/>
        <v>694</v>
      </c>
      <c r="O1281" s="15">
        <v>18</v>
      </c>
      <c r="P1281" s="3" t="s">
        <v>9523</v>
      </c>
      <c r="Q1281" s="3" t="s">
        <v>9398</v>
      </c>
      <c r="R1281" s="16" t="s">
        <v>9524</v>
      </c>
      <c r="S1281" s="3" t="s">
        <v>6915</v>
      </c>
      <c r="T1281" s="17">
        <v>424</v>
      </c>
      <c r="U1281" s="18">
        <v>449</v>
      </c>
      <c r="V1281" s="19">
        <v>873</v>
      </c>
    </row>
    <row r="1282" spans="1:22" x14ac:dyDescent="0.3">
      <c r="A1282" t="s">
        <v>1281</v>
      </c>
      <c r="B1282" t="s">
        <v>4671</v>
      </c>
      <c r="C1282">
        <v>47.560485000000028</v>
      </c>
      <c r="D1282">
        <v>19.301115491000079</v>
      </c>
      <c r="E1282">
        <v>1691177244</v>
      </c>
      <c r="F1282" t="s">
        <v>6573</v>
      </c>
      <c r="G1282" t="s">
        <v>3449</v>
      </c>
      <c r="H1282" t="str">
        <f t="shared" si="38"/>
        <v>város</v>
      </c>
      <c r="I1282">
        <f t="shared" si="39"/>
        <v>11263</v>
      </c>
      <c r="O1282" s="15">
        <v>18</v>
      </c>
      <c r="P1282" s="3" t="s">
        <v>9525</v>
      </c>
      <c r="Q1282" s="3" t="s">
        <v>9398</v>
      </c>
      <c r="R1282" s="16" t="s">
        <v>4653</v>
      </c>
      <c r="S1282" s="3" t="s">
        <v>6915</v>
      </c>
      <c r="T1282" s="17">
        <v>263</v>
      </c>
      <c r="U1282" s="18">
        <v>257</v>
      </c>
      <c r="V1282" s="19">
        <v>520</v>
      </c>
    </row>
    <row r="1283" spans="1:22" x14ac:dyDescent="0.3">
      <c r="A1283" t="s">
        <v>1282</v>
      </c>
      <c r="B1283" t="s">
        <v>4672</v>
      </c>
      <c r="C1283">
        <v>48.499284314096158</v>
      </c>
      <c r="D1283">
        <v>20.948793313803559</v>
      </c>
      <c r="E1283">
        <v>2560182080</v>
      </c>
      <c r="F1283" t="s">
        <v>6567</v>
      </c>
      <c r="G1283" t="s">
        <v>3449</v>
      </c>
      <c r="H1283" t="str">
        <f t="shared" ref="H1283:H1346" si="40">IF(G1283="telepules",VLOOKUP(B1283,R:V,2),"")</f>
        <v>község</v>
      </c>
      <c r="I1283">
        <f t="shared" ref="I1283:I1346" si="41">IF(G1283="telepules",VLOOKUP(B1283,R:V,5),"")</f>
        <v>26</v>
      </c>
      <c r="O1283" s="15">
        <v>18</v>
      </c>
      <c r="P1283" s="3" t="s">
        <v>9526</v>
      </c>
      <c r="Q1283" s="3" t="s">
        <v>9398</v>
      </c>
      <c r="R1283" s="16" t="s">
        <v>4654</v>
      </c>
      <c r="S1283" s="3" t="s">
        <v>6915</v>
      </c>
      <c r="T1283" s="17">
        <v>205</v>
      </c>
      <c r="U1283" s="18">
        <v>188</v>
      </c>
      <c r="V1283" s="19">
        <v>393</v>
      </c>
    </row>
    <row r="1284" spans="1:22" x14ac:dyDescent="0.3">
      <c r="A1284" t="s">
        <v>1283</v>
      </c>
      <c r="B1284" t="s">
        <v>4673</v>
      </c>
      <c r="C1284">
        <v>46.682931047489603</v>
      </c>
      <c r="D1284">
        <v>16.548994681522341</v>
      </c>
      <c r="E1284">
        <v>1088076594</v>
      </c>
      <c r="F1284" t="s">
        <v>6568</v>
      </c>
      <c r="G1284" t="s">
        <v>3449</v>
      </c>
      <c r="H1284" t="str">
        <f t="shared" si="40"/>
        <v>község</v>
      </c>
      <c r="I1284">
        <f t="shared" si="41"/>
        <v>300</v>
      </c>
      <c r="O1284" s="15">
        <v>18</v>
      </c>
      <c r="P1284" s="3" t="s">
        <v>9527</v>
      </c>
      <c r="Q1284" s="3" t="s">
        <v>9398</v>
      </c>
      <c r="R1284" s="16" t="s">
        <v>9528</v>
      </c>
      <c r="S1284" s="3" t="s">
        <v>6915</v>
      </c>
      <c r="T1284" s="17">
        <v>251</v>
      </c>
      <c r="U1284" s="18">
        <v>269</v>
      </c>
      <c r="V1284" s="19">
        <v>520</v>
      </c>
    </row>
    <row r="1285" spans="1:22" x14ac:dyDescent="0.3">
      <c r="A1285" t="s">
        <v>1284</v>
      </c>
      <c r="B1285" t="s">
        <v>4674</v>
      </c>
      <c r="C1285">
        <v>46.784819071095463</v>
      </c>
      <c r="D1285">
        <v>16.501748191692911</v>
      </c>
      <c r="E1285">
        <v>2451105861</v>
      </c>
      <c r="F1285" t="s">
        <v>6568</v>
      </c>
      <c r="G1285" t="s">
        <v>3449</v>
      </c>
      <c r="H1285" t="str">
        <f t="shared" si="40"/>
        <v>község</v>
      </c>
      <c r="I1285">
        <f t="shared" si="41"/>
        <v>132</v>
      </c>
      <c r="O1285" s="15">
        <v>18</v>
      </c>
      <c r="P1285" s="3" t="s">
        <v>9529</v>
      </c>
      <c r="Q1285" s="3" t="s">
        <v>9398</v>
      </c>
      <c r="R1285" s="16" t="s">
        <v>9530</v>
      </c>
      <c r="S1285" s="3" t="s">
        <v>6915</v>
      </c>
      <c r="T1285" s="17">
        <v>102</v>
      </c>
      <c r="U1285" s="18">
        <v>110</v>
      </c>
      <c r="V1285" s="19">
        <v>212</v>
      </c>
    </row>
    <row r="1286" spans="1:22" x14ac:dyDescent="0.3">
      <c r="A1286" t="s">
        <v>1285</v>
      </c>
      <c r="B1286" t="s">
        <v>4675</v>
      </c>
      <c r="C1286">
        <v>46.754810001000067</v>
      </c>
      <c r="D1286">
        <v>16.479776973000071</v>
      </c>
      <c r="E1286">
        <v>2450963183</v>
      </c>
      <c r="F1286" t="s">
        <v>6568</v>
      </c>
      <c r="G1286" t="s">
        <v>3449</v>
      </c>
      <c r="H1286" t="str">
        <f t="shared" si="40"/>
        <v>község</v>
      </c>
      <c r="I1286">
        <f t="shared" si="41"/>
        <v>136</v>
      </c>
      <c r="O1286" s="15">
        <v>19</v>
      </c>
      <c r="P1286" s="3" t="s">
        <v>9806</v>
      </c>
      <c r="Q1286" s="3" t="s">
        <v>9708</v>
      </c>
      <c r="R1286" s="16" t="s">
        <v>4655</v>
      </c>
      <c r="S1286" s="3" t="s">
        <v>6915</v>
      </c>
      <c r="T1286" s="17">
        <v>313</v>
      </c>
      <c r="U1286" s="18">
        <v>331</v>
      </c>
      <c r="V1286" s="19">
        <v>644</v>
      </c>
    </row>
    <row r="1287" spans="1:22" x14ac:dyDescent="0.3">
      <c r="A1287" t="s">
        <v>1286</v>
      </c>
      <c r="B1287" t="s">
        <v>4676</v>
      </c>
      <c r="C1287">
        <v>46.794147766582917</v>
      </c>
      <c r="D1287">
        <v>16.439598337224218</v>
      </c>
      <c r="E1287">
        <v>2802102929</v>
      </c>
      <c r="F1287" t="s">
        <v>6568</v>
      </c>
      <c r="G1287" t="s">
        <v>3449</v>
      </c>
      <c r="H1287" t="str">
        <f t="shared" si="40"/>
        <v>község</v>
      </c>
      <c r="I1287">
        <f t="shared" si="41"/>
        <v>82</v>
      </c>
      <c r="O1287" s="15">
        <v>20</v>
      </c>
      <c r="P1287" s="3" t="s">
        <v>10029</v>
      </c>
      <c r="Q1287" s="3" t="s">
        <v>9929</v>
      </c>
      <c r="R1287" s="16" t="s">
        <v>4656</v>
      </c>
      <c r="S1287" s="3" t="s">
        <v>6915</v>
      </c>
      <c r="T1287" s="17">
        <v>49</v>
      </c>
      <c r="U1287" s="18">
        <v>50</v>
      </c>
      <c r="V1287" s="19">
        <v>99</v>
      </c>
    </row>
    <row r="1288" spans="1:22" x14ac:dyDescent="0.3">
      <c r="A1288" t="s">
        <v>1287</v>
      </c>
      <c r="B1288" t="s">
        <v>4677</v>
      </c>
      <c r="C1288">
        <v>46.508365342000047</v>
      </c>
      <c r="D1288">
        <v>16.597125000000059</v>
      </c>
      <c r="E1288">
        <v>3269120762</v>
      </c>
      <c r="F1288" t="s">
        <v>6568</v>
      </c>
      <c r="G1288" t="s">
        <v>3449</v>
      </c>
      <c r="H1288" t="str">
        <f t="shared" si="40"/>
        <v>község</v>
      </c>
      <c r="I1288">
        <f t="shared" si="41"/>
        <v>227</v>
      </c>
      <c r="O1288" s="15">
        <v>2</v>
      </c>
      <c r="P1288" s="3" t="s">
        <v>7133</v>
      </c>
      <c r="Q1288" s="3" t="s">
        <v>7005</v>
      </c>
      <c r="R1288" s="16" t="s">
        <v>4657</v>
      </c>
      <c r="S1288" s="3" t="s">
        <v>6915</v>
      </c>
      <c r="T1288" s="17">
        <v>234</v>
      </c>
      <c r="U1288" s="18">
        <v>230</v>
      </c>
      <c r="V1288" s="19">
        <v>464</v>
      </c>
    </row>
    <row r="1289" spans="1:22" x14ac:dyDescent="0.3">
      <c r="A1289" t="s">
        <v>1288</v>
      </c>
      <c r="B1289" t="s">
        <v>4678</v>
      </c>
      <c r="C1289">
        <v>46.575230000000033</v>
      </c>
      <c r="D1289">
        <v>16.582127504000031</v>
      </c>
      <c r="E1289">
        <v>2924875591</v>
      </c>
      <c r="F1289" t="s">
        <v>6568</v>
      </c>
      <c r="G1289" t="s">
        <v>3449</v>
      </c>
      <c r="H1289" t="str">
        <f t="shared" si="40"/>
        <v>község</v>
      </c>
      <c r="I1289">
        <f t="shared" si="41"/>
        <v>171</v>
      </c>
      <c r="O1289" s="15">
        <v>18</v>
      </c>
      <c r="P1289" s="3" t="s">
        <v>9531</v>
      </c>
      <c r="Q1289" s="3" t="s">
        <v>9398</v>
      </c>
      <c r="R1289" s="16" t="s">
        <v>9532</v>
      </c>
      <c r="S1289" s="3" t="s">
        <v>6915</v>
      </c>
      <c r="T1289" s="17">
        <v>122</v>
      </c>
      <c r="U1289" s="18">
        <v>127</v>
      </c>
      <c r="V1289" s="19">
        <v>249</v>
      </c>
    </row>
    <row r="1290" spans="1:22" x14ac:dyDescent="0.3">
      <c r="A1290" t="s">
        <v>1289</v>
      </c>
      <c r="B1290" t="s">
        <v>4679</v>
      </c>
      <c r="C1290">
        <v>48.03407500000003</v>
      </c>
      <c r="D1290">
        <v>22.419430074000051</v>
      </c>
      <c r="E1290">
        <v>1678726813</v>
      </c>
      <c r="F1290" t="s">
        <v>6570</v>
      </c>
      <c r="G1290" t="s">
        <v>3449</v>
      </c>
      <c r="H1290" t="str">
        <f t="shared" si="40"/>
        <v>község</v>
      </c>
      <c r="I1290">
        <f t="shared" si="41"/>
        <v>317</v>
      </c>
      <c r="O1290" s="15">
        <v>2</v>
      </c>
      <c r="P1290" s="3" t="s">
        <v>7134</v>
      </c>
      <c r="Q1290" s="3" t="s">
        <v>7005</v>
      </c>
      <c r="R1290" s="16" t="s">
        <v>4658</v>
      </c>
      <c r="S1290" s="3" t="s">
        <v>6915</v>
      </c>
      <c r="T1290" s="17">
        <v>31</v>
      </c>
      <c r="U1290" s="18">
        <v>29</v>
      </c>
      <c r="V1290" s="19">
        <v>60</v>
      </c>
    </row>
    <row r="1291" spans="1:22" x14ac:dyDescent="0.3">
      <c r="A1291" t="s">
        <v>1290</v>
      </c>
      <c r="B1291" t="s">
        <v>4680</v>
      </c>
      <c r="C1291">
        <v>47.161395001000074</v>
      </c>
      <c r="D1291">
        <v>17.262441181000039</v>
      </c>
      <c r="E1291">
        <v>1883665543</v>
      </c>
      <c r="F1291" t="s">
        <v>6566</v>
      </c>
      <c r="G1291" t="s">
        <v>3449</v>
      </c>
      <c r="H1291" t="str">
        <f t="shared" si="40"/>
        <v>község</v>
      </c>
      <c r="I1291">
        <f t="shared" si="41"/>
        <v>551</v>
      </c>
      <c r="O1291" s="15">
        <v>16</v>
      </c>
      <c r="P1291" s="3" t="s">
        <v>9219</v>
      </c>
      <c r="Q1291" s="3" t="s">
        <v>9209</v>
      </c>
      <c r="R1291" s="16" t="s">
        <v>4659</v>
      </c>
      <c r="S1291" s="3" t="s">
        <v>6885</v>
      </c>
      <c r="T1291" s="17">
        <v>2088</v>
      </c>
      <c r="U1291" s="18">
        <v>2219</v>
      </c>
      <c r="V1291" s="19">
        <v>4307</v>
      </c>
    </row>
    <row r="1292" spans="1:22" x14ac:dyDescent="0.3">
      <c r="A1292" t="s">
        <v>1291</v>
      </c>
      <c r="B1292" t="s">
        <v>4681</v>
      </c>
      <c r="C1292">
        <v>47.155120000000068</v>
      </c>
      <c r="D1292">
        <v>21.05913882000004</v>
      </c>
      <c r="E1292">
        <v>1361550727</v>
      </c>
      <c r="F1292" t="s">
        <v>6570</v>
      </c>
      <c r="G1292" t="s">
        <v>3449</v>
      </c>
      <c r="H1292" t="str">
        <f t="shared" si="40"/>
        <v>község</v>
      </c>
      <c r="I1292">
        <f t="shared" si="41"/>
        <v>327</v>
      </c>
      <c r="O1292" s="15">
        <v>18</v>
      </c>
      <c r="P1292" s="3" t="s">
        <v>9533</v>
      </c>
      <c r="Q1292" s="3" t="s">
        <v>9398</v>
      </c>
      <c r="R1292" s="16" t="s">
        <v>4660</v>
      </c>
      <c r="S1292" s="3" t="s">
        <v>6915</v>
      </c>
      <c r="T1292" s="17">
        <v>131</v>
      </c>
      <c r="U1292" s="18">
        <v>138</v>
      </c>
      <c r="V1292" s="19">
        <v>269</v>
      </c>
    </row>
    <row r="1293" spans="1:22" x14ac:dyDescent="0.3">
      <c r="A1293" t="s">
        <v>1292</v>
      </c>
      <c r="B1293" t="s">
        <v>4682</v>
      </c>
      <c r="C1293">
        <v>47.849219001000051</v>
      </c>
      <c r="D1293">
        <v>19.21736294700003</v>
      </c>
      <c r="E1293">
        <v>1752682432</v>
      </c>
      <c r="F1293" t="s">
        <v>6573</v>
      </c>
      <c r="G1293" t="s">
        <v>3449</v>
      </c>
      <c r="H1293" t="str">
        <f t="shared" si="40"/>
        <v>község</v>
      </c>
      <c r="I1293">
        <f t="shared" si="41"/>
        <v>769</v>
      </c>
      <c r="O1293" s="15">
        <v>5</v>
      </c>
      <c r="P1293" s="3" t="s">
        <v>7568</v>
      </c>
      <c r="Q1293" s="3" t="s">
        <v>7383</v>
      </c>
      <c r="R1293" s="16" t="s">
        <v>4661</v>
      </c>
      <c r="S1293" s="3" t="s">
        <v>6915</v>
      </c>
      <c r="T1293" s="17">
        <v>576</v>
      </c>
      <c r="U1293" s="18">
        <v>567</v>
      </c>
      <c r="V1293" s="19">
        <v>1143</v>
      </c>
    </row>
    <row r="1294" spans="1:22" x14ac:dyDescent="0.3">
      <c r="A1294" t="s">
        <v>1293</v>
      </c>
      <c r="B1294" t="s">
        <v>4683</v>
      </c>
      <c r="C1294">
        <v>47.974560000000047</v>
      </c>
      <c r="D1294">
        <v>21.08163823600006</v>
      </c>
      <c r="E1294">
        <v>2654239771</v>
      </c>
      <c r="F1294" t="s">
        <v>6567</v>
      </c>
      <c r="G1294" t="s">
        <v>3449</v>
      </c>
      <c r="H1294" t="str">
        <f t="shared" si="40"/>
        <v>község</v>
      </c>
      <c r="I1294">
        <f t="shared" si="41"/>
        <v>1884</v>
      </c>
      <c r="O1294" s="15">
        <v>16</v>
      </c>
      <c r="P1294" s="3" t="s">
        <v>9251</v>
      </c>
      <c r="Q1294" s="3" t="s">
        <v>9209</v>
      </c>
      <c r="R1294" s="16" t="s">
        <v>4662</v>
      </c>
      <c r="S1294" s="3" t="s">
        <v>6915</v>
      </c>
      <c r="T1294" s="17">
        <v>1674</v>
      </c>
      <c r="U1294" s="18">
        <v>1743</v>
      </c>
      <c r="V1294" s="19">
        <v>3417</v>
      </c>
    </row>
    <row r="1295" spans="1:22" x14ac:dyDescent="0.3">
      <c r="A1295" t="s">
        <v>1294</v>
      </c>
      <c r="B1295" t="s">
        <v>4684</v>
      </c>
      <c r="C1295">
        <v>46.612459003000033</v>
      </c>
      <c r="D1295">
        <v>18.428335000000061</v>
      </c>
      <c r="E1295">
        <v>1814780425</v>
      </c>
      <c r="F1295" t="s">
        <v>6568</v>
      </c>
      <c r="G1295" t="s">
        <v>3449</v>
      </c>
      <c r="H1295" t="str">
        <f t="shared" si="40"/>
        <v>község</v>
      </c>
      <c r="I1295">
        <f t="shared" si="41"/>
        <v>189</v>
      </c>
      <c r="O1295" s="15">
        <v>18</v>
      </c>
      <c r="P1295" s="3" t="s">
        <v>9534</v>
      </c>
      <c r="Q1295" s="3" t="s">
        <v>9398</v>
      </c>
      <c r="R1295" s="16" t="s">
        <v>9535</v>
      </c>
      <c r="S1295" s="3" t="s">
        <v>6915</v>
      </c>
      <c r="T1295" s="17">
        <v>417</v>
      </c>
      <c r="U1295" s="18">
        <v>429</v>
      </c>
      <c r="V1295" s="19">
        <v>846</v>
      </c>
    </row>
    <row r="1296" spans="1:22" x14ac:dyDescent="0.3">
      <c r="A1296" t="s">
        <v>1295</v>
      </c>
      <c r="B1296" t="s">
        <v>6630</v>
      </c>
      <c r="C1296">
        <v>46.73372166300004</v>
      </c>
      <c r="D1296">
        <v>17.241980000000069</v>
      </c>
      <c r="E1296">
        <v>495208100</v>
      </c>
      <c r="F1296" t="s">
        <v>6568</v>
      </c>
      <c r="G1296" t="s">
        <v>3449</v>
      </c>
      <c r="H1296" t="str">
        <f t="shared" si="40"/>
        <v>város</v>
      </c>
      <c r="I1296">
        <f t="shared" si="41"/>
        <v>18400</v>
      </c>
      <c r="O1296" s="15">
        <v>18</v>
      </c>
      <c r="P1296" s="3" t="s">
        <v>9536</v>
      </c>
      <c r="Q1296" s="3" t="s">
        <v>9398</v>
      </c>
      <c r="R1296" s="16" t="s">
        <v>4663</v>
      </c>
      <c r="S1296" s="3" t="s">
        <v>6915</v>
      </c>
      <c r="T1296" s="17">
        <v>110</v>
      </c>
      <c r="U1296" s="18">
        <v>104</v>
      </c>
      <c r="V1296" s="19">
        <v>214</v>
      </c>
    </row>
    <row r="1297" spans="1:22" x14ac:dyDescent="0.3">
      <c r="A1297" t="s">
        <v>1296</v>
      </c>
      <c r="B1297" t="s">
        <v>4685</v>
      </c>
      <c r="C1297">
        <v>47.712755000000072</v>
      </c>
      <c r="D1297">
        <v>18.80123063200006</v>
      </c>
      <c r="E1297">
        <v>408910856</v>
      </c>
      <c r="F1297" t="s">
        <v>6566</v>
      </c>
      <c r="G1297" t="s">
        <v>3449</v>
      </c>
      <c r="H1297" t="str">
        <f t="shared" si="40"/>
        <v>község</v>
      </c>
      <c r="I1297">
        <f t="shared" si="41"/>
        <v>2860</v>
      </c>
      <c r="O1297" s="15">
        <v>14</v>
      </c>
      <c r="P1297" s="3" t="s">
        <v>8839</v>
      </c>
      <c r="Q1297" s="3" t="s">
        <v>8732</v>
      </c>
      <c r="R1297" s="16" t="s">
        <v>4664</v>
      </c>
      <c r="S1297" s="3" t="s">
        <v>6915</v>
      </c>
      <c r="T1297" s="17">
        <v>195</v>
      </c>
      <c r="U1297" s="18">
        <v>181</v>
      </c>
      <c r="V1297" s="19">
        <v>376</v>
      </c>
    </row>
    <row r="1298" spans="1:22" x14ac:dyDescent="0.3">
      <c r="A1298" t="s">
        <v>1297</v>
      </c>
      <c r="B1298" t="s">
        <v>4686</v>
      </c>
      <c r="C1298">
        <v>46.005630060000037</v>
      </c>
      <c r="D1298">
        <v>18.181785000000051</v>
      </c>
      <c r="E1298">
        <v>11039268546</v>
      </c>
      <c r="F1298" t="s">
        <v>6568</v>
      </c>
      <c r="G1298" t="s">
        <v>3449</v>
      </c>
      <c r="H1298" t="str">
        <f t="shared" si="40"/>
        <v>község</v>
      </c>
      <c r="I1298">
        <f t="shared" si="41"/>
        <v>1458</v>
      </c>
      <c r="O1298" s="15">
        <v>10</v>
      </c>
      <c r="P1298" s="3" t="s">
        <v>8241</v>
      </c>
      <c r="Q1298" s="3" t="s">
        <v>8179</v>
      </c>
      <c r="R1298" s="16" t="s">
        <v>4665</v>
      </c>
      <c r="S1298" s="3" t="s">
        <v>6915</v>
      </c>
      <c r="T1298" s="17">
        <v>1198</v>
      </c>
      <c r="U1298" s="18">
        <v>1105</v>
      </c>
      <c r="V1298" s="19">
        <v>2303</v>
      </c>
    </row>
    <row r="1299" spans="1:22" x14ac:dyDescent="0.3">
      <c r="A1299" t="s">
        <v>1298</v>
      </c>
      <c r="B1299" t="s">
        <v>6631</v>
      </c>
      <c r="C1299">
        <v>47.940360000000062</v>
      </c>
      <c r="D1299">
        <v>19.299006273000028</v>
      </c>
      <c r="E1299">
        <v>738245377</v>
      </c>
      <c r="F1299" t="s">
        <v>6567</v>
      </c>
      <c r="G1299" t="s">
        <v>3449</v>
      </c>
      <c r="H1299" t="str">
        <f t="shared" si="40"/>
        <v>község</v>
      </c>
      <c r="I1299">
        <f t="shared" si="41"/>
        <v>479</v>
      </c>
      <c r="O1299" s="15">
        <v>20</v>
      </c>
      <c r="P1299" s="3" t="s">
        <v>10030</v>
      </c>
      <c r="Q1299" s="3" t="s">
        <v>9929</v>
      </c>
      <c r="R1299" s="16" t="s">
        <v>4666</v>
      </c>
      <c r="S1299" s="3" t="s">
        <v>6915</v>
      </c>
      <c r="T1299" s="17">
        <v>131</v>
      </c>
      <c r="U1299" s="18">
        <v>134</v>
      </c>
      <c r="V1299" s="19">
        <v>265</v>
      </c>
    </row>
    <row r="1300" spans="1:22" x14ac:dyDescent="0.3">
      <c r="A1300" t="s">
        <v>1299</v>
      </c>
      <c r="B1300" t="s">
        <v>4687</v>
      </c>
      <c r="C1300">
        <v>46.521902115000053</v>
      </c>
      <c r="D1300">
        <v>21.168390000000041</v>
      </c>
      <c r="E1300">
        <v>1156431333</v>
      </c>
      <c r="F1300" t="s">
        <v>6570</v>
      </c>
      <c r="G1300" t="s">
        <v>3449</v>
      </c>
      <c r="H1300" t="str">
        <f t="shared" si="40"/>
        <v>nagyközség</v>
      </c>
      <c r="I1300">
        <f t="shared" si="41"/>
        <v>3537</v>
      </c>
      <c r="O1300" s="15">
        <v>3</v>
      </c>
      <c r="P1300" s="3" t="s">
        <v>6892</v>
      </c>
      <c r="Q1300" s="3" t="s">
        <v>6880</v>
      </c>
      <c r="R1300" s="16" t="s">
        <v>4667</v>
      </c>
      <c r="S1300" s="3" t="s">
        <v>6885</v>
      </c>
      <c r="T1300" s="17">
        <v>3393</v>
      </c>
      <c r="U1300" s="18">
        <v>3409</v>
      </c>
      <c r="V1300" s="19">
        <v>6802</v>
      </c>
    </row>
    <row r="1301" spans="1:22" x14ac:dyDescent="0.3">
      <c r="A1301" t="s">
        <v>1300</v>
      </c>
      <c r="B1301" t="s">
        <v>4688</v>
      </c>
      <c r="C1301">
        <v>46.648680001000059</v>
      </c>
      <c r="D1301">
        <v>17.397195747000069</v>
      </c>
      <c r="E1301">
        <v>1404739927</v>
      </c>
      <c r="F1301" t="s">
        <v>6568</v>
      </c>
      <c r="G1301" t="s">
        <v>3449</v>
      </c>
      <c r="H1301" t="str">
        <f t="shared" si="40"/>
        <v>község</v>
      </c>
      <c r="I1301">
        <f t="shared" si="41"/>
        <v>2277</v>
      </c>
      <c r="O1301" s="15">
        <v>10</v>
      </c>
      <c r="P1301" s="3" t="s">
        <v>8242</v>
      </c>
      <c r="Q1301" s="3" t="s">
        <v>8179</v>
      </c>
      <c r="R1301" s="16" t="s">
        <v>4668</v>
      </c>
      <c r="S1301" s="3" t="s">
        <v>6915</v>
      </c>
      <c r="T1301" s="17">
        <v>484</v>
      </c>
      <c r="U1301" s="18">
        <v>493</v>
      </c>
      <c r="V1301" s="19">
        <v>977</v>
      </c>
    </row>
    <row r="1302" spans="1:22" x14ac:dyDescent="0.3">
      <c r="A1302" t="s">
        <v>1301</v>
      </c>
      <c r="B1302" t="s">
        <v>4689</v>
      </c>
      <c r="C1302">
        <v>47.06212000000005</v>
      </c>
      <c r="D1302">
        <v>20.461225446000071</v>
      </c>
      <c r="E1302">
        <v>2049748768</v>
      </c>
      <c r="F1302" t="s">
        <v>6567</v>
      </c>
      <c r="G1302" t="s">
        <v>3449</v>
      </c>
      <c r="H1302" t="str">
        <f t="shared" si="40"/>
        <v>község</v>
      </c>
      <c r="I1302">
        <f t="shared" si="41"/>
        <v>617</v>
      </c>
      <c r="O1302" s="15">
        <v>14</v>
      </c>
      <c r="P1302" s="3" t="s">
        <v>8840</v>
      </c>
      <c r="Q1302" s="3" t="s">
        <v>8732</v>
      </c>
      <c r="R1302" s="16" t="s">
        <v>4669</v>
      </c>
      <c r="S1302" s="3" t="s">
        <v>6915</v>
      </c>
      <c r="T1302" s="17">
        <v>259</v>
      </c>
      <c r="U1302" s="18">
        <v>283</v>
      </c>
      <c r="V1302" s="19">
        <v>542</v>
      </c>
    </row>
    <row r="1303" spans="1:22" x14ac:dyDescent="0.3">
      <c r="A1303" t="s">
        <v>1302</v>
      </c>
      <c r="B1303" t="s">
        <v>4690</v>
      </c>
      <c r="C1303">
        <v>46.71637000000004</v>
      </c>
      <c r="D1303">
        <v>20.888498500000029</v>
      </c>
      <c r="E1303">
        <v>2133992900</v>
      </c>
      <c r="F1303" t="s">
        <v>6570</v>
      </c>
      <c r="G1303" t="s">
        <v>3449</v>
      </c>
      <c r="H1303" t="str">
        <f t="shared" si="40"/>
        <v>község</v>
      </c>
      <c r="I1303">
        <f t="shared" si="41"/>
        <v>1312</v>
      </c>
      <c r="O1303" s="15">
        <v>11</v>
      </c>
      <c r="P1303" s="3" t="s">
        <v>8344</v>
      </c>
      <c r="Q1303" s="3" t="s">
        <v>8301</v>
      </c>
      <c r="R1303" s="16" t="s">
        <v>4670</v>
      </c>
      <c r="S1303" s="3" t="s">
        <v>6915</v>
      </c>
      <c r="T1303" s="17">
        <v>360</v>
      </c>
      <c r="U1303" s="18">
        <v>334</v>
      </c>
      <c r="V1303" s="19">
        <v>694</v>
      </c>
    </row>
    <row r="1304" spans="1:22" x14ac:dyDescent="0.3">
      <c r="A1304" t="s">
        <v>1303</v>
      </c>
      <c r="B1304" t="s">
        <v>4691</v>
      </c>
      <c r="C1304">
        <v>45.965240000000051</v>
      </c>
      <c r="D1304">
        <v>17.714582073000031</v>
      </c>
      <c r="E1304">
        <v>11366242152</v>
      </c>
      <c r="F1304" t="s">
        <v>6568</v>
      </c>
      <c r="G1304" t="s">
        <v>3449</v>
      </c>
      <c r="H1304" t="str">
        <f t="shared" si="40"/>
        <v>község</v>
      </c>
      <c r="I1304">
        <f t="shared" si="41"/>
        <v>691</v>
      </c>
      <c r="O1304" s="15">
        <v>13</v>
      </c>
      <c r="P1304" s="3" t="s">
        <v>8557</v>
      </c>
      <c r="Q1304" s="3" t="s">
        <v>8536</v>
      </c>
      <c r="R1304" s="16" t="s">
        <v>4671</v>
      </c>
      <c r="S1304" s="3" t="s">
        <v>6885</v>
      </c>
      <c r="T1304" s="17">
        <v>5597</v>
      </c>
      <c r="U1304" s="18">
        <v>5666</v>
      </c>
      <c r="V1304" s="19">
        <v>11263</v>
      </c>
    </row>
    <row r="1305" spans="1:22" x14ac:dyDescent="0.3">
      <c r="A1305" t="s">
        <v>1304</v>
      </c>
      <c r="B1305" t="s">
        <v>6632</v>
      </c>
      <c r="C1305">
        <v>46.879950337294567</v>
      </c>
      <c r="D1305">
        <v>16.21851751981464</v>
      </c>
      <c r="E1305">
        <v>2591555885</v>
      </c>
      <c r="F1305" t="s">
        <v>6566</v>
      </c>
      <c r="G1305" t="s">
        <v>3449</v>
      </c>
      <c r="H1305" t="str">
        <f t="shared" si="40"/>
        <v>község</v>
      </c>
      <c r="I1305">
        <f t="shared" si="41"/>
        <v>111</v>
      </c>
      <c r="O1305" s="15">
        <v>5</v>
      </c>
      <c r="P1305" s="3" t="s">
        <v>7569</v>
      </c>
      <c r="Q1305" s="3" t="s">
        <v>7383</v>
      </c>
      <c r="R1305" s="16" t="s">
        <v>4672</v>
      </c>
      <c r="S1305" s="3" t="s">
        <v>6915</v>
      </c>
      <c r="T1305" s="17">
        <v>17</v>
      </c>
      <c r="U1305" s="18">
        <v>9</v>
      </c>
      <c r="V1305" s="19">
        <v>26</v>
      </c>
    </row>
    <row r="1306" spans="1:22" x14ac:dyDescent="0.3">
      <c r="A1306" t="s">
        <v>1305</v>
      </c>
      <c r="B1306" t="s">
        <v>4692</v>
      </c>
      <c r="C1306">
        <v>46.429110001000033</v>
      </c>
      <c r="D1306">
        <v>18.529759087000059</v>
      </c>
      <c r="E1306">
        <v>5407891016</v>
      </c>
      <c r="F1306" t="s">
        <v>6568</v>
      </c>
      <c r="G1306" t="s">
        <v>3449</v>
      </c>
      <c r="H1306" t="str">
        <f t="shared" si="40"/>
        <v>község</v>
      </c>
      <c r="I1306">
        <f t="shared" si="41"/>
        <v>672</v>
      </c>
      <c r="O1306" s="15">
        <v>20</v>
      </c>
      <c r="P1306" s="3" t="s">
        <v>10031</v>
      </c>
      <c r="Q1306" s="3" t="s">
        <v>9929</v>
      </c>
      <c r="R1306" s="16" t="s">
        <v>4673</v>
      </c>
      <c r="S1306" s="3" t="s">
        <v>6915</v>
      </c>
      <c r="T1306" s="17">
        <v>151</v>
      </c>
      <c r="U1306" s="18">
        <v>149</v>
      </c>
      <c r="V1306" s="19">
        <v>300</v>
      </c>
    </row>
    <row r="1307" spans="1:22" x14ac:dyDescent="0.3">
      <c r="A1307" t="s">
        <v>1306</v>
      </c>
      <c r="B1307" t="s">
        <v>4693</v>
      </c>
      <c r="C1307">
        <v>46.406175198000028</v>
      </c>
      <c r="D1307">
        <v>21.176439001000059</v>
      </c>
      <c r="E1307">
        <v>1652762174</v>
      </c>
      <c r="F1307" t="s">
        <v>6570</v>
      </c>
      <c r="G1307" t="s">
        <v>3449</v>
      </c>
      <c r="H1307" t="str">
        <f t="shared" si="40"/>
        <v>nagyközség</v>
      </c>
      <c r="I1307">
        <f t="shared" si="41"/>
        <v>1732</v>
      </c>
      <c r="O1307" s="15">
        <v>20</v>
      </c>
      <c r="P1307" s="3" t="s">
        <v>10032</v>
      </c>
      <c r="Q1307" s="3" t="s">
        <v>9929</v>
      </c>
      <c r="R1307" s="16" t="s">
        <v>4674</v>
      </c>
      <c r="S1307" s="3" t="s">
        <v>6915</v>
      </c>
      <c r="T1307" s="17">
        <v>67</v>
      </c>
      <c r="U1307" s="18">
        <v>65</v>
      </c>
      <c r="V1307" s="19">
        <v>132</v>
      </c>
    </row>
    <row r="1308" spans="1:22" x14ac:dyDescent="0.3">
      <c r="A1308" t="s">
        <v>1307</v>
      </c>
      <c r="B1308" t="s">
        <v>4694</v>
      </c>
      <c r="C1308">
        <v>46.636869498924078</v>
      </c>
      <c r="D1308">
        <v>16.9973669703711</v>
      </c>
      <c r="E1308">
        <v>274693856</v>
      </c>
      <c r="F1308" t="s">
        <v>6568</v>
      </c>
      <c r="G1308" t="s">
        <v>3449</v>
      </c>
      <c r="H1308" t="str">
        <f t="shared" si="40"/>
        <v>község</v>
      </c>
      <c r="I1308">
        <f t="shared" si="41"/>
        <v>229</v>
      </c>
      <c r="O1308" s="15">
        <v>20</v>
      </c>
      <c r="P1308" s="3" t="s">
        <v>10033</v>
      </c>
      <c r="Q1308" s="3" t="s">
        <v>9929</v>
      </c>
      <c r="R1308" s="16" t="s">
        <v>4675</v>
      </c>
      <c r="S1308" s="3" t="s">
        <v>6915</v>
      </c>
      <c r="T1308" s="17">
        <v>67</v>
      </c>
      <c r="U1308" s="18">
        <v>69</v>
      </c>
      <c r="V1308" s="19">
        <v>136</v>
      </c>
    </row>
    <row r="1309" spans="1:22" x14ac:dyDescent="0.3">
      <c r="A1309" t="s">
        <v>1308</v>
      </c>
      <c r="B1309" t="s">
        <v>4695</v>
      </c>
      <c r="C1309">
        <v>47.829135000000058</v>
      </c>
      <c r="D1309">
        <v>17.38705816200007</v>
      </c>
      <c r="E1309">
        <v>2435208239</v>
      </c>
      <c r="F1309" t="s">
        <v>6566</v>
      </c>
      <c r="G1309" t="s">
        <v>3449</v>
      </c>
      <c r="H1309" t="str">
        <f t="shared" si="40"/>
        <v>község</v>
      </c>
      <c r="I1309">
        <f t="shared" si="41"/>
        <v>2388</v>
      </c>
      <c r="O1309" s="15">
        <v>18</v>
      </c>
      <c r="P1309" s="3" t="s">
        <v>9537</v>
      </c>
      <c r="Q1309" s="3" t="s">
        <v>9398</v>
      </c>
      <c r="R1309" s="16" t="s">
        <v>4676</v>
      </c>
      <c r="S1309" s="3" t="s">
        <v>6915</v>
      </c>
      <c r="T1309" s="17">
        <v>44</v>
      </c>
      <c r="U1309" s="18">
        <v>38</v>
      </c>
      <c r="V1309" s="19">
        <v>82</v>
      </c>
    </row>
    <row r="1310" spans="1:22" x14ac:dyDescent="0.3">
      <c r="A1310" t="s">
        <v>1309</v>
      </c>
      <c r="B1310" t="s">
        <v>4696</v>
      </c>
      <c r="C1310">
        <v>47.266385000000071</v>
      </c>
      <c r="D1310">
        <v>18.265232536000038</v>
      </c>
      <c r="E1310">
        <v>1292029474</v>
      </c>
      <c r="F1310" t="s">
        <v>6566</v>
      </c>
      <c r="G1310" t="s">
        <v>3449</v>
      </c>
      <c r="H1310" t="str">
        <f t="shared" si="40"/>
        <v>község</v>
      </c>
      <c r="I1310">
        <f t="shared" si="41"/>
        <v>1483</v>
      </c>
      <c r="O1310" s="15">
        <v>20</v>
      </c>
      <c r="P1310" s="3" t="s">
        <v>10034</v>
      </c>
      <c r="Q1310" s="3" t="s">
        <v>9929</v>
      </c>
      <c r="R1310" s="16" t="s">
        <v>4677</v>
      </c>
      <c r="S1310" s="3" t="s">
        <v>6915</v>
      </c>
      <c r="T1310" s="17">
        <v>108</v>
      </c>
      <c r="U1310" s="18">
        <v>119</v>
      </c>
      <c r="V1310" s="19">
        <v>227</v>
      </c>
    </row>
    <row r="1311" spans="1:22" x14ac:dyDescent="0.3">
      <c r="A1311" t="s">
        <v>1310</v>
      </c>
      <c r="B1311" t="s">
        <v>4697</v>
      </c>
      <c r="C1311">
        <v>48.241710001000058</v>
      </c>
      <c r="D1311">
        <v>20.380713564000079</v>
      </c>
      <c r="E1311">
        <v>740387180</v>
      </c>
      <c r="F1311" t="s">
        <v>6567</v>
      </c>
      <c r="G1311" t="s">
        <v>3449</v>
      </c>
      <c r="H1311" t="str">
        <f t="shared" si="40"/>
        <v>község</v>
      </c>
      <c r="I1311">
        <f t="shared" si="41"/>
        <v>701</v>
      </c>
      <c r="O1311" s="15">
        <v>20</v>
      </c>
      <c r="P1311" s="3" t="s">
        <v>10035</v>
      </c>
      <c r="Q1311" s="3" t="s">
        <v>9929</v>
      </c>
      <c r="R1311" s="16" t="s">
        <v>4678</v>
      </c>
      <c r="S1311" s="3" t="s">
        <v>6915</v>
      </c>
      <c r="T1311" s="17">
        <v>93</v>
      </c>
      <c r="U1311" s="18">
        <v>78</v>
      </c>
      <c r="V1311" s="19">
        <v>171</v>
      </c>
    </row>
    <row r="1312" spans="1:22" x14ac:dyDescent="0.3">
      <c r="A1312" t="s">
        <v>1311</v>
      </c>
      <c r="B1312" t="s">
        <v>4698</v>
      </c>
      <c r="C1312">
        <v>45.990974157000039</v>
      </c>
      <c r="D1312">
        <v>17.974495000000051</v>
      </c>
      <c r="E1312">
        <v>3650634497</v>
      </c>
      <c r="F1312" t="s">
        <v>6568</v>
      </c>
      <c r="G1312" t="s">
        <v>3449</v>
      </c>
      <c r="H1312" t="str">
        <f t="shared" si="40"/>
        <v>község</v>
      </c>
      <c r="I1312">
        <f t="shared" si="41"/>
        <v>942</v>
      </c>
      <c r="O1312" s="15">
        <v>15</v>
      </c>
      <c r="P1312" s="3" t="s">
        <v>9078</v>
      </c>
      <c r="Q1312" s="3" t="s">
        <v>8979</v>
      </c>
      <c r="R1312" s="16" t="s">
        <v>4679</v>
      </c>
      <c r="S1312" s="3" t="s">
        <v>6915</v>
      </c>
      <c r="T1312" s="17">
        <v>152</v>
      </c>
      <c r="U1312" s="18">
        <v>165</v>
      </c>
      <c r="V1312" s="19">
        <v>317</v>
      </c>
    </row>
    <row r="1313" spans="1:22" x14ac:dyDescent="0.3">
      <c r="A1313" t="s">
        <v>1312</v>
      </c>
      <c r="B1313" t="s">
        <v>4699</v>
      </c>
      <c r="C1313">
        <v>46.286195000000077</v>
      </c>
      <c r="D1313">
        <v>20.64053526400005</v>
      </c>
      <c r="E1313">
        <v>4402515067</v>
      </c>
      <c r="F1313" t="s">
        <v>6570</v>
      </c>
      <c r="G1313" t="s">
        <v>3449</v>
      </c>
      <c r="H1313" t="str">
        <f t="shared" si="40"/>
        <v>község</v>
      </c>
      <c r="I1313">
        <f t="shared" si="41"/>
        <v>613</v>
      </c>
      <c r="O1313" s="15">
        <v>19</v>
      </c>
      <c r="P1313" s="3" t="s">
        <v>9807</v>
      </c>
      <c r="Q1313" s="3" t="s">
        <v>9708</v>
      </c>
      <c r="R1313" s="16" t="s">
        <v>4680</v>
      </c>
      <c r="S1313" s="3" t="s">
        <v>6915</v>
      </c>
      <c r="T1313" s="17">
        <v>286</v>
      </c>
      <c r="U1313" s="18">
        <v>265</v>
      </c>
      <c r="V1313" s="19">
        <v>551</v>
      </c>
    </row>
    <row r="1314" spans="1:22" x14ac:dyDescent="0.3">
      <c r="A1314" t="s">
        <v>1313</v>
      </c>
      <c r="B1314" t="s">
        <v>4700</v>
      </c>
      <c r="C1314">
        <v>47.10714500000006</v>
      </c>
      <c r="D1314">
        <v>18.03702435200006</v>
      </c>
      <c r="E1314">
        <v>1308083201</v>
      </c>
      <c r="F1314" t="s">
        <v>6566</v>
      </c>
      <c r="G1314" t="s">
        <v>3449</v>
      </c>
      <c r="H1314" t="str">
        <f t="shared" si="40"/>
        <v>község</v>
      </c>
      <c r="I1314">
        <f t="shared" si="41"/>
        <v>489</v>
      </c>
      <c r="O1314" s="15">
        <v>4</v>
      </c>
      <c r="P1314" s="3" t="s">
        <v>7354</v>
      </c>
      <c r="Q1314" s="3" t="s">
        <v>7307</v>
      </c>
      <c r="R1314" s="16" t="s">
        <v>4681</v>
      </c>
      <c r="S1314" s="3" t="s">
        <v>6915</v>
      </c>
      <c r="T1314" s="17">
        <v>177</v>
      </c>
      <c r="U1314" s="18">
        <v>150</v>
      </c>
      <c r="V1314" s="19">
        <v>327</v>
      </c>
    </row>
    <row r="1315" spans="1:22" x14ac:dyDescent="0.3">
      <c r="A1315" t="s">
        <v>1314</v>
      </c>
      <c r="B1315" t="s">
        <v>4701</v>
      </c>
      <c r="C1315">
        <v>46.845115175747829</v>
      </c>
      <c r="D1315">
        <v>17.46045528689832</v>
      </c>
      <c r="E1315">
        <v>1678847515</v>
      </c>
      <c r="F1315" t="s">
        <v>6566</v>
      </c>
      <c r="G1315" t="s">
        <v>3449</v>
      </c>
      <c r="H1315" t="str">
        <f t="shared" si="40"/>
        <v>község</v>
      </c>
      <c r="I1315">
        <f t="shared" si="41"/>
        <v>364</v>
      </c>
      <c r="O1315" s="15">
        <v>12</v>
      </c>
      <c r="P1315" s="3" t="s">
        <v>8448</v>
      </c>
      <c r="Q1315" s="3" t="s">
        <v>8378</v>
      </c>
      <c r="R1315" s="16" t="s">
        <v>4682</v>
      </c>
      <c r="S1315" s="3" t="s">
        <v>6915</v>
      </c>
      <c r="T1315" s="17">
        <v>395</v>
      </c>
      <c r="U1315" s="18">
        <v>374</v>
      </c>
      <c r="V1315" s="19">
        <v>769</v>
      </c>
    </row>
    <row r="1316" spans="1:22" x14ac:dyDescent="0.3">
      <c r="A1316" t="s">
        <v>1315</v>
      </c>
      <c r="B1316" t="s">
        <v>4702</v>
      </c>
      <c r="C1316">
        <v>46.903613459000042</v>
      </c>
      <c r="D1316">
        <v>18.92970500000007</v>
      </c>
      <c r="E1316">
        <v>1202253599</v>
      </c>
      <c r="F1316" t="s">
        <v>6568</v>
      </c>
      <c r="G1316" t="s">
        <v>3449</v>
      </c>
      <c r="H1316" t="str">
        <f t="shared" si="40"/>
        <v>község</v>
      </c>
      <c r="I1316">
        <f t="shared" si="41"/>
        <v>1524</v>
      </c>
      <c r="O1316" s="15">
        <v>5</v>
      </c>
      <c r="P1316" s="3" t="s">
        <v>7570</v>
      </c>
      <c r="Q1316" s="3" t="s">
        <v>7383</v>
      </c>
      <c r="R1316" s="16" t="s">
        <v>4683</v>
      </c>
      <c r="S1316" s="3" t="s">
        <v>6915</v>
      </c>
      <c r="T1316" s="17">
        <v>962</v>
      </c>
      <c r="U1316" s="18">
        <v>922</v>
      </c>
      <c r="V1316" s="19">
        <v>1884</v>
      </c>
    </row>
    <row r="1317" spans="1:22" x14ac:dyDescent="0.3">
      <c r="A1317" t="s">
        <v>1316</v>
      </c>
      <c r="B1317" t="s">
        <v>4703</v>
      </c>
      <c r="C1317">
        <v>48.056310001000043</v>
      </c>
      <c r="D1317">
        <v>22.50118736100006</v>
      </c>
      <c r="E1317">
        <v>1678784400</v>
      </c>
      <c r="F1317" t="s">
        <v>6570</v>
      </c>
      <c r="G1317" t="s">
        <v>3449</v>
      </c>
      <c r="H1317" t="str">
        <f t="shared" si="40"/>
        <v>község</v>
      </c>
      <c r="I1317">
        <f t="shared" si="41"/>
        <v>1043</v>
      </c>
      <c r="O1317" s="15">
        <v>17</v>
      </c>
      <c r="P1317" s="3" t="s">
        <v>9342</v>
      </c>
      <c r="Q1317" s="3" t="s">
        <v>9288</v>
      </c>
      <c r="R1317" s="16" t="s">
        <v>4684</v>
      </c>
      <c r="S1317" s="3" t="s">
        <v>6915</v>
      </c>
      <c r="T1317" s="17">
        <v>98</v>
      </c>
      <c r="U1317" s="18">
        <v>91</v>
      </c>
      <c r="V1317" s="19">
        <v>189</v>
      </c>
    </row>
    <row r="1318" spans="1:22" x14ac:dyDescent="0.3">
      <c r="A1318" t="s">
        <v>1317</v>
      </c>
      <c r="B1318" t="s">
        <v>4704</v>
      </c>
      <c r="C1318">
        <v>46.329122776390207</v>
      </c>
      <c r="D1318">
        <v>17.633906577762058</v>
      </c>
      <c r="E1318">
        <v>2910974215</v>
      </c>
      <c r="F1318" t="s">
        <v>6568</v>
      </c>
      <c r="G1318" t="s">
        <v>3449</v>
      </c>
      <c r="H1318" t="str">
        <f t="shared" si="40"/>
        <v>község</v>
      </c>
      <c r="I1318">
        <f t="shared" si="41"/>
        <v>170</v>
      </c>
      <c r="O1318" s="15">
        <v>20</v>
      </c>
      <c r="P1318" s="3" t="s">
        <v>9932</v>
      </c>
      <c r="Q1318" s="3" t="s">
        <v>9929</v>
      </c>
      <c r="R1318" s="16" t="s">
        <v>9933</v>
      </c>
      <c r="S1318" s="3" t="s">
        <v>6885</v>
      </c>
      <c r="T1318" s="17">
        <v>8456</v>
      </c>
      <c r="U1318" s="18">
        <v>9944</v>
      </c>
      <c r="V1318" s="19">
        <v>18400</v>
      </c>
    </row>
    <row r="1319" spans="1:22" x14ac:dyDescent="0.3">
      <c r="A1319" t="s">
        <v>1318</v>
      </c>
      <c r="B1319" t="s">
        <v>4705</v>
      </c>
      <c r="C1319">
        <v>45.948704943024453</v>
      </c>
      <c r="D1319">
        <v>18.015786565213979</v>
      </c>
      <c r="E1319">
        <v>1799395202</v>
      </c>
      <c r="F1319" t="s">
        <v>6568</v>
      </c>
      <c r="G1319" t="s">
        <v>3449</v>
      </c>
      <c r="H1319" t="str">
        <f t="shared" si="40"/>
        <v>község</v>
      </c>
      <c r="I1319">
        <f t="shared" si="41"/>
        <v>206</v>
      </c>
      <c r="O1319" s="15">
        <v>11</v>
      </c>
      <c r="P1319" s="3" t="s">
        <v>8345</v>
      </c>
      <c r="Q1319" s="3" t="s">
        <v>8301</v>
      </c>
      <c r="R1319" s="16" t="s">
        <v>4685</v>
      </c>
      <c r="S1319" s="3" t="s">
        <v>6915</v>
      </c>
      <c r="T1319" s="17">
        <v>1430</v>
      </c>
      <c r="U1319" s="18">
        <v>1430</v>
      </c>
      <c r="V1319" s="19">
        <v>2860</v>
      </c>
    </row>
    <row r="1320" spans="1:22" x14ac:dyDescent="0.3">
      <c r="A1320" t="s">
        <v>1319</v>
      </c>
      <c r="B1320" t="s">
        <v>4706</v>
      </c>
      <c r="C1320">
        <v>47.549607083000069</v>
      </c>
      <c r="D1320">
        <v>17.425575000000041</v>
      </c>
      <c r="E1320">
        <v>9083383764</v>
      </c>
      <c r="F1320" t="s">
        <v>6566</v>
      </c>
      <c r="G1320" t="s">
        <v>3449</v>
      </c>
      <c r="H1320" t="str">
        <f t="shared" si="40"/>
        <v>község</v>
      </c>
      <c r="I1320">
        <f t="shared" si="41"/>
        <v>245</v>
      </c>
      <c r="O1320" s="15">
        <v>2</v>
      </c>
      <c r="P1320" s="3" t="s">
        <v>7135</v>
      </c>
      <c r="Q1320" s="3" t="s">
        <v>7005</v>
      </c>
      <c r="R1320" s="16" t="s">
        <v>4686</v>
      </c>
      <c r="S1320" s="3" t="s">
        <v>6915</v>
      </c>
      <c r="T1320" s="17">
        <v>736</v>
      </c>
      <c r="U1320" s="18">
        <v>722</v>
      </c>
      <c r="V1320" s="19">
        <v>1458</v>
      </c>
    </row>
    <row r="1321" spans="1:22" x14ac:dyDescent="0.3">
      <c r="A1321" t="s">
        <v>1320</v>
      </c>
      <c r="B1321" t="s">
        <v>4707</v>
      </c>
      <c r="C1321">
        <v>47.825910000000079</v>
      </c>
      <c r="D1321">
        <v>19.585877469000021</v>
      </c>
      <c r="E1321">
        <v>2924722928</v>
      </c>
      <c r="F1321" t="s">
        <v>6567</v>
      </c>
      <c r="G1321" t="s">
        <v>3449</v>
      </c>
      <c r="H1321" t="str">
        <f t="shared" si="40"/>
        <v>község</v>
      </c>
      <c r="I1321">
        <f t="shared" si="41"/>
        <v>433</v>
      </c>
      <c r="O1321" s="15">
        <v>12</v>
      </c>
      <c r="P1321" s="3" t="s">
        <v>8449</v>
      </c>
      <c r="Q1321" s="3" t="s">
        <v>8378</v>
      </c>
      <c r="R1321" s="16" t="s">
        <v>8450</v>
      </c>
      <c r="S1321" s="3" t="s">
        <v>6915</v>
      </c>
      <c r="T1321" s="17">
        <v>232</v>
      </c>
      <c r="U1321" s="18">
        <v>247</v>
      </c>
      <c r="V1321" s="19">
        <v>479</v>
      </c>
    </row>
    <row r="1322" spans="1:22" x14ac:dyDescent="0.3">
      <c r="A1322" t="s">
        <v>1321</v>
      </c>
      <c r="B1322" t="s">
        <v>4708</v>
      </c>
      <c r="C1322">
        <v>47.746429381000041</v>
      </c>
      <c r="D1322">
        <v>17.714692825000039</v>
      </c>
      <c r="E1322">
        <v>2413334300</v>
      </c>
      <c r="F1322" t="s">
        <v>6566</v>
      </c>
      <c r="G1322" t="s">
        <v>3449</v>
      </c>
      <c r="H1322" t="str">
        <f t="shared" si="40"/>
        <v>község</v>
      </c>
      <c r="I1322">
        <f t="shared" si="41"/>
        <v>959</v>
      </c>
      <c r="O1322" s="15">
        <v>4</v>
      </c>
      <c r="P1322" s="3" t="s">
        <v>7334</v>
      </c>
      <c r="Q1322" s="3" t="s">
        <v>7307</v>
      </c>
      <c r="R1322" s="16" t="s">
        <v>4687</v>
      </c>
      <c r="S1322" s="3" t="s">
        <v>6906</v>
      </c>
      <c r="T1322" s="17">
        <v>1695</v>
      </c>
      <c r="U1322" s="18">
        <v>1842</v>
      </c>
      <c r="V1322" s="19">
        <v>3537</v>
      </c>
    </row>
    <row r="1323" spans="1:22" x14ac:dyDescent="0.3">
      <c r="A1323" t="s">
        <v>1322</v>
      </c>
      <c r="B1323" t="s">
        <v>4709</v>
      </c>
      <c r="C1323">
        <v>46.313040000000058</v>
      </c>
      <c r="D1323">
        <v>17.50557255700005</v>
      </c>
      <c r="E1323">
        <v>1651477696</v>
      </c>
      <c r="F1323" t="s">
        <v>6568</v>
      </c>
      <c r="G1323" t="s">
        <v>3449</v>
      </c>
      <c r="H1323" t="str">
        <f t="shared" si="40"/>
        <v>község</v>
      </c>
      <c r="I1323">
        <f t="shared" si="41"/>
        <v>369</v>
      </c>
      <c r="O1323" s="15">
        <v>14</v>
      </c>
      <c r="P1323" s="3" t="s">
        <v>8841</v>
      </c>
      <c r="Q1323" s="3" t="s">
        <v>8732</v>
      </c>
      <c r="R1323" s="16" t="s">
        <v>4688</v>
      </c>
      <c r="S1323" s="3" t="s">
        <v>6915</v>
      </c>
      <c r="T1323" s="17">
        <v>1122</v>
      </c>
      <c r="U1323" s="18">
        <v>1155</v>
      </c>
      <c r="V1323" s="19">
        <v>2277</v>
      </c>
    </row>
    <row r="1324" spans="1:22" x14ac:dyDescent="0.3">
      <c r="A1324" t="s">
        <v>1323</v>
      </c>
      <c r="B1324" t="s">
        <v>4710</v>
      </c>
      <c r="C1324">
        <v>46.611080001000062</v>
      </c>
      <c r="D1324">
        <v>17.86168955800002</v>
      </c>
      <c r="E1324">
        <v>383874632</v>
      </c>
      <c r="F1324" t="s">
        <v>6568</v>
      </c>
      <c r="G1324" t="s">
        <v>3449</v>
      </c>
      <c r="H1324" t="str">
        <f t="shared" si="40"/>
        <v>község</v>
      </c>
      <c r="I1324">
        <f t="shared" si="41"/>
        <v>392</v>
      </c>
      <c r="O1324" s="15">
        <v>16</v>
      </c>
      <c r="P1324" s="3" t="s">
        <v>9252</v>
      </c>
      <c r="Q1324" s="3" t="s">
        <v>9209</v>
      </c>
      <c r="R1324" s="16" t="s">
        <v>4689</v>
      </c>
      <c r="S1324" s="3" t="s">
        <v>6915</v>
      </c>
      <c r="T1324" s="17">
        <v>326</v>
      </c>
      <c r="U1324" s="18">
        <v>291</v>
      </c>
      <c r="V1324" s="19">
        <v>617</v>
      </c>
    </row>
    <row r="1325" spans="1:22" x14ac:dyDescent="0.3">
      <c r="A1325" t="s">
        <v>1324</v>
      </c>
      <c r="B1325" t="s">
        <v>4711</v>
      </c>
      <c r="C1325">
        <v>48.013255000000072</v>
      </c>
      <c r="D1325">
        <v>19.695098335000068</v>
      </c>
      <c r="E1325">
        <v>2357387744</v>
      </c>
      <c r="F1325" t="s">
        <v>6567</v>
      </c>
      <c r="G1325" t="s">
        <v>3449</v>
      </c>
      <c r="H1325" t="str">
        <f t="shared" si="40"/>
        <v>község</v>
      </c>
      <c r="I1325">
        <f t="shared" si="41"/>
        <v>160</v>
      </c>
      <c r="O1325" s="15">
        <v>4</v>
      </c>
      <c r="P1325" s="3" t="s">
        <v>7355</v>
      </c>
      <c r="Q1325" s="3" t="s">
        <v>7307</v>
      </c>
      <c r="R1325" s="16" t="s">
        <v>4690</v>
      </c>
      <c r="S1325" s="3" t="s">
        <v>6915</v>
      </c>
      <c r="T1325" s="17">
        <v>674</v>
      </c>
      <c r="U1325" s="18">
        <v>638</v>
      </c>
      <c r="V1325" s="19">
        <v>1312</v>
      </c>
    </row>
    <row r="1326" spans="1:22" x14ac:dyDescent="0.3">
      <c r="A1326" t="s">
        <v>1325</v>
      </c>
      <c r="B1326" t="s">
        <v>4712</v>
      </c>
      <c r="C1326">
        <v>47.480117599000039</v>
      </c>
      <c r="D1326">
        <v>18.034530001000061</v>
      </c>
      <c r="E1326">
        <v>2191247030</v>
      </c>
      <c r="F1326" t="s">
        <v>6566</v>
      </c>
      <c r="G1326" t="s">
        <v>3449</v>
      </c>
      <c r="H1326" t="str">
        <f t="shared" si="40"/>
        <v>város</v>
      </c>
      <c r="I1326">
        <f t="shared" si="41"/>
        <v>5513</v>
      </c>
      <c r="O1326" s="15">
        <v>2</v>
      </c>
      <c r="P1326" s="3" t="s">
        <v>7136</v>
      </c>
      <c r="Q1326" s="3" t="s">
        <v>7005</v>
      </c>
      <c r="R1326" s="16" t="s">
        <v>4691</v>
      </c>
      <c r="S1326" s="3" t="s">
        <v>6915</v>
      </c>
      <c r="T1326" s="17">
        <v>331</v>
      </c>
      <c r="U1326" s="18">
        <v>360</v>
      </c>
      <c r="V1326" s="19">
        <v>691</v>
      </c>
    </row>
    <row r="1327" spans="1:22" x14ac:dyDescent="0.3">
      <c r="A1327" t="s">
        <v>1326</v>
      </c>
      <c r="B1327" t="s">
        <v>4713</v>
      </c>
      <c r="C1327">
        <v>46.641219658985037</v>
      </c>
      <c r="D1327">
        <v>17.653663786229519</v>
      </c>
      <c r="E1327">
        <v>733855851</v>
      </c>
      <c r="F1327" t="s">
        <v>6568</v>
      </c>
      <c r="G1327" t="s">
        <v>3449</v>
      </c>
      <c r="H1327" t="str">
        <f t="shared" si="40"/>
        <v>község</v>
      </c>
      <c r="I1327">
        <f t="shared" si="41"/>
        <v>176</v>
      </c>
      <c r="O1327" s="15">
        <v>18</v>
      </c>
      <c r="P1327" s="3" t="s">
        <v>9538</v>
      </c>
      <c r="Q1327" s="3" t="s">
        <v>9398</v>
      </c>
      <c r="R1327" s="16" t="s">
        <v>9539</v>
      </c>
      <c r="S1327" s="3" t="s">
        <v>6915</v>
      </c>
      <c r="T1327" s="17">
        <v>55</v>
      </c>
      <c r="U1327" s="18">
        <v>56</v>
      </c>
      <c r="V1327" s="19">
        <v>111</v>
      </c>
    </row>
    <row r="1328" spans="1:22" x14ac:dyDescent="0.3">
      <c r="A1328" t="s">
        <v>1327</v>
      </c>
      <c r="B1328" t="s">
        <v>4714</v>
      </c>
      <c r="C1328">
        <v>47.115962708847</v>
      </c>
      <c r="D1328">
        <v>17.26143583979799</v>
      </c>
      <c r="E1328">
        <v>716357054</v>
      </c>
      <c r="F1328" t="s">
        <v>6566</v>
      </c>
      <c r="G1328" t="s">
        <v>3449</v>
      </c>
      <c r="H1328" t="str">
        <f t="shared" si="40"/>
        <v>község</v>
      </c>
      <c r="I1328">
        <f t="shared" si="41"/>
        <v>102</v>
      </c>
      <c r="O1328" s="15">
        <v>17</v>
      </c>
      <c r="P1328" s="3" t="s">
        <v>9343</v>
      </c>
      <c r="Q1328" s="3" t="s">
        <v>9288</v>
      </c>
      <c r="R1328" s="16" t="s">
        <v>4692</v>
      </c>
      <c r="S1328" s="3" t="s">
        <v>6915</v>
      </c>
      <c r="T1328" s="17">
        <v>324</v>
      </c>
      <c r="U1328" s="18">
        <v>348</v>
      </c>
      <c r="V1328" s="19">
        <v>672</v>
      </c>
    </row>
    <row r="1329" spans="1:22" x14ac:dyDescent="0.3">
      <c r="A1329" t="s">
        <v>1328</v>
      </c>
      <c r="B1329" t="s">
        <v>4715</v>
      </c>
      <c r="C1329">
        <v>46.211398465178902</v>
      </c>
      <c r="D1329">
        <v>18.03175310336546</v>
      </c>
      <c r="E1329">
        <v>354568502</v>
      </c>
      <c r="F1329" t="s">
        <v>6568</v>
      </c>
      <c r="G1329" t="s">
        <v>3449</v>
      </c>
      <c r="H1329" t="str">
        <f t="shared" si="40"/>
        <v>község</v>
      </c>
      <c r="I1329">
        <f t="shared" si="41"/>
        <v>85</v>
      </c>
      <c r="O1329" s="15">
        <v>4</v>
      </c>
      <c r="P1329" s="3" t="s">
        <v>7335</v>
      </c>
      <c r="Q1329" s="3" t="s">
        <v>7307</v>
      </c>
      <c r="R1329" s="16" t="s">
        <v>4693</v>
      </c>
      <c r="S1329" s="3" t="s">
        <v>6906</v>
      </c>
      <c r="T1329" s="17">
        <v>850</v>
      </c>
      <c r="U1329" s="18">
        <v>882</v>
      </c>
      <c r="V1329" s="19">
        <v>1732</v>
      </c>
    </row>
    <row r="1330" spans="1:22" x14ac:dyDescent="0.3">
      <c r="A1330" t="s">
        <v>1329</v>
      </c>
      <c r="B1330" t="s">
        <v>4716</v>
      </c>
      <c r="C1330">
        <v>47.900875000000042</v>
      </c>
      <c r="D1330">
        <v>17.414124556000051</v>
      </c>
      <c r="E1330">
        <v>2432921910</v>
      </c>
      <c r="F1330" t="s">
        <v>6566</v>
      </c>
      <c r="G1330" t="s">
        <v>3449</v>
      </c>
      <c r="H1330" t="str">
        <f t="shared" si="40"/>
        <v>község</v>
      </c>
      <c r="I1330">
        <f t="shared" si="41"/>
        <v>375</v>
      </c>
      <c r="O1330" s="15">
        <v>20</v>
      </c>
      <c r="P1330" s="3" t="s">
        <v>10036</v>
      </c>
      <c r="Q1330" s="3" t="s">
        <v>9929</v>
      </c>
      <c r="R1330" s="16" t="s">
        <v>4694</v>
      </c>
      <c r="S1330" s="3" t="s">
        <v>6915</v>
      </c>
      <c r="T1330" s="17">
        <v>112</v>
      </c>
      <c r="U1330" s="18">
        <v>117</v>
      </c>
      <c r="V1330" s="19">
        <v>229</v>
      </c>
    </row>
    <row r="1331" spans="1:22" x14ac:dyDescent="0.3">
      <c r="A1331" t="s">
        <v>1330</v>
      </c>
      <c r="B1331" t="s">
        <v>4717</v>
      </c>
      <c r="C1331">
        <v>46.814760645448523</v>
      </c>
      <c r="D1331">
        <v>16.934683933624871</v>
      </c>
      <c r="E1331">
        <v>3254357160</v>
      </c>
      <c r="F1331" t="s">
        <v>6568</v>
      </c>
      <c r="G1331" t="s">
        <v>3449</v>
      </c>
      <c r="H1331" t="str">
        <f t="shared" si="40"/>
        <v>község</v>
      </c>
      <c r="I1331">
        <f t="shared" si="41"/>
        <v>421</v>
      </c>
      <c r="O1331" s="15">
        <v>8</v>
      </c>
      <c r="P1331" s="3" t="s">
        <v>8001</v>
      </c>
      <c r="Q1331" s="3" t="s">
        <v>7912</v>
      </c>
      <c r="R1331" s="16" t="s">
        <v>4695</v>
      </c>
      <c r="S1331" s="3" t="s">
        <v>6915</v>
      </c>
      <c r="T1331" s="17">
        <v>1190</v>
      </c>
      <c r="U1331" s="18">
        <v>1198</v>
      </c>
      <c r="V1331" s="19">
        <v>2388</v>
      </c>
    </row>
    <row r="1332" spans="1:22" x14ac:dyDescent="0.3">
      <c r="A1332" t="s">
        <v>1331</v>
      </c>
      <c r="B1332" t="s">
        <v>4718</v>
      </c>
      <c r="C1332">
        <v>45.913338367364943</v>
      </c>
      <c r="D1332">
        <v>18.447230013771239</v>
      </c>
      <c r="E1332">
        <v>10604231081</v>
      </c>
      <c r="F1332" t="s">
        <v>6568</v>
      </c>
      <c r="G1332" t="s">
        <v>3449</v>
      </c>
      <c r="H1332" t="str">
        <f t="shared" si="40"/>
        <v>község</v>
      </c>
      <c r="I1332">
        <f t="shared" si="41"/>
        <v>98</v>
      </c>
      <c r="O1332" s="15">
        <v>7</v>
      </c>
      <c r="P1332" s="3" t="s">
        <v>7863</v>
      </c>
      <c r="Q1332" s="3" t="s">
        <v>7803</v>
      </c>
      <c r="R1332" s="16" t="s">
        <v>4696</v>
      </c>
      <c r="S1332" s="3" t="s">
        <v>6915</v>
      </c>
      <c r="T1332" s="17">
        <v>716</v>
      </c>
      <c r="U1332" s="18">
        <v>767</v>
      </c>
      <c r="V1332" s="19">
        <v>1483</v>
      </c>
    </row>
    <row r="1333" spans="1:22" x14ac:dyDescent="0.3">
      <c r="A1333" t="s">
        <v>1332</v>
      </c>
      <c r="B1333" t="s">
        <v>4719</v>
      </c>
      <c r="C1333">
        <v>47.968468440016743</v>
      </c>
      <c r="D1333">
        <v>21.013060997107029</v>
      </c>
      <c r="E1333">
        <v>2534982183</v>
      </c>
      <c r="F1333" t="s">
        <v>6567</v>
      </c>
      <c r="G1333" t="s">
        <v>3449</v>
      </c>
      <c r="H1333" t="str">
        <f t="shared" si="40"/>
        <v>község</v>
      </c>
      <c r="I1333">
        <f t="shared" si="41"/>
        <v>190</v>
      </c>
      <c r="O1333" s="15">
        <v>5</v>
      </c>
      <c r="P1333" s="3" t="s">
        <v>7571</v>
      </c>
      <c r="Q1333" s="3" t="s">
        <v>7383</v>
      </c>
      <c r="R1333" s="16" t="s">
        <v>4697</v>
      </c>
      <c r="S1333" s="3" t="s">
        <v>6915</v>
      </c>
      <c r="T1333" s="17">
        <v>334</v>
      </c>
      <c r="U1333" s="18">
        <v>367</v>
      </c>
      <c r="V1333" s="19">
        <v>701</v>
      </c>
    </row>
    <row r="1334" spans="1:22" x14ac:dyDescent="0.3">
      <c r="A1334" t="s">
        <v>1333</v>
      </c>
      <c r="B1334" t="s">
        <v>4720</v>
      </c>
      <c r="C1334">
        <v>46.527970000000039</v>
      </c>
      <c r="D1334">
        <v>16.690168969000069</v>
      </c>
      <c r="E1334">
        <v>412812533</v>
      </c>
      <c r="F1334" t="s">
        <v>6568</v>
      </c>
      <c r="G1334" t="s">
        <v>3449</v>
      </c>
      <c r="H1334" t="str">
        <f t="shared" si="40"/>
        <v>község</v>
      </c>
      <c r="I1334">
        <f t="shared" si="41"/>
        <v>175</v>
      </c>
      <c r="O1334" s="15">
        <v>2</v>
      </c>
      <c r="P1334" s="3" t="s">
        <v>7137</v>
      </c>
      <c r="Q1334" s="3" t="s">
        <v>7005</v>
      </c>
      <c r="R1334" s="16" t="s">
        <v>4698</v>
      </c>
      <c r="S1334" s="3" t="s">
        <v>6915</v>
      </c>
      <c r="T1334" s="17">
        <v>487</v>
      </c>
      <c r="U1334" s="18">
        <v>455</v>
      </c>
      <c r="V1334" s="19">
        <v>942</v>
      </c>
    </row>
    <row r="1335" spans="1:22" x14ac:dyDescent="0.3">
      <c r="A1335" t="s">
        <v>1334</v>
      </c>
      <c r="B1335" t="s">
        <v>4721</v>
      </c>
      <c r="C1335">
        <v>47.19667000000004</v>
      </c>
      <c r="D1335">
        <v>17.277791599000071</v>
      </c>
      <c r="E1335">
        <v>1760902746</v>
      </c>
      <c r="F1335" t="s">
        <v>6566</v>
      </c>
      <c r="G1335" t="s">
        <v>3449</v>
      </c>
      <c r="H1335" t="str">
        <f t="shared" si="40"/>
        <v>község</v>
      </c>
      <c r="I1335">
        <f t="shared" si="41"/>
        <v>114</v>
      </c>
      <c r="O1335" s="15">
        <v>6</v>
      </c>
      <c r="P1335" s="3" t="s">
        <v>7775</v>
      </c>
      <c r="Q1335" s="3" t="s">
        <v>7742</v>
      </c>
      <c r="R1335" s="16" t="s">
        <v>4699</v>
      </c>
      <c r="S1335" s="3" t="s">
        <v>6915</v>
      </c>
      <c r="T1335" s="17">
        <v>301</v>
      </c>
      <c r="U1335" s="18">
        <v>312</v>
      </c>
      <c r="V1335" s="19">
        <v>613</v>
      </c>
    </row>
    <row r="1336" spans="1:22" x14ac:dyDescent="0.3">
      <c r="A1336" t="s">
        <v>1335</v>
      </c>
      <c r="B1336" t="s">
        <v>4722</v>
      </c>
      <c r="C1336">
        <v>45.93822929481734</v>
      </c>
      <c r="D1336">
        <v>18.120110701016049</v>
      </c>
      <c r="E1336">
        <v>1603879313</v>
      </c>
      <c r="F1336" t="s">
        <v>6568</v>
      </c>
      <c r="G1336" t="s">
        <v>3449</v>
      </c>
      <c r="H1336" t="str">
        <f t="shared" si="40"/>
        <v>község</v>
      </c>
      <c r="I1336">
        <f t="shared" si="41"/>
        <v>132</v>
      </c>
      <c r="O1336" s="15">
        <v>19</v>
      </c>
      <c r="P1336" s="3" t="s">
        <v>9808</v>
      </c>
      <c r="Q1336" s="3" t="s">
        <v>9708</v>
      </c>
      <c r="R1336" s="16" t="s">
        <v>4700</v>
      </c>
      <c r="S1336" s="3" t="s">
        <v>6915</v>
      </c>
      <c r="T1336" s="17">
        <v>244</v>
      </c>
      <c r="U1336" s="18">
        <v>245</v>
      </c>
      <c r="V1336" s="19">
        <v>489</v>
      </c>
    </row>
    <row r="1337" spans="1:22" x14ac:dyDescent="0.3">
      <c r="A1337" t="s">
        <v>1336</v>
      </c>
      <c r="B1337" t="s">
        <v>4723</v>
      </c>
      <c r="C1337">
        <v>46.024410193499072</v>
      </c>
      <c r="D1337">
        <v>17.655419804073919</v>
      </c>
      <c r="E1337">
        <v>1073813604</v>
      </c>
      <c r="F1337" t="s">
        <v>6568</v>
      </c>
      <c r="G1337" t="s">
        <v>3449</v>
      </c>
      <c r="H1337" t="str">
        <f t="shared" si="40"/>
        <v>község</v>
      </c>
      <c r="I1337">
        <f t="shared" si="41"/>
        <v>252</v>
      </c>
      <c r="O1337" s="15">
        <v>19</v>
      </c>
      <c r="P1337" s="3" t="s">
        <v>9809</v>
      </c>
      <c r="Q1337" s="3" t="s">
        <v>9708</v>
      </c>
      <c r="R1337" s="16" t="s">
        <v>4701</v>
      </c>
      <c r="S1337" s="3" t="s">
        <v>6915</v>
      </c>
      <c r="T1337" s="17">
        <v>193</v>
      </c>
      <c r="U1337" s="18">
        <v>171</v>
      </c>
      <c r="V1337" s="19">
        <v>364</v>
      </c>
    </row>
    <row r="1338" spans="1:22" x14ac:dyDescent="0.3">
      <c r="A1338" t="s">
        <v>1337</v>
      </c>
      <c r="B1338" t="s">
        <v>4724</v>
      </c>
      <c r="C1338">
        <v>46.372900000000072</v>
      </c>
      <c r="D1338">
        <v>21.118163811000041</v>
      </c>
      <c r="E1338">
        <v>1287995492</v>
      </c>
      <c r="F1338" t="s">
        <v>6570</v>
      </c>
      <c r="G1338" t="s">
        <v>3449</v>
      </c>
      <c r="H1338" t="str">
        <f t="shared" si="40"/>
        <v>község</v>
      </c>
      <c r="I1338">
        <f t="shared" si="41"/>
        <v>450</v>
      </c>
      <c r="O1338" s="15">
        <v>7</v>
      </c>
      <c r="P1338" s="3" t="s">
        <v>7864</v>
      </c>
      <c r="Q1338" s="3" t="s">
        <v>7803</v>
      </c>
      <c r="R1338" s="16" t="s">
        <v>4702</v>
      </c>
      <c r="S1338" s="3" t="s">
        <v>6915</v>
      </c>
      <c r="T1338" s="17">
        <v>778</v>
      </c>
      <c r="U1338" s="18">
        <v>746</v>
      </c>
      <c r="V1338" s="19">
        <v>1524</v>
      </c>
    </row>
    <row r="1339" spans="1:22" x14ac:dyDescent="0.3">
      <c r="A1339" t="s">
        <v>1338</v>
      </c>
      <c r="B1339" t="s">
        <v>4725</v>
      </c>
      <c r="C1339">
        <v>46.40577177800003</v>
      </c>
      <c r="D1339">
        <v>18.502170000000039</v>
      </c>
      <c r="E1339">
        <v>1814923217</v>
      </c>
      <c r="F1339" t="s">
        <v>6568</v>
      </c>
      <c r="G1339" t="s">
        <v>3449</v>
      </c>
      <c r="H1339" t="str">
        <f t="shared" si="40"/>
        <v>község</v>
      </c>
      <c r="I1339">
        <f t="shared" si="41"/>
        <v>676</v>
      </c>
      <c r="O1339" s="15">
        <v>15</v>
      </c>
      <c r="P1339" s="3" t="s">
        <v>9079</v>
      </c>
      <c r="Q1339" s="3" t="s">
        <v>8979</v>
      </c>
      <c r="R1339" s="16" t="s">
        <v>4703</v>
      </c>
      <c r="S1339" s="3" t="s">
        <v>6915</v>
      </c>
      <c r="T1339" s="17">
        <v>546</v>
      </c>
      <c r="U1339" s="18">
        <v>497</v>
      </c>
      <c r="V1339" s="19">
        <v>1043</v>
      </c>
    </row>
    <row r="1340" spans="1:22" x14ac:dyDescent="0.3">
      <c r="A1340" t="s">
        <v>1339</v>
      </c>
      <c r="B1340" t="s">
        <v>6633</v>
      </c>
      <c r="C1340">
        <v>47.945815860191487</v>
      </c>
      <c r="D1340">
        <v>19.302877843698489</v>
      </c>
      <c r="E1340">
        <v>2962807836</v>
      </c>
      <c r="F1340" t="s">
        <v>6567</v>
      </c>
      <c r="G1340" t="s">
        <v>3449</v>
      </c>
      <c r="H1340" t="str">
        <f t="shared" si="40"/>
        <v>község</v>
      </c>
      <c r="I1340">
        <f t="shared" si="41"/>
        <v>199</v>
      </c>
      <c r="O1340" s="15">
        <v>14</v>
      </c>
      <c r="P1340" s="3" t="s">
        <v>8842</v>
      </c>
      <c r="Q1340" s="3" t="s">
        <v>8732</v>
      </c>
      <c r="R1340" s="16" t="s">
        <v>4704</v>
      </c>
      <c r="S1340" s="3" t="s">
        <v>6915</v>
      </c>
      <c r="T1340" s="17">
        <v>98</v>
      </c>
      <c r="U1340" s="18">
        <v>72</v>
      </c>
      <c r="V1340" s="19">
        <v>170</v>
      </c>
    </row>
    <row r="1341" spans="1:22" x14ac:dyDescent="0.3">
      <c r="A1341" t="s">
        <v>1340</v>
      </c>
      <c r="B1341" t="s">
        <v>4726</v>
      </c>
      <c r="C1341">
        <v>47.537165000000073</v>
      </c>
      <c r="D1341">
        <v>17.087175881000061</v>
      </c>
      <c r="E1341">
        <v>2033238256</v>
      </c>
      <c r="F1341" t="s">
        <v>6566</v>
      </c>
      <c r="G1341" t="s">
        <v>3449</v>
      </c>
      <c r="H1341" t="str">
        <f t="shared" si="40"/>
        <v>község</v>
      </c>
      <c r="I1341">
        <f t="shared" si="41"/>
        <v>725</v>
      </c>
      <c r="O1341" s="15">
        <v>2</v>
      </c>
      <c r="P1341" s="3" t="s">
        <v>7138</v>
      </c>
      <c r="Q1341" s="3" t="s">
        <v>7005</v>
      </c>
      <c r="R1341" s="16" t="s">
        <v>4705</v>
      </c>
      <c r="S1341" s="3" t="s">
        <v>6915</v>
      </c>
      <c r="T1341" s="17">
        <v>103</v>
      </c>
      <c r="U1341" s="18">
        <v>103</v>
      </c>
      <c r="V1341" s="19">
        <v>206</v>
      </c>
    </row>
    <row r="1342" spans="1:22" x14ac:dyDescent="0.3">
      <c r="A1342" t="s">
        <v>1341</v>
      </c>
      <c r="B1342" t="s">
        <v>4727</v>
      </c>
      <c r="C1342">
        <v>47.988335000000063</v>
      </c>
      <c r="D1342">
        <v>20.132245318000059</v>
      </c>
      <c r="E1342">
        <v>5356787007</v>
      </c>
      <c r="F1342" t="s">
        <v>6567</v>
      </c>
      <c r="G1342" t="s">
        <v>3449</v>
      </c>
      <c r="H1342" t="str">
        <f t="shared" si="40"/>
        <v>község</v>
      </c>
      <c r="I1342">
        <f t="shared" si="41"/>
        <v>127</v>
      </c>
      <c r="O1342" s="15">
        <v>8</v>
      </c>
      <c r="P1342" s="3" t="s">
        <v>8002</v>
      </c>
      <c r="Q1342" s="3" t="s">
        <v>7912</v>
      </c>
      <c r="R1342" s="16" t="s">
        <v>4706</v>
      </c>
      <c r="S1342" s="3" t="s">
        <v>6915</v>
      </c>
      <c r="T1342" s="17">
        <v>127</v>
      </c>
      <c r="U1342" s="18">
        <v>118</v>
      </c>
      <c r="V1342" s="19">
        <v>245</v>
      </c>
    </row>
    <row r="1343" spans="1:22" x14ac:dyDescent="0.3">
      <c r="A1343" t="s">
        <v>1342</v>
      </c>
      <c r="B1343" t="s">
        <v>4728</v>
      </c>
      <c r="C1343">
        <v>46.933136076207553</v>
      </c>
      <c r="D1343">
        <v>17.150932524759622</v>
      </c>
      <c r="E1343">
        <v>1310062502</v>
      </c>
      <c r="F1343" t="s">
        <v>6566</v>
      </c>
      <c r="G1343" t="s">
        <v>3449</v>
      </c>
      <c r="H1343" t="str">
        <f t="shared" si="40"/>
        <v>község</v>
      </c>
      <c r="I1343">
        <f t="shared" si="41"/>
        <v>198</v>
      </c>
      <c r="O1343" s="15">
        <v>12</v>
      </c>
      <c r="P1343" s="3" t="s">
        <v>8451</v>
      </c>
      <c r="Q1343" s="3" t="s">
        <v>8378</v>
      </c>
      <c r="R1343" s="16" t="s">
        <v>4707</v>
      </c>
      <c r="S1343" s="3" t="s">
        <v>6915</v>
      </c>
      <c r="T1343" s="17">
        <v>201</v>
      </c>
      <c r="U1343" s="18">
        <v>232</v>
      </c>
      <c r="V1343" s="19">
        <v>433</v>
      </c>
    </row>
    <row r="1344" spans="1:22" x14ac:dyDescent="0.3">
      <c r="A1344" t="s">
        <v>1343</v>
      </c>
      <c r="B1344" t="s">
        <v>4729</v>
      </c>
      <c r="C1344">
        <v>46.411565000000053</v>
      </c>
      <c r="D1344">
        <v>17.982689353000069</v>
      </c>
      <c r="E1344">
        <v>364082109</v>
      </c>
      <c r="F1344" t="s">
        <v>6568</v>
      </c>
      <c r="G1344" t="s">
        <v>3449</v>
      </c>
      <c r="H1344" t="str">
        <f t="shared" si="40"/>
        <v>község</v>
      </c>
      <c r="I1344">
        <f t="shared" si="41"/>
        <v>248</v>
      </c>
      <c r="O1344" s="15">
        <v>8</v>
      </c>
      <c r="P1344" s="3" t="s">
        <v>8003</v>
      </c>
      <c r="Q1344" s="3" t="s">
        <v>7912</v>
      </c>
      <c r="R1344" s="16" t="s">
        <v>4708</v>
      </c>
      <c r="S1344" s="3" t="s">
        <v>6915</v>
      </c>
      <c r="T1344" s="17">
        <v>486</v>
      </c>
      <c r="U1344" s="18">
        <v>473</v>
      </c>
      <c r="V1344" s="19">
        <v>959</v>
      </c>
    </row>
    <row r="1345" spans="1:22" x14ac:dyDescent="0.3">
      <c r="A1345" t="s">
        <v>1344</v>
      </c>
      <c r="B1345" t="s">
        <v>4730</v>
      </c>
      <c r="C1345">
        <v>48.012515000000057</v>
      </c>
      <c r="D1345">
        <v>20.662226223000062</v>
      </c>
      <c r="E1345">
        <v>1481161867</v>
      </c>
      <c r="F1345" t="s">
        <v>6567</v>
      </c>
      <c r="G1345" t="s">
        <v>3449</v>
      </c>
      <c r="H1345" t="str">
        <f t="shared" si="40"/>
        <v>község</v>
      </c>
      <c r="I1345">
        <f t="shared" si="41"/>
        <v>1670</v>
      </c>
      <c r="O1345" s="15">
        <v>14</v>
      </c>
      <c r="P1345" s="3" t="s">
        <v>8843</v>
      </c>
      <c r="Q1345" s="3" t="s">
        <v>8732</v>
      </c>
      <c r="R1345" s="16" t="s">
        <v>4709</v>
      </c>
      <c r="S1345" s="3" t="s">
        <v>6915</v>
      </c>
      <c r="T1345" s="17">
        <v>183</v>
      </c>
      <c r="U1345" s="18">
        <v>186</v>
      </c>
      <c r="V1345" s="19">
        <v>369</v>
      </c>
    </row>
    <row r="1346" spans="1:22" x14ac:dyDescent="0.3">
      <c r="A1346" t="s">
        <v>1345</v>
      </c>
      <c r="B1346" t="s">
        <v>4731</v>
      </c>
      <c r="C1346">
        <v>46.207118463842278</v>
      </c>
      <c r="D1346">
        <v>18.08899898281425</v>
      </c>
      <c r="E1346">
        <v>279158891</v>
      </c>
      <c r="F1346" t="s">
        <v>6568</v>
      </c>
      <c r="G1346" t="s">
        <v>3449</v>
      </c>
      <c r="H1346" t="str">
        <f t="shared" si="40"/>
        <v>község</v>
      </c>
      <c r="I1346">
        <f t="shared" si="41"/>
        <v>197</v>
      </c>
      <c r="O1346" s="15">
        <v>14</v>
      </c>
      <c r="P1346" s="3" t="s">
        <v>8844</v>
      </c>
      <c r="Q1346" s="3" t="s">
        <v>8732</v>
      </c>
      <c r="R1346" s="16" t="s">
        <v>4710</v>
      </c>
      <c r="S1346" s="3" t="s">
        <v>6915</v>
      </c>
      <c r="T1346" s="17">
        <v>205</v>
      </c>
      <c r="U1346" s="18">
        <v>187</v>
      </c>
      <c r="V1346" s="19">
        <v>392</v>
      </c>
    </row>
    <row r="1347" spans="1:22" x14ac:dyDescent="0.3">
      <c r="A1347" t="s">
        <v>1346</v>
      </c>
      <c r="B1347" t="s">
        <v>4732</v>
      </c>
      <c r="C1347">
        <v>45.860188520973857</v>
      </c>
      <c r="D1347">
        <v>18.366664910396249</v>
      </c>
      <c r="E1347">
        <v>1035650935</v>
      </c>
      <c r="F1347" t="s">
        <v>6568</v>
      </c>
      <c r="G1347" t="s">
        <v>3449</v>
      </c>
      <c r="H1347" t="str">
        <f t="shared" ref="H1347:H1410" si="42">IF(G1347="telepules",VLOOKUP(B1347,R:V,2),"")</f>
        <v>község</v>
      </c>
      <c r="I1347">
        <f t="shared" ref="I1347:I1410" si="43">IF(G1347="telepules",VLOOKUP(B1347,R:V,5),"")</f>
        <v>502</v>
      </c>
      <c r="O1347" s="15">
        <v>12</v>
      </c>
      <c r="P1347" s="3" t="s">
        <v>8452</v>
      </c>
      <c r="Q1347" s="3" t="s">
        <v>8378</v>
      </c>
      <c r="R1347" s="16" t="s">
        <v>4711</v>
      </c>
      <c r="S1347" s="3" t="s">
        <v>6915</v>
      </c>
      <c r="T1347" s="17">
        <v>76</v>
      </c>
      <c r="U1347" s="18">
        <v>84</v>
      </c>
      <c r="V1347" s="19">
        <v>160</v>
      </c>
    </row>
    <row r="1348" spans="1:22" x14ac:dyDescent="0.3">
      <c r="A1348" t="s">
        <v>1347</v>
      </c>
      <c r="B1348" t="s">
        <v>4733</v>
      </c>
      <c r="C1348">
        <v>48.075080000000071</v>
      </c>
      <c r="D1348">
        <v>19.72442545500007</v>
      </c>
      <c r="E1348">
        <v>3484473995</v>
      </c>
      <c r="F1348" t="s">
        <v>6567</v>
      </c>
      <c r="G1348" t="s">
        <v>3449</v>
      </c>
      <c r="H1348" t="str">
        <f t="shared" si="42"/>
        <v>község</v>
      </c>
      <c r="I1348">
        <f t="shared" si="43"/>
        <v>543</v>
      </c>
      <c r="O1348" s="15">
        <v>11</v>
      </c>
      <c r="P1348" s="3" t="s">
        <v>8306</v>
      </c>
      <c r="Q1348" s="3" t="s">
        <v>8301</v>
      </c>
      <c r="R1348" s="16" t="s">
        <v>4712</v>
      </c>
      <c r="S1348" s="3" t="s">
        <v>6885</v>
      </c>
      <c r="T1348" s="17">
        <v>2673</v>
      </c>
      <c r="U1348" s="18">
        <v>2840</v>
      </c>
      <c r="V1348" s="19">
        <v>5513</v>
      </c>
    </row>
    <row r="1349" spans="1:22" x14ac:dyDescent="0.3">
      <c r="A1349" t="s">
        <v>1348</v>
      </c>
      <c r="B1349" t="s">
        <v>4734</v>
      </c>
      <c r="C1349">
        <v>45.967128076532717</v>
      </c>
      <c r="D1349">
        <v>18.328538397336711</v>
      </c>
      <c r="E1349">
        <v>1304805713</v>
      </c>
      <c r="F1349" t="s">
        <v>6568</v>
      </c>
      <c r="G1349" t="s">
        <v>3449</v>
      </c>
      <c r="H1349" t="str">
        <f t="shared" si="42"/>
        <v>község</v>
      </c>
      <c r="I1349">
        <f t="shared" si="43"/>
        <v>208</v>
      </c>
      <c r="O1349" s="15">
        <v>14</v>
      </c>
      <c r="P1349" s="3" t="s">
        <v>8845</v>
      </c>
      <c r="Q1349" s="3" t="s">
        <v>8732</v>
      </c>
      <c r="R1349" s="16" t="s">
        <v>4713</v>
      </c>
      <c r="S1349" s="3" t="s">
        <v>6915</v>
      </c>
      <c r="T1349" s="17">
        <v>91</v>
      </c>
      <c r="U1349" s="18">
        <v>85</v>
      </c>
      <c r="V1349" s="19">
        <v>176</v>
      </c>
    </row>
    <row r="1350" spans="1:22" x14ac:dyDescent="0.3">
      <c r="A1350" t="s">
        <v>1349</v>
      </c>
      <c r="B1350" t="s">
        <v>4735</v>
      </c>
      <c r="C1350">
        <v>47.978335000000072</v>
      </c>
      <c r="D1350">
        <v>22.83686854900003</v>
      </c>
      <c r="E1350">
        <v>1895303907</v>
      </c>
      <c r="F1350" t="s">
        <v>6570</v>
      </c>
      <c r="G1350" t="s">
        <v>3449</v>
      </c>
      <c r="H1350" t="str">
        <f t="shared" si="42"/>
        <v>község</v>
      </c>
      <c r="I1350">
        <f t="shared" si="43"/>
        <v>68</v>
      </c>
      <c r="O1350" s="15">
        <v>19</v>
      </c>
      <c r="P1350" s="3" t="s">
        <v>9810</v>
      </c>
      <c r="Q1350" s="3" t="s">
        <v>9708</v>
      </c>
      <c r="R1350" s="16" t="s">
        <v>4714</v>
      </c>
      <c r="S1350" s="3" t="s">
        <v>6915</v>
      </c>
      <c r="T1350" s="17">
        <v>47</v>
      </c>
      <c r="U1350" s="18">
        <v>55</v>
      </c>
      <c r="V1350" s="19">
        <v>102</v>
      </c>
    </row>
    <row r="1351" spans="1:22" x14ac:dyDescent="0.3">
      <c r="A1351" t="s">
        <v>1350</v>
      </c>
      <c r="B1351" t="s">
        <v>4736</v>
      </c>
      <c r="C1351">
        <v>48.446637115550899</v>
      </c>
      <c r="D1351">
        <v>21.47615057546578</v>
      </c>
      <c r="E1351">
        <v>1744438321</v>
      </c>
      <c r="F1351" t="s">
        <v>6567</v>
      </c>
      <c r="G1351" t="s">
        <v>3449</v>
      </c>
      <c r="H1351" t="str">
        <f t="shared" si="42"/>
        <v>község</v>
      </c>
      <c r="I1351">
        <f t="shared" si="43"/>
        <v>284</v>
      </c>
      <c r="O1351" s="15">
        <v>2</v>
      </c>
      <c r="P1351" s="3" t="s">
        <v>7139</v>
      </c>
      <c r="Q1351" s="3" t="s">
        <v>7005</v>
      </c>
      <c r="R1351" s="16" t="s">
        <v>4715</v>
      </c>
      <c r="S1351" s="3" t="s">
        <v>6915</v>
      </c>
      <c r="T1351" s="17">
        <v>43</v>
      </c>
      <c r="U1351" s="18">
        <v>42</v>
      </c>
      <c r="V1351" s="19">
        <v>85</v>
      </c>
    </row>
    <row r="1352" spans="1:22" x14ac:dyDescent="0.3">
      <c r="A1352" t="s">
        <v>1351</v>
      </c>
      <c r="B1352" t="s">
        <v>4737</v>
      </c>
      <c r="C1352">
        <v>47.658775000000048</v>
      </c>
      <c r="D1352">
        <v>18.103486671000041</v>
      </c>
      <c r="E1352">
        <v>1317699104</v>
      </c>
      <c r="F1352" t="s">
        <v>6566</v>
      </c>
      <c r="G1352" t="s">
        <v>3449</v>
      </c>
      <c r="H1352" t="str">
        <f t="shared" si="42"/>
        <v>község</v>
      </c>
      <c r="I1352">
        <f t="shared" si="43"/>
        <v>488</v>
      </c>
      <c r="O1352" s="15">
        <v>8</v>
      </c>
      <c r="P1352" s="3" t="s">
        <v>8004</v>
      </c>
      <c r="Q1352" s="3" t="s">
        <v>7912</v>
      </c>
      <c r="R1352" s="16" t="s">
        <v>4716</v>
      </c>
      <c r="S1352" s="3" t="s">
        <v>6915</v>
      </c>
      <c r="T1352" s="17">
        <v>182</v>
      </c>
      <c r="U1352" s="18">
        <v>193</v>
      </c>
      <c r="V1352" s="19">
        <v>375</v>
      </c>
    </row>
    <row r="1353" spans="1:22" x14ac:dyDescent="0.3">
      <c r="A1353" t="s">
        <v>1352</v>
      </c>
      <c r="B1353" t="s">
        <v>4738</v>
      </c>
      <c r="C1353">
        <v>45.893682693510193</v>
      </c>
      <c r="D1353">
        <v>18.444182666992749</v>
      </c>
      <c r="E1353">
        <v>1035651026</v>
      </c>
      <c r="F1353" t="s">
        <v>6568</v>
      </c>
      <c r="G1353" t="s">
        <v>3449</v>
      </c>
      <c r="H1353" t="str">
        <f t="shared" si="42"/>
        <v>község</v>
      </c>
      <c r="I1353">
        <f t="shared" si="43"/>
        <v>111</v>
      </c>
      <c r="O1353" s="15">
        <v>20</v>
      </c>
      <c r="P1353" s="3" t="s">
        <v>10037</v>
      </c>
      <c r="Q1353" s="3" t="s">
        <v>9929</v>
      </c>
      <c r="R1353" s="16" t="s">
        <v>4717</v>
      </c>
      <c r="S1353" s="3" t="s">
        <v>6915</v>
      </c>
      <c r="T1353" s="17">
        <v>225</v>
      </c>
      <c r="U1353" s="18">
        <v>196</v>
      </c>
      <c r="V1353" s="19">
        <v>421</v>
      </c>
    </row>
    <row r="1354" spans="1:22" x14ac:dyDescent="0.3">
      <c r="A1354" t="s">
        <v>1353</v>
      </c>
      <c r="B1354" t="s">
        <v>4739</v>
      </c>
      <c r="C1354">
        <v>45.951728703455501</v>
      </c>
      <c r="D1354">
        <v>18.403965559113981</v>
      </c>
      <c r="E1354">
        <v>1610959853</v>
      </c>
      <c r="F1354" t="s">
        <v>6568</v>
      </c>
      <c r="G1354" t="s">
        <v>3449</v>
      </c>
      <c r="H1354" t="str">
        <f t="shared" si="42"/>
        <v>község</v>
      </c>
      <c r="I1354">
        <f t="shared" si="43"/>
        <v>252</v>
      </c>
      <c r="O1354" s="15">
        <v>2</v>
      </c>
      <c r="P1354" s="3" t="s">
        <v>7140</v>
      </c>
      <c r="Q1354" s="3" t="s">
        <v>7005</v>
      </c>
      <c r="R1354" s="16" t="s">
        <v>4718</v>
      </c>
      <c r="S1354" s="3" t="s">
        <v>6915</v>
      </c>
      <c r="T1354" s="17">
        <v>51</v>
      </c>
      <c r="U1354" s="18">
        <v>47</v>
      </c>
      <c r="V1354" s="19">
        <v>98</v>
      </c>
    </row>
    <row r="1355" spans="1:22" x14ac:dyDescent="0.3">
      <c r="A1355" t="s">
        <v>1354</v>
      </c>
      <c r="B1355" t="s">
        <v>4740</v>
      </c>
      <c r="C1355">
        <v>48.263915000000047</v>
      </c>
      <c r="D1355">
        <v>21.014248184000049</v>
      </c>
      <c r="E1355">
        <v>2409888837</v>
      </c>
      <c r="F1355" t="s">
        <v>6567</v>
      </c>
      <c r="G1355" t="s">
        <v>3449</v>
      </c>
      <c r="H1355" t="str">
        <f t="shared" si="42"/>
        <v>község</v>
      </c>
      <c r="I1355">
        <f t="shared" si="43"/>
        <v>328</v>
      </c>
      <c r="O1355" s="15">
        <v>5</v>
      </c>
      <c r="P1355" s="3" t="s">
        <v>7572</v>
      </c>
      <c r="Q1355" s="3" t="s">
        <v>7383</v>
      </c>
      <c r="R1355" s="16" t="s">
        <v>4719</v>
      </c>
      <c r="S1355" s="3" t="s">
        <v>6915</v>
      </c>
      <c r="T1355" s="17">
        <v>94</v>
      </c>
      <c r="U1355" s="18">
        <v>96</v>
      </c>
      <c r="V1355" s="19">
        <v>190</v>
      </c>
    </row>
    <row r="1356" spans="1:22" x14ac:dyDescent="0.3">
      <c r="A1356" t="s">
        <v>1355</v>
      </c>
      <c r="B1356" t="s">
        <v>4741</v>
      </c>
      <c r="C1356">
        <v>46.35387329100007</v>
      </c>
      <c r="D1356">
        <v>17.601880000000051</v>
      </c>
      <c r="E1356">
        <v>2911361071</v>
      </c>
      <c r="F1356" t="s">
        <v>6568</v>
      </c>
      <c r="G1356" t="s">
        <v>3449</v>
      </c>
      <c r="H1356" t="str">
        <f t="shared" si="42"/>
        <v>község</v>
      </c>
      <c r="I1356">
        <f t="shared" si="43"/>
        <v>928</v>
      </c>
      <c r="O1356" s="15">
        <v>20</v>
      </c>
      <c r="P1356" s="3" t="s">
        <v>10038</v>
      </c>
      <c r="Q1356" s="3" t="s">
        <v>9929</v>
      </c>
      <c r="R1356" s="16" t="s">
        <v>4720</v>
      </c>
      <c r="S1356" s="3" t="s">
        <v>6915</v>
      </c>
      <c r="T1356" s="17">
        <v>88</v>
      </c>
      <c r="U1356" s="18">
        <v>87</v>
      </c>
      <c r="V1356" s="19">
        <v>175</v>
      </c>
    </row>
    <row r="1357" spans="1:22" x14ac:dyDescent="0.3">
      <c r="A1357" t="s">
        <v>1356</v>
      </c>
      <c r="B1357" t="s">
        <v>4742</v>
      </c>
      <c r="C1357">
        <v>47.534315000000049</v>
      </c>
      <c r="D1357">
        <v>20.46874814400007</v>
      </c>
      <c r="E1357">
        <v>2475605470</v>
      </c>
      <c r="F1357" t="s">
        <v>6567</v>
      </c>
      <c r="G1357" t="s">
        <v>3449</v>
      </c>
      <c r="H1357" t="str">
        <f t="shared" si="42"/>
        <v>város</v>
      </c>
      <c r="I1357">
        <f t="shared" si="43"/>
        <v>2681</v>
      </c>
      <c r="O1357" s="15">
        <v>19</v>
      </c>
      <c r="P1357" s="3" t="s">
        <v>9811</v>
      </c>
      <c r="Q1357" s="3" t="s">
        <v>9708</v>
      </c>
      <c r="R1357" s="16" t="s">
        <v>4721</v>
      </c>
      <c r="S1357" s="3" t="s">
        <v>6915</v>
      </c>
      <c r="T1357" s="17">
        <v>56</v>
      </c>
      <c r="U1357" s="18">
        <v>58</v>
      </c>
      <c r="V1357" s="19">
        <v>114</v>
      </c>
    </row>
    <row r="1358" spans="1:22" x14ac:dyDescent="0.3">
      <c r="A1358" t="s">
        <v>1357</v>
      </c>
      <c r="B1358" t="s">
        <v>4743</v>
      </c>
      <c r="C1358">
        <v>46.617930000000058</v>
      </c>
      <c r="D1358">
        <v>19.28566927900005</v>
      </c>
      <c r="E1358">
        <v>1240872256</v>
      </c>
      <c r="F1358" t="s">
        <v>6569</v>
      </c>
      <c r="G1358" t="s">
        <v>3449</v>
      </c>
      <c r="H1358" t="str">
        <f t="shared" si="42"/>
        <v>város</v>
      </c>
      <c r="I1358">
        <f t="shared" si="43"/>
        <v>13713</v>
      </c>
      <c r="O1358" s="15">
        <v>2</v>
      </c>
      <c r="P1358" s="3" t="s">
        <v>7141</v>
      </c>
      <c r="Q1358" s="3" t="s">
        <v>7005</v>
      </c>
      <c r="R1358" s="16" t="s">
        <v>4722</v>
      </c>
      <c r="S1358" s="3" t="s">
        <v>6915</v>
      </c>
      <c r="T1358" s="17">
        <v>70</v>
      </c>
      <c r="U1358" s="18">
        <v>62</v>
      </c>
      <c r="V1358" s="19">
        <v>132</v>
      </c>
    </row>
    <row r="1359" spans="1:22" x14ac:dyDescent="0.3">
      <c r="A1359" t="s">
        <v>1358</v>
      </c>
      <c r="B1359" t="s">
        <v>4744</v>
      </c>
      <c r="C1359">
        <v>46.718679999000067</v>
      </c>
      <c r="D1359">
        <v>19.87190414000003</v>
      </c>
      <c r="E1359">
        <v>5445206448</v>
      </c>
      <c r="F1359" t="s">
        <v>6569</v>
      </c>
      <c r="G1359" t="s">
        <v>3449</v>
      </c>
      <c r="H1359" t="str">
        <f t="shared" si="42"/>
        <v>város</v>
      </c>
      <c r="I1359">
        <f t="shared" si="43"/>
        <v>29145</v>
      </c>
      <c r="O1359" s="15">
        <v>2</v>
      </c>
      <c r="P1359" s="3" t="s">
        <v>7142</v>
      </c>
      <c r="Q1359" s="3" t="s">
        <v>7005</v>
      </c>
      <c r="R1359" s="16" t="s">
        <v>4723</v>
      </c>
      <c r="S1359" s="3" t="s">
        <v>6915</v>
      </c>
      <c r="T1359" s="17">
        <v>127</v>
      </c>
      <c r="U1359" s="18">
        <v>125</v>
      </c>
      <c r="V1359" s="19">
        <v>252</v>
      </c>
    </row>
    <row r="1360" spans="1:22" x14ac:dyDescent="0.3">
      <c r="A1360" t="s">
        <v>1359</v>
      </c>
      <c r="B1360" t="s">
        <v>4745</v>
      </c>
      <c r="C1360">
        <v>46.438545000000033</v>
      </c>
      <c r="D1360">
        <v>19.47812088600006</v>
      </c>
      <c r="E1360">
        <v>945803152</v>
      </c>
      <c r="F1360" t="s">
        <v>6569</v>
      </c>
      <c r="G1360" t="s">
        <v>3449</v>
      </c>
      <c r="H1360" t="str">
        <f t="shared" si="42"/>
        <v>város</v>
      </c>
      <c r="I1360">
        <f t="shared" si="43"/>
        <v>26760</v>
      </c>
      <c r="O1360" s="15">
        <v>4</v>
      </c>
      <c r="P1360" s="3" t="s">
        <v>7356</v>
      </c>
      <c r="Q1360" s="3" t="s">
        <v>7307</v>
      </c>
      <c r="R1360" s="16" t="s">
        <v>4724</v>
      </c>
      <c r="S1360" s="3" t="s">
        <v>6915</v>
      </c>
      <c r="T1360" s="17">
        <v>235</v>
      </c>
      <c r="U1360" s="18">
        <v>215</v>
      </c>
      <c r="V1360" s="19">
        <v>450</v>
      </c>
    </row>
    <row r="1361" spans="1:22" x14ac:dyDescent="0.3">
      <c r="A1361" t="s">
        <v>1360</v>
      </c>
      <c r="B1361" t="s">
        <v>4746</v>
      </c>
      <c r="C1361">
        <v>47.189940000000043</v>
      </c>
      <c r="D1361">
        <v>19.035694026000041</v>
      </c>
      <c r="E1361">
        <v>3305974980</v>
      </c>
      <c r="F1361" t="s">
        <v>6569</v>
      </c>
      <c r="G1361" t="s">
        <v>3449</v>
      </c>
      <c r="H1361" t="str">
        <f t="shared" si="42"/>
        <v>város</v>
      </c>
      <c r="I1361">
        <f t="shared" si="43"/>
        <v>9377</v>
      </c>
      <c r="O1361" s="15">
        <v>17</v>
      </c>
      <c r="P1361" s="3" t="s">
        <v>9344</v>
      </c>
      <c r="Q1361" s="3" t="s">
        <v>9288</v>
      </c>
      <c r="R1361" s="16" t="s">
        <v>4725</v>
      </c>
      <c r="S1361" s="3" t="s">
        <v>6915</v>
      </c>
      <c r="T1361" s="17">
        <v>345</v>
      </c>
      <c r="U1361" s="18">
        <v>331</v>
      </c>
      <c r="V1361" s="19">
        <v>676</v>
      </c>
    </row>
    <row r="1362" spans="1:22" x14ac:dyDescent="0.3">
      <c r="A1362" t="s">
        <v>1361</v>
      </c>
      <c r="B1362" t="s">
        <v>4747</v>
      </c>
      <c r="C1362">
        <v>46.458360000000027</v>
      </c>
      <c r="D1362">
        <v>19.727482943000041</v>
      </c>
      <c r="E1362">
        <v>761638464</v>
      </c>
      <c r="F1362" t="s">
        <v>6569</v>
      </c>
      <c r="G1362" t="s">
        <v>3449</v>
      </c>
      <c r="H1362" t="str">
        <f t="shared" si="42"/>
        <v>város</v>
      </c>
      <c r="I1362">
        <f t="shared" si="43"/>
        <v>11339</v>
      </c>
      <c r="O1362" s="15">
        <v>12</v>
      </c>
      <c r="P1362" s="3" t="s">
        <v>8453</v>
      </c>
      <c r="Q1362" s="3" t="s">
        <v>8378</v>
      </c>
      <c r="R1362" s="16" t="s">
        <v>8454</v>
      </c>
      <c r="S1362" s="3" t="s">
        <v>6915</v>
      </c>
      <c r="T1362" s="17">
        <v>109</v>
      </c>
      <c r="U1362" s="18">
        <v>90</v>
      </c>
      <c r="V1362" s="19">
        <v>199</v>
      </c>
    </row>
    <row r="1363" spans="1:22" x14ac:dyDescent="0.3">
      <c r="A1363" t="s">
        <v>1362</v>
      </c>
      <c r="B1363" t="s">
        <v>4748</v>
      </c>
      <c r="C1363">
        <v>46.911497628482408</v>
      </c>
      <c r="D1363">
        <v>16.79823751755146</v>
      </c>
      <c r="E1363">
        <v>4617278257</v>
      </c>
      <c r="F1363" t="s">
        <v>6568</v>
      </c>
      <c r="G1363" t="s">
        <v>3449</v>
      </c>
      <c r="H1363" t="str">
        <f t="shared" si="42"/>
        <v>község</v>
      </c>
      <c r="I1363">
        <f t="shared" si="43"/>
        <v>205</v>
      </c>
      <c r="O1363" s="15">
        <v>8</v>
      </c>
      <c r="P1363" s="3" t="s">
        <v>8005</v>
      </c>
      <c r="Q1363" s="3" t="s">
        <v>7912</v>
      </c>
      <c r="R1363" s="16" t="s">
        <v>4726</v>
      </c>
      <c r="S1363" s="3" t="s">
        <v>6915</v>
      </c>
      <c r="T1363" s="17">
        <v>364</v>
      </c>
      <c r="U1363" s="18">
        <v>361</v>
      </c>
      <c r="V1363" s="19">
        <v>725</v>
      </c>
    </row>
    <row r="1364" spans="1:22" x14ac:dyDescent="0.3">
      <c r="A1364" t="s">
        <v>1363</v>
      </c>
      <c r="B1364" t="s">
        <v>4749</v>
      </c>
      <c r="C1364">
        <v>46.952430000000049</v>
      </c>
      <c r="D1364">
        <v>18.391889721000041</v>
      </c>
      <c r="E1364">
        <v>1367658732</v>
      </c>
      <c r="F1364" t="s">
        <v>6566</v>
      </c>
      <c r="G1364" t="s">
        <v>3449</v>
      </c>
      <c r="H1364" t="str">
        <f t="shared" si="42"/>
        <v>község</v>
      </c>
      <c r="I1364">
        <f t="shared" si="43"/>
        <v>2493</v>
      </c>
      <c r="O1364" s="15">
        <v>10</v>
      </c>
      <c r="P1364" s="3" t="s">
        <v>8243</v>
      </c>
      <c r="Q1364" s="3" t="s">
        <v>8179</v>
      </c>
      <c r="R1364" s="16" t="s">
        <v>4727</v>
      </c>
      <c r="S1364" s="3" t="s">
        <v>6915</v>
      </c>
      <c r="T1364" s="17">
        <v>64</v>
      </c>
      <c r="U1364" s="18">
        <v>63</v>
      </c>
      <c r="V1364" s="19">
        <v>127</v>
      </c>
    </row>
    <row r="1365" spans="1:22" x14ac:dyDescent="0.3">
      <c r="A1365" t="s">
        <v>1364</v>
      </c>
      <c r="B1365" t="s">
        <v>4750</v>
      </c>
      <c r="C1365">
        <v>47.816703450000027</v>
      </c>
      <c r="D1365">
        <v>21.997790000000069</v>
      </c>
      <c r="E1365">
        <v>4450798070</v>
      </c>
      <c r="F1365" t="s">
        <v>6570</v>
      </c>
      <c r="G1365" t="s">
        <v>3449</v>
      </c>
      <c r="H1365" t="str">
        <f t="shared" si="42"/>
        <v>község</v>
      </c>
      <c r="I1365">
        <f t="shared" si="43"/>
        <v>1657</v>
      </c>
      <c r="O1365" s="15">
        <v>20</v>
      </c>
      <c r="P1365" s="3" t="s">
        <v>10039</v>
      </c>
      <c r="Q1365" s="3" t="s">
        <v>9929</v>
      </c>
      <c r="R1365" s="16" t="s">
        <v>4728</v>
      </c>
      <c r="S1365" s="3" t="s">
        <v>6915</v>
      </c>
      <c r="T1365" s="17">
        <v>104</v>
      </c>
      <c r="U1365" s="18">
        <v>94</v>
      </c>
      <c r="V1365" s="19">
        <v>198</v>
      </c>
    </row>
    <row r="1366" spans="1:22" x14ac:dyDescent="0.3">
      <c r="A1366" t="s">
        <v>1365</v>
      </c>
      <c r="B1366" t="s">
        <v>4751</v>
      </c>
      <c r="C1366">
        <v>45.825334997904832</v>
      </c>
      <c r="D1366">
        <v>18.541046081038822</v>
      </c>
      <c r="E1366">
        <v>6448745405</v>
      </c>
      <c r="F1366" t="s">
        <v>6568</v>
      </c>
      <c r="G1366" t="s">
        <v>3449</v>
      </c>
      <c r="H1366" t="str">
        <f t="shared" si="42"/>
        <v>község</v>
      </c>
      <c r="I1366">
        <f t="shared" si="43"/>
        <v>290</v>
      </c>
      <c r="O1366" s="15">
        <v>14</v>
      </c>
      <c r="P1366" s="3" t="s">
        <v>8846</v>
      </c>
      <c r="Q1366" s="3" t="s">
        <v>8732</v>
      </c>
      <c r="R1366" s="16" t="s">
        <v>4729</v>
      </c>
      <c r="S1366" s="3" t="s">
        <v>6915</v>
      </c>
      <c r="T1366" s="17">
        <v>124</v>
      </c>
      <c r="U1366" s="18">
        <v>124</v>
      </c>
      <c r="V1366" s="19">
        <v>248</v>
      </c>
    </row>
    <row r="1367" spans="1:22" x14ac:dyDescent="0.3">
      <c r="A1367" t="s">
        <v>1366</v>
      </c>
      <c r="B1367" t="s">
        <v>4752</v>
      </c>
      <c r="C1367">
        <v>47.149900560000049</v>
      </c>
      <c r="D1367">
        <v>17.620110000000071</v>
      </c>
      <c r="E1367">
        <v>2941278238</v>
      </c>
      <c r="F1367" t="s">
        <v>6566</v>
      </c>
      <c r="G1367" t="s">
        <v>3449</v>
      </c>
      <c r="H1367" t="str">
        <f t="shared" si="42"/>
        <v>község</v>
      </c>
      <c r="I1367">
        <f t="shared" si="43"/>
        <v>1269</v>
      </c>
      <c r="O1367" s="15">
        <v>5</v>
      </c>
      <c r="P1367" s="3" t="s">
        <v>7573</v>
      </c>
      <c r="Q1367" s="3" t="s">
        <v>7383</v>
      </c>
      <c r="R1367" s="16" t="s">
        <v>4730</v>
      </c>
      <c r="S1367" s="3" t="s">
        <v>6915</v>
      </c>
      <c r="T1367" s="17">
        <v>802</v>
      </c>
      <c r="U1367" s="18">
        <v>868</v>
      </c>
      <c r="V1367" s="19">
        <v>1670</v>
      </c>
    </row>
    <row r="1368" spans="1:22" x14ac:dyDescent="0.3">
      <c r="A1368" t="s">
        <v>1367</v>
      </c>
      <c r="B1368" t="s">
        <v>4753</v>
      </c>
      <c r="C1368">
        <v>46.287071266000048</v>
      </c>
      <c r="D1368">
        <v>18.47001500000005</v>
      </c>
      <c r="E1368">
        <v>742231419</v>
      </c>
      <c r="F1368" t="s">
        <v>6568</v>
      </c>
      <c r="G1368" t="s">
        <v>3449</v>
      </c>
      <c r="H1368" t="str">
        <f t="shared" si="42"/>
        <v>község</v>
      </c>
      <c r="I1368">
        <f t="shared" si="43"/>
        <v>334</v>
      </c>
      <c r="O1368" s="15">
        <v>2</v>
      </c>
      <c r="P1368" s="3" t="s">
        <v>7143</v>
      </c>
      <c r="Q1368" s="3" t="s">
        <v>7005</v>
      </c>
      <c r="R1368" s="16" t="s">
        <v>4731</v>
      </c>
      <c r="S1368" s="3" t="s">
        <v>6915</v>
      </c>
      <c r="T1368" s="17">
        <v>100</v>
      </c>
      <c r="U1368" s="18">
        <v>97</v>
      </c>
      <c r="V1368" s="19">
        <v>197</v>
      </c>
    </row>
    <row r="1369" spans="1:22" x14ac:dyDescent="0.3">
      <c r="A1369" t="s">
        <v>1368</v>
      </c>
      <c r="B1369" t="s">
        <v>4754</v>
      </c>
      <c r="C1369">
        <v>47.242015001000027</v>
      </c>
      <c r="D1369">
        <v>21.800878651000058</v>
      </c>
      <c r="E1369">
        <v>3106023353</v>
      </c>
      <c r="F1369" t="s">
        <v>6570</v>
      </c>
      <c r="G1369" t="s">
        <v>3449</v>
      </c>
      <c r="H1369" t="str">
        <f t="shared" si="42"/>
        <v>község</v>
      </c>
      <c r="I1369">
        <f t="shared" si="43"/>
        <v>1318</v>
      </c>
      <c r="O1369" s="15">
        <v>2</v>
      </c>
      <c r="P1369" s="3" t="s">
        <v>7144</v>
      </c>
      <c r="Q1369" s="3" t="s">
        <v>7005</v>
      </c>
      <c r="R1369" s="16" t="s">
        <v>4732</v>
      </c>
      <c r="S1369" s="3" t="s">
        <v>6915</v>
      </c>
      <c r="T1369" s="17">
        <v>256</v>
      </c>
      <c r="U1369" s="18">
        <v>246</v>
      </c>
      <c r="V1369" s="19">
        <v>502</v>
      </c>
    </row>
    <row r="1370" spans="1:22" x14ac:dyDescent="0.3">
      <c r="A1370" t="s">
        <v>1369</v>
      </c>
      <c r="B1370" t="s">
        <v>4755</v>
      </c>
      <c r="C1370">
        <v>47.836870000000033</v>
      </c>
      <c r="D1370">
        <v>18.98051880800006</v>
      </c>
      <c r="E1370">
        <v>1233359297</v>
      </c>
      <c r="F1370" t="s">
        <v>6567</v>
      </c>
      <c r="G1370" t="s">
        <v>3449</v>
      </c>
      <c r="H1370" t="str">
        <f t="shared" si="42"/>
        <v>község</v>
      </c>
      <c r="I1370">
        <f t="shared" si="43"/>
        <v>2603</v>
      </c>
      <c r="O1370" s="15">
        <v>12</v>
      </c>
      <c r="P1370" s="3" t="s">
        <v>8455</v>
      </c>
      <c r="Q1370" s="3" t="s">
        <v>8378</v>
      </c>
      <c r="R1370" s="16" t="s">
        <v>4733</v>
      </c>
      <c r="S1370" s="3" t="s">
        <v>6915</v>
      </c>
      <c r="T1370" s="17">
        <v>270</v>
      </c>
      <c r="U1370" s="18">
        <v>273</v>
      </c>
      <c r="V1370" s="19">
        <v>543</v>
      </c>
    </row>
    <row r="1371" spans="1:22" x14ac:dyDescent="0.3">
      <c r="A1371" t="s">
        <v>1370</v>
      </c>
      <c r="B1371" t="s">
        <v>4756</v>
      </c>
      <c r="C1371">
        <v>47.955355000000047</v>
      </c>
      <c r="D1371">
        <v>22.694497943000041</v>
      </c>
      <c r="E1371">
        <v>1900871940</v>
      </c>
      <c r="F1371" t="s">
        <v>6570</v>
      </c>
      <c r="G1371" t="s">
        <v>3449</v>
      </c>
      <c r="H1371" t="str">
        <f t="shared" si="42"/>
        <v>község</v>
      </c>
      <c r="I1371">
        <f t="shared" si="43"/>
        <v>325</v>
      </c>
      <c r="O1371" s="15">
        <v>2</v>
      </c>
      <c r="P1371" s="3" t="s">
        <v>7145</v>
      </c>
      <c r="Q1371" s="3" t="s">
        <v>7005</v>
      </c>
      <c r="R1371" s="16" t="s">
        <v>4734</v>
      </c>
      <c r="S1371" s="3" t="s">
        <v>6915</v>
      </c>
      <c r="T1371" s="17">
        <v>112</v>
      </c>
      <c r="U1371" s="18">
        <v>96</v>
      </c>
      <c r="V1371" s="19">
        <v>208</v>
      </c>
    </row>
    <row r="1372" spans="1:22" x14ac:dyDescent="0.3">
      <c r="A1372" t="s">
        <v>1371</v>
      </c>
      <c r="B1372" t="s">
        <v>4757</v>
      </c>
      <c r="C1372">
        <v>47.856065001000047</v>
      </c>
      <c r="D1372">
        <v>20.143344318000061</v>
      </c>
      <c r="E1372">
        <v>2449858100</v>
      </c>
      <c r="F1372" t="s">
        <v>6567</v>
      </c>
      <c r="G1372" t="s">
        <v>3449</v>
      </c>
      <c r="H1372" t="str">
        <f t="shared" si="42"/>
        <v>község</v>
      </c>
      <c r="I1372">
        <f t="shared" si="43"/>
        <v>1001</v>
      </c>
      <c r="O1372" s="15">
        <v>15</v>
      </c>
      <c r="P1372" s="3" t="s">
        <v>9080</v>
      </c>
      <c r="Q1372" s="3" t="s">
        <v>8979</v>
      </c>
      <c r="R1372" s="16" t="s">
        <v>4735</v>
      </c>
      <c r="S1372" s="3" t="s">
        <v>6915</v>
      </c>
      <c r="T1372" s="17">
        <v>36</v>
      </c>
      <c r="U1372" s="18">
        <v>32</v>
      </c>
      <c r="V1372" s="19">
        <v>68</v>
      </c>
    </row>
    <row r="1373" spans="1:22" x14ac:dyDescent="0.3">
      <c r="A1373" t="s">
        <v>1372</v>
      </c>
      <c r="B1373" t="s">
        <v>4758</v>
      </c>
      <c r="C1373">
        <v>47.735340000000058</v>
      </c>
      <c r="D1373">
        <v>19.282120764000069</v>
      </c>
      <c r="E1373">
        <v>889322964</v>
      </c>
      <c r="F1373" t="s">
        <v>6573</v>
      </c>
      <c r="G1373" t="s">
        <v>3449</v>
      </c>
      <c r="H1373" t="str">
        <f t="shared" si="42"/>
        <v>község</v>
      </c>
      <c r="I1373">
        <f t="shared" si="43"/>
        <v>733</v>
      </c>
      <c r="O1373" s="15">
        <v>5</v>
      </c>
      <c r="P1373" s="3" t="s">
        <v>7574</v>
      </c>
      <c r="Q1373" s="3" t="s">
        <v>7383</v>
      </c>
      <c r="R1373" s="16" t="s">
        <v>4736</v>
      </c>
      <c r="S1373" s="3" t="s">
        <v>6915</v>
      </c>
      <c r="T1373" s="17">
        <v>141</v>
      </c>
      <c r="U1373" s="18">
        <v>143</v>
      </c>
      <c r="V1373" s="19">
        <v>284</v>
      </c>
    </row>
    <row r="1374" spans="1:22" x14ac:dyDescent="0.3">
      <c r="A1374" t="s">
        <v>1373</v>
      </c>
      <c r="B1374" t="s">
        <v>4759</v>
      </c>
      <c r="C1374">
        <v>46.0399407851002</v>
      </c>
      <c r="D1374">
        <v>18.563123338408971</v>
      </c>
      <c r="E1374">
        <v>2613861343</v>
      </c>
      <c r="F1374" t="s">
        <v>6568</v>
      </c>
      <c r="G1374" t="s">
        <v>3449</v>
      </c>
      <c r="H1374" t="str">
        <f t="shared" si="42"/>
        <v>község</v>
      </c>
      <c r="I1374">
        <f t="shared" si="43"/>
        <v>177</v>
      </c>
      <c r="O1374" s="15">
        <v>11</v>
      </c>
      <c r="P1374" s="3" t="s">
        <v>8346</v>
      </c>
      <c r="Q1374" s="3" t="s">
        <v>8301</v>
      </c>
      <c r="R1374" s="16" t="s">
        <v>4737</v>
      </c>
      <c r="S1374" s="3" t="s">
        <v>6915</v>
      </c>
      <c r="T1374" s="17">
        <v>253</v>
      </c>
      <c r="U1374" s="18">
        <v>235</v>
      </c>
      <c r="V1374" s="19">
        <v>488</v>
      </c>
    </row>
    <row r="1375" spans="1:22" x14ac:dyDescent="0.3">
      <c r="A1375" t="s">
        <v>1374</v>
      </c>
      <c r="B1375" t="s">
        <v>4760</v>
      </c>
      <c r="C1375">
        <v>47.805270000000057</v>
      </c>
      <c r="D1375">
        <v>19.036775982000051</v>
      </c>
      <c r="E1375">
        <v>206287733</v>
      </c>
      <c r="F1375" t="s">
        <v>6573</v>
      </c>
      <c r="G1375" t="s">
        <v>3449</v>
      </c>
      <c r="H1375" t="str">
        <f t="shared" si="42"/>
        <v>község</v>
      </c>
      <c r="I1375">
        <f t="shared" si="43"/>
        <v>1020</v>
      </c>
      <c r="O1375" s="15">
        <v>2</v>
      </c>
      <c r="P1375" s="3" t="s">
        <v>7146</v>
      </c>
      <c r="Q1375" s="3" t="s">
        <v>7005</v>
      </c>
      <c r="R1375" s="16" t="s">
        <v>4738</v>
      </c>
      <c r="S1375" s="3" t="s">
        <v>6915</v>
      </c>
      <c r="T1375" s="17">
        <v>66</v>
      </c>
      <c r="U1375" s="18">
        <v>45</v>
      </c>
      <c r="V1375" s="19">
        <v>111</v>
      </c>
    </row>
    <row r="1376" spans="1:22" x14ac:dyDescent="0.3">
      <c r="A1376" t="s">
        <v>1375</v>
      </c>
      <c r="B1376" t="s">
        <v>4761</v>
      </c>
      <c r="C1376">
        <v>48.021134116000042</v>
      </c>
      <c r="D1376">
        <v>22.843380000000021</v>
      </c>
      <c r="E1376">
        <v>2713172699</v>
      </c>
      <c r="F1376" t="s">
        <v>6570</v>
      </c>
      <c r="G1376" t="s">
        <v>3449</v>
      </c>
      <c r="H1376" t="str">
        <f t="shared" si="42"/>
        <v>község</v>
      </c>
      <c r="I1376">
        <f t="shared" si="43"/>
        <v>796</v>
      </c>
      <c r="O1376" s="15">
        <v>2</v>
      </c>
      <c r="P1376" s="3" t="s">
        <v>7147</v>
      </c>
      <c r="Q1376" s="3" t="s">
        <v>7005</v>
      </c>
      <c r="R1376" s="16" t="s">
        <v>4739</v>
      </c>
      <c r="S1376" s="3" t="s">
        <v>6915</v>
      </c>
      <c r="T1376" s="17">
        <v>131</v>
      </c>
      <c r="U1376" s="18">
        <v>121</v>
      </c>
      <c r="V1376" s="19">
        <v>252</v>
      </c>
    </row>
    <row r="1377" spans="1:22" x14ac:dyDescent="0.3">
      <c r="A1377" t="s">
        <v>1376</v>
      </c>
      <c r="B1377" t="s">
        <v>4762</v>
      </c>
      <c r="C1377">
        <v>46.91852202900003</v>
      </c>
      <c r="D1377">
        <v>16.831825000000041</v>
      </c>
      <c r="E1377">
        <v>2771199107</v>
      </c>
      <c r="F1377" t="s">
        <v>6568</v>
      </c>
      <c r="G1377" t="s">
        <v>3449</v>
      </c>
      <c r="H1377" t="str">
        <f t="shared" si="42"/>
        <v>község</v>
      </c>
      <c r="I1377">
        <f t="shared" si="43"/>
        <v>284</v>
      </c>
      <c r="O1377" s="15">
        <v>5</v>
      </c>
      <c r="P1377" s="3" t="s">
        <v>7575</v>
      </c>
      <c r="Q1377" s="3" t="s">
        <v>7383</v>
      </c>
      <c r="R1377" s="16" t="s">
        <v>4740</v>
      </c>
      <c r="S1377" s="3" t="s">
        <v>6915</v>
      </c>
      <c r="T1377" s="17">
        <v>168</v>
      </c>
      <c r="U1377" s="18">
        <v>160</v>
      </c>
      <c r="V1377" s="19">
        <v>328</v>
      </c>
    </row>
    <row r="1378" spans="1:22" x14ac:dyDescent="0.3">
      <c r="A1378" t="s">
        <v>1377</v>
      </c>
      <c r="B1378" t="s">
        <v>4763</v>
      </c>
      <c r="C1378">
        <v>47.191656697065007</v>
      </c>
      <c r="D1378">
        <v>17.244017602078639</v>
      </c>
      <c r="E1378">
        <v>1511461425</v>
      </c>
      <c r="F1378" t="s">
        <v>6566</v>
      </c>
      <c r="G1378" t="s">
        <v>3449</v>
      </c>
      <c r="H1378" t="str">
        <f t="shared" si="42"/>
        <v>község</v>
      </c>
      <c r="I1378">
        <f t="shared" si="43"/>
        <v>78</v>
      </c>
      <c r="O1378" s="15">
        <v>14</v>
      </c>
      <c r="P1378" s="3" t="s">
        <v>8847</v>
      </c>
      <c r="Q1378" s="3" t="s">
        <v>8732</v>
      </c>
      <c r="R1378" s="16" t="s">
        <v>4741</v>
      </c>
      <c r="S1378" s="3" t="s">
        <v>6915</v>
      </c>
      <c r="T1378" s="17">
        <v>448</v>
      </c>
      <c r="U1378" s="18">
        <v>480</v>
      </c>
      <c r="V1378" s="19">
        <v>928</v>
      </c>
    </row>
    <row r="1379" spans="1:22" x14ac:dyDescent="0.3">
      <c r="A1379" t="s">
        <v>1378</v>
      </c>
      <c r="B1379" t="s">
        <v>6634</v>
      </c>
      <c r="C1379">
        <v>46.861190000000079</v>
      </c>
      <c r="D1379">
        <v>16.491111696000079</v>
      </c>
      <c r="E1379">
        <v>2381692446</v>
      </c>
      <c r="F1379" t="s">
        <v>6566</v>
      </c>
      <c r="G1379" t="s">
        <v>3449</v>
      </c>
      <c r="H1379" t="str">
        <f t="shared" si="42"/>
        <v>község</v>
      </c>
      <c r="I1379">
        <f t="shared" si="43"/>
        <v>165</v>
      </c>
      <c r="O1379" s="15">
        <v>10</v>
      </c>
      <c r="P1379" s="3" t="s">
        <v>8186</v>
      </c>
      <c r="Q1379" s="3" t="s">
        <v>8179</v>
      </c>
      <c r="R1379" s="16" t="s">
        <v>4742</v>
      </c>
      <c r="S1379" s="3" t="s">
        <v>6885</v>
      </c>
      <c r="T1379" s="17">
        <v>1339</v>
      </c>
      <c r="U1379" s="18">
        <v>1342</v>
      </c>
      <c r="V1379" s="19">
        <v>2681</v>
      </c>
    </row>
    <row r="1380" spans="1:22" x14ac:dyDescent="0.3">
      <c r="A1380" t="s">
        <v>1379</v>
      </c>
      <c r="B1380" t="s">
        <v>4764</v>
      </c>
      <c r="C1380">
        <v>46.502538292445031</v>
      </c>
      <c r="D1380">
        <v>17.070334758529441</v>
      </c>
      <c r="E1380">
        <v>2720532257</v>
      </c>
      <c r="F1380" t="s">
        <v>6568</v>
      </c>
      <c r="G1380" t="s">
        <v>3449</v>
      </c>
      <c r="H1380" t="str">
        <f t="shared" si="42"/>
        <v>község</v>
      </c>
      <c r="I1380">
        <f t="shared" si="43"/>
        <v>195</v>
      </c>
      <c r="O1380" s="15">
        <v>3</v>
      </c>
      <c r="P1380" s="3" t="s">
        <v>6893</v>
      </c>
      <c r="Q1380" s="3" t="s">
        <v>6880</v>
      </c>
      <c r="R1380" s="16" t="s">
        <v>4743</v>
      </c>
      <c r="S1380" s="3" t="s">
        <v>6885</v>
      </c>
      <c r="T1380" s="17">
        <v>6505</v>
      </c>
      <c r="U1380" s="18">
        <v>7208</v>
      </c>
      <c r="V1380" s="19">
        <v>13713</v>
      </c>
    </row>
    <row r="1381" spans="1:22" x14ac:dyDescent="0.3">
      <c r="A1381" t="s">
        <v>1380</v>
      </c>
      <c r="B1381" t="s">
        <v>4765</v>
      </c>
      <c r="C1381">
        <v>48.347689268104467</v>
      </c>
      <c r="D1381">
        <v>21.942166290661611</v>
      </c>
      <c r="E1381">
        <v>2828597562</v>
      </c>
      <c r="F1381" t="s">
        <v>6570</v>
      </c>
      <c r="G1381" t="s">
        <v>3449</v>
      </c>
      <c r="H1381" t="str">
        <f t="shared" si="42"/>
        <v>község</v>
      </c>
      <c r="I1381">
        <f t="shared" si="43"/>
        <v>224</v>
      </c>
      <c r="O1381" s="15">
        <v>3</v>
      </c>
      <c r="P1381" s="3" t="s">
        <v>6894</v>
      </c>
      <c r="Q1381" s="3" t="s">
        <v>6880</v>
      </c>
      <c r="R1381" s="16" t="s">
        <v>4744</v>
      </c>
      <c r="S1381" s="3" t="s">
        <v>6885</v>
      </c>
      <c r="T1381" s="17">
        <v>13953</v>
      </c>
      <c r="U1381" s="18">
        <v>15192</v>
      </c>
      <c r="V1381" s="19">
        <v>29145</v>
      </c>
    </row>
    <row r="1382" spans="1:22" x14ac:dyDescent="0.3">
      <c r="A1382" t="s">
        <v>1381</v>
      </c>
      <c r="B1382" t="s">
        <v>4766</v>
      </c>
      <c r="C1382">
        <v>48.198781523838441</v>
      </c>
      <c r="D1382">
        <v>20.124037304920051</v>
      </c>
      <c r="E1382">
        <v>5981011555</v>
      </c>
      <c r="F1382" t="s">
        <v>6567</v>
      </c>
      <c r="G1382" t="s">
        <v>3449</v>
      </c>
      <c r="H1382" t="str">
        <f t="shared" si="42"/>
        <v>község</v>
      </c>
      <c r="I1382">
        <f t="shared" si="43"/>
        <v>299</v>
      </c>
      <c r="O1382" s="15">
        <v>3</v>
      </c>
      <c r="P1382" s="3" t="s">
        <v>6895</v>
      </c>
      <c r="Q1382" s="3" t="s">
        <v>6880</v>
      </c>
      <c r="R1382" s="16" t="s">
        <v>4745</v>
      </c>
      <c r="S1382" s="3" t="s">
        <v>6885</v>
      </c>
      <c r="T1382" s="17">
        <v>12850</v>
      </c>
      <c r="U1382" s="18">
        <v>13910</v>
      </c>
      <c r="V1382" s="19">
        <v>26760</v>
      </c>
    </row>
    <row r="1383" spans="1:22" x14ac:dyDescent="0.3">
      <c r="A1383" t="s">
        <v>1382</v>
      </c>
      <c r="B1383" t="s">
        <v>4767</v>
      </c>
      <c r="C1383">
        <v>47.14048499900008</v>
      </c>
      <c r="D1383">
        <v>17.09219423300004</v>
      </c>
      <c r="E1383">
        <v>1760901518</v>
      </c>
      <c r="F1383" t="s">
        <v>6566</v>
      </c>
      <c r="G1383" t="s">
        <v>3449</v>
      </c>
      <c r="H1383" t="str">
        <f t="shared" si="42"/>
        <v>község</v>
      </c>
      <c r="I1383">
        <f t="shared" si="43"/>
        <v>254</v>
      </c>
      <c r="O1383" s="15">
        <v>13</v>
      </c>
      <c r="P1383" s="3" t="s">
        <v>8558</v>
      </c>
      <c r="Q1383" s="3" t="s">
        <v>8536</v>
      </c>
      <c r="R1383" s="16" t="s">
        <v>4746</v>
      </c>
      <c r="S1383" s="3" t="s">
        <v>6885</v>
      </c>
      <c r="T1383" s="17">
        <v>4560</v>
      </c>
      <c r="U1383" s="18">
        <v>4817</v>
      </c>
      <c r="V1383" s="19">
        <v>9377</v>
      </c>
    </row>
    <row r="1384" spans="1:22" x14ac:dyDescent="0.3">
      <c r="A1384" t="s">
        <v>1383</v>
      </c>
      <c r="B1384" t="s">
        <v>4768</v>
      </c>
      <c r="C1384">
        <v>46.007027544629203</v>
      </c>
      <c r="D1384">
        <v>17.71382775844345</v>
      </c>
      <c r="E1384">
        <v>412192065</v>
      </c>
      <c r="F1384" t="s">
        <v>6568</v>
      </c>
      <c r="G1384" t="s">
        <v>3449</v>
      </c>
      <c r="H1384" t="str">
        <f t="shared" si="42"/>
        <v>község</v>
      </c>
      <c r="I1384">
        <f t="shared" si="43"/>
        <v>134</v>
      </c>
      <c r="O1384" s="15">
        <v>3</v>
      </c>
      <c r="P1384" s="3" t="s">
        <v>6896</v>
      </c>
      <c r="Q1384" s="3" t="s">
        <v>6880</v>
      </c>
      <c r="R1384" s="16" t="s">
        <v>4747</v>
      </c>
      <c r="S1384" s="3" t="s">
        <v>6885</v>
      </c>
      <c r="T1384" s="17">
        <v>5451</v>
      </c>
      <c r="U1384" s="18">
        <v>5888</v>
      </c>
      <c r="V1384" s="19">
        <v>11339</v>
      </c>
    </row>
    <row r="1385" spans="1:22" x14ac:dyDescent="0.3">
      <c r="A1385" t="s">
        <v>1384</v>
      </c>
      <c r="B1385" t="s">
        <v>4769</v>
      </c>
      <c r="C1385">
        <v>45.818925000000043</v>
      </c>
      <c r="D1385">
        <v>18.387036913000031</v>
      </c>
      <c r="E1385">
        <v>408987725</v>
      </c>
      <c r="F1385" t="s">
        <v>6568</v>
      </c>
      <c r="G1385" t="s">
        <v>3449</v>
      </c>
      <c r="H1385" t="str">
        <f t="shared" si="42"/>
        <v>község</v>
      </c>
      <c r="I1385">
        <f t="shared" si="43"/>
        <v>207</v>
      </c>
      <c r="O1385" s="15">
        <v>20</v>
      </c>
      <c r="P1385" s="3" t="s">
        <v>10040</v>
      </c>
      <c r="Q1385" s="3" t="s">
        <v>9929</v>
      </c>
      <c r="R1385" s="16" t="s">
        <v>4748</v>
      </c>
      <c r="S1385" s="3" t="s">
        <v>6915</v>
      </c>
      <c r="T1385" s="17">
        <v>103</v>
      </c>
      <c r="U1385" s="18">
        <v>102</v>
      </c>
      <c r="V1385" s="19">
        <v>205</v>
      </c>
    </row>
    <row r="1386" spans="1:22" x14ac:dyDescent="0.3">
      <c r="A1386" t="s">
        <v>1385</v>
      </c>
      <c r="B1386" t="s">
        <v>4770</v>
      </c>
      <c r="C1386">
        <v>47.546745000000037</v>
      </c>
      <c r="D1386">
        <v>19.281043215000071</v>
      </c>
      <c r="E1386">
        <v>2614917781</v>
      </c>
      <c r="F1386" t="s">
        <v>6573</v>
      </c>
      <c r="G1386" t="s">
        <v>3449</v>
      </c>
      <c r="H1386" t="str">
        <f t="shared" si="42"/>
        <v>város</v>
      </c>
      <c r="I1386">
        <f t="shared" si="43"/>
        <v>13696</v>
      </c>
      <c r="O1386" s="15">
        <v>7</v>
      </c>
      <c r="P1386" s="3" t="s">
        <v>7865</v>
      </c>
      <c r="Q1386" s="3" t="s">
        <v>7803</v>
      </c>
      <c r="R1386" s="16" t="s">
        <v>4749</v>
      </c>
      <c r="S1386" s="3" t="s">
        <v>6915</v>
      </c>
      <c r="T1386" s="17">
        <v>1269</v>
      </c>
      <c r="U1386" s="18">
        <v>1224</v>
      </c>
      <c r="V1386" s="19">
        <v>2493</v>
      </c>
    </row>
    <row r="1387" spans="1:22" x14ac:dyDescent="0.3">
      <c r="A1387" t="s">
        <v>1386</v>
      </c>
      <c r="B1387" t="s">
        <v>4771</v>
      </c>
      <c r="C1387">
        <v>46.484621122000078</v>
      </c>
      <c r="D1387">
        <v>19.96330000100005</v>
      </c>
      <c r="E1387">
        <v>1763042343</v>
      </c>
      <c r="F1387" t="s">
        <v>6569</v>
      </c>
      <c r="G1387" t="s">
        <v>3449</v>
      </c>
      <c r="H1387" t="str">
        <f t="shared" si="42"/>
        <v>város</v>
      </c>
      <c r="I1387">
        <f t="shared" si="43"/>
        <v>7262</v>
      </c>
      <c r="O1387" s="15">
        <v>15</v>
      </c>
      <c r="P1387" s="3" t="s">
        <v>9081</v>
      </c>
      <c r="Q1387" s="3" t="s">
        <v>8979</v>
      </c>
      <c r="R1387" s="16" t="s">
        <v>4750</v>
      </c>
      <c r="S1387" s="3" t="s">
        <v>6915</v>
      </c>
      <c r="T1387" s="17">
        <v>847</v>
      </c>
      <c r="U1387" s="18">
        <v>810</v>
      </c>
      <c r="V1387" s="19">
        <v>1657</v>
      </c>
    </row>
    <row r="1388" spans="1:22" x14ac:dyDescent="0.3">
      <c r="A1388" t="s">
        <v>1387</v>
      </c>
      <c r="B1388" t="s">
        <v>4772</v>
      </c>
      <c r="C1388">
        <v>48.036305000000027</v>
      </c>
      <c r="D1388">
        <v>20.83141711900004</v>
      </c>
      <c r="E1388">
        <v>2885821213</v>
      </c>
      <c r="F1388" t="s">
        <v>6567</v>
      </c>
      <c r="G1388" t="s">
        <v>3449</v>
      </c>
      <c r="H1388" t="str">
        <f t="shared" si="42"/>
        <v>község</v>
      </c>
      <c r="I1388">
        <f t="shared" si="43"/>
        <v>2468</v>
      </c>
      <c r="O1388" s="15">
        <v>2</v>
      </c>
      <c r="P1388" s="3" t="s">
        <v>7148</v>
      </c>
      <c r="Q1388" s="3" t="s">
        <v>7005</v>
      </c>
      <c r="R1388" s="16" t="s">
        <v>4751</v>
      </c>
      <c r="S1388" s="3" t="s">
        <v>6915</v>
      </c>
      <c r="T1388" s="17">
        <v>155</v>
      </c>
      <c r="U1388" s="18">
        <v>135</v>
      </c>
      <c r="V1388" s="19">
        <v>290</v>
      </c>
    </row>
    <row r="1389" spans="1:22" x14ac:dyDescent="0.3">
      <c r="A1389" t="s">
        <v>1388</v>
      </c>
      <c r="B1389" t="s">
        <v>4773</v>
      </c>
      <c r="C1389">
        <v>46.490998873836958</v>
      </c>
      <c r="D1389">
        <v>16.748332693095119</v>
      </c>
      <c r="E1389">
        <v>3397430051</v>
      </c>
      <c r="F1389" t="s">
        <v>6568</v>
      </c>
      <c r="G1389" t="s">
        <v>3449</v>
      </c>
      <c r="H1389" t="str">
        <f t="shared" si="42"/>
        <v>község</v>
      </c>
      <c r="I1389">
        <f t="shared" si="43"/>
        <v>173</v>
      </c>
      <c r="O1389" s="15">
        <v>19</v>
      </c>
      <c r="P1389" s="3" t="s">
        <v>9812</v>
      </c>
      <c r="Q1389" s="3" t="s">
        <v>9708</v>
      </c>
      <c r="R1389" s="16" t="s">
        <v>4752</v>
      </c>
      <c r="S1389" s="3" t="s">
        <v>6915</v>
      </c>
      <c r="T1389" s="17">
        <v>665</v>
      </c>
      <c r="U1389" s="18">
        <v>604</v>
      </c>
      <c r="V1389" s="19">
        <v>1269</v>
      </c>
    </row>
    <row r="1390" spans="1:22" x14ac:dyDescent="0.3">
      <c r="A1390" t="s">
        <v>1389</v>
      </c>
      <c r="B1390" t="s">
        <v>4774</v>
      </c>
      <c r="C1390">
        <v>46.48542040600006</v>
      </c>
      <c r="D1390">
        <v>18.565565000000049</v>
      </c>
      <c r="E1390">
        <v>2332197380</v>
      </c>
      <c r="F1390" t="s">
        <v>6568</v>
      </c>
      <c r="G1390" t="s">
        <v>3449</v>
      </c>
      <c r="H1390" t="str">
        <f t="shared" si="42"/>
        <v>község</v>
      </c>
      <c r="I1390">
        <f t="shared" si="43"/>
        <v>317</v>
      </c>
      <c r="O1390" s="15">
        <v>17</v>
      </c>
      <c r="P1390" s="3" t="s">
        <v>9345</v>
      </c>
      <c r="Q1390" s="3" t="s">
        <v>9288</v>
      </c>
      <c r="R1390" s="16" t="s">
        <v>4753</v>
      </c>
      <c r="S1390" s="3" t="s">
        <v>6915</v>
      </c>
      <c r="T1390" s="17">
        <v>171</v>
      </c>
      <c r="U1390" s="18">
        <v>163</v>
      </c>
      <c r="V1390" s="19">
        <v>334</v>
      </c>
    </row>
    <row r="1391" spans="1:22" x14ac:dyDescent="0.3">
      <c r="A1391" t="s">
        <v>1390</v>
      </c>
      <c r="B1391" t="s">
        <v>4775</v>
      </c>
      <c r="C1391">
        <v>45.903054228176302</v>
      </c>
      <c r="D1391">
        <v>18.304030029624261</v>
      </c>
      <c r="E1391">
        <v>1941700862</v>
      </c>
      <c r="F1391" t="s">
        <v>6568</v>
      </c>
      <c r="G1391" t="s">
        <v>3449</v>
      </c>
      <c r="H1391" t="str">
        <f t="shared" si="42"/>
        <v>község</v>
      </c>
      <c r="I1391">
        <f t="shared" si="43"/>
        <v>310</v>
      </c>
      <c r="O1391" s="15">
        <v>9</v>
      </c>
      <c r="P1391" s="3" t="s">
        <v>8150</v>
      </c>
      <c r="Q1391" s="3" t="s">
        <v>8096</v>
      </c>
      <c r="R1391" s="16" t="s">
        <v>4754</v>
      </c>
      <c r="S1391" s="3" t="s">
        <v>6915</v>
      </c>
      <c r="T1391" s="17">
        <v>640</v>
      </c>
      <c r="U1391" s="18">
        <v>678</v>
      </c>
      <c r="V1391" s="19">
        <v>1318</v>
      </c>
    </row>
    <row r="1392" spans="1:22" x14ac:dyDescent="0.3">
      <c r="A1392" t="s">
        <v>1391</v>
      </c>
      <c r="B1392" t="s">
        <v>4776</v>
      </c>
      <c r="C1392">
        <v>47.200980000000072</v>
      </c>
      <c r="D1392">
        <v>20.768078371000058</v>
      </c>
      <c r="E1392">
        <v>815068308</v>
      </c>
      <c r="F1392" t="s">
        <v>6567</v>
      </c>
      <c r="G1392" t="s">
        <v>3449</v>
      </c>
      <c r="H1392" t="str">
        <f t="shared" si="42"/>
        <v>város</v>
      </c>
      <c r="I1392">
        <f t="shared" si="43"/>
        <v>10451</v>
      </c>
      <c r="O1392" s="15">
        <v>13</v>
      </c>
      <c r="P1392" s="3" t="s">
        <v>8646</v>
      </c>
      <c r="Q1392" s="3" t="s">
        <v>8536</v>
      </c>
      <c r="R1392" s="16" t="s">
        <v>4755</v>
      </c>
      <c r="S1392" s="3" t="s">
        <v>6915</v>
      </c>
      <c r="T1392" s="17">
        <v>1324</v>
      </c>
      <c r="U1392" s="18">
        <v>1279</v>
      </c>
      <c r="V1392" s="19">
        <v>2603</v>
      </c>
    </row>
    <row r="1393" spans="1:22" x14ac:dyDescent="0.3">
      <c r="A1393" t="s">
        <v>1392</v>
      </c>
      <c r="B1393" t="s">
        <v>4777</v>
      </c>
      <c r="C1393">
        <v>47.136470000000031</v>
      </c>
      <c r="D1393">
        <v>16.636038100000061</v>
      </c>
      <c r="E1393">
        <v>420539484</v>
      </c>
      <c r="F1393" t="s">
        <v>6566</v>
      </c>
      <c r="G1393" t="s">
        <v>3449</v>
      </c>
      <c r="H1393" t="str">
        <f t="shared" si="42"/>
        <v>község</v>
      </c>
      <c r="I1393">
        <f t="shared" si="43"/>
        <v>477</v>
      </c>
      <c r="O1393" s="15">
        <v>15</v>
      </c>
      <c r="P1393" s="3" t="s">
        <v>9082</v>
      </c>
      <c r="Q1393" s="3" t="s">
        <v>8979</v>
      </c>
      <c r="R1393" s="16" t="s">
        <v>4756</v>
      </c>
      <c r="S1393" s="3" t="s">
        <v>6915</v>
      </c>
      <c r="T1393" s="17">
        <v>153</v>
      </c>
      <c r="U1393" s="18">
        <v>172</v>
      </c>
      <c r="V1393" s="19">
        <v>325</v>
      </c>
    </row>
    <row r="1394" spans="1:22" x14ac:dyDescent="0.3">
      <c r="A1394" t="s">
        <v>1393</v>
      </c>
      <c r="B1394" t="s">
        <v>4778</v>
      </c>
      <c r="C1394">
        <v>48.221720000000062</v>
      </c>
      <c r="D1394">
        <v>22.073706444000042</v>
      </c>
      <c r="E1394">
        <v>2053066490</v>
      </c>
      <c r="F1394" t="s">
        <v>6570</v>
      </c>
      <c r="G1394" t="s">
        <v>3449</v>
      </c>
      <c r="H1394" t="str">
        <f t="shared" si="42"/>
        <v>város</v>
      </c>
      <c r="I1394">
        <f t="shared" si="43"/>
        <v>15803</v>
      </c>
      <c r="O1394" s="15">
        <v>10</v>
      </c>
      <c r="P1394" s="3" t="s">
        <v>8244</v>
      </c>
      <c r="Q1394" s="3" t="s">
        <v>8179</v>
      </c>
      <c r="R1394" s="16" t="s">
        <v>4757</v>
      </c>
      <c r="S1394" s="3" t="s">
        <v>6915</v>
      </c>
      <c r="T1394" s="17">
        <v>477</v>
      </c>
      <c r="U1394" s="18">
        <v>524</v>
      </c>
      <c r="V1394" s="19">
        <v>1001</v>
      </c>
    </row>
    <row r="1395" spans="1:22" x14ac:dyDescent="0.3">
      <c r="A1395" t="s">
        <v>1394</v>
      </c>
      <c r="B1395" t="s">
        <v>4779</v>
      </c>
      <c r="C1395">
        <v>48.140275000000031</v>
      </c>
      <c r="D1395">
        <v>22.283990083000049</v>
      </c>
      <c r="E1395">
        <v>2445850255</v>
      </c>
      <c r="F1395" t="s">
        <v>6570</v>
      </c>
      <c r="G1395" t="s">
        <v>3449</v>
      </c>
      <c r="H1395" t="str">
        <f t="shared" si="42"/>
        <v>község</v>
      </c>
      <c r="I1395">
        <f t="shared" si="43"/>
        <v>1045</v>
      </c>
      <c r="O1395" s="15">
        <v>13</v>
      </c>
      <c r="P1395" s="3" t="s">
        <v>8647</v>
      </c>
      <c r="Q1395" s="3" t="s">
        <v>8536</v>
      </c>
      <c r="R1395" s="16" t="s">
        <v>4758</v>
      </c>
      <c r="S1395" s="3" t="s">
        <v>6915</v>
      </c>
      <c r="T1395" s="17">
        <v>360</v>
      </c>
      <c r="U1395" s="18">
        <v>373</v>
      </c>
      <c r="V1395" s="19">
        <v>733</v>
      </c>
    </row>
    <row r="1396" spans="1:22" x14ac:dyDescent="0.3">
      <c r="A1396" t="s">
        <v>1395</v>
      </c>
      <c r="B1396" t="s">
        <v>4780</v>
      </c>
      <c r="C1396">
        <v>46.991221000385288</v>
      </c>
      <c r="D1396">
        <v>17.210178512489229</v>
      </c>
      <c r="E1396">
        <v>1781488886</v>
      </c>
      <c r="F1396" t="s">
        <v>6566</v>
      </c>
      <c r="G1396" t="s">
        <v>3449</v>
      </c>
      <c r="H1396" t="str">
        <f t="shared" si="42"/>
        <v>község</v>
      </c>
      <c r="I1396">
        <f t="shared" si="43"/>
        <v>46</v>
      </c>
      <c r="O1396" s="15">
        <v>2</v>
      </c>
      <c r="P1396" s="3" t="s">
        <v>7149</v>
      </c>
      <c r="Q1396" s="3" t="s">
        <v>7005</v>
      </c>
      <c r="R1396" s="16" t="s">
        <v>4759</v>
      </c>
      <c r="S1396" s="3" t="s">
        <v>6915</v>
      </c>
      <c r="T1396" s="17">
        <v>102</v>
      </c>
      <c r="U1396" s="18">
        <v>75</v>
      </c>
      <c r="V1396" s="19">
        <v>177</v>
      </c>
    </row>
    <row r="1397" spans="1:22" x14ac:dyDescent="0.3">
      <c r="A1397" t="s">
        <v>1396</v>
      </c>
      <c r="B1397" t="s">
        <v>4781</v>
      </c>
      <c r="C1397">
        <v>46.274575000000027</v>
      </c>
      <c r="D1397">
        <v>18.207172490000062</v>
      </c>
      <c r="E1397">
        <v>280083303</v>
      </c>
      <c r="F1397" t="s">
        <v>6568</v>
      </c>
      <c r="G1397" t="s">
        <v>3449</v>
      </c>
      <c r="H1397" t="str">
        <f t="shared" si="42"/>
        <v>község</v>
      </c>
      <c r="I1397">
        <f t="shared" si="43"/>
        <v>327</v>
      </c>
      <c r="O1397" s="15">
        <v>13</v>
      </c>
      <c r="P1397" s="3" t="s">
        <v>8648</v>
      </c>
      <c r="Q1397" s="3" t="s">
        <v>8536</v>
      </c>
      <c r="R1397" s="16" t="s">
        <v>4760</v>
      </c>
      <c r="S1397" s="3" t="s">
        <v>6915</v>
      </c>
      <c r="T1397" s="17">
        <v>499</v>
      </c>
      <c r="U1397" s="18">
        <v>521</v>
      </c>
      <c r="V1397" s="19">
        <v>1020</v>
      </c>
    </row>
    <row r="1398" spans="1:22" x14ac:dyDescent="0.3">
      <c r="A1398" t="s">
        <v>1397</v>
      </c>
      <c r="B1398" t="s">
        <v>4782</v>
      </c>
      <c r="C1398">
        <v>46.370865000000038</v>
      </c>
      <c r="D1398">
        <v>18.403936631000018</v>
      </c>
      <c r="E1398">
        <v>1814947735</v>
      </c>
      <c r="F1398" t="s">
        <v>6568</v>
      </c>
      <c r="G1398" t="s">
        <v>3449</v>
      </c>
      <c r="H1398" t="str">
        <f t="shared" si="42"/>
        <v>község</v>
      </c>
      <c r="I1398">
        <f t="shared" si="43"/>
        <v>380</v>
      </c>
      <c r="O1398" s="15">
        <v>15</v>
      </c>
      <c r="P1398" s="3" t="s">
        <v>9083</v>
      </c>
      <c r="Q1398" s="3" t="s">
        <v>8979</v>
      </c>
      <c r="R1398" s="16" t="s">
        <v>4761</v>
      </c>
      <c r="S1398" s="3" t="s">
        <v>6915</v>
      </c>
      <c r="T1398" s="17">
        <v>416</v>
      </c>
      <c r="U1398" s="18">
        <v>380</v>
      </c>
      <c r="V1398" s="19">
        <v>796</v>
      </c>
    </row>
    <row r="1399" spans="1:22" x14ac:dyDescent="0.3">
      <c r="A1399" t="s">
        <v>1398</v>
      </c>
      <c r="B1399" t="s">
        <v>4783</v>
      </c>
      <c r="C1399">
        <v>46.18082000000004</v>
      </c>
      <c r="D1399">
        <v>20.421941213000029</v>
      </c>
      <c r="E1399">
        <v>2045057741</v>
      </c>
      <c r="F1399" t="s">
        <v>6569</v>
      </c>
      <c r="G1399" t="s">
        <v>3449</v>
      </c>
      <c r="H1399" t="str">
        <f t="shared" si="42"/>
        <v>község</v>
      </c>
      <c r="I1399">
        <f t="shared" si="43"/>
        <v>3827</v>
      </c>
      <c r="O1399" s="15">
        <v>20</v>
      </c>
      <c r="P1399" s="3" t="s">
        <v>10041</v>
      </c>
      <c r="Q1399" s="3" t="s">
        <v>9929</v>
      </c>
      <c r="R1399" s="16" t="s">
        <v>4762</v>
      </c>
      <c r="S1399" s="3" t="s">
        <v>6915</v>
      </c>
      <c r="T1399" s="17">
        <v>140</v>
      </c>
      <c r="U1399" s="18">
        <v>144</v>
      </c>
      <c r="V1399" s="19">
        <v>284</v>
      </c>
    </row>
    <row r="1400" spans="1:22" x14ac:dyDescent="0.3">
      <c r="A1400" t="s">
        <v>1399</v>
      </c>
      <c r="B1400" t="s">
        <v>4784</v>
      </c>
      <c r="C1400">
        <v>47.399381253944412</v>
      </c>
      <c r="D1400">
        <v>16.643106715570472</v>
      </c>
      <c r="E1400">
        <v>1306716538</v>
      </c>
      <c r="F1400" t="s">
        <v>6566</v>
      </c>
      <c r="G1400" t="s">
        <v>3449</v>
      </c>
      <c r="H1400" t="str">
        <f t="shared" si="42"/>
        <v>község</v>
      </c>
      <c r="I1400">
        <f t="shared" si="43"/>
        <v>107</v>
      </c>
      <c r="O1400" s="15">
        <v>19</v>
      </c>
      <c r="P1400" s="3" t="s">
        <v>9813</v>
      </c>
      <c r="Q1400" s="3" t="s">
        <v>9708</v>
      </c>
      <c r="R1400" s="16" t="s">
        <v>4763</v>
      </c>
      <c r="S1400" s="3" t="s">
        <v>6915</v>
      </c>
      <c r="T1400" s="17">
        <v>41</v>
      </c>
      <c r="U1400" s="18">
        <v>37</v>
      </c>
      <c r="V1400" s="19">
        <v>78</v>
      </c>
    </row>
    <row r="1401" spans="1:22" x14ac:dyDescent="0.3">
      <c r="A1401" t="s">
        <v>1400</v>
      </c>
      <c r="B1401" t="s">
        <v>4785</v>
      </c>
      <c r="C1401">
        <v>46.287060001000043</v>
      </c>
      <c r="D1401">
        <v>19.51317370300006</v>
      </c>
      <c r="E1401">
        <v>5369314526</v>
      </c>
      <c r="F1401" t="s">
        <v>6569</v>
      </c>
      <c r="G1401" t="s">
        <v>3449</v>
      </c>
      <c r="H1401" t="str">
        <f t="shared" si="42"/>
        <v>község</v>
      </c>
      <c r="I1401">
        <f t="shared" si="43"/>
        <v>2353</v>
      </c>
      <c r="O1401" s="15">
        <v>18</v>
      </c>
      <c r="P1401" s="3" t="s">
        <v>9540</v>
      </c>
      <c r="Q1401" s="3" t="s">
        <v>9398</v>
      </c>
      <c r="R1401" s="16" t="s">
        <v>9541</v>
      </c>
      <c r="S1401" s="3" t="s">
        <v>6915</v>
      </c>
      <c r="T1401" s="17">
        <v>93</v>
      </c>
      <c r="U1401" s="18">
        <v>72</v>
      </c>
      <c r="V1401" s="19">
        <v>165</v>
      </c>
    </row>
    <row r="1402" spans="1:22" x14ac:dyDescent="0.3">
      <c r="A1402" t="s">
        <v>1401</v>
      </c>
      <c r="B1402" t="s">
        <v>4786</v>
      </c>
      <c r="C1402">
        <v>46.678535001000057</v>
      </c>
      <c r="D1402">
        <v>18.54519134800006</v>
      </c>
      <c r="E1402">
        <v>1237229601</v>
      </c>
      <c r="F1402" t="s">
        <v>6568</v>
      </c>
      <c r="G1402" t="s">
        <v>3449</v>
      </c>
      <c r="H1402" t="str">
        <f t="shared" si="42"/>
        <v>község</v>
      </c>
      <c r="I1402">
        <f t="shared" si="43"/>
        <v>304</v>
      </c>
      <c r="O1402" s="15">
        <v>20</v>
      </c>
      <c r="P1402" s="3" t="s">
        <v>10042</v>
      </c>
      <c r="Q1402" s="3" t="s">
        <v>9929</v>
      </c>
      <c r="R1402" s="16" t="s">
        <v>4764</v>
      </c>
      <c r="S1402" s="3" t="s">
        <v>6915</v>
      </c>
      <c r="T1402" s="17">
        <v>103</v>
      </c>
      <c r="U1402" s="18">
        <v>92</v>
      </c>
      <c r="V1402" s="19">
        <v>195</v>
      </c>
    </row>
    <row r="1403" spans="1:22" x14ac:dyDescent="0.3">
      <c r="A1403" t="s">
        <v>1402</v>
      </c>
      <c r="B1403" t="s">
        <v>4787</v>
      </c>
      <c r="C1403">
        <v>47.983680974000038</v>
      </c>
      <c r="D1403">
        <v>22.64572000000004</v>
      </c>
      <c r="E1403">
        <v>3879003904</v>
      </c>
      <c r="F1403" t="s">
        <v>6570</v>
      </c>
      <c r="G1403" t="s">
        <v>3449</v>
      </c>
      <c r="H1403" t="str">
        <f t="shared" si="42"/>
        <v>község</v>
      </c>
      <c r="I1403">
        <f t="shared" si="43"/>
        <v>571</v>
      </c>
      <c r="O1403" s="15">
        <v>5</v>
      </c>
      <c r="P1403" s="3" t="s">
        <v>7576</v>
      </c>
      <c r="Q1403" s="3" t="s">
        <v>7383</v>
      </c>
      <c r="R1403" s="16" t="s">
        <v>4765</v>
      </c>
      <c r="S1403" s="3" t="s">
        <v>6915</v>
      </c>
      <c r="T1403" s="17">
        <v>105</v>
      </c>
      <c r="U1403" s="18">
        <v>119</v>
      </c>
      <c r="V1403" s="19">
        <v>224</v>
      </c>
    </row>
    <row r="1404" spans="1:22" x14ac:dyDescent="0.3">
      <c r="A1404" t="s">
        <v>1403</v>
      </c>
      <c r="B1404" t="s">
        <v>4788</v>
      </c>
      <c r="C1404">
        <v>45.799793914665877</v>
      </c>
      <c r="D1404">
        <v>18.04129705627394</v>
      </c>
      <c r="E1404">
        <v>2440363061</v>
      </c>
      <c r="F1404" t="s">
        <v>6568</v>
      </c>
      <c r="G1404" t="s">
        <v>3449</v>
      </c>
      <c r="H1404" t="str">
        <f t="shared" si="42"/>
        <v>község</v>
      </c>
      <c r="I1404">
        <f t="shared" si="43"/>
        <v>254</v>
      </c>
      <c r="O1404" s="15">
        <v>5</v>
      </c>
      <c r="P1404" s="3" t="s">
        <v>7577</v>
      </c>
      <c r="Q1404" s="3" t="s">
        <v>7383</v>
      </c>
      <c r="R1404" s="16" t="s">
        <v>4766</v>
      </c>
      <c r="S1404" s="3" t="s">
        <v>6915</v>
      </c>
      <c r="T1404" s="17">
        <v>142</v>
      </c>
      <c r="U1404" s="18">
        <v>157</v>
      </c>
      <c r="V1404" s="19">
        <v>299</v>
      </c>
    </row>
    <row r="1405" spans="1:22" x14ac:dyDescent="0.3">
      <c r="A1405" t="s">
        <v>1404</v>
      </c>
      <c r="B1405" t="s">
        <v>4789</v>
      </c>
      <c r="C1405">
        <v>46.64098000000007</v>
      </c>
      <c r="D1405">
        <v>16.658468440000039</v>
      </c>
      <c r="E1405">
        <v>3360090155</v>
      </c>
      <c r="F1405" t="s">
        <v>6568</v>
      </c>
      <c r="G1405" t="s">
        <v>3449</v>
      </c>
      <c r="H1405" t="str">
        <f t="shared" si="42"/>
        <v>község</v>
      </c>
      <c r="I1405">
        <f t="shared" si="43"/>
        <v>174</v>
      </c>
      <c r="O1405" s="15">
        <v>18</v>
      </c>
      <c r="P1405" s="3" t="s">
        <v>9542</v>
      </c>
      <c r="Q1405" s="3" t="s">
        <v>9398</v>
      </c>
      <c r="R1405" s="16" t="s">
        <v>4767</v>
      </c>
      <c r="S1405" s="3" t="s">
        <v>6915</v>
      </c>
      <c r="T1405" s="17">
        <v>124</v>
      </c>
      <c r="U1405" s="18">
        <v>130</v>
      </c>
      <c r="V1405" s="19">
        <v>254</v>
      </c>
    </row>
    <row r="1406" spans="1:22" x14ac:dyDescent="0.3">
      <c r="A1406" t="s">
        <v>1405</v>
      </c>
      <c r="B1406" t="s">
        <v>4790</v>
      </c>
      <c r="C1406">
        <v>47.197092707205833</v>
      </c>
      <c r="D1406">
        <v>17.322345087310339</v>
      </c>
      <c r="E1406">
        <v>2429982813</v>
      </c>
      <c r="F1406" t="s">
        <v>6566</v>
      </c>
      <c r="G1406" t="s">
        <v>3449</v>
      </c>
      <c r="H1406" t="str">
        <f t="shared" si="42"/>
        <v>község</v>
      </c>
      <c r="I1406">
        <f t="shared" si="43"/>
        <v>145</v>
      </c>
      <c r="O1406" s="15">
        <v>2</v>
      </c>
      <c r="P1406" s="3" t="s">
        <v>7151</v>
      </c>
      <c r="Q1406" s="3" t="s">
        <v>7005</v>
      </c>
      <c r="R1406" s="16" t="s">
        <v>4768</v>
      </c>
      <c r="S1406" s="3" t="s">
        <v>6915</v>
      </c>
      <c r="T1406" s="17">
        <v>66</v>
      </c>
      <c r="U1406" s="18">
        <v>68</v>
      </c>
      <c r="V1406" s="19">
        <v>134</v>
      </c>
    </row>
    <row r="1407" spans="1:22" x14ac:dyDescent="0.3">
      <c r="A1407" t="s">
        <v>1406</v>
      </c>
      <c r="B1407" t="s">
        <v>4791</v>
      </c>
      <c r="C1407">
        <v>46.218941738000069</v>
      </c>
      <c r="D1407">
        <v>20.32783500000005</v>
      </c>
      <c r="E1407">
        <v>1877511721</v>
      </c>
      <c r="F1407" t="s">
        <v>6569</v>
      </c>
      <c r="G1407" t="s">
        <v>3449</v>
      </c>
      <c r="H1407" t="str">
        <f t="shared" si="42"/>
        <v>község</v>
      </c>
      <c r="I1407">
        <f t="shared" si="43"/>
        <v>508</v>
      </c>
      <c r="O1407" s="15">
        <v>2</v>
      </c>
      <c r="P1407" s="3" t="s">
        <v>7152</v>
      </c>
      <c r="Q1407" s="3" t="s">
        <v>7005</v>
      </c>
      <c r="R1407" s="16" t="s">
        <v>4769</v>
      </c>
      <c r="S1407" s="3" t="s">
        <v>6915</v>
      </c>
      <c r="T1407" s="17">
        <v>106</v>
      </c>
      <c r="U1407" s="18">
        <v>101</v>
      </c>
      <c r="V1407" s="19">
        <v>207</v>
      </c>
    </row>
    <row r="1408" spans="1:22" x14ac:dyDescent="0.3">
      <c r="A1408" t="s">
        <v>1407</v>
      </c>
      <c r="B1408" t="s">
        <v>4792</v>
      </c>
      <c r="C1408">
        <v>47.599855000000048</v>
      </c>
      <c r="D1408">
        <v>18.205237596000071</v>
      </c>
      <c r="E1408">
        <v>420114790</v>
      </c>
      <c r="F1408" t="s">
        <v>6566</v>
      </c>
      <c r="G1408" t="s">
        <v>3449</v>
      </c>
      <c r="H1408" t="str">
        <f t="shared" si="42"/>
        <v>község</v>
      </c>
      <c r="I1408">
        <f t="shared" si="43"/>
        <v>2734</v>
      </c>
      <c r="O1408" s="15">
        <v>13</v>
      </c>
      <c r="P1408" s="3" t="s">
        <v>8559</v>
      </c>
      <c r="Q1408" s="3" t="s">
        <v>8536</v>
      </c>
      <c r="R1408" s="16" t="s">
        <v>4770</v>
      </c>
      <c r="S1408" s="3" t="s">
        <v>6885</v>
      </c>
      <c r="T1408" s="17">
        <v>6579</v>
      </c>
      <c r="U1408" s="18">
        <v>7117</v>
      </c>
      <c r="V1408" s="19">
        <v>13696</v>
      </c>
    </row>
    <row r="1409" spans="1:22" x14ac:dyDescent="0.3">
      <c r="A1409" t="s">
        <v>1408</v>
      </c>
      <c r="B1409" t="s">
        <v>4793</v>
      </c>
      <c r="C1409">
        <v>47.010625000000061</v>
      </c>
      <c r="D1409">
        <v>19.952219445000029</v>
      </c>
      <c r="E1409">
        <v>2291606228</v>
      </c>
      <c r="F1409" t="s">
        <v>6569</v>
      </c>
      <c r="G1409" t="s">
        <v>3449</v>
      </c>
      <c r="H1409" t="str">
        <f t="shared" si="42"/>
        <v>község</v>
      </c>
      <c r="I1409">
        <f t="shared" si="43"/>
        <v>1869</v>
      </c>
      <c r="O1409" s="15">
        <v>6</v>
      </c>
      <c r="P1409" s="3" t="s">
        <v>7746</v>
      </c>
      <c r="Q1409" s="3" t="s">
        <v>7742</v>
      </c>
      <c r="R1409" s="16" t="s">
        <v>4771</v>
      </c>
      <c r="S1409" s="3" t="s">
        <v>6885</v>
      </c>
      <c r="T1409" s="17">
        <v>3446</v>
      </c>
      <c r="U1409" s="18">
        <v>3816</v>
      </c>
      <c r="V1409" s="19">
        <v>7262</v>
      </c>
    </row>
    <row r="1410" spans="1:22" x14ac:dyDescent="0.3">
      <c r="A1410" t="s">
        <v>1409</v>
      </c>
      <c r="B1410" t="s">
        <v>4794</v>
      </c>
      <c r="C1410">
        <v>46.539190000000083</v>
      </c>
      <c r="D1410">
        <v>18.195755848000029</v>
      </c>
      <c r="E1410">
        <v>1659185233</v>
      </c>
      <c r="F1410" t="s">
        <v>6568</v>
      </c>
      <c r="G1410" t="s">
        <v>3449</v>
      </c>
      <c r="H1410" t="str">
        <f t="shared" si="42"/>
        <v>község</v>
      </c>
      <c r="I1410">
        <f t="shared" si="43"/>
        <v>1266</v>
      </c>
      <c r="O1410" s="15">
        <v>5</v>
      </c>
      <c r="P1410" s="3" t="s">
        <v>7578</v>
      </c>
      <c r="Q1410" s="3" t="s">
        <v>7383</v>
      </c>
      <c r="R1410" s="16" t="s">
        <v>4772</v>
      </c>
      <c r="S1410" s="3" t="s">
        <v>6915</v>
      </c>
      <c r="T1410" s="17">
        <v>1225</v>
      </c>
      <c r="U1410" s="18">
        <v>1243</v>
      </c>
      <c r="V1410" s="19">
        <v>2468</v>
      </c>
    </row>
    <row r="1411" spans="1:22" x14ac:dyDescent="0.3">
      <c r="A1411" t="s">
        <v>1410</v>
      </c>
      <c r="B1411" t="s">
        <v>4795</v>
      </c>
      <c r="C1411">
        <v>47.941380000000038</v>
      </c>
      <c r="D1411">
        <v>22.380884103000032</v>
      </c>
      <c r="E1411">
        <v>2055699935</v>
      </c>
      <c r="F1411" t="s">
        <v>6570</v>
      </c>
      <c r="G1411" t="s">
        <v>3449</v>
      </c>
      <c r="H1411" t="str">
        <f t="shared" ref="H1411:H1474" si="44">IF(G1411="telepules",VLOOKUP(B1411,R:V,2),"")</f>
        <v>község</v>
      </c>
      <c r="I1411">
        <f t="shared" ref="I1411:I1474" si="45">IF(G1411="telepules",VLOOKUP(B1411,R:V,5),"")</f>
        <v>2908</v>
      </c>
      <c r="O1411" s="15">
        <v>20</v>
      </c>
      <c r="P1411" s="3" t="s">
        <v>10044</v>
      </c>
      <c r="Q1411" s="3" t="s">
        <v>9929</v>
      </c>
      <c r="R1411" s="16" t="s">
        <v>4773</v>
      </c>
      <c r="S1411" s="3" t="s">
        <v>6915</v>
      </c>
      <c r="T1411" s="17">
        <v>80</v>
      </c>
      <c r="U1411" s="18">
        <v>93</v>
      </c>
      <c r="V1411" s="19">
        <v>173</v>
      </c>
    </row>
    <row r="1412" spans="1:22" x14ac:dyDescent="0.3">
      <c r="A1412" t="s">
        <v>1411</v>
      </c>
      <c r="B1412" t="s">
        <v>4796</v>
      </c>
      <c r="C1412">
        <v>47.491975000000082</v>
      </c>
      <c r="D1412">
        <v>19.582833592000039</v>
      </c>
      <c r="E1412">
        <v>2815510166</v>
      </c>
      <c r="F1412" t="s">
        <v>6567</v>
      </c>
      <c r="G1412" t="s">
        <v>3449</v>
      </c>
      <c r="H1412" t="str">
        <f t="shared" si="44"/>
        <v>község</v>
      </c>
      <c r="I1412">
        <f t="shared" si="45"/>
        <v>4643</v>
      </c>
      <c r="O1412" s="15">
        <v>17</v>
      </c>
      <c r="P1412" s="3" t="s">
        <v>9347</v>
      </c>
      <c r="Q1412" s="3" t="s">
        <v>9288</v>
      </c>
      <c r="R1412" s="16" t="s">
        <v>4774</v>
      </c>
      <c r="S1412" s="3" t="s">
        <v>6915</v>
      </c>
      <c r="T1412" s="17">
        <v>165</v>
      </c>
      <c r="U1412" s="18">
        <v>152</v>
      </c>
      <c r="V1412" s="19">
        <v>317</v>
      </c>
    </row>
    <row r="1413" spans="1:22" x14ac:dyDescent="0.3">
      <c r="A1413" t="s">
        <v>1412</v>
      </c>
      <c r="B1413" t="s">
        <v>4797</v>
      </c>
      <c r="C1413">
        <v>47.416936835000058</v>
      </c>
      <c r="D1413">
        <v>21.935037378000061</v>
      </c>
      <c r="E1413">
        <v>2081513732</v>
      </c>
      <c r="F1413" t="s">
        <v>6570</v>
      </c>
      <c r="G1413" t="s">
        <v>3449</v>
      </c>
      <c r="H1413" t="str">
        <f t="shared" si="44"/>
        <v>község</v>
      </c>
      <c r="I1413">
        <f t="shared" si="45"/>
        <v>675</v>
      </c>
      <c r="O1413" s="15">
        <v>2</v>
      </c>
      <c r="P1413" s="3" t="s">
        <v>7153</v>
      </c>
      <c r="Q1413" s="3" t="s">
        <v>7005</v>
      </c>
      <c r="R1413" s="16" t="s">
        <v>4775</v>
      </c>
      <c r="S1413" s="3" t="s">
        <v>6915</v>
      </c>
      <c r="T1413" s="17">
        <v>154</v>
      </c>
      <c r="U1413" s="18">
        <v>156</v>
      </c>
      <c r="V1413" s="19">
        <v>310</v>
      </c>
    </row>
    <row r="1414" spans="1:22" x14ac:dyDescent="0.3">
      <c r="A1414" t="s">
        <v>1413</v>
      </c>
      <c r="B1414" t="s">
        <v>4798</v>
      </c>
      <c r="C1414">
        <v>47.062344672000052</v>
      </c>
      <c r="D1414">
        <v>17.49357000000003</v>
      </c>
      <c r="E1414">
        <v>1143765689</v>
      </c>
      <c r="F1414" t="s">
        <v>6566</v>
      </c>
      <c r="G1414" t="s">
        <v>3449</v>
      </c>
      <c r="H1414" t="str">
        <f t="shared" si="44"/>
        <v>község</v>
      </c>
      <c r="I1414">
        <f t="shared" si="45"/>
        <v>756</v>
      </c>
      <c r="O1414" s="15">
        <v>16</v>
      </c>
      <c r="P1414" s="3" t="s">
        <v>9220</v>
      </c>
      <c r="Q1414" s="3" t="s">
        <v>9209</v>
      </c>
      <c r="R1414" s="16" t="s">
        <v>4776</v>
      </c>
      <c r="S1414" s="3" t="s">
        <v>6885</v>
      </c>
      <c r="T1414" s="17">
        <v>5137</v>
      </c>
      <c r="U1414" s="18">
        <v>5314</v>
      </c>
      <c r="V1414" s="19">
        <v>10451</v>
      </c>
    </row>
    <row r="1415" spans="1:22" x14ac:dyDescent="0.3">
      <c r="A1415" t="s">
        <v>1414</v>
      </c>
      <c r="B1415" t="s">
        <v>4799</v>
      </c>
      <c r="C1415">
        <v>47.027715000000057</v>
      </c>
      <c r="D1415">
        <v>21.450571370000031</v>
      </c>
      <c r="E1415">
        <v>2430448402</v>
      </c>
      <c r="F1415" t="s">
        <v>6570</v>
      </c>
      <c r="G1415" t="s">
        <v>3449</v>
      </c>
      <c r="H1415" t="str">
        <f t="shared" si="44"/>
        <v>város</v>
      </c>
      <c r="I1415">
        <f t="shared" si="45"/>
        <v>5310</v>
      </c>
      <c r="O1415" s="15">
        <v>18</v>
      </c>
      <c r="P1415" s="3" t="s">
        <v>9543</v>
      </c>
      <c r="Q1415" s="3" t="s">
        <v>9398</v>
      </c>
      <c r="R1415" s="16" t="s">
        <v>4777</v>
      </c>
      <c r="S1415" s="3" t="s">
        <v>6915</v>
      </c>
      <c r="T1415" s="17">
        <v>230</v>
      </c>
      <c r="U1415" s="18">
        <v>247</v>
      </c>
      <c r="V1415" s="19">
        <v>477</v>
      </c>
    </row>
    <row r="1416" spans="1:22" x14ac:dyDescent="0.3">
      <c r="A1416" t="s">
        <v>1415</v>
      </c>
      <c r="B1416" t="s">
        <v>4800</v>
      </c>
      <c r="C1416">
        <v>47.718335000000081</v>
      </c>
      <c r="D1416">
        <v>18.13428951100008</v>
      </c>
      <c r="E1416">
        <v>799450742</v>
      </c>
      <c r="F1416" t="s">
        <v>6566</v>
      </c>
      <c r="G1416" t="s">
        <v>3449</v>
      </c>
      <c r="H1416" t="str">
        <f t="shared" si="44"/>
        <v>város</v>
      </c>
      <c r="I1416">
        <f t="shared" si="45"/>
        <v>18847</v>
      </c>
      <c r="O1416" s="15">
        <v>15</v>
      </c>
      <c r="P1416" s="3" t="s">
        <v>8989</v>
      </c>
      <c r="Q1416" s="3" t="s">
        <v>8979</v>
      </c>
      <c r="R1416" s="16" t="s">
        <v>4778</v>
      </c>
      <c r="S1416" s="3" t="s">
        <v>6885</v>
      </c>
      <c r="T1416" s="17">
        <v>7483</v>
      </c>
      <c r="U1416" s="18">
        <v>8320</v>
      </c>
      <c r="V1416" s="19">
        <v>15803</v>
      </c>
    </row>
    <row r="1417" spans="1:22" x14ac:dyDescent="0.3">
      <c r="A1417" t="s">
        <v>1416</v>
      </c>
      <c r="B1417" t="s">
        <v>4801</v>
      </c>
      <c r="C1417">
        <v>48.544053923459472</v>
      </c>
      <c r="D1417">
        <v>20.765680576727249</v>
      </c>
      <c r="E1417">
        <v>448139650</v>
      </c>
      <c r="F1417" t="s">
        <v>6567</v>
      </c>
      <c r="G1417" t="s">
        <v>3449</v>
      </c>
      <c r="H1417" t="str">
        <f t="shared" si="44"/>
        <v>község</v>
      </c>
      <c r="I1417">
        <f t="shared" si="45"/>
        <v>209</v>
      </c>
      <c r="O1417" s="15">
        <v>15</v>
      </c>
      <c r="P1417" s="3" t="s">
        <v>9085</v>
      </c>
      <c r="Q1417" s="3" t="s">
        <v>8979</v>
      </c>
      <c r="R1417" s="16" t="s">
        <v>4779</v>
      </c>
      <c r="S1417" s="3" t="s">
        <v>6915</v>
      </c>
      <c r="T1417" s="17">
        <v>510</v>
      </c>
      <c r="U1417" s="18">
        <v>535</v>
      </c>
      <c r="V1417" s="19">
        <v>1045</v>
      </c>
    </row>
    <row r="1418" spans="1:22" x14ac:dyDescent="0.3">
      <c r="A1418" t="s">
        <v>1417</v>
      </c>
      <c r="B1418" t="s">
        <v>4802</v>
      </c>
      <c r="C1418">
        <v>46.19898500000005</v>
      </c>
      <c r="D1418">
        <v>18.261787169000058</v>
      </c>
      <c r="E1418">
        <v>560734019</v>
      </c>
      <c r="F1418" t="s">
        <v>6568</v>
      </c>
      <c r="G1418" t="s">
        <v>3449</v>
      </c>
      <c r="H1418" t="str">
        <f t="shared" si="44"/>
        <v>város</v>
      </c>
      <c r="I1418">
        <f t="shared" si="45"/>
        <v>23552</v>
      </c>
      <c r="O1418" s="15">
        <v>20</v>
      </c>
      <c r="P1418" s="3" t="s">
        <v>10045</v>
      </c>
      <c r="Q1418" s="3" t="s">
        <v>9929</v>
      </c>
      <c r="R1418" s="16" t="s">
        <v>4780</v>
      </c>
      <c r="S1418" s="3" t="s">
        <v>6915</v>
      </c>
      <c r="T1418" s="17">
        <v>18</v>
      </c>
      <c r="U1418" s="18">
        <v>28</v>
      </c>
      <c r="V1418" s="19">
        <v>46</v>
      </c>
    </row>
    <row r="1419" spans="1:22" x14ac:dyDescent="0.3">
      <c r="A1419" t="s">
        <v>1418</v>
      </c>
      <c r="B1419" t="s">
        <v>4803</v>
      </c>
      <c r="C1419">
        <v>47.85095331247134</v>
      </c>
      <c r="D1419">
        <v>22.710076097173491</v>
      </c>
      <c r="E1419">
        <v>1164748913</v>
      </c>
      <c r="F1419" t="s">
        <v>6570</v>
      </c>
      <c r="G1419" t="s">
        <v>3449</v>
      </c>
      <c r="H1419" t="str">
        <f t="shared" si="44"/>
        <v>község</v>
      </c>
      <c r="I1419">
        <f t="shared" si="45"/>
        <v>131</v>
      </c>
      <c r="O1419" s="15">
        <v>2</v>
      </c>
      <c r="P1419" s="3" t="s">
        <v>7154</v>
      </c>
      <c r="Q1419" s="3" t="s">
        <v>7005</v>
      </c>
      <c r="R1419" s="16" t="s">
        <v>4781</v>
      </c>
      <c r="S1419" s="3" t="s">
        <v>6915</v>
      </c>
      <c r="T1419" s="17">
        <v>179</v>
      </c>
      <c r="U1419" s="18">
        <v>148</v>
      </c>
      <c r="V1419" s="19">
        <v>327</v>
      </c>
    </row>
    <row r="1420" spans="1:22" x14ac:dyDescent="0.3">
      <c r="A1420" t="s">
        <v>1419</v>
      </c>
      <c r="B1420" t="s">
        <v>4804</v>
      </c>
      <c r="C1420">
        <v>46.008680000000027</v>
      </c>
      <c r="D1420">
        <v>17.374425662000021</v>
      </c>
      <c r="E1420">
        <v>1037503045</v>
      </c>
      <c r="F1420" t="s">
        <v>6568</v>
      </c>
      <c r="G1420" t="s">
        <v>3449</v>
      </c>
      <c r="H1420" t="str">
        <f t="shared" si="44"/>
        <v>község</v>
      </c>
      <c r="I1420">
        <f t="shared" si="45"/>
        <v>184</v>
      </c>
      <c r="O1420" s="15">
        <v>17</v>
      </c>
      <c r="P1420" s="3" t="s">
        <v>9348</v>
      </c>
      <c r="Q1420" s="3" t="s">
        <v>9288</v>
      </c>
      <c r="R1420" s="16" t="s">
        <v>4782</v>
      </c>
      <c r="S1420" s="3" t="s">
        <v>6915</v>
      </c>
      <c r="T1420" s="17">
        <v>209</v>
      </c>
      <c r="U1420" s="18">
        <v>171</v>
      </c>
      <c r="V1420" s="19">
        <v>380</v>
      </c>
    </row>
    <row r="1421" spans="1:22" x14ac:dyDescent="0.3">
      <c r="A1421" t="s">
        <v>1420</v>
      </c>
      <c r="B1421" t="s">
        <v>4805</v>
      </c>
      <c r="C1421">
        <v>48.342606386000057</v>
      </c>
      <c r="D1421">
        <v>21.48064000100004</v>
      </c>
      <c r="E1421">
        <v>2064821518</v>
      </c>
      <c r="F1421" t="s">
        <v>6567</v>
      </c>
      <c r="G1421" t="s">
        <v>3449</v>
      </c>
      <c r="H1421" t="str">
        <f t="shared" si="44"/>
        <v>község</v>
      </c>
      <c r="I1421">
        <f t="shared" si="45"/>
        <v>257</v>
      </c>
      <c r="O1421" s="15">
        <v>6</v>
      </c>
      <c r="P1421" s="3" t="s">
        <v>7776</v>
      </c>
      <c r="Q1421" s="3" t="s">
        <v>7742</v>
      </c>
      <c r="R1421" s="16" t="s">
        <v>4783</v>
      </c>
      <c r="S1421" s="3" t="s">
        <v>6915</v>
      </c>
      <c r="T1421" s="17">
        <v>1883</v>
      </c>
      <c r="U1421" s="18">
        <v>1944</v>
      </c>
      <c r="V1421" s="19">
        <v>3827</v>
      </c>
    </row>
    <row r="1422" spans="1:22" x14ac:dyDescent="0.3">
      <c r="A1422" t="s">
        <v>1421</v>
      </c>
      <c r="B1422" t="s">
        <v>4806</v>
      </c>
      <c r="C1422">
        <v>48.308133120000043</v>
      </c>
      <c r="D1422">
        <v>22.106115001000031</v>
      </c>
      <c r="E1422">
        <v>2051641281</v>
      </c>
      <c r="F1422" t="s">
        <v>6570</v>
      </c>
      <c r="G1422" t="s">
        <v>3449</v>
      </c>
      <c r="H1422" t="str">
        <f t="shared" si="44"/>
        <v>község</v>
      </c>
      <c r="I1422">
        <f t="shared" si="45"/>
        <v>1270</v>
      </c>
      <c r="O1422" s="15">
        <v>18</v>
      </c>
      <c r="P1422" s="3" t="s">
        <v>9544</v>
      </c>
      <c r="Q1422" s="3" t="s">
        <v>9398</v>
      </c>
      <c r="R1422" s="16" t="s">
        <v>4784</v>
      </c>
      <c r="S1422" s="3" t="s">
        <v>6915</v>
      </c>
      <c r="T1422" s="17">
        <v>47</v>
      </c>
      <c r="U1422" s="18">
        <v>60</v>
      </c>
      <c r="V1422" s="19">
        <v>107</v>
      </c>
    </row>
    <row r="1423" spans="1:22" x14ac:dyDescent="0.3">
      <c r="A1423" t="s">
        <v>1422</v>
      </c>
      <c r="B1423" t="s">
        <v>4807</v>
      </c>
      <c r="C1423">
        <v>47.723030287000029</v>
      </c>
      <c r="D1423">
        <v>20.237525000000058</v>
      </c>
      <c r="E1423">
        <v>2443827849</v>
      </c>
      <c r="F1423" t="s">
        <v>6567</v>
      </c>
      <c r="G1423" t="s">
        <v>3449</v>
      </c>
      <c r="H1423" t="str">
        <f t="shared" si="44"/>
        <v>község</v>
      </c>
      <c r="I1423">
        <f t="shared" si="45"/>
        <v>2004</v>
      </c>
      <c r="O1423" s="15">
        <v>3</v>
      </c>
      <c r="P1423" s="3" t="s">
        <v>6963</v>
      </c>
      <c r="Q1423" s="3" t="s">
        <v>6880</v>
      </c>
      <c r="R1423" s="16" t="s">
        <v>4785</v>
      </c>
      <c r="S1423" s="3" t="s">
        <v>6915</v>
      </c>
      <c r="T1423" s="17">
        <v>1163</v>
      </c>
      <c r="U1423" s="18">
        <v>1190</v>
      </c>
      <c r="V1423" s="19">
        <v>2353</v>
      </c>
    </row>
    <row r="1424" spans="1:22" x14ac:dyDescent="0.3">
      <c r="A1424" t="s">
        <v>1423</v>
      </c>
      <c r="B1424" t="s">
        <v>4808</v>
      </c>
      <c r="C1424">
        <v>48.196855000000028</v>
      </c>
      <c r="D1424">
        <v>20.607246893000021</v>
      </c>
      <c r="E1424">
        <v>1788497952</v>
      </c>
      <c r="F1424" t="s">
        <v>6567</v>
      </c>
      <c r="G1424" t="s">
        <v>3449</v>
      </c>
      <c r="H1424" t="str">
        <f t="shared" si="44"/>
        <v>község</v>
      </c>
      <c r="I1424">
        <f t="shared" si="45"/>
        <v>574</v>
      </c>
      <c r="O1424" s="15">
        <v>17</v>
      </c>
      <c r="P1424" s="3" t="s">
        <v>9346</v>
      </c>
      <c r="Q1424" s="3" t="s">
        <v>9288</v>
      </c>
      <c r="R1424" s="16" t="s">
        <v>4786</v>
      </c>
      <c r="S1424" s="3" t="s">
        <v>6915</v>
      </c>
      <c r="T1424" s="17">
        <v>154</v>
      </c>
      <c r="U1424" s="18">
        <v>150</v>
      </c>
      <c r="V1424" s="19">
        <v>304</v>
      </c>
    </row>
    <row r="1425" spans="1:22" x14ac:dyDescent="0.3">
      <c r="A1425" t="s">
        <v>1424</v>
      </c>
      <c r="B1425" t="s">
        <v>6635</v>
      </c>
      <c r="C1425">
        <v>46.897360000000049</v>
      </c>
      <c r="D1425">
        <v>16.394153386000031</v>
      </c>
      <c r="E1425">
        <v>1149151067</v>
      </c>
      <c r="F1425" t="s">
        <v>6566</v>
      </c>
      <c r="G1425" t="s">
        <v>3449</v>
      </c>
      <c r="H1425" t="str">
        <f t="shared" si="44"/>
        <v>község</v>
      </c>
      <c r="I1425">
        <f t="shared" si="45"/>
        <v>538</v>
      </c>
      <c r="O1425" s="15">
        <v>15</v>
      </c>
      <c r="P1425" s="3" t="s">
        <v>9084</v>
      </c>
      <c r="Q1425" s="3" t="s">
        <v>8979</v>
      </c>
      <c r="R1425" s="16" t="s">
        <v>4787</v>
      </c>
      <c r="S1425" s="3" t="s">
        <v>6915</v>
      </c>
      <c r="T1425" s="17">
        <v>265</v>
      </c>
      <c r="U1425" s="18">
        <v>306</v>
      </c>
      <c r="V1425" s="19">
        <v>571</v>
      </c>
    </row>
    <row r="1426" spans="1:22" x14ac:dyDescent="0.3">
      <c r="A1426" t="s">
        <v>1425</v>
      </c>
      <c r="B1426" t="s">
        <v>4809</v>
      </c>
      <c r="C1426">
        <v>46.752085000000079</v>
      </c>
      <c r="D1426">
        <v>20.81442797000005</v>
      </c>
      <c r="E1426">
        <v>2133993736</v>
      </c>
      <c r="F1426" t="s">
        <v>6570</v>
      </c>
      <c r="G1426" t="s">
        <v>3449</v>
      </c>
      <c r="H1426" t="str">
        <f t="shared" si="44"/>
        <v>város</v>
      </c>
      <c r="I1426">
        <f t="shared" si="45"/>
        <v>4733</v>
      </c>
      <c r="O1426" s="15">
        <v>2</v>
      </c>
      <c r="P1426" s="3" t="s">
        <v>7150</v>
      </c>
      <c r="Q1426" s="3" t="s">
        <v>7005</v>
      </c>
      <c r="R1426" s="16" t="s">
        <v>4788</v>
      </c>
      <c r="S1426" s="3" t="s">
        <v>6915</v>
      </c>
      <c r="T1426" s="17">
        <v>134</v>
      </c>
      <c r="U1426" s="18">
        <v>120</v>
      </c>
      <c r="V1426" s="19">
        <v>254</v>
      </c>
    </row>
    <row r="1427" spans="1:22" x14ac:dyDescent="0.3">
      <c r="A1427" t="s">
        <v>1426</v>
      </c>
      <c r="B1427" t="s">
        <v>4810</v>
      </c>
      <c r="C1427">
        <v>47.632070000000063</v>
      </c>
      <c r="D1427">
        <v>17.37004033900007</v>
      </c>
      <c r="E1427">
        <v>1806278802</v>
      </c>
      <c r="F1427" t="s">
        <v>6566</v>
      </c>
      <c r="G1427" t="s">
        <v>3449</v>
      </c>
      <c r="H1427" t="str">
        <f t="shared" si="44"/>
        <v>község</v>
      </c>
      <c r="I1427">
        <f t="shared" si="45"/>
        <v>2788</v>
      </c>
      <c r="O1427" s="15">
        <v>20</v>
      </c>
      <c r="P1427" s="3" t="s">
        <v>10043</v>
      </c>
      <c r="Q1427" s="3" t="s">
        <v>9929</v>
      </c>
      <c r="R1427" s="16" t="s">
        <v>4789</v>
      </c>
      <c r="S1427" s="3" t="s">
        <v>6915</v>
      </c>
      <c r="T1427" s="17">
        <v>89</v>
      </c>
      <c r="U1427" s="18">
        <v>85</v>
      </c>
      <c r="V1427" s="19">
        <v>174</v>
      </c>
    </row>
    <row r="1428" spans="1:22" x14ac:dyDescent="0.3">
      <c r="A1428" t="s">
        <v>1427</v>
      </c>
      <c r="B1428" t="s">
        <v>4811</v>
      </c>
      <c r="C1428">
        <v>47.317659357000032</v>
      </c>
      <c r="D1428">
        <v>21.66791500000005</v>
      </c>
      <c r="E1428">
        <v>1805071457</v>
      </c>
      <c r="F1428" t="s">
        <v>6570</v>
      </c>
      <c r="G1428" t="s">
        <v>3449</v>
      </c>
      <c r="H1428" t="str">
        <f t="shared" si="44"/>
        <v>község</v>
      </c>
      <c r="I1428">
        <f t="shared" si="45"/>
        <v>2202</v>
      </c>
      <c r="O1428" s="15">
        <v>19</v>
      </c>
      <c r="P1428" s="3" t="s">
        <v>9814</v>
      </c>
      <c r="Q1428" s="3" t="s">
        <v>9708</v>
      </c>
      <c r="R1428" s="16" t="s">
        <v>4790</v>
      </c>
      <c r="S1428" s="3" t="s">
        <v>6915</v>
      </c>
      <c r="T1428" s="17">
        <v>67</v>
      </c>
      <c r="U1428" s="18">
        <v>78</v>
      </c>
      <c r="V1428" s="19">
        <v>145</v>
      </c>
    </row>
    <row r="1429" spans="1:22" x14ac:dyDescent="0.3">
      <c r="A1429" t="s">
        <v>1428</v>
      </c>
      <c r="B1429" t="s">
        <v>4812</v>
      </c>
      <c r="C1429">
        <v>47.639185001000037</v>
      </c>
      <c r="D1429">
        <v>16.64173185400006</v>
      </c>
      <c r="E1429">
        <v>704789548</v>
      </c>
      <c r="F1429" t="s">
        <v>6566</v>
      </c>
      <c r="G1429" t="s">
        <v>3449</v>
      </c>
      <c r="H1429" t="str">
        <f t="shared" si="44"/>
        <v>község</v>
      </c>
      <c r="I1429">
        <f t="shared" si="45"/>
        <v>2095</v>
      </c>
      <c r="O1429" s="15">
        <v>6</v>
      </c>
      <c r="P1429" s="3" t="s">
        <v>7777</v>
      </c>
      <c r="Q1429" s="3" t="s">
        <v>7742</v>
      </c>
      <c r="R1429" s="16" t="s">
        <v>4791</v>
      </c>
      <c r="S1429" s="3" t="s">
        <v>6915</v>
      </c>
      <c r="T1429" s="17">
        <v>260</v>
      </c>
      <c r="U1429" s="18">
        <v>248</v>
      </c>
      <c r="V1429" s="19">
        <v>508</v>
      </c>
    </row>
    <row r="1430" spans="1:22" x14ac:dyDescent="0.3">
      <c r="A1430" t="s">
        <v>1429</v>
      </c>
      <c r="B1430" t="s">
        <v>4813</v>
      </c>
      <c r="C1430">
        <v>46.595579073000067</v>
      </c>
      <c r="D1430">
        <v>18.10528000100004</v>
      </c>
      <c r="E1430">
        <v>1659204415</v>
      </c>
      <c r="F1430" t="s">
        <v>6568</v>
      </c>
      <c r="G1430" t="s">
        <v>3449</v>
      </c>
      <c r="H1430" t="str">
        <f t="shared" si="44"/>
        <v>község</v>
      </c>
      <c r="I1430">
        <f t="shared" si="45"/>
        <v>338</v>
      </c>
      <c r="O1430" s="15">
        <v>11</v>
      </c>
      <c r="P1430" s="3" t="s">
        <v>8347</v>
      </c>
      <c r="Q1430" s="3" t="s">
        <v>8301</v>
      </c>
      <c r="R1430" s="16" t="s">
        <v>4792</v>
      </c>
      <c r="S1430" s="3" t="s">
        <v>6915</v>
      </c>
      <c r="T1430" s="17">
        <v>1365</v>
      </c>
      <c r="U1430" s="18">
        <v>1369</v>
      </c>
      <c r="V1430" s="19">
        <v>2734</v>
      </c>
    </row>
    <row r="1431" spans="1:22" x14ac:dyDescent="0.3">
      <c r="A1431" t="s">
        <v>1430</v>
      </c>
      <c r="B1431" t="s">
        <v>4814</v>
      </c>
      <c r="C1431">
        <v>48.378445000000063</v>
      </c>
      <c r="D1431">
        <v>21.253975168000071</v>
      </c>
      <c r="E1431">
        <v>1116180227</v>
      </c>
      <c r="F1431" t="s">
        <v>6567</v>
      </c>
      <c r="G1431" t="s">
        <v>3449</v>
      </c>
      <c r="H1431" t="str">
        <f t="shared" si="44"/>
        <v>község</v>
      </c>
      <c r="I1431">
        <f t="shared" si="45"/>
        <v>299</v>
      </c>
      <c r="O1431" s="15">
        <v>13</v>
      </c>
      <c r="P1431" s="3" t="s">
        <v>8649</v>
      </c>
      <c r="Q1431" s="3" t="s">
        <v>8536</v>
      </c>
      <c r="R1431" s="16" t="s">
        <v>4793</v>
      </c>
      <c r="S1431" s="3" t="s">
        <v>6915</v>
      </c>
      <c r="T1431" s="17">
        <v>914</v>
      </c>
      <c r="U1431" s="18">
        <v>955</v>
      </c>
      <c r="V1431" s="19">
        <v>1869</v>
      </c>
    </row>
    <row r="1432" spans="1:22" x14ac:dyDescent="0.3">
      <c r="A1432" t="s">
        <v>1431</v>
      </c>
      <c r="B1432" t="s">
        <v>4815</v>
      </c>
      <c r="C1432">
        <v>47.598009999000062</v>
      </c>
      <c r="D1432">
        <v>17.527194303000041</v>
      </c>
      <c r="E1432">
        <v>842162246</v>
      </c>
      <c r="F1432" t="s">
        <v>6566</v>
      </c>
      <c r="G1432" t="s">
        <v>3449</v>
      </c>
      <c r="H1432" t="str">
        <f t="shared" si="44"/>
        <v>község</v>
      </c>
      <c r="I1432">
        <f t="shared" si="45"/>
        <v>2772</v>
      </c>
      <c r="O1432" s="15">
        <v>17</v>
      </c>
      <c r="P1432" s="3" t="s">
        <v>9349</v>
      </c>
      <c r="Q1432" s="3" t="s">
        <v>9288</v>
      </c>
      <c r="R1432" s="16" t="s">
        <v>4794</v>
      </c>
      <c r="S1432" s="3" t="s">
        <v>6915</v>
      </c>
      <c r="T1432" s="17">
        <v>655</v>
      </c>
      <c r="U1432" s="18">
        <v>611</v>
      </c>
      <c r="V1432" s="19">
        <v>1266</v>
      </c>
    </row>
    <row r="1433" spans="1:22" x14ac:dyDescent="0.3">
      <c r="A1433" t="s">
        <v>1432</v>
      </c>
      <c r="B1433" t="s">
        <v>4816</v>
      </c>
      <c r="C1433">
        <v>45.861714553948929</v>
      </c>
      <c r="D1433">
        <v>18.086011097228841</v>
      </c>
      <c r="E1433">
        <v>1645874302</v>
      </c>
      <c r="F1433" t="s">
        <v>6568</v>
      </c>
      <c r="G1433" t="s">
        <v>3449</v>
      </c>
      <c r="H1433" t="str">
        <f t="shared" si="44"/>
        <v>község</v>
      </c>
      <c r="I1433">
        <f t="shared" si="45"/>
        <v>197</v>
      </c>
      <c r="O1433" s="15">
        <v>15</v>
      </c>
      <c r="P1433" s="3" t="s">
        <v>9086</v>
      </c>
      <c r="Q1433" s="3" t="s">
        <v>8979</v>
      </c>
      <c r="R1433" s="16" t="s">
        <v>4795</v>
      </c>
      <c r="S1433" s="3" t="s">
        <v>6915</v>
      </c>
      <c r="T1433" s="17">
        <v>1432</v>
      </c>
      <c r="U1433" s="18">
        <v>1476</v>
      </c>
      <c r="V1433" s="19">
        <v>2908</v>
      </c>
    </row>
    <row r="1434" spans="1:22" x14ac:dyDescent="0.3">
      <c r="A1434" t="s">
        <v>1433</v>
      </c>
      <c r="B1434" t="s">
        <v>4817</v>
      </c>
      <c r="C1434">
        <v>47.809740000000033</v>
      </c>
      <c r="D1434">
        <v>19.181666304000029</v>
      </c>
      <c r="E1434">
        <v>8385117812</v>
      </c>
      <c r="F1434" t="s">
        <v>6573</v>
      </c>
      <c r="G1434" t="s">
        <v>3449</v>
      </c>
      <c r="H1434" t="str">
        <f t="shared" si="44"/>
        <v>község</v>
      </c>
      <c r="I1434">
        <f t="shared" si="45"/>
        <v>2576</v>
      </c>
      <c r="O1434" s="15">
        <v>13</v>
      </c>
      <c r="P1434" s="3" t="s">
        <v>8650</v>
      </c>
      <c r="Q1434" s="3" t="s">
        <v>8536</v>
      </c>
      <c r="R1434" s="16" t="s">
        <v>4796</v>
      </c>
      <c r="S1434" s="3" t="s">
        <v>6915</v>
      </c>
      <c r="T1434" s="17">
        <v>2330</v>
      </c>
      <c r="U1434" s="18">
        <v>2313</v>
      </c>
      <c r="V1434" s="19">
        <v>4643</v>
      </c>
    </row>
    <row r="1435" spans="1:22" x14ac:dyDescent="0.3">
      <c r="A1435" t="s">
        <v>1434</v>
      </c>
      <c r="B1435" t="s">
        <v>4818</v>
      </c>
      <c r="C1435">
        <v>47.874670844000043</v>
      </c>
      <c r="D1435">
        <v>18.92212000000006</v>
      </c>
      <c r="E1435">
        <v>1233384674</v>
      </c>
      <c r="F1435" t="s">
        <v>6567</v>
      </c>
      <c r="G1435" t="s">
        <v>3449</v>
      </c>
      <c r="H1435" t="str">
        <f t="shared" si="44"/>
        <v>község</v>
      </c>
      <c r="I1435">
        <f t="shared" si="45"/>
        <v>746</v>
      </c>
      <c r="O1435" s="15">
        <v>9</v>
      </c>
      <c r="P1435" s="3" t="s">
        <v>8151</v>
      </c>
      <c r="Q1435" s="3" t="s">
        <v>8096</v>
      </c>
      <c r="R1435" s="16" t="s">
        <v>4797</v>
      </c>
      <c r="S1435" s="3" t="s">
        <v>6915</v>
      </c>
      <c r="T1435" s="17">
        <v>338</v>
      </c>
      <c r="U1435" s="18">
        <v>337</v>
      </c>
      <c r="V1435" s="19">
        <v>675</v>
      </c>
    </row>
    <row r="1436" spans="1:22" x14ac:dyDescent="0.3">
      <c r="A1436" t="s">
        <v>1435</v>
      </c>
      <c r="B1436" t="s">
        <v>4819</v>
      </c>
      <c r="C1436">
        <v>48.043435001000027</v>
      </c>
      <c r="D1436">
        <v>21.699229056000039</v>
      </c>
      <c r="E1436">
        <v>703401898</v>
      </c>
      <c r="F1436" t="s">
        <v>6570</v>
      </c>
      <c r="G1436" t="s">
        <v>3449</v>
      </c>
      <c r="H1436" t="str">
        <f t="shared" si="44"/>
        <v>község</v>
      </c>
      <c r="I1436">
        <f t="shared" si="45"/>
        <v>4682</v>
      </c>
      <c r="O1436" s="15">
        <v>19</v>
      </c>
      <c r="P1436" s="3" t="s">
        <v>9815</v>
      </c>
      <c r="Q1436" s="3" t="s">
        <v>9708</v>
      </c>
      <c r="R1436" s="16" t="s">
        <v>4798</v>
      </c>
      <c r="S1436" s="3" t="s">
        <v>6915</v>
      </c>
      <c r="T1436" s="17">
        <v>372</v>
      </c>
      <c r="U1436" s="18">
        <v>384</v>
      </c>
      <c r="V1436" s="19">
        <v>756</v>
      </c>
    </row>
    <row r="1437" spans="1:22" x14ac:dyDescent="0.3">
      <c r="A1437" t="s">
        <v>1436</v>
      </c>
      <c r="B1437" t="s">
        <v>4820</v>
      </c>
      <c r="C1437">
        <v>45.837420000000073</v>
      </c>
      <c r="D1437">
        <v>18.184974029000049</v>
      </c>
      <c r="E1437">
        <v>2598256728</v>
      </c>
      <c r="F1437" t="s">
        <v>6568</v>
      </c>
      <c r="G1437" t="s">
        <v>3449</v>
      </c>
      <c r="H1437" t="str">
        <f t="shared" si="44"/>
        <v>község</v>
      </c>
      <c r="I1437">
        <f t="shared" si="45"/>
        <v>244</v>
      </c>
      <c r="O1437" s="15">
        <v>9</v>
      </c>
      <c r="P1437" s="3" t="s">
        <v>8108</v>
      </c>
      <c r="Q1437" s="3" t="s">
        <v>8096</v>
      </c>
      <c r="R1437" s="16" t="s">
        <v>4799</v>
      </c>
      <c r="S1437" s="3" t="s">
        <v>6885</v>
      </c>
      <c r="T1437" s="17">
        <v>2605</v>
      </c>
      <c r="U1437" s="18">
        <v>2705</v>
      </c>
      <c r="V1437" s="19">
        <v>5310</v>
      </c>
    </row>
    <row r="1438" spans="1:22" x14ac:dyDescent="0.3">
      <c r="A1438" t="s">
        <v>1437</v>
      </c>
      <c r="B1438" t="s">
        <v>4821</v>
      </c>
      <c r="C1438">
        <v>46.16055517500007</v>
      </c>
      <c r="D1438">
        <v>18.095495000000032</v>
      </c>
      <c r="E1438">
        <v>25925232</v>
      </c>
      <c r="F1438" t="s">
        <v>6568</v>
      </c>
      <c r="G1438" t="s">
        <v>3449</v>
      </c>
      <c r="H1438" t="str">
        <f t="shared" si="44"/>
        <v>község</v>
      </c>
      <c r="I1438">
        <f t="shared" si="45"/>
        <v>73</v>
      </c>
      <c r="O1438" s="15">
        <v>11</v>
      </c>
      <c r="P1438" s="3" t="s">
        <v>8307</v>
      </c>
      <c r="Q1438" s="3" t="s">
        <v>8301</v>
      </c>
      <c r="R1438" s="16" t="s">
        <v>4800</v>
      </c>
      <c r="S1438" s="3" t="s">
        <v>6885</v>
      </c>
      <c r="T1438" s="17">
        <v>8990</v>
      </c>
      <c r="U1438" s="18">
        <v>9857</v>
      </c>
      <c r="V1438" s="19">
        <v>18847</v>
      </c>
    </row>
    <row r="1439" spans="1:22" x14ac:dyDescent="0.3">
      <c r="A1439" t="s">
        <v>1438</v>
      </c>
      <c r="B1439" t="s">
        <v>4822</v>
      </c>
      <c r="C1439">
        <v>48.428301069000042</v>
      </c>
      <c r="D1439">
        <v>21.528330000000039</v>
      </c>
      <c r="E1439">
        <v>1744529524</v>
      </c>
      <c r="F1439" t="s">
        <v>6567</v>
      </c>
      <c r="G1439" t="s">
        <v>3449</v>
      </c>
      <c r="H1439" t="str">
        <f t="shared" si="44"/>
        <v>község</v>
      </c>
      <c r="I1439">
        <f t="shared" si="45"/>
        <v>621</v>
      </c>
      <c r="O1439" s="15">
        <v>5</v>
      </c>
      <c r="P1439" s="3" t="s">
        <v>7579</v>
      </c>
      <c r="Q1439" s="3" t="s">
        <v>7383</v>
      </c>
      <c r="R1439" s="16" t="s">
        <v>4801</v>
      </c>
      <c r="S1439" s="3" t="s">
        <v>6915</v>
      </c>
      <c r="T1439" s="17">
        <v>99</v>
      </c>
      <c r="U1439" s="18">
        <v>110</v>
      </c>
      <c r="V1439" s="19">
        <v>209</v>
      </c>
    </row>
    <row r="1440" spans="1:22" x14ac:dyDescent="0.3">
      <c r="A1440" t="s">
        <v>1439</v>
      </c>
      <c r="B1440" t="s">
        <v>4823</v>
      </c>
      <c r="C1440">
        <v>47.923892610403037</v>
      </c>
      <c r="D1440">
        <v>19.622434145384759</v>
      </c>
      <c r="E1440">
        <v>1990258108</v>
      </c>
      <c r="F1440" t="s">
        <v>6567</v>
      </c>
      <c r="G1440" t="s">
        <v>3449</v>
      </c>
      <c r="H1440" t="str">
        <f t="shared" si="44"/>
        <v>község</v>
      </c>
      <c r="I1440">
        <f t="shared" si="45"/>
        <v>170</v>
      </c>
      <c r="O1440" s="15">
        <v>2</v>
      </c>
      <c r="P1440" s="3" t="s">
        <v>7008</v>
      </c>
      <c r="Q1440" s="3" t="s">
        <v>7005</v>
      </c>
      <c r="R1440" s="16" t="s">
        <v>4802</v>
      </c>
      <c r="S1440" s="3" t="s">
        <v>6885</v>
      </c>
      <c r="T1440" s="17">
        <v>11236</v>
      </c>
      <c r="U1440" s="18">
        <v>12316</v>
      </c>
      <c r="V1440" s="19">
        <v>23552</v>
      </c>
    </row>
    <row r="1441" spans="1:22" x14ac:dyDescent="0.3">
      <c r="A1441" t="s">
        <v>1440</v>
      </c>
      <c r="B1441" t="s">
        <v>4824</v>
      </c>
      <c r="C1441">
        <v>46.029205277685122</v>
      </c>
      <c r="D1441">
        <v>18.293449685343631</v>
      </c>
      <c r="E1441">
        <v>1623870435</v>
      </c>
      <c r="F1441" t="s">
        <v>6568</v>
      </c>
      <c r="G1441" t="s">
        <v>3449</v>
      </c>
      <c r="H1441" t="str">
        <f t="shared" si="44"/>
        <v>város</v>
      </c>
      <c r="I1441">
        <f t="shared" si="45"/>
        <v>6998</v>
      </c>
      <c r="O1441" s="15">
        <v>15</v>
      </c>
      <c r="P1441" s="3" t="s">
        <v>9087</v>
      </c>
      <c r="Q1441" s="3" t="s">
        <v>8979</v>
      </c>
      <c r="R1441" s="16" t="s">
        <v>4803</v>
      </c>
      <c r="S1441" s="3" t="s">
        <v>6915</v>
      </c>
      <c r="T1441" s="17">
        <v>63</v>
      </c>
      <c r="U1441" s="18">
        <v>68</v>
      </c>
      <c r="V1441" s="19">
        <v>131</v>
      </c>
    </row>
    <row r="1442" spans="1:22" x14ac:dyDescent="0.3">
      <c r="A1442" t="s">
        <v>1441</v>
      </c>
      <c r="B1442" t="s">
        <v>4825</v>
      </c>
      <c r="C1442">
        <v>46.772487968172094</v>
      </c>
      <c r="D1442">
        <v>16.568953633143821</v>
      </c>
      <c r="E1442">
        <v>733901505</v>
      </c>
      <c r="F1442" t="s">
        <v>6568</v>
      </c>
      <c r="G1442" t="s">
        <v>3449</v>
      </c>
      <c r="H1442" t="str">
        <f t="shared" si="44"/>
        <v>község</v>
      </c>
      <c r="I1442">
        <f t="shared" si="45"/>
        <v>39</v>
      </c>
      <c r="O1442" s="15">
        <v>14</v>
      </c>
      <c r="P1442" s="3" t="s">
        <v>8848</v>
      </c>
      <c r="Q1442" s="3" t="s">
        <v>8732</v>
      </c>
      <c r="R1442" s="16" t="s">
        <v>4804</v>
      </c>
      <c r="S1442" s="3" t="s">
        <v>6915</v>
      </c>
      <c r="T1442" s="17">
        <v>86</v>
      </c>
      <c r="U1442" s="18">
        <v>98</v>
      </c>
      <c r="V1442" s="19">
        <v>184</v>
      </c>
    </row>
    <row r="1443" spans="1:22" x14ac:dyDescent="0.3">
      <c r="A1443" t="s">
        <v>1442</v>
      </c>
      <c r="B1443" t="s">
        <v>4826</v>
      </c>
      <c r="C1443">
        <v>46.29033000000004</v>
      </c>
      <c r="D1443">
        <v>18.293125890000059</v>
      </c>
      <c r="E1443">
        <v>354892203</v>
      </c>
      <c r="F1443" t="s">
        <v>6568</v>
      </c>
      <c r="G1443" t="s">
        <v>3449</v>
      </c>
      <c r="H1443" t="str">
        <f t="shared" si="44"/>
        <v>község</v>
      </c>
      <c r="I1443">
        <f t="shared" si="45"/>
        <v>223</v>
      </c>
      <c r="O1443" s="15">
        <v>5</v>
      </c>
      <c r="P1443" s="3" t="s">
        <v>7580</v>
      </c>
      <c r="Q1443" s="3" t="s">
        <v>7383</v>
      </c>
      <c r="R1443" s="16" t="s">
        <v>4805</v>
      </c>
      <c r="S1443" s="3" t="s">
        <v>6915</v>
      </c>
      <c r="T1443" s="17">
        <v>132</v>
      </c>
      <c r="U1443" s="18">
        <v>125</v>
      </c>
      <c r="V1443" s="19">
        <v>257</v>
      </c>
    </row>
    <row r="1444" spans="1:22" x14ac:dyDescent="0.3">
      <c r="A1444" t="s">
        <v>1443</v>
      </c>
      <c r="B1444" t="s">
        <v>4827</v>
      </c>
      <c r="C1444">
        <v>47.197296023000042</v>
      </c>
      <c r="D1444">
        <v>17.104775000000071</v>
      </c>
      <c r="E1444">
        <v>1758964941</v>
      </c>
      <c r="F1444" t="s">
        <v>6566</v>
      </c>
      <c r="G1444" t="s">
        <v>3449</v>
      </c>
      <c r="H1444" t="str">
        <f t="shared" si="44"/>
        <v>község</v>
      </c>
      <c r="I1444">
        <f t="shared" si="45"/>
        <v>290</v>
      </c>
      <c r="O1444" s="15">
        <v>15</v>
      </c>
      <c r="P1444" s="3" t="s">
        <v>9088</v>
      </c>
      <c r="Q1444" s="3" t="s">
        <v>8979</v>
      </c>
      <c r="R1444" s="16" t="s">
        <v>4806</v>
      </c>
      <c r="S1444" s="3" t="s">
        <v>6915</v>
      </c>
      <c r="T1444" s="17">
        <v>613</v>
      </c>
      <c r="U1444" s="18">
        <v>657</v>
      </c>
      <c r="V1444" s="19">
        <v>1270</v>
      </c>
    </row>
    <row r="1445" spans="1:22" x14ac:dyDescent="0.3">
      <c r="A1445" t="s">
        <v>1444</v>
      </c>
      <c r="B1445" t="s">
        <v>4828</v>
      </c>
      <c r="C1445">
        <v>46.001170000000059</v>
      </c>
      <c r="D1445">
        <v>18.205470000000052</v>
      </c>
      <c r="E1445">
        <v>2593181381</v>
      </c>
      <c r="F1445" t="s">
        <v>6568</v>
      </c>
      <c r="G1445" t="s">
        <v>3449</v>
      </c>
      <c r="H1445" t="str">
        <f t="shared" si="44"/>
        <v>község</v>
      </c>
      <c r="I1445">
        <f t="shared" si="45"/>
        <v>679</v>
      </c>
      <c r="O1445" s="15">
        <v>10</v>
      </c>
      <c r="P1445" s="3" t="s">
        <v>8245</v>
      </c>
      <c r="Q1445" s="3" t="s">
        <v>8179</v>
      </c>
      <c r="R1445" s="16" t="s">
        <v>4807</v>
      </c>
      <c r="S1445" s="3" t="s">
        <v>6915</v>
      </c>
      <c r="T1445" s="17">
        <v>959</v>
      </c>
      <c r="U1445" s="18">
        <v>1045</v>
      </c>
      <c r="V1445" s="19">
        <v>2004</v>
      </c>
    </row>
    <row r="1446" spans="1:22" x14ac:dyDescent="0.3">
      <c r="A1446" t="s">
        <v>1445</v>
      </c>
      <c r="B1446" t="s">
        <v>4829</v>
      </c>
      <c r="C1446">
        <v>46.184970174626407</v>
      </c>
      <c r="D1446">
        <v>17.577903775398148</v>
      </c>
      <c r="E1446">
        <v>1307537772</v>
      </c>
      <c r="F1446" t="s">
        <v>6568</v>
      </c>
      <c r="G1446" t="s">
        <v>3449</v>
      </c>
      <c r="H1446" t="str">
        <f t="shared" si="44"/>
        <v>község</v>
      </c>
      <c r="I1446">
        <f t="shared" si="45"/>
        <v>530</v>
      </c>
      <c r="O1446" s="15">
        <v>5</v>
      </c>
      <c r="P1446" s="3" t="s">
        <v>7581</v>
      </c>
      <c r="Q1446" s="3" t="s">
        <v>7383</v>
      </c>
      <c r="R1446" s="16" t="s">
        <v>4808</v>
      </c>
      <c r="S1446" s="3" t="s">
        <v>6915</v>
      </c>
      <c r="T1446" s="17">
        <v>284</v>
      </c>
      <c r="U1446" s="18">
        <v>290</v>
      </c>
      <c r="V1446" s="19">
        <v>574</v>
      </c>
    </row>
    <row r="1447" spans="1:22" x14ac:dyDescent="0.3">
      <c r="A1447" t="s">
        <v>1446</v>
      </c>
      <c r="B1447" t="s">
        <v>4830</v>
      </c>
      <c r="C1447">
        <v>48.043390000000038</v>
      </c>
      <c r="D1447">
        <v>22.711863870000059</v>
      </c>
      <c r="E1447">
        <v>1679024865</v>
      </c>
      <c r="F1447" t="s">
        <v>6570</v>
      </c>
      <c r="G1447" t="s">
        <v>3449</v>
      </c>
      <c r="H1447" t="str">
        <f t="shared" si="44"/>
        <v>nagyközség</v>
      </c>
      <c r="I1447">
        <f t="shared" si="45"/>
        <v>1359</v>
      </c>
      <c r="O1447" s="15">
        <v>18</v>
      </c>
      <c r="P1447" s="3" t="s">
        <v>9545</v>
      </c>
      <c r="Q1447" s="3" t="s">
        <v>9398</v>
      </c>
      <c r="R1447" s="16" t="s">
        <v>9546</v>
      </c>
      <c r="S1447" s="3" t="s">
        <v>6915</v>
      </c>
      <c r="T1447" s="17">
        <v>264</v>
      </c>
      <c r="U1447" s="18">
        <v>274</v>
      </c>
      <c r="V1447" s="19">
        <v>538</v>
      </c>
    </row>
    <row r="1448" spans="1:22" x14ac:dyDescent="0.3">
      <c r="A1448" t="s">
        <v>1447</v>
      </c>
      <c r="B1448" t="s">
        <v>4831</v>
      </c>
      <c r="C1448">
        <v>46.518726639000079</v>
      </c>
      <c r="D1448">
        <v>18.590665000000062</v>
      </c>
      <c r="E1448">
        <v>311692496</v>
      </c>
      <c r="F1448" t="s">
        <v>6568</v>
      </c>
      <c r="G1448" t="s">
        <v>3449</v>
      </c>
      <c r="H1448" t="str">
        <f t="shared" si="44"/>
        <v>község</v>
      </c>
      <c r="I1448">
        <f t="shared" si="45"/>
        <v>1411</v>
      </c>
      <c r="O1448" s="15">
        <v>4</v>
      </c>
      <c r="P1448" s="3" t="s">
        <v>7316</v>
      </c>
      <c r="Q1448" s="3" t="s">
        <v>7307</v>
      </c>
      <c r="R1448" s="16" t="s">
        <v>4809</v>
      </c>
      <c r="S1448" s="3" t="s">
        <v>6885</v>
      </c>
      <c r="T1448" s="17">
        <v>2283</v>
      </c>
      <c r="U1448" s="18">
        <v>2450</v>
      </c>
      <c r="V1448" s="19">
        <v>4733</v>
      </c>
    </row>
    <row r="1449" spans="1:22" x14ac:dyDescent="0.3">
      <c r="A1449" t="s">
        <v>1448</v>
      </c>
      <c r="B1449" t="s">
        <v>4832</v>
      </c>
      <c r="C1449">
        <v>45.923380000000073</v>
      </c>
      <c r="D1449">
        <v>18.73718133900007</v>
      </c>
      <c r="E1449">
        <v>2501947551</v>
      </c>
      <c r="F1449" t="s">
        <v>6568</v>
      </c>
      <c r="G1449" t="s">
        <v>3449</v>
      </c>
      <c r="H1449" t="str">
        <f t="shared" si="44"/>
        <v>község</v>
      </c>
      <c r="I1449">
        <f t="shared" si="45"/>
        <v>1019</v>
      </c>
      <c r="O1449" s="15">
        <v>8</v>
      </c>
      <c r="P1449" s="3" t="s">
        <v>8006</v>
      </c>
      <c r="Q1449" s="3" t="s">
        <v>7912</v>
      </c>
      <c r="R1449" s="16" t="s">
        <v>4810</v>
      </c>
      <c r="S1449" s="3" t="s">
        <v>6915</v>
      </c>
      <c r="T1449" s="17">
        <v>1395</v>
      </c>
      <c r="U1449" s="18">
        <v>1393</v>
      </c>
      <c r="V1449" s="19">
        <v>2788</v>
      </c>
    </row>
    <row r="1450" spans="1:22" x14ac:dyDescent="0.3">
      <c r="A1450" t="s">
        <v>1449</v>
      </c>
      <c r="B1450" t="s">
        <v>4833</v>
      </c>
      <c r="C1450">
        <v>47.606910000000028</v>
      </c>
      <c r="D1450">
        <v>20.441680916000049</v>
      </c>
      <c r="E1450">
        <v>416422449</v>
      </c>
      <c r="F1450" t="s">
        <v>6567</v>
      </c>
      <c r="G1450" t="s">
        <v>3449</v>
      </c>
      <c r="H1450" t="str">
        <f t="shared" si="44"/>
        <v>község</v>
      </c>
      <c r="I1450">
        <f t="shared" si="45"/>
        <v>2071</v>
      </c>
      <c r="O1450" s="15">
        <v>9</v>
      </c>
      <c r="P1450" s="3" t="s">
        <v>8152</v>
      </c>
      <c r="Q1450" s="3" t="s">
        <v>8096</v>
      </c>
      <c r="R1450" s="16" t="s">
        <v>4811</v>
      </c>
      <c r="S1450" s="3" t="s">
        <v>6915</v>
      </c>
      <c r="T1450" s="17">
        <v>1122</v>
      </c>
      <c r="U1450" s="18">
        <v>1080</v>
      </c>
      <c r="V1450" s="19">
        <v>2202</v>
      </c>
    </row>
    <row r="1451" spans="1:22" x14ac:dyDescent="0.3">
      <c r="A1451" t="s">
        <v>1450</v>
      </c>
      <c r="B1451" t="s">
        <v>4834</v>
      </c>
      <c r="C1451">
        <v>47.548855001000049</v>
      </c>
      <c r="D1451">
        <v>18.24614794200005</v>
      </c>
      <c r="E1451">
        <v>1317548730</v>
      </c>
      <c r="F1451" t="s">
        <v>6566</v>
      </c>
      <c r="G1451" t="s">
        <v>3449</v>
      </c>
      <c r="H1451" t="str">
        <f t="shared" si="44"/>
        <v>község</v>
      </c>
      <c r="I1451">
        <f t="shared" si="45"/>
        <v>1123</v>
      </c>
      <c r="O1451" s="15">
        <v>8</v>
      </c>
      <c r="P1451" s="3" t="s">
        <v>8007</v>
      </c>
      <c r="Q1451" s="3" t="s">
        <v>7912</v>
      </c>
      <c r="R1451" s="16" t="s">
        <v>4812</v>
      </c>
      <c r="S1451" s="3" t="s">
        <v>6915</v>
      </c>
      <c r="T1451" s="17">
        <v>1006</v>
      </c>
      <c r="U1451" s="18">
        <v>1089</v>
      </c>
      <c r="V1451" s="19">
        <v>2095</v>
      </c>
    </row>
    <row r="1452" spans="1:22" x14ac:dyDescent="0.3">
      <c r="A1452" t="s">
        <v>1451</v>
      </c>
      <c r="B1452" t="s">
        <v>4835</v>
      </c>
      <c r="C1452">
        <v>48.028060000000039</v>
      </c>
      <c r="D1452">
        <v>22.603383207000039</v>
      </c>
      <c r="E1452">
        <v>1679012711</v>
      </c>
      <c r="F1452" t="s">
        <v>6570</v>
      </c>
      <c r="G1452" t="s">
        <v>3449</v>
      </c>
      <c r="H1452" t="str">
        <f t="shared" si="44"/>
        <v>község</v>
      </c>
      <c r="I1452">
        <f t="shared" si="45"/>
        <v>555</v>
      </c>
      <c r="O1452" s="15">
        <v>17</v>
      </c>
      <c r="P1452" s="3" t="s">
        <v>9350</v>
      </c>
      <c r="Q1452" s="3" t="s">
        <v>9288</v>
      </c>
      <c r="R1452" s="16" t="s">
        <v>4813</v>
      </c>
      <c r="S1452" s="3" t="s">
        <v>6915</v>
      </c>
      <c r="T1452" s="17">
        <v>170</v>
      </c>
      <c r="U1452" s="18">
        <v>168</v>
      </c>
      <c r="V1452" s="19">
        <v>338</v>
      </c>
    </row>
    <row r="1453" spans="1:22" x14ac:dyDescent="0.3">
      <c r="A1453" t="s">
        <v>1452</v>
      </c>
      <c r="B1453" t="s">
        <v>4836</v>
      </c>
      <c r="C1453">
        <v>46.474775000000079</v>
      </c>
      <c r="D1453">
        <v>19.863188293000061</v>
      </c>
      <c r="E1453">
        <v>1764264836</v>
      </c>
      <c r="F1453" t="s">
        <v>6569</v>
      </c>
      <c r="G1453" t="s">
        <v>3449</v>
      </c>
      <c r="H1453" t="str">
        <f t="shared" si="44"/>
        <v>község</v>
      </c>
      <c r="I1453">
        <f t="shared" si="45"/>
        <v>687</v>
      </c>
      <c r="O1453" s="15">
        <v>5</v>
      </c>
      <c r="P1453" s="3" t="s">
        <v>7582</v>
      </c>
      <c r="Q1453" s="3" t="s">
        <v>7383</v>
      </c>
      <c r="R1453" s="16" t="s">
        <v>4814</v>
      </c>
      <c r="S1453" s="3" t="s">
        <v>6915</v>
      </c>
      <c r="T1453" s="17">
        <v>153</v>
      </c>
      <c r="U1453" s="18">
        <v>146</v>
      </c>
      <c r="V1453" s="19">
        <v>299</v>
      </c>
    </row>
    <row r="1454" spans="1:22" x14ac:dyDescent="0.3">
      <c r="A1454" t="s">
        <v>1453</v>
      </c>
      <c r="B1454" t="s">
        <v>6636</v>
      </c>
      <c r="C1454">
        <v>47.018165000000067</v>
      </c>
      <c r="D1454">
        <v>16.592956997000041</v>
      </c>
      <c r="E1454">
        <v>2163040354</v>
      </c>
      <c r="F1454" t="s">
        <v>6566</v>
      </c>
      <c r="G1454" t="s">
        <v>3449</v>
      </c>
      <c r="H1454" t="str">
        <f t="shared" si="44"/>
        <v>város</v>
      </c>
      <c r="I1454">
        <f t="shared" si="45"/>
        <v>10362</v>
      </c>
      <c r="O1454" s="15">
        <v>8</v>
      </c>
      <c r="P1454" s="3" t="s">
        <v>8008</v>
      </c>
      <c r="Q1454" s="3" t="s">
        <v>7912</v>
      </c>
      <c r="R1454" s="16" t="s">
        <v>4815</v>
      </c>
      <c r="S1454" s="3" t="s">
        <v>6915</v>
      </c>
      <c r="T1454" s="17">
        <v>1384</v>
      </c>
      <c r="U1454" s="18">
        <v>1388</v>
      </c>
      <c r="V1454" s="19">
        <v>2772</v>
      </c>
    </row>
    <row r="1455" spans="1:22" x14ac:dyDescent="0.3">
      <c r="A1455" t="s">
        <v>1454</v>
      </c>
      <c r="B1455" t="s">
        <v>4837</v>
      </c>
      <c r="C1455">
        <v>47.562187494000057</v>
      </c>
      <c r="D1455">
        <v>18.32225000000005</v>
      </c>
      <c r="E1455">
        <v>2752472061</v>
      </c>
      <c r="F1455" t="s">
        <v>6566</v>
      </c>
      <c r="G1455" t="s">
        <v>3449</v>
      </c>
      <c r="H1455" t="str">
        <f t="shared" si="44"/>
        <v>község</v>
      </c>
      <c r="I1455">
        <f t="shared" si="45"/>
        <v>4843</v>
      </c>
      <c r="O1455" s="15">
        <v>2</v>
      </c>
      <c r="P1455" s="3" t="s">
        <v>7155</v>
      </c>
      <c r="Q1455" s="3" t="s">
        <v>7005</v>
      </c>
      <c r="R1455" s="16" t="s">
        <v>4816</v>
      </c>
      <c r="S1455" s="3" t="s">
        <v>6915</v>
      </c>
      <c r="T1455" s="17">
        <v>102</v>
      </c>
      <c r="U1455" s="18">
        <v>95</v>
      </c>
      <c r="V1455" s="19">
        <v>197</v>
      </c>
    </row>
    <row r="1456" spans="1:22" x14ac:dyDescent="0.3">
      <c r="A1456" t="s">
        <v>1455</v>
      </c>
      <c r="B1456" t="s">
        <v>4838</v>
      </c>
      <c r="C1456">
        <v>47.985685000000053</v>
      </c>
      <c r="D1456">
        <v>20.96547295300007</v>
      </c>
      <c r="E1456">
        <v>1240399384</v>
      </c>
      <c r="F1456" t="s">
        <v>6567</v>
      </c>
      <c r="G1456" t="s">
        <v>3449</v>
      </c>
      <c r="H1456" t="str">
        <f t="shared" si="44"/>
        <v>község</v>
      </c>
      <c r="I1456">
        <f t="shared" si="45"/>
        <v>1511</v>
      </c>
      <c r="O1456" s="15">
        <v>13</v>
      </c>
      <c r="P1456" s="3" t="s">
        <v>8651</v>
      </c>
      <c r="Q1456" s="3" t="s">
        <v>8536</v>
      </c>
      <c r="R1456" s="16" t="s">
        <v>4817</v>
      </c>
      <c r="S1456" s="3" t="s">
        <v>6915</v>
      </c>
      <c r="T1456" s="17">
        <v>1272</v>
      </c>
      <c r="U1456" s="18">
        <v>1304</v>
      </c>
      <c r="V1456" s="19">
        <v>2576</v>
      </c>
    </row>
    <row r="1457" spans="1:22" x14ac:dyDescent="0.3">
      <c r="A1457" t="s">
        <v>1456</v>
      </c>
      <c r="B1457" t="s">
        <v>4839</v>
      </c>
      <c r="C1457">
        <v>46.830495000000042</v>
      </c>
      <c r="D1457">
        <v>17.90485932800004</v>
      </c>
      <c r="E1457">
        <v>1264696246</v>
      </c>
      <c r="F1457" t="s">
        <v>6568</v>
      </c>
      <c r="G1457" t="s">
        <v>3449</v>
      </c>
      <c r="H1457" t="str">
        <f t="shared" si="44"/>
        <v>község</v>
      </c>
      <c r="I1457">
        <f t="shared" si="45"/>
        <v>1466</v>
      </c>
      <c r="O1457" s="15">
        <v>13</v>
      </c>
      <c r="P1457" s="3" t="s">
        <v>8652</v>
      </c>
      <c r="Q1457" s="3" t="s">
        <v>8536</v>
      </c>
      <c r="R1457" s="16" t="s">
        <v>4818</v>
      </c>
      <c r="S1457" s="3" t="s">
        <v>6915</v>
      </c>
      <c r="T1457" s="17">
        <v>372</v>
      </c>
      <c r="U1457" s="18">
        <v>374</v>
      </c>
      <c r="V1457" s="19">
        <v>746</v>
      </c>
    </row>
    <row r="1458" spans="1:22" x14ac:dyDescent="0.3">
      <c r="A1458" t="s">
        <v>1457</v>
      </c>
      <c r="B1458" t="s">
        <v>4840</v>
      </c>
      <c r="C1458">
        <v>46.972930000000083</v>
      </c>
      <c r="D1458">
        <v>21.052205892000071</v>
      </c>
      <c r="E1458">
        <v>3659163637</v>
      </c>
      <c r="F1458" t="s">
        <v>6570</v>
      </c>
      <c r="G1458" t="s">
        <v>3449</v>
      </c>
      <c r="H1458" t="str">
        <f t="shared" si="44"/>
        <v>város</v>
      </c>
      <c r="I1458">
        <f t="shared" si="45"/>
        <v>4356</v>
      </c>
      <c r="O1458" s="15">
        <v>15</v>
      </c>
      <c r="P1458" s="3" t="s">
        <v>9089</v>
      </c>
      <c r="Q1458" s="3" t="s">
        <v>8979</v>
      </c>
      <c r="R1458" s="16" t="s">
        <v>4819</v>
      </c>
      <c r="S1458" s="3" t="s">
        <v>6915</v>
      </c>
      <c r="T1458" s="17">
        <v>2318</v>
      </c>
      <c r="U1458" s="18">
        <v>2364</v>
      </c>
      <c r="V1458" s="19">
        <v>4682</v>
      </c>
    </row>
    <row r="1459" spans="1:22" x14ac:dyDescent="0.3">
      <c r="A1459" t="s">
        <v>1458</v>
      </c>
      <c r="B1459" t="s">
        <v>4841</v>
      </c>
      <c r="C1459">
        <v>47.000422035000042</v>
      </c>
      <c r="D1459">
        <v>21.654634864000059</v>
      </c>
      <c r="E1459">
        <v>2397300072</v>
      </c>
      <c r="F1459" t="s">
        <v>6570</v>
      </c>
      <c r="G1459" t="s">
        <v>3449</v>
      </c>
      <c r="H1459" t="str">
        <f t="shared" si="44"/>
        <v>község</v>
      </c>
      <c r="I1459">
        <f t="shared" si="45"/>
        <v>542</v>
      </c>
      <c r="O1459" s="15">
        <v>2</v>
      </c>
      <c r="P1459" s="3" t="s">
        <v>7156</v>
      </c>
      <c r="Q1459" s="3" t="s">
        <v>7005</v>
      </c>
      <c r="R1459" s="16" t="s">
        <v>4820</v>
      </c>
      <c r="S1459" s="3" t="s">
        <v>6915</v>
      </c>
      <c r="T1459" s="17">
        <v>128</v>
      </c>
      <c r="U1459" s="18">
        <v>116</v>
      </c>
      <c r="V1459" s="19">
        <v>244</v>
      </c>
    </row>
    <row r="1460" spans="1:22" x14ac:dyDescent="0.3">
      <c r="A1460" t="s">
        <v>1459</v>
      </c>
      <c r="B1460" t="s">
        <v>4842</v>
      </c>
      <c r="C1460">
        <v>46.881731125000037</v>
      </c>
      <c r="D1460">
        <v>21.001680001000071</v>
      </c>
      <c r="E1460">
        <v>2391712026</v>
      </c>
      <c r="F1460" t="s">
        <v>6570</v>
      </c>
      <c r="G1460" t="s">
        <v>3449</v>
      </c>
      <c r="H1460" t="str">
        <f t="shared" si="44"/>
        <v>község</v>
      </c>
      <c r="I1460">
        <f t="shared" si="45"/>
        <v>2353</v>
      </c>
      <c r="O1460" s="15">
        <v>2</v>
      </c>
      <c r="P1460" s="3" t="s">
        <v>7157</v>
      </c>
      <c r="Q1460" s="3" t="s">
        <v>7005</v>
      </c>
      <c r="R1460" s="16" t="s">
        <v>4821</v>
      </c>
      <c r="S1460" s="3" t="s">
        <v>6915</v>
      </c>
      <c r="T1460" s="17">
        <v>42</v>
      </c>
      <c r="U1460" s="18">
        <v>31</v>
      </c>
      <c r="V1460" s="19">
        <v>73</v>
      </c>
    </row>
    <row r="1461" spans="1:22" x14ac:dyDescent="0.3">
      <c r="A1461" t="s">
        <v>1460</v>
      </c>
      <c r="B1461" t="s">
        <v>4843</v>
      </c>
      <c r="C1461">
        <v>47.102980000000059</v>
      </c>
      <c r="D1461">
        <v>20.021941429000041</v>
      </c>
      <c r="E1461">
        <v>2460874675</v>
      </c>
      <c r="F1461" t="s">
        <v>6569</v>
      </c>
      <c r="G1461" t="s">
        <v>3449</v>
      </c>
      <c r="H1461" t="str">
        <f t="shared" si="44"/>
        <v>község</v>
      </c>
      <c r="I1461">
        <f t="shared" si="45"/>
        <v>791</v>
      </c>
      <c r="O1461" s="15">
        <v>5</v>
      </c>
      <c r="P1461" s="3" t="s">
        <v>7583</v>
      </c>
      <c r="Q1461" s="3" t="s">
        <v>7383</v>
      </c>
      <c r="R1461" s="16" t="s">
        <v>4822</v>
      </c>
      <c r="S1461" s="3" t="s">
        <v>6915</v>
      </c>
      <c r="T1461" s="17">
        <v>312</v>
      </c>
      <c r="U1461" s="18">
        <v>309</v>
      </c>
      <c r="V1461" s="19">
        <v>621</v>
      </c>
    </row>
    <row r="1462" spans="1:22" x14ac:dyDescent="0.3">
      <c r="A1462" t="s">
        <v>1461</v>
      </c>
      <c r="B1462" t="s">
        <v>4844</v>
      </c>
      <c r="C1462">
        <v>46.956595001000039</v>
      </c>
      <c r="D1462">
        <v>21.390114623000041</v>
      </c>
      <c r="E1462">
        <v>2101992035</v>
      </c>
      <c r="F1462" t="s">
        <v>6570</v>
      </c>
      <c r="G1462" t="s">
        <v>3449</v>
      </c>
      <c r="H1462" t="str">
        <f t="shared" si="44"/>
        <v>község</v>
      </c>
      <c r="I1462">
        <f t="shared" si="45"/>
        <v>430</v>
      </c>
      <c r="O1462" s="15">
        <v>12</v>
      </c>
      <c r="P1462" s="3" t="s">
        <v>8456</v>
      </c>
      <c r="Q1462" s="3" t="s">
        <v>8378</v>
      </c>
      <c r="R1462" s="16" t="s">
        <v>4823</v>
      </c>
      <c r="S1462" s="3" t="s">
        <v>6915</v>
      </c>
      <c r="T1462" s="17">
        <v>83</v>
      </c>
      <c r="U1462" s="18">
        <v>87</v>
      </c>
      <c r="V1462" s="19">
        <v>170</v>
      </c>
    </row>
    <row r="1463" spans="1:22" x14ac:dyDescent="0.3">
      <c r="A1463" t="s">
        <v>1462</v>
      </c>
      <c r="B1463" t="s">
        <v>4845</v>
      </c>
      <c r="C1463">
        <v>47.024505000000033</v>
      </c>
      <c r="D1463">
        <v>21.58786854900006</v>
      </c>
      <c r="E1463">
        <v>2398739837</v>
      </c>
      <c r="F1463" t="s">
        <v>6570</v>
      </c>
      <c r="G1463" t="s">
        <v>3449</v>
      </c>
      <c r="H1463" t="str">
        <f t="shared" si="44"/>
        <v>község</v>
      </c>
      <c r="I1463">
        <f t="shared" si="45"/>
        <v>750</v>
      </c>
      <c r="O1463" s="15">
        <v>2</v>
      </c>
      <c r="P1463" s="3" t="s">
        <v>7009</v>
      </c>
      <c r="Q1463" s="3" t="s">
        <v>7005</v>
      </c>
      <c r="R1463" s="16" t="s">
        <v>4824</v>
      </c>
      <c r="S1463" s="3" t="s">
        <v>6885</v>
      </c>
      <c r="T1463" s="17">
        <v>3446</v>
      </c>
      <c r="U1463" s="18">
        <v>3552</v>
      </c>
      <c r="V1463" s="19">
        <v>6998</v>
      </c>
    </row>
    <row r="1464" spans="1:22" x14ac:dyDescent="0.3">
      <c r="A1464" t="s">
        <v>1463</v>
      </c>
      <c r="B1464" t="s">
        <v>4846</v>
      </c>
      <c r="C1464">
        <v>47.075127584000029</v>
      </c>
      <c r="D1464">
        <v>21.59462303600003</v>
      </c>
      <c r="E1464">
        <v>2402431643</v>
      </c>
      <c r="F1464" t="s">
        <v>6570</v>
      </c>
      <c r="G1464" t="s">
        <v>3449</v>
      </c>
      <c r="H1464" t="str">
        <f t="shared" si="44"/>
        <v>község</v>
      </c>
      <c r="I1464">
        <f t="shared" si="45"/>
        <v>1000</v>
      </c>
      <c r="O1464" s="15">
        <v>20</v>
      </c>
      <c r="P1464" s="3" t="s">
        <v>10046</v>
      </c>
      <c r="Q1464" s="3" t="s">
        <v>9929</v>
      </c>
      <c r="R1464" s="16" t="s">
        <v>4825</v>
      </c>
      <c r="S1464" s="3" t="s">
        <v>6915</v>
      </c>
      <c r="T1464" s="17">
        <v>23</v>
      </c>
      <c r="U1464" s="18">
        <v>16</v>
      </c>
      <c r="V1464" s="19">
        <v>39</v>
      </c>
    </row>
    <row r="1465" spans="1:22" x14ac:dyDescent="0.3">
      <c r="A1465" t="s">
        <v>1464</v>
      </c>
      <c r="B1465" t="s">
        <v>4847</v>
      </c>
      <c r="C1465">
        <v>47.094555000000071</v>
      </c>
      <c r="D1465">
        <v>18.33755248000006</v>
      </c>
      <c r="E1465">
        <v>2105656501</v>
      </c>
      <c r="F1465" t="s">
        <v>6566</v>
      </c>
      <c r="G1465" t="s">
        <v>3449</v>
      </c>
      <c r="H1465" t="str">
        <f t="shared" si="44"/>
        <v>község</v>
      </c>
      <c r="I1465">
        <f t="shared" si="45"/>
        <v>1654</v>
      </c>
      <c r="O1465" s="15">
        <v>2</v>
      </c>
      <c r="P1465" s="3" t="s">
        <v>7158</v>
      </c>
      <c r="Q1465" s="3" t="s">
        <v>7005</v>
      </c>
      <c r="R1465" s="16" t="s">
        <v>4826</v>
      </c>
      <c r="S1465" s="3" t="s">
        <v>6915</v>
      </c>
      <c r="T1465" s="17">
        <v>117</v>
      </c>
      <c r="U1465" s="18">
        <v>106</v>
      </c>
      <c r="V1465" s="19">
        <v>223</v>
      </c>
    </row>
    <row r="1466" spans="1:22" x14ac:dyDescent="0.3">
      <c r="A1466" t="s">
        <v>1465</v>
      </c>
      <c r="B1466" t="s">
        <v>4848</v>
      </c>
      <c r="C1466">
        <v>47.382820000000038</v>
      </c>
      <c r="D1466">
        <v>16.530151160000059</v>
      </c>
      <c r="E1466">
        <v>1483250984</v>
      </c>
      <c r="F1466" t="s">
        <v>6566</v>
      </c>
      <c r="G1466" t="s">
        <v>3449</v>
      </c>
      <c r="H1466" t="str">
        <f t="shared" si="44"/>
        <v>város</v>
      </c>
      <c r="I1466">
        <f t="shared" si="45"/>
        <v>11341</v>
      </c>
      <c r="O1466" s="15">
        <v>18</v>
      </c>
      <c r="P1466" s="3" t="s">
        <v>9547</v>
      </c>
      <c r="Q1466" s="3" t="s">
        <v>9398</v>
      </c>
      <c r="R1466" s="16" t="s">
        <v>4827</v>
      </c>
      <c r="S1466" s="3" t="s">
        <v>6915</v>
      </c>
      <c r="T1466" s="17">
        <v>155</v>
      </c>
      <c r="U1466" s="18">
        <v>135</v>
      </c>
      <c r="V1466" s="19">
        <v>290</v>
      </c>
    </row>
    <row r="1467" spans="1:22" x14ac:dyDescent="0.3">
      <c r="A1467" t="s">
        <v>1466</v>
      </c>
      <c r="B1467" t="s">
        <v>4849</v>
      </c>
      <c r="C1467">
        <v>47.353810966833052</v>
      </c>
      <c r="D1467">
        <v>16.53486842396326</v>
      </c>
      <c r="E1467">
        <v>2295784930</v>
      </c>
      <c r="F1467" t="s">
        <v>6566</v>
      </c>
      <c r="G1467" t="s">
        <v>3449</v>
      </c>
      <c r="H1467" t="str">
        <f t="shared" si="44"/>
        <v>község</v>
      </c>
      <c r="I1467">
        <f t="shared" si="45"/>
        <v>308</v>
      </c>
      <c r="O1467" s="15">
        <v>2</v>
      </c>
      <c r="P1467" s="3" t="s">
        <v>7159</v>
      </c>
      <c r="Q1467" s="3" t="s">
        <v>7005</v>
      </c>
      <c r="R1467" s="16" t="s">
        <v>4828</v>
      </c>
      <c r="S1467" s="3" t="s">
        <v>6915</v>
      </c>
      <c r="T1467" s="17">
        <v>339</v>
      </c>
      <c r="U1467" s="18">
        <v>340</v>
      </c>
      <c r="V1467" s="19">
        <v>679</v>
      </c>
    </row>
    <row r="1468" spans="1:22" x14ac:dyDescent="0.3">
      <c r="A1468" t="s">
        <v>1467</v>
      </c>
      <c r="B1468" t="s">
        <v>4850</v>
      </c>
      <c r="C1468">
        <v>47.344006305617853</v>
      </c>
      <c r="D1468">
        <v>16.64598001809156</v>
      </c>
      <c r="E1468">
        <v>420545038</v>
      </c>
      <c r="F1468" t="s">
        <v>6566</v>
      </c>
      <c r="G1468" t="s">
        <v>3449</v>
      </c>
      <c r="H1468" t="str">
        <f t="shared" si="44"/>
        <v>község</v>
      </c>
      <c r="I1468">
        <f t="shared" si="45"/>
        <v>214</v>
      </c>
      <c r="O1468" s="15">
        <v>14</v>
      </c>
      <c r="P1468" s="3" t="s">
        <v>8849</v>
      </c>
      <c r="Q1468" s="3" t="s">
        <v>8732</v>
      </c>
      <c r="R1468" s="16" t="s">
        <v>4829</v>
      </c>
      <c r="S1468" s="3" t="s">
        <v>6915</v>
      </c>
      <c r="T1468" s="17">
        <v>304</v>
      </c>
      <c r="U1468" s="18">
        <v>226</v>
      </c>
      <c r="V1468" s="19">
        <v>530</v>
      </c>
    </row>
    <row r="1469" spans="1:22" x14ac:dyDescent="0.3">
      <c r="A1469" t="s">
        <v>1468</v>
      </c>
      <c r="B1469" t="s">
        <v>4851</v>
      </c>
      <c r="C1469">
        <v>47.341007167000043</v>
      </c>
      <c r="D1469">
        <v>16.52678000100008</v>
      </c>
      <c r="E1469">
        <v>1780102769</v>
      </c>
      <c r="F1469" t="s">
        <v>6566</v>
      </c>
      <c r="G1469" t="s">
        <v>3449</v>
      </c>
      <c r="H1469" t="str">
        <f t="shared" si="44"/>
        <v>község</v>
      </c>
      <c r="I1469">
        <f t="shared" si="45"/>
        <v>566</v>
      </c>
      <c r="O1469" s="15">
        <v>15</v>
      </c>
      <c r="P1469" s="3" t="s">
        <v>9011</v>
      </c>
      <c r="Q1469" s="3" t="s">
        <v>8979</v>
      </c>
      <c r="R1469" s="16" t="s">
        <v>4830</v>
      </c>
      <c r="S1469" s="3" t="s">
        <v>6906</v>
      </c>
      <c r="T1469" s="17">
        <v>669</v>
      </c>
      <c r="U1469" s="18">
        <v>690</v>
      </c>
      <c r="V1469" s="19">
        <v>1359</v>
      </c>
    </row>
    <row r="1470" spans="1:22" x14ac:dyDescent="0.3">
      <c r="A1470" t="s">
        <v>1469</v>
      </c>
      <c r="B1470" t="s">
        <v>4852</v>
      </c>
      <c r="C1470">
        <v>46.74568000000005</v>
      </c>
      <c r="D1470">
        <v>17.875576968000079</v>
      </c>
      <c r="E1470">
        <v>1664368715</v>
      </c>
      <c r="F1470" t="s">
        <v>6568</v>
      </c>
      <c r="G1470" t="s">
        <v>3449</v>
      </c>
      <c r="H1470" t="str">
        <f t="shared" si="44"/>
        <v>község</v>
      </c>
      <c r="I1470">
        <f t="shared" si="45"/>
        <v>545</v>
      </c>
      <c r="O1470" s="15">
        <v>17</v>
      </c>
      <c r="P1470" s="3" t="s">
        <v>9351</v>
      </c>
      <c r="Q1470" s="3" t="s">
        <v>9288</v>
      </c>
      <c r="R1470" s="16" t="s">
        <v>4831</v>
      </c>
      <c r="S1470" s="3" t="s">
        <v>6915</v>
      </c>
      <c r="T1470" s="17">
        <v>709</v>
      </c>
      <c r="U1470" s="18">
        <v>702</v>
      </c>
      <c r="V1470" s="19">
        <v>1411</v>
      </c>
    </row>
    <row r="1471" spans="1:22" x14ac:dyDescent="0.3">
      <c r="A1471" t="s">
        <v>1470</v>
      </c>
      <c r="B1471" t="s">
        <v>4853</v>
      </c>
      <c r="C1471">
        <v>46.725160000000074</v>
      </c>
      <c r="D1471">
        <v>21.485697075000079</v>
      </c>
      <c r="E1471">
        <v>2114813741</v>
      </c>
      <c r="F1471" t="s">
        <v>6570</v>
      </c>
      <c r="G1471" t="s">
        <v>3449</v>
      </c>
      <c r="H1471" t="str">
        <f t="shared" si="44"/>
        <v>község</v>
      </c>
      <c r="I1471">
        <f t="shared" si="45"/>
        <v>1366</v>
      </c>
      <c r="O1471" s="15">
        <v>2</v>
      </c>
      <c r="P1471" s="3" t="s">
        <v>7160</v>
      </c>
      <c r="Q1471" s="3" t="s">
        <v>7005</v>
      </c>
      <c r="R1471" s="16" t="s">
        <v>4832</v>
      </c>
      <c r="S1471" s="3" t="s">
        <v>6915</v>
      </c>
      <c r="T1471" s="17">
        <v>495</v>
      </c>
      <c r="U1471" s="18">
        <v>524</v>
      </c>
      <c r="V1471" s="19">
        <v>1019</v>
      </c>
    </row>
    <row r="1472" spans="1:22" x14ac:dyDescent="0.3">
      <c r="A1472" t="s">
        <v>1471</v>
      </c>
      <c r="B1472" t="s">
        <v>4854</v>
      </c>
      <c r="C1472">
        <v>47.331075000000062</v>
      </c>
      <c r="D1472">
        <v>20.391285984000039</v>
      </c>
      <c r="E1472">
        <v>1334997897</v>
      </c>
      <c r="F1472" t="s">
        <v>6567</v>
      </c>
      <c r="G1472" t="s">
        <v>3449</v>
      </c>
      <c r="H1472" t="str">
        <f t="shared" si="44"/>
        <v>község</v>
      </c>
      <c r="I1472">
        <f t="shared" si="45"/>
        <v>1601</v>
      </c>
      <c r="O1472" s="15">
        <v>10</v>
      </c>
      <c r="P1472" s="3" t="s">
        <v>8246</v>
      </c>
      <c r="Q1472" s="3" t="s">
        <v>8179</v>
      </c>
      <c r="R1472" s="16" t="s">
        <v>4833</v>
      </c>
      <c r="S1472" s="3" t="s">
        <v>6915</v>
      </c>
      <c r="T1472" s="17">
        <v>1034</v>
      </c>
      <c r="U1472" s="18">
        <v>1037</v>
      </c>
      <c r="V1472" s="19">
        <v>2071</v>
      </c>
    </row>
    <row r="1473" spans="1:22" x14ac:dyDescent="0.3">
      <c r="A1473" t="s">
        <v>1472</v>
      </c>
      <c r="B1473" t="s">
        <v>4855</v>
      </c>
      <c r="C1473">
        <v>46.852185000000077</v>
      </c>
      <c r="D1473">
        <v>17.59011659700008</v>
      </c>
      <c r="E1473">
        <v>10998029622</v>
      </c>
      <c r="F1473" t="s">
        <v>6566</v>
      </c>
      <c r="G1473" t="s">
        <v>3449</v>
      </c>
      <c r="H1473" t="str">
        <f t="shared" si="44"/>
        <v>község</v>
      </c>
      <c r="I1473">
        <f t="shared" si="45"/>
        <v>685</v>
      </c>
      <c r="O1473" s="15">
        <v>11</v>
      </c>
      <c r="P1473" s="3" t="s">
        <v>8348</v>
      </c>
      <c r="Q1473" s="3" t="s">
        <v>8301</v>
      </c>
      <c r="R1473" s="16" t="s">
        <v>4834</v>
      </c>
      <c r="S1473" s="3" t="s">
        <v>6915</v>
      </c>
      <c r="T1473" s="17">
        <v>540</v>
      </c>
      <c r="U1473" s="18">
        <v>583</v>
      </c>
      <c r="V1473" s="19">
        <v>1123</v>
      </c>
    </row>
    <row r="1474" spans="1:22" x14ac:dyDescent="0.3">
      <c r="A1474" t="s">
        <v>1473</v>
      </c>
      <c r="B1474" t="s">
        <v>4856</v>
      </c>
      <c r="C1474">
        <v>46.084268120000047</v>
      </c>
      <c r="D1474">
        <v>18.124665001000039</v>
      </c>
      <c r="E1474">
        <v>352707072</v>
      </c>
      <c r="F1474" t="s">
        <v>6568</v>
      </c>
      <c r="G1474" t="s">
        <v>3449</v>
      </c>
      <c r="H1474" t="str">
        <f t="shared" si="44"/>
        <v>község</v>
      </c>
      <c r="I1474">
        <f t="shared" si="45"/>
        <v>1413</v>
      </c>
      <c r="O1474" s="15">
        <v>15</v>
      </c>
      <c r="P1474" s="3" t="s">
        <v>9090</v>
      </c>
      <c r="Q1474" s="3" t="s">
        <v>8979</v>
      </c>
      <c r="R1474" s="16" t="s">
        <v>4835</v>
      </c>
      <c r="S1474" s="3" t="s">
        <v>6915</v>
      </c>
      <c r="T1474" s="17">
        <v>276</v>
      </c>
      <c r="U1474" s="18">
        <v>279</v>
      </c>
      <c r="V1474" s="19">
        <v>555</v>
      </c>
    </row>
    <row r="1475" spans="1:22" x14ac:dyDescent="0.3">
      <c r="A1475" t="s">
        <v>1474</v>
      </c>
      <c r="B1475" t="s">
        <v>4857</v>
      </c>
      <c r="C1475">
        <v>46.091709539392497</v>
      </c>
      <c r="D1475">
        <v>18.104055011042199</v>
      </c>
      <c r="E1475">
        <v>352725125</v>
      </c>
      <c r="F1475" t="s">
        <v>6568</v>
      </c>
      <c r="G1475" t="s">
        <v>3449</v>
      </c>
      <c r="H1475" t="str">
        <f t="shared" ref="H1475:H1538" si="46">IF(G1475="telepules",VLOOKUP(B1475,R:V,2),"")</f>
        <v>község</v>
      </c>
      <c r="I1475">
        <f t="shared" ref="I1475:I1538" si="47">IF(G1475="telepules",VLOOKUP(B1475,R:V,5),"")</f>
        <v>358</v>
      </c>
      <c r="O1475" s="15">
        <v>3</v>
      </c>
      <c r="P1475" s="3" t="s">
        <v>6964</v>
      </c>
      <c r="Q1475" s="3" t="s">
        <v>6880</v>
      </c>
      <c r="R1475" s="16" t="s">
        <v>4836</v>
      </c>
      <c r="S1475" s="3" t="s">
        <v>6915</v>
      </c>
      <c r="T1475" s="17">
        <v>332</v>
      </c>
      <c r="U1475" s="18">
        <v>355</v>
      </c>
      <c r="V1475" s="19">
        <v>687</v>
      </c>
    </row>
    <row r="1476" spans="1:22" x14ac:dyDescent="0.3">
      <c r="A1476" t="s">
        <v>1475</v>
      </c>
      <c r="B1476" t="s">
        <v>4858</v>
      </c>
      <c r="C1476">
        <v>46.222055000000069</v>
      </c>
      <c r="D1476">
        <v>20.68708296900007</v>
      </c>
      <c r="E1476">
        <v>2371359207</v>
      </c>
      <c r="F1476" t="s">
        <v>6570</v>
      </c>
      <c r="G1476" t="s">
        <v>3449</v>
      </c>
      <c r="H1476" t="str">
        <f t="shared" si="46"/>
        <v>község</v>
      </c>
      <c r="I1476">
        <f t="shared" si="47"/>
        <v>340</v>
      </c>
      <c r="O1476" s="15">
        <v>18</v>
      </c>
      <c r="P1476" s="3" t="s">
        <v>9403</v>
      </c>
      <c r="Q1476" s="3" t="s">
        <v>9398</v>
      </c>
      <c r="R1476" s="16" t="s">
        <v>9404</v>
      </c>
      <c r="S1476" s="3" t="s">
        <v>6885</v>
      </c>
      <c r="T1476" s="17">
        <v>4964</v>
      </c>
      <c r="U1476" s="18">
        <v>5398</v>
      </c>
      <c r="V1476" s="19">
        <v>10362</v>
      </c>
    </row>
    <row r="1477" spans="1:22" x14ac:dyDescent="0.3">
      <c r="A1477" t="s">
        <v>1476</v>
      </c>
      <c r="B1477" t="s">
        <v>4859</v>
      </c>
      <c r="C1477">
        <v>46.885455000000043</v>
      </c>
      <c r="D1477">
        <v>17.61200692400007</v>
      </c>
      <c r="E1477">
        <v>8084567069</v>
      </c>
      <c r="F1477" t="s">
        <v>6566</v>
      </c>
      <c r="G1477" t="s">
        <v>3449</v>
      </c>
      <c r="H1477" t="str">
        <f t="shared" si="46"/>
        <v>község</v>
      </c>
      <c r="I1477">
        <f t="shared" si="47"/>
        <v>345</v>
      </c>
      <c r="O1477" s="15">
        <v>11</v>
      </c>
      <c r="P1477" s="3" t="s">
        <v>8349</v>
      </c>
      <c r="Q1477" s="3" t="s">
        <v>8301</v>
      </c>
      <c r="R1477" s="16" t="s">
        <v>4837</v>
      </c>
      <c r="S1477" s="3" t="s">
        <v>6915</v>
      </c>
      <c r="T1477" s="17">
        <v>2423</v>
      </c>
      <c r="U1477" s="18">
        <v>2420</v>
      </c>
      <c r="V1477" s="19">
        <v>4843</v>
      </c>
    </row>
    <row r="1478" spans="1:22" x14ac:dyDescent="0.3">
      <c r="A1478" t="s">
        <v>1477</v>
      </c>
      <c r="B1478" t="s">
        <v>4860</v>
      </c>
      <c r="C1478">
        <v>48.496000000000038</v>
      </c>
      <c r="D1478">
        <v>20.97549275800003</v>
      </c>
      <c r="E1478">
        <v>713273628</v>
      </c>
      <c r="F1478" t="s">
        <v>6567</v>
      </c>
      <c r="G1478" t="s">
        <v>3449</v>
      </c>
      <c r="H1478" t="str">
        <f t="shared" si="46"/>
        <v>község</v>
      </c>
      <c r="I1478">
        <f t="shared" si="47"/>
        <v>502</v>
      </c>
      <c r="O1478" s="15">
        <v>5</v>
      </c>
      <c r="P1478" s="3" t="s">
        <v>7584</v>
      </c>
      <c r="Q1478" s="3" t="s">
        <v>7383</v>
      </c>
      <c r="R1478" s="16" t="s">
        <v>4838</v>
      </c>
      <c r="S1478" s="3" t="s">
        <v>6915</v>
      </c>
      <c r="T1478" s="17">
        <v>774</v>
      </c>
      <c r="U1478" s="18">
        <v>737</v>
      </c>
      <c r="V1478" s="19">
        <v>1511</v>
      </c>
    </row>
    <row r="1479" spans="1:22" x14ac:dyDescent="0.3">
      <c r="A1479" t="s">
        <v>1478</v>
      </c>
      <c r="B1479" t="s">
        <v>4861</v>
      </c>
      <c r="C1479">
        <v>47.049320001000069</v>
      </c>
      <c r="D1479">
        <v>18.899104940000029</v>
      </c>
      <c r="E1479">
        <v>528072636</v>
      </c>
      <c r="F1479" t="s">
        <v>6568</v>
      </c>
      <c r="G1479" t="s">
        <v>3449</v>
      </c>
      <c r="H1479" t="str">
        <f t="shared" si="46"/>
        <v>község</v>
      </c>
      <c r="I1479">
        <f t="shared" si="47"/>
        <v>3687</v>
      </c>
      <c r="O1479" s="15">
        <v>14</v>
      </c>
      <c r="P1479" s="3" t="s">
        <v>8850</v>
      </c>
      <c r="Q1479" s="3" t="s">
        <v>8732</v>
      </c>
      <c r="R1479" s="16" t="s">
        <v>4839</v>
      </c>
      <c r="S1479" s="3" t="s">
        <v>6915</v>
      </c>
      <c r="T1479" s="17">
        <v>708</v>
      </c>
      <c r="U1479" s="18">
        <v>758</v>
      </c>
      <c r="V1479" s="19">
        <v>1466</v>
      </c>
    </row>
    <row r="1480" spans="1:22" x14ac:dyDescent="0.3">
      <c r="A1480" t="s">
        <v>1479</v>
      </c>
      <c r="B1480" t="s">
        <v>4862</v>
      </c>
      <c r="C1480">
        <v>46.976860000000038</v>
      </c>
      <c r="D1480">
        <v>19.300046498000029</v>
      </c>
      <c r="E1480">
        <v>735747471</v>
      </c>
      <c r="F1480" t="s">
        <v>6569</v>
      </c>
      <c r="G1480" t="s">
        <v>3449</v>
      </c>
      <c r="H1480" t="str">
        <f t="shared" si="46"/>
        <v>község</v>
      </c>
      <c r="I1480">
        <f t="shared" si="47"/>
        <v>1432</v>
      </c>
      <c r="O1480" s="15">
        <v>4</v>
      </c>
      <c r="P1480" s="3" t="s">
        <v>7317</v>
      </c>
      <c r="Q1480" s="3" t="s">
        <v>7307</v>
      </c>
      <c r="R1480" s="16" t="s">
        <v>4840</v>
      </c>
      <c r="S1480" s="3" t="s">
        <v>6885</v>
      </c>
      <c r="T1480" s="17">
        <v>2127</v>
      </c>
      <c r="U1480" s="18">
        <v>2229</v>
      </c>
      <c r="V1480" s="19">
        <v>4356</v>
      </c>
    </row>
    <row r="1481" spans="1:22" x14ac:dyDescent="0.3">
      <c r="A1481" t="s">
        <v>1480</v>
      </c>
      <c r="B1481" t="s">
        <v>4863</v>
      </c>
      <c r="C1481">
        <v>46.427570001000049</v>
      </c>
      <c r="D1481">
        <v>21.035714988000048</v>
      </c>
      <c r="E1481">
        <v>1224429019</v>
      </c>
      <c r="F1481" t="s">
        <v>6570</v>
      </c>
      <c r="G1481" t="s">
        <v>3449</v>
      </c>
      <c r="H1481" t="str">
        <f t="shared" si="46"/>
        <v>község</v>
      </c>
      <c r="I1481">
        <f t="shared" si="47"/>
        <v>2535</v>
      </c>
      <c r="O1481" s="15">
        <v>4</v>
      </c>
      <c r="P1481" s="3" t="s">
        <v>7357</v>
      </c>
      <c r="Q1481" s="3" t="s">
        <v>7307</v>
      </c>
      <c r="R1481" s="16" t="s">
        <v>4841</v>
      </c>
      <c r="S1481" s="3" t="s">
        <v>6915</v>
      </c>
      <c r="T1481" s="17">
        <v>273</v>
      </c>
      <c r="U1481" s="18">
        <v>269</v>
      </c>
      <c r="V1481" s="19">
        <v>542</v>
      </c>
    </row>
    <row r="1482" spans="1:22" x14ac:dyDescent="0.3">
      <c r="A1482" t="s">
        <v>1481</v>
      </c>
      <c r="B1482" t="s">
        <v>4864</v>
      </c>
      <c r="C1482">
        <v>46.069960000000037</v>
      </c>
      <c r="D1482">
        <v>19.394170680000059</v>
      </c>
      <c r="E1482">
        <v>2995701466</v>
      </c>
      <c r="F1482" t="s">
        <v>6569</v>
      </c>
      <c r="G1482" t="s">
        <v>3449</v>
      </c>
      <c r="H1482" t="str">
        <f t="shared" si="46"/>
        <v>község</v>
      </c>
      <c r="I1482">
        <f t="shared" si="47"/>
        <v>1504</v>
      </c>
      <c r="O1482" s="15">
        <v>4</v>
      </c>
      <c r="P1482" s="3" t="s">
        <v>7358</v>
      </c>
      <c r="Q1482" s="3" t="s">
        <v>7307</v>
      </c>
      <c r="R1482" s="16" t="s">
        <v>4842</v>
      </c>
      <c r="S1482" s="3" t="s">
        <v>6915</v>
      </c>
      <c r="T1482" s="17">
        <v>1174</v>
      </c>
      <c r="U1482" s="18">
        <v>1179</v>
      </c>
      <c r="V1482" s="19">
        <v>2353</v>
      </c>
    </row>
    <row r="1483" spans="1:22" x14ac:dyDescent="0.3">
      <c r="A1483" t="s">
        <v>1482</v>
      </c>
      <c r="B1483" t="s">
        <v>4865</v>
      </c>
      <c r="C1483">
        <v>46.993865000000028</v>
      </c>
      <c r="D1483">
        <v>19.388318831000049</v>
      </c>
      <c r="E1483">
        <v>2163909066</v>
      </c>
      <c r="F1483" t="s">
        <v>6569</v>
      </c>
      <c r="G1483" t="s">
        <v>3449</v>
      </c>
      <c r="H1483" t="str">
        <f t="shared" si="46"/>
        <v>község</v>
      </c>
      <c r="I1483">
        <f t="shared" si="47"/>
        <v>714</v>
      </c>
      <c r="O1483" s="15">
        <v>13</v>
      </c>
      <c r="P1483" s="3" t="s">
        <v>8653</v>
      </c>
      <c r="Q1483" s="3" t="s">
        <v>8536</v>
      </c>
      <c r="R1483" s="16" t="s">
        <v>4843</v>
      </c>
      <c r="S1483" s="3" t="s">
        <v>6915</v>
      </c>
      <c r="T1483" s="17">
        <v>380</v>
      </c>
      <c r="U1483" s="18">
        <v>411</v>
      </c>
      <c r="V1483" s="19">
        <v>791</v>
      </c>
    </row>
    <row r="1484" spans="1:22" x14ac:dyDescent="0.3">
      <c r="A1484" t="s">
        <v>1483</v>
      </c>
      <c r="B1484" t="s">
        <v>4866</v>
      </c>
      <c r="C1484">
        <v>47.122261772000058</v>
      </c>
      <c r="D1484">
        <v>20.556835000000039</v>
      </c>
      <c r="E1484">
        <v>2047967692</v>
      </c>
      <c r="F1484" t="s">
        <v>6567</v>
      </c>
      <c r="G1484" t="s">
        <v>3449</v>
      </c>
      <c r="H1484" t="str">
        <f t="shared" si="46"/>
        <v>község</v>
      </c>
      <c r="I1484">
        <f t="shared" si="47"/>
        <v>556</v>
      </c>
      <c r="O1484" s="15">
        <v>4</v>
      </c>
      <c r="P1484" s="3" t="s">
        <v>7359</v>
      </c>
      <c r="Q1484" s="3" t="s">
        <v>7307</v>
      </c>
      <c r="R1484" s="16" t="s">
        <v>4844</v>
      </c>
      <c r="S1484" s="3" t="s">
        <v>6915</v>
      </c>
      <c r="T1484" s="17">
        <v>214</v>
      </c>
      <c r="U1484" s="18">
        <v>216</v>
      </c>
      <c r="V1484" s="19">
        <v>430</v>
      </c>
    </row>
    <row r="1485" spans="1:22" x14ac:dyDescent="0.3">
      <c r="A1485" t="s">
        <v>1484</v>
      </c>
      <c r="B1485" t="s">
        <v>4867</v>
      </c>
      <c r="C1485">
        <v>46.35492000000005</v>
      </c>
      <c r="D1485">
        <v>19.420692355000028</v>
      </c>
      <c r="E1485">
        <v>1572571494</v>
      </c>
      <c r="F1485" t="s">
        <v>6569</v>
      </c>
      <c r="G1485" t="s">
        <v>3449</v>
      </c>
      <c r="H1485" t="str">
        <f t="shared" si="46"/>
        <v>község</v>
      </c>
      <c r="I1485">
        <f t="shared" si="47"/>
        <v>2277</v>
      </c>
      <c r="O1485" s="15">
        <v>9</v>
      </c>
      <c r="P1485" s="3" t="s">
        <v>8153</v>
      </c>
      <c r="Q1485" s="3" t="s">
        <v>8096</v>
      </c>
      <c r="R1485" s="16" t="s">
        <v>4845</v>
      </c>
      <c r="S1485" s="3" t="s">
        <v>6915</v>
      </c>
      <c r="T1485" s="17">
        <v>398</v>
      </c>
      <c r="U1485" s="18">
        <v>352</v>
      </c>
      <c r="V1485" s="19">
        <v>750</v>
      </c>
    </row>
    <row r="1486" spans="1:22" x14ac:dyDescent="0.3">
      <c r="A1486" t="s">
        <v>1485</v>
      </c>
      <c r="B1486" t="s">
        <v>4868</v>
      </c>
      <c r="C1486">
        <v>47.374695000000031</v>
      </c>
      <c r="D1486">
        <v>20.639922360000071</v>
      </c>
      <c r="E1486">
        <v>1911977254</v>
      </c>
      <c r="F1486" t="s">
        <v>6567</v>
      </c>
      <c r="G1486" t="s">
        <v>3449</v>
      </c>
      <c r="H1486" t="str">
        <f t="shared" si="46"/>
        <v>város</v>
      </c>
      <c r="I1486">
        <f t="shared" si="47"/>
        <v>7291</v>
      </c>
      <c r="O1486" s="15">
        <v>9</v>
      </c>
      <c r="P1486" s="3" t="s">
        <v>8154</v>
      </c>
      <c r="Q1486" s="3" t="s">
        <v>8096</v>
      </c>
      <c r="R1486" s="16" t="s">
        <v>4846</v>
      </c>
      <c r="S1486" s="3" t="s">
        <v>6915</v>
      </c>
      <c r="T1486" s="17">
        <v>478</v>
      </c>
      <c r="U1486" s="18">
        <v>522</v>
      </c>
      <c r="V1486" s="19">
        <v>1000</v>
      </c>
    </row>
    <row r="1487" spans="1:22" x14ac:dyDescent="0.3">
      <c r="A1487" t="s">
        <v>1486</v>
      </c>
      <c r="B1487" t="s">
        <v>4869</v>
      </c>
      <c r="C1487">
        <v>47.425270000000069</v>
      </c>
      <c r="D1487">
        <v>20.849806034000039</v>
      </c>
      <c r="E1487">
        <v>2147126130</v>
      </c>
      <c r="F1487" t="s">
        <v>6567</v>
      </c>
      <c r="G1487" t="s">
        <v>3449</v>
      </c>
      <c r="H1487" t="str">
        <f t="shared" si="46"/>
        <v>nagyközség</v>
      </c>
      <c r="I1487">
        <f t="shared" si="47"/>
        <v>5227</v>
      </c>
      <c r="O1487" s="15">
        <v>7</v>
      </c>
      <c r="P1487" s="3" t="s">
        <v>7866</v>
      </c>
      <c r="Q1487" s="3" t="s">
        <v>7803</v>
      </c>
      <c r="R1487" s="16" t="s">
        <v>4847</v>
      </c>
      <c r="S1487" s="3" t="s">
        <v>6915</v>
      </c>
      <c r="T1487" s="17">
        <v>815</v>
      </c>
      <c r="U1487" s="18">
        <v>839</v>
      </c>
      <c r="V1487" s="19">
        <v>1654</v>
      </c>
    </row>
    <row r="1488" spans="1:22" x14ac:dyDescent="0.3">
      <c r="A1488" t="s">
        <v>1487</v>
      </c>
      <c r="B1488" t="s">
        <v>4870</v>
      </c>
      <c r="C1488">
        <v>47.080205000000028</v>
      </c>
      <c r="D1488">
        <v>19.273509131000029</v>
      </c>
      <c r="E1488">
        <v>4913777902</v>
      </c>
      <c r="F1488" t="s">
        <v>6569</v>
      </c>
      <c r="G1488" t="s">
        <v>3449</v>
      </c>
      <c r="H1488" t="str">
        <f t="shared" si="46"/>
        <v>község</v>
      </c>
      <c r="I1488">
        <f t="shared" si="47"/>
        <v>761</v>
      </c>
      <c r="O1488" s="15">
        <v>18</v>
      </c>
      <c r="P1488" s="3" t="s">
        <v>9405</v>
      </c>
      <c r="Q1488" s="3" t="s">
        <v>9398</v>
      </c>
      <c r="R1488" s="16" t="s">
        <v>4848</v>
      </c>
      <c r="S1488" s="3" t="s">
        <v>6885</v>
      </c>
      <c r="T1488" s="17">
        <v>5482</v>
      </c>
      <c r="U1488" s="18">
        <v>5859</v>
      </c>
      <c r="V1488" s="19">
        <v>11341</v>
      </c>
    </row>
    <row r="1489" spans="1:22" x14ac:dyDescent="0.3">
      <c r="A1489" t="s">
        <v>1488</v>
      </c>
      <c r="B1489" t="s">
        <v>4871</v>
      </c>
      <c r="C1489">
        <v>46.765180001000033</v>
      </c>
      <c r="D1489">
        <v>19.744242167000039</v>
      </c>
      <c r="E1489">
        <v>1693151354</v>
      </c>
      <c r="F1489" t="s">
        <v>6569</v>
      </c>
      <c r="G1489" t="s">
        <v>3449</v>
      </c>
      <c r="H1489" t="str">
        <f t="shared" si="46"/>
        <v>község</v>
      </c>
      <c r="I1489">
        <f t="shared" si="47"/>
        <v>1803</v>
      </c>
      <c r="O1489" s="15">
        <v>18</v>
      </c>
      <c r="P1489" s="3" t="s">
        <v>9548</v>
      </c>
      <c r="Q1489" s="3" t="s">
        <v>9398</v>
      </c>
      <c r="R1489" s="16" t="s">
        <v>4849</v>
      </c>
      <c r="S1489" s="3" t="s">
        <v>6915</v>
      </c>
      <c r="T1489" s="17">
        <v>162</v>
      </c>
      <c r="U1489" s="18">
        <v>146</v>
      </c>
      <c r="V1489" s="19">
        <v>308</v>
      </c>
    </row>
    <row r="1490" spans="1:22" x14ac:dyDescent="0.3">
      <c r="A1490" t="s">
        <v>1489</v>
      </c>
      <c r="B1490" t="s">
        <v>4872</v>
      </c>
      <c r="C1490">
        <v>46.820245000000057</v>
      </c>
      <c r="D1490">
        <v>20.326783571000082</v>
      </c>
      <c r="E1490">
        <v>9516240016</v>
      </c>
      <c r="F1490" t="s">
        <v>6567</v>
      </c>
      <c r="G1490" t="s">
        <v>3449</v>
      </c>
      <c r="H1490" t="str">
        <f t="shared" si="46"/>
        <v>város</v>
      </c>
      <c r="I1490">
        <f t="shared" si="47"/>
        <v>7634</v>
      </c>
      <c r="O1490" s="15">
        <v>18</v>
      </c>
      <c r="P1490" s="3" t="s">
        <v>9549</v>
      </c>
      <c r="Q1490" s="3" t="s">
        <v>9398</v>
      </c>
      <c r="R1490" s="16" t="s">
        <v>4850</v>
      </c>
      <c r="S1490" s="3" t="s">
        <v>6915</v>
      </c>
      <c r="T1490" s="17">
        <v>120</v>
      </c>
      <c r="U1490" s="18">
        <v>94</v>
      </c>
      <c r="V1490" s="19">
        <v>214</v>
      </c>
    </row>
    <row r="1491" spans="1:22" x14ac:dyDescent="0.3">
      <c r="A1491" t="s">
        <v>1490</v>
      </c>
      <c r="B1491" t="s">
        <v>4873</v>
      </c>
      <c r="C1491">
        <v>47.00637015600006</v>
      </c>
      <c r="D1491">
        <v>19.167365000000071</v>
      </c>
      <c r="E1491">
        <v>2586589143</v>
      </c>
      <c r="F1491" t="s">
        <v>6569</v>
      </c>
      <c r="G1491" t="s">
        <v>3449</v>
      </c>
      <c r="H1491" t="str">
        <f t="shared" si="46"/>
        <v>város</v>
      </c>
      <c r="I1491">
        <f t="shared" si="47"/>
        <v>8355</v>
      </c>
      <c r="O1491" s="15">
        <v>18</v>
      </c>
      <c r="P1491" s="3" t="s">
        <v>9550</v>
      </c>
      <c r="Q1491" s="3" t="s">
        <v>9398</v>
      </c>
      <c r="R1491" s="16" t="s">
        <v>4851</v>
      </c>
      <c r="S1491" s="3" t="s">
        <v>6915</v>
      </c>
      <c r="T1491" s="17">
        <v>295</v>
      </c>
      <c r="U1491" s="18">
        <v>271</v>
      </c>
      <c r="V1491" s="19">
        <v>566</v>
      </c>
    </row>
    <row r="1492" spans="1:22" x14ac:dyDescent="0.3">
      <c r="A1492" t="s">
        <v>1491</v>
      </c>
      <c r="B1492" t="s">
        <v>4874</v>
      </c>
      <c r="C1492">
        <v>47.74650500100006</v>
      </c>
      <c r="D1492">
        <v>17.530738475000081</v>
      </c>
      <c r="E1492">
        <v>994907274</v>
      </c>
      <c r="F1492" t="s">
        <v>6566</v>
      </c>
      <c r="G1492" t="s">
        <v>3449</v>
      </c>
      <c r="H1492" t="str">
        <f t="shared" si="46"/>
        <v>község</v>
      </c>
      <c r="I1492">
        <f t="shared" si="47"/>
        <v>1437</v>
      </c>
      <c r="O1492" s="15">
        <v>14</v>
      </c>
      <c r="P1492" s="3" t="s">
        <v>8851</v>
      </c>
      <c r="Q1492" s="3" t="s">
        <v>8732</v>
      </c>
      <c r="R1492" s="16" t="s">
        <v>4852</v>
      </c>
      <c r="S1492" s="3" t="s">
        <v>6915</v>
      </c>
      <c r="T1492" s="17">
        <v>274</v>
      </c>
      <c r="U1492" s="18">
        <v>271</v>
      </c>
      <c r="V1492" s="19">
        <v>545</v>
      </c>
    </row>
    <row r="1493" spans="1:22" x14ac:dyDescent="0.3">
      <c r="A1493" t="s">
        <v>1492</v>
      </c>
      <c r="B1493" t="s">
        <v>4875</v>
      </c>
      <c r="C1493">
        <v>47.237480000000062</v>
      </c>
      <c r="D1493">
        <v>17.46405505500007</v>
      </c>
      <c r="E1493">
        <v>2413901818</v>
      </c>
      <c r="F1493" t="s">
        <v>6566</v>
      </c>
      <c r="G1493" t="s">
        <v>3449</v>
      </c>
      <c r="H1493" t="str">
        <f t="shared" si="46"/>
        <v>község</v>
      </c>
      <c r="I1493">
        <f t="shared" si="47"/>
        <v>444</v>
      </c>
      <c r="O1493" s="15">
        <v>4</v>
      </c>
      <c r="P1493" s="3" t="s">
        <v>7360</v>
      </c>
      <c r="Q1493" s="3" t="s">
        <v>7307</v>
      </c>
      <c r="R1493" s="16" t="s">
        <v>4853</v>
      </c>
      <c r="S1493" s="3" t="s">
        <v>6915</v>
      </c>
      <c r="T1493" s="17">
        <v>684</v>
      </c>
      <c r="U1493" s="18">
        <v>682</v>
      </c>
      <c r="V1493" s="19">
        <v>1366</v>
      </c>
    </row>
    <row r="1494" spans="1:22" x14ac:dyDescent="0.3">
      <c r="A1494" t="s">
        <v>1493</v>
      </c>
      <c r="B1494" t="s">
        <v>4876</v>
      </c>
      <c r="C1494">
        <v>48.324011796000043</v>
      </c>
      <c r="D1494">
        <v>20.917235000000058</v>
      </c>
      <c r="E1494">
        <v>2792576734</v>
      </c>
      <c r="F1494" t="s">
        <v>6567</v>
      </c>
      <c r="G1494" t="s">
        <v>3449</v>
      </c>
      <c r="H1494" t="str">
        <f t="shared" si="46"/>
        <v>község</v>
      </c>
      <c r="I1494">
        <f t="shared" si="47"/>
        <v>159</v>
      </c>
      <c r="O1494" s="15">
        <v>16</v>
      </c>
      <c r="P1494" s="3" t="s">
        <v>9253</v>
      </c>
      <c r="Q1494" s="3" t="s">
        <v>9209</v>
      </c>
      <c r="R1494" s="16" t="s">
        <v>4854</v>
      </c>
      <c r="S1494" s="3" t="s">
        <v>6915</v>
      </c>
      <c r="T1494" s="17">
        <v>771</v>
      </c>
      <c r="U1494" s="18">
        <v>830</v>
      </c>
      <c r="V1494" s="19">
        <v>1601</v>
      </c>
    </row>
    <row r="1495" spans="1:22" x14ac:dyDescent="0.3">
      <c r="A1495" t="s">
        <v>1494</v>
      </c>
      <c r="B1495" t="s">
        <v>4877</v>
      </c>
      <c r="C1495">
        <v>46.440823075000033</v>
      </c>
      <c r="D1495">
        <v>18.300195000000031</v>
      </c>
      <c r="E1495">
        <v>363880200</v>
      </c>
      <c r="F1495" t="s">
        <v>6568</v>
      </c>
      <c r="G1495" t="s">
        <v>3449</v>
      </c>
      <c r="H1495" t="str">
        <f t="shared" si="46"/>
        <v>község</v>
      </c>
      <c r="I1495">
        <f t="shared" si="47"/>
        <v>1154</v>
      </c>
      <c r="O1495" s="15">
        <v>19</v>
      </c>
      <c r="P1495" s="3" t="s">
        <v>9816</v>
      </c>
      <c r="Q1495" s="3" t="s">
        <v>9708</v>
      </c>
      <c r="R1495" s="16" t="s">
        <v>4855</v>
      </c>
      <c r="S1495" s="3" t="s">
        <v>6915</v>
      </c>
      <c r="T1495" s="17">
        <v>363</v>
      </c>
      <c r="U1495" s="18">
        <v>322</v>
      </c>
      <c r="V1495" s="19">
        <v>685</v>
      </c>
    </row>
    <row r="1496" spans="1:22" x14ac:dyDescent="0.3">
      <c r="A1496" t="s">
        <v>1495</v>
      </c>
      <c r="B1496" t="s">
        <v>4878</v>
      </c>
      <c r="C1496">
        <v>48.314971288000038</v>
      </c>
      <c r="D1496">
        <v>20.62816500100007</v>
      </c>
      <c r="E1496">
        <v>2804703639</v>
      </c>
      <c r="F1496" t="s">
        <v>6567</v>
      </c>
      <c r="G1496" t="s">
        <v>3449</v>
      </c>
      <c r="H1496" t="str">
        <f t="shared" si="46"/>
        <v>község</v>
      </c>
      <c r="I1496">
        <f t="shared" si="47"/>
        <v>1508</v>
      </c>
      <c r="O1496" s="15">
        <v>2</v>
      </c>
      <c r="P1496" s="3" t="s">
        <v>7161</v>
      </c>
      <c r="Q1496" s="3" t="s">
        <v>7005</v>
      </c>
      <c r="R1496" s="16" t="s">
        <v>4856</v>
      </c>
      <c r="S1496" s="3" t="s">
        <v>6915</v>
      </c>
      <c r="T1496" s="17">
        <v>696</v>
      </c>
      <c r="U1496" s="18">
        <v>717</v>
      </c>
      <c r="V1496" s="19">
        <v>1413</v>
      </c>
    </row>
    <row r="1497" spans="1:22" x14ac:dyDescent="0.3">
      <c r="A1497" t="s">
        <v>1496</v>
      </c>
      <c r="B1497" t="s">
        <v>4879</v>
      </c>
      <c r="C1497">
        <v>46.784080000000067</v>
      </c>
      <c r="D1497">
        <v>16.66545298200003</v>
      </c>
      <c r="E1497">
        <v>3093009416</v>
      </c>
      <c r="F1497" t="s">
        <v>6568</v>
      </c>
      <c r="G1497" t="s">
        <v>3449</v>
      </c>
      <c r="H1497" t="str">
        <f t="shared" si="46"/>
        <v>község</v>
      </c>
      <c r="I1497">
        <f t="shared" si="47"/>
        <v>487</v>
      </c>
      <c r="O1497" s="15">
        <v>2</v>
      </c>
      <c r="P1497" s="3" t="s">
        <v>7162</v>
      </c>
      <c r="Q1497" s="3" t="s">
        <v>7005</v>
      </c>
      <c r="R1497" s="16" t="s">
        <v>4857</v>
      </c>
      <c r="S1497" s="3" t="s">
        <v>6915</v>
      </c>
      <c r="T1497" s="17">
        <v>168</v>
      </c>
      <c r="U1497" s="18">
        <v>190</v>
      </c>
      <c r="V1497" s="19">
        <v>358</v>
      </c>
    </row>
    <row r="1498" spans="1:22" x14ac:dyDescent="0.3">
      <c r="A1498" t="s">
        <v>1497</v>
      </c>
      <c r="B1498" t="s">
        <v>4880</v>
      </c>
      <c r="C1498">
        <v>46.354170000000067</v>
      </c>
      <c r="D1498">
        <v>17.440059937000061</v>
      </c>
      <c r="E1498">
        <v>2442007964</v>
      </c>
      <c r="F1498" t="s">
        <v>6568</v>
      </c>
      <c r="G1498" t="s">
        <v>3449</v>
      </c>
      <c r="H1498" t="str">
        <f t="shared" si="46"/>
        <v>község</v>
      </c>
      <c r="I1498">
        <f t="shared" si="47"/>
        <v>1357</v>
      </c>
      <c r="O1498" s="15">
        <v>6</v>
      </c>
      <c r="P1498" s="3" t="s">
        <v>7778</v>
      </c>
      <c r="Q1498" s="3" t="s">
        <v>7742</v>
      </c>
      <c r="R1498" s="16" t="s">
        <v>4858</v>
      </c>
      <c r="S1498" s="3" t="s">
        <v>6915</v>
      </c>
      <c r="T1498" s="17">
        <v>166</v>
      </c>
      <c r="U1498" s="18">
        <v>174</v>
      </c>
      <c r="V1498" s="19">
        <v>340</v>
      </c>
    </row>
    <row r="1499" spans="1:22" x14ac:dyDescent="0.3">
      <c r="A1499" t="s">
        <v>1498</v>
      </c>
      <c r="B1499" t="s">
        <v>4881</v>
      </c>
      <c r="C1499">
        <v>47.946565000000078</v>
      </c>
      <c r="D1499">
        <v>19.55605456100005</v>
      </c>
      <c r="E1499">
        <v>3194528363</v>
      </c>
      <c r="F1499" t="s">
        <v>6567</v>
      </c>
      <c r="G1499" t="s">
        <v>3449</v>
      </c>
      <c r="H1499" t="str">
        <f t="shared" si="46"/>
        <v>község</v>
      </c>
      <c r="I1499">
        <f t="shared" si="47"/>
        <v>97</v>
      </c>
      <c r="O1499" s="15">
        <v>19</v>
      </c>
      <c r="P1499" s="3" t="s">
        <v>9817</v>
      </c>
      <c r="Q1499" s="3" t="s">
        <v>9708</v>
      </c>
      <c r="R1499" s="16" t="s">
        <v>4859</v>
      </c>
      <c r="S1499" s="3" t="s">
        <v>6915</v>
      </c>
      <c r="T1499" s="17">
        <v>189</v>
      </c>
      <c r="U1499" s="18">
        <v>156</v>
      </c>
      <c r="V1499" s="19">
        <v>345</v>
      </c>
    </row>
    <row r="1500" spans="1:22" x14ac:dyDescent="0.3">
      <c r="A1500" t="s">
        <v>1499</v>
      </c>
      <c r="B1500" t="s">
        <v>4882</v>
      </c>
      <c r="C1500">
        <v>46.160430000000083</v>
      </c>
      <c r="D1500">
        <v>20.300841541000072</v>
      </c>
      <c r="E1500">
        <v>903816869</v>
      </c>
      <c r="F1500" t="s">
        <v>6569</v>
      </c>
      <c r="G1500" t="s">
        <v>3449</v>
      </c>
      <c r="H1500" t="str">
        <f t="shared" si="46"/>
        <v>község</v>
      </c>
      <c r="I1500">
        <f t="shared" si="47"/>
        <v>1585</v>
      </c>
      <c r="O1500" s="15">
        <v>5</v>
      </c>
      <c r="P1500" s="3" t="s">
        <v>7585</v>
      </c>
      <c r="Q1500" s="3" t="s">
        <v>7383</v>
      </c>
      <c r="R1500" s="16" t="s">
        <v>4860</v>
      </c>
      <c r="S1500" s="3" t="s">
        <v>6915</v>
      </c>
      <c r="T1500" s="17">
        <v>251</v>
      </c>
      <c r="U1500" s="18">
        <v>251</v>
      </c>
      <c r="V1500" s="19">
        <v>502</v>
      </c>
    </row>
    <row r="1501" spans="1:22" x14ac:dyDescent="0.3">
      <c r="A1501" t="s">
        <v>1500</v>
      </c>
      <c r="B1501" t="s">
        <v>4883</v>
      </c>
      <c r="C1501">
        <v>46.627494828848143</v>
      </c>
      <c r="D1501">
        <v>16.481981884770921</v>
      </c>
      <c r="E1501">
        <v>1088030660</v>
      </c>
      <c r="F1501" t="s">
        <v>6568</v>
      </c>
      <c r="G1501" t="s">
        <v>3449</v>
      </c>
      <c r="H1501" t="str">
        <f t="shared" si="46"/>
        <v>község</v>
      </c>
      <c r="I1501">
        <f t="shared" si="47"/>
        <v>71</v>
      </c>
      <c r="O1501" s="15">
        <v>7</v>
      </c>
      <c r="P1501" s="3" t="s">
        <v>7867</v>
      </c>
      <c r="Q1501" s="3" t="s">
        <v>7803</v>
      </c>
      <c r="R1501" s="16" t="s">
        <v>4861</v>
      </c>
      <c r="S1501" s="3" t="s">
        <v>6915</v>
      </c>
      <c r="T1501" s="17">
        <v>1897</v>
      </c>
      <c r="U1501" s="18">
        <v>1790</v>
      </c>
      <c r="V1501" s="19">
        <v>3687</v>
      </c>
    </row>
    <row r="1502" spans="1:22" x14ac:dyDescent="0.3">
      <c r="A1502" t="s">
        <v>1501</v>
      </c>
      <c r="B1502" t="s">
        <v>4884</v>
      </c>
      <c r="C1502">
        <v>47.288086820000053</v>
      </c>
      <c r="D1502">
        <v>17.230715000000028</v>
      </c>
      <c r="E1502">
        <v>1373656387</v>
      </c>
      <c r="F1502" t="s">
        <v>6566</v>
      </c>
      <c r="G1502" t="s">
        <v>3449</v>
      </c>
      <c r="H1502" t="str">
        <f t="shared" si="46"/>
        <v>község</v>
      </c>
      <c r="I1502">
        <f t="shared" si="47"/>
        <v>699</v>
      </c>
      <c r="O1502" s="15">
        <v>3</v>
      </c>
      <c r="P1502" s="3" t="s">
        <v>6965</v>
      </c>
      <c r="Q1502" s="3" t="s">
        <v>6880</v>
      </c>
      <c r="R1502" s="16" t="s">
        <v>4862</v>
      </c>
      <c r="S1502" s="3" t="s">
        <v>6915</v>
      </c>
      <c r="T1502" s="17">
        <v>720</v>
      </c>
      <c r="U1502" s="18">
        <v>712</v>
      </c>
      <c r="V1502" s="19">
        <v>1432</v>
      </c>
    </row>
    <row r="1503" spans="1:22" x14ac:dyDescent="0.3">
      <c r="A1503" t="s">
        <v>1502</v>
      </c>
      <c r="B1503" t="s">
        <v>4885</v>
      </c>
      <c r="C1503">
        <v>47.06962500000003</v>
      </c>
      <c r="D1503">
        <v>18.16362868200002</v>
      </c>
      <c r="E1503">
        <v>1274026093</v>
      </c>
      <c r="F1503" t="s">
        <v>6566</v>
      </c>
      <c r="G1503" t="s">
        <v>3449</v>
      </c>
      <c r="H1503" t="str">
        <f t="shared" si="46"/>
        <v>község</v>
      </c>
      <c r="I1503">
        <f t="shared" si="47"/>
        <v>529</v>
      </c>
      <c r="O1503" s="15">
        <v>4</v>
      </c>
      <c r="P1503" s="3" t="s">
        <v>7361</v>
      </c>
      <c r="Q1503" s="3" t="s">
        <v>7307</v>
      </c>
      <c r="R1503" s="16" t="s">
        <v>4863</v>
      </c>
      <c r="S1503" s="3" t="s">
        <v>6915</v>
      </c>
      <c r="T1503" s="17">
        <v>1271</v>
      </c>
      <c r="U1503" s="18">
        <v>1264</v>
      </c>
      <c r="V1503" s="19">
        <v>2535</v>
      </c>
    </row>
    <row r="1504" spans="1:22" x14ac:dyDescent="0.3">
      <c r="A1504" t="s">
        <v>1503</v>
      </c>
      <c r="B1504" t="s">
        <v>4886</v>
      </c>
      <c r="C1504">
        <v>47.723653641000062</v>
      </c>
      <c r="D1504">
        <v>18.498255000000029</v>
      </c>
      <c r="E1504">
        <v>2388240994</v>
      </c>
      <c r="F1504" t="s">
        <v>6566</v>
      </c>
      <c r="G1504" t="s">
        <v>3449</v>
      </c>
      <c r="H1504" t="str">
        <f t="shared" si="46"/>
        <v>város</v>
      </c>
      <c r="I1504">
        <f t="shared" si="47"/>
        <v>5045</v>
      </c>
      <c r="O1504" s="15">
        <v>3</v>
      </c>
      <c r="P1504" s="3" t="s">
        <v>6966</v>
      </c>
      <c r="Q1504" s="3" t="s">
        <v>6880</v>
      </c>
      <c r="R1504" s="16" t="s">
        <v>4864</v>
      </c>
      <c r="S1504" s="3" t="s">
        <v>6915</v>
      </c>
      <c r="T1504" s="17">
        <v>729</v>
      </c>
      <c r="U1504" s="18">
        <v>775</v>
      </c>
      <c r="V1504" s="19">
        <v>1504</v>
      </c>
    </row>
    <row r="1505" spans="1:22" x14ac:dyDescent="0.3">
      <c r="A1505" t="s">
        <v>1504</v>
      </c>
      <c r="B1505" t="s">
        <v>4887</v>
      </c>
      <c r="C1505">
        <v>46.209055000000028</v>
      </c>
      <c r="D1505">
        <v>17.462688388000061</v>
      </c>
      <c r="E1505">
        <v>1319879239</v>
      </c>
      <c r="F1505" t="s">
        <v>6568</v>
      </c>
      <c r="G1505" t="s">
        <v>3449</v>
      </c>
      <c r="H1505" t="str">
        <f t="shared" si="46"/>
        <v>község</v>
      </c>
      <c r="I1505">
        <f t="shared" si="47"/>
        <v>1851</v>
      </c>
      <c r="O1505" s="15">
        <v>3</v>
      </c>
      <c r="P1505" s="3" t="s">
        <v>6967</v>
      </c>
      <c r="Q1505" s="3" t="s">
        <v>6880</v>
      </c>
      <c r="R1505" s="16" t="s">
        <v>4865</v>
      </c>
      <c r="S1505" s="3" t="s">
        <v>6915</v>
      </c>
      <c r="T1505" s="17">
        <v>333</v>
      </c>
      <c r="U1505" s="18">
        <v>381</v>
      </c>
      <c r="V1505" s="19">
        <v>714</v>
      </c>
    </row>
    <row r="1506" spans="1:22" x14ac:dyDescent="0.3">
      <c r="A1506" t="s">
        <v>1505</v>
      </c>
      <c r="B1506" t="s">
        <v>4888</v>
      </c>
      <c r="C1506">
        <v>48.35250600300003</v>
      </c>
      <c r="D1506">
        <v>21.99410500100004</v>
      </c>
      <c r="E1506">
        <v>1833045650</v>
      </c>
      <c r="F1506" t="s">
        <v>6570</v>
      </c>
      <c r="G1506" t="s">
        <v>3449</v>
      </c>
      <c r="H1506" t="str">
        <f t="shared" si="46"/>
        <v>község</v>
      </c>
      <c r="I1506">
        <f t="shared" si="47"/>
        <v>298</v>
      </c>
      <c r="O1506" s="15">
        <v>16</v>
      </c>
      <c r="P1506" s="3" t="s">
        <v>9254</v>
      </c>
      <c r="Q1506" s="3" t="s">
        <v>9209</v>
      </c>
      <c r="R1506" s="16" t="s">
        <v>4866</v>
      </c>
      <c r="S1506" s="3" t="s">
        <v>6915</v>
      </c>
      <c r="T1506" s="17">
        <v>283</v>
      </c>
      <c r="U1506" s="18">
        <v>273</v>
      </c>
      <c r="V1506" s="19">
        <v>556</v>
      </c>
    </row>
    <row r="1507" spans="1:22" x14ac:dyDescent="0.3">
      <c r="A1507" t="s">
        <v>1506</v>
      </c>
      <c r="B1507" t="s">
        <v>4889</v>
      </c>
      <c r="C1507">
        <v>46.137075000000038</v>
      </c>
      <c r="D1507">
        <v>17.627568383000039</v>
      </c>
      <c r="E1507">
        <v>1306732174</v>
      </c>
      <c r="F1507" t="s">
        <v>6568</v>
      </c>
      <c r="G1507" t="s">
        <v>3449</v>
      </c>
      <c r="H1507" t="str">
        <f t="shared" si="46"/>
        <v>község</v>
      </c>
      <c r="I1507">
        <f t="shared" si="47"/>
        <v>590</v>
      </c>
      <c r="O1507" s="15">
        <v>3</v>
      </c>
      <c r="P1507" s="3" t="s">
        <v>6968</v>
      </c>
      <c r="Q1507" s="3" t="s">
        <v>6880</v>
      </c>
      <c r="R1507" s="16" t="s">
        <v>4867</v>
      </c>
      <c r="S1507" s="3" t="s">
        <v>6915</v>
      </c>
      <c r="T1507" s="17">
        <v>1116</v>
      </c>
      <c r="U1507" s="18">
        <v>1161</v>
      </c>
      <c r="V1507" s="19">
        <v>2277</v>
      </c>
    </row>
    <row r="1508" spans="1:22" x14ac:dyDescent="0.3">
      <c r="A1508" t="s">
        <v>1507</v>
      </c>
      <c r="B1508" t="s">
        <v>4890</v>
      </c>
      <c r="C1508">
        <v>47.025565001000068</v>
      </c>
      <c r="D1508">
        <v>19.448118866000069</v>
      </c>
      <c r="E1508">
        <v>891090328</v>
      </c>
      <c r="F1508" t="s">
        <v>6569</v>
      </c>
      <c r="G1508" t="s">
        <v>3449</v>
      </c>
      <c r="H1508" t="str">
        <f t="shared" si="46"/>
        <v>község</v>
      </c>
      <c r="I1508">
        <f t="shared" si="47"/>
        <v>1759</v>
      </c>
      <c r="O1508" s="15">
        <v>16</v>
      </c>
      <c r="P1508" s="3" t="s">
        <v>9221</v>
      </c>
      <c r="Q1508" s="3" t="s">
        <v>9209</v>
      </c>
      <c r="R1508" s="16" t="s">
        <v>4868</v>
      </c>
      <c r="S1508" s="3" t="s">
        <v>6885</v>
      </c>
      <c r="T1508" s="17">
        <v>3569</v>
      </c>
      <c r="U1508" s="18">
        <v>3722</v>
      </c>
      <c r="V1508" s="19">
        <v>7291</v>
      </c>
    </row>
    <row r="1509" spans="1:22" x14ac:dyDescent="0.3">
      <c r="A1509" t="s">
        <v>1508</v>
      </c>
      <c r="B1509" t="s">
        <v>4891</v>
      </c>
      <c r="C1509">
        <v>48.36365978341221</v>
      </c>
      <c r="D1509">
        <v>20.79148088292084</v>
      </c>
      <c r="E1509">
        <v>2857977474</v>
      </c>
      <c r="F1509" t="s">
        <v>6567</v>
      </c>
      <c r="G1509" t="s">
        <v>3449</v>
      </c>
      <c r="H1509" t="str">
        <f t="shared" si="46"/>
        <v>község</v>
      </c>
      <c r="I1509">
        <f t="shared" si="47"/>
        <v>293</v>
      </c>
      <c r="O1509" s="15">
        <v>16</v>
      </c>
      <c r="P1509" s="3" t="s">
        <v>9233</v>
      </c>
      <c r="Q1509" s="3" t="s">
        <v>9209</v>
      </c>
      <c r="R1509" s="16" t="s">
        <v>4869</v>
      </c>
      <c r="S1509" s="3" t="s">
        <v>6906</v>
      </c>
      <c r="T1509" s="17">
        <v>2630</v>
      </c>
      <c r="U1509" s="18">
        <v>2597</v>
      </c>
      <c r="V1509" s="19">
        <v>5227</v>
      </c>
    </row>
    <row r="1510" spans="1:22" x14ac:dyDescent="0.3">
      <c r="A1510" t="s">
        <v>1509</v>
      </c>
      <c r="B1510" t="s">
        <v>4892</v>
      </c>
      <c r="C1510">
        <v>46.835298273000028</v>
      </c>
      <c r="D1510">
        <v>18.35670500000003</v>
      </c>
      <c r="E1510">
        <v>2376421481</v>
      </c>
      <c r="F1510" t="s">
        <v>6568</v>
      </c>
      <c r="G1510" t="s">
        <v>3449</v>
      </c>
      <c r="H1510" t="str">
        <f t="shared" si="46"/>
        <v>nagyközség</v>
      </c>
      <c r="I1510">
        <f t="shared" si="47"/>
        <v>2081</v>
      </c>
      <c r="O1510" s="15">
        <v>3</v>
      </c>
      <c r="P1510" s="3" t="s">
        <v>6969</v>
      </c>
      <c r="Q1510" s="3" t="s">
        <v>6880</v>
      </c>
      <c r="R1510" s="16" t="s">
        <v>4870</v>
      </c>
      <c r="S1510" s="3" t="s">
        <v>6915</v>
      </c>
      <c r="T1510" s="17">
        <v>392</v>
      </c>
      <c r="U1510" s="18">
        <v>369</v>
      </c>
      <c r="V1510" s="19">
        <v>761</v>
      </c>
    </row>
    <row r="1511" spans="1:22" x14ac:dyDescent="0.3">
      <c r="A1511" t="s">
        <v>1510</v>
      </c>
      <c r="B1511" t="s">
        <v>4893</v>
      </c>
      <c r="C1511">
        <v>47.040110000000027</v>
      </c>
      <c r="D1511">
        <v>19.568301163000061</v>
      </c>
      <c r="E1511">
        <v>3096077709</v>
      </c>
      <c r="F1511" t="s">
        <v>6569</v>
      </c>
      <c r="G1511" t="s">
        <v>3449</v>
      </c>
      <c r="H1511" t="str">
        <f t="shared" si="46"/>
        <v>város</v>
      </c>
      <c r="I1511">
        <f t="shared" si="47"/>
        <v>12126</v>
      </c>
      <c r="O1511" s="15">
        <v>3</v>
      </c>
      <c r="P1511" s="3" t="s">
        <v>6970</v>
      </c>
      <c r="Q1511" s="3" t="s">
        <v>6880</v>
      </c>
      <c r="R1511" s="16" t="s">
        <v>4871</v>
      </c>
      <c r="S1511" s="3" t="s">
        <v>6915</v>
      </c>
      <c r="T1511" s="17">
        <v>880</v>
      </c>
      <c r="U1511" s="18">
        <v>923</v>
      </c>
      <c r="V1511" s="19">
        <v>1803</v>
      </c>
    </row>
    <row r="1512" spans="1:22" x14ac:dyDescent="0.3">
      <c r="A1512" t="s">
        <v>1511</v>
      </c>
      <c r="B1512" t="s">
        <v>4894</v>
      </c>
      <c r="C1512">
        <v>48.357963510000047</v>
      </c>
      <c r="D1512">
        <v>20.858700001000049</v>
      </c>
      <c r="E1512">
        <v>2792576884</v>
      </c>
      <c r="F1512" t="s">
        <v>6567</v>
      </c>
      <c r="G1512" t="s">
        <v>3449</v>
      </c>
      <c r="H1512" t="str">
        <f t="shared" si="46"/>
        <v>község</v>
      </c>
      <c r="I1512">
        <f t="shared" si="47"/>
        <v>660</v>
      </c>
      <c r="O1512" s="15">
        <v>16</v>
      </c>
      <c r="P1512" s="3" t="s">
        <v>9222</v>
      </c>
      <c r="Q1512" s="3" t="s">
        <v>9209</v>
      </c>
      <c r="R1512" s="16" t="s">
        <v>4872</v>
      </c>
      <c r="S1512" s="3" t="s">
        <v>6885</v>
      </c>
      <c r="T1512" s="17">
        <v>3740</v>
      </c>
      <c r="U1512" s="18">
        <v>3894</v>
      </c>
      <c r="V1512" s="19">
        <v>7634</v>
      </c>
    </row>
    <row r="1513" spans="1:22" x14ac:dyDescent="0.3">
      <c r="A1513" t="s">
        <v>1512</v>
      </c>
      <c r="B1513" t="s">
        <v>4895</v>
      </c>
      <c r="C1513">
        <v>46.949581021168449</v>
      </c>
      <c r="D1513">
        <v>16.835444396825199</v>
      </c>
      <c r="E1513">
        <v>2803943967</v>
      </c>
      <c r="F1513" t="s">
        <v>6568</v>
      </c>
      <c r="G1513" t="s">
        <v>3449</v>
      </c>
      <c r="H1513" t="str">
        <f t="shared" si="46"/>
        <v>község</v>
      </c>
      <c r="I1513">
        <f t="shared" si="47"/>
        <v>443</v>
      </c>
      <c r="O1513" s="15">
        <v>3</v>
      </c>
      <c r="P1513" s="3" t="s">
        <v>6897</v>
      </c>
      <c r="Q1513" s="3" t="s">
        <v>6880</v>
      </c>
      <c r="R1513" s="16" t="s">
        <v>4873</v>
      </c>
      <c r="S1513" s="3" t="s">
        <v>6885</v>
      </c>
      <c r="T1513" s="17">
        <v>4078</v>
      </c>
      <c r="U1513" s="18">
        <v>4277</v>
      </c>
      <c r="V1513" s="19">
        <v>8355</v>
      </c>
    </row>
    <row r="1514" spans="1:22" x14ac:dyDescent="0.3">
      <c r="A1514" t="s">
        <v>1513</v>
      </c>
      <c r="B1514" t="s">
        <v>4896</v>
      </c>
      <c r="C1514">
        <v>46.885135000000048</v>
      </c>
      <c r="D1514">
        <v>19.997556269000029</v>
      </c>
      <c r="E1514">
        <v>1762120183</v>
      </c>
      <c r="F1514" t="s">
        <v>6569</v>
      </c>
      <c r="G1514" t="s">
        <v>3449</v>
      </c>
      <c r="H1514" t="str">
        <f t="shared" si="46"/>
        <v>nagyközség</v>
      </c>
      <c r="I1514">
        <f t="shared" si="47"/>
        <v>4998</v>
      </c>
      <c r="O1514" s="15">
        <v>8</v>
      </c>
      <c r="P1514" s="3" t="s">
        <v>8009</v>
      </c>
      <c r="Q1514" s="3" t="s">
        <v>7912</v>
      </c>
      <c r="R1514" s="16" t="s">
        <v>4874</v>
      </c>
      <c r="S1514" s="3" t="s">
        <v>6915</v>
      </c>
      <c r="T1514" s="17">
        <v>715</v>
      </c>
      <c r="U1514" s="18">
        <v>722</v>
      </c>
      <c r="V1514" s="19">
        <v>1437</v>
      </c>
    </row>
    <row r="1515" spans="1:22" x14ac:dyDescent="0.3">
      <c r="A1515" t="s">
        <v>1514</v>
      </c>
      <c r="B1515" t="s">
        <v>4897</v>
      </c>
      <c r="C1515">
        <v>45.887760000000071</v>
      </c>
      <c r="D1515">
        <v>17.680956521000041</v>
      </c>
      <c r="E1515">
        <v>1073814309</v>
      </c>
      <c r="F1515" t="s">
        <v>6568</v>
      </c>
      <c r="G1515" t="s">
        <v>3449</v>
      </c>
      <c r="H1515" t="str">
        <f t="shared" si="46"/>
        <v>község</v>
      </c>
      <c r="I1515">
        <f t="shared" si="47"/>
        <v>576</v>
      </c>
      <c r="O1515" s="15">
        <v>19</v>
      </c>
      <c r="P1515" s="3" t="s">
        <v>9818</v>
      </c>
      <c r="Q1515" s="3" t="s">
        <v>9708</v>
      </c>
      <c r="R1515" s="16" t="s">
        <v>4875</v>
      </c>
      <c r="S1515" s="3" t="s">
        <v>6915</v>
      </c>
      <c r="T1515" s="17">
        <v>226</v>
      </c>
      <c r="U1515" s="18">
        <v>218</v>
      </c>
      <c r="V1515" s="19">
        <v>444</v>
      </c>
    </row>
    <row r="1516" spans="1:22" x14ac:dyDescent="0.3">
      <c r="A1516" t="s">
        <v>1515</v>
      </c>
      <c r="B1516" t="s">
        <v>4898</v>
      </c>
      <c r="C1516">
        <v>46.017490000000073</v>
      </c>
      <c r="D1516">
        <v>18.596536239000049</v>
      </c>
      <c r="E1516">
        <v>9723428528</v>
      </c>
      <c r="F1516" t="s">
        <v>6568</v>
      </c>
      <c r="G1516" t="s">
        <v>3449</v>
      </c>
      <c r="H1516" t="str">
        <f t="shared" si="46"/>
        <v>község</v>
      </c>
      <c r="I1516">
        <f t="shared" si="47"/>
        <v>2441</v>
      </c>
      <c r="O1516" s="15">
        <v>5</v>
      </c>
      <c r="P1516" s="3" t="s">
        <v>7586</v>
      </c>
      <c r="Q1516" s="3" t="s">
        <v>7383</v>
      </c>
      <c r="R1516" s="16" t="s">
        <v>4876</v>
      </c>
      <c r="S1516" s="3" t="s">
        <v>6915</v>
      </c>
      <c r="T1516" s="17">
        <v>76</v>
      </c>
      <c r="U1516" s="18">
        <v>83</v>
      </c>
      <c r="V1516" s="19">
        <v>159</v>
      </c>
    </row>
    <row r="1517" spans="1:22" x14ac:dyDescent="0.3">
      <c r="A1517" t="s">
        <v>1516</v>
      </c>
      <c r="B1517" t="s">
        <v>4899</v>
      </c>
      <c r="C1517">
        <v>46.530165839000063</v>
      </c>
      <c r="D1517">
        <v>18.056770000000029</v>
      </c>
      <c r="E1517">
        <v>1601106847</v>
      </c>
      <c r="F1517" t="s">
        <v>6568</v>
      </c>
      <c r="G1517" t="s">
        <v>3449</v>
      </c>
      <c r="H1517" t="str">
        <f t="shared" si="46"/>
        <v>község</v>
      </c>
      <c r="I1517">
        <f t="shared" si="47"/>
        <v>165</v>
      </c>
      <c r="O1517" s="15">
        <v>17</v>
      </c>
      <c r="P1517" s="3" t="s">
        <v>9352</v>
      </c>
      <c r="Q1517" s="3" t="s">
        <v>9288</v>
      </c>
      <c r="R1517" s="16" t="s">
        <v>4877</v>
      </c>
      <c r="S1517" s="3" t="s">
        <v>6915</v>
      </c>
      <c r="T1517" s="17">
        <v>576</v>
      </c>
      <c r="U1517" s="18">
        <v>578</v>
      </c>
      <c r="V1517" s="19">
        <v>1154</v>
      </c>
    </row>
    <row r="1518" spans="1:22" x14ac:dyDescent="0.3">
      <c r="A1518" t="s">
        <v>1517</v>
      </c>
      <c r="B1518" t="s">
        <v>4900</v>
      </c>
      <c r="C1518">
        <v>45.814484549783323</v>
      </c>
      <c r="D1518">
        <v>18.50036294551915</v>
      </c>
      <c r="E1518">
        <v>1078618455</v>
      </c>
      <c r="F1518" t="s">
        <v>6568</v>
      </c>
      <c r="G1518" t="s">
        <v>3449</v>
      </c>
      <c r="H1518" t="str">
        <f t="shared" si="46"/>
        <v>község</v>
      </c>
      <c r="I1518">
        <f t="shared" si="47"/>
        <v>163</v>
      </c>
      <c r="O1518" s="15">
        <v>5</v>
      </c>
      <c r="P1518" s="3" t="s">
        <v>7587</v>
      </c>
      <c r="Q1518" s="3" t="s">
        <v>7383</v>
      </c>
      <c r="R1518" s="16" t="s">
        <v>4878</v>
      </c>
      <c r="S1518" s="3" t="s">
        <v>6915</v>
      </c>
      <c r="T1518" s="17">
        <v>745</v>
      </c>
      <c r="U1518" s="18">
        <v>763</v>
      </c>
      <c r="V1518" s="19">
        <v>1508</v>
      </c>
    </row>
    <row r="1519" spans="1:22" x14ac:dyDescent="0.3">
      <c r="A1519" t="s">
        <v>1518</v>
      </c>
      <c r="B1519" t="s">
        <v>4901</v>
      </c>
      <c r="C1519">
        <v>48.055452202000033</v>
      </c>
      <c r="D1519">
        <v>22.03296500100004</v>
      </c>
      <c r="E1519">
        <v>1908330928</v>
      </c>
      <c r="F1519" t="s">
        <v>6570</v>
      </c>
      <c r="G1519" t="s">
        <v>3449</v>
      </c>
      <c r="H1519" t="str">
        <f t="shared" si="46"/>
        <v>község</v>
      </c>
      <c r="I1519">
        <f t="shared" si="47"/>
        <v>868</v>
      </c>
      <c r="O1519" s="15">
        <v>20</v>
      </c>
      <c r="P1519" s="3" t="s">
        <v>10047</v>
      </c>
      <c r="Q1519" s="3" t="s">
        <v>9929</v>
      </c>
      <c r="R1519" s="16" t="s">
        <v>4879</v>
      </c>
      <c r="S1519" s="3" t="s">
        <v>6915</v>
      </c>
      <c r="T1519" s="17">
        <v>250</v>
      </c>
      <c r="U1519" s="18">
        <v>237</v>
      </c>
      <c r="V1519" s="19">
        <v>487</v>
      </c>
    </row>
    <row r="1520" spans="1:22" x14ac:dyDescent="0.3">
      <c r="A1520" t="s">
        <v>1519</v>
      </c>
      <c r="B1520" t="s">
        <v>4902</v>
      </c>
      <c r="C1520">
        <v>46.562889927660713</v>
      </c>
      <c r="D1520">
        <v>16.71931628218794</v>
      </c>
      <c r="E1520">
        <v>2508607936</v>
      </c>
      <c r="F1520" t="s">
        <v>6568</v>
      </c>
      <c r="G1520" t="s">
        <v>3449</v>
      </c>
      <c r="H1520" t="str">
        <f t="shared" si="46"/>
        <v>község</v>
      </c>
      <c r="I1520">
        <f t="shared" si="47"/>
        <v>50</v>
      </c>
      <c r="O1520" s="15">
        <v>14</v>
      </c>
      <c r="P1520" s="3" t="s">
        <v>8852</v>
      </c>
      <c r="Q1520" s="3" t="s">
        <v>8732</v>
      </c>
      <c r="R1520" s="16" t="s">
        <v>4880</v>
      </c>
      <c r="S1520" s="3" t="s">
        <v>6915</v>
      </c>
      <c r="T1520" s="17">
        <v>676</v>
      </c>
      <c r="U1520" s="18">
        <v>681</v>
      </c>
      <c r="V1520" s="19">
        <v>1357</v>
      </c>
    </row>
    <row r="1521" spans="1:22" x14ac:dyDescent="0.3">
      <c r="A1521" t="s">
        <v>1520</v>
      </c>
      <c r="B1521" t="s">
        <v>4903</v>
      </c>
      <c r="C1521">
        <v>46.74499000000003</v>
      </c>
      <c r="D1521">
        <v>17.759360321000031</v>
      </c>
      <c r="E1521">
        <v>1800400278</v>
      </c>
      <c r="F1521" t="s">
        <v>6568</v>
      </c>
      <c r="G1521" t="s">
        <v>3449</v>
      </c>
      <c r="H1521" t="str">
        <f t="shared" si="46"/>
        <v>község</v>
      </c>
      <c r="I1521">
        <f t="shared" si="47"/>
        <v>1386</v>
      </c>
      <c r="O1521" s="15">
        <v>12</v>
      </c>
      <c r="P1521" s="3" t="s">
        <v>8457</v>
      </c>
      <c r="Q1521" s="3" t="s">
        <v>8378</v>
      </c>
      <c r="R1521" s="16" t="s">
        <v>4881</v>
      </c>
      <c r="S1521" s="3" t="s">
        <v>6915</v>
      </c>
      <c r="T1521" s="17">
        <v>43</v>
      </c>
      <c r="U1521" s="18">
        <v>54</v>
      </c>
      <c r="V1521" s="19">
        <v>97</v>
      </c>
    </row>
    <row r="1522" spans="1:22" x14ac:dyDescent="0.3">
      <c r="A1522" t="s">
        <v>1521</v>
      </c>
      <c r="B1522" t="s">
        <v>4904</v>
      </c>
      <c r="C1522">
        <v>47.467245000000048</v>
      </c>
      <c r="D1522">
        <v>17.837000501000031</v>
      </c>
      <c r="E1522">
        <v>4019697083</v>
      </c>
      <c r="F1522" t="s">
        <v>6566</v>
      </c>
      <c r="G1522" t="s">
        <v>3449</v>
      </c>
      <c r="H1522" t="str">
        <f t="shared" si="46"/>
        <v>község</v>
      </c>
      <c r="I1522">
        <f t="shared" si="47"/>
        <v>515</v>
      </c>
      <c r="O1522" s="15">
        <v>6</v>
      </c>
      <c r="P1522" s="3" t="s">
        <v>7779</v>
      </c>
      <c r="Q1522" s="3" t="s">
        <v>7742</v>
      </c>
      <c r="R1522" s="16" t="s">
        <v>4882</v>
      </c>
      <c r="S1522" s="3" t="s">
        <v>6915</v>
      </c>
      <c r="T1522" s="17">
        <v>769</v>
      </c>
      <c r="U1522" s="18">
        <v>816</v>
      </c>
      <c r="V1522" s="19">
        <v>1585</v>
      </c>
    </row>
    <row r="1523" spans="1:22" x14ac:dyDescent="0.3">
      <c r="A1523" t="s">
        <v>1522</v>
      </c>
      <c r="B1523" t="s">
        <v>4905</v>
      </c>
      <c r="C1523">
        <v>47.717275000000029</v>
      </c>
      <c r="D1523">
        <v>19.061535091000049</v>
      </c>
      <c r="E1523">
        <v>2794692760</v>
      </c>
      <c r="F1523" t="s">
        <v>6573</v>
      </c>
      <c r="G1523" t="s">
        <v>3449</v>
      </c>
      <c r="H1523" t="str">
        <f t="shared" si="46"/>
        <v>nagyközség</v>
      </c>
      <c r="I1523">
        <f t="shared" si="47"/>
        <v>4063</v>
      </c>
      <c r="O1523" s="15">
        <v>20</v>
      </c>
      <c r="P1523" s="3" t="s">
        <v>10048</v>
      </c>
      <c r="Q1523" s="3" t="s">
        <v>9929</v>
      </c>
      <c r="R1523" s="16" t="s">
        <v>4883</v>
      </c>
      <c r="S1523" s="3" t="s">
        <v>6915</v>
      </c>
      <c r="T1523" s="17">
        <v>32</v>
      </c>
      <c r="U1523" s="18">
        <v>39</v>
      </c>
      <c r="V1523" s="19">
        <v>71</v>
      </c>
    </row>
    <row r="1524" spans="1:22" x14ac:dyDescent="0.3">
      <c r="A1524" t="s">
        <v>1523</v>
      </c>
      <c r="B1524" t="s">
        <v>4906</v>
      </c>
      <c r="C1524">
        <v>47.678980000000081</v>
      </c>
      <c r="D1524">
        <v>18.76317167000008</v>
      </c>
      <c r="E1524">
        <v>517627073</v>
      </c>
      <c r="F1524" t="s">
        <v>6566</v>
      </c>
      <c r="G1524" t="s">
        <v>3449</v>
      </c>
      <c r="H1524" t="str">
        <f t="shared" si="46"/>
        <v>község</v>
      </c>
      <c r="I1524">
        <f t="shared" si="47"/>
        <v>1899</v>
      </c>
      <c r="O1524" s="15">
        <v>19</v>
      </c>
      <c r="P1524" s="3" t="s">
        <v>9819</v>
      </c>
      <c r="Q1524" s="3" t="s">
        <v>9708</v>
      </c>
      <c r="R1524" s="16" t="s">
        <v>4884</v>
      </c>
      <c r="S1524" s="3" t="s">
        <v>6915</v>
      </c>
      <c r="T1524" s="17">
        <v>329</v>
      </c>
      <c r="U1524" s="18">
        <v>370</v>
      </c>
      <c r="V1524" s="19">
        <v>699</v>
      </c>
    </row>
    <row r="1525" spans="1:22" x14ac:dyDescent="0.3">
      <c r="A1525" t="s">
        <v>1524</v>
      </c>
      <c r="B1525" t="s">
        <v>4907</v>
      </c>
      <c r="C1525">
        <v>47.753215000000068</v>
      </c>
      <c r="D1525">
        <v>17.341233277000072</v>
      </c>
      <c r="E1525">
        <v>2512601658</v>
      </c>
      <c r="F1525" t="s">
        <v>6566</v>
      </c>
      <c r="G1525" t="s">
        <v>3449</v>
      </c>
      <c r="H1525" t="str">
        <f t="shared" si="46"/>
        <v>város</v>
      </c>
      <c r="I1525">
        <f t="shared" si="47"/>
        <v>3352</v>
      </c>
      <c r="O1525" s="15">
        <v>19</v>
      </c>
      <c r="P1525" s="3" t="s">
        <v>9820</v>
      </c>
      <c r="Q1525" s="3" t="s">
        <v>9708</v>
      </c>
      <c r="R1525" s="16" t="s">
        <v>4885</v>
      </c>
      <c r="S1525" s="3" t="s">
        <v>6915</v>
      </c>
      <c r="T1525" s="17">
        <v>273</v>
      </c>
      <c r="U1525" s="18">
        <v>256</v>
      </c>
      <c r="V1525" s="19">
        <v>529</v>
      </c>
    </row>
    <row r="1526" spans="1:22" x14ac:dyDescent="0.3">
      <c r="A1526" t="s">
        <v>1525</v>
      </c>
      <c r="B1526" t="s">
        <v>4908</v>
      </c>
      <c r="C1526">
        <v>47.88272500100004</v>
      </c>
      <c r="D1526">
        <v>19.303946843000059</v>
      </c>
      <c r="E1526">
        <v>2442939441</v>
      </c>
      <c r="F1526" t="s">
        <v>6567</v>
      </c>
      <c r="G1526" t="s">
        <v>3449</v>
      </c>
      <c r="H1526" t="str">
        <f t="shared" si="46"/>
        <v>község</v>
      </c>
      <c r="I1526">
        <f t="shared" si="47"/>
        <v>497</v>
      </c>
      <c r="O1526" s="15">
        <v>11</v>
      </c>
      <c r="P1526" s="3" t="s">
        <v>8308</v>
      </c>
      <c r="Q1526" s="3" t="s">
        <v>8301</v>
      </c>
      <c r="R1526" s="16" t="s">
        <v>4886</v>
      </c>
      <c r="S1526" s="3" t="s">
        <v>6885</v>
      </c>
      <c r="T1526" s="17">
        <v>2470</v>
      </c>
      <c r="U1526" s="18">
        <v>2575</v>
      </c>
      <c r="V1526" s="19">
        <v>5045</v>
      </c>
    </row>
    <row r="1527" spans="1:22" x14ac:dyDescent="0.3">
      <c r="A1527" t="s">
        <v>1526</v>
      </c>
      <c r="B1527" t="s">
        <v>4909</v>
      </c>
      <c r="C1527">
        <v>48.153965000000028</v>
      </c>
      <c r="D1527">
        <v>21.127889693000039</v>
      </c>
      <c r="E1527">
        <v>5256613729</v>
      </c>
      <c r="F1527" t="s">
        <v>6567</v>
      </c>
      <c r="G1527" t="s">
        <v>3449</v>
      </c>
      <c r="H1527" t="str">
        <f t="shared" si="46"/>
        <v>község</v>
      </c>
      <c r="I1527">
        <f t="shared" si="47"/>
        <v>1433</v>
      </c>
      <c r="O1527" s="15">
        <v>14</v>
      </c>
      <c r="P1527" s="3" t="s">
        <v>8853</v>
      </c>
      <c r="Q1527" s="3" t="s">
        <v>8732</v>
      </c>
      <c r="R1527" s="16" t="s">
        <v>4887</v>
      </c>
      <c r="S1527" s="3" t="s">
        <v>6915</v>
      </c>
      <c r="T1527" s="17">
        <v>911</v>
      </c>
      <c r="U1527" s="18">
        <v>940</v>
      </c>
      <c r="V1527" s="19">
        <v>1851</v>
      </c>
    </row>
    <row r="1528" spans="1:22" x14ac:dyDescent="0.3">
      <c r="A1528" t="s">
        <v>1527</v>
      </c>
      <c r="B1528" t="s">
        <v>4910</v>
      </c>
      <c r="C1528">
        <v>48.293225000000056</v>
      </c>
      <c r="D1528">
        <v>20.982001087000071</v>
      </c>
      <c r="E1528">
        <v>932243412</v>
      </c>
      <c r="F1528" t="s">
        <v>6567</v>
      </c>
      <c r="G1528" t="s">
        <v>3449</v>
      </c>
      <c r="H1528" t="str">
        <f t="shared" si="46"/>
        <v>község</v>
      </c>
      <c r="I1528">
        <f t="shared" si="47"/>
        <v>455</v>
      </c>
      <c r="O1528" s="15">
        <v>5</v>
      </c>
      <c r="P1528" s="3" t="s">
        <v>7588</v>
      </c>
      <c r="Q1528" s="3" t="s">
        <v>7383</v>
      </c>
      <c r="R1528" s="16" t="s">
        <v>4888</v>
      </c>
      <c r="S1528" s="3" t="s">
        <v>6915</v>
      </c>
      <c r="T1528" s="17">
        <v>156</v>
      </c>
      <c r="U1528" s="18">
        <v>142</v>
      </c>
      <c r="V1528" s="19">
        <v>298</v>
      </c>
    </row>
    <row r="1529" spans="1:22" x14ac:dyDescent="0.3">
      <c r="A1529" t="s">
        <v>1528</v>
      </c>
      <c r="B1529" t="s">
        <v>4911</v>
      </c>
      <c r="C1529">
        <v>48.142197092875051</v>
      </c>
      <c r="D1529">
        <v>20.370065088870799</v>
      </c>
      <c r="E1529">
        <v>3678008782</v>
      </c>
      <c r="F1529" t="s">
        <v>6567</v>
      </c>
      <c r="G1529" t="s">
        <v>3449</v>
      </c>
      <c r="H1529" t="str">
        <f t="shared" si="46"/>
        <v>község</v>
      </c>
      <c r="I1529">
        <f t="shared" si="47"/>
        <v>265</v>
      </c>
      <c r="O1529" s="15">
        <v>14</v>
      </c>
      <c r="P1529" s="3" t="s">
        <v>8854</v>
      </c>
      <c r="Q1529" s="3" t="s">
        <v>8732</v>
      </c>
      <c r="R1529" s="16" t="s">
        <v>4889</v>
      </c>
      <c r="S1529" s="3" t="s">
        <v>6915</v>
      </c>
      <c r="T1529" s="17">
        <v>293</v>
      </c>
      <c r="U1529" s="18">
        <v>297</v>
      </c>
      <c r="V1529" s="19">
        <v>590</v>
      </c>
    </row>
    <row r="1530" spans="1:22" x14ac:dyDescent="0.3">
      <c r="A1530" t="s">
        <v>1529</v>
      </c>
      <c r="B1530" t="s">
        <v>4912</v>
      </c>
      <c r="C1530">
        <v>46.576282151026277</v>
      </c>
      <c r="D1530">
        <v>16.515264345436609</v>
      </c>
      <c r="E1530">
        <v>2571609007</v>
      </c>
      <c r="F1530" t="s">
        <v>6568</v>
      </c>
      <c r="G1530" t="s">
        <v>3449</v>
      </c>
      <c r="H1530" t="str">
        <f t="shared" si="46"/>
        <v>község</v>
      </c>
      <c r="I1530">
        <f t="shared" si="47"/>
        <v>33</v>
      </c>
      <c r="O1530" s="15">
        <v>3</v>
      </c>
      <c r="P1530" s="3" t="s">
        <v>6971</v>
      </c>
      <c r="Q1530" s="3" t="s">
        <v>6880</v>
      </c>
      <c r="R1530" s="16" t="s">
        <v>4890</v>
      </c>
      <c r="S1530" s="3" t="s">
        <v>6915</v>
      </c>
      <c r="T1530" s="17">
        <v>900</v>
      </c>
      <c r="U1530" s="18">
        <v>859</v>
      </c>
      <c r="V1530" s="19">
        <v>1759</v>
      </c>
    </row>
    <row r="1531" spans="1:22" x14ac:dyDescent="0.3">
      <c r="A1531" t="s">
        <v>1530</v>
      </c>
      <c r="B1531" t="s">
        <v>4913</v>
      </c>
      <c r="C1531">
        <v>46.678613763135488</v>
      </c>
      <c r="D1531">
        <v>16.44348765958231</v>
      </c>
      <c r="E1531">
        <v>2898856415</v>
      </c>
      <c r="F1531" t="s">
        <v>6568</v>
      </c>
      <c r="G1531" t="s">
        <v>3449</v>
      </c>
      <c r="H1531" t="str">
        <f t="shared" si="46"/>
        <v>község</v>
      </c>
      <c r="I1531">
        <f t="shared" si="47"/>
        <v>49</v>
      </c>
      <c r="O1531" s="15">
        <v>5</v>
      </c>
      <c r="P1531" s="3" t="s">
        <v>7589</v>
      </c>
      <c r="Q1531" s="3" t="s">
        <v>7383</v>
      </c>
      <c r="R1531" s="16" t="s">
        <v>4891</v>
      </c>
      <c r="S1531" s="3" t="s">
        <v>6915</v>
      </c>
      <c r="T1531" s="17">
        <v>154</v>
      </c>
      <c r="U1531" s="18">
        <v>139</v>
      </c>
      <c r="V1531" s="19">
        <v>293</v>
      </c>
    </row>
    <row r="1532" spans="1:22" x14ac:dyDescent="0.3">
      <c r="A1532" t="s">
        <v>1531</v>
      </c>
      <c r="B1532" t="s">
        <v>4914</v>
      </c>
      <c r="C1532">
        <v>46.383570144000032</v>
      </c>
      <c r="D1532">
        <v>18.37088500000004</v>
      </c>
      <c r="E1532">
        <v>411310113</v>
      </c>
      <c r="F1532" t="s">
        <v>6568</v>
      </c>
      <c r="G1532" t="s">
        <v>3449</v>
      </c>
      <c r="H1532" t="str">
        <f t="shared" si="46"/>
        <v>község</v>
      </c>
      <c r="I1532">
        <f t="shared" si="47"/>
        <v>494</v>
      </c>
      <c r="O1532" s="15">
        <v>7</v>
      </c>
      <c r="P1532" s="3" t="s">
        <v>7822</v>
      </c>
      <c r="Q1532" s="3" t="s">
        <v>7803</v>
      </c>
      <c r="R1532" s="16" t="s">
        <v>4892</v>
      </c>
      <c r="S1532" s="3" t="s">
        <v>6906</v>
      </c>
      <c r="T1532" s="17">
        <v>1046</v>
      </c>
      <c r="U1532" s="18">
        <v>1035</v>
      </c>
      <c r="V1532" s="19">
        <v>2081</v>
      </c>
    </row>
    <row r="1533" spans="1:22" x14ac:dyDescent="0.3">
      <c r="A1533" t="s">
        <v>1532</v>
      </c>
      <c r="B1533" t="s">
        <v>4915</v>
      </c>
      <c r="C1533">
        <v>46.683025000000043</v>
      </c>
      <c r="D1533">
        <v>17.622849612000039</v>
      </c>
      <c r="E1533">
        <v>1132188878</v>
      </c>
      <c r="F1533" t="s">
        <v>6568</v>
      </c>
      <c r="G1533" t="s">
        <v>3449</v>
      </c>
      <c r="H1533" t="str">
        <f t="shared" si="46"/>
        <v>város</v>
      </c>
      <c r="I1533">
        <f t="shared" si="47"/>
        <v>3079</v>
      </c>
      <c r="O1533" s="15">
        <v>3</v>
      </c>
      <c r="P1533" s="3" t="s">
        <v>6898</v>
      </c>
      <c r="Q1533" s="3" t="s">
        <v>6880</v>
      </c>
      <c r="R1533" s="16" t="s">
        <v>4893</v>
      </c>
      <c r="S1533" s="3" t="s">
        <v>6885</v>
      </c>
      <c r="T1533" s="17">
        <v>6059</v>
      </c>
      <c r="U1533" s="18">
        <v>6067</v>
      </c>
      <c r="V1533" s="19">
        <v>12126</v>
      </c>
    </row>
    <row r="1534" spans="1:22" x14ac:dyDescent="0.3">
      <c r="A1534" t="s">
        <v>1533</v>
      </c>
      <c r="B1534" t="s">
        <v>4916</v>
      </c>
      <c r="C1534">
        <v>46.622179429000028</v>
      </c>
      <c r="D1534">
        <v>16.56312000000003</v>
      </c>
      <c r="E1534">
        <v>495136396</v>
      </c>
      <c r="F1534" t="s">
        <v>6568</v>
      </c>
      <c r="G1534" t="s">
        <v>3449</v>
      </c>
      <c r="H1534" t="str">
        <f t="shared" si="46"/>
        <v>város</v>
      </c>
      <c r="I1534">
        <f t="shared" si="47"/>
        <v>7507</v>
      </c>
      <c r="O1534" s="15">
        <v>5</v>
      </c>
      <c r="P1534" s="3" t="s">
        <v>7590</v>
      </c>
      <c r="Q1534" s="3" t="s">
        <v>7383</v>
      </c>
      <c r="R1534" s="16" t="s">
        <v>4894</v>
      </c>
      <c r="S1534" s="3" t="s">
        <v>6915</v>
      </c>
      <c r="T1534" s="17">
        <v>335</v>
      </c>
      <c r="U1534" s="18">
        <v>325</v>
      </c>
      <c r="V1534" s="19">
        <v>660</v>
      </c>
    </row>
    <row r="1535" spans="1:22" x14ac:dyDescent="0.3">
      <c r="A1535" t="s">
        <v>1534</v>
      </c>
      <c r="B1535" t="s">
        <v>4917</v>
      </c>
      <c r="C1535">
        <v>46.977750001000061</v>
      </c>
      <c r="D1535">
        <v>18.24579339000007</v>
      </c>
      <c r="E1535">
        <v>1756320658</v>
      </c>
      <c r="F1535" t="s">
        <v>6566</v>
      </c>
      <c r="G1535" t="s">
        <v>3449</v>
      </c>
      <c r="H1535" t="str">
        <f t="shared" si="46"/>
        <v>nagyközség</v>
      </c>
      <c r="I1535">
        <f t="shared" si="47"/>
        <v>3126</v>
      </c>
      <c r="O1535" s="11">
        <v>0</v>
      </c>
      <c r="P1535" s="12" t="s">
        <v>6827</v>
      </c>
      <c r="Q1535" s="12" t="s">
        <v>6828</v>
      </c>
      <c r="R1535" s="13" t="s">
        <v>6829</v>
      </c>
      <c r="S1535" s="12" t="s">
        <v>6830</v>
      </c>
      <c r="T1535" s="14">
        <v>341</v>
      </c>
      <c r="U1535" s="14">
        <v>287</v>
      </c>
      <c r="V1535" s="14">
        <v>628</v>
      </c>
    </row>
    <row r="1536" spans="1:22" x14ac:dyDescent="0.3">
      <c r="A1536" t="s">
        <v>1535</v>
      </c>
      <c r="B1536" t="s">
        <v>6637</v>
      </c>
      <c r="C1536">
        <v>46.844971536671622</v>
      </c>
      <c r="D1536">
        <v>17.34382244504215</v>
      </c>
      <c r="E1536">
        <v>1672331725</v>
      </c>
      <c r="F1536" t="s">
        <v>6566</v>
      </c>
      <c r="G1536" t="s">
        <v>3449</v>
      </c>
      <c r="H1536" t="str">
        <f t="shared" si="46"/>
        <v>község</v>
      </c>
      <c r="I1536">
        <f t="shared" si="47"/>
        <v>314</v>
      </c>
      <c r="O1536" s="15">
        <v>20</v>
      </c>
      <c r="P1536" s="3" t="s">
        <v>10049</v>
      </c>
      <c r="Q1536" s="3" t="s">
        <v>9929</v>
      </c>
      <c r="R1536" s="16" t="s">
        <v>4895</v>
      </c>
      <c r="S1536" s="3" t="s">
        <v>6915</v>
      </c>
      <c r="T1536" s="17">
        <v>216</v>
      </c>
      <c r="U1536" s="18">
        <v>227</v>
      </c>
      <c r="V1536" s="19">
        <v>443</v>
      </c>
    </row>
    <row r="1537" spans="1:22" x14ac:dyDescent="0.3">
      <c r="A1537" t="s">
        <v>1536</v>
      </c>
      <c r="B1537" t="s">
        <v>4918</v>
      </c>
      <c r="C1537">
        <v>46.873345000000029</v>
      </c>
      <c r="D1537">
        <v>17.339386104000031</v>
      </c>
      <c r="E1537">
        <v>1777104745</v>
      </c>
      <c r="F1537" t="s">
        <v>6566</v>
      </c>
      <c r="G1537" t="s">
        <v>3449</v>
      </c>
      <c r="H1537" t="str">
        <f t="shared" si="46"/>
        <v>község</v>
      </c>
      <c r="I1537">
        <f t="shared" si="47"/>
        <v>989</v>
      </c>
      <c r="O1537" s="15">
        <v>3</v>
      </c>
      <c r="P1537" s="3" t="s">
        <v>6911</v>
      </c>
      <c r="Q1537" s="3" t="s">
        <v>6880</v>
      </c>
      <c r="R1537" s="16" t="s">
        <v>4896</v>
      </c>
      <c r="S1537" s="3" t="s">
        <v>6906</v>
      </c>
      <c r="T1537" s="17">
        <v>2475</v>
      </c>
      <c r="U1537" s="18">
        <v>2523</v>
      </c>
      <c r="V1537" s="19">
        <v>4998</v>
      </c>
    </row>
    <row r="1538" spans="1:22" x14ac:dyDescent="0.3">
      <c r="A1538" t="s">
        <v>1537</v>
      </c>
      <c r="B1538" t="s">
        <v>6638</v>
      </c>
      <c r="C1538">
        <v>46.859739445000059</v>
      </c>
      <c r="D1538">
        <v>17.371802111000019</v>
      </c>
      <c r="E1538">
        <v>704267471</v>
      </c>
      <c r="F1538" t="s">
        <v>6566</v>
      </c>
      <c r="G1538" t="s">
        <v>3449</v>
      </c>
      <c r="H1538" t="str">
        <f t="shared" si="46"/>
        <v>község</v>
      </c>
      <c r="I1538">
        <f t="shared" si="47"/>
        <v>1079</v>
      </c>
      <c r="O1538" s="15">
        <v>14</v>
      </c>
      <c r="P1538" s="3" t="s">
        <v>8855</v>
      </c>
      <c r="Q1538" s="3" t="s">
        <v>8732</v>
      </c>
      <c r="R1538" s="16" t="s">
        <v>4897</v>
      </c>
      <c r="S1538" s="3" t="s">
        <v>6915</v>
      </c>
      <c r="T1538" s="17">
        <v>287</v>
      </c>
      <c r="U1538" s="18">
        <v>289</v>
      </c>
      <c r="V1538" s="19">
        <v>576</v>
      </c>
    </row>
    <row r="1539" spans="1:22" x14ac:dyDescent="0.3">
      <c r="A1539" t="s">
        <v>1538</v>
      </c>
      <c r="B1539" t="s">
        <v>4919</v>
      </c>
      <c r="C1539">
        <v>47.374538018000067</v>
      </c>
      <c r="D1539">
        <v>21.880735000000069</v>
      </c>
      <c r="E1539">
        <v>2080498247</v>
      </c>
      <c r="F1539" t="s">
        <v>6570</v>
      </c>
      <c r="G1539" t="s">
        <v>3449</v>
      </c>
      <c r="H1539" t="str">
        <f t="shared" ref="H1539:H1602" si="48">IF(G1539="telepules",VLOOKUP(B1539,R:V,2),"")</f>
        <v>város</v>
      </c>
      <c r="I1539">
        <f t="shared" ref="I1539:I1602" si="49">IF(G1539="telepules",VLOOKUP(B1539,R:V,5),"")</f>
        <v>7485</v>
      </c>
      <c r="O1539" s="15">
        <v>2</v>
      </c>
      <c r="P1539" s="3" t="s">
        <v>7163</v>
      </c>
      <c r="Q1539" s="3" t="s">
        <v>7005</v>
      </c>
      <c r="R1539" s="16" t="s">
        <v>4898</v>
      </c>
      <c r="S1539" s="3" t="s">
        <v>6915</v>
      </c>
      <c r="T1539" s="17">
        <v>1202</v>
      </c>
      <c r="U1539" s="18">
        <v>1239</v>
      </c>
      <c r="V1539" s="19">
        <v>2441</v>
      </c>
    </row>
    <row r="1540" spans="1:22" x14ac:dyDescent="0.3">
      <c r="A1540" t="s">
        <v>1539</v>
      </c>
      <c r="B1540" t="s">
        <v>4920</v>
      </c>
      <c r="C1540">
        <v>46.454561071000057</v>
      </c>
      <c r="D1540">
        <v>16.721275000000048</v>
      </c>
      <c r="E1540">
        <v>7597626695</v>
      </c>
      <c r="F1540" t="s">
        <v>6568</v>
      </c>
      <c r="G1540" t="s">
        <v>3449</v>
      </c>
      <c r="H1540" t="str">
        <f t="shared" si="48"/>
        <v>város</v>
      </c>
      <c r="I1540">
        <f t="shared" si="49"/>
        <v>3917</v>
      </c>
      <c r="O1540" s="15">
        <v>17</v>
      </c>
      <c r="P1540" s="3" t="s">
        <v>9353</v>
      </c>
      <c r="Q1540" s="3" t="s">
        <v>9288</v>
      </c>
      <c r="R1540" s="16" t="s">
        <v>4899</v>
      </c>
      <c r="S1540" s="3" t="s">
        <v>6915</v>
      </c>
      <c r="T1540" s="17">
        <v>79</v>
      </c>
      <c r="U1540" s="18">
        <v>86</v>
      </c>
      <c r="V1540" s="19">
        <v>165</v>
      </c>
    </row>
    <row r="1541" spans="1:22" x14ac:dyDescent="0.3">
      <c r="A1541" t="s">
        <v>1540</v>
      </c>
      <c r="B1541" t="s">
        <v>6639</v>
      </c>
      <c r="C1541">
        <v>47.884845000000041</v>
      </c>
      <c r="D1541">
        <v>18.803573140000029</v>
      </c>
      <c r="E1541">
        <v>2972879774</v>
      </c>
      <c r="F1541" t="s">
        <v>6567</v>
      </c>
      <c r="G1541" t="s">
        <v>3449</v>
      </c>
      <c r="H1541" t="str">
        <f t="shared" si="48"/>
        <v>község</v>
      </c>
      <c r="I1541">
        <f t="shared" si="49"/>
        <v>1126</v>
      </c>
      <c r="O1541" s="15">
        <v>2</v>
      </c>
      <c r="P1541" s="3" t="s">
        <v>7164</v>
      </c>
      <c r="Q1541" s="3" t="s">
        <v>7005</v>
      </c>
      <c r="R1541" s="16" t="s">
        <v>4900</v>
      </c>
      <c r="S1541" s="3" t="s">
        <v>6915</v>
      </c>
      <c r="T1541" s="17">
        <v>87</v>
      </c>
      <c r="U1541" s="18">
        <v>76</v>
      </c>
      <c r="V1541" s="19">
        <v>163</v>
      </c>
    </row>
    <row r="1542" spans="1:22" x14ac:dyDescent="0.3">
      <c r="A1542" t="s">
        <v>1541</v>
      </c>
      <c r="B1542" t="s">
        <v>4921</v>
      </c>
      <c r="C1542">
        <v>47.885680000000043</v>
      </c>
      <c r="D1542">
        <v>17.193646130000051</v>
      </c>
      <c r="E1542">
        <v>32617479</v>
      </c>
      <c r="F1542" t="s">
        <v>6566</v>
      </c>
      <c r="G1542" t="s">
        <v>3449</v>
      </c>
      <c r="H1542" t="str">
        <f t="shared" si="48"/>
        <v>község</v>
      </c>
      <c r="I1542">
        <f t="shared" si="49"/>
        <v>2605</v>
      </c>
      <c r="O1542" s="15">
        <v>15</v>
      </c>
      <c r="P1542" s="3" t="s">
        <v>9091</v>
      </c>
      <c r="Q1542" s="3" t="s">
        <v>8979</v>
      </c>
      <c r="R1542" s="16" t="s">
        <v>4901</v>
      </c>
      <c r="S1542" s="3" t="s">
        <v>6915</v>
      </c>
      <c r="T1542" s="17">
        <v>423</v>
      </c>
      <c r="U1542" s="18">
        <v>445</v>
      </c>
      <c r="V1542" s="19">
        <v>868</v>
      </c>
    </row>
    <row r="1543" spans="1:22" x14ac:dyDescent="0.3">
      <c r="A1543" t="s">
        <v>1542</v>
      </c>
      <c r="B1543" t="s">
        <v>4922</v>
      </c>
      <c r="C1543">
        <v>47.977601030000073</v>
      </c>
      <c r="D1543">
        <v>21.99241000000006</v>
      </c>
      <c r="E1543">
        <v>4621280315</v>
      </c>
      <c r="F1543" t="s">
        <v>6570</v>
      </c>
      <c r="G1543" t="s">
        <v>3449</v>
      </c>
      <c r="H1543" t="str">
        <f t="shared" si="48"/>
        <v>nagyközség</v>
      </c>
      <c r="I1543">
        <f t="shared" si="49"/>
        <v>2939</v>
      </c>
      <c r="O1543" s="15">
        <v>20</v>
      </c>
      <c r="P1543" s="3" t="s">
        <v>10050</v>
      </c>
      <c r="Q1543" s="3" t="s">
        <v>9929</v>
      </c>
      <c r="R1543" s="16" t="s">
        <v>4902</v>
      </c>
      <c r="S1543" s="3" t="s">
        <v>6915</v>
      </c>
      <c r="T1543" s="17">
        <v>25</v>
      </c>
      <c r="U1543" s="18">
        <v>25</v>
      </c>
      <c r="V1543" s="19">
        <v>50</v>
      </c>
    </row>
    <row r="1544" spans="1:22" x14ac:dyDescent="0.3">
      <c r="A1544" t="s">
        <v>1543</v>
      </c>
      <c r="B1544" t="s">
        <v>4923</v>
      </c>
      <c r="C1544">
        <v>46.523400122717703</v>
      </c>
      <c r="D1544">
        <v>17.517583497613028</v>
      </c>
      <c r="E1544">
        <v>2465416637</v>
      </c>
      <c r="F1544" t="s">
        <v>6568</v>
      </c>
      <c r="G1544" t="s">
        <v>3449</v>
      </c>
      <c r="H1544" t="str">
        <f t="shared" si="48"/>
        <v>község</v>
      </c>
      <c r="I1544">
        <f t="shared" si="49"/>
        <v>46</v>
      </c>
      <c r="O1544" s="15">
        <v>14</v>
      </c>
      <c r="P1544" s="3" t="s">
        <v>8856</v>
      </c>
      <c r="Q1544" s="3" t="s">
        <v>8732</v>
      </c>
      <c r="R1544" s="16" t="s">
        <v>4903</v>
      </c>
      <c r="S1544" s="3" t="s">
        <v>6915</v>
      </c>
      <c r="T1544" s="17">
        <v>659</v>
      </c>
      <c r="U1544" s="18">
        <v>727</v>
      </c>
      <c r="V1544" s="19">
        <v>1386</v>
      </c>
    </row>
    <row r="1545" spans="1:22" x14ac:dyDescent="0.3">
      <c r="A1545" t="s">
        <v>1544</v>
      </c>
      <c r="B1545" t="s">
        <v>4924</v>
      </c>
      <c r="C1545">
        <v>46.752751828000036</v>
      </c>
      <c r="D1545">
        <v>16.780610000000021</v>
      </c>
      <c r="E1545">
        <v>733642179</v>
      </c>
      <c r="F1545" t="s">
        <v>6568</v>
      </c>
      <c r="G1545" t="s">
        <v>3449</v>
      </c>
      <c r="H1545" t="str">
        <f t="shared" si="48"/>
        <v>község</v>
      </c>
      <c r="I1545">
        <f t="shared" si="49"/>
        <v>210</v>
      </c>
      <c r="O1545" s="15">
        <v>8</v>
      </c>
      <c r="P1545" s="3" t="s">
        <v>8010</v>
      </c>
      <c r="Q1545" s="3" t="s">
        <v>7912</v>
      </c>
      <c r="R1545" s="16" t="s">
        <v>4904</v>
      </c>
      <c r="S1545" s="3" t="s">
        <v>6915</v>
      </c>
      <c r="T1545" s="17">
        <v>278</v>
      </c>
      <c r="U1545" s="18">
        <v>237</v>
      </c>
      <c r="V1545" s="19">
        <v>515</v>
      </c>
    </row>
    <row r="1546" spans="1:22" x14ac:dyDescent="0.3">
      <c r="A1546" t="s">
        <v>1545</v>
      </c>
      <c r="B1546" t="s">
        <v>4925</v>
      </c>
      <c r="C1546">
        <v>46.234550286000058</v>
      </c>
      <c r="D1546">
        <v>18.176875001000042</v>
      </c>
      <c r="E1546">
        <v>1875028951</v>
      </c>
      <c r="F1546" t="s">
        <v>6568</v>
      </c>
      <c r="G1546" t="s">
        <v>3449</v>
      </c>
      <c r="H1546" t="str">
        <f t="shared" si="48"/>
        <v>község</v>
      </c>
      <c r="I1546">
        <f t="shared" si="49"/>
        <v>387</v>
      </c>
      <c r="O1546" s="15">
        <v>13</v>
      </c>
      <c r="P1546" s="3" t="s">
        <v>8598</v>
      </c>
      <c r="Q1546" s="3" t="s">
        <v>8536</v>
      </c>
      <c r="R1546" s="16" t="s">
        <v>4905</v>
      </c>
      <c r="S1546" s="3" t="s">
        <v>6906</v>
      </c>
      <c r="T1546" s="17">
        <v>1942</v>
      </c>
      <c r="U1546" s="18">
        <v>2121</v>
      </c>
      <c r="V1546" s="19">
        <v>4063</v>
      </c>
    </row>
    <row r="1547" spans="1:22" x14ac:dyDescent="0.3">
      <c r="A1547" t="s">
        <v>1546</v>
      </c>
      <c r="B1547" t="s">
        <v>4926</v>
      </c>
      <c r="C1547">
        <v>46.821599839278292</v>
      </c>
      <c r="D1547">
        <v>17.060708784442511</v>
      </c>
      <c r="E1547">
        <v>1678212640</v>
      </c>
      <c r="F1547" t="s">
        <v>6568</v>
      </c>
      <c r="G1547" t="s">
        <v>3449</v>
      </c>
      <c r="H1547" t="str">
        <f t="shared" si="48"/>
        <v>község</v>
      </c>
      <c r="I1547">
        <f t="shared" si="49"/>
        <v>78</v>
      </c>
      <c r="O1547" s="15">
        <v>11</v>
      </c>
      <c r="P1547" s="3" t="s">
        <v>8350</v>
      </c>
      <c r="Q1547" s="3" t="s">
        <v>8301</v>
      </c>
      <c r="R1547" s="16" t="s">
        <v>4906</v>
      </c>
      <c r="S1547" s="3" t="s">
        <v>6915</v>
      </c>
      <c r="T1547" s="17">
        <v>934</v>
      </c>
      <c r="U1547" s="18">
        <v>965</v>
      </c>
      <c r="V1547" s="19">
        <v>1899</v>
      </c>
    </row>
    <row r="1548" spans="1:22" x14ac:dyDescent="0.3">
      <c r="A1548" t="s">
        <v>1547</v>
      </c>
      <c r="B1548" t="s">
        <v>4927</v>
      </c>
      <c r="C1548">
        <v>47.857940001000031</v>
      </c>
      <c r="D1548">
        <v>17.47202094000005</v>
      </c>
      <c r="E1548">
        <v>300386310</v>
      </c>
      <c r="F1548" t="s">
        <v>6566</v>
      </c>
      <c r="G1548" t="s">
        <v>3449</v>
      </c>
      <c r="H1548" t="str">
        <f t="shared" si="48"/>
        <v>község</v>
      </c>
      <c r="I1548">
        <f t="shared" si="49"/>
        <v>855</v>
      </c>
      <c r="O1548" s="15">
        <v>8</v>
      </c>
      <c r="P1548" s="3" t="s">
        <v>7920</v>
      </c>
      <c r="Q1548" s="3" t="s">
        <v>7912</v>
      </c>
      <c r="R1548" s="16" t="s">
        <v>4907</v>
      </c>
      <c r="S1548" s="3" t="s">
        <v>6885</v>
      </c>
      <c r="T1548" s="17">
        <v>1668</v>
      </c>
      <c r="U1548" s="18">
        <v>1684</v>
      </c>
      <c r="V1548" s="19">
        <v>3352</v>
      </c>
    </row>
    <row r="1549" spans="1:22" x14ac:dyDescent="0.3">
      <c r="A1549" t="s">
        <v>1548</v>
      </c>
      <c r="B1549" t="s">
        <v>4928</v>
      </c>
      <c r="C1549">
        <v>45.860971677759593</v>
      </c>
      <c r="D1549">
        <v>18.567932501616951</v>
      </c>
      <c r="E1549">
        <v>1822856734</v>
      </c>
      <c r="F1549" t="s">
        <v>6568</v>
      </c>
      <c r="G1549" t="s">
        <v>3449</v>
      </c>
      <c r="H1549" t="str">
        <f t="shared" si="48"/>
        <v>község</v>
      </c>
      <c r="I1549">
        <f t="shared" si="49"/>
        <v>504</v>
      </c>
      <c r="O1549" s="15">
        <v>12</v>
      </c>
      <c r="P1549" s="3" t="s">
        <v>8458</v>
      </c>
      <c r="Q1549" s="3" t="s">
        <v>8378</v>
      </c>
      <c r="R1549" s="16" t="s">
        <v>4908</v>
      </c>
      <c r="S1549" s="3" t="s">
        <v>6915</v>
      </c>
      <c r="T1549" s="17">
        <v>246</v>
      </c>
      <c r="U1549" s="18">
        <v>251</v>
      </c>
      <c r="V1549" s="19">
        <v>497</v>
      </c>
    </row>
    <row r="1550" spans="1:22" x14ac:dyDescent="0.3">
      <c r="A1550" t="s">
        <v>1549</v>
      </c>
      <c r="B1550" t="s">
        <v>4929</v>
      </c>
      <c r="C1550">
        <v>46.048210110641762</v>
      </c>
      <c r="D1550">
        <v>18.51256154325451</v>
      </c>
      <c r="E1550">
        <v>418157584</v>
      </c>
      <c r="F1550" t="s">
        <v>6568</v>
      </c>
      <c r="G1550" t="s">
        <v>3449</v>
      </c>
      <c r="H1550" t="str">
        <f t="shared" si="48"/>
        <v>község</v>
      </c>
      <c r="I1550">
        <f t="shared" si="49"/>
        <v>196</v>
      </c>
      <c r="O1550" s="15">
        <v>5</v>
      </c>
      <c r="P1550" s="3" t="s">
        <v>7591</v>
      </c>
      <c r="Q1550" s="3" t="s">
        <v>7383</v>
      </c>
      <c r="R1550" s="16" t="s">
        <v>4909</v>
      </c>
      <c r="S1550" s="3" t="s">
        <v>6915</v>
      </c>
      <c r="T1550" s="17">
        <v>728</v>
      </c>
      <c r="U1550" s="18">
        <v>705</v>
      </c>
      <c r="V1550" s="19">
        <v>1433</v>
      </c>
    </row>
    <row r="1551" spans="1:22" x14ac:dyDescent="0.3">
      <c r="A1551" t="s">
        <v>1550</v>
      </c>
      <c r="B1551" t="s">
        <v>4930</v>
      </c>
      <c r="C1551">
        <v>46.537391733610001</v>
      </c>
      <c r="D1551">
        <v>16.70407880635064</v>
      </c>
      <c r="E1551">
        <v>412787165</v>
      </c>
      <c r="F1551" t="s">
        <v>6568</v>
      </c>
      <c r="G1551" t="s">
        <v>3449</v>
      </c>
      <c r="H1551" t="str">
        <f t="shared" si="48"/>
        <v>község</v>
      </c>
      <c r="I1551">
        <f t="shared" si="49"/>
        <v>277</v>
      </c>
      <c r="O1551" s="15">
        <v>5</v>
      </c>
      <c r="P1551" s="3" t="s">
        <v>7592</v>
      </c>
      <c r="Q1551" s="3" t="s">
        <v>7383</v>
      </c>
      <c r="R1551" s="16" t="s">
        <v>4910</v>
      </c>
      <c r="S1551" s="3" t="s">
        <v>6915</v>
      </c>
      <c r="T1551" s="17">
        <v>229</v>
      </c>
      <c r="U1551" s="18">
        <v>226</v>
      </c>
      <c r="V1551" s="19">
        <v>455</v>
      </c>
    </row>
    <row r="1552" spans="1:22" x14ac:dyDescent="0.3">
      <c r="A1552" t="s">
        <v>1551</v>
      </c>
      <c r="B1552" t="s">
        <v>4931</v>
      </c>
      <c r="C1552">
        <v>46.359050000000082</v>
      </c>
      <c r="D1552">
        <v>17.02182685800005</v>
      </c>
      <c r="E1552">
        <v>2472292878</v>
      </c>
      <c r="F1552" t="s">
        <v>6568</v>
      </c>
      <c r="G1552" t="s">
        <v>3449</v>
      </c>
      <c r="H1552" t="str">
        <f t="shared" si="48"/>
        <v>község</v>
      </c>
      <c r="I1552">
        <f t="shared" si="49"/>
        <v>364</v>
      </c>
      <c r="O1552" s="15">
        <v>5</v>
      </c>
      <c r="P1552" s="3" t="s">
        <v>7593</v>
      </c>
      <c r="Q1552" s="3" t="s">
        <v>7383</v>
      </c>
      <c r="R1552" s="16" t="s">
        <v>4911</v>
      </c>
      <c r="S1552" s="3" t="s">
        <v>6915</v>
      </c>
      <c r="T1552" s="17">
        <v>122</v>
      </c>
      <c r="U1552" s="18">
        <v>143</v>
      </c>
      <c r="V1552" s="19">
        <v>265</v>
      </c>
    </row>
    <row r="1553" spans="1:22" x14ac:dyDescent="0.3">
      <c r="A1553" t="s">
        <v>1552</v>
      </c>
      <c r="B1553" t="s">
        <v>4932</v>
      </c>
      <c r="C1553">
        <v>47.090785000000039</v>
      </c>
      <c r="D1553">
        <v>18.007056937000069</v>
      </c>
      <c r="E1553">
        <v>1203999585</v>
      </c>
      <c r="F1553" t="s">
        <v>6566</v>
      </c>
      <c r="G1553" t="s">
        <v>3449</v>
      </c>
      <c r="H1553" t="str">
        <f t="shared" si="48"/>
        <v>község</v>
      </c>
      <c r="I1553">
        <f t="shared" si="49"/>
        <v>2286</v>
      </c>
      <c r="O1553" s="15">
        <v>20</v>
      </c>
      <c r="P1553" s="3" t="s">
        <v>10051</v>
      </c>
      <c r="Q1553" s="3" t="s">
        <v>9929</v>
      </c>
      <c r="R1553" s="16" t="s">
        <v>4912</v>
      </c>
      <c r="S1553" s="3" t="s">
        <v>6915</v>
      </c>
      <c r="T1553" s="17">
        <v>17</v>
      </c>
      <c r="U1553" s="18">
        <v>16</v>
      </c>
      <c r="V1553" s="19">
        <v>33</v>
      </c>
    </row>
    <row r="1554" spans="1:22" x14ac:dyDescent="0.3">
      <c r="A1554" t="s">
        <v>1553</v>
      </c>
      <c r="B1554" t="s">
        <v>4933</v>
      </c>
      <c r="C1554">
        <v>48.463306489628629</v>
      </c>
      <c r="D1554">
        <v>21.056592721029169</v>
      </c>
      <c r="E1554">
        <v>2980181110</v>
      </c>
      <c r="F1554" t="s">
        <v>6567</v>
      </c>
      <c r="G1554" t="s">
        <v>3449</v>
      </c>
      <c r="H1554" t="str">
        <f t="shared" si="48"/>
        <v>község</v>
      </c>
      <c r="I1554">
        <f t="shared" si="49"/>
        <v>43</v>
      </c>
      <c r="O1554" s="15">
        <v>20</v>
      </c>
      <c r="P1554" s="3" t="s">
        <v>10052</v>
      </c>
      <c r="Q1554" s="3" t="s">
        <v>9929</v>
      </c>
      <c r="R1554" s="16" t="s">
        <v>4913</v>
      </c>
      <c r="S1554" s="3" t="s">
        <v>6915</v>
      </c>
      <c r="T1554" s="17">
        <v>24</v>
      </c>
      <c r="U1554" s="18">
        <v>25</v>
      </c>
      <c r="V1554" s="19">
        <v>49</v>
      </c>
    </row>
    <row r="1555" spans="1:22" x14ac:dyDescent="0.3">
      <c r="A1555" t="s">
        <v>1554</v>
      </c>
      <c r="B1555" t="s">
        <v>4934</v>
      </c>
      <c r="C1555">
        <v>48.197920000000067</v>
      </c>
      <c r="D1555">
        <v>19.591874289000032</v>
      </c>
      <c r="E1555">
        <v>2589803775</v>
      </c>
      <c r="F1555" t="s">
        <v>6567</v>
      </c>
      <c r="G1555" t="s">
        <v>3449</v>
      </c>
      <c r="H1555" t="str">
        <f t="shared" si="48"/>
        <v>község</v>
      </c>
      <c r="I1555">
        <f t="shared" si="49"/>
        <v>806</v>
      </c>
      <c r="O1555" s="15">
        <v>17</v>
      </c>
      <c r="P1555" s="3" t="s">
        <v>9354</v>
      </c>
      <c r="Q1555" s="3" t="s">
        <v>9288</v>
      </c>
      <c r="R1555" s="16" t="s">
        <v>4914</v>
      </c>
      <c r="S1555" s="3" t="s">
        <v>6915</v>
      </c>
      <c r="T1555" s="17">
        <v>231</v>
      </c>
      <c r="U1555" s="18">
        <v>263</v>
      </c>
      <c r="V1555" s="19">
        <v>494</v>
      </c>
    </row>
    <row r="1556" spans="1:22" x14ac:dyDescent="0.3">
      <c r="A1556" t="s">
        <v>1555</v>
      </c>
      <c r="B1556" t="s">
        <v>4935</v>
      </c>
      <c r="C1556">
        <v>47.415353513000071</v>
      </c>
      <c r="D1556">
        <v>16.806995000000029</v>
      </c>
      <c r="E1556">
        <v>2800038354</v>
      </c>
      <c r="F1556" t="s">
        <v>6566</v>
      </c>
      <c r="G1556" t="s">
        <v>3449</v>
      </c>
      <c r="H1556" t="str">
        <f t="shared" si="48"/>
        <v>község</v>
      </c>
      <c r="I1556">
        <f t="shared" si="49"/>
        <v>162</v>
      </c>
      <c r="O1556" s="15">
        <v>14</v>
      </c>
      <c r="P1556" s="3" t="s">
        <v>8741</v>
      </c>
      <c r="Q1556" s="3" t="s">
        <v>8732</v>
      </c>
      <c r="R1556" s="16" t="s">
        <v>4915</v>
      </c>
      <c r="S1556" s="3" t="s">
        <v>6885</v>
      </c>
      <c r="T1556" s="17">
        <v>1521</v>
      </c>
      <c r="U1556" s="18">
        <v>1558</v>
      </c>
      <c r="V1556" s="19">
        <v>3079</v>
      </c>
    </row>
    <row r="1557" spans="1:22" x14ac:dyDescent="0.3">
      <c r="A1557" t="s">
        <v>1556</v>
      </c>
      <c r="B1557" t="s">
        <v>4936</v>
      </c>
      <c r="C1557">
        <v>47.197680000000048</v>
      </c>
      <c r="D1557">
        <v>17.851104105000051</v>
      </c>
      <c r="E1557">
        <v>296137824</v>
      </c>
      <c r="F1557" t="s">
        <v>6566</v>
      </c>
      <c r="G1557" t="s">
        <v>3449</v>
      </c>
      <c r="H1557" t="str">
        <f t="shared" si="48"/>
        <v>község</v>
      </c>
      <c r="I1557">
        <f t="shared" si="49"/>
        <v>485</v>
      </c>
      <c r="O1557" s="15">
        <v>20</v>
      </c>
      <c r="P1557" s="3" t="s">
        <v>9934</v>
      </c>
      <c r="Q1557" s="3" t="s">
        <v>9929</v>
      </c>
      <c r="R1557" s="16" t="s">
        <v>4916</v>
      </c>
      <c r="S1557" s="3" t="s">
        <v>6885</v>
      </c>
      <c r="T1557" s="17">
        <v>3586</v>
      </c>
      <c r="U1557" s="18">
        <v>3921</v>
      </c>
      <c r="V1557" s="19">
        <v>7507</v>
      </c>
    </row>
    <row r="1558" spans="1:22" x14ac:dyDescent="0.3">
      <c r="A1558" t="s">
        <v>1557</v>
      </c>
      <c r="B1558" t="s">
        <v>4937</v>
      </c>
      <c r="C1558">
        <v>48.323440000000062</v>
      </c>
      <c r="D1558">
        <v>22.283942595000038</v>
      </c>
      <c r="E1558">
        <v>2444318871</v>
      </c>
      <c r="F1558" t="s">
        <v>6570</v>
      </c>
      <c r="G1558" t="s">
        <v>3449</v>
      </c>
      <c r="H1558" t="str">
        <f t="shared" si="48"/>
        <v>község</v>
      </c>
      <c r="I1558">
        <f t="shared" si="49"/>
        <v>965</v>
      </c>
      <c r="O1558" s="15">
        <v>7</v>
      </c>
      <c r="P1558" s="3" t="s">
        <v>7823</v>
      </c>
      <c r="Q1558" s="3" t="s">
        <v>7803</v>
      </c>
      <c r="R1558" s="16" t="s">
        <v>4917</v>
      </c>
      <c r="S1558" s="3" t="s">
        <v>6906</v>
      </c>
      <c r="T1558" s="17">
        <v>1536</v>
      </c>
      <c r="U1558" s="18">
        <v>1590</v>
      </c>
      <c r="V1558" s="19">
        <v>3126</v>
      </c>
    </row>
    <row r="1559" spans="1:22" x14ac:dyDescent="0.3">
      <c r="A1559" t="s">
        <v>1558</v>
      </c>
      <c r="B1559" t="s">
        <v>4938</v>
      </c>
      <c r="C1559">
        <v>47.115355000000079</v>
      </c>
      <c r="D1559">
        <v>18.90678147300002</v>
      </c>
      <c r="E1559">
        <v>1175676423</v>
      </c>
      <c r="F1559" t="s">
        <v>6569</v>
      </c>
      <c r="G1559" t="s">
        <v>3449</v>
      </c>
      <c r="H1559" t="str">
        <f t="shared" si="48"/>
        <v>község</v>
      </c>
      <c r="I1559">
        <f t="shared" si="49"/>
        <v>316</v>
      </c>
      <c r="O1559" s="15">
        <v>19</v>
      </c>
      <c r="P1559" s="3" t="s">
        <v>9821</v>
      </c>
      <c r="Q1559" s="3" t="s">
        <v>9708</v>
      </c>
      <c r="R1559" s="16" t="s">
        <v>9822</v>
      </c>
      <c r="S1559" s="3" t="s">
        <v>6915</v>
      </c>
      <c r="T1559" s="17">
        <v>158</v>
      </c>
      <c r="U1559" s="18">
        <v>156</v>
      </c>
      <c r="V1559" s="19">
        <v>314</v>
      </c>
    </row>
    <row r="1560" spans="1:22" x14ac:dyDescent="0.3">
      <c r="A1560" t="s">
        <v>1559</v>
      </c>
      <c r="B1560" t="s">
        <v>4939</v>
      </c>
      <c r="C1560">
        <v>46.02101603300008</v>
      </c>
      <c r="D1560">
        <v>18.349485000000069</v>
      </c>
      <c r="E1560">
        <v>20937608</v>
      </c>
      <c r="F1560" t="s">
        <v>6568</v>
      </c>
      <c r="G1560" t="s">
        <v>3449</v>
      </c>
      <c r="H1560" t="str">
        <f t="shared" si="48"/>
        <v>község</v>
      </c>
      <c r="I1560">
        <f t="shared" si="49"/>
        <v>266</v>
      </c>
      <c r="O1560" s="15">
        <v>19</v>
      </c>
      <c r="P1560" s="3" t="s">
        <v>9823</v>
      </c>
      <c r="Q1560" s="3" t="s">
        <v>9708</v>
      </c>
      <c r="R1560" s="16" t="s">
        <v>4918</v>
      </c>
      <c r="S1560" s="3" t="s">
        <v>6915</v>
      </c>
      <c r="T1560" s="17">
        <v>512</v>
      </c>
      <c r="U1560" s="18">
        <v>477</v>
      </c>
      <c r="V1560" s="19">
        <v>989</v>
      </c>
    </row>
    <row r="1561" spans="1:22" x14ac:dyDescent="0.3">
      <c r="A1561" t="s">
        <v>1560</v>
      </c>
      <c r="B1561" t="s">
        <v>4940</v>
      </c>
      <c r="C1561">
        <v>47.003696036000058</v>
      </c>
      <c r="D1561">
        <v>17.94137500000005</v>
      </c>
      <c r="E1561">
        <v>2990143152</v>
      </c>
      <c r="F1561" t="s">
        <v>6566</v>
      </c>
      <c r="G1561" t="s">
        <v>3449</v>
      </c>
      <c r="H1561" t="str">
        <f t="shared" si="48"/>
        <v>község</v>
      </c>
      <c r="I1561">
        <f t="shared" si="49"/>
        <v>566</v>
      </c>
      <c r="O1561" s="15">
        <v>19</v>
      </c>
      <c r="P1561" s="3" t="s">
        <v>9824</v>
      </c>
      <c r="Q1561" s="3" t="s">
        <v>9708</v>
      </c>
      <c r="R1561" s="16" t="s">
        <v>9825</v>
      </c>
      <c r="S1561" s="3" t="s">
        <v>6915</v>
      </c>
      <c r="T1561" s="17">
        <v>547</v>
      </c>
      <c r="U1561" s="18">
        <v>532</v>
      </c>
      <c r="V1561" s="19">
        <v>1079</v>
      </c>
    </row>
    <row r="1562" spans="1:22" x14ac:dyDescent="0.3">
      <c r="A1562" t="s">
        <v>1561</v>
      </c>
      <c r="B1562" t="s">
        <v>4941</v>
      </c>
      <c r="C1562">
        <v>47.309200001000079</v>
      </c>
      <c r="D1562">
        <v>18.552510823000031</v>
      </c>
      <c r="E1562">
        <v>1693300042</v>
      </c>
      <c r="F1562" t="s">
        <v>6566</v>
      </c>
      <c r="G1562" t="s">
        <v>3449</v>
      </c>
      <c r="H1562" t="str">
        <f t="shared" si="48"/>
        <v>község</v>
      </c>
      <c r="I1562">
        <f t="shared" si="49"/>
        <v>2778</v>
      </c>
      <c r="O1562" s="15">
        <v>9</v>
      </c>
      <c r="P1562" s="3" t="s">
        <v>8109</v>
      </c>
      <c r="Q1562" s="3" t="s">
        <v>8096</v>
      </c>
      <c r="R1562" s="16" t="s">
        <v>4919</v>
      </c>
      <c r="S1562" s="3" t="s">
        <v>6885</v>
      </c>
      <c r="T1562" s="17">
        <v>3683</v>
      </c>
      <c r="U1562" s="18">
        <v>3802</v>
      </c>
      <c r="V1562" s="19">
        <v>7485</v>
      </c>
    </row>
    <row r="1563" spans="1:22" x14ac:dyDescent="0.3">
      <c r="A1563" t="s">
        <v>1562</v>
      </c>
      <c r="B1563" t="s">
        <v>4942</v>
      </c>
      <c r="C1563">
        <v>46.15871001252534</v>
      </c>
      <c r="D1563">
        <v>18.478475030289871</v>
      </c>
      <c r="E1563">
        <v>1612135319</v>
      </c>
      <c r="F1563" t="s">
        <v>6568</v>
      </c>
      <c r="G1563" t="s">
        <v>3449</v>
      </c>
      <c r="H1563" t="str">
        <f t="shared" si="48"/>
        <v>község</v>
      </c>
      <c r="I1563">
        <f t="shared" si="49"/>
        <v>311</v>
      </c>
      <c r="O1563" s="15">
        <v>20</v>
      </c>
      <c r="P1563" s="3" t="s">
        <v>9935</v>
      </c>
      <c r="Q1563" s="3" t="s">
        <v>9929</v>
      </c>
      <c r="R1563" s="16" t="s">
        <v>4920</v>
      </c>
      <c r="S1563" s="3" t="s">
        <v>6885</v>
      </c>
      <c r="T1563" s="17">
        <v>1854</v>
      </c>
      <c r="U1563" s="18">
        <v>2063</v>
      </c>
      <c r="V1563" s="19">
        <v>3917</v>
      </c>
    </row>
    <row r="1564" spans="1:22" x14ac:dyDescent="0.3">
      <c r="A1564" t="s">
        <v>1563</v>
      </c>
      <c r="B1564" t="s">
        <v>4943</v>
      </c>
      <c r="C1564">
        <v>46.551265000000058</v>
      </c>
      <c r="D1564">
        <v>16.56101469500004</v>
      </c>
      <c r="E1564">
        <v>2718287316</v>
      </c>
      <c r="F1564" t="s">
        <v>6568</v>
      </c>
      <c r="G1564" t="s">
        <v>3449</v>
      </c>
      <c r="H1564" t="str">
        <f t="shared" si="48"/>
        <v>község</v>
      </c>
      <c r="I1564">
        <f t="shared" si="49"/>
        <v>1178</v>
      </c>
      <c r="O1564" s="15">
        <v>13</v>
      </c>
      <c r="P1564" s="3" t="s">
        <v>8654</v>
      </c>
      <c r="Q1564" s="3" t="s">
        <v>8536</v>
      </c>
      <c r="R1564" s="16" t="s">
        <v>8655</v>
      </c>
      <c r="S1564" s="3" t="s">
        <v>6915</v>
      </c>
      <c r="T1564" s="17">
        <v>539</v>
      </c>
      <c r="U1564" s="18">
        <v>587</v>
      </c>
      <c r="V1564" s="19">
        <v>1126</v>
      </c>
    </row>
    <row r="1565" spans="1:22" x14ac:dyDescent="0.3">
      <c r="A1565" t="s">
        <v>1564</v>
      </c>
      <c r="B1565" t="s">
        <v>4944</v>
      </c>
      <c r="C1565">
        <v>47.436290001000032</v>
      </c>
      <c r="D1565">
        <v>17.60444034000005</v>
      </c>
      <c r="E1565">
        <v>1814871457</v>
      </c>
      <c r="F1565" t="s">
        <v>6566</v>
      </c>
      <c r="G1565" t="s">
        <v>3449</v>
      </c>
      <c r="H1565" t="str">
        <f t="shared" si="48"/>
        <v>község</v>
      </c>
      <c r="I1565">
        <f t="shared" si="49"/>
        <v>1264</v>
      </c>
      <c r="O1565" s="15">
        <v>8</v>
      </c>
      <c r="P1565" s="3" t="s">
        <v>8011</v>
      </c>
      <c r="Q1565" s="3" t="s">
        <v>7912</v>
      </c>
      <c r="R1565" s="16" t="s">
        <v>4921</v>
      </c>
      <c r="S1565" s="3" t="s">
        <v>6915</v>
      </c>
      <c r="T1565" s="17">
        <v>1314</v>
      </c>
      <c r="U1565" s="18">
        <v>1291</v>
      </c>
      <c r="V1565" s="19">
        <v>2605</v>
      </c>
    </row>
    <row r="1566" spans="1:22" x14ac:dyDescent="0.3">
      <c r="A1566" t="s">
        <v>1565</v>
      </c>
      <c r="B1566" t="s">
        <v>4945</v>
      </c>
      <c r="C1566">
        <v>46.437475001000053</v>
      </c>
      <c r="D1566">
        <v>21.25673164900007</v>
      </c>
      <c r="E1566">
        <v>2118884499</v>
      </c>
      <c r="F1566" t="s">
        <v>6570</v>
      </c>
      <c r="G1566" t="s">
        <v>3449</v>
      </c>
      <c r="H1566" t="str">
        <f t="shared" si="48"/>
        <v>község</v>
      </c>
      <c r="I1566">
        <f t="shared" si="49"/>
        <v>1635</v>
      </c>
      <c r="O1566" s="15">
        <v>15</v>
      </c>
      <c r="P1566" s="3" t="s">
        <v>9012</v>
      </c>
      <c r="Q1566" s="3" t="s">
        <v>8979</v>
      </c>
      <c r="R1566" s="16" t="s">
        <v>4922</v>
      </c>
      <c r="S1566" s="3" t="s">
        <v>6906</v>
      </c>
      <c r="T1566" s="17">
        <v>1432</v>
      </c>
      <c r="U1566" s="18">
        <v>1507</v>
      </c>
      <c r="V1566" s="19">
        <v>2939</v>
      </c>
    </row>
    <row r="1567" spans="1:22" x14ac:dyDescent="0.3">
      <c r="A1567" t="s">
        <v>1566</v>
      </c>
      <c r="B1567" t="s">
        <v>4946</v>
      </c>
      <c r="C1567">
        <v>47.736609999000052</v>
      </c>
      <c r="D1567">
        <v>19.685659340000029</v>
      </c>
      <c r="E1567">
        <v>2013823689</v>
      </c>
      <c r="F1567" t="s">
        <v>6567</v>
      </c>
      <c r="G1567" t="s">
        <v>3449</v>
      </c>
      <c r="H1567" t="str">
        <f t="shared" si="48"/>
        <v>város</v>
      </c>
      <c r="I1567">
        <f t="shared" si="49"/>
        <v>5465</v>
      </c>
      <c r="O1567" s="15">
        <v>14</v>
      </c>
      <c r="P1567" s="3" t="s">
        <v>8857</v>
      </c>
      <c r="Q1567" s="3" t="s">
        <v>8732</v>
      </c>
      <c r="R1567" s="16" t="s">
        <v>4923</v>
      </c>
      <c r="S1567" s="3" t="s">
        <v>6915</v>
      </c>
      <c r="T1567" s="17">
        <v>22</v>
      </c>
      <c r="U1567" s="18">
        <v>24</v>
      </c>
      <c r="V1567" s="19">
        <v>46</v>
      </c>
    </row>
    <row r="1568" spans="1:22" x14ac:dyDescent="0.3">
      <c r="A1568" t="s">
        <v>1567</v>
      </c>
      <c r="B1568" t="s">
        <v>4947</v>
      </c>
      <c r="C1568">
        <v>47.508340000000032</v>
      </c>
      <c r="D1568">
        <v>16.793634722000039</v>
      </c>
      <c r="E1568">
        <v>1156323001</v>
      </c>
      <c r="F1568" t="s">
        <v>6566</v>
      </c>
      <c r="G1568" t="s">
        <v>3449</v>
      </c>
      <c r="H1568" t="str">
        <f t="shared" si="48"/>
        <v>község</v>
      </c>
      <c r="I1568">
        <f t="shared" si="49"/>
        <v>1408</v>
      </c>
      <c r="O1568" s="15">
        <v>20</v>
      </c>
      <c r="P1568" s="3" t="s">
        <v>10053</v>
      </c>
      <c r="Q1568" s="3" t="s">
        <v>9929</v>
      </c>
      <c r="R1568" s="16" t="s">
        <v>4924</v>
      </c>
      <c r="S1568" s="3" t="s">
        <v>6915</v>
      </c>
      <c r="T1568" s="17">
        <v>107</v>
      </c>
      <c r="U1568" s="18">
        <v>103</v>
      </c>
      <c r="V1568" s="19">
        <v>210</v>
      </c>
    </row>
    <row r="1569" spans="1:22" x14ac:dyDescent="0.3">
      <c r="A1569" t="s">
        <v>1568</v>
      </c>
      <c r="B1569" t="s">
        <v>4948</v>
      </c>
      <c r="C1569">
        <v>48.179915000000051</v>
      </c>
      <c r="D1569">
        <v>22.20120671900003</v>
      </c>
      <c r="E1569">
        <v>2446260330</v>
      </c>
      <c r="F1569" t="s">
        <v>6570</v>
      </c>
      <c r="G1569" t="s">
        <v>3449</v>
      </c>
      <c r="H1569" t="str">
        <f t="shared" si="48"/>
        <v>község</v>
      </c>
      <c r="I1569">
        <f t="shared" si="49"/>
        <v>465</v>
      </c>
      <c r="O1569" s="15">
        <v>2</v>
      </c>
      <c r="P1569" s="3" t="s">
        <v>7165</v>
      </c>
      <c r="Q1569" s="3" t="s">
        <v>7005</v>
      </c>
      <c r="R1569" s="16" t="s">
        <v>4925</v>
      </c>
      <c r="S1569" s="3" t="s">
        <v>6915</v>
      </c>
      <c r="T1569" s="17">
        <v>193</v>
      </c>
      <c r="U1569" s="18">
        <v>194</v>
      </c>
      <c r="V1569" s="19">
        <v>387</v>
      </c>
    </row>
    <row r="1570" spans="1:22" x14ac:dyDescent="0.3">
      <c r="A1570" t="s">
        <v>1569</v>
      </c>
      <c r="B1570" t="s">
        <v>4949</v>
      </c>
      <c r="C1570">
        <v>48.036760000000072</v>
      </c>
      <c r="D1570">
        <v>19.71118100200005</v>
      </c>
      <c r="E1570">
        <v>3586707744</v>
      </c>
      <c r="F1570" t="s">
        <v>6567</v>
      </c>
      <c r="G1570" t="s">
        <v>3449</v>
      </c>
      <c r="H1570" t="str">
        <f t="shared" si="48"/>
        <v>község</v>
      </c>
      <c r="I1570">
        <f t="shared" si="49"/>
        <v>623</v>
      </c>
      <c r="O1570" s="15">
        <v>20</v>
      </c>
      <c r="P1570" s="3" t="s">
        <v>10054</v>
      </c>
      <c r="Q1570" s="3" t="s">
        <v>9929</v>
      </c>
      <c r="R1570" s="16" t="s">
        <v>4926</v>
      </c>
      <c r="S1570" s="3" t="s">
        <v>6915</v>
      </c>
      <c r="T1570" s="17">
        <v>38</v>
      </c>
      <c r="U1570" s="18">
        <v>40</v>
      </c>
      <c r="V1570" s="19">
        <v>78</v>
      </c>
    </row>
    <row r="1571" spans="1:22" x14ac:dyDescent="0.3">
      <c r="A1571" t="s">
        <v>1570</v>
      </c>
      <c r="B1571" t="s">
        <v>4950</v>
      </c>
      <c r="C1571">
        <v>48.136630000000032</v>
      </c>
      <c r="D1571">
        <v>19.522499148000069</v>
      </c>
      <c r="E1571">
        <v>5440471504</v>
      </c>
      <c r="F1571" t="s">
        <v>6567</v>
      </c>
      <c r="G1571" t="s">
        <v>3449</v>
      </c>
      <c r="H1571" t="str">
        <f t="shared" si="48"/>
        <v>község</v>
      </c>
      <c r="I1571">
        <f t="shared" si="49"/>
        <v>1485</v>
      </c>
      <c r="O1571" s="15">
        <v>8</v>
      </c>
      <c r="P1571" s="3" t="s">
        <v>8012</v>
      </c>
      <c r="Q1571" s="3" t="s">
        <v>7912</v>
      </c>
      <c r="R1571" s="16" t="s">
        <v>4927</v>
      </c>
      <c r="S1571" s="3" t="s">
        <v>6915</v>
      </c>
      <c r="T1571" s="17">
        <v>435</v>
      </c>
      <c r="U1571" s="18">
        <v>420</v>
      </c>
      <c r="V1571" s="19">
        <v>855</v>
      </c>
    </row>
    <row r="1572" spans="1:22" x14ac:dyDescent="0.3">
      <c r="A1572" t="s">
        <v>1571</v>
      </c>
      <c r="B1572" t="s">
        <v>4951</v>
      </c>
      <c r="C1572">
        <v>47.725125000000048</v>
      </c>
      <c r="D1572">
        <v>20.09114846500006</v>
      </c>
      <c r="E1572">
        <v>1314782818</v>
      </c>
      <c r="F1572" t="s">
        <v>6567</v>
      </c>
      <c r="G1572" t="s">
        <v>3449</v>
      </c>
      <c r="H1572" t="str">
        <f t="shared" si="48"/>
        <v>község</v>
      </c>
      <c r="I1572">
        <f t="shared" si="49"/>
        <v>762</v>
      </c>
      <c r="O1572" s="15">
        <v>2</v>
      </c>
      <c r="P1572" s="3" t="s">
        <v>7166</v>
      </c>
      <c r="Q1572" s="3" t="s">
        <v>7005</v>
      </c>
      <c r="R1572" s="16" t="s">
        <v>4928</v>
      </c>
      <c r="S1572" s="3" t="s">
        <v>6915</v>
      </c>
      <c r="T1572" s="17">
        <v>241</v>
      </c>
      <c r="U1572" s="18">
        <v>263</v>
      </c>
      <c r="V1572" s="19">
        <v>504</v>
      </c>
    </row>
    <row r="1573" spans="1:22" x14ac:dyDescent="0.3">
      <c r="A1573" t="s">
        <v>1572</v>
      </c>
      <c r="B1573" t="s">
        <v>4952</v>
      </c>
      <c r="C1573">
        <v>47.335990895000073</v>
      </c>
      <c r="D1573">
        <v>16.58954000000006</v>
      </c>
      <c r="E1573">
        <v>2807456130</v>
      </c>
      <c r="F1573" t="s">
        <v>6566</v>
      </c>
      <c r="G1573" t="s">
        <v>3449</v>
      </c>
      <c r="H1573" t="str">
        <f t="shared" si="48"/>
        <v>község</v>
      </c>
      <c r="I1573">
        <f t="shared" si="49"/>
        <v>1113</v>
      </c>
      <c r="O1573" s="15">
        <v>2</v>
      </c>
      <c r="P1573" s="3" t="s">
        <v>7167</v>
      </c>
      <c r="Q1573" s="3" t="s">
        <v>7005</v>
      </c>
      <c r="R1573" s="16" t="s">
        <v>4929</v>
      </c>
      <c r="S1573" s="3" t="s">
        <v>6915</v>
      </c>
      <c r="T1573" s="17">
        <v>99</v>
      </c>
      <c r="U1573" s="18">
        <v>97</v>
      </c>
      <c r="V1573" s="19">
        <v>196</v>
      </c>
    </row>
    <row r="1574" spans="1:22" x14ac:dyDescent="0.3">
      <c r="A1574" t="s">
        <v>1573</v>
      </c>
      <c r="B1574" t="s">
        <v>4953</v>
      </c>
      <c r="C1574">
        <v>46.775644763153132</v>
      </c>
      <c r="D1574">
        <v>18.02701626993969</v>
      </c>
      <c r="E1574">
        <v>733856155</v>
      </c>
      <c r="F1574" t="s">
        <v>6568</v>
      </c>
      <c r="G1574" t="s">
        <v>3449</v>
      </c>
      <c r="H1574" t="str">
        <f t="shared" si="48"/>
        <v>község</v>
      </c>
      <c r="I1574">
        <f t="shared" si="49"/>
        <v>198</v>
      </c>
      <c r="O1574" s="15">
        <v>20</v>
      </c>
      <c r="P1574" s="3" t="s">
        <v>10055</v>
      </c>
      <c r="Q1574" s="3" t="s">
        <v>9929</v>
      </c>
      <c r="R1574" s="16" t="s">
        <v>4930</v>
      </c>
      <c r="S1574" s="3" t="s">
        <v>6915</v>
      </c>
      <c r="T1574" s="17">
        <v>137</v>
      </c>
      <c r="U1574" s="18">
        <v>140</v>
      </c>
      <c r="V1574" s="19">
        <v>277</v>
      </c>
    </row>
    <row r="1575" spans="1:22" x14ac:dyDescent="0.3">
      <c r="A1575" t="s">
        <v>1574</v>
      </c>
      <c r="B1575" t="s">
        <v>4954</v>
      </c>
      <c r="C1575">
        <v>45.828050044546217</v>
      </c>
      <c r="D1575">
        <v>17.950509898395332</v>
      </c>
      <c r="E1575">
        <v>18330896</v>
      </c>
      <c r="F1575" t="s">
        <v>6568</v>
      </c>
      <c r="G1575" t="s">
        <v>3449</v>
      </c>
      <c r="H1575" t="str">
        <f t="shared" si="48"/>
        <v>község</v>
      </c>
      <c r="I1575">
        <f t="shared" si="49"/>
        <v>221</v>
      </c>
      <c r="O1575" s="15">
        <v>20</v>
      </c>
      <c r="P1575" s="3" t="s">
        <v>10056</v>
      </c>
      <c r="Q1575" s="3" t="s">
        <v>9929</v>
      </c>
      <c r="R1575" s="16" t="s">
        <v>4931</v>
      </c>
      <c r="S1575" s="3" t="s">
        <v>6915</v>
      </c>
      <c r="T1575" s="17">
        <v>175</v>
      </c>
      <c r="U1575" s="18">
        <v>189</v>
      </c>
      <c r="V1575" s="19">
        <v>364</v>
      </c>
    </row>
    <row r="1576" spans="1:22" x14ac:dyDescent="0.3">
      <c r="A1576" t="s">
        <v>1575</v>
      </c>
      <c r="B1576" t="s">
        <v>4955</v>
      </c>
      <c r="C1576">
        <v>48.208225000000027</v>
      </c>
      <c r="D1576">
        <v>21.300022019000039</v>
      </c>
      <c r="E1576">
        <v>1187422425</v>
      </c>
      <c r="F1576" t="s">
        <v>6567</v>
      </c>
      <c r="G1576" t="s">
        <v>3449</v>
      </c>
      <c r="H1576" t="str">
        <f t="shared" si="48"/>
        <v>község</v>
      </c>
      <c r="I1576">
        <f t="shared" si="49"/>
        <v>1971</v>
      </c>
      <c r="O1576" s="15">
        <v>19</v>
      </c>
      <c r="P1576" s="3" t="s">
        <v>9826</v>
      </c>
      <c r="Q1576" s="3" t="s">
        <v>9708</v>
      </c>
      <c r="R1576" s="16" t="s">
        <v>4932</v>
      </c>
      <c r="S1576" s="3" t="s">
        <v>6915</v>
      </c>
      <c r="T1576" s="17">
        <v>1154</v>
      </c>
      <c r="U1576" s="18">
        <v>1132</v>
      </c>
      <c r="V1576" s="19">
        <v>2286</v>
      </c>
    </row>
    <row r="1577" spans="1:22" x14ac:dyDescent="0.3">
      <c r="A1577" t="s">
        <v>1576</v>
      </c>
      <c r="B1577" t="s">
        <v>4956</v>
      </c>
      <c r="C1577">
        <v>46.052293560000066</v>
      </c>
      <c r="D1577">
        <v>19.307742652000059</v>
      </c>
      <c r="E1577">
        <v>3034913754</v>
      </c>
      <c r="F1577" t="s">
        <v>6569</v>
      </c>
      <c r="G1577" t="s">
        <v>3449</v>
      </c>
      <c r="H1577" t="str">
        <f t="shared" si="48"/>
        <v>község</v>
      </c>
      <c r="I1577">
        <f t="shared" si="49"/>
        <v>2743</v>
      </c>
      <c r="O1577" s="15">
        <v>5</v>
      </c>
      <c r="P1577" s="3" t="s">
        <v>7594</v>
      </c>
      <c r="Q1577" s="3" t="s">
        <v>7383</v>
      </c>
      <c r="R1577" s="16" t="s">
        <v>4933</v>
      </c>
      <c r="S1577" s="3" t="s">
        <v>6915</v>
      </c>
      <c r="T1577" s="17">
        <v>25</v>
      </c>
      <c r="U1577" s="18">
        <v>18</v>
      </c>
      <c r="V1577" s="19">
        <v>43</v>
      </c>
    </row>
    <row r="1578" spans="1:22" x14ac:dyDescent="0.3">
      <c r="A1578" t="s">
        <v>1577</v>
      </c>
      <c r="B1578" t="s">
        <v>4957</v>
      </c>
      <c r="C1578">
        <v>46.679165000000069</v>
      </c>
      <c r="D1578">
        <v>18.943215059000071</v>
      </c>
      <c r="E1578">
        <v>1213574579</v>
      </c>
      <c r="F1578" t="s">
        <v>6568</v>
      </c>
      <c r="G1578" t="s">
        <v>3449</v>
      </c>
      <c r="H1578" t="str">
        <f t="shared" si="48"/>
        <v>község</v>
      </c>
      <c r="I1578">
        <f t="shared" si="49"/>
        <v>1861</v>
      </c>
      <c r="O1578" s="15">
        <v>12</v>
      </c>
      <c r="P1578" s="3" t="s">
        <v>8459</v>
      </c>
      <c r="Q1578" s="3" t="s">
        <v>8378</v>
      </c>
      <c r="R1578" s="16" t="s">
        <v>4934</v>
      </c>
      <c r="S1578" s="3" t="s">
        <v>6915</v>
      </c>
      <c r="T1578" s="17">
        <v>410</v>
      </c>
      <c r="U1578" s="18">
        <v>396</v>
      </c>
      <c r="V1578" s="19">
        <v>806</v>
      </c>
    </row>
    <row r="1579" spans="1:22" x14ac:dyDescent="0.3">
      <c r="A1579" t="s">
        <v>1578</v>
      </c>
      <c r="B1579" t="s">
        <v>4958</v>
      </c>
      <c r="C1579">
        <v>47.659773440493723</v>
      </c>
      <c r="D1579">
        <v>17.269662256903828</v>
      </c>
      <c r="E1579">
        <v>2541045045</v>
      </c>
      <c r="F1579" t="s">
        <v>6566</v>
      </c>
      <c r="G1579" t="s">
        <v>3449</v>
      </c>
      <c r="H1579" t="str">
        <f t="shared" si="48"/>
        <v>község</v>
      </c>
      <c r="I1579">
        <f t="shared" si="49"/>
        <v>143</v>
      </c>
      <c r="O1579" s="15">
        <v>18</v>
      </c>
      <c r="P1579" s="3" t="s">
        <v>9551</v>
      </c>
      <c r="Q1579" s="3" t="s">
        <v>9398</v>
      </c>
      <c r="R1579" s="16" t="s">
        <v>4935</v>
      </c>
      <c r="S1579" s="3" t="s">
        <v>6915</v>
      </c>
      <c r="T1579" s="17">
        <v>86</v>
      </c>
      <c r="U1579" s="18">
        <v>76</v>
      </c>
      <c r="V1579" s="19">
        <v>162</v>
      </c>
    </row>
    <row r="1580" spans="1:22" x14ac:dyDescent="0.3">
      <c r="A1580" t="s">
        <v>1579</v>
      </c>
      <c r="B1580" t="s">
        <v>4959</v>
      </c>
      <c r="C1580">
        <v>47.441175000000037</v>
      </c>
      <c r="D1580">
        <v>19.35717077300006</v>
      </c>
      <c r="E1580">
        <v>919491756</v>
      </c>
      <c r="F1580" t="s">
        <v>6569</v>
      </c>
      <c r="G1580" t="s">
        <v>3449</v>
      </c>
      <c r="H1580" t="str">
        <f t="shared" si="48"/>
        <v>város</v>
      </c>
      <c r="I1580">
        <f t="shared" si="49"/>
        <v>12782</v>
      </c>
      <c r="O1580" s="15">
        <v>19</v>
      </c>
      <c r="P1580" s="3" t="s">
        <v>9827</v>
      </c>
      <c r="Q1580" s="3" t="s">
        <v>9708</v>
      </c>
      <c r="R1580" s="16" t="s">
        <v>4936</v>
      </c>
      <c r="S1580" s="3" t="s">
        <v>6915</v>
      </c>
      <c r="T1580" s="17">
        <v>256</v>
      </c>
      <c r="U1580" s="18">
        <v>229</v>
      </c>
      <c r="V1580" s="19">
        <v>485</v>
      </c>
    </row>
    <row r="1581" spans="1:22" x14ac:dyDescent="0.3">
      <c r="A1581" t="s">
        <v>1580</v>
      </c>
      <c r="B1581" t="s">
        <v>4960</v>
      </c>
      <c r="C1581">
        <v>46.364797559000067</v>
      </c>
      <c r="D1581">
        <v>18.229840001000071</v>
      </c>
      <c r="E1581">
        <v>2148924970</v>
      </c>
      <c r="F1581" t="s">
        <v>6568</v>
      </c>
      <c r="G1581" t="s">
        <v>3449</v>
      </c>
      <c r="H1581" t="str">
        <f t="shared" si="48"/>
        <v>város</v>
      </c>
      <c r="I1581">
        <f t="shared" si="49"/>
        <v>2261</v>
      </c>
      <c r="O1581" s="15">
        <v>15</v>
      </c>
      <c r="P1581" s="3" t="s">
        <v>9092</v>
      </c>
      <c r="Q1581" s="3" t="s">
        <v>8979</v>
      </c>
      <c r="R1581" s="16" t="s">
        <v>4937</v>
      </c>
      <c r="S1581" s="3" t="s">
        <v>6915</v>
      </c>
      <c r="T1581" s="17">
        <v>515</v>
      </c>
      <c r="U1581" s="18">
        <v>450</v>
      </c>
      <c r="V1581" s="19">
        <v>965</v>
      </c>
    </row>
    <row r="1582" spans="1:22" x14ac:dyDescent="0.3">
      <c r="A1582" t="s">
        <v>1581</v>
      </c>
      <c r="B1582" t="s">
        <v>4961</v>
      </c>
      <c r="C1582">
        <v>48.047070000000083</v>
      </c>
      <c r="D1582">
        <v>22.859276505000029</v>
      </c>
      <c r="E1582">
        <v>2538113682</v>
      </c>
      <c r="F1582" t="s">
        <v>6570</v>
      </c>
      <c r="G1582" t="s">
        <v>3449</v>
      </c>
      <c r="H1582" t="str">
        <f t="shared" si="48"/>
        <v>község</v>
      </c>
      <c r="I1582">
        <f t="shared" si="49"/>
        <v>338</v>
      </c>
      <c r="O1582" s="15">
        <v>13</v>
      </c>
      <c r="P1582" s="3" t="s">
        <v>8656</v>
      </c>
      <c r="Q1582" s="3" t="s">
        <v>8536</v>
      </c>
      <c r="R1582" s="16" t="s">
        <v>4938</v>
      </c>
      <c r="S1582" s="3" t="s">
        <v>6915</v>
      </c>
      <c r="T1582" s="17">
        <v>167</v>
      </c>
      <c r="U1582" s="18">
        <v>149</v>
      </c>
      <c r="V1582" s="19">
        <v>316</v>
      </c>
    </row>
    <row r="1583" spans="1:22" x14ac:dyDescent="0.3">
      <c r="A1583" t="s">
        <v>1582</v>
      </c>
      <c r="B1583" t="s">
        <v>4962</v>
      </c>
      <c r="C1583">
        <v>47.925325000000043</v>
      </c>
      <c r="D1583">
        <v>21.971559939000031</v>
      </c>
      <c r="E1583">
        <v>2571939769</v>
      </c>
      <c r="F1583" t="s">
        <v>6570</v>
      </c>
      <c r="G1583" t="s">
        <v>3449</v>
      </c>
      <c r="H1583" t="str">
        <f t="shared" si="48"/>
        <v>község</v>
      </c>
      <c r="I1583">
        <f t="shared" si="49"/>
        <v>895</v>
      </c>
      <c r="O1583" s="15">
        <v>2</v>
      </c>
      <c r="P1583" s="3" t="s">
        <v>7168</v>
      </c>
      <c r="Q1583" s="3" t="s">
        <v>7005</v>
      </c>
      <c r="R1583" s="16" t="s">
        <v>4939</v>
      </c>
      <c r="S1583" s="3" t="s">
        <v>6915</v>
      </c>
      <c r="T1583" s="17">
        <v>136</v>
      </c>
      <c r="U1583" s="18">
        <v>130</v>
      </c>
      <c r="V1583" s="19">
        <v>266</v>
      </c>
    </row>
    <row r="1584" spans="1:22" x14ac:dyDescent="0.3">
      <c r="A1584" t="s">
        <v>1583</v>
      </c>
      <c r="B1584" t="s">
        <v>4963</v>
      </c>
      <c r="C1584">
        <v>47.297830001000079</v>
      </c>
      <c r="D1584">
        <v>18.339169398000021</v>
      </c>
      <c r="E1584">
        <v>5199733790</v>
      </c>
      <c r="F1584" t="s">
        <v>6566</v>
      </c>
      <c r="G1584" t="s">
        <v>3449</v>
      </c>
      <c r="H1584" t="str">
        <f t="shared" si="48"/>
        <v>község</v>
      </c>
      <c r="I1584">
        <f t="shared" si="49"/>
        <v>1720</v>
      </c>
      <c r="O1584" s="15">
        <v>19</v>
      </c>
      <c r="P1584" s="3" t="s">
        <v>9828</v>
      </c>
      <c r="Q1584" s="3" t="s">
        <v>9708</v>
      </c>
      <c r="R1584" s="16" t="s">
        <v>4940</v>
      </c>
      <c r="S1584" s="3" t="s">
        <v>6915</v>
      </c>
      <c r="T1584" s="17">
        <v>301</v>
      </c>
      <c r="U1584" s="18">
        <v>265</v>
      </c>
      <c r="V1584" s="19">
        <v>566</v>
      </c>
    </row>
    <row r="1585" spans="1:22" x14ac:dyDescent="0.3">
      <c r="A1585" t="s">
        <v>1584</v>
      </c>
      <c r="B1585" t="s">
        <v>4964</v>
      </c>
      <c r="C1585">
        <v>46.46893516800003</v>
      </c>
      <c r="D1585">
        <v>17.913875001000061</v>
      </c>
      <c r="E1585">
        <v>1601105917</v>
      </c>
      <c r="F1585" t="s">
        <v>6568</v>
      </c>
      <c r="G1585" t="s">
        <v>3449</v>
      </c>
      <c r="H1585" t="str">
        <f t="shared" si="48"/>
        <v>község</v>
      </c>
      <c r="I1585">
        <f t="shared" si="49"/>
        <v>770</v>
      </c>
      <c r="O1585" s="15">
        <v>7</v>
      </c>
      <c r="P1585" s="3" t="s">
        <v>7868</v>
      </c>
      <c r="Q1585" s="3" t="s">
        <v>7803</v>
      </c>
      <c r="R1585" s="16" t="s">
        <v>4941</v>
      </c>
      <c r="S1585" s="3" t="s">
        <v>6915</v>
      </c>
      <c r="T1585" s="17">
        <v>1394</v>
      </c>
      <c r="U1585" s="18">
        <v>1384</v>
      </c>
      <c r="V1585" s="19">
        <v>2778</v>
      </c>
    </row>
    <row r="1586" spans="1:22" x14ac:dyDescent="0.3">
      <c r="A1586" t="s">
        <v>1585</v>
      </c>
      <c r="B1586" t="s">
        <v>4965</v>
      </c>
      <c r="C1586">
        <v>46.45608500000003</v>
      </c>
      <c r="D1586">
        <v>20.963813217000052</v>
      </c>
      <c r="E1586">
        <v>2129650179</v>
      </c>
      <c r="F1586" t="s">
        <v>6570</v>
      </c>
      <c r="G1586" t="s">
        <v>3449</v>
      </c>
      <c r="H1586" t="str">
        <f t="shared" si="48"/>
        <v>község</v>
      </c>
      <c r="I1586">
        <f t="shared" si="49"/>
        <v>2029</v>
      </c>
      <c r="O1586" s="15">
        <v>2</v>
      </c>
      <c r="P1586" s="3" t="s">
        <v>7169</v>
      </c>
      <c r="Q1586" s="3" t="s">
        <v>7005</v>
      </c>
      <c r="R1586" s="16" t="s">
        <v>4942</v>
      </c>
      <c r="S1586" s="3" t="s">
        <v>6915</v>
      </c>
      <c r="T1586" s="17">
        <v>163</v>
      </c>
      <c r="U1586" s="18">
        <v>148</v>
      </c>
      <c r="V1586" s="19">
        <v>311</v>
      </c>
    </row>
    <row r="1587" spans="1:22" x14ac:dyDescent="0.3">
      <c r="A1587" t="s">
        <v>1586</v>
      </c>
      <c r="B1587" t="s">
        <v>4966</v>
      </c>
      <c r="C1587">
        <v>45.828565000000033</v>
      </c>
      <c r="D1587">
        <v>18.517685751000041</v>
      </c>
      <c r="E1587">
        <v>6448745404</v>
      </c>
      <c r="F1587" t="s">
        <v>6568</v>
      </c>
      <c r="G1587" t="s">
        <v>3449</v>
      </c>
      <c r="H1587" t="str">
        <f t="shared" si="48"/>
        <v>község</v>
      </c>
      <c r="I1587">
        <f t="shared" si="49"/>
        <v>971</v>
      </c>
      <c r="O1587" s="15">
        <v>20</v>
      </c>
      <c r="P1587" s="3" t="s">
        <v>10057</v>
      </c>
      <c r="Q1587" s="3" t="s">
        <v>9929</v>
      </c>
      <c r="R1587" s="16" t="s">
        <v>4943</v>
      </c>
      <c r="S1587" s="3" t="s">
        <v>6915</v>
      </c>
      <c r="T1587" s="17">
        <v>575</v>
      </c>
      <c r="U1587" s="18">
        <v>603</v>
      </c>
      <c r="V1587" s="19">
        <v>1178</v>
      </c>
    </row>
    <row r="1588" spans="1:22" x14ac:dyDescent="0.3">
      <c r="A1588" t="s">
        <v>1587</v>
      </c>
      <c r="B1588" t="s">
        <v>4967</v>
      </c>
      <c r="C1588">
        <v>46.159333350000047</v>
      </c>
      <c r="D1588">
        <v>20.63016500000003</v>
      </c>
      <c r="E1588">
        <v>2184536930</v>
      </c>
      <c r="F1588" t="s">
        <v>6570</v>
      </c>
      <c r="G1588" t="s">
        <v>3449</v>
      </c>
      <c r="H1588" t="str">
        <f t="shared" si="48"/>
        <v>község</v>
      </c>
      <c r="I1588">
        <f t="shared" si="49"/>
        <v>1374</v>
      </c>
      <c r="O1588" s="15">
        <v>19</v>
      </c>
      <c r="P1588" s="3" t="s">
        <v>9829</v>
      </c>
      <c r="Q1588" s="3" t="s">
        <v>9708</v>
      </c>
      <c r="R1588" s="16" t="s">
        <v>4944</v>
      </c>
      <c r="S1588" s="3" t="s">
        <v>6915</v>
      </c>
      <c r="T1588" s="17">
        <v>633</v>
      </c>
      <c r="U1588" s="18">
        <v>631</v>
      </c>
      <c r="V1588" s="19">
        <v>1264</v>
      </c>
    </row>
    <row r="1589" spans="1:22" x14ac:dyDescent="0.3">
      <c r="A1589" t="s">
        <v>1588</v>
      </c>
      <c r="B1589" t="s">
        <v>4968</v>
      </c>
      <c r="C1589">
        <v>46.378115001000033</v>
      </c>
      <c r="D1589">
        <v>21.07998208600003</v>
      </c>
      <c r="E1589">
        <v>1298705430</v>
      </c>
      <c r="F1589" t="s">
        <v>6570</v>
      </c>
      <c r="G1589" t="s">
        <v>3449</v>
      </c>
      <c r="H1589" t="str">
        <f t="shared" si="48"/>
        <v>község</v>
      </c>
      <c r="I1589">
        <f t="shared" si="49"/>
        <v>218</v>
      </c>
      <c r="O1589" s="15">
        <v>4</v>
      </c>
      <c r="P1589" s="3" t="s">
        <v>7362</v>
      </c>
      <c r="Q1589" s="3" t="s">
        <v>7307</v>
      </c>
      <c r="R1589" s="16" t="s">
        <v>4945</v>
      </c>
      <c r="S1589" s="3" t="s">
        <v>6915</v>
      </c>
      <c r="T1589" s="17">
        <v>817</v>
      </c>
      <c r="U1589" s="18">
        <v>818</v>
      </c>
      <c r="V1589" s="19">
        <v>1635</v>
      </c>
    </row>
    <row r="1590" spans="1:22" x14ac:dyDescent="0.3">
      <c r="A1590" t="s">
        <v>1589</v>
      </c>
      <c r="B1590" t="s">
        <v>4969</v>
      </c>
      <c r="C1590">
        <v>46.243039999000082</v>
      </c>
      <c r="D1590">
        <v>18.296228650000049</v>
      </c>
      <c r="E1590">
        <v>281000096</v>
      </c>
      <c r="F1590" t="s">
        <v>6568</v>
      </c>
      <c r="G1590" t="s">
        <v>3449</v>
      </c>
      <c r="H1590" t="str">
        <f t="shared" si="48"/>
        <v>község</v>
      </c>
      <c r="I1590">
        <f t="shared" si="49"/>
        <v>739</v>
      </c>
      <c r="O1590" s="15">
        <v>10</v>
      </c>
      <c r="P1590" s="3" t="s">
        <v>8187</v>
      </c>
      <c r="Q1590" s="3" t="s">
        <v>8179</v>
      </c>
      <c r="R1590" s="16" t="s">
        <v>4946</v>
      </c>
      <c r="S1590" s="3" t="s">
        <v>6885</v>
      </c>
      <c r="T1590" s="17">
        <v>2703</v>
      </c>
      <c r="U1590" s="18">
        <v>2762</v>
      </c>
      <c r="V1590" s="19">
        <v>5465</v>
      </c>
    </row>
    <row r="1591" spans="1:22" x14ac:dyDescent="0.3">
      <c r="A1591" t="s">
        <v>1590</v>
      </c>
      <c r="B1591" t="s">
        <v>4970</v>
      </c>
      <c r="C1591">
        <v>46.469101241000033</v>
      </c>
      <c r="D1591">
        <v>17.777095000000031</v>
      </c>
      <c r="E1591">
        <v>356881553</v>
      </c>
      <c r="F1591" t="s">
        <v>6568</v>
      </c>
      <c r="G1591" t="s">
        <v>3449</v>
      </c>
      <c r="H1591" t="str">
        <f t="shared" si="48"/>
        <v>község</v>
      </c>
      <c r="I1591">
        <f t="shared" si="49"/>
        <v>609</v>
      </c>
      <c r="O1591" s="15">
        <v>8</v>
      </c>
      <c r="P1591" s="3" t="s">
        <v>8013</v>
      </c>
      <c r="Q1591" s="3" t="s">
        <v>7912</v>
      </c>
      <c r="R1591" s="16" t="s">
        <v>4947</v>
      </c>
      <c r="S1591" s="3" t="s">
        <v>6915</v>
      </c>
      <c r="T1591" s="17">
        <v>715</v>
      </c>
      <c r="U1591" s="18">
        <v>693</v>
      </c>
      <c r="V1591" s="19">
        <v>1408</v>
      </c>
    </row>
    <row r="1592" spans="1:22" x14ac:dyDescent="0.3">
      <c r="A1592" t="s">
        <v>1591</v>
      </c>
      <c r="B1592" t="s">
        <v>4971</v>
      </c>
      <c r="C1592">
        <v>46.772362209596857</v>
      </c>
      <c r="D1592">
        <v>16.4143112421091</v>
      </c>
      <c r="E1592">
        <v>1088209302</v>
      </c>
      <c r="F1592" t="s">
        <v>6568</v>
      </c>
      <c r="G1592" t="s">
        <v>3449</v>
      </c>
      <c r="H1592" t="str">
        <f t="shared" si="48"/>
        <v>község</v>
      </c>
      <c r="I1592">
        <f t="shared" si="49"/>
        <v>50</v>
      </c>
      <c r="O1592" s="15">
        <v>15</v>
      </c>
      <c r="P1592" s="3" t="s">
        <v>9093</v>
      </c>
      <c r="Q1592" s="3" t="s">
        <v>8979</v>
      </c>
      <c r="R1592" s="16" t="s">
        <v>4948</v>
      </c>
      <c r="S1592" s="3" t="s">
        <v>6915</v>
      </c>
      <c r="T1592" s="17">
        <v>227</v>
      </c>
      <c r="U1592" s="18">
        <v>238</v>
      </c>
      <c r="V1592" s="19">
        <v>465</v>
      </c>
    </row>
    <row r="1593" spans="1:22" x14ac:dyDescent="0.3">
      <c r="A1593" t="s">
        <v>1592</v>
      </c>
      <c r="B1593" t="s">
        <v>4972</v>
      </c>
      <c r="C1593">
        <v>48.081470000000081</v>
      </c>
      <c r="D1593">
        <v>19.59509189300007</v>
      </c>
      <c r="E1593">
        <v>2048115542</v>
      </c>
      <c r="F1593" t="s">
        <v>6567</v>
      </c>
      <c r="G1593" t="s">
        <v>3449</v>
      </c>
      <c r="H1593" t="str">
        <f t="shared" si="48"/>
        <v>község</v>
      </c>
      <c r="I1593">
        <f t="shared" si="49"/>
        <v>811</v>
      </c>
      <c r="O1593" s="15">
        <v>12</v>
      </c>
      <c r="P1593" s="3" t="s">
        <v>8460</v>
      </c>
      <c r="Q1593" s="3" t="s">
        <v>8378</v>
      </c>
      <c r="R1593" s="16" t="s">
        <v>4949</v>
      </c>
      <c r="S1593" s="3" t="s">
        <v>6915</v>
      </c>
      <c r="T1593" s="17">
        <v>310</v>
      </c>
      <c r="U1593" s="18">
        <v>313</v>
      </c>
      <c r="V1593" s="19">
        <v>623</v>
      </c>
    </row>
    <row r="1594" spans="1:22" x14ac:dyDescent="0.3">
      <c r="A1594" t="s">
        <v>1593</v>
      </c>
      <c r="B1594" t="s">
        <v>4973</v>
      </c>
      <c r="C1594">
        <v>47.394775000000038</v>
      </c>
      <c r="D1594">
        <v>17.26532566600002</v>
      </c>
      <c r="E1594">
        <v>1002165788</v>
      </c>
      <c r="F1594" t="s">
        <v>6566</v>
      </c>
      <c r="G1594" t="s">
        <v>3449</v>
      </c>
      <c r="H1594" t="str">
        <f t="shared" si="48"/>
        <v>község</v>
      </c>
      <c r="I1594">
        <f t="shared" si="49"/>
        <v>498</v>
      </c>
      <c r="O1594" s="15">
        <v>12</v>
      </c>
      <c r="P1594" s="3" t="s">
        <v>8461</v>
      </c>
      <c r="Q1594" s="3" t="s">
        <v>8378</v>
      </c>
      <c r="R1594" s="16" t="s">
        <v>4950</v>
      </c>
      <c r="S1594" s="3" t="s">
        <v>6915</v>
      </c>
      <c r="T1594" s="17">
        <v>766</v>
      </c>
      <c r="U1594" s="18">
        <v>719</v>
      </c>
      <c r="V1594" s="19">
        <v>1485</v>
      </c>
    </row>
    <row r="1595" spans="1:22" x14ac:dyDescent="0.3">
      <c r="A1595" t="s">
        <v>1594</v>
      </c>
      <c r="B1595" t="s">
        <v>4974</v>
      </c>
      <c r="C1595">
        <v>46.187785000000083</v>
      </c>
      <c r="D1595">
        <v>18.15793177400008</v>
      </c>
      <c r="E1595">
        <v>3084552155</v>
      </c>
      <c r="F1595" t="s">
        <v>6568</v>
      </c>
      <c r="G1595" t="s">
        <v>3449</v>
      </c>
      <c r="H1595" t="str">
        <f t="shared" si="48"/>
        <v>község</v>
      </c>
      <c r="I1595">
        <f t="shared" si="49"/>
        <v>624</v>
      </c>
      <c r="O1595" s="15">
        <v>10</v>
      </c>
      <c r="P1595" s="3" t="s">
        <v>8247</v>
      </c>
      <c r="Q1595" s="3" t="s">
        <v>8179</v>
      </c>
      <c r="R1595" s="16" t="s">
        <v>4951</v>
      </c>
      <c r="S1595" s="3" t="s">
        <v>6915</v>
      </c>
      <c r="T1595" s="17">
        <v>364</v>
      </c>
      <c r="U1595" s="18">
        <v>398</v>
      </c>
      <c r="V1595" s="19">
        <v>762</v>
      </c>
    </row>
    <row r="1596" spans="1:22" x14ac:dyDescent="0.3">
      <c r="A1596" t="s">
        <v>1595</v>
      </c>
      <c r="B1596" t="s">
        <v>4975</v>
      </c>
      <c r="C1596">
        <v>47.034335000000063</v>
      </c>
      <c r="D1596">
        <v>21.53879350000005</v>
      </c>
      <c r="E1596">
        <v>2399581881</v>
      </c>
      <c r="F1596" t="s">
        <v>6570</v>
      </c>
      <c r="G1596" t="s">
        <v>3449</v>
      </c>
      <c r="H1596" t="str">
        <f t="shared" si="48"/>
        <v>község</v>
      </c>
      <c r="I1596">
        <f t="shared" si="49"/>
        <v>810</v>
      </c>
      <c r="O1596" s="15">
        <v>18</v>
      </c>
      <c r="P1596" s="3" t="s">
        <v>9552</v>
      </c>
      <c r="Q1596" s="3" t="s">
        <v>9398</v>
      </c>
      <c r="R1596" s="16" t="s">
        <v>4952</v>
      </c>
      <c r="S1596" s="3" t="s">
        <v>6915</v>
      </c>
      <c r="T1596" s="17">
        <v>563</v>
      </c>
      <c r="U1596" s="18">
        <v>550</v>
      </c>
      <c r="V1596" s="19">
        <v>1113</v>
      </c>
    </row>
    <row r="1597" spans="1:22" x14ac:dyDescent="0.3">
      <c r="A1597" t="s">
        <v>1596</v>
      </c>
      <c r="B1597" t="s">
        <v>4976</v>
      </c>
      <c r="C1597">
        <v>47.514215000000043</v>
      </c>
      <c r="D1597">
        <v>17.171944741000061</v>
      </c>
      <c r="E1597">
        <v>2030392992</v>
      </c>
      <c r="F1597" t="s">
        <v>6566</v>
      </c>
      <c r="G1597" t="s">
        <v>3449</v>
      </c>
      <c r="H1597" t="str">
        <f t="shared" si="48"/>
        <v>község</v>
      </c>
      <c r="I1597">
        <f t="shared" si="49"/>
        <v>454</v>
      </c>
      <c r="O1597" s="15">
        <v>14</v>
      </c>
      <c r="P1597" s="3" t="s">
        <v>8858</v>
      </c>
      <c r="Q1597" s="3" t="s">
        <v>8732</v>
      </c>
      <c r="R1597" s="16" t="s">
        <v>4953</v>
      </c>
      <c r="S1597" s="3" t="s">
        <v>6915</v>
      </c>
      <c r="T1597" s="17">
        <v>103</v>
      </c>
      <c r="U1597" s="18">
        <v>95</v>
      </c>
      <c r="V1597" s="19">
        <v>198</v>
      </c>
    </row>
    <row r="1598" spans="1:22" x14ac:dyDescent="0.3">
      <c r="A1598" t="s">
        <v>1597</v>
      </c>
      <c r="B1598" t="s">
        <v>4977</v>
      </c>
      <c r="C1598">
        <v>46.752685000000042</v>
      </c>
      <c r="D1598">
        <v>18.223021693000081</v>
      </c>
      <c r="E1598">
        <v>2370720648</v>
      </c>
      <c r="F1598" t="s">
        <v>6568</v>
      </c>
      <c r="G1598" t="s">
        <v>3449</v>
      </c>
      <c r="H1598" t="str">
        <f t="shared" si="48"/>
        <v>község</v>
      </c>
      <c r="I1598">
        <f t="shared" si="49"/>
        <v>1176</v>
      </c>
      <c r="O1598" s="15">
        <v>2</v>
      </c>
      <c r="P1598" s="3" t="s">
        <v>7170</v>
      </c>
      <c r="Q1598" s="3" t="s">
        <v>7005</v>
      </c>
      <c r="R1598" s="16" t="s">
        <v>4954</v>
      </c>
      <c r="S1598" s="3" t="s">
        <v>6915</v>
      </c>
      <c r="T1598" s="17">
        <v>113</v>
      </c>
      <c r="U1598" s="18">
        <v>108</v>
      </c>
      <c r="V1598" s="19">
        <v>221</v>
      </c>
    </row>
    <row r="1599" spans="1:22" x14ac:dyDescent="0.3">
      <c r="A1599" t="s">
        <v>1598</v>
      </c>
      <c r="B1599" t="s">
        <v>6640</v>
      </c>
      <c r="C1599">
        <v>46.944400734860963</v>
      </c>
      <c r="D1599">
        <v>16.342582940698449</v>
      </c>
      <c r="E1599">
        <v>10948918216</v>
      </c>
      <c r="F1599" t="s">
        <v>6566</v>
      </c>
      <c r="G1599" t="s">
        <v>3449</v>
      </c>
      <c r="H1599" t="str">
        <f t="shared" si="48"/>
        <v>község</v>
      </c>
      <c r="I1599">
        <f t="shared" si="49"/>
        <v>781</v>
      </c>
      <c r="O1599" s="15">
        <v>5</v>
      </c>
      <c r="P1599" s="3" t="s">
        <v>7595</v>
      </c>
      <c r="Q1599" s="3" t="s">
        <v>7383</v>
      </c>
      <c r="R1599" s="16" t="s">
        <v>4955</v>
      </c>
      <c r="S1599" s="3" t="s">
        <v>6915</v>
      </c>
      <c r="T1599" s="17">
        <v>931</v>
      </c>
      <c r="U1599" s="18">
        <v>1040</v>
      </c>
      <c r="V1599" s="19">
        <v>1971</v>
      </c>
    </row>
    <row r="1600" spans="1:22" x14ac:dyDescent="0.3">
      <c r="A1600" t="s">
        <v>1599</v>
      </c>
      <c r="B1600" t="s">
        <v>4978</v>
      </c>
      <c r="C1600">
        <v>46.175533178932248</v>
      </c>
      <c r="D1600">
        <v>17.74490348696521</v>
      </c>
      <c r="E1600">
        <v>412182306</v>
      </c>
      <c r="F1600" t="s">
        <v>6568</v>
      </c>
      <c r="G1600" t="s">
        <v>3449</v>
      </c>
      <c r="H1600" t="str">
        <f t="shared" si="48"/>
        <v>község</v>
      </c>
      <c r="I1600">
        <f t="shared" si="49"/>
        <v>108</v>
      </c>
      <c r="O1600" s="15">
        <v>3</v>
      </c>
      <c r="P1600" s="3" t="s">
        <v>6972</v>
      </c>
      <c r="Q1600" s="3" t="s">
        <v>6880</v>
      </c>
      <c r="R1600" s="16" t="s">
        <v>4956</v>
      </c>
      <c r="S1600" s="3" t="s">
        <v>6915</v>
      </c>
      <c r="T1600" s="17">
        <v>1355</v>
      </c>
      <c r="U1600" s="18">
        <v>1388</v>
      </c>
      <c r="V1600" s="19">
        <v>2743</v>
      </c>
    </row>
    <row r="1601" spans="1:22" x14ac:dyDescent="0.3">
      <c r="A1601" t="s">
        <v>1600</v>
      </c>
      <c r="B1601" t="s">
        <v>4979</v>
      </c>
      <c r="C1601">
        <v>45.937523338027923</v>
      </c>
      <c r="D1601">
        <v>17.943497611366912</v>
      </c>
      <c r="E1601">
        <v>409553169</v>
      </c>
      <c r="F1601" t="s">
        <v>6568</v>
      </c>
      <c r="G1601" t="s">
        <v>3449</v>
      </c>
      <c r="H1601" t="str">
        <f t="shared" si="48"/>
        <v>község</v>
      </c>
      <c r="I1601">
        <f t="shared" si="49"/>
        <v>317</v>
      </c>
      <c r="O1601" s="15">
        <v>17</v>
      </c>
      <c r="P1601" s="3" t="s">
        <v>9355</v>
      </c>
      <c r="Q1601" s="3" t="s">
        <v>9288</v>
      </c>
      <c r="R1601" s="16" t="s">
        <v>4957</v>
      </c>
      <c r="S1601" s="3" t="s">
        <v>6915</v>
      </c>
      <c r="T1601" s="17">
        <v>926</v>
      </c>
      <c r="U1601" s="18">
        <v>935</v>
      </c>
      <c r="V1601" s="19">
        <v>1861</v>
      </c>
    </row>
    <row r="1602" spans="1:22" x14ac:dyDescent="0.3">
      <c r="A1602" t="s">
        <v>1601</v>
      </c>
      <c r="B1602" t="s">
        <v>6641</v>
      </c>
      <c r="C1602">
        <v>47.02461693500004</v>
      </c>
      <c r="D1602">
        <v>16.534240000000072</v>
      </c>
      <c r="E1602">
        <v>2091496719</v>
      </c>
      <c r="F1602" t="s">
        <v>6566</v>
      </c>
      <c r="G1602" t="s">
        <v>3449</v>
      </c>
      <c r="H1602" t="str">
        <f t="shared" si="48"/>
        <v>község</v>
      </c>
      <c r="I1602">
        <f t="shared" si="49"/>
        <v>291</v>
      </c>
      <c r="O1602" s="15">
        <v>8</v>
      </c>
      <c r="P1602" s="3" t="s">
        <v>8014</v>
      </c>
      <c r="Q1602" s="3" t="s">
        <v>7912</v>
      </c>
      <c r="R1602" s="16" t="s">
        <v>4958</v>
      </c>
      <c r="S1602" s="3" t="s">
        <v>6915</v>
      </c>
      <c r="T1602" s="17">
        <v>78</v>
      </c>
      <c r="U1602" s="18">
        <v>65</v>
      </c>
      <c r="V1602" s="19">
        <v>143</v>
      </c>
    </row>
    <row r="1603" spans="1:22" x14ac:dyDescent="0.3">
      <c r="A1603" t="s">
        <v>1602</v>
      </c>
      <c r="B1603" t="s">
        <v>6642</v>
      </c>
      <c r="C1603">
        <v>47.969270001000041</v>
      </c>
      <c r="D1603">
        <v>19.347799565000059</v>
      </c>
      <c r="E1603">
        <v>2823248598</v>
      </c>
      <c r="F1603" t="s">
        <v>6567</v>
      </c>
      <c r="G1603" t="s">
        <v>3449</v>
      </c>
      <c r="H1603" t="str">
        <f t="shared" ref="H1603:H1666" si="50">IF(G1603="telepules",VLOOKUP(B1603,R:V,2),"")</f>
        <v>község</v>
      </c>
      <c r="I1603">
        <f t="shared" ref="I1603:I1666" si="51">IF(G1603="telepules",VLOOKUP(B1603,R:V,5),"")</f>
        <v>1118</v>
      </c>
      <c r="O1603" s="15">
        <v>13</v>
      </c>
      <c r="P1603" s="3" t="s">
        <v>8560</v>
      </c>
      <c r="Q1603" s="3" t="s">
        <v>8536</v>
      </c>
      <c r="R1603" s="16" t="s">
        <v>4959</v>
      </c>
      <c r="S1603" s="3" t="s">
        <v>6885</v>
      </c>
      <c r="T1603" s="17">
        <v>6301</v>
      </c>
      <c r="U1603" s="18">
        <v>6481</v>
      </c>
      <c r="V1603" s="19">
        <v>12782</v>
      </c>
    </row>
    <row r="1604" spans="1:22" x14ac:dyDescent="0.3">
      <c r="A1604" t="s">
        <v>1603</v>
      </c>
      <c r="B1604" t="s">
        <v>4980</v>
      </c>
      <c r="C1604">
        <v>47.180021580000073</v>
      </c>
      <c r="D1604">
        <v>17.548460000000031</v>
      </c>
      <c r="E1604">
        <v>1859246386</v>
      </c>
      <c r="F1604" t="s">
        <v>6566</v>
      </c>
      <c r="G1604" t="s">
        <v>3449</v>
      </c>
      <c r="H1604" t="str">
        <f t="shared" si="50"/>
        <v>község</v>
      </c>
      <c r="I1604">
        <f t="shared" si="51"/>
        <v>1351</v>
      </c>
      <c r="O1604" s="15">
        <v>2</v>
      </c>
      <c r="P1604" s="3" t="s">
        <v>7010</v>
      </c>
      <c r="Q1604" s="3" t="s">
        <v>7005</v>
      </c>
      <c r="R1604" s="16" t="s">
        <v>4960</v>
      </c>
      <c r="S1604" s="3" t="s">
        <v>6885</v>
      </c>
      <c r="T1604" s="17">
        <v>1136</v>
      </c>
      <c r="U1604" s="18">
        <v>1125</v>
      </c>
      <c r="V1604" s="19">
        <v>2261</v>
      </c>
    </row>
    <row r="1605" spans="1:22" x14ac:dyDescent="0.3">
      <c r="A1605" t="s">
        <v>1604</v>
      </c>
      <c r="B1605" t="s">
        <v>4981</v>
      </c>
      <c r="C1605">
        <v>46.041782888941803</v>
      </c>
      <c r="D1605">
        <v>18.35086645146821</v>
      </c>
      <c r="E1605">
        <v>353732777</v>
      </c>
      <c r="F1605" t="s">
        <v>6568</v>
      </c>
      <c r="G1605" t="s">
        <v>3449</v>
      </c>
      <c r="H1605" t="str">
        <f t="shared" si="50"/>
        <v>község</v>
      </c>
      <c r="I1605">
        <f t="shared" si="51"/>
        <v>287</v>
      </c>
      <c r="O1605" s="15">
        <v>15</v>
      </c>
      <c r="P1605" s="3" t="s">
        <v>9094</v>
      </c>
      <c r="Q1605" s="3" t="s">
        <v>8979</v>
      </c>
      <c r="R1605" s="16" t="s">
        <v>4961</v>
      </c>
      <c r="S1605" s="3" t="s">
        <v>6915</v>
      </c>
      <c r="T1605" s="17">
        <v>177</v>
      </c>
      <c r="U1605" s="18">
        <v>161</v>
      </c>
      <c r="V1605" s="19">
        <v>338</v>
      </c>
    </row>
    <row r="1606" spans="1:22" x14ac:dyDescent="0.3">
      <c r="A1606" t="s">
        <v>1605</v>
      </c>
      <c r="B1606" t="s">
        <v>6643</v>
      </c>
      <c r="C1606">
        <v>47.042230000000067</v>
      </c>
      <c r="D1606">
        <v>16.65770507600007</v>
      </c>
      <c r="E1606">
        <v>3172060591</v>
      </c>
      <c r="F1606" t="s">
        <v>6566</v>
      </c>
      <c r="G1606" t="s">
        <v>3449</v>
      </c>
      <c r="H1606" t="str">
        <f t="shared" si="50"/>
        <v>község</v>
      </c>
      <c r="I1606">
        <f t="shared" si="51"/>
        <v>425</v>
      </c>
      <c r="O1606" s="15">
        <v>15</v>
      </c>
      <c r="P1606" s="3" t="s">
        <v>9095</v>
      </c>
      <c r="Q1606" s="3" t="s">
        <v>8979</v>
      </c>
      <c r="R1606" s="16" t="s">
        <v>4962</v>
      </c>
      <c r="S1606" s="3" t="s">
        <v>6915</v>
      </c>
      <c r="T1606" s="17">
        <v>427</v>
      </c>
      <c r="U1606" s="18">
        <v>468</v>
      </c>
      <c r="V1606" s="19">
        <v>895</v>
      </c>
    </row>
    <row r="1607" spans="1:22" x14ac:dyDescent="0.3">
      <c r="A1607" t="s">
        <v>1606</v>
      </c>
      <c r="B1607" t="s">
        <v>4982</v>
      </c>
      <c r="C1607">
        <v>46.194500423000079</v>
      </c>
      <c r="D1607">
        <v>18.197035001000071</v>
      </c>
      <c r="E1607">
        <v>765095859</v>
      </c>
      <c r="F1607" t="s">
        <v>6568</v>
      </c>
      <c r="G1607" t="s">
        <v>3449</v>
      </c>
      <c r="H1607" t="str">
        <f t="shared" si="50"/>
        <v>község</v>
      </c>
      <c r="I1607">
        <f t="shared" si="51"/>
        <v>1058</v>
      </c>
      <c r="O1607" s="15">
        <v>7</v>
      </c>
      <c r="P1607" s="3" t="s">
        <v>7869</v>
      </c>
      <c r="Q1607" s="3" t="s">
        <v>7803</v>
      </c>
      <c r="R1607" s="16" t="s">
        <v>4963</v>
      </c>
      <c r="S1607" s="3" t="s">
        <v>6915</v>
      </c>
      <c r="T1607" s="17">
        <v>864</v>
      </c>
      <c r="U1607" s="18">
        <v>856</v>
      </c>
      <c r="V1607" s="19">
        <v>1720</v>
      </c>
    </row>
    <row r="1608" spans="1:22" x14ac:dyDescent="0.3">
      <c r="A1608" t="s">
        <v>1607</v>
      </c>
      <c r="B1608" t="s">
        <v>4983</v>
      </c>
      <c r="C1608">
        <v>46.544115000000033</v>
      </c>
      <c r="D1608">
        <v>16.92946519000003</v>
      </c>
      <c r="E1608">
        <v>3089698250</v>
      </c>
      <c r="F1608" t="s">
        <v>6568</v>
      </c>
      <c r="G1608" t="s">
        <v>3449</v>
      </c>
      <c r="H1608" t="str">
        <f t="shared" si="50"/>
        <v>község</v>
      </c>
      <c r="I1608">
        <f t="shared" si="51"/>
        <v>248</v>
      </c>
      <c r="O1608" s="15">
        <v>14</v>
      </c>
      <c r="P1608" s="3" t="s">
        <v>8859</v>
      </c>
      <c r="Q1608" s="3" t="s">
        <v>8732</v>
      </c>
      <c r="R1608" s="16" t="s">
        <v>4964</v>
      </c>
      <c r="S1608" s="3" t="s">
        <v>6915</v>
      </c>
      <c r="T1608" s="17">
        <v>381</v>
      </c>
      <c r="U1608" s="18">
        <v>389</v>
      </c>
      <c r="V1608" s="19">
        <v>770</v>
      </c>
    </row>
    <row r="1609" spans="1:22" x14ac:dyDescent="0.3">
      <c r="A1609" t="s">
        <v>1608</v>
      </c>
      <c r="B1609" t="s">
        <v>4984</v>
      </c>
      <c r="C1609">
        <v>46.543888913647841</v>
      </c>
      <c r="D1609">
        <v>16.926402401156221</v>
      </c>
      <c r="E1609">
        <v>733799695</v>
      </c>
      <c r="F1609" t="s">
        <v>6568</v>
      </c>
      <c r="G1609" t="s">
        <v>3449</v>
      </c>
      <c r="H1609" t="str">
        <f t="shared" si="50"/>
        <v>község</v>
      </c>
      <c r="I1609">
        <f t="shared" si="51"/>
        <v>453</v>
      </c>
      <c r="O1609" s="15">
        <v>4</v>
      </c>
      <c r="P1609" s="3" t="s">
        <v>7363</v>
      </c>
      <c r="Q1609" s="3" t="s">
        <v>7307</v>
      </c>
      <c r="R1609" s="16" t="s">
        <v>4965</v>
      </c>
      <c r="S1609" s="3" t="s">
        <v>6915</v>
      </c>
      <c r="T1609" s="17">
        <v>1019</v>
      </c>
      <c r="U1609" s="18">
        <v>1010</v>
      </c>
      <c r="V1609" s="19">
        <v>2029</v>
      </c>
    </row>
    <row r="1610" spans="1:22" x14ac:dyDescent="0.3">
      <c r="A1610" t="s">
        <v>1609</v>
      </c>
      <c r="B1610" t="s">
        <v>4985</v>
      </c>
      <c r="C1610">
        <v>46.748199969000041</v>
      </c>
      <c r="D1610">
        <v>16.362395000000049</v>
      </c>
      <c r="E1610">
        <v>381597865</v>
      </c>
      <c r="F1610" t="s">
        <v>6568</v>
      </c>
      <c r="G1610" t="s">
        <v>3449</v>
      </c>
      <c r="H1610" t="str">
        <f t="shared" si="50"/>
        <v>község</v>
      </c>
      <c r="I1610">
        <f t="shared" si="51"/>
        <v>256</v>
      </c>
      <c r="O1610" s="15">
        <v>2</v>
      </c>
      <c r="P1610" s="3" t="s">
        <v>7171</v>
      </c>
      <c r="Q1610" s="3" t="s">
        <v>7005</v>
      </c>
      <c r="R1610" s="16" t="s">
        <v>4966</v>
      </c>
      <c r="S1610" s="3" t="s">
        <v>6915</v>
      </c>
      <c r="T1610" s="17">
        <v>463</v>
      </c>
      <c r="U1610" s="18">
        <v>508</v>
      </c>
      <c r="V1610" s="19">
        <v>971</v>
      </c>
    </row>
    <row r="1611" spans="1:22" x14ac:dyDescent="0.3">
      <c r="A1611" t="s">
        <v>1610</v>
      </c>
      <c r="B1611" t="s">
        <v>4986</v>
      </c>
      <c r="C1611">
        <v>45.945000001000039</v>
      </c>
      <c r="D1611">
        <v>17.978830309000049</v>
      </c>
      <c r="E1611">
        <v>409553165</v>
      </c>
      <c r="F1611" t="s">
        <v>6568</v>
      </c>
      <c r="G1611" t="s">
        <v>3449</v>
      </c>
      <c r="H1611" t="str">
        <f t="shared" si="50"/>
        <v>község</v>
      </c>
      <c r="I1611">
        <f t="shared" si="51"/>
        <v>203</v>
      </c>
      <c r="O1611" s="15">
        <v>6</v>
      </c>
      <c r="P1611" s="3" t="s">
        <v>7780</v>
      </c>
      <c r="Q1611" s="3" t="s">
        <v>7742</v>
      </c>
      <c r="R1611" s="16" t="s">
        <v>4967</v>
      </c>
      <c r="S1611" s="3" t="s">
        <v>6915</v>
      </c>
      <c r="T1611" s="17">
        <v>701</v>
      </c>
      <c r="U1611" s="18">
        <v>673</v>
      </c>
      <c r="V1611" s="19">
        <v>1374</v>
      </c>
    </row>
    <row r="1612" spans="1:22" x14ac:dyDescent="0.3">
      <c r="A1612" t="s">
        <v>1611</v>
      </c>
      <c r="B1612" t="s">
        <v>4987</v>
      </c>
      <c r="C1612">
        <v>47.264140000000047</v>
      </c>
      <c r="D1612">
        <v>19.019403083000039</v>
      </c>
      <c r="E1612">
        <v>16615608</v>
      </c>
      <c r="F1612" t="s">
        <v>6569</v>
      </c>
      <c r="G1612" t="s">
        <v>3449</v>
      </c>
      <c r="H1612" t="str">
        <f t="shared" si="50"/>
        <v>község</v>
      </c>
      <c r="I1612">
        <f t="shared" si="51"/>
        <v>1784</v>
      </c>
      <c r="O1612" s="15">
        <v>4</v>
      </c>
      <c r="P1612" s="3" t="s">
        <v>7364</v>
      </c>
      <c r="Q1612" s="3" t="s">
        <v>7307</v>
      </c>
      <c r="R1612" s="16" t="s">
        <v>4968</v>
      </c>
      <c r="S1612" s="3" t="s">
        <v>6915</v>
      </c>
      <c r="T1612" s="17">
        <v>111</v>
      </c>
      <c r="U1612" s="18">
        <v>107</v>
      </c>
      <c r="V1612" s="19">
        <v>218</v>
      </c>
    </row>
    <row r="1613" spans="1:22" x14ac:dyDescent="0.3">
      <c r="A1613" t="s">
        <v>1612</v>
      </c>
      <c r="B1613" t="s">
        <v>4988</v>
      </c>
      <c r="C1613">
        <v>45.903440000000053</v>
      </c>
      <c r="D1613">
        <v>18.60175018100006</v>
      </c>
      <c r="E1613">
        <v>1109009460</v>
      </c>
      <c r="F1613" t="s">
        <v>6568</v>
      </c>
      <c r="G1613" t="s">
        <v>3449</v>
      </c>
      <c r="H1613" t="str">
        <f t="shared" si="50"/>
        <v>község</v>
      </c>
      <c r="I1613">
        <f t="shared" si="51"/>
        <v>941</v>
      </c>
      <c r="O1613" s="15">
        <v>2</v>
      </c>
      <c r="P1613" s="3" t="s">
        <v>7172</v>
      </c>
      <c r="Q1613" s="3" t="s">
        <v>7005</v>
      </c>
      <c r="R1613" s="16" t="s">
        <v>4969</v>
      </c>
      <c r="S1613" s="3" t="s">
        <v>6915</v>
      </c>
      <c r="T1613" s="17">
        <v>343</v>
      </c>
      <c r="U1613" s="18">
        <v>396</v>
      </c>
      <c r="V1613" s="19">
        <v>739</v>
      </c>
    </row>
    <row r="1614" spans="1:22" x14ac:dyDescent="0.3">
      <c r="A1614" t="s">
        <v>1613</v>
      </c>
      <c r="B1614" t="s">
        <v>4989</v>
      </c>
      <c r="C1614">
        <v>47.084481089000057</v>
      </c>
      <c r="D1614">
        <v>18.936440001000051</v>
      </c>
      <c r="E1614">
        <v>325236535</v>
      </c>
      <c r="F1614" t="s">
        <v>6569</v>
      </c>
      <c r="G1614" t="s">
        <v>3449</v>
      </c>
      <c r="H1614" t="str">
        <f t="shared" si="50"/>
        <v>község</v>
      </c>
      <c r="I1614">
        <f t="shared" si="51"/>
        <v>1280</v>
      </c>
      <c r="O1614" s="15">
        <v>14</v>
      </c>
      <c r="P1614" s="3" t="s">
        <v>8860</v>
      </c>
      <c r="Q1614" s="3" t="s">
        <v>8732</v>
      </c>
      <c r="R1614" s="16" t="s">
        <v>4970</v>
      </c>
      <c r="S1614" s="3" t="s">
        <v>6915</v>
      </c>
      <c r="T1614" s="17">
        <v>298</v>
      </c>
      <c r="U1614" s="18">
        <v>311</v>
      </c>
      <c r="V1614" s="19">
        <v>609</v>
      </c>
    </row>
    <row r="1615" spans="1:22" x14ac:dyDescent="0.3">
      <c r="A1615" t="s">
        <v>1614</v>
      </c>
      <c r="B1615" t="s">
        <v>4990</v>
      </c>
      <c r="C1615">
        <v>48.372518471000028</v>
      </c>
      <c r="D1615">
        <v>21.512425000000061</v>
      </c>
      <c r="E1615">
        <v>2065498501</v>
      </c>
      <c r="F1615" t="s">
        <v>6567</v>
      </c>
      <c r="G1615" t="s">
        <v>3449</v>
      </c>
      <c r="H1615" t="str">
        <f t="shared" si="50"/>
        <v>község</v>
      </c>
      <c r="I1615">
        <f t="shared" si="51"/>
        <v>837</v>
      </c>
      <c r="O1615" s="15">
        <v>20</v>
      </c>
      <c r="P1615" s="3" t="s">
        <v>10058</v>
      </c>
      <c r="Q1615" s="3" t="s">
        <v>9929</v>
      </c>
      <c r="R1615" s="16" t="s">
        <v>4971</v>
      </c>
      <c r="S1615" s="3" t="s">
        <v>6915</v>
      </c>
      <c r="T1615" s="17">
        <v>23</v>
      </c>
      <c r="U1615" s="18">
        <v>27</v>
      </c>
      <c r="V1615" s="19">
        <v>50</v>
      </c>
    </row>
    <row r="1616" spans="1:22" x14ac:dyDescent="0.3">
      <c r="A1616" t="s">
        <v>1615</v>
      </c>
      <c r="B1616" t="s">
        <v>4991</v>
      </c>
      <c r="C1616">
        <v>47.796085000000062</v>
      </c>
      <c r="D1616">
        <v>20.41396278700006</v>
      </c>
      <c r="E1616">
        <v>1736487849</v>
      </c>
      <c r="F1616" t="s">
        <v>6567</v>
      </c>
      <c r="G1616" t="s">
        <v>3449</v>
      </c>
      <c r="H1616" t="str">
        <f t="shared" si="50"/>
        <v>község</v>
      </c>
      <c r="I1616">
        <f t="shared" si="51"/>
        <v>2489</v>
      </c>
      <c r="O1616" s="15">
        <v>12</v>
      </c>
      <c r="P1616" s="3" t="s">
        <v>8462</v>
      </c>
      <c r="Q1616" s="3" t="s">
        <v>8378</v>
      </c>
      <c r="R1616" s="16" t="s">
        <v>4972</v>
      </c>
      <c r="S1616" s="3" t="s">
        <v>6915</v>
      </c>
      <c r="T1616" s="17">
        <v>394</v>
      </c>
      <c r="U1616" s="18">
        <v>417</v>
      </c>
      <c r="V1616" s="19">
        <v>811</v>
      </c>
    </row>
    <row r="1617" spans="1:22" x14ac:dyDescent="0.3">
      <c r="A1617" t="s">
        <v>1616</v>
      </c>
      <c r="B1617" t="s">
        <v>4992</v>
      </c>
      <c r="C1617">
        <v>46.289720000000052</v>
      </c>
      <c r="D1617">
        <v>20.560893214000028</v>
      </c>
      <c r="E1617">
        <v>4402515183</v>
      </c>
      <c r="F1617" t="s">
        <v>6570</v>
      </c>
      <c r="G1617" t="s">
        <v>3449</v>
      </c>
      <c r="H1617" t="str">
        <f t="shared" si="50"/>
        <v>város</v>
      </c>
      <c r="I1617">
        <f t="shared" si="51"/>
        <v>22666</v>
      </c>
      <c r="O1617" s="15">
        <v>19</v>
      </c>
      <c r="P1617" s="3" t="s">
        <v>9830</v>
      </c>
      <c r="Q1617" s="3" t="s">
        <v>9708</v>
      </c>
      <c r="R1617" s="16" t="s">
        <v>4973</v>
      </c>
      <c r="S1617" s="3" t="s">
        <v>6915</v>
      </c>
      <c r="T1617" s="17">
        <v>242</v>
      </c>
      <c r="U1617" s="18">
        <v>256</v>
      </c>
      <c r="V1617" s="19">
        <v>498</v>
      </c>
    </row>
    <row r="1618" spans="1:22" x14ac:dyDescent="0.3">
      <c r="A1618" t="s">
        <v>1617</v>
      </c>
      <c r="B1618" t="s">
        <v>4993</v>
      </c>
      <c r="C1618">
        <v>47.452411445000052</v>
      </c>
      <c r="D1618">
        <v>17.408480000000051</v>
      </c>
      <c r="E1618">
        <v>1145307167</v>
      </c>
      <c r="F1618" t="s">
        <v>6566</v>
      </c>
      <c r="G1618" t="s">
        <v>3449</v>
      </c>
      <c r="H1618" t="str">
        <f t="shared" si="50"/>
        <v>község</v>
      </c>
      <c r="I1618">
        <f t="shared" si="51"/>
        <v>535</v>
      </c>
      <c r="O1618" s="15">
        <v>2</v>
      </c>
      <c r="P1618" s="3" t="s">
        <v>7173</v>
      </c>
      <c r="Q1618" s="3" t="s">
        <v>7005</v>
      </c>
      <c r="R1618" s="16" t="s">
        <v>4974</v>
      </c>
      <c r="S1618" s="3" t="s">
        <v>6915</v>
      </c>
      <c r="T1618" s="17">
        <v>319</v>
      </c>
      <c r="U1618" s="18">
        <v>305</v>
      </c>
      <c r="V1618" s="19">
        <v>624</v>
      </c>
    </row>
    <row r="1619" spans="1:22" x14ac:dyDescent="0.3">
      <c r="A1619" t="s">
        <v>1618</v>
      </c>
      <c r="B1619" t="s">
        <v>4994</v>
      </c>
      <c r="C1619">
        <v>48.017890000000079</v>
      </c>
      <c r="D1619">
        <v>20.823319782000059</v>
      </c>
      <c r="E1619">
        <v>1208675744</v>
      </c>
      <c r="F1619" t="s">
        <v>6567</v>
      </c>
      <c r="G1619" t="s">
        <v>3449</v>
      </c>
      <c r="H1619" t="str">
        <f t="shared" si="50"/>
        <v>község</v>
      </c>
      <c r="I1619">
        <f t="shared" si="51"/>
        <v>4449</v>
      </c>
      <c r="O1619" s="15">
        <v>9</v>
      </c>
      <c r="P1619" s="3" t="s">
        <v>8155</v>
      </c>
      <c r="Q1619" s="3" t="s">
        <v>8096</v>
      </c>
      <c r="R1619" s="16" t="s">
        <v>4975</v>
      </c>
      <c r="S1619" s="3" t="s">
        <v>6915</v>
      </c>
      <c r="T1619" s="17">
        <v>399</v>
      </c>
      <c r="U1619" s="18">
        <v>411</v>
      </c>
      <c r="V1619" s="19">
        <v>810</v>
      </c>
    </row>
    <row r="1620" spans="1:22" x14ac:dyDescent="0.3">
      <c r="A1620" t="s">
        <v>1619</v>
      </c>
      <c r="B1620" t="s">
        <v>4995</v>
      </c>
      <c r="C1620">
        <v>48.138610000000028</v>
      </c>
      <c r="D1620">
        <v>20.513808970000071</v>
      </c>
      <c r="E1620">
        <v>8625814060</v>
      </c>
      <c r="F1620" t="s">
        <v>6567</v>
      </c>
      <c r="G1620" t="s">
        <v>3449</v>
      </c>
      <c r="H1620" t="str">
        <f t="shared" si="50"/>
        <v>község</v>
      </c>
      <c r="I1620">
        <f t="shared" si="51"/>
        <v>467</v>
      </c>
      <c r="O1620" s="15">
        <v>8</v>
      </c>
      <c r="P1620" s="3" t="s">
        <v>8015</v>
      </c>
      <c r="Q1620" s="3" t="s">
        <v>7912</v>
      </c>
      <c r="R1620" s="16" t="s">
        <v>4976</v>
      </c>
      <c r="S1620" s="3" t="s">
        <v>6915</v>
      </c>
      <c r="T1620" s="17">
        <v>219</v>
      </c>
      <c r="U1620" s="18">
        <v>235</v>
      </c>
      <c r="V1620" s="19">
        <v>454</v>
      </c>
    </row>
    <row r="1621" spans="1:22" x14ac:dyDescent="0.3">
      <c r="A1621" t="s">
        <v>1620</v>
      </c>
      <c r="B1621" t="s">
        <v>4996</v>
      </c>
      <c r="C1621">
        <v>47.997570001000042</v>
      </c>
      <c r="D1621">
        <v>22.61098257600003</v>
      </c>
      <c r="E1621">
        <v>5161573888</v>
      </c>
      <c r="F1621" t="s">
        <v>6570</v>
      </c>
      <c r="G1621" t="s">
        <v>3449</v>
      </c>
      <c r="H1621" t="str">
        <f t="shared" si="50"/>
        <v>község</v>
      </c>
      <c r="I1621">
        <f t="shared" si="51"/>
        <v>315</v>
      </c>
      <c r="O1621" s="15">
        <v>17</v>
      </c>
      <c r="P1621" s="3" t="s">
        <v>9356</v>
      </c>
      <c r="Q1621" s="3" t="s">
        <v>9288</v>
      </c>
      <c r="R1621" s="16" t="s">
        <v>4977</v>
      </c>
      <c r="S1621" s="3" t="s">
        <v>6915</v>
      </c>
      <c r="T1621" s="17">
        <v>581</v>
      </c>
      <c r="U1621" s="18">
        <v>595</v>
      </c>
      <c r="V1621" s="19">
        <v>1176</v>
      </c>
    </row>
    <row r="1622" spans="1:22" x14ac:dyDescent="0.3">
      <c r="A1622" t="s">
        <v>1621</v>
      </c>
      <c r="B1622" t="s">
        <v>4997</v>
      </c>
      <c r="C1622">
        <v>48.319795000000063</v>
      </c>
      <c r="D1622">
        <v>22.186393397000071</v>
      </c>
      <c r="E1622">
        <v>2051641732</v>
      </c>
      <c r="F1622" t="s">
        <v>6570</v>
      </c>
      <c r="G1622" t="s">
        <v>3449</v>
      </c>
      <c r="H1622" t="str">
        <f t="shared" si="50"/>
        <v>város</v>
      </c>
      <c r="I1622">
        <f t="shared" si="51"/>
        <v>4124</v>
      </c>
      <c r="O1622" s="15">
        <v>18</v>
      </c>
      <c r="P1622" s="3" t="s">
        <v>9553</v>
      </c>
      <c r="Q1622" s="3" t="s">
        <v>9398</v>
      </c>
      <c r="R1622" s="16" t="s">
        <v>9554</v>
      </c>
      <c r="S1622" s="3" t="s">
        <v>6915</v>
      </c>
      <c r="T1622" s="17">
        <v>382</v>
      </c>
      <c r="U1622" s="18">
        <v>399</v>
      </c>
      <c r="V1622" s="19">
        <v>781</v>
      </c>
    </row>
    <row r="1623" spans="1:22" x14ac:dyDescent="0.3">
      <c r="A1623" t="s">
        <v>1622</v>
      </c>
      <c r="B1623" t="s">
        <v>4998</v>
      </c>
      <c r="C1623">
        <v>46.157305000000058</v>
      </c>
      <c r="D1623">
        <v>18.244390482000028</v>
      </c>
      <c r="E1623">
        <v>1810157619</v>
      </c>
      <c r="F1623" t="s">
        <v>6568</v>
      </c>
      <c r="G1623" t="s">
        <v>3449</v>
      </c>
      <c r="H1623" t="str">
        <f t="shared" si="50"/>
        <v>község</v>
      </c>
      <c r="I1623">
        <f t="shared" si="51"/>
        <v>818</v>
      </c>
      <c r="O1623" s="15">
        <v>2</v>
      </c>
      <c r="P1623" s="3" t="s">
        <v>7174</v>
      </c>
      <c r="Q1623" s="3" t="s">
        <v>7005</v>
      </c>
      <c r="R1623" s="16" t="s">
        <v>4978</v>
      </c>
      <c r="S1623" s="3" t="s">
        <v>6915</v>
      </c>
      <c r="T1623" s="17">
        <v>56</v>
      </c>
      <c r="U1623" s="18">
        <v>52</v>
      </c>
      <c r="V1623" s="19">
        <v>108</v>
      </c>
    </row>
    <row r="1624" spans="1:22" x14ac:dyDescent="0.3">
      <c r="A1624" t="s">
        <v>1623</v>
      </c>
      <c r="B1624" t="s">
        <v>4999</v>
      </c>
      <c r="C1624">
        <v>47.534800000000082</v>
      </c>
      <c r="D1624">
        <v>18.656492208000031</v>
      </c>
      <c r="E1624">
        <v>1001249885</v>
      </c>
      <c r="F1624" t="s">
        <v>6566</v>
      </c>
      <c r="G1624" t="s">
        <v>3449</v>
      </c>
      <c r="H1624" t="str">
        <f t="shared" si="50"/>
        <v>község</v>
      </c>
      <c r="I1624">
        <f t="shared" si="51"/>
        <v>2510</v>
      </c>
      <c r="O1624" s="15">
        <v>2</v>
      </c>
      <c r="P1624" s="3" t="s">
        <v>7175</v>
      </c>
      <c r="Q1624" s="3" t="s">
        <v>7005</v>
      </c>
      <c r="R1624" s="16" t="s">
        <v>4979</v>
      </c>
      <c r="S1624" s="3" t="s">
        <v>6915</v>
      </c>
      <c r="T1624" s="17">
        <v>153</v>
      </c>
      <c r="U1624" s="18">
        <v>164</v>
      </c>
      <c r="V1624" s="19">
        <v>317</v>
      </c>
    </row>
    <row r="1625" spans="1:22" x14ac:dyDescent="0.3">
      <c r="A1625" t="s">
        <v>1624</v>
      </c>
      <c r="B1625" t="s">
        <v>5000</v>
      </c>
      <c r="C1625">
        <v>46.078935037792633</v>
      </c>
      <c r="D1625">
        <v>18.509401621813179</v>
      </c>
      <c r="E1625">
        <v>1617733126</v>
      </c>
      <c r="F1625" t="s">
        <v>6568</v>
      </c>
      <c r="G1625" t="s">
        <v>3449</v>
      </c>
      <c r="H1625" t="str">
        <f t="shared" si="50"/>
        <v>község</v>
      </c>
      <c r="I1625">
        <f t="shared" si="51"/>
        <v>199</v>
      </c>
      <c r="O1625" s="15">
        <v>18</v>
      </c>
      <c r="P1625" s="3" t="s">
        <v>9555</v>
      </c>
      <c r="Q1625" s="3" t="s">
        <v>9398</v>
      </c>
      <c r="R1625" s="16" t="s">
        <v>9556</v>
      </c>
      <c r="S1625" s="3" t="s">
        <v>6915</v>
      </c>
      <c r="T1625" s="17">
        <v>151</v>
      </c>
      <c r="U1625" s="18">
        <v>140</v>
      </c>
      <c r="V1625" s="19">
        <v>291</v>
      </c>
    </row>
    <row r="1626" spans="1:22" x14ac:dyDescent="0.3">
      <c r="A1626" t="s">
        <v>1625</v>
      </c>
      <c r="B1626" t="s">
        <v>5001</v>
      </c>
      <c r="C1626">
        <v>47.301460000000077</v>
      </c>
      <c r="D1626">
        <v>17.274257212000069</v>
      </c>
      <c r="E1626">
        <v>420293301</v>
      </c>
      <c r="F1626" t="s">
        <v>6566</v>
      </c>
      <c r="G1626" t="s">
        <v>3449</v>
      </c>
      <c r="H1626" t="str">
        <f t="shared" si="50"/>
        <v>község</v>
      </c>
      <c r="I1626">
        <f t="shared" si="51"/>
        <v>368</v>
      </c>
      <c r="O1626" s="15">
        <v>12</v>
      </c>
      <c r="P1626" s="3" t="s">
        <v>8463</v>
      </c>
      <c r="Q1626" s="3" t="s">
        <v>8378</v>
      </c>
      <c r="R1626" s="16" t="s">
        <v>8464</v>
      </c>
      <c r="S1626" s="3" t="s">
        <v>6915</v>
      </c>
      <c r="T1626" s="17">
        <v>530</v>
      </c>
      <c r="U1626" s="18">
        <v>588</v>
      </c>
      <c r="V1626" s="19">
        <v>1118</v>
      </c>
    </row>
    <row r="1627" spans="1:22" x14ac:dyDescent="0.3">
      <c r="A1627" t="s">
        <v>1626</v>
      </c>
      <c r="B1627" t="s">
        <v>5002</v>
      </c>
      <c r="C1627">
        <v>46.568800000000067</v>
      </c>
      <c r="D1627">
        <v>17.42055984000007</v>
      </c>
      <c r="E1627">
        <v>1587550667</v>
      </c>
      <c r="F1627" t="s">
        <v>6568</v>
      </c>
      <c r="G1627" t="s">
        <v>3449</v>
      </c>
      <c r="H1627" t="str">
        <f t="shared" si="50"/>
        <v>város</v>
      </c>
      <c r="I1627">
        <f t="shared" si="51"/>
        <v>11174</v>
      </c>
      <c r="O1627" s="15">
        <v>19</v>
      </c>
      <c r="P1627" s="3" t="s">
        <v>9831</v>
      </c>
      <c r="Q1627" s="3" t="s">
        <v>9708</v>
      </c>
      <c r="R1627" s="16" t="s">
        <v>4980</v>
      </c>
      <c r="S1627" s="3" t="s">
        <v>6915</v>
      </c>
      <c r="T1627" s="17">
        <v>687</v>
      </c>
      <c r="U1627" s="18">
        <v>664</v>
      </c>
      <c r="V1627" s="19">
        <v>1351</v>
      </c>
    </row>
    <row r="1628" spans="1:22" x14ac:dyDescent="0.3">
      <c r="A1628" t="s">
        <v>1627</v>
      </c>
      <c r="B1628" t="s">
        <v>5003</v>
      </c>
      <c r="C1628">
        <v>47.379845492000072</v>
      </c>
      <c r="D1628">
        <v>17.413108501000071</v>
      </c>
      <c r="E1628">
        <v>1145333352</v>
      </c>
      <c r="F1628" t="s">
        <v>6566</v>
      </c>
      <c r="G1628" t="s">
        <v>3449</v>
      </c>
      <c r="H1628" t="str">
        <f t="shared" si="50"/>
        <v>község</v>
      </c>
      <c r="I1628">
        <f t="shared" si="51"/>
        <v>759</v>
      </c>
      <c r="O1628" s="15">
        <v>2</v>
      </c>
      <c r="P1628" s="3" t="s">
        <v>7176</v>
      </c>
      <c r="Q1628" s="3" t="s">
        <v>7005</v>
      </c>
      <c r="R1628" s="16" t="s">
        <v>4981</v>
      </c>
      <c r="S1628" s="3" t="s">
        <v>6915</v>
      </c>
      <c r="T1628" s="17">
        <v>148</v>
      </c>
      <c r="U1628" s="18">
        <v>139</v>
      </c>
      <c r="V1628" s="19">
        <v>287</v>
      </c>
    </row>
    <row r="1629" spans="1:22" x14ac:dyDescent="0.3">
      <c r="A1629" t="s">
        <v>1628</v>
      </c>
      <c r="B1629" t="s">
        <v>5004</v>
      </c>
      <c r="C1629">
        <v>45.869223801140279</v>
      </c>
      <c r="D1629">
        <v>18.191713890414459</v>
      </c>
      <c r="E1629">
        <v>1296177914</v>
      </c>
      <c r="F1629" t="s">
        <v>6568</v>
      </c>
      <c r="G1629" t="s">
        <v>3449</v>
      </c>
      <c r="H1629" t="str">
        <f t="shared" si="50"/>
        <v>község</v>
      </c>
      <c r="I1629">
        <f t="shared" si="51"/>
        <v>198</v>
      </c>
      <c r="O1629" s="15">
        <v>18</v>
      </c>
      <c r="P1629" s="3" t="s">
        <v>9557</v>
      </c>
      <c r="Q1629" s="3" t="s">
        <v>9398</v>
      </c>
      <c r="R1629" s="16" t="s">
        <v>9558</v>
      </c>
      <c r="S1629" s="3" t="s">
        <v>6915</v>
      </c>
      <c r="T1629" s="17">
        <v>217</v>
      </c>
      <c r="U1629" s="18">
        <v>208</v>
      </c>
      <c r="V1629" s="19">
        <v>425</v>
      </c>
    </row>
    <row r="1630" spans="1:22" x14ac:dyDescent="0.3">
      <c r="A1630" t="s">
        <v>1629</v>
      </c>
      <c r="B1630" t="s">
        <v>5005</v>
      </c>
      <c r="C1630">
        <v>47.620345001000032</v>
      </c>
      <c r="D1630">
        <v>18.719346563000041</v>
      </c>
      <c r="E1630">
        <v>779798563</v>
      </c>
      <c r="F1630" t="s">
        <v>6566</v>
      </c>
      <c r="G1630" t="s">
        <v>3449</v>
      </c>
      <c r="H1630" t="str">
        <f t="shared" si="50"/>
        <v>község</v>
      </c>
      <c r="I1630">
        <f t="shared" si="51"/>
        <v>687</v>
      </c>
      <c r="O1630" s="15">
        <v>2</v>
      </c>
      <c r="P1630" s="3" t="s">
        <v>7177</v>
      </c>
      <c r="Q1630" s="3" t="s">
        <v>7005</v>
      </c>
      <c r="R1630" s="16" t="s">
        <v>4982</v>
      </c>
      <c r="S1630" s="3" t="s">
        <v>6915</v>
      </c>
      <c r="T1630" s="17">
        <v>550</v>
      </c>
      <c r="U1630" s="18">
        <v>508</v>
      </c>
      <c r="V1630" s="19">
        <v>1058</v>
      </c>
    </row>
    <row r="1631" spans="1:22" x14ac:dyDescent="0.3">
      <c r="A1631" t="s">
        <v>1630</v>
      </c>
      <c r="B1631" t="s">
        <v>5006</v>
      </c>
      <c r="C1631">
        <v>47.856825000000072</v>
      </c>
      <c r="D1631">
        <v>17.32475184000003</v>
      </c>
      <c r="E1631">
        <v>2435356054</v>
      </c>
      <c r="F1631" t="s">
        <v>6566</v>
      </c>
      <c r="G1631" t="s">
        <v>3449</v>
      </c>
      <c r="H1631" t="str">
        <f t="shared" si="50"/>
        <v>község</v>
      </c>
      <c r="I1631">
        <f t="shared" si="51"/>
        <v>2231</v>
      </c>
      <c r="O1631" s="15">
        <v>20</v>
      </c>
      <c r="P1631" s="3" t="s">
        <v>10059</v>
      </c>
      <c r="Q1631" s="3" t="s">
        <v>9929</v>
      </c>
      <c r="R1631" s="16" t="s">
        <v>4983</v>
      </c>
      <c r="S1631" s="3" t="s">
        <v>6915</v>
      </c>
      <c r="T1631" s="17">
        <v>124</v>
      </c>
      <c r="U1631" s="18">
        <v>124</v>
      </c>
      <c r="V1631" s="19">
        <v>248</v>
      </c>
    </row>
    <row r="1632" spans="1:22" x14ac:dyDescent="0.3">
      <c r="A1632" t="s">
        <v>1631</v>
      </c>
      <c r="B1632" t="s">
        <v>5007</v>
      </c>
      <c r="C1632">
        <v>46.037405000000042</v>
      </c>
      <c r="D1632">
        <v>18.465160405000059</v>
      </c>
      <c r="E1632">
        <v>1618151425</v>
      </c>
      <c r="F1632" t="s">
        <v>6568</v>
      </c>
      <c r="G1632" t="s">
        <v>3449</v>
      </c>
      <c r="H1632" t="str">
        <f t="shared" si="50"/>
        <v>község</v>
      </c>
      <c r="I1632">
        <f t="shared" si="51"/>
        <v>527</v>
      </c>
      <c r="O1632" s="15">
        <v>20</v>
      </c>
      <c r="P1632" s="3" t="s">
        <v>10060</v>
      </c>
      <c r="Q1632" s="3" t="s">
        <v>9929</v>
      </c>
      <c r="R1632" s="16" t="s">
        <v>4984</v>
      </c>
      <c r="S1632" s="3" t="s">
        <v>6915</v>
      </c>
      <c r="T1632" s="17">
        <v>213</v>
      </c>
      <c r="U1632" s="18">
        <v>240</v>
      </c>
      <c r="V1632" s="19">
        <v>453</v>
      </c>
    </row>
    <row r="1633" spans="1:22" x14ac:dyDescent="0.3">
      <c r="A1633" t="s">
        <v>1632</v>
      </c>
      <c r="B1633" t="s">
        <v>5008</v>
      </c>
      <c r="C1633">
        <v>47.869305001000043</v>
      </c>
      <c r="D1633">
        <v>18.874666036000061</v>
      </c>
      <c r="E1633">
        <v>992465376</v>
      </c>
      <c r="F1633" t="s">
        <v>6567</v>
      </c>
      <c r="G1633" t="s">
        <v>3449</v>
      </c>
      <c r="H1633" t="str">
        <f t="shared" si="50"/>
        <v>község</v>
      </c>
      <c r="I1633">
        <f t="shared" si="51"/>
        <v>775</v>
      </c>
      <c r="O1633" s="15">
        <v>18</v>
      </c>
      <c r="P1633" s="3" t="s">
        <v>9559</v>
      </c>
      <c r="Q1633" s="3" t="s">
        <v>9398</v>
      </c>
      <c r="R1633" s="16" t="s">
        <v>4985</v>
      </c>
      <c r="S1633" s="3" t="s">
        <v>6915</v>
      </c>
      <c r="T1633" s="17">
        <v>122</v>
      </c>
      <c r="U1633" s="18">
        <v>134</v>
      </c>
      <c r="V1633" s="19">
        <v>256</v>
      </c>
    </row>
    <row r="1634" spans="1:22" x14ac:dyDescent="0.3">
      <c r="A1634" t="s">
        <v>1633</v>
      </c>
      <c r="B1634" t="s">
        <v>5009</v>
      </c>
      <c r="C1634">
        <v>47.870500605000068</v>
      </c>
      <c r="D1634">
        <v>22.021670000000029</v>
      </c>
      <c r="E1634">
        <v>2571845556</v>
      </c>
      <c r="F1634" t="s">
        <v>6570</v>
      </c>
      <c r="G1634" t="s">
        <v>3449</v>
      </c>
      <c r="H1634" t="str">
        <f t="shared" si="50"/>
        <v>város</v>
      </c>
      <c r="I1634">
        <f t="shared" si="51"/>
        <v>1983</v>
      </c>
      <c r="O1634" s="15">
        <v>2</v>
      </c>
      <c r="P1634" s="3" t="s">
        <v>7178</v>
      </c>
      <c r="Q1634" s="3" t="s">
        <v>7005</v>
      </c>
      <c r="R1634" s="16" t="s">
        <v>4986</v>
      </c>
      <c r="S1634" s="3" t="s">
        <v>6915</v>
      </c>
      <c r="T1634" s="17">
        <v>102</v>
      </c>
      <c r="U1634" s="18">
        <v>101</v>
      </c>
      <c r="V1634" s="19">
        <v>203</v>
      </c>
    </row>
    <row r="1635" spans="1:22" x14ac:dyDescent="0.3">
      <c r="A1635" t="s">
        <v>1634</v>
      </c>
      <c r="B1635" t="s">
        <v>5010</v>
      </c>
      <c r="C1635">
        <v>47.830029039000067</v>
      </c>
      <c r="D1635">
        <v>20.058965000000061</v>
      </c>
      <c r="E1635">
        <v>4977845084</v>
      </c>
      <c r="F1635" t="s">
        <v>6567</v>
      </c>
      <c r="G1635" t="s">
        <v>3449</v>
      </c>
      <c r="H1635" t="str">
        <f t="shared" si="50"/>
        <v>község</v>
      </c>
      <c r="I1635">
        <f t="shared" si="51"/>
        <v>1740</v>
      </c>
      <c r="O1635" s="15">
        <v>13</v>
      </c>
      <c r="P1635" s="3" t="s">
        <v>8657</v>
      </c>
      <c r="Q1635" s="3" t="s">
        <v>8536</v>
      </c>
      <c r="R1635" s="16" t="s">
        <v>4987</v>
      </c>
      <c r="S1635" s="3" t="s">
        <v>6915</v>
      </c>
      <c r="T1635" s="17">
        <v>929</v>
      </c>
      <c r="U1635" s="18">
        <v>855</v>
      </c>
      <c r="V1635" s="19">
        <v>1784</v>
      </c>
    </row>
    <row r="1636" spans="1:22" x14ac:dyDescent="0.3">
      <c r="A1636" t="s">
        <v>1635</v>
      </c>
      <c r="B1636" t="s">
        <v>5011</v>
      </c>
      <c r="C1636">
        <v>48.021260693704129</v>
      </c>
      <c r="D1636">
        <v>19.70192936845897</v>
      </c>
      <c r="E1636">
        <v>2358464482</v>
      </c>
      <c r="F1636" t="s">
        <v>6567</v>
      </c>
      <c r="G1636" t="s">
        <v>3449</v>
      </c>
      <c r="H1636" t="str">
        <f t="shared" si="50"/>
        <v>község</v>
      </c>
      <c r="I1636">
        <f t="shared" si="51"/>
        <v>234</v>
      </c>
      <c r="O1636" s="15">
        <v>2</v>
      </c>
      <c r="P1636" s="3" t="s">
        <v>7179</v>
      </c>
      <c r="Q1636" s="3" t="s">
        <v>7005</v>
      </c>
      <c r="R1636" s="16" t="s">
        <v>4988</v>
      </c>
      <c r="S1636" s="3" t="s">
        <v>6915</v>
      </c>
      <c r="T1636" s="17">
        <v>455</v>
      </c>
      <c r="U1636" s="18">
        <v>486</v>
      </c>
      <c r="V1636" s="19">
        <v>941</v>
      </c>
    </row>
    <row r="1637" spans="1:22" x14ac:dyDescent="0.3">
      <c r="A1637" t="s">
        <v>1636</v>
      </c>
      <c r="B1637" t="s">
        <v>5012</v>
      </c>
      <c r="C1637">
        <v>47.142715001000063</v>
      </c>
      <c r="D1637">
        <v>17.81364300600006</v>
      </c>
      <c r="E1637">
        <v>2825710615</v>
      </c>
      <c r="F1637" t="s">
        <v>6566</v>
      </c>
      <c r="G1637" t="s">
        <v>3449</v>
      </c>
      <c r="H1637" t="str">
        <f t="shared" si="50"/>
        <v>község</v>
      </c>
      <c r="I1637">
        <f t="shared" si="51"/>
        <v>1910</v>
      </c>
      <c r="O1637" s="15">
        <v>13</v>
      </c>
      <c r="P1637" s="3" t="s">
        <v>8658</v>
      </c>
      <c r="Q1637" s="3" t="s">
        <v>8536</v>
      </c>
      <c r="R1637" s="16" t="s">
        <v>4989</v>
      </c>
      <c r="S1637" s="3" t="s">
        <v>6915</v>
      </c>
      <c r="T1637" s="17">
        <v>639</v>
      </c>
      <c r="U1637" s="18">
        <v>641</v>
      </c>
      <c r="V1637" s="19">
        <v>1280</v>
      </c>
    </row>
    <row r="1638" spans="1:22" x14ac:dyDescent="0.3">
      <c r="A1638" t="s">
        <v>1637</v>
      </c>
      <c r="B1638" t="s">
        <v>5013</v>
      </c>
      <c r="C1638">
        <v>45.857080969000037</v>
      </c>
      <c r="D1638">
        <v>17.75872500000003</v>
      </c>
      <c r="E1638">
        <v>3257322470</v>
      </c>
      <c r="F1638" t="s">
        <v>6568</v>
      </c>
      <c r="G1638" t="s">
        <v>3449</v>
      </c>
      <c r="H1638" t="str">
        <f t="shared" si="50"/>
        <v>község</v>
      </c>
      <c r="I1638">
        <f t="shared" si="51"/>
        <v>71</v>
      </c>
      <c r="O1638" s="15">
        <v>5</v>
      </c>
      <c r="P1638" s="3" t="s">
        <v>7596</v>
      </c>
      <c r="Q1638" s="3" t="s">
        <v>7383</v>
      </c>
      <c r="R1638" s="16" t="s">
        <v>4990</v>
      </c>
      <c r="S1638" s="3" t="s">
        <v>6915</v>
      </c>
      <c r="T1638" s="17">
        <v>406</v>
      </c>
      <c r="U1638" s="18">
        <v>431</v>
      </c>
      <c r="V1638" s="19">
        <v>837</v>
      </c>
    </row>
    <row r="1639" spans="1:22" x14ac:dyDescent="0.3">
      <c r="A1639" t="s">
        <v>1638</v>
      </c>
      <c r="B1639" t="s">
        <v>5014</v>
      </c>
      <c r="C1639">
        <v>47.677080001000043</v>
      </c>
      <c r="D1639">
        <v>17.303367780000031</v>
      </c>
      <c r="E1639">
        <v>3099990848</v>
      </c>
      <c r="F1639" t="s">
        <v>6566</v>
      </c>
      <c r="G1639" t="s">
        <v>3449</v>
      </c>
      <c r="H1639" t="str">
        <f t="shared" si="50"/>
        <v>község</v>
      </c>
      <c r="I1639">
        <f t="shared" si="51"/>
        <v>524</v>
      </c>
      <c r="O1639" s="15">
        <v>10</v>
      </c>
      <c r="P1639" s="3" t="s">
        <v>8248</v>
      </c>
      <c r="Q1639" s="3" t="s">
        <v>8179</v>
      </c>
      <c r="R1639" s="16" t="s">
        <v>4991</v>
      </c>
      <c r="S1639" s="3" t="s">
        <v>6915</v>
      </c>
      <c r="T1639" s="17">
        <v>1214</v>
      </c>
      <c r="U1639" s="18">
        <v>1275</v>
      </c>
      <c r="V1639" s="19">
        <v>2489</v>
      </c>
    </row>
    <row r="1640" spans="1:22" x14ac:dyDescent="0.3">
      <c r="A1640" t="s">
        <v>1639</v>
      </c>
      <c r="B1640" t="s">
        <v>5015</v>
      </c>
      <c r="C1640">
        <v>46.544392232732022</v>
      </c>
      <c r="D1640">
        <v>16.66859126197625</v>
      </c>
      <c r="E1640">
        <v>2531506010</v>
      </c>
      <c r="F1640" t="s">
        <v>6568</v>
      </c>
      <c r="G1640" t="s">
        <v>3449</v>
      </c>
      <c r="H1640" t="str">
        <f t="shared" si="50"/>
        <v>község</v>
      </c>
      <c r="I1640">
        <f t="shared" si="51"/>
        <v>66</v>
      </c>
      <c r="O1640" s="15">
        <v>6</v>
      </c>
      <c r="P1640" s="3" t="s">
        <v>7747</v>
      </c>
      <c r="Q1640" s="3" t="s">
        <v>7742</v>
      </c>
      <c r="R1640" s="16" t="s">
        <v>4992</v>
      </c>
      <c r="S1640" s="3" t="s">
        <v>6885</v>
      </c>
      <c r="T1640" s="17">
        <v>10831</v>
      </c>
      <c r="U1640" s="18">
        <v>11835</v>
      </c>
      <c r="V1640" s="19">
        <v>22666</v>
      </c>
    </row>
    <row r="1641" spans="1:22" x14ac:dyDescent="0.3">
      <c r="A1641" t="s">
        <v>1640</v>
      </c>
      <c r="B1641" t="s">
        <v>5016</v>
      </c>
      <c r="C1641">
        <v>45.920668238801717</v>
      </c>
      <c r="D1641">
        <v>17.82330587852864</v>
      </c>
      <c r="E1641">
        <v>10564260371</v>
      </c>
      <c r="F1641" t="s">
        <v>6568</v>
      </c>
      <c r="G1641" t="s">
        <v>3449</v>
      </c>
      <c r="H1641" t="str">
        <f t="shared" si="50"/>
        <v>község</v>
      </c>
      <c r="I1641">
        <f t="shared" si="51"/>
        <v>80</v>
      </c>
      <c r="O1641" s="15">
        <v>19</v>
      </c>
      <c r="P1641" s="3" t="s">
        <v>9832</v>
      </c>
      <c r="Q1641" s="3" t="s">
        <v>9708</v>
      </c>
      <c r="R1641" s="16" t="s">
        <v>4993</v>
      </c>
      <c r="S1641" s="3" t="s">
        <v>6915</v>
      </c>
      <c r="T1641" s="17">
        <v>268</v>
      </c>
      <c r="U1641" s="18">
        <v>267</v>
      </c>
      <c r="V1641" s="19">
        <v>535</v>
      </c>
    </row>
    <row r="1642" spans="1:22" x14ac:dyDescent="0.3">
      <c r="A1642" t="s">
        <v>1641</v>
      </c>
      <c r="B1642" t="s">
        <v>5017</v>
      </c>
      <c r="C1642">
        <v>45.871805000000052</v>
      </c>
      <c r="D1642">
        <v>18.520546852000049</v>
      </c>
      <c r="E1642">
        <v>5430096197</v>
      </c>
      <c r="F1642" t="s">
        <v>6568</v>
      </c>
      <c r="G1642" t="s">
        <v>3449</v>
      </c>
      <c r="H1642" t="str">
        <f t="shared" si="50"/>
        <v>község</v>
      </c>
      <c r="I1642">
        <f t="shared" si="51"/>
        <v>413</v>
      </c>
      <c r="O1642" s="15">
        <v>5</v>
      </c>
      <c r="P1642" s="3" t="s">
        <v>7597</v>
      </c>
      <c r="Q1642" s="3" t="s">
        <v>7383</v>
      </c>
      <c r="R1642" s="16" t="s">
        <v>4994</v>
      </c>
      <c r="S1642" s="3" t="s">
        <v>6915</v>
      </c>
      <c r="T1642" s="17">
        <v>2243</v>
      </c>
      <c r="U1642" s="18">
        <v>2206</v>
      </c>
      <c r="V1642" s="19">
        <v>4449</v>
      </c>
    </row>
    <row r="1643" spans="1:22" x14ac:dyDescent="0.3">
      <c r="A1643" t="s">
        <v>1642</v>
      </c>
      <c r="B1643" t="s">
        <v>5018</v>
      </c>
      <c r="C1643">
        <v>46.704243292764133</v>
      </c>
      <c r="D1643">
        <v>16.4352468789378</v>
      </c>
      <c r="E1643">
        <v>1097976642</v>
      </c>
      <c r="F1643" t="s">
        <v>6568</v>
      </c>
      <c r="G1643" t="s">
        <v>3449</v>
      </c>
      <c r="H1643" t="str">
        <f t="shared" si="50"/>
        <v>község</v>
      </c>
      <c r="I1643">
        <f t="shared" si="51"/>
        <v>71</v>
      </c>
      <c r="O1643" s="15">
        <v>5</v>
      </c>
      <c r="P1643" s="3" t="s">
        <v>7598</v>
      </c>
      <c r="Q1643" s="3" t="s">
        <v>7383</v>
      </c>
      <c r="R1643" s="16" t="s">
        <v>4995</v>
      </c>
      <c r="S1643" s="3" t="s">
        <v>6915</v>
      </c>
      <c r="T1643" s="17">
        <v>243</v>
      </c>
      <c r="U1643" s="18">
        <v>224</v>
      </c>
      <c r="V1643" s="19">
        <v>467</v>
      </c>
    </row>
    <row r="1644" spans="1:22" x14ac:dyDescent="0.3">
      <c r="A1644" t="s">
        <v>1643</v>
      </c>
      <c r="B1644" t="s">
        <v>5019</v>
      </c>
      <c r="C1644">
        <v>48.151430000000062</v>
      </c>
      <c r="D1644">
        <v>22.510757818000059</v>
      </c>
      <c r="E1644">
        <v>1680818077</v>
      </c>
      <c r="F1644" t="s">
        <v>6570</v>
      </c>
      <c r="G1644" t="s">
        <v>3449</v>
      </c>
      <c r="H1644" t="str">
        <f t="shared" si="50"/>
        <v>község</v>
      </c>
      <c r="I1644">
        <f t="shared" si="51"/>
        <v>643</v>
      </c>
      <c r="O1644" s="15">
        <v>15</v>
      </c>
      <c r="P1644" s="3" t="s">
        <v>9096</v>
      </c>
      <c r="Q1644" s="3" t="s">
        <v>8979</v>
      </c>
      <c r="R1644" s="16" t="s">
        <v>4996</v>
      </c>
      <c r="S1644" s="3" t="s">
        <v>6915</v>
      </c>
      <c r="T1644" s="17">
        <v>158</v>
      </c>
      <c r="U1644" s="18">
        <v>157</v>
      </c>
      <c r="V1644" s="19">
        <v>315</v>
      </c>
    </row>
    <row r="1645" spans="1:22" x14ac:dyDescent="0.3">
      <c r="A1645" t="s">
        <v>1644</v>
      </c>
      <c r="B1645" t="s">
        <v>5020</v>
      </c>
      <c r="C1645">
        <v>46.261420000000037</v>
      </c>
      <c r="D1645">
        <v>20.358621274000029</v>
      </c>
      <c r="E1645">
        <v>371323491</v>
      </c>
      <c r="F1645" t="s">
        <v>6569</v>
      </c>
      <c r="G1645" t="s">
        <v>3449</v>
      </c>
      <c r="H1645" t="str">
        <f t="shared" si="50"/>
        <v>község</v>
      </c>
      <c r="I1645">
        <f t="shared" si="51"/>
        <v>2143</v>
      </c>
      <c r="O1645" s="15">
        <v>15</v>
      </c>
      <c r="P1645" s="3" t="s">
        <v>8990</v>
      </c>
      <c r="Q1645" s="3" t="s">
        <v>8979</v>
      </c>
      <c r="R1645" s="16" t="s">
        <v>4997</v>
      </c>
      <c r="S1645" s="3" t="s">
        <v>6885</v>
      </c>
      <c r="T1645" s="17">
        <v>2008</v>
      </c>
      <c r="U1645" s="18">
        <v>2116</v>
      </c>
      <c r="V1645" s="19">
        <v>4124</v>
      </c>
    </row>
    <row r="1646" spans="1:22" x14ac:dyDescent="0.3">
      <c r="A1646" t="s">
        <v>1645</v>
      </c>
      <c r="B1646" t="s">
        <v>5021</v>
      </c>
      <c r="C1646">
        <v>46.474584973000049</v>
      </c>
      <c r="D1646">
        <v>20.26437500000003</v>
      </c>
      <c r="E1646">
        <v>1876555105</v>
      </c>
      <c r="F1646" t="s">
        <v>6569</v>
      </c>
      <c r="G1646" t="s">
        <v>3449</v>
      </c>
      <c r="H1646" t="str">
        <f t="shared" si="50"/>
        <v>község</v>
      </c>
      <c r="I1646">
        <f t="shared" si="51"/>
        <v>1345</v>
      </c>
      <c r="O1646" s="15">
        <v>2</v>
      </c>
      <c r="P1646" s="3" t="s">
        <v>7180</v>
      </c>
      <c r="Q1646" s="3" t="s">
        <v>7005</v>
      </c>
      <c r="R1646" s="16" t="s">
        <v>4998</v>
      </c>
      <c r="S1646" s="3" t="s">
        <v>6915</v>
      </c>
      <c r="T1646" s="17">
        <v>432</v>
      </c>
      <c r="U1646" s="18">
        <v>386</v>
      </c>
      <c r="V1646" s="19">
        <v>818</v>
      </c>
    </row>
    <row r="1647" spans="1:22" x14ac:dyDescent="0.3">
      <c r="A1647" t="s">
        <v>1646</v>
      </c>
      <c r="B1647" t="s">
        <v>5022</v>
      </c>
      <c r="C1647">
        <v>47.025820000000067</v>
      </c>
      <c r="D1647">
        <v>20.323631453000079</v>
      </c>
      <c r="E1647">
        <v>2513339074</v>
      </c>
      <c r="F1647" t="s">
        <v>6567</v>
      </c>
      <c r="G1647" t="s">
        <v>3449</v>
      </c>
      <c r="H1647" t="str">
        <f t="shared" si="50"/>
        <v>város</v>
      </c>
      <c r="I1647">
        <f t="shared" si="51"/>
        <v>5943</v>
      </c>
      <c r="O1647" s="15">
        <v>7</v>
      </c>
      <c r="P1647" s="3" t="s">
        <v>7870</v>
      </c>
      <c r="Q1647" s="3" t="s">
        <v>7803</v>
      </c>
      <c r="R1647" s="16" t="s">
        <v>4999</v>
      </c>
      <c r="S1647" s="3" t="s">
        <v>6915</v>
      </c>
      <c r="T1647" s="17">
        <v>1264</v>
      </c>
      <c r="U1647" s="18">
        <v>1246</v>
      </c>
      <c r="V1647" s="19">
        <v>2510</v>
      </c>
    </row>
    <row r="1648" spans="1:22" x14ac:dyDescent="0.3">
      <c r="A1648" t="s">
        <v>1647</v>
      </c>
      <c r="B1648" t="s">
        <v>5023</v>
      </c>
      <c r="C1648">
        <v>46.115780461162117</v>
      </c>
      <c r="D1648">
        <v>18.376842800334462</v>
      </c>
      <c r="E1648">
        <v>1800575782</v>
      </c>
      <c r="F1648" t="s">
        <v>6568</v>
      </c>
      <c r="G1648" t="s">
        <v>3449</v>
      </c>
      <c r="H1648" t="str">
        <f t="shared" si="50"/>
        <v>község</v>
      </c>
      <c r="I1648">
        <f t="shared" si="51"/>
        <v>244</v>
      </c>
      <c r="O1648" s="15">
        <v>2</v>
      </c>
      <c r="P1648" s="3" t="s">
        <v>7181</v>
      </c>
      <c r="Q1648" s="3" t="s">
        <v>7005</v>
      </c>
      <c r="R1648" s="16" t="s">
        <v>5000</v>
      </c>
      <c r="S1648" s="3" t="s">
        <v>6915</v>
      </c>
      <c r="T1648" s="17">
        <v>93</v>
      </c>
      <c r="U1648" s="18">
        <v>106</v>
      </c>
      <c r="V1648" s="19">
        <v>199</v>
      </c>
    </row>
    <row r="1649" spans="1:22" x14ac:dyDescent="0.3">
      <c r="A1649" t="s">
        <v>1648</v>
      </c>
      <c r="B1649" t="s">
        <v>5024</v>
      </c>
      <c r="C1649">
        <v>47.32278000000008</v>
      </c>
      <c r="D1649">
        <v>18.797439829000041</v>
      </c>
      <c r="E1649">
        <v>320504244</v>
      </c>
      <c r="F1649" t="s">
        <v>6573</v>
      </c>
      <c r="G1649" t="s">
        <v>3449</v>
      </c>
      <c r="H1649" t="str">
        <f t="shared" si="50"/>
        <v>város</v>
      </c>
      <c r="I1649">
        <f t="shared" si="51"/>
        <v>5941</v>
      </c>
      <c r="O1649" s="15">
        <v>19</v>
      </c>
      <c r="P1649" s="3" t="s">
        <v>9833</v>
      </c>
      <c r="Q1649" s="3" t="s">
        <v>9708</v>
      </c>
      <c r="R1649" s="16" t="s">
        <v>5001</v>
      </c>
      <c r="S1649" s="3" t="s">
        <v>6915</v>
      </c>
      <c r="T1649" s="17">
        <v>187</v>
      </c>
      <c r="U1649" s="18">
        <v>181</v>
      </c>
      <c r="V1649" s="19">
        <v>368</v>
      </c>
    </row>
    <row r="1650" spans="1:22" x14ac:dyDescent="0.3">
      <c r="A1650" t="s">
        <v>1649</v>
      </c>
      <c r="B1650" t="s">
        <v>5025</v>
      </c>
      <c r="C1650">
        <v>48.478095000000053</v>
      </c>
      <c r="D1650">
        <v>20.774612926000032</v>
      </c>
      <c r="E1650">
        <v>2781330379</v>
      </c>
      <c r="F1650" t="s">
        <v>6567</v>
      </c>
      <c r="G1650" t="s">
        <v>3449</v>
      </c>
      <c r="H1650" t="str">
        <f t="shared" si="50"/>
        <v>község</v>
      </c>
      <c r="I1650">
        <f t="shared" si="51"/>
        <v>336</v>
      </c>
      <c r="O1650" s="15">
        <v>14</v>
      </c>
      <c r="P1650" s="3" t="s">
        <v>8742</v>
      </c>
      <c r="Q1650" s="3" t="s">
        <v>8732</v>
      </c>
      <c r="R1650" s="16" t="s">
        <v>5002</v>
      </c>
      <c r="S1650" s="3" t="s">
        <v>6885</v>
      </c>
      <c r="T1650" s="17">
        <v>5226</v>
      </c>
      <c r="U1650" s="18">
        <v>5948</v>
      </c>
      <c r="V1650" s="19">
        <v>11174</v>
      </c>
    </row>
    <row r="1651" spans="1:22" x14ac:dyDescent="0.3">
      <c r="A1651" t="s">
        <v>1650</v>
      </c>
      <c r="B1651" t="s">
        <v>5026</v>
      </c>
      <c r="C1651">
        <v>47.959680000000048</v>
      </c>
      <c r="D1651">
        <v>22.31670291600005</v>
      </c>
      <c r="E1651">
        <v>1750848362</v>
      </c>
      <c r="F1651" t="s">
        <v>6570</v>
      </c>
      <c r="G1651" t="s">
        <v>3449</v>
      </c>
      <c r="H1651" t="str">
        <f t="shared" si="50"/>
        <v>város</v>
      </c>
      <c r="I1651">
        <f t="shared" si="51"/>
        <v>15823</v>
      </c>
      <c r="O1651" s="15">
        <v>19</v>
      </c>
      <c r="P1651" s="3" t="s">
        <v>9834</v>
      </c>
      <c r="Q1651" s="3" t="s">
        <v>9708</v>
      </c>
      <c r="R1651" s="16" t="s">
        <v>5003</v>
      </c>
      <c r="S1651" s="3" t="s">
        <v>6915</v>
      </c>
      <c r="T1651" s="17">
        <v>373</v>
      </c>
      <c r="U1651" s="18">
        <v>386</v>
      </c>
      <c r="V1651" s="19">
        <v>759</v>
      </c>
    </row>
    <row r="1652" spans="1:22" x14ac:dyDescent="0.3">
      <c r="A1652" t="s">
        <v>1651</v>
      </c>
      <c r="B1652" t="s">
        <v>5027</v>
      </c>
      <c r="C1652">
        <v>46.165990000000079</v>
      </c>
      <c r="D1652">
        <v>19.250982041000039</v>
      </c>
      <c r="E1652">
        <v>1234003489</v>
      </c>
      <c r="F1652" t="s">
        <v>6569</v>
      </c>
      <c r="G1652" t="s">
        <v>3449</v>
      </c>
      <c r="H1652" t="str">
        <f t="shared" si="50"/>
        <v>község</v>
      </c>
      <c r="I1652">
        <f t="shared" si="51"/>
        <v>506</v>
      </c>
      <c r="O1652" s="15">
        <v>2</v>
      </c>
      <c r="P1652" s="3" t="s">
        <v>7182</v>
      </c>
      <c r="Q1652" s="3" t="s">
        <v>7005</v>
      </c>
      <c r="R1652" s="16" t="s">
        <v>5004</v>
      </c>
      <c r="S1652" s="3" t="s">
        <v>6915</v>
      </c>
      <c r="T1652" s="17">
        <v>96</v>
      </c>
      <c r="U1652" s="18">
        <v>102</v>
      </c>
      <c r="V1652" s="19">
        <v>198</v>
      </c>
    </row>
    <row r="1653" spans="1:22" x14ac:dyDescent="0.3">
      <c r="A1653" t="s">
        <v>1652</v>
      </c>
      <c r="B1653" t="s">
        <v>5028</v>
      </c>
      <c r="C1653">
        <v>47.983455000000049</v>
      </c>
      <c r="D1653">
        <v>20.023363828000068</v>
      </c>
      <c r="E1653">
        <v>2306175544</v>
      </c>
      <c r="F1653" t="s">
        <v>6567</v>
      </c>
      <c r="G1653" t="s">
        <v>3449</v>
      </c>
      <c r="H1653" t="str">
        <f t="shared" si="50"/>
        <v>község</v>
      </c>
      <c r="I1653">
        <f t="shared" si="51"/>
        <v>707</v>
      </c>
      <c r="O1653" s="15">
        <v>11</v>
      </c>
      <c r="P1653" s="3" t="s">
        <v>8351</v>
      </c>
      <c r="Q1653" s="3" t="s">
        <v>8301</v>
      </c>
      <c r="R1653" s="16" t="s">
        <v>5005</v>
      </c>
      <c r="S1653" s="3" t="s">
        <v>6915</v>
      </c>
      <c r="T1653" s="17">
        <v>355</v>
      </c>
      <c r="U1653" s="18">
        <v>332</v>
      </c>
      <c r="V1653" s="19">
        <v>687</v>
      </c>
    </row>
    <row r="1654" spans="1:22" x14ac:dyDescent="0.3">
      <c r="A1654" t="s">
        <v>1653</v>
      </c>
      <c r="B1654" t="s">
        <v>5029</v>
      </c>
      <c r="C1654">
        <v>47.952175000000068</v>
      </c>
      <c r="D1654">
        <v>20.078233008000041</v>
      </c>
      <c r="E1654">
        <v>2449782498</v>
      </c>
      <c r="F1654" t="s">
        <v>6567</v>
      </c>
      <c r="G1654" t="s">
        <v>3449</v>
      </c>
      <c r="H1654" t="str">
        <f t="shared" si="50"/>
        <v>község</v>
      </c>
      <c r="I1654">
        <f t="shared" si="51"/>
        <v>1766</v>
      </c>
      <c r="O1654" s="15">
        <v>8</v>
      </c>
      <c r="P1654" s="3" t="s">
        <v>8016</v>
      </c>
      <c r="Q1654" s="3" t="s">
        <v>7912</v>
      </c>
      <c r="R1654" s="16" t="s">
        <v>5006</v>
      </c>
      <c r="S1654" s="3" t="s">
        <v>6915</v>
      </c>
      <c r="T1654" s="17">
        <v>1118</v>
      </c>
      <c r="U1654" s="18">
        <v>1113</v>
      </c>
      <c r="V1654" s="19">
        <v>2231</v>
      </c>
    </row>
    <row r="1655" spans="1:22" x14ac:dyDescent="0.3">
      <c r="A1655" t="s">
        <v>1654</v>
      </c>
      <c r="B1655" t="s">
        <v>5030</v>
      </c>
      <c r="C1655">
        <v>47.974866144000032</v>
      </c>
      <c r="D1655">
        <v>19.944940000000031</v>
      </c>
      <c r="E1655">
        <v>1992934420</v>
      </c>
      <c r="F1655" t="s">
        <v>6567</v>
      </c>
      <c r="G1655" t="s">
        <v>3449</v>
      </c>
      <c r="H1655" t="str">
        <f t="shared" si="50"/>
        <v>község</v>
      </c>
      <c r="I1655">
        <f t="shared" si="51"/>
        <v>749</v>
      </c>
      <c r="O1655" s="15">
        <v>2</v>
      </c>
      <c r="P1655" s="3" t="s">
        <v>7183</v>
      </c>
      <c r="Q1655" s="3" t="s">
        <v>7005</v>
      </c>
      <c r="R1655" s="16" t="s">
        <v>5007</v>
      </c>
      <c r="S1655" s="3" t="s">
        <v>6915</v>
      </c>
      <c r="T1655" s="17">
        <v>270</v>
      </c>
      <c r="U1655" s="18">
        <v>257</v>
      </c>
      <c r="V1655" s="19">
        <v>527</v>
      </c>
    </row>
    <row r="1656" spans="1:22" x14ac:dyDescent="0.3">
      <c r="A1656" t="s">
        <v>1655</v>
      </c>
      <c r="B1656" t="s">
        <v>5031</v>
      </c>
      <c r="C1656">
        <v>48.050105001000077</v>
      </c>
      <c r="D1656">
        <v>19.97661854200004</v>
      </c>
      <c r="E1656">
        <v>2944475002</v>
      </c>
      <c r="F1656" t="s">
        <v>6567</v>
      </c>
      <c r="G1656" t="s">
        <v>3449</v>
      </c>
      <c r="H1656" t="str">
        <f t="shared" si="50"/>
        <v>község</v>
      </c>
      <c r="I1656">
        <f t="shared" si="51"/>
        <v>1601</v>
      </c>
      <c r="O1656" s="15">
        <v>13</v>
      </c>
      <c r="P1656" s="3" t="s">
        <v>8659</v>
      </c>
      <c r="Q1656" s="3" t="s">
        <v>8536</v>
      </c>
      <c r="R1656" s="16" t="s">
        <v>5008</v>
      </c>
      <c r="S1656" s="3" t="s">
        <v>6915</v>
      </c>
      <c r="T1656" s="17">
        <v>379</v>
      </c>
      <c r="U1656" s="18">
        <v>396</v>
      </c>
      <c r="V1656" s="19">
        <v>775</v>
      </c>
    </row>
    <row r="1657" spans="1:22" x14ac:dyDescent="0.3">
      <c r="A1657" t="s">
        <v>1656</v>
      </c>
      <c r="B1657" t="s">
        <v>5032</v>
      </c>
      <c r="C1657">
        <v>48.065270000000062</v>
      </c>
      <c r="D1657">
        <v>19.903731494000059</v>
      </c>
      <c r="E1657">
        <v>2829407220</v>
      </c>
      <c r="F1657" t="s">
        <v>6567</v>
      </c>
      <c r="G1657" t="s">
        <v>3449</v>
      </c>
      <c r="H1657" t="str">
        <f t="shared" si="50"/>
        <v>község</v>
      </c>
      <c r="I1657">
        <f t="shared" si="51"/>
        <v>921</v>
      </c>
      <c r="O1657" s="15">
        <v>15</v>
      </c>
      <c r="P1657" s="3" t="s">
        <v>8991</v>
      </c>
      <c r="Q1657" s="3" t="s">
        <v>8979</v>
      </c>
      <c r="R1657" s="16" t="s">
        <v>5009</v>
      </c>
      <c r="S1657" s="3" t="s">
        <v>6885</v>
      </c>
      <c r="T1657" s="17">
        <v>920</v>
      </c>
      <c r="U1657" s="18">
        <v>1063</v>
      </c>
      <c r="V1657" s="19">
        <v>1983</v>
      </c>
    </row>
    <row r="1658" spans="1:22" x14ac:dyDescent="0.3">
      <c r="A1658" t="s">
        <v>1657</v>
      </c>
      <c r="B1658" t="s">
        <v>5033</v>
      </c>
      <c r="C1658">
        <v>47.916145000000029</v>
      </c>
      <c r="D1658">
        <v>19.919510278000079</v>
      </c>
      <c r="E1658">
        <v>956262049</v>
      </c>
      <c r="F1658" t="s">
        <v>6567</v>
      </c>
      <c r="G1658" t="s">
        <v>3449</v>
      </c>
      <c r="H1658" t="str">
        <f t="shared" si="50"/>
        <v>község</v>
      </c>
      <c r="I1658">
        <f t="shared" si="51"/>
        <v>445</v>
      </c>
      <c r="O1658" s="15">
        <v>10</v>
      </c>
      <c r="P1658" s="3" t="s">
        <v>8249</v>
      </c>
      <c r="Q1658" s="3" t="s">
        <v>8179</v>
      </c>
      <c r="R1658" s="16" t="s">
        <v>5010</v>
      </c>
      <c r="S1658" s="3" t="s">
        <v>6915</v>
      </c>
      <c r="T1658" s="17">
        <v>857</v>
      </c>
      <c r="U1658" s="18">
        <v>883</v>
      </c>
      <c r="V1658" s="19">
        <v>1740</v>
      </c>
    </row>
    <row r="1659" spans="1:22" x14ac:dyDescent="0.3">
      <c r="A1659" t="s">
        <v>1658</v>
      </c>
      <c r="B1659" t="s">
        <v>5034</v>
      </c>
      <c r="C1659">
        <v>47.961490000000033</v>
      </c>
      <c r="D1659">
        <v>19.67917309600006</v>
      </c>
      <c r="E1659">
        <v>1805008361</v>
      </c>
      <c r="F1659" t="s">
        <v>6567</v>
      </c>
      <c r="G1659" t="s">
        <v>3449</v>
      </c>
      <c r="H1659" t="str">
        <f t="shared" si="50"/>
        <v>község</v>
      </c>
      <c r="I1659">
        <f t="shared" si="51"/>
        <v>1497</v>
      </c>
      <c r="O1659" s="15">
        <v>12</v>
      </c>
      <c r="P1659" s="3" t="s">
        <v>8465</v>
      </c>
      <c r="Q1659" s="3" t="s">
        <v>8378</v>
      </c>
      <c r="R1659" s="16" t="s">
        <v>5011</v>
      </c>
      <c r="S1659" s="3" t="s">
        <v>6915</v>
      </c>
      <c r="T1659" s="17">
        <v>109</v>
      </c>
      <c r="U1659" s="18">
        <v>125</v>
      </c>
      <c r="V1659" s="19">
        <v>234</v>
      </c>
    </row>
    <row r="1660" spans="1:22" x14ac:dyDescent="0.3">
      <c r="A1660" t="s">
        <v>1659</v>
      </c>
      <c r="B1660" t="s">
        <v>5035</v>
      </c>
      <c r="C1660">
        <v>48.030455000000067</v>
      </c>
      <c r="D1660">
        <v>19.934530929000061</v>
      </c>
      <c r="E1660">
        <v>2945888793</v>
      </c>
      <c r="F1660" t="s">
        <v>6567</v>
      </c>
      <c r="G1660" t="s">
        <v>3449</v>
      </c>
      <c r="H1660" t="str">
        <f t="shared" si="50"/>
        <v>község</v>
      </c>
      <c r="I1660">
        <f t="shared" si="51"/>
        <v>1747</v>
      </c>
      <c r="O1660" s="15">
        <v>19</v>
      </c>
      <c r="P1660" s="3" t="s">
        <v>9835</v>
      </c>
      <c r="Q1660" s="3" t="s">
        <v>9708</v>
      </c>
      <c r="R1660" s="16" t="s">
        <v>5012</v>
      </c>
      <c r="S1660" s="3" t="s">
        <v>6915</v>
      </c>
      <c r="T1660" s="17">
        <v>950</v>
      </c>
      <c r="U1660" s="18">
        <v>960</v>
      </c>
      <c r="V1660" s="19">
        <v>1910</v>
      </c>
    </row>
    <row r="1661" spans="1:22" x14ac:dyDescent="0.3">
      <c r="A1661" t="s">
        <v>1660</v>
      </c>
      <c r="B1661" t="s">
        <v>5036</v>
      </c>
      <c r="C1661">
        <v>47.98821999900008</v>
      </c>
      <c r="D1661">
        <v>19.78019147200007</v>
      </c>
      <c r="E1661">
        <v>1805022540</v>
      </c>
      <c r="F1661" t="s">
        <v>6567</v>
      </c>
      <c r="G1661" t="s">
        <v>3449</v>
      </c>
      <c r="H1661" t="str">
        <f t="shared" si="50"/>
        <v>község</v>
      </c>
      <c r="I1661">
        <f t="shared" si="51"/>
        <v>1808</v>
      </c>
      <c r="O1661" s="15">
        <v>2</v>
      </c>
      <c r="P1661" s="3" t="s">
        <v>7184</v>
      </c>
      <c r="Q1661" s="3" t="s">
        <v>7005</v>
      </c>
      <c r="R1661" s="16" t="s">
        <v>5013</v>
      </c>
      <c r="S1661" s="3" t="s">
        <v>6915</v>
      </c>
      <c r="T1661" s="17">
        <v>35</v>
      </c>
      <c r="U1661" s="18">
        <v>36</v>
      </c>
      <c r="V1661" s="19">
        <v>71</v>
      </c>
    </row>
    <row r="1662" spans="1:22" x14ac:dyDescent="0.3">
      <c r="A1662" t="s">
        <v>1661</v>
      </c>
      <c r="B1662" t="s">
        <v>5037</v>
      </c>
      <c r="C1662">
        <v>46.924375000000047</v>
      </c>
      <c r="D1662">
        <v>18.337753947000071</v>
      </c>
      <c r="E1662">
        <v>1367659423</v>
      </c>
      <c r="F1662" t="s">
        <v>6568</v>
      </c>
      <c r="G1662" t="s">
        <v>3449</v>
      </c>
      <c r="H1662" t="str">
        <f t="shared" si="50"/>
        <v>község</v>
      </c>
      <c r="I1662">
        <f t="shared" si="51"/>
        <v>758</v>
      </c>
      <c r="O1662" s="15">
        <v>8</v>
      </c>
      <c r="P1662" s="3" t="s">
        <v>8017</v>
      </c>
      <c r="Q1662" s="3" t="s">
        <v>7912</v>
      </c>
      <c r="R1662" s="16" t="s">
        <v>5014</v>
      </c>
      <c r="S1662" s="3" t="s">
        <v>6915</v>
      </c>
      <c r="T1662" s="17">
        <v>262</v>
      </c>
      <c r="U1662" s="18">
        <v>262</v>
      </c>
      <c r="V1662" s="19">
        <v>524</v>
      </c>
    </row>
    <row r="1663" spans="1:22" x14ac:dyDescent="0.3">
      <c r="A1663" t="s">
        <v>1662</v>
      </c>
      <c r="B1663" t="s">
        <v>5038</v>
      </c>
      <c r="C1663">
        <v>45.789596113000073</v>
      </c>
      <c r="D1663">
        <v>18.270350000000061</v>
      </c>
      <c r="E1663">
        <v>26234749</v>
      </c>
      <c r="F1663" t="s">
        <v>6568</v>
      </c>
      <c r="G1663" t="s">
        <v>3449</v>
      </c>
      <c r="H1663" t="str">
        <f t="shared" si="50"/>
        <v>község</v>
      </c>
      <c r="I1663">
        <f t="shared" si="51"/>
        <v>318</v>
      </c>
      <c r="O1663" s="15">
        <v>20</v>
      </c>
      <c r="P1663" s="3" t="s">
        <v>10061</v>
      </c>
      <c r="Q1663" s="3" t="s">
        <v>9929</v>
      </c>
      <c r="R1663" s="16" t="s">
        <v>5015</v>
      </c>
      <c r="S1663" s="3" t="s">
        <v>6915</v>
      </c>
      <c r="T1663" s="17">
        <v>30</v>
      </c>
      <c r="U1663" s="18">
        <v>36</v>
      </c>
      <c r="V1663" s="19">
        <v>66</v>
      </c>
    </row>
    <row r="1664" spans="1:22" x14ac:dyDescent="0.3">
      <c r="A1664" t="s">
        <v>1663</v>
      </c>
      <c r="B1664" t="s">
        <v>5039</v>
      </c>
      <c r="C1664">
        <v>48.280475000000081</v>
      </c>
      <c r="D1664">
        <v>22.303087336000029</v>
      </c>
      <c r="E1664">
        <v>2444318697</v>
      </c>
      <c r="F1664" t="s">
        <v>6570</v>
      </c>
      <c r="G1664" t="s">
        <v>3449</v>
      </c>
      <c r="H1664" t="str">
        <f t="shared" si="50"/>
        <v>község</v>
      </c>
      <c r="I1664">
        <f t="shared" si="51"/>
        <v>305</v>
      </c>
      <c r="O1664" s="15">
        <v>2</v>
      </c>
      <c r="P1664" s="3" t="s">
        <v>7185</v>
      </c>
      <c r="Q1664" s="3" t="s">
        <v>7005</v>
      </c>
      <c r="R1664" s="16" t="s">
        <v>5016</v>
      </c>
      <c r="S1664" s="3" t="s">
        <v>6915</v>
      </c>
      <c r="T1664" s="17">
        <v>38</v>
      </c>
      <c r="U1664" s="18">
        <v>42</v>
      </c>
      <c r="V1664" s="19">
        <v>80</v>
      </c>
    </row>
    <row r="1665" spans="1:22" x14ac:dyDescent="0.3">
      <c r="A1665" t="s">
        <v>1664</v>
      </c>
      <c r="B1665" t="s">
        <v>5040</v>
      </c>
      <c r="C1665">
        <v>46.250169745000051</v>
      </c>
      <c r="D1665">
        <v>18.391555000000039</v>
      </c>
      <c r="E1665">
        <v>853153967</v>
      </c>
      <c r="F1665" t="s">
        <v>6568</v>
      </c>
      <c r="G1665" t="s">
        <v>3449</v>
      </c>
      <c r="H1665" t="str">
        <f t="shared" si="50"/>
        <v>község</v>
      </c>
      <c r="I1665">
        <f t="shared" si="51"/>
        <v>1206</v>
      </c>
      <c r="O1665" s="15">
        <v>2</v>
      </c>
      <c r="P1665" s="3" t="s">
        <v>7186</v>
      </c>
      <c r="Q1665" s="3" t="s">
        <v>7005</v>
      </c>
      <c r="R1665" s="16" t="s">
        <v>5017</v>
      </c>
      <c r="S1665" s="3" t="s">
        <v>6915</v>
      </c>
      <c r="T1665" s="17">
        <v>194</v>
      </c>
      <c r="U1665" s="18">
        <v>219</v>
      </c>
      <c r="V1665" s="19">
        <v>413</v>
      </c>
    </row>
    <row r="1666" spans="1:22" x14ac:dyDescent="0.3">
      <c r="A1666" t="s">
        <v>1665</v>
      </c>
      <c r="B1666" t="s">
        <v>5041</v>
      </c>
      <c r="C1666">
        <v>46.237029999000072</v>
      </c>
      <c r="D1666">
        <v>18.479975664000051</v>
      </c>
      <c r="E1666">
        <v>1614489838</v>
      </c>
      <c r="F1666" t="s">
        <v>6568</v>
      </c>
      <c r="G1666" t="s">
        <v>3449</v>
      </c>
      <c r="H1666" t="str">
        <f t="shared" si="50"/>
        <v>község</v>
      </c>
      <c r="I1666">
        <f t="shared" si="51"/>
        <v>1576</v>
      </c>
      <c r="O1666" s="15">
        <v>20</v>
      </c>
      <c r="P1666" s="3" t="s">
        <v>10062</v>
      </c>
      <c r="Q1666" s="3" t="s">
        <v>9929</v>
      </c>
      <c r="R1666" s="16" t="s">
        <v>5018</v>
      </c>
      <c r="S1666" s="3" t="s">
        <v>6915</v>
      </c>
      <c r="T1666" s="17">
        <v>41</v>
      </c>
      <c r="U1666" s="18">
        <v>30</v>
      </c>
      <c r="V1666" s="19">
        <v>71</v>
      </c>
    </row>
    <row r="1667" spans="1:22" x14ac:dyDescent="0.3">
      <c r="A1667" t="s">
        <v>1666</v>
      </c>
      <c r="B1667" t="s">
        <v>5042</v>
      </c>
      <c r="C1667">
        <v>46.222752322490948</v>
      </c>
      <c r="D1667">
        <v>18.21529870586204</v>
      </c>
      <c r="E1667">
        <v>1811332217</v>
      </c>
      <c r="F1667" t="s">
        <v>6568</v>
      </c>
      <c r="G1667" t="s">
        <v>3449</v>
      </c>
      <c r="H1667" t="str">
        <f t="shared" ref="H1667:H1730" si="52">IF(G1667="telepules",VLOOKUP(B1667,R:V,2),"")</f>
        <v>község</v>
      </c>
      <c r="I1667">
        <f t="shared" ref="I1667:I1730" si="53">IF(G1667="telepules",VLOOKUP(B1667,R:V,5),"")</f>
        <v>406</v>
      </c>
      <c r="O1667" s="15">
        <v>15</v>
      </c>
      <c r="P1667" s="3" t="s">
        <v>9097</v>
      </c>
      <c r="Q1667" s="3" t="s">
        <v>8979</v>
      </c>
      <c r="R1667" s="16" t="s">
        <v>5019</v>
      </c>
      <c r="S1667" s="3" t="s">
        <v>6915</v>
      </c>
      <c r="T1667" s="17">
        <v>341</v>
      </c>
      <c r="U1667" s="18">
        <v>302</v>
      </c>
      <c r="V1667" s="19">
        <v>643</v>
      </c>
    </row>
    <row r="1668" spans="1:22" x14ac:dyDescent="0.3">
      <c r="A1668" t="s">
        <v>1667</v>
      </c>
      <c r="B1668" t="s">
        <v>5043</v>
      </c>
      <c r="C1668">
        <v>47.794525000000078</v>
      </c>
      <c r="D1668">
        <v>17.45712023700003</v>
      </c>
      <c r="E1668">
        <v>3113511725</v>
      </c>
      <c r="F1668" t="s">
        <v>6566</v>
      </c>
      <c r="G1668" t="s">
        <v>3449</v>
      </c>
      <c r="H1668" t="str">
        <f t="shared" si="52"/>
        <v>község</v>
      </c>
      <c r="I1668">
        <f t="shared" si="53"/>
        <v>682</v>
      </c>
      <c r="O1668" s="15">
        <v>6</v>
      </c>
      <c r="P1668" s="3" t="s">
        <v>7781</v>
      </c>
      <c r="Q1668" s="3" t="s">
        <v>7742</v>
      </c>
      <c r="R1668" s="16" t="s">
        <v>5020</v>
      </c>
      <c r="S1668" s="3" t="s">
        <v>6915</v>
      </c>
      <c r="T1668" s="17">
        <v>1044</v>
      </c>
      <c r="U1668" s="18">
        <v>1099</v>
      </c>
      <c r="V1668" s="19">
        <v>2143</v>
      </c>
    </row>
    <row r="1669" spans="1:22" x14ac:dyDescent="0.3">
      <c r="A1669" t="s">
        <v>1668</v>
      </c>
      <c r="B1669" t="s">
        <v>5044</v>
      </c>
      <c r="C1669">
        <v>46.533740001000069</v>
      </c>
      <c r="D1669">
        <v>20.943762578000079</v>
      </c>
      <c r="E1669">
        <v>2132743391</v>
      </c>
      <c r="F1669" t="s">
        <v>6570</v>
      </c>
      <c r="G1669" t="s">
        <v>3449</v>
      </c>
      <c r="H1669" t="str">
        <f t="shared" si="52"/>
        <v>község</v>
      </c>
      <c r="I1669">
        <f t="shared" si="53"/>
        <v>913</v>
      </c>
      <c r="O1669" s="15">
        <v>6</v>
      </c>
      <c r="P1669" s="3" t="s">
        <v>7782</v>
      </c>
      <c r="Q1669" s="3" t="s">
        <v>7742</v>
      </c>
      <c r="R1669" s="16" t="s">
        <v>5021</v>
      </c>
      <c r="S1669" s="3" t="s">
        <v>6915</v>
      </c>
      <c r="T1669" s="17">
        <v>681</v>
      </c>
      <c r="U1669" s="18">
        <v>664</v>
      </c>
      <c r="V1669" s="19">
        <v>1345</v>
      </c>
    </row>
    <row r="1670" spans="1:22" x14ac:dyDescent="0.3">
      <c r="A1670" t="s">
        <v>1669</v>
      </c>
      <c r="B1670" t="s">
        <v>5045</v>
      </c>
      <c r="C1670">
        <v>46.508580000000052</v>
      </c>
      <c r="D1670">
        <v>21.048167498000051</v>
      </c>
      <c r="E1670">
        <v>7087235043</v>
      </c>
      <c r="F1670" t="s">
        <v>6570</v>
      </c>
      <c r="G1670" t="s">
        <v>3449</v>
      </c>
      <c r="H1670" t="str">
        <f t="shared" si="52"/>
        <v>város</v>
      </c>
      <c r="I1670">
        <f t="shared" si="53"/>
        <v>3388</v>
      </c>
      <c r="O1670" s="15">
        <v>16</v>
      </c>
      <c r="P1670" s="3" t="s">
        <v>9223</v>
      </c>
      <c r="Q1670" s="3" t="s">
        <v>9209</v>
      </c>
      <c r="R1670" s="16" t="s">
        <v>5022</v>
      </c>
      <c r="S1670" s="3" t="s">
        <v>6885</v>
      </c>
      <c r="T1670" s="17">
        <v>2846</v>
      </c>
      <c r="U1670" s="18">
        <v>3097</v>
      </c>
      <c r="V1670" s="19">
        <v>5943</v>
      </c>
    </row>
    <row r="1671" spans="1:22" x14ac:dyDescent="0.3">
      <c r="A1671" t="s">
        <v>1670</v>
      </c>
      <c r="B1671" t="s">
        <v>5046</v>
      </c>
      <c r="C1671">
        <v>46.46919500000007</v>
      </c>
      <c r="D1671">
        <v>18.623747712000071</v>
      </c>
      <c r="E1671">
        <v>287937941</v>
      </c>
      <c r="F1671" t="s">
        <v>6568</v>
      </c>
      <c r="G1671" t="s">
        <v>3449</v>
      </c>
      <c r="H1671" t="str">
        <f t="shared" si="52"/>
        <v>község</v>
      </c>
      <c r="I1671">
        <f t="shared" si="53"/>
        <v>742</v>
      </c>
      <c r="O1671" s="15">
        <v>2</v>
      </c>
      <c r="P1671" s="3" t="s">
        <v>7187</v>
      </c>
      <c r="Q1671" s="3" t="s">
        <v>7005</v>
      </c>
      <c r="R1671" s="16" t="s">
        <v>5023</v>
      </c>
      <c r="S1671" s="3" t="s">
        <v>6915</v>
      </c>
      <c r="T1671" s="17">
        <v>119</v>
      </c>
      <c r="U1671" s="18">
        <v>125</v>
      </c>
      <c r="V1671" s="19">
        <v>244</v>
      </c>
    </row>
    <row r="1672" spans="1:22" x14ac:dyDescent="0.3">
      <c r="A1672" t="s">
        <v>1671</v>
      </c>
      <c r="B1672" t="s">
        <v>5047</v>
      </c>
      <c r="C1672">
        <v>48.176112345000043</v>
      </c>
      <c r="D1672">
        <v>21.049030000000069</v>
      </c>
      <c r="E1672">
        <v>739374343</v>
      </c>
      <c r="F1672" t="s">
        <v>6567</v>
      </c>
      <c r="G1672" t="s">
        <v>3449</v>
      </c>
      <c r="H1672" t="str">
        <f t="shared" si="52"/>
        <v>község</v>
      </c>
      <c r="I1672">
        <f t="shared" si="53"/>
        <v>2675</v>
      </c>
      <c r="O1672" s="15">
        <v>7</v>
      </c>
      <c r="P1672" s="3" t="s">
        <v>7813</v>
      </c>
      <c r="Q1672" s="3" t="s">
        <v>7803</v>
      </c>
      <c r="R1672" s="16" t="s">
        <v>5024</v>
      </c>
      <c r="S1672" s="3" t="s">
        <v>6885</v>
      </c>
      <c r="T1672" s="17">
        <v>2903</v>
      </c>
      <c r="U1672" s="18">
        <v>3038</v>
      </c>
      <c r="V1672" s="19">
        <v>5941</v>
      </c>
    </row>
    <row r="1673" spans="1:22" x14ac:dyDescent="0.3">
      <c r="A1673" t="s">
        <v>1672</v>
      </c>
      <c r="B1673" t="s">
        <v>5048</v>
      </c>
      <c r="C1673">
        <v>47.210635379681698</v>
      </c>
      <c r="D1673">
        <v>16.841165100267599</v>
      </c>
      <c r="E1673">
        <v>701741762</v>
      </c>
      <c r="F1673" t="s">
        <v>6566</v>
      </c>
      <c r="G1673" t="s">
        <v>3449</v>
      </c>
      <c r="H1673" t="str">
        <f t="shared" si="52"/>
        <v>község</v>
      </c>
      <c r="I1673">
        <f t="shared" si="53"/>
        <v>309</v>
      </c>
      <c r="O1673" s="15">
        <v>5</v>
      </c>
      <c r="P1673" s="3" t="s">
        <v>7599</v>
      </c>
      <c r="Q1673" s="3" t="s">
        <v>7383</v>
      </c>
      <c r="R1673" s="16" t="s">
        <v>5025</v>
      </c>
      <c r="S1673" s="3" t="s">
        <v>6915</v>
      </c>
      <c r="T1673" s="17">
        <v>153</v>
      </c>
      <c r="U1673" s="18">
        <v>183</v>
      </c>
      <c r="V1673" s="19">
        <v>336</v>
      </c>
    </row>
    <row r="1674" spans="1:22" x14ac:dyDescent="0.3">
      <c r="A1674" t="s">
        <v>1673</v>
      </c>
      <c r="B1674" t="s">
        <v>5049</v>
      </c>
      <c r="C1674">
        <v>47.058151236733657</v>
      </c>
      <c r="D1674">
        <v>17.18173520724887</v>
      </c>
      <c r="E1674">
        <v>2327327998</v>
      </c>
      <c r="F1674" t="s">
        <v>6566</v>
      </c>
      <c r="G1674" t="s">
        <v>3449</v>
      </c>
      <c r="H1674" t="str">
        <f t="shared" si="52"/>
        <v>község</v>
      </c>
      <c r="I1674">
        <f t="shared" si="53"/>
        <v>31</v>
      </c>
      <c r="O1674" s="15">
        <v>15</v>
      </c>
      <c r="P1674" s="3" t="s">
        <v>8992</v>
      </c>
      <c r="Q1674" s="3" t="s">
        <v>8979</v>
      </c>
      <c r="R1674" s="16" t="s">
        <v>5026</v>
      </c>
      <c r="S1674" s="3" t="s">
        <v>6885</v>
      </c>
      <c r="T1674" s="17">
        <v>7489</v>
      </c>
      <c r="U1674" s="18">
        <v>8334</v>
      </c>
      <c r="V1674" s="19">
        <v>15823</v>
      </c>
    </row>
    <row r="1675" spans="1:22" x14ac:dyDescent="0.3">
      <c r="A1675" t="s">
        <v>1674</v>
      </c>
      <c r="B1675" t="s">
        <v>5050</v>
      </c>
      <c r="C1675">
        <v>47.158110000000079</v>
      </c>
      <c r="D1675">
        <v>16.86333374600002</v>
      </c>
      <c r="E1675">
        <v>2885994141</v>
      </c>
      <c r="F1675" t="s">
        <v>6566</v>
      </c>
      <c r="G1675" t="s">
        <v>3449</v>
      </c>
      <c r="H1675" t="str">
        <f t="shared" si="52"/>
        <v>község</v>
      </c>
      <c r="I1675">
        <f t="shared" si="53"/>
        <v>780</v>
      </c>
      <c r="O1675" s="15">
        <v>3</v>
      </c>
      <c r="P1675" s="3" t="s">
        <v>6973</v>
      </c>
      <c r="Q1675" s="3" t="s">
        <v>6880</v>
      </c>
      <c r="R1675" s="16" t="s">
        <v>5027</v>
      </c>
      <c r="S1675" s="3" t="s">
        <v>6915</v>
      </c>
      <c r="T1675" s="17">
        <v>251</v>
      </c>
      <c r="U1675" s="18">
        <v>255</v>
      </c>
      <c r="V1675" s="19">
        <v>506</v>
      </c>
    </row>
    <row r="1676" spans="1:22" x14ac:dyDescent="0.3">
      <c r="A1676" t="s">
        <v>1675</v>
      </c>
      <c r="B1676" t="s">
        <v>5051</v>
      </c>
      <c r="C1676">
        <v>46.782290000000053</v>
      </c>
      <c r="D1676">
        <v>21.466368261000071</v>
      </c>
      <c r="E1676">
        <v>715850543</v>
      </c>
      <c r="F1676" t="s">
        <v>6570</v>
      </c>
      <c r="G1676" t="s">
        <v>3449</v>
      </c>
      <c r="H1676" t="str">
        <f t="shared" si="52"/>
        <v>község</v>
      </c>
      <c r="I1676">
        <f t="shared" si="53"/>
        <v>2073</v>
      </c>
      <c r="O1676" s="15">
        <v>10</v>
      </c>
      <c r="P1676" s="3" t="s">
        <v>8250</v>
      </c>
      <c r="Q1676" s="3" t="s">
        <v>8179</v>
      </c>
      <c r="R1676" s="16" t="s">
        <v>5028</v>
      </c>
      <c r="S1676" s="3" t="s">
        <v>6915</v>
      </c>
      <c r="T1676" s="17">
        <v>334</v>
      </c>
      <c r="U1676" s="18">
        <v>373</v>
      </c>
      <c r="V1676" s="19">
        <v>707</v>
      </c>
    </row>
    <row r="1677" spans="1:22" x14ac:dyDescent="0.3">
      <c r="A1677" t="s">
        <v>1676</v>
      </c>
      <c r="B1677" t="s">
        <v>5052</v>
      </c>
      <c r="C1677">
        <v>47.929991493000053</v>
      </c>
      <c r="D1677">
        <v>22.848320000000061</v>
      </c>
      <c r="E1677">
        <v>1895303203</v>
      </c>
      <c r="F1677" t="s">
        <v>6570</v>
      </c>
      <c r="G1677" t="s">
        <v>3449</v>
      </c>
      <c r="H1677" t="str">
        <f t="shared" si="52"/>
        <v>község</v>
      </c>
      <c r="I1677">
        <f t="shared" si="53"/>
        <v>755</v>
      </c>
      <c r="O1677" s="15">
        <v>10</v>
      </c>
      <c r="P1677" s="3" t="s">
        <v>8251</v>
      </c>
      <c r="Q1677" s="3" t="s">
        <v>8179</v>
      </c>
      <c r="R1677" s="16" t="s">
        <v>5029</v>
      </c>
      <c r="S1677" s="3" t="s">
        <v>6915</v>
      </c>
      <c r="T1677" s="17">
        <v>842</v>
      </c>
      <c r="U1677" s="18">
        <v>924</v>
      </c>
      <c r="V1677" s="19">
        <v>1766</v>
      </c>
    </row>
    <row r="1678" spans="1:22" x14ac:dyDescent="0.3">
      <c r="A1678" t="s">
        <v>1677</v>
      </c>
      <c r="B1678" t="s">
        <v>5053</v>
      </c>
      <c r="C1678">
        <v>46.390831191000068</v>
      </c>
      <c r="D1678">
        <v>18.31853500000005</v>
      </c>
      <c r="E1678">
        <v>3119348864</v>
      </c>
      <c r="F1678" t="s">
        <v>6568</v>
      </c>
      <c r="G1678" t="s">
        <v>3449</v>
      </c>
      <c r="H1678" t="str">
        <f t="shared" si="52"/>
        <v>község</v>
      </c>
      <c r="I1678">
        <f t="shared" si="53"/>
        <v>284</v>
      </c>
      <c r="O1678" s="15">
        <v>12</v>
      </c>
      <c r="P1678" s="3" t="s">
        <v>8466</v>
      </c>
      <c r="Q1678" s="3" t="s">
        <v>8378</v>
      </c>
      <c r="R1678" s="16" t="s">
        <v>5030</v>
      </c>
      <c r="S1678" s="3" t="s">
        <v>6915</v>
      </c>
      <c r="T1678" s="17">
        <v>369</v>
      </c>
      <c r="U1678" s="18">
        <v>380</v>
      </c>
      <c r="V1678" s="19">
        <v>749</v>
      </c>
    </row>
    <row r="1679" spans="1:22" x14ac:dyDescent="0.3">
      <c r="A1679" t="s">
        <v>1678</v>
      </c>
      <c r="B1679" t="s">
        <v>5054</v>
      </c>
      <c r="C1679">
        <v>46.226830000000056</v>
      </c>
      <c r="D1679">
        <v>19.397428440000059</v>
      </c>
      <c r="E1679">
        <v>2228733503</v>
      </c>
      <c r="F1679" t="s">
        <v>6569</v>
      </c>
      <c r="G1679" t="s">
        <v>3449</v>
      </c>
      <c r="H1679" t="str">
        <f t="shared" si="52"/>
        <v>város</v>
      </c>
      <c r="I1679">
        <f t="shared" si="53"/>
        <v>4969</v>
      </c>
      <c r="O1679" s="15">
        <v>12</v>
      </c>
      <c r="P1679" s="3" t="s">
        <v>8467</v>
      </c>
      <c r="Q1679" s="3" t="s">
        <v>8378</v>
      </c>
      <c r="R1679" s="16" t="s">
        <v>5031</v>
      </c>
      <c r="S1679" s="3" t="s">
        <v>6915</v>
      </c>
      <c r="T1679" s="17">
        <v>749</v>
      </c>
      <c r="U1679" s="18">
        <v>852</v>
      </c>
      <c r="V1679" s="19">
        <v>1601</v>
      </c>
    </row>
    <row r="1680" spans="1:22" x14ac:dyDescent="0.3">
      <c r="A1680" t="s">
        <v>1679</v>
      </c>
      <c r="B1680" t="s">
        <v>5055</v>
      </c>
      <c r="C1680">
        <v>46.944985501000083</v>
      </c>
      <c r="D1680">
        <v>17.713290000000029</v>
      </c>
      <c r="E1680">
        <v>1722153126</v>
      </c>
      <c r="F1680" t="s">
        <v>6566</v>
      </c>
      <c r="G1680" t="s">
        <v>3449</v>
      </c>
      <c r="H1680" t="str">
        <f t="shared" si="52"/>
        <v>község</v>
      </c>
      <c r="I1680">
        <f t="shared" si="53"/>
        <v>304</v>
      </c>
      <c r="O1680" s="15">
        <v>12</v>
      </c>
      <c r="P1680" s="3" t="s">
        <v>8468</v>
      </c>
      <c r="Q1680" s="3" t="s">
        <v>8378</v>
      </c>
      <c r="R1680" s="16" t="s">
        <v>5032</v>
      </c>
      <c r="S1680" s="3" t="s">
        <v>6915</v>
      </c>
      <c r="T1680" s="17">
        <v>434</v>
      </c>
      <c r="U1680" s="18">
        <v>487</v>
      </c>
      <c r="V1680" s="19">
        <v>921</v>
      </c>
    </row>
    <row r="1681" spans="1:22" x14ac:dyDescent="0.3">
      <c r="A1681" t="s">
        <v>1680</v>
      </c>
      <c r="B1681" t="s">
        <v>5056</v>
      </c>
      <c r="C1681">
        <v>47.433630000000051</v>
      </c>
      <c r="D1681">
        <v>19.447548920000031</v>
      </c>
      <c r="E1681">
        <v>1676259048</v>
      </c>
      <c r="F1681" t="s">
        <v>6569</v>
      </c>
      <c r="G1681" t="s">
        <v>3449</v>
      </c>
      <c r="H1681" t="str">
        <f t="shared" si="52"/>
        <v>község</v>
      </c>
      <c r="I1681">
        <f t="shared" si="53"/>
        <v>4230</v>
      </c>
      <c r="O1681" s="15">
        <v>10</v>
      </c>
      <c r="P1681" s="3" t="s">
        <v>8252</v>
      </c>
      <c r="Q1681" s="3" t="s">
        <v>8179</v>
      </c>
      <c r="R1681" s="16" t="s">
        <v>5033</v>
      </c>
      <c r="S1681" s="3" t="s">
        <v>6915</v>
      </c>
      <c r="T1681" s="17">
        <v>236</v>
      </c>
      <c r="U1681" s="18">
        <v>209</v>
      </c>
      <c r="V1681" s="19">
        <v>445</v>
      </c>
    </row>
    <row r="1682" spans="1:22" x14ac:dyDescent="0.3">
      <c r="A1682" t="s">
        <v>1681</v>
      </c>
      <c r="B1682" t="s">
        <v>5057</v>
      </c>
      <c r="C1682">
        <v>48.359895000000051</v>
      </c>
      <c r="D1682">
        <v>21.13929199600005</v>
      </c>
      <c r="E1682">
        <v>1319880910</v>
      </c>
      <c r="F1682" t="s">
        <v>6567</v>
      </c>
      <c r="G1682" t="s">
        <v>3449</v>
      </c>
      <c r="H1682" t="str">
        <f t="shared" si="52"/>
        <v>község</v>
      </c>
      <c r="I1682">
        <f t="shared" si="53"/>
        <v>1535</v>
      </c>
      <c r="O1682" s="15">
        <v>12</v>
      </c>
      <c r="P1682" s="3" t="s">
        <v>8469</v>
      </c>
      <c r="Q1682" s="3" t="s">
        <v>8378</v>
      </c>
      <c r="R1682" s="16" t="s">
        <v>5034</v>
      </c>
      <c r="S1682" s="3" t="s">
        <v>6915</v>
      </c>
      <c r="T1682" s="17">
        <v>708</v>
      </c>
      <c r="U1682" s="18">
        <v>789</v>
      </c>
      <c r="V1682" s="19">
        <v>1497</v>
      </c>
    </row>
    <row r="1683" spans="1:22" x14ac:dyDescent="0.3">
      <c r="A1683" t="s">
        <v>1682</v>
      </c>
      <c r="B1683" t="s">
        <v>5058</v>
      </c>
      <c r="C1683">
        <v>46.096653344554632</v>
      </c>
      <c r="D1683">
        <v>17.688272157934851</v>
      </c>
      <c r="E1683">
        <v>412193311</v>
      </c>
      <c r="F1683" t="s">
        <v>6568</v>
      </c>
      <c r="G1683" t="s">
        <v>3449</v>
      </c>
      <c r="H1683" t="str">
        <f t="shared" si="52"/>
        <v>község</v>
      </c>
      <c r="I1683">
        <f t="shared" si="53"/>
        <v>271</v>
      </c>
      <c r="O1683" s="15">
        <v>12</v>
      </c>
      <c r="P1683" s="3" t="s">
        <v>8470</v>
      </c>
      <c r="Q1683" s="3" t="s">
        <v>8378</v>
      </c>
      <c r="R1683" s="16" t="s">
        <v>5035</v>
      </c>
      <c r="S1683" s="3" t="s">
        <v>6915</v>
      </c>
      <c r="T1683" s="17">
        <v>862</v>
      </c>
      <c r="U1683" s="18">
        <v>885</v>
      </c>
      <c r="V1683" s="19">
        <v>1747</v>
      </c>
    </row>
    <row r="1684" spans="1:22" x14ac:dyDescent="0.3">
      <c r="A1684" t="s">
        <v>1683</v>
      </c>
      <c r="B1684" t="s">
        <v>5059</v>
      </c>
      <c r="C1684">
        <v>47.595646999922337</v>
      </c>
      <c r="D1684">
        <v>17.454612595623999</v>
      </c>
      <c r="E1684">
        <v>1968180275</v>
      </c>
      <c r="F1684" t="s">
        <v>6566</v>
      </c>
      <c r="G1684" t="s">
        <v>3449</v>
      </c>
      <c r="H1684" t="str">
        <f t="shared" si="52"/>
        <v>község</v>
      </c>
      <c r="I1684">
        <f t="shared" si="53"/>
        <v>111</v>
      </c>
      <c r="O1684" s="15">
        <v>12</v>
      </c>
      <c r="P1684" s="3" t="s">
        <v>8471</v>
      </c>
      <c r="Q1684" s="3" t="s">
        <v>8378</v>
      </c>
      <c r="R1684" s="16" t="s">
        <v>5036</v>
      </c>
      <c r="S1684" s="3" t="s">
        <v>6915</v>
      </c>
      <c r="T1684" s="17">
        <v>915</v>
      </c>
      <c r="U1684" s="18">
        <v>893</v>
      </c>
      <c r="V1684" s="19">
        <v>1808</v>
      </c>
    </row>
    <row r="1685" spans="1:22" x14ac:dyDescent="0.3">
      <c r="A1685" t="s">
        <v>1684</v>
      </c>
      <c r="B1685" t="s">
        <v>5060</v>
      </c>
      <c r="C1685">
        <v>47.792570000000069</v>
      </c>
      <c r="D1685">
        <v>22.385760985000051</v>
      </c>
      <c r="E1685">
        <v>1901139454</v>
      </c>
      <c r="F1685" t="s">
        <v>6570</v>
      </c>
      <c r="G1685" t="s">
        <v>3449</v>
      </c>
      <c r="H1685" t="str">
        <f t="shared" si="52"/>
        <v>nagyközség</v>
      </c>
      <c r="I1685">
        <f t="shared" si="53"/>
        <v>2212</v>
      </c>
      <c r="O1685" s="15">
        <v>7</v>
      </c>
      <c r="P1685" s="3" t="s">
        <v>7871</v>
      </c>
      <c r="Q1685" s="3" t="s">
        <v>7803</v>
      </c>
      <c r="R1685" s="16" t="s">
        <v>5037</v>
      </c>
      <c r="S1685" s="3" t="s">
        <v>6915</v>
      </c>
      <c r="T1685" s="17">
        <v>394</v>
      </c>
      <c r="U1685" s="18">
        <v>364</v>
      </c>
      <c r="V1685" s="19">
        <v>758</v>
      </c>
    </row>
    <row r="1686" spans="1:22" x14ac:dyDescent="0.3">
      <c r="A1686" t="s">
        <v>1685</v>
      </c>
      <c r="B1686" t="s">
        <v>5061</v>
      </c>
      <c r="C1686">
        <v>46.525590346000058</v>
      </c>
      <c r="D1686">
        <v>17.81281500100005</v>
      </c>
      <c r="E1686">
        <v>5832102301</v>
      </c>
      <c r="F1686" t="s">
        <v>6568</v>
      </c>
      <c r="G1686" t="s">
        <v>3449</v>
      </c>
      <c r="H1686" t="str">
        <f t="shared" si="52"/>
        <v>község</v>
      </c>
      <c r="I1686">
        <f t="shared" si="53"/>
        <v>1362</v>
      </c>
      <c r="O1686" s="15">
        <v>2</v>
      </c>
      <c r="P1686" s="3" t="s">
        <v>7188</v>
      </c>
      <c r="Q1686" s="3" t="s">
        <v>7005</v>
      </c>
      <c r="R1686" s="16" t="s">
        <v>5038</v>
      </c>
      <c r="S1686" s="3" t="s">
        <v>6915</v>
      </c>
      <c r="T1686" s="17">
        <v>155</v>
      </c>
      <c r="U1686" s="18">
        <v>163</v>
      </c>
      <c r="V1686" s="19">
        <v>318</v>
      </c>
    </row>
    <row r="1687" spans="1:22" x14ac:dyDescent="0.3">
      <c r="A1687" t="s">
        <v>1686</v>
      </c>
      <c r="B1687" t="s">
        <v>5062</v>
      </c>
      <c r="C1687">
        <v>47.283865001000038</v>
      </c>
      <c r="D1687">
        <v>17.187577794000049</v>
      </c>
      <c r="E1687">
        <v>1758965845</v>
      </c>
      <c r="F1687" t="s">
        <v>6566</v>
      </c>
      <c r="G1687" t="s">
        <v>3449</v>
      </c>
      <c r="H1687" t="str">
        <f t="shared" si="52"/>
        <v>község</v>
      </c>
      <c r="I1687">
        <f t="shared" si="53"/>
        <v>585</v>
      </c>
      <c r="O1687" s="15">
        <v>15</v>
      </c>
      <c r="P1687" s="3" t="s">
        <v>9098</v>
      </c>
      <c r="Q1687" s="3" t="s">
        <v>8979</v>
      </c>
      <c r="R1687" s="16" t="s">
        <v>5039</v>
      </c>
      <c r="S1687" s="3" t="s">
        <v>6915</v>
      </c>
      <c r="T1687" s="17">
        <v>159</v>
      </c>
      <c r="U1687" s="18">
        <v>146</v>
      </c>
      <c r="V1687" s="19">
        <v>305</v>
      </c>
    </row>
    <row r="1688" spans="1:22" x14ac:dyDescent="0.3">
      <c r="A1688" t="s">
        <v>1687</v>
      </c>
      <c r="B1688" t="s">
        <v>5063</v>
      </c>
      <c r="C1688">
        <v>47.374814743993859</v>
      </c>
      <c r="D1688">
        <v>16.857681404755471</v>
      </c>
      <c r="E1688">
        <v>2800003325</v>
      </c>
      <c r="F1688" t="s">
        <v>6566</v>
      </c>
      <c r="G1688" t="s">
        <v>3449</v>
      </c>
      <c r="H1688" t="str">
        <f t="shared" si="52"/>
        <v>község</v>
      </c>
      <c r="I1688">
        <f t="shared" si="53"/>
        <v>160</v>
      </c>
      <c r="O1688" s="15">
        <v>2</v>
      </c>
      <c r="P1688" s="3" t="s">
        <v>7189</v>
      </c>
      <c r="Q1688" s="3" t="s">
        <v>7005</v>
      </c>
      <c r="R1688" s="16" t="s">
        <v>5040</v>
      </c>
      <c r="S1688" s="3" t="s">
        <v>6915</v>
      </c>
      <c r="T1688" s="17">
        <v>582</v>
      </c>
      <c r="U1688" s="18">
        <v>624</v>
      </c>
      <c r="V1688" s="19">
        <v>1206</v>
      </c>
    </row>
    <row r="1689" spans="1:22" x14ac:dyDescent="0.3">
      <c r="A1689" t="s">
        <v>1688</v>
      </c>
      <c r="B1689" t="s">
        <v>5064</v>
      </c>
      <c r="C1689">
        <v>47.23924511000007</v>
      </c>
      <c r="D1689">
        <v>17.091725001000039</v>
      </c>
      <c r="E1689">
        <v>293449910</v>
      </c>
      <c r="F1689" t="s">
        <v>6566</v>
      </c>
      <c r="G1689" t="s">
        <v>3449</v>
      </c>
      <c r="H1689" t="str">
        <f t="shared" si="52"/>
        <v>község</v>
      </c>
      <c r="I1689">
        <f t="shared" si="53"/>
        <v>303</v>
      </c>
      <c r="O1689" s="15">
        <v>2</v>
      </c>
      <c r="P1689" s="3" t="s">
        <v>7190</v>
      </c>
      <c r="Q1689" s="3" t="s">
        <v>7005</v>
      </c>
      <c r="R1689" s="16" t="s">
        <v>5041</v>
      </c>
      <c r="S1689" s="3" t="s">
        <v>6915</v>
      </c>
      <c r="T1689" s="17">
        <v>748</v>
      </c>
      <c r="U1689" s="18">
        <v>828</v>
      </c>
      <c r="V1689" s="19">
        <v>1576</v>
      </c>
    </row>
    <row r="1690" spans="1:22" x14ac:dyDescent="0.3">
      <c r="A1690" t="s">
        <v>1689</v>
      </c>
      <c r="B1690" t="s">
        <v>5065</v>
      </c>
      <c r="C1690">
        <v>46.937975000000051</v>
      </c>
      <c r="D1690">
        <v>20.45211525700006</v>
      </c>
      <c r="E1690">
        <v>2968934873</v>
      </c>
      <c r="F1690" t="s">
        <v>6567</v>
      </c>
      <c r="G1690" t="s">
        <v>3449</v>
      </c>
      <c r="H1690" t="str">
        <f t="shared" si="52"/>
        <v>község</v>
      </c>
      <c r="I1690">
        <f t="shared" si="53"/>
        <v>712</v>
      </c>
      <c r="O1690" s="15">
        <v>2</v>
      </c>
      <c r="P1690" s="3" t="s">
        <v>7191</v>
      </c>
      <c r="Q1690" s="3" t="s">
        <v>7005</v>
      </c>
      <c r="R1690" s="16" t="s">
        <v>5042</v>
      </c>
      <c r="S1690" s="3" t="s">
        <v>6915</v>
      </c>
      <c r="T1690" s="17">
        <v>208</v>
      </c>
      <c r="U1690" s="18">
        <v>198</v>
      </c>
      <c r="V1690" s="19">
        <v>406</v>
      </c>
    </row>
    <row r="1691" spans="1:22" x14ac:dyDescent="0.3">
      <c r="A1691" t="s">
        <v>1690</v>
      </c>
      <c r="B1691" t="s">
        <v>5066</v>
      </c>
      <c r="C1691">
        <v>48.443270820080663</v>
      </c>
      <c r="D1691">
        <v>20.801620332361971</v>
      </c>
      <c r="E1691">
        <v>2781328854</v>
      </c>
      <c r="F1691" t="s">
        <v>6567</v>
      </c>
      <c r="G1691" t="s">
        <v>3449</v>
      </c>
      <c r="H1691" t="str">
        <f t="shared" si="52"/>
        <v>község</v>
      </c>
      <c r="I1691">
        <f t="shared" si="53"/>
        <v>180</v>
      </c>
      <c r="O1691" s="15">
        <v>8</v>
      </c>
      <c r="P1691" s="3" t="s">
        <v>8018</v>
      </c>
      <c r="Q1691" s="3" t="s">
        <v>7912</v>
      </c>
      <c r="R1691" s="16" t="s">
        <v>5043</v>
      </c>
      <c r="S1691" s="3" t="s">
        <v>6915</v>
      </c>
      <c r="T1691" s="17">
        <v>335</v>
      </c>
      <c r="U1691" s="18">
        <v>347</v>
      </c>
      <c r="V1691" s="19">
        <v>682</v>
      </c>
    </row>
    <row r="1692" spans="1:22" x14ac:dyDescent="0.3">
      <c r="A1692" t="s">
        <v>1691</v>
      </c>
      <c r="B1692" t="s">
        <v>5067</v>
      </c>
      <c r="C1692">
        <v>47.33587994100003</v>
      </c>
      <c r="D1692">
        <v>16.701635000000071</v>
      </c>
      <c r="E1692">
        <v>2613097312</v>
      </c>
      <c r="F1692" t="s">
        <v>6566</v>
      </c>
      <c r="G1692" t="s">
        <v>3449</v>
      </c>
      <c r="H1692" t="str">
        <f t="shared" si="52"/>
        <v>község</v>
      </c>
      <c r="I1692">
        <f t="shared" si="53"/>
        <v>221</v>
      </c>
      <c r="O1692" s="15">
        <v>4</v>
      </c>
      <c r="P1692" s="3" t="s">
        <v>7365</v>
      </c>
      <c r="Q1692" s="3" t="s">
        <v>7307</v>
      </c>
      <c r="R1692" s="16" t="s">
        <v>5044</v>
      </c>
      <c r="S1692" s="3" t="s">
        <v>6915</v>
      </c>
      <c r="T1692" s="17">
        <v>482</v>
      </c>
      <c r="U1692" s="18">
        <v>431</v>
      </c>
      <c r="V1692" s="19">
        <v>913</v>
      </c>
    </row>
    <row r="1693" spans="1:22" x14ac:dyDescent="0.3">
      <c r="A1693" t="s">
        <v>1692</v>
      </c>
      <c r="B1693" t="s">
        <v>5068</v>
      </c>
      <c r="C1693">
        <v>46.501705000000072</v>
      </c>
      <c r="D1693">
        <v>17.422568866000059</v>
      </c>
      <c r="E1693">
        <v>1142098947</v>
      </c>
      <c r="F1693" t="s">
        <v>6568</v>
      </c>
      <c r="G1693" t="s">
        <v>3449</v>
      </c>
      <c r="H1693" t="str">
        <f t="shared" si="52"/>
        <v>község</v>
      </c>
      <c r="I1693">
        <f t="shared" si="53"/>
        <v>1404</v>
      </c>
      <c r="O1693" s="15">
        <v>4</v>
      </c>
      <c r="P1693" s="3" t="s">
        <v>7318</v>
      </c>
      <c r="Q1693" s="3" t="s">
        <v>7307</v>
      </c>
      <c r="R1693" s="16" t="s">
        <v>5045</v>
      </c>
      <c r="S1693" s="3" t="s">
        <v>6885</v>
      </c>
      <c r="T1693" s="17">
        <v>1642</v>
      </c>
      <c r="U1693" s="18">
        <v>1746</v>
      </c>
      <c r="V1693" s="19">
        <v>3388</v>
      </c>
    </row>
    <row r="1694" spans="1:22" x14ac:dyDescent="0.3">
      <c r="A1694" t="s">
        <v>1693</v>
      </c>
      <c r="B1694" t="s">
        <v>5069</v>
      </c>
      <c r="C1694">
        <v>46.832380000000057</v>
      </c>
      <c r="D1694">
        <v>20.97008691100007</v>
      </c>
      <c r="E1694">
        <v>416863323</v>
      </c>
      <c r="F1694" t="s">
        <v>6570</v>
      </c>
      <c r="G1694" t="s">
        <v>3449</v>
      </c>
      <c r="H1694" t="str">
        <f t="shared" si="52"/>
        <v>város</v>
      </c>
      <c r="I1694">
        <f t="shared" si="53"/>
        <v>9939</v>
      </c>
      <c r="O1694" s="15">
        <v>17</v>
      </c>
      <c r="P1694" s="3" t="s">
        <v>9357</v>
      </c>
      <c r="Q1694" s="3" t="s">
        <v>9288</v>
      </c>
      <c r="R1694" s="16" t="s">
        <v>5046</v>
      </c>
      <c r="S1694" s="3" t="s">
        <v>6915</v>
      </c>
      <c r="T1694" s="17">
        <v>379</v>
      </c>
      <c r="U1694" s="18">
        <v>363</v>
      </c>
      <c r="V1694" s="19">
        <v>742</v>
      </c>
    </row>
    <row r="1695" spans="1:22" x14ac:dyDescent="0.3">
      <c r="A1695" t="s">
        <v>1694</v>
      </c>
      <c r="B1695" t="s">
        <v>5070</v>
      </c>
      <c r="C1695">
        <v>47.824650000000076</v>
      </c>
      <c r="D1695">
        <v>20.887746910000029</v>
      </c>
      <c r="E1695">
        <v>1908430104</v>
      </c>
      <c r="F1695" t="s">
        <v>6567</v>
      </c>
      <c r="G1695" t="s">
        <v>3449</v>
      </c>
      <c r="H1695" t="str">
        <f t="shared" si="52"/>
        <v>város</v>
      </c>
      <c r="I1695">
        <f t="shared" si="53"/>
        <v>5867</v>
      </c>
      <c r="O1695" s="15">
        <v>5</v>
      </c>
      <c r="P1695" s="3" t="s">
        <v>7600</v>
      </c>
      <c r="Q1695" s="3" t="s">
        <v>7383</v>
      </c>
      <c r="R1695" s="16" t="s">
        <v>5047</v>
      </c>
      <c r="S1695" s="3" t="s">
        <v>6915</v>
      </c>
      <c r="T1695" s="17">
        <v>1342</v>
      </c>
      <c r="U1695" s="18">
        <v>1333</v>
      </c>
      <c r="V1695" s="19">
        <v>2675</v>
      </c>
    </row>
    <row r="1696" spans="1:22" x14ac:dyDescent="0.3">
      <c r="A1696" t="s">
        <v>1695</v>
      </c>
      <c r="B1696" t="s">
        <v>5071</v>
      </c>
      <c r="C1696">
        <v>46.439465000000041</v>
      </c>
      <c r="D1696">
        <v>17.647632932000018</v>
      </c>
      <c r="E1696">
        <v>1289141180</v>
      </c>
      <c r="F1696" t="s">
        <v>6568</v>
      </c>
      <c r="G1696" t="s">
        <v>3449</v>
      </c>
      <c r="H1696" t="str">
        <f t="shared" si="52"/>
        <v>község</v>
      </c>
      <c r="I1696">
        <f t="shared" si="53"/>
        <v>1206</v>
      </c>
      <c r="O1696" s="15">
        <v>18</v>
      </c>
      <c r="P1696" s="3" t="s">
        <v>9561</v>
      </c>
      <c r="Q1696" s="3" t="s">
        <v>9398</v>
      </c>
      <c r="R1696" s="16" t="s">
        <v>5048</v>
      </c>
      <c r="S1696" s="3" t="s">
        <v>6915</v>
      </c>
      <c r="T1696" s="17">
        <v>149</v>
      </c>
      <c r="U1696" s="18">
        <v>160</v>
      </c>
      <c r="V1696" s="19">
        <v>309</v>
      </c>
    </row>
    <row r="1697" spans="1:22" x14ac:dyDescent="0.3">
      <c r="A1697" t="s">
        <v>1696</v>
      </c>
      <c r="B1697" t="s">
        <v>5072</v>
      </c>
      <c r="C1697">
        <v>46.285674777819338</v>
      </c>
      <c r="D1697">
        <v>18.104716288263901</v>
      </c>
      <c r="E1697">
        <v>6805424564</v>
      </c>
      <c r="F1697" t="s">
        <v>6568</v>
      </c>
      <c r="G1697" t="s">
        <v>3449</v>
      </c>
      <c r="H1697" t="str">
        <f t="shared" si="52"/>
        <v>község</v>
      </c>
      <c r="I1697">
        <f t="shared" si="53"/>
        <v>133</v>
      </c>
      <c r="O1697" s="15">
        <v>19</v>
      </c>
      <c r="P1697" s="3" t="s">
        <v>9836</v>
      </c>
      <c r="Q1697" s="3" t="s">
        <v>9708</v>
      </c>
      <c r="R1697" s="16" t="s">
        <v>5049</v>
      </c>
      <c r="S1697" s="3" t="s">
        <v>6915</v>
      </c>
      <c r="T1697" s="17">
        <v>19</v>
      </c>
      <c r="U1697" s="18">
        <v>12</v>
      </c>
      <c r="V1697" s="19">
        <v>31</v>
      </c>
    </row>
    <row r="1698" spans="1:22" x14ac:dyDescent="0.3">
      <c r="A1698" t="s">
        <v>1697</v>
      </c>
      <c r="B1698" t="s">
        <v>5073</v>
      </c>
      <c r="C1698">
        <v>46.931675000000041</v>
      </c>
      <c r="D1698">
        <v>18.767097436000029</v>
      </c>
      <c r="E1698">
        <v>1235799305</v>
      </c>
      <c r="F1698" t="s">
        <v>6568</v>
      </c>
      <c r="G1698" t="s">
        <v>3449</v>
      </c>
      <c r="H1698" t="str">
        <f t="shared" si="52"/>
        <v>nagyközség</v>
      </c>
      <c r="I1698">
        <f t="shared" si="53"/>
        <v>4736</v>
      </c>
      <c r="O1698" s="15">
        <v>18</v>
      </c>
      <c r="P1698" s="3" t="s">
        <v>9560</v>
      </c>
      <c r="Q1698" s="3" t="s">
        <v>9398</v>
      </c>
      <c r="R1698" s="16" t="s">
        <v>5050</v>
      </c>
      <c r="S1698" s="3" t="s">
        <v>6915</v>
      </c>
      <c r="T1698" s="17">
        <v>399</v>
      </c>
      <c r="U1698" s="18">
        <v>381</v>
      </c>
      <c r="V1698" s="19">
        <v>780</v>
      </c>
    </row>
    <row r="1699" spans="1:22" x14ac:dyDescent="0.3">
      <c r="A1699" t="s">
        <v>1698</v>
      </c>
      <c r="B1699" t="s">
        <v>5074</v>
      </c>
      <c r="C1699">
        <v>46.85415000100005</v>
      </c>
      <c r="D1699">
        <v>21.469557204000068</v>
      </c>
      <c r="E1699">
        <v>6224822038</v>
      </c>
      <c r="F1699" t="s">
        <v>6570</v>
      </c>
      <c r="G1699" t="s">
        <v>3449</v>
      </c>
      <c r="H1699" t="str">
        <f t="shared" si="52"/>
        <v>község</v>
      </c>
      <c r="I1699">
        <f t="shared" si="53"/>
        <v>949</v>
      </c>
      <c r="O1699" s="15">
        <v>4</v>
      </c>
      <c r="P1699" s="3" t="s">
        <v>7366</v>
      </c>
      <c r="Q1699" s="3" t="s">
        <v>7307</v>
      </c>
      <c r="R1699" s="16" t="s">
        <v>5051</v>
      </c>
      <c r="S1699" s="3" t="s">
        <v>6915</v>
      </c>
      <c r="T1699" s="17">
        <v>1038</v>
      </c>
      <c r="U1699" s="18">
        <v>1035</v>
      </c>
      <c r="V1699" s="19">
        <v>2073</v>
      </c>
    </row>
    <row r="1700" spans="1:22" x14ac:dyDescent="0.3">
      <c r="A1700" t="s">
        <v>1699</v>
      </c>
      <c r="B1700" t="s">
        <v>5075</v>
      </c>
      <c r="C1700">
        <v>46.334725001000038</v>
      </c>
      <c r="D1700">
        <v>20.84509302400005</v>
      </c>
      <c r="E1700">
        <v>2996772215</v>
      </c>
      <c r="F1700" t="s">
        <v>6570</v>
      </c>
      <c r="G1700" t="s">
        <v>3449</v>
      </c>
      <c r="H1700" t="str">
        <f t="shared" si="52"/>
        <v>város</v>
      </c>
      <c r="I1700">
        <f t="shared" si="53"/>
        <v>4673</v>
      </c>
      <c r="O1700" s="15">
        <v>15</v>
      </c>
      <c r="P1700" s="3" t="s">
        <v>9099</v>
      </c>
      <c r="Q1700" s="3" t="s">
        <v>8979</v>
      </c>
      <c r="R1700" s="16" t="s">
        <v>5052</v>
      </c>
      <c r="S1700" s="3" t="s">
        <v>6915</v>
      </c>
      <c r="T1700" s="17">
        <v>370</v>
      </c>
      <c r="U1700" s="18">
        <v>385</v>
      </c>
      <c r="V1700" s="19">
        <v>755</v>
      </c>
    </row>
    <row r="1701" spans="1:22" x14ac:dyDescent="0.3">
      <c r="A1701" t="s">
        <v>1700</v>
      </c>
      <c r="B1701" t="s">
        <v>5076</v>
      </c>
      <c r="C1701">
        <v>47.001445000000047</v>
      </c>
      <c r="D1701">
        <v>20.431086315000069</v>
      </c>
      <c r="E1701">
        <v>3735919739</v>
      </c>
      <c r="F1701" t="s">
        <v>6567</v>
      </c>
      <c r="G1701" t="s">
        <v>3449</v>
      </c>
      <c r="H1701" t="str">
        <f t="shared" si="52"/>
        <v>község</v>
      </c>
      <c r="I1701">
        <f t="shared" si="53"/>
        <v>326</v>
      </c>
      <c r="O1701" s="15">
        <v>2</v>
      </c>
      <c r="P1701" s="3" t="s">
        <v>7192</v>
      </c>
      <c r="Q1701" s="3" t="s">
        <v>7005</v>
      </c>
      <c r="R1701" s="16" t="s">
        <v>5053</v>
      </c>
      <c r="S1701" s="3" t="s">
        <v>6915</v>
      </c>
      <c r="T1701" s="17">
        <v>136</v>
      </c>
      <c r="U1701" s="18">
        <v>148</v>
      </c>
      <c r="V1701" s="19">
        <v>284</v>
      </c>
    </row>
    <row r="1702" spans="1:22" x14ac:dyDescent="0.3">
      <c r="A1702" t="s">
        <v>1701</v>
      </c>
      <c r="B1702" t="s">
        <v>5077</v>
      </c>
      <c r="C1702">
        <v>47.832942703000072</v>
      </c>
      <c r="D1702">
        <v>20.688302743000069</v>
      </c>
      <c r="E1702">
        <v>3135187729</v>
      </c>
      <c r="F1702" t="s">
        <v>6567</v>
      </c>
      <c r="G1702" t="s">
        <v>3449</v>
      </c>
      <c r="H1702" t="str">
        <f t="shared" si="52"/>
        <v>város</v>
      </c>
      <c r="I1702">
        <f t="shared" si="53"/>
        <v>3694</v>
      </c>
      <c r="O1702" s="15">
        <v>3</v>
      </c>
      <c r="P1702" s="3" t="s">
        <v>6899</v>
      </c>
      <c r="Q1702" s="3" t="s">
        <v>6880</v>
      </c>
      <c r="R1702" s="16" t="s">
        <v>5054</v>
      </c>
      <c r="S1702" s="3" t="s">
        <v>6885</v>
      </c>
      <c r="T1702" s="17">
        <v>2453</v>
      </c>
      <c r="U1702" s="18">
        <v>2516</v>
      </c>
      <c r="V1702" s="19">
        <v>4969</v>
      </c>
    </row>
    <row r="1703" spans="1:22" x14ac:dyDescent="0.3">
      <c r="A1703" t="s">
        <v>1702</v>
      </c>
      <c r="B1703" t="s">
        <v>5078</v>
      </c>
      <c r="C1703">
        <v>46.838710000000049</v>
      </c>
      <c r="D1703">
        <v>18.28874982800005</v>
      </c>
      <c r="E1703">
        <v>2376420977</v>
      </c>
      <c r="F1703" t="s">
        <v>6568</v>
      </c>
      <c r="G1703" t="s">
        <v>3449</v>
      </c>
      <c r="H1703" t="str">
        <f t="shared" si="52"/>
        <v>község</v>
      </c>
      <c r="I1703">
        <f t="shared" si="53"/>
        <v>939</v>
      </c>
      <c r="O1703" s="15">
        <v>19</v>
      </c>
      <c r="P1703" s="3" t="s">
        <v>9837</v>
      </c>
      <c r="Q1703" s="3" t="s">
        <v>9708</v>
      </c>
      <c r="R1703" s="16" t="s">
        <v>5055</v>
      </c>
      <c r="S1703" s="3" t="s">
        <v>6915</v>
      </c>
      <c r="T1703" s="17">
        <v>138</v>
      </c>
      <c r="U1703" s="18">
        <v>166</v>
      </c>
      <c r="V1703" s="19">
        <v>304</v>
      </c>
    </row>
    <row r="1704" spans="1:22" x14ac:dyDescent="0.3">
      <c r="A1704" t="s">
        <v>1703</v>
      </c>
      <c r="B1704" t="s">
        <v>5079</v>
      </c>
      <c r="C1704">
        <v>46.402175000000057</v>
      </c>
      <c r="D1704">
        <v>20.928511634000071</v>
      </c>
      <c r="E1704">
        <v>2129739694</v>
      </c>
      <c r="F1704" t="s">
        <v>6570</v>
      </c>
      <c r="G1704" t="s">
        <v>3449</v>
      </c>
      <c r="H1704" t="str">
        <f t="shared" si="52"/>
        <v>város</v>
      </c>
      <c r="I1704">
        <f t="shared" si="53"/>
        <v>5532</v>
      </c>
      <c r="O1704" s="15">
        <v>13</v>
      </c>
      <c r="P1704" s="3" t="s">
        <v>8660</v>
      </c>
      <c r="Q1704" s="3" t="s">
        <v>8536</v>
      </c>
      <c r="R1704" s="16" t="s">
        <v>5056</v>
      </c>
      <c r="S1704" s="3" t="s">
        <v>6915</v>
      </c>
      <c r="T1704" s="17">
        <v>2086</v>
      </c>
      <c r="U1704" s="18">
        <v>2144</v>
      </c>
      <c r="V1704" s="19">
        <v>4230</v>
      </c>
    </row>
    <row r="1705" spans="1:22" x14ac:dyDescent="0.3">
      <c r="A1705" t="s">
        <v>1704</v>
      </c>
      <c r="B1705" t="s">
        <v>5080</v>
      </c>
      <c r="C1705">
        <v>47.813415001000067</v>
      </c>
      <c r="D1705">
        <v>20.576966029000062</v>
      </c>
      <c r="E1705">
        <v>1784746176</v>
      </c>
      <c r="F1705" t="s">
        <v>6567</v>
      </c>
      <c r="G1705" t="s">
        <v>3449</v>
      </c>
      <c r="H1705" t="str">
        <f t="shared" si="52"/>
        <v>város</v>
      </c>
      <c r="I1705">
        <f t="shared" si="53"/>
        <v>16095</v>
      </c>
      <c r="O1705" s="15">
        <v>5</v>
      </c>
      <c r="P1705" s="3" t="s">
        <v>7601</v>
      </c>
      <c r="Q1705" s="3" t="s">
        <v>7383</v>
      </c>
      <c r="R1705" s="16" t="s">
        <v>5057</v>
      </c>
      <c r="S1705" s="3" t="s">
        <v>6915</v>
      </c>
      <c r="T1705" s="17">
        <v>793</v>
      </c>
      <c r="U1705" s="18">
        <v>742</v>
      </c>
      <c r="V1705" s="19">
        <v>1535</v>
      </c>
    </row>
    <row r="1706" spans="1:22" x14ac:dyDescent="0.3">
      <c r="A1706" t="s">
        <v>1705</v>
      </c>
      <c r="B1706" t="s">
        <v>5081</v>
      </c>
      <c r="C1706">
        <v>48.273660000000064</v>
      </c>
      <c r="D1706">
        <v>22.220417061000031</v>
      </c>
      <c r="E1706">
        <v>415589204</v>
      </c>
      <c r="F1706" t="s">
        <v>6570</v>
      </c>
      <c r="G1706" t="s">
        <v>3449</v>
      </c>
      <c r="H1706" t="str">
        <f t="shared" si="52"/>
        <v>község</v>
      </c>
      <c r="I1706">
        <f t="shared" si="53"/>
        <v>1024</v>
      </c>
      <c r="O1706" s="15">
        <v>2</v>
      </c>
      <c r="P1706" s="3" t="s">
        <v>7193</v>
      </c>
      <c r="Q1706" s="3" t="s">
        <v>7005</v>
      </c>
      <c r="R1706" s="16" t="s">
        <v>5058</v>
      </c>
      <c r="S1706" s="3" t="s">
        <v>6915</v>
      </c>
      <c r="T1706" s="17">
        <v>142</v>
      </c>
      <c r="U1706" s="18">
        <v>129</v>
      </c>
      <c r="V1706" s="19">
        <v>271</v>
      </c>
    </row>
    <row r="1707" spans="1:22" x14ac:dyDescent="0.3">
      <c r="A1707" t="s">
        <v>1706</v>
      </c>
      <c r="B1707" t="s">
        <v>5082</v>
      </c>
      <c r="C1707">
        <v>47.347454999000043</v>
      </c>
      <c r="D1707">
        <v>17.364234133000021</v>
      </c>
      <c r="E1707">
        <v>2412890164</v>
      </c>
      <c r="F1707" t="s">
        <v>6566</v>
      </c>
      <c r="G1707" t="s">
        <v>3449</v>
      </c>
      <c r="H1707" t="str">
        <f t="shared" si="52"/>
        <v>község</v>
      </c>
      <c r="I1707">
        <f t="shared" si="53"/>
        <v>973</v>
      </c>
      <c r="O1707" s="15">
        <v>8</v>
      </c>
      <c r="P1707" s="3" t="s">
        <v>8019</v>
      </c>
      <c r="Q1707" s="3" t="s">
        <v>7912</v>
      </c>
      <c r="R1707" s="16" t="s">
        <v>5059</v>
      </c>
      <c r="S1707" s="3" t="s">
        <v>6915</v>
      </c>
      <c r="T1707" s="17">
        <v>56</v>
      </c>
      <c r="U1707" s="18">
        <v>55</v>
      </c>
      <c r="V1707" s="19">
        <v>111</v>
      </c>
    </row>
    <row r="1708" spans="1:22" x14ac:dyDescent="0.3">
      <c r="A1708" t="s">
        <v>1707</v>
      </c>
      <c r="B1708" t="s">
        <v>5083</v>
      </c>
      <c r="C1708">
        <v>47.785815000000071</v>
      </c>
      <c r="D1708">
        <v>20.785149445000059</v>
      </c>
      <c r="E1708">
        <v>1805868943</v>
      </c>
      <c r="F1708" t="s">
        <v>6567</v>
      </c>
      <c r="G1708" t="s">
        <v>3449</v>
      </c>
      <c r="H1708" t="str">
        <f t="shared" si="52"/>
        <v>község</v>
      </c>
      <c r="I1708">
        <f t="shared" si="53"/>
        <v>994</v>
      </c>
      <c r="O1708" s="15">
        <v>15</v>
      </c>
      <c r="P1708" s="3" t="s">
        <v>9013</v>
      </c>
      <c r="Q1708" s="3" t="s">
        <v>8979</v>
      </c>
      <c r="R1708" s="16" t="s">
        <v>5060</v>
      </c>
      <c r="S1708" s="3" t="s">
        <v>6906</v>
      </c>
      <c r="T1708" s="17">
        <v>1071</v>
      </c>
      <c r="U1708" s="18">
        <v>1141</v>
      </c>
      <c r="V1708" s="19">
        <v>2212</v>
      </c>
    </row>
    <row r="1709" spans="1:22" x14ac:dyDescent="0.3">
      <c r="A1709" t="s">
        <v>1708</v>
      </c>
      <c r="B1709" t="s">
        <v>5084</v>
      </c>
      <c r="C1709">
        <v>47.859525000000083</v>
      </c>
      <c r="D1709">
        <v>20.660312402000049</v>
      </c>
      <c r="E1709">
        <v>2644409926</v>
      </c>
      <c r="F1709" t="s">
        <v>6567</v>
      </c>
      <c r="G1709" t="s">
        <v>3449</v>
      </c>
      <c r="H1709" t="str">
        <f t="shared" si="52"/>
        <v>község</v>
      </c>
      <c r="I1709">
        <f t="shared" si="53"/>
        <v>1642</v>
      </c>
      <c r="O1709" s="15">
        <v>14</v>
      </c>
      <c r="P1709" s="3" t="s">
        <v>8861</v>
      </c>
      <c r="Q1709" s="3" t="s">
        <v>8732</v>
      </c>
      <c r="R1709" s="16" t="s">
        <v>5061</v>
      </c>
      <c r="S1709" s="3" t="s">
        <v>6915</v>
      </c>
      <c r="T1709" s="17">
        <v>673</v>
      </c>
      <c r="U1709" s="18">
        <v>689</v>
      </c>
      <c r="V1709" s="19">
        <v>1362</v>
      </c>
    </row>
    <row r="1710" spans="1:22" x14ac:dyDescent="0.3">
      <c r="A1710" t="s">
        <v>1709</v>
      </c>
      <c r="B1710" t="s">
        <v>5085</v>
      </c>
      <c r="C1710">
        <v>47.571155000000033</v>
      </c>
      <c r="D1710">
        <v>17.88613686900004</v>
      </c>
      <c r="E1710">
        <v>2809617372</v>
      </c>
      <c r="F1710" t="s">
        <v>6566</v>
      </c>
      <c r="G1710" t="s">
        <v>3449</v>
      </c>
      <c r="H1710" t="str">
        <f t="shared" si="52"/>
        <v>község</v>
      </c>
      <c r="I1710">
        <f t="shared" si="53"/>
        <v>1266</v>
      </c>
      <c r="O1710" s="15">
        <v>18</v>
      </c>
      <c r="P1710" s="3" t="s">
        <v>9562</v>
      </c>
      <c r="Q1710" s="3" t="s">
        <v>9398</v>
      </c>
      <c r="R1710" s="16" t="s">
        <v>5062</v>
      </c>
      <c r="S1710" s="3" t="s">
        <v>6915</v>
      </c>
      <c r="T1710" s="17">
        <v>301</v>
      </c>
      <c r="U1710" s="18">
        <v>284</v>
      </c>
      <c r="V1710" s="19">
        <v>585</v>
      </c>
    </row>
    <row r="1711" spans="1:22" x14ac:dyDescent="0.3">
      <c r="A1711" t="s">
        <v>1710</v>
      </c>
      <c r="B1711" t="s">
        <v>5086</v>
      </c>
      <c r="C1711">
        <v>47.158745001000057</v>
      </c>
      <c r="D1711">
        <v>21.623571130000069</v>
      </c>
      <c r="E1711">
        <v>2403745471</v>
      </c>
      <c r="F1711" t="s">
        <v>6570</v>
      </c>
      <c r="G1711" t="s">
        <v>3449</v>
      </c>
      <c r="H1711" t="str">
        <f t="shared" si="52"/>
        <v>község</v>
      </c>
      <c r="I1711">
        <f t="shared" si="53"/>
        <v>666</v>
      </c>
      <c r="O1711" s="15">
        <v>18</v>
      </c>
      <c r="P1711" s="3" t="s">
        <v>9563</v>
      </c>
      <c r="Q1711" s="3" t="s">
        <v>9398</v>
      </c>
      <c r="R1711" s="16" t="s">
        <v>5063</v>
      </c>
      <c r="S1711" s="3" t="s">
        <v>6915</v>
      </c>
      <c r="T1711" s="17">
        <v>79</v>
      </c>
      <c r="U1711" s="18">
        <v>81</v>
      </c>
      <c r="V1711" s="19">
        <v>160</v>
      </c>
    </row>
    <row r="1712" spans="1:22" x14ac:dyDescent="0.3">
      <c r="A1712" t="s">
        <v>1711</v>
      </c>
      <c r="B1712" t="s">
        <v>5087</v>
      </c>
      <c r="C1712">
        <v>47.112305000000049</v>
      </c>
      <c r="D1712">
        <v>21.56110695100006</v>
      </c>
      <c r="E1712">
        <v>2402432675</v>
      </c>
      <c r="F1712" t="s">
        <v>6570</v>
      </c>
      <c r="G1712" t="s">
        <v>3449</v>
      </c>
      <c r="H1712" t="str">
        <f t="shared" si="52"/>
        <v>község</v>
      </c>
      <c r="I1712">
        <f t="shared" si="53"/>
        <v>673</v>
      </c>
      <c r="O1712" s="15">
        <v>18</v>
      </c>
      <c r="P1712" s="3" t="s">
        <v>9564</v>
      </c>
      <c r="Q1712" s="3" t="s">
        <v>9398</v>
      </c>
      <c r="R1712" s="16" t="s">
        <v>5064</v>
      </c>
      <c r="S1712" s="3" t="s">
        <v>6915</v>
      </c>
      <c r="T1712" s="17">
        <v>151</v>
      </c>
      <c r="U1712" s="18">
        <v>152</v>
      </c>
      <c r="V1712" s="19">
        <v>303</v>
      </c>
    </row>
    <row r="1713" spans="1:22" x14ac:dyDescent="0.3">
      <c r="A1713" t="s">
        <v>1712</v>
      </c>
      <c r="B1713" t="s">
        <v>5088</v>
      </c>
      <c r="C1713">
        <v>47.75085000100006</v>
      </c>
      <c r="D1713">
        <v>20.53373525600006</v>
      </c>
      <c r="E1713">
        <v>2471438260</v>
      </c>
      <c r="F1713" t="s">
        <v>6567</v>
      </c>
      <c r="G1713" t="s">
        <v>3449</v>
      </c>
      <c r="H1713" t="str">
        <f t="shared" si="52"/>
        <v>község</v>
      </c>
      <c r="I1713">
        <f t="shared" si="53"/>
        <v>1133</v>
      </c>
      <c r="O1713" s="15">
        <v>16</v>
      </c>
      <c r="P1713" s="3" t="s">
        <v>9255</v>
      </c>
      <c r="Q1713" s="3" t="s">
        <v>9209</v>
      </c>
      <c r="R1713" s="16" t="s">
        <v>5065</v>
      </c>
      <c r="S1713" s="3" t="s">
        <v>6915</v>
      </c>
      <c r="T1713" s="17">
        <v>358</v>
      </c>
      <c r="U1713" s="18">
        <v>354</v>
      </c>
      <c r="V1713" s="19">
        <v>712</v>
      </c>
    </row>
    <row r="1714" spans="1:22" x14ac:dyDescent="0.3">
      <c r="A1714" t="s">
        <v>1713</v>
      </c>
      <c r="B1714" t="s">
        <v>5089</v>
      </c>
      <c r="C1714">
        <v>46.979765000000043</v>
      </c>
      <c r="D1714">
        <v>18.312710142000071</v>
      </c>
      <c r="E1714">
        <v>1123372261</v>
      </c>
      <c r="F1714" t="s">
        <v>6566</v>
      </c>
      <c r="G1714" t="s">
        <v>3449</v>
      </c>
      <c r="H1714" t="str">
        <f t="shared" si="52"/>
        <v>község</v>
      </c>
      <c r="I1714">
        <f t="shared" si="53"/>
        <v>1309</v>
      </c>
      <c r="O1714" s="15">
        <v>5</v>
      </c>
      <c r="P1714" s="3" t="s">
        <v>7602</v>
      </c>
      <c r="Q1714" s="3" t="s">
        <v>7383</v>
      </c>
      <c r="R1714" s="16" t="s">
        <v>5066</v>
      </c>
      <c r="S1714" s="3" t="s">
        <v>6915</v>
      </c>
      <c r="T1714" s="17">
        <v>91</v>
      </c>
      <c r="U1714" s="18">
        <v>89</v>
      </c>
      <c r="V1714" s="19">
        <v>180</v>
      </c>
    </row>
    <row r="1715" spans="1:22" x14ac:dyDescent="0.3">
      <c r="A1715" t="s">
        <v>1714</v>
      </c>
      <c r="B1715" t="s">
        <v>5090</v>
      </c>
      <c r="C1715">
        <v>46.823860001000071</v>
      </c>
      <c r="D1715">
        <v>18.455699602000038</v>
      </c>
      <c r="E1715">
        <v>1357904362</v>
      </c>
      <c r="F1715" t="s">
        <v>6568</v>
      </c>
      <c r="G1715" t="s">
        <v>3449</v>
      </c>
      <c r="H1715" t="str">
        <f t="shared" si="52"/>
        <v>község</v>
      </c>
      <c r="I1715">
        <f t="shared" si="53"/>
        <v>2125</v>
      </c>
      <c r="O1715" s="15">
        <v>18</v>
      </c>
      <c r="P1715" s="3" t="s">
        <v>9565</v>
      </c>
      <c r="Q1715" s="3" t="s">
        <v>9398</v>
      </c>
      <c r="R1715" s="16" t="s">
        <v>5067</v>
      </c>
      <c r="S1715" s="3" t="s">
        <v>6915</v>
      </c>
      <c r="T1715" s="17">
        <v>111</v>
      </c>
      <c r="U1715" s="18">
        <v>110</v>
      </c>
      <c r="V1715" s="19">
        <v>221</v>
      </c>
    </row>
    <row r="1716" spans="1:22" x14ac:dyDescent="0.3">
      <c r="A1716" t="s">
        <v>1715</v>
      </c>
      <c r="B1716" t="s">
        <v>5091</v>
      </c>
      <c r="C1716">
        <v>47.681567531000042</v>
      </c>
      <c r="D1716">
        <v>20.497405000000072</v>
      </c>
      <c r="E1716">
        <v>2482652006</v>
      </c>
      <c r="F1716" t="s">
        <v>6567</v>
      </c>
      <c r="G1716" t="s">
        <v>3449</v>
      </c>
      <c r="H1716" t="str">
        <f t="shared" si="52"/>
        <v>község</v>
      </c>
      <c r="I1716">
        <f t="shared" si="53"/>
        <v>1591</v>
      </c>
      <c r="O1716" s="15">
        <v>14</v>
      </c>
      <c r="P1716" s="3" t="s">
        <v>8862</v>
      </c>
      <c r="Q1716" s="3" t="s">
        <v>8732</v>
      </c>
      <c r="R1716" s="16" t="s">
        <v>5068</v>
      </c>
      <c r="S1716" s="3" t="s">
        <v>6915</v>
      </c>
      <c r="T1716" s="17">
        <v>684</v>
      </c>
      <c r="U1716" s="18">
        <v>720</v>
      </c>
      <c r="V1716" s="19">
        <v>1404</v>
      </c>
    </row>
    <row r="1717" spans="1:22" x14ac:dyDescent="0.3">
      <c r="A1717" t="s">
        <v>1716</v>
      </c>
      <c r="B1717" t="s">
        <v>5092</v>
      </c>
      <c r="C1717">
        <v>46.99889384200003</v>
      </c>
      <c r="D1717">
        <v>20.58631500100006</v>
      </c>
      <c r="E1717">
        <v>1743519445</v>
      </c>
      <c r="F1717" t="s">
        <v>6567</v>
      </c>
      <c r="G1717" t="s">
        <v>3449</v>
      </c>
      <c r="H1717" t="str">
        <f t="shared" si="52"/>
        <v>város</v>
      </c>
      <c r="I1717">
        <f t="shared" si="53"/>
        <v>16187</v>
      </c>
      <c r="O1717" s="15">
        <v>4</v>
      </c>
      <c r="P1717" s="3" t="s">
        <v>7319</v>
      </c>
      <c r="Q1717" s="3" t="s">
        <v>7307</v>
      </c>
      <c r="R1717" s="16" t="s">
        <v>5069</v>
      </c>
      <c r="S1717" s="3" t="s">
        <v>6885</v>
      </c>
      <c r="T1717" s="17">
        <v>4771</v>
      </c>
      <c r="U1717" s="18">
        <v>5168</v>
      </c>
      <c r="V1717" s="19">
        <v>9939</v>
      </c>
    </row>
    <row r="1718" spans="1:22" x14ac:dyDescent="0.3">
      <c r="A1718" t="s">
        <v>1717</v>
      </c>
      <c r="B1718" t="s">
        <v>5093</v>
      </c>
      <c r="C1718">
        <v>48.14287500100005</v>
      </c>
      <c r="D1718">
        <v>21.26306707000003</v>
      </c>
      <c r="E1718">
        <v>1187417221</v>
      </c>
      <c r="F1718" t="s">
        <v>6567</v>
      </c>
      <c r="G1718" t="s">
        <v>3449</v>
      </c>
      <c r="H1718" t="str">
        <f t="shared" si="52"/>
        <v>község</v>
      </c>
      <c r="I1718">
        <f t="shared" si="53"/>
        <v>2325</v>
      </c>
      <c r="O1718" s="15">
        <v>5</v>
      </c>
      <c r="P1718" s="3" t="s">
        <v>7394</v>
      </c>
      <c r="Q1718" s="3" t="s">
        <v>7383</v>
      </c>
      <c r="R1718" s="16" t="s">
        <v>5070</v>
      </c>
      <c r="S1718" s="3" t="s">
        <v>6885</v>
      </c>
      <c r="T1718" s="17">
        <v>2931</v>
      </c>
      <c r="U1718" s="18">
        <v>2936</v>
      </c>
      <c r="V1718" s="19">
        <v>5867</v>
      </c>
    </row>
    <row r="1719" spans="1:22" x14ac:dyDescent="0.3">
      <c r="A1719" t="s">
        <v>1718</v>
      </c>
      <c r="B1719" t="s">
        <v>5094</v>
      </c>
      <c r="C1719">
        <v>46.453005000000083</v>
      </c>
      <c r="D1719">
        <v>17.125902699000051</v>
      </c>
      <c r="E1719">
        <v>412435850</v>
      </c>
      <c r="F1719" t="s">
        <v>6568</v>
      </c>
      <c r="G1719" t="s">
        <v>3449</v>
      </c>
      <c r="H1719" t="str">
        <f t="shared" si="52"/>
        <v>község</v>
      </c>
      <c r="I1719">
        <f t="shared" si="53"/>
        <v>791</v>
      </c>
      <c r="O1719" s="15">
        <v>14</v>
      </c>
      <c r="P1719" s="3" t="s">
        <v>8863</v>
      </c>
      <c r="Q1719" s="3" t="s">
        <v>8732</v>
      </c>
      <c r="R1719" s="16" t="s">
        <v>5071</v>
      </c>
      <c r="S1719" s="3" t="s">
        <v>6915</v>
      </c>
      <c r="T1719" s="17">
        <v>602</v>
      </c>
      <c r="U1719" s="18">
        <v>604</v>
      </c>
      <c r="V1719" s="19">
        <v>1206</v>
      </c>
    </row>
    <row r="1720" spans="1:22" x14ac:dyDescent="0.3">
      <c r="A1720" t="s">
        <v>1719</v>
      </c>
      <c r="B1720" t="s">
        <v>5095</v>
      </c>
      <c r="C1720">
        <v>46.982625000000041</v>
      </c>
      <c r="D1720">
        <v>17.183477556000071</v>
      </c>
      <c r="E1720">
        <v>398872609</v>
      </c>
      <c r="F1720" t="s">
        <v>6566</v>
      </c>
      <c r="G1720" t="s">
        <v>3449</v>
      </c>
      <c r="H1720" t="str">
        <f t="shared" si="52"/>
        <v>község</v>
      </c>
      <c r="I1720">
        <f t="shared" si="53"/>
        <v>372</v>
      </c>
      <c r="O1720" s="15">
        <v>2</v>
      </c>
      <c r="P1720" s="3" t="s">
        <v>7194</v>
      </c>
      <c r="Q1720" s="3" t="s">
        <v>7005</v>
      </c>
      <c r="R1720" s="16" t="s">
        <v>5072</v>
      </c>
      <c r="S1720" s="3" t="s">
        <v>6915</v>
      </c>
      <c r="T1720" s="17">
        <v>73</v>
      </c>
      <c r="U1720" s="18">
        <v>60</v>
      </c>
      <c r="V1720" s="19">
        <v>133</v>
      </c>
    </row>
    <row r="1721" spans="1:22" x14ac:dyDescent="0.3">
      <c r="A1721" t="s">
        <v>1720</v>
      </c>
      <c r="B1721" t="s">
        <v>5096</v>
      </c>
      <c r="C1721">
        <v>48.204771435000048</v>
      </c>
      <c r="D1721">
        <v>19.64396000000005</v>
      </c>
      <c r="E1721">
        <v>3584329241</v>
      </c>
      <c r="F1721" t="s">
        <v>6567</v>
      </c>
      <c r="G1721" t="s">
        <v>3449</v>
      </c>
      <c r="H1721" t="str">
        <f t="shared" si="52"/>
        <v>község</v>
      </c>
      <c r="I1721">
        <f t="shared" si="53"/>
        <v>562</v>
      </c>
      <c r="O1721" s="15">
        <v>7</v>
      </c>
      <c r="P1721" s="3" t="s">
        <v>7824</v>
      </c>
      <c r="Q1721" s="3" t="s">
        <v>7803</v>
      </c>
      <c r="R1721" s="16" t="s">
        <v>5073</v>
      </c>
      <c r="S1721" s="3" t="s">
        <v>6906</v>
      </c>
      <c r="T1721" s="17">
        <v>2396</v>
      </c>
      <c r="U1721" s="18">
        <v>2340</v>
      </c>
      <c r="V1721" s="19">
        <v>4736</v>
      </c>
    </row>
    <row r="1722" spans="1:22" x14ac:dyDescent="0.3">
      <c r="A1722" t="s">
        <v>1721</v>
      </c>
      <c r="B1722" t="s">
        <v>5097</v>
      </c>
      <c r="C1722">
        <v>47.311985001000039</v>
      </c>
      <c r="D1722">
        <v>17.32216245200004</v>
      </c>
      <c r="E1722">
        <v>2413843513</v>
      </c>
      <c r="F1722" t="s">
        <v>6566</v>
      </c>
      <c r="G1722" t="s">
        <v>3449</v>
      </c>
      <c r="H1722" t="str">
        <f t="shared" si="52"/>
        <v>község</v>
      </c>
      <c r="I1722">
        <f t="shared" si="53"/>
        <v>711</v>
      </c>
      <c r="O1722" s="15">
        <v>4</v>
      </c>
      <c r="P1722" s="3" t="s">
        <v>7367</v>
      </c>
      <c r="Q1722" s="3" t="s">
        <v>7307</v>
      </c>
      <c r="R1722" s="16" t="s">
        <v>5074</v>
      </c>
      <c r="S1722" s="3" t="s">
        <v>6915</v>
      </c>
      <c r="T1722" s="17">
        <v>462</v>
      </c>
      <c r="U1722" s="18">
        <v>487</v>
      </c>
      <c r="V1722" s="19">
        <v>949</v>
      </c>
    </row>
    <row r="1723" spans="1:22" x14ac:dyDescent="0.3">
      <c r="A1723" t="s">
        <v>1722</v>
      </c>
      <c r="B1723" t="s">
        <v>5098</v>
      </c>
      <c r="C1723">
        <v>47.514675000000068</v>
      </c>
      <c r="D1723">
        <v>17.09973956400006</v>
      </c>
      <c r="E1723">
        <v>2033237924</v>
      </c>
      <c r="F1723" t="s">
        <v>6566</v>
      </c>
      <c r="G1723" t="s">
        <v>3449</v>
      </c>
      <c r="H1723" t="str">
        <f t="shared" si="52"/>
        <v>község</v>
      </c>
      <c r="I1723">
        <f t="shared" si="53"/>
        <v>1085</v>
      </c>
      <c r="O1723" s="15">
        <v>4</v>
      </c>
      <c r="P1723" s="3" t="s">
        <v>7320</v>
      </c>
      <c r="Q1723" s="3" t="s">
        <v>7307</v>
      </c>
      <c r="R1723" s="16" t="s">
        <v>5075</v>
      </c>
      <c r="S1723" s="3" t="s">
        <v>6885</v>
      </c>
      <c r="T1723" s="17">
        <v>2255</v>
      </c>
      <c r="U1723" s="18">
        <v>2418</v>
      </c>
      <c r="V1723" s="19">
        <v>4673</v>
      </c>
    </row>
    <row r="1724" spans="1:22" x14ac:dyDescent="0.3">
      <c r="A1724" t="s">
        <v>1723</v>
      </c>
      <c r="B1724" t="s">
        <v>5099</v>
      </c>
      <c r="C1724">
        <v>46.234329149000082</v>
      </c>
      <c r="D1724">
        <v>17.54323000100004</v>
      </c>
      <c r="E1724">
        <v>1651694750</v>
      </c>
      <c r="F1724" t="s">
        <v>6568</v>
      </c>
      <c r="G1724" t="s">
        <v>3449</v>
      </c>
      <c r="H1724" t="str">
        <f t="shared" si="52"/>
        <v>község</v>
      </c>
      <c r="I1724">
        <f t="shared" si="53"/>
        <v>627</v>
      </c>
      <c r="O1724" s="15">
        <v>16</v>
      </c>
      <c r="P1724" s="3" t="s">
        <v>9256</v>
      </c>
      <c r="Q1724" s="3" t="s">
        <v>9209</v>
      </c>
      <c r="R1724" s="16" t="s">
        <v>5076</v>
      </c>
      <c r="S1724" s="3" t="s">
        <v>6915</v>
      </c>
      <c r="T1724" s="17">
        <v>156</v>
      </c>
      <c r="U1724" s="18">
        <v>170</v>
      </c>
      <c r="V1724" s="19">
        <v>326</v>
      </c>
    </row>
    <row r="1725" spans="1:22" x14ac:dyDescent="0.3">
      <c r="A1725" t="s">
        <v>1724</v>
      </c>
      <c r="B1725" t="s">
        <v>5100</v>
      </c>
      <c r="C1725">
        <v>47.166980000000081</v>
      </c>
      <c r="D1725">
        <v>19.625527630000018</v>
      </c>
      <c r="E1725">
        <v>1881088228</v>
      </c>
      <c r="F1725" t="s">
        <v>6569</v>
      </c>
      <c r="G1725" t="s">
        <v>3449</v>
      </c>
      <c r="H1725" t="str">
        <f t="shared" si="52"/>
        <v>község</v>
      </c>
      <c r="I1725">
        <f t="shared" si="53"/>
        <v>744</v>
      </c>
      <c r="O1725" s="15">
        <v>5</v>
      </c>
      <c r="P1725" s="3" t="s">
        <v>7395</v>
      </c>
      <c r="Q1725" s="3" t="s">
        <v>7383</v>
      </c>
      <c r="R1725" s="16" t="s">
        <v>5077</v>
      </c>
      <c r="S1725" s="3" t="s">
        <v>6885</v>
      </c>
      <c r="T1725" s="17">
        <v>1818</v>
      </c>
      <c r="U1725" s="18">
        <v>1876</v>
      </c>
      <c r="V1725" s="19">
        <v>3694</v>
      </c>
    </row>
    <row r="1726" spans="1:22" x14ac:dyDescent="0.3">
      <c r="A1726" t="s">
        <v>1725</v>
      </c>
      <c r="B1726" t="s">
        <v>5101</v>
      </c>
      <c r="C1726">
        <v>46.665486789000063</v>
      </c>
      <c r="D1726">
        <v>16.701600000000042</v>
      </c>
      <c r="E1726">
        <v>3916997007</v>
      </c>
      <c r="F1726" t="s">
        <v>6568</v>
      </c>
      <c r="G1726" t="s">
        <v>3449</v>
      </c>
      <c r="H1726" t="str">
        <f t="shared" si="52"/>
        <v>község</v>
      </c>
      <c r="I1726">
        <f t="shared" si="53"/>
        <v>330</v>
      </c>
      <c r="O1726" s="15">
        <v>7</v>
      </c>
      <c r="P1726" s="3" t="s">
        <v>7872</v>
      </c>
      <c r="Q1726" s="3" t="s">
        <v>7803</v>
      </c>
      <c r="R1726" s="16" t="s">
        <v>5078</v>
      </c>
      <c r="S1726" s="3" t="s">
        <v>6915</v>
      </c>
      <c r="T1726" s="17">
        <v>485</v>
      </c>
      <c r="U1726" s="18">
        <v>454</v>
      </c>
      <c r="V1726" s="19">
        <v>939</v>
      </c>
    </row>
    <row r="1727" spans="1:22" x14ac:dyDescent="0.3">
      <c r="A1727" t="s">
        <v>1726</v>
      </c>
      <c r="B1727" t="s">
        <v>5102</v>
      </c>
      <c r="C1727">
        <v>47.434815000000071</v>
      </c>
      <c r="D1727">
        <v>21.627117198000061</v>
      </c>
      <c r="E1727">
        <v>1842535523</v>
      </c>
      <c r="F1727" t="s">
        <v>6570</v>
      </c>
      <c r="G1727" t="s">
        <v>3449</v>
      </c>
      <c r="H1727" t="str">
        <f t="shared" si="52"/>
        <v>község</v>
      </c>
      <c r="I1727">
        <f t="shared" si="53"/>
        <v>5521</v>
      </c>
      <c r="O1727" s="15">
        <v>4</v>
      </c>
      <c r="P1727" s="3" t="s">
        <v>7321</v>
      </c>
      <c r="Q1727" s="3" t="s">
        <v>7307</v>
      </c>
      <c r="R1727" s="16" t="s">
        <v>5079</v>
      </c>
      <c r="S1727" s="3" t="s">
        <v>6885</v>
      </c>
      <c r="T1727" s="17">
        <v>2652</v>
      </c>
      <c r="U1727" s="18">
        <v>2880</v>
      </c>
      <c r="V1727" s="19">
        <v>5532</v>
      </c>
    </row>
    <row r="1728" spans="1:22" x14ac:dyDescent="0.3">
      <c r="A1728" t="s">
        <v>1727</v>
      </c>
      <c r="B1728" t="s">
        <v>5103</v>
      </c>
      <c r="C1728">
        <v>46.647620000000067</v>
      </c>
      <c r="D1728">
        <v>17.996630000000039</v>
      </c>
      <c r="E1728">
        <v>1210334687</v>
      </c>
      <c r="F1728" t="s">
        <v>6568</v>
      </c>
      <c r="G1728" t="s">
        <v>3449</v>
      </c>
      <c r="H1728" t="str">
        <f t="shared" si="52"/>
        <v>község</v>
      </c>
      <c r="I1728">
        <f t="shared" si="53"/>
        <v>210</v>
      </c>
      <c r="O1728" s="15">
        <v>5</v>
      </c>
      <c r="P1728" s="3" t="s">
        <v>7396</v>
      </c>
      <c r="Q1728" s="3" t="s">
        <v>7383</v>
      </c>
      <c r="R1728" s="16" t="s">
        <v>5080</v>
      </c>
      <c r="S1728" s="3" t="s">
        <v>6885</v>
      </c>
      <c r="T1728" s="17">
        <v>7778</v>
      </c>
      <c r="U1728" s="18">
        <v>8317</v>
      </c>
      <c r="V1728" s="19">
        <v>16095</v>
      </c>
    </row>
    <row r="1729" spans="1:22" x14ac:dyDescent="0.3">
      <c r="A1729" t="s">
        <v>1728</v>
      </c>
      <c r="B1729" t="s">
        <v>5104</v>
      </c>
      <c r="C1729">
        <v>48.05160272300003</v>
      </c>
      <c r="D1729">
        <v>20.30836000000005</v>
      </c>
      <c r="E1729">
        <v>3036837950</v>
      </c>
      <c r="F1729" t="s">
        <v>6567</v>
      </c>
      <c r="G1729" t="s">
        <v>3449</v>
      </c>
      <c r="H1729" t="str">
        <f t="shared" si="52"/>
        <v>község</v>
      </c>
      <c r="I1729">
        <f t="shared" si="53"/>
        <v>682</v>
      </c>
      <c r="O1729" s="15">
        <v>15</v>
      </c>
      <c r="P1729" s="3" t="s">
        <v>9100</v>
      </c>
      <c r="Q1729" s="3" t="s">
        <v>8979</v>
      </c>
      <c r="R1729" s="16" t="s">
        <v>5081</v>
      </c>
      <c r="S1729" s="3" t="s">
        <v>6915</v>
      </c>
      <c r="T1729" s="17">
        <v>527</v>
      </c>
      <c r="U1729" s="18">
        <v>497</v>
      </c>
      <c r="V1729" s="19">
        <v>1024</v>
      </c>
    </row>
    <row r="1730" spans="1:22" x14ac:dyDescent="0.3">
      <c r="A1730" t="s">
        <v>1729</v>
      </c>
      <c r="B1730" t="s">
        <v>5105</v>
      </c>
      <c r="C1730">
        <v>48.453935000000058</v>
      </c>
      <c r="D1730">
        <v>21.58968980800006</v>
      </c>
      <c r="E1730">
        <v>2073580658</v>
      </c>
      <c r="F1730" t="s">
        <v>6567</v>
      </c>
      <c r="G1730" t="s">
        <v>3449</v>
      </c>
      <c r="H1730" t="str">
        <f t="shared" si="52"/>
        <v>község</v>
      </c>
      <c r="I1730">
        <f t="shared" si="53"/>
        <v>544</v>
      </c>
      <c r="O1730" s="15">
        <v>19</v>
      </c>
      <c r="P1730" s="3" t="s">
        <v>9838</v>
      </c>
      <c r="Q1730" s="3" t="s">
        <v>9708</v>
      </c>
      <c r="R1730" s="16" t="s">
        <v>5082</v>
      </c>
      <c r="S1730" s="3" t="s">
        <v>6915</v>
      </c>
      <c r="T1730" s="17">
        <v>486</v>
      </c>
      <c r="U1730" s="18">
        <v>487</v>
      </c>
      <c r="V1730" s="19">
        <v>973</v>
      </c>
    </row>
    <row r="1731" spans="1:22" x14ac:dyDescent="0.3">
      <c r="A1731" t="s">
        <v>1730</v>
      </c>
      <c r="B1731" t="s">
        <v>6644</v>
      </c>
      <c r="C1731">
        <v>47.043875633000027</v>
      </c>
      <c r="D1731">
        <v>16.983995001000039</v>
      </c>
      <c r="E1731">
        <v>529550339</v>
      </c>
      <c r="F1731" t="s">
        <v>6566</v>
      </c>
      <c r="G1731" t="s">
        <v>3449</v>
      </c>
      <c r="H1731" t="str">
        <f t="shared" ref="H1731:H1794" si="54">IF(G1731="telepules",VLOOKUP(B1731,R:V,2),"")</f>
        <v>község</v>
      </c>
      <c r="I1731">
        <f t="shared" ref="I1731:I1794" si="55">IF(G1731="telepules",VLOOKUP(B1731,R:V,5),"")</f>
        <v>345</v>
      </c>
      <c r="O1731" s="15">
        <v>5</v>
      </c>
      <c r="P1731" s="3" t="s">
        <v>7603</v>
      </c>
      <c r="Q1731" s="3" t="s">
        <v>7383</v>
      </c>
      <c r="R1731" s="16" t="s">
        <v>5083</v>
      </c>
      <c r="S1731" s="3" t="s">
        <v>6915</v>
      </c>
      <c r="T1731" s="17">
        <v>484</v>
      </c>
      <c r="U1731" s="18">
        <v>510</v>
      </c>
      <c r="V1731" s="19">
        <v>994</v>
      </c>
    </row>
    <row r="1732" spans="1:22" x14ac:dyDescent="0.3">
      <c r="A1732" t="s">
        <v>1731</v>
      </c>
      <c r="B1732" t="s">
        <v>5106</v>
      </c>
      <c r="C1732">
        <v>46.803940000000068</v>
      </c>
      <c r="D1732">
        <v>16.74446741100007</v>
      </c>
      <c r="E1732">
        <v>276751594</v>
      </c>
      <c r="F1732" t="s">
        <v>6568</v>
      </c>
      <c r="G1732" t="s">
        <v>3449</v>
      </c>
      <c r="H1732" t="str">
        <f t="shared" si="54"/>
        <v>község</v>
      </c>
      <c r="I1732">
        <f t="shared" si="55"/>
        <v>325</v>
      </c>
      <c r="O1732" s="15">
        <v>5</v>
      </c>
      <c r="P1732" s="3" t="s">
        <v>7604</v>
      </c>
      <c r="Q1732" s="3" t="s">
        <v>7383</v>
      </c>
      <c r="R1732" s="16" t="s">
        <v>5084</v>
      </c>
      <c r="S1732" s="3" t="s">
        <v>6915</v>
      </c>
      <c r="T1732" s="17">
        <v>794</v>
      </c>
      <c r="U1732" s="18">
        <v>848</v>
      </c>
      <c r="V1732" s="19">
        <v>1642</v>
      </c>
    </row>
    <row r="1733" spans="1:22" x14ac:dyDescent="0.3">
      <c r="A1733" t="s">
        <v>1732</v>
      </c>
      <c r="B1733" t="s">
        <v>5107</v>
      </c>
      <c r="C1733">
        <v>48.091152978000032</v>
      </c>
      <c r="D1733">
        <v>22.76876500000003</v>
      </c>
      <c r="E1733">
        <v>2707439736</v>
      </c>
      <c r="F1733" t="s">
        <v>6570</v>
      </c>
      <c r="G1733" t="s">
        <v>3449</v>
      </c>
      <c r="H1733" t="str">
        <f t="shared" si="54"/>
        <v>község</v>
      </c>
      <c r="I1733">
        <f t="shared" si="55"/>
        <v>964</v>
      </c>
      <c r="O1733" s="15">
        <v>8</v>
      </c>
      <c r="P1733" s="3" t="s">
        <v>8020</v>
      </c>
      <c r="Q1733" s="3" t="s">
        <v>7912</v>
      </c>
      <c r="R1733" s="16" t="s">
        <v>5085</v>
      </c>
      <c r="S1733" s="3" t="s">
        <v>6915</v>
      </c>
      <c r="T1733" s="17">
        <v>605</v>
      </c>
      <c r="U1733" s="18">
        <v>661</v>
      </c>
      <c r="V1733" s="19">
        <v>1266</v>
      </c>
    </row>
    <row r="1734" spans="1:22" x14ac:dyDescent="0.3">
      <c r="A1734" t="s">
        <v>1733</v>
      </c>
      <c r="B1734" t="s">
        <v>5108</v>
      </c>
      <c r="C1734">
        <v>46.525370001000063</v>
      </c>
      <c r="D1734">
        <v>20.234738383000039</v>
      </c>
      <c r="E1734">
        <v>836081354</v>
      </c>
      <c r="F1734" t="s">
        <v>6569</v>
      </c>
      <c r="G1734" t="s">
        <v>3449</v>
      </c>
      <c r="H1734" t="str">
        <f t="shared" si="54"/>
        <v>város</v>
      </c>
      <c r="I1734">
        <f t="shared" si="55"/>
        <v>6644</v>
      </c>
      <c r="O1734" s="15">
        <v>9</v>
      </c>
      <c r="P1734" s="3" t="s">
        <v>8156</v>
      </c>
      <c r="Q1734" s="3" t="s">
        <v>8096</v>
      </c>
      <c r="R1734" s="16" t="s">
        <v>5086</v>
      </c>
      <c r="S1734" s="3" t="s">
        <v>6915</v>
      </c>
      <c r="T1734" s="17">
        <v>359</v>
      </c>
      <c r="U1734" s="18">
        <v>307</v>
      </c>
      <c r="V1734" s="19">
        <v>666</v>
      </c>
    </row>
    <row r="1735" spans="1:22" x14ac:dyDescent="0.3">
      <c r="A1735" t="s">
        <v>1734</v>
      </c>
      <c r="B1735" t="s">
        <v>5109</v>
      </c>
      <c r="C1735">
        <v>46.214735000000083</v>
      </c>
      <c r="D1735">
        <v>18.064847249000021</v>
      </c>
      <c r="E1735">
        <v>279159022</v>
      </c>
      <c r="F1735" t="s">
        <v>6568</v>
      </c>
      <c r="G1735" t="s">
        <v>3449</v>
      </c>
      <c r="H1735" t="str">
        <f t="shared" si="54"/>
        <v>község</v>
      </c>
      <c r="I1735">
        <f t="shared" si="55"/>
        <v>782</v>
      </c>
      <c r="O1735" s="15">
        <v>9</v>
      </c>
      <c r="P1735" s="3" t="s">
        <v>8157</v>
      </c>
      <c r="Q1735" s="3" t="s">
        <v>8096</v>
      </c>
      <c r="R1735" s="16" t="s">
        <v>5087</v>
      </c>
      <c r="S1735" s="3" t="s">
        <v>6915</v>
      </c>
      <c r="T1735" s="17">
        <v>335</v>
      </c>
      <c r="U1735" s="18">
        <v>338</v>
      </c>
      <c r="V1735" s="19">
        <v>673</v>
      </c>
    </row>
    <row r="1736" spans="1:22" x14ac:dyDescent="0.3">
      <c r="A1736" t="s">
        <v>1735</v>
      </c>
      <c r="B1736" t="s">
        <v>5110</v>
      </c>
      <c r="C1736">
        <v>46.878640001000058</v>
      </c>
      <c r="D1736">
        <v>17.543346277000069</v>
      </c>
      <c r="E1736">
        <v>6357140455</v>
      </c>
      <c r="F1736" t="s">
        <v>6566</v>
      </c>
      <c r="G1736" t="s">
        <v>3449</v>
      </c>
      <c r="H1736" t="str">
        <f t="shared" si="54"/>
        <v>község</v>
      </c>
      <c r="I1736">
        <f t="shared" si="55"/>
        <v>221</v>
      </c>
      <c r="O1736" s="15">
        <v>10</v>
      </c>
      <c r="P1736" s="3" t="s">
        <v>8253</v>
      </c>
      <c r="Q1736" s="3" t="s">
        <v>8179</v>
      </c>
      <c r="R1736" s="16" t="s">
        <v>5088</v>
      </c>
      <c r="S1736" s="3" t="s">
        <v>6915</v>
      </c>
      <c r="T1736" s="17">
        <v>567</v>
      </c>
      <c r="U1736" s="18">
        <v>566</v>
      </c>
      <c r="V1736" s="19">
        <v>1133</v>
      </c>
    </row>
    <row r="1737" spans="1:22" x14ac:dyDescent="0.3">
      <c r="A1737" t="s">
        <v>1736</v>
      </c>
      <c r="B1737" t="s">
        <v>5111</v>
      </c>
      <c r="C1737">
        <v>46.800230595787077</v>
      </c>
      <c r="D1737">
        <v>16.979592758094729</v>
      </c>
      <c r="E1737">
        <v>10570682283</v>
      </c>
      <c r="F1737" t="s">
        <v>6568</v>
      </c>
      <c r="G1737" t="s">
        <v>3449</v>
      </c>
      <c r="H1737" t="str">
        <f t="shared" si="54"/>
        <v>község</v>
      </c>
      <c r="I1737">
        <f t="shared" si="55"/>
        <v>279</v>
      </c>
      <c r="O1737" s="15">
        <v>7</v>
      </c>
      <c r="P1737" s="3" t="s">
        <v>7873</v>
      </c>
      <c r="Q1737" s="3" t="s">
        <v>7803</v>
      </c>
      <c r="R1737" s="16" t="s">
        <v>5089</v>
      </c>
      <c r="S1737" s="3" t="s">
        <v>6915</v>
      </c>
      <c r="T1737" s="17">
        <v>663</v>
      </c>
      <c r="U1737" s="18">
        <v>646</v>
      </c>
      <c r="V1737" s="19">
        <v>1309</v>
      </c>
    </row>
    <row r="1738" spans="1:22" x14ac:dyDescent="0.3">
      <c r="A1738" t="s">
        <v>1737</v>
      </c>
      <c r="B1738" t="s">
        <v>5112</v>
      </c>
      <c r="C1738">
        <v>46.435370001000081</v>
      </c>
      <c r="D1738">
        <v>19.028267915000072</v>
      </c>
      <c r="E1738">
        <v>2656648531</v>
      </c>
      <c r="F1738" t="s">
        <v>6569</v>
      </c>
      <c r="G1738" t="s">
        <v>3449</v>
      </c>
      <c r="H1738" t="str">
        <f t="shared" si="54"/>
        <v>község</v>
      </c>
      <c r="I1738">
        <f t="shared" si="55"/>
        <v>1698</v>
      </c>
      <c r="O1738" s="15">
        <v>7</v>
      </c>
      <c r="P1738" s="3" t="s">
        <v>7874</v>
      </c>
      <c r="Q1738" s="3" t="s">
        <v>7803</v>
      </c>
      <c r="R1738" s="16" t="s">
        <v>5090</v>
      </c>
      <c r="S1738" s="3" t="s">
        <v>6915</v>
      </c>
      <c r="T1738" s="17">
        <v>1020</v>
      </c>
      <c r="U1738" s="18">
        <v>1105</v>
      </c>
      <c r="V1738" s="19">
        <v>2125</v>
      </c>
    </row>
    <row r="1739" spans="1:22" x14ac:dyDescent="0.3">
      <c r="A1739" t="s">
        <v>1738</v>
      </c>
      <c r="B1739" t="s">
        <v>5113</v>
      </c>
      <c r="C1739">
        <v>48.105570000000057</v>
      </c>
      <c r="D1739">
        <v>20.79058000000003</v>
      </c>
      <c r="E1739">
        <v>231410018</v>
      </c>
      <c r="F1739" t="s">
        <v>6567</v>
      </c>
      <c r="G1739" t="s">
        <v>3449</v>
      </c>
      <c r="H1739" t="str">
        <f t="shared" si="54"/>
        <v>vármegye székhely</v>
      </c>
      <c r="I1739">
        <f t="shared" si="55"/>
        <v>148906</v>
      </c>
      <c r="O1739" s="15">
        <v>10</v>
      </c>
      <c r="P1739" s="3" t="s">
        <v>8254</v>
      </c>
      <c r="Q1739" s="3" t="s">
        <v>8179</v>
      </c>
      <c r="R1739" s="16" t="s">
        <v>5091</v>
      </c>
      <c r="S1739" s="3" t="s">
        <v>6915</v>
      </c>
      <c r="T1739" s="17">
        <v>786</v>
      </c>
      <c r="U1739" s="18">
        <v>805</v>
      </c>
      <c r="V1739" s="19">
        <v>1591</v>
      </c>
    </row>
    <row r="1740" spans="1:22" x14ac:dyDescent="0.3">
      <c r="A1740" t="s">
        <v>1739</v>
      </c>
      <c r="B1740" t="s">
        <v>5114</v>
      </c>
      <c r="C1740">
        <v>46.630167562000047</v>
      </c>
      <c r="D1740">
        <v>18.475910000000059</v>
      </c>
      <c r="E1740">
        <v>197736106</v>
      </c>
      <c r="F1740" t="s">
        <v>6568</v>
      </c>
      <c r="G1740" t="s">
        <v>3449</v>
      </c>
      <c r="H1740" t="str">
        <f t="shared" si="54"/>
        <v>község</v>
      </c>
      <c r="I1740">
        <f t="shared" si="55"/>
        <v>279</v>
      </c>
      <c r="O1740" s="15">
        <v>16</v>
      </c>
      <c r="P1740" s="3" t="s">
        <v>9224</v>
      </c>
      <c r="Q1740" s="3" t="s">
        <v>9209</v>
      </c>
      <c r="R1740" s="16" t="s">
        <v>5092</v>
      </c>
      <c r="S1740" s="3" t="s">
        <v>6885</v>
      </c>
      <c r="T1740" s="17">
        <v>7824</v>
      </c>
      <c r="U1740" s="18">
        <v>8363</v>
      </c>
      <c r="V1740" s="19">
        <v>16187</v>
      </c>
    </row>
    <row r="1741" spans="1:22" x14ac:dyDescent="0.3">
      <c r="A1741" t="s">
        <v>1740</v>
      </c>
      <c r="B1741" t="s">
        <v>5115</v>
      </c>
      <c r="C1741">
        <v>47.668575001000079</v>
      </c>
      <c r="D1741">
        <v>18.168526172000039</v>
      </c>
      <c r="E1741">
        <v>1046261427</v>
      </c>
      <c r="F1741" t="s">
        <v>6566</v>
      </c>
      <c r="G1741" t="s">
        <v>3449</v>
      </c>
      <c r="H1741" t="str">
        <f t="shared" si="54"/>
        <v>község</v>
      </c>
      <c r="I1741">
        <f t="shared" si="55"/>
        <v>2176</v>
      </c>
      <c r="O1741" s="15">
        <v>5</v>
      </c>
      <c r="P1741" s="3" t="s">
        <v>7605</v>
      </c>
      <c r="Q1741" s="3" t="s">
        <v>7383</v>
      </c>
      <c r="R1741" s="16" t="s">
        <v>5093</v>
      </c>
      <c r="S1741" s="3" t="s">
        <v>6915</v>
      </c>
      <c r="T1741" s="17">
        <v>1139</v>
      </c>
      <c r="U1741" s="18">
        <v>1186</v>
      </c>
      <c r="V1741" s="19">
        <v>2325</v>
      </c>
    </row>
    <row r="1742" spans="1:22" x14ac:dyDescent="0.3">
      <c r="A1742" t="s">
        <v>1741</v>
      </c>
      <c r="B1742" t="s">
        <v>5116</v>
      </c>
      <c r="C1742">
        <v>47.60356500000006</v>
      </c>
      <c r="D1742">
        <v>19.247283437000078</v>
      </c>
      <c r="E1742">
        <v>1249705786</v>
      </c>
      <c r="F1742" t="s">
        <v>6573</v>
      </c>
      <c r="G1742" t="s">
        <v>3449</v>
      </c>
      <c r="H1742" t="str">
        <f t="shared" si="54"/>
        <v>nagyközség</v>
      </c>
      <c r="I1742">
        <f t="shared" si="55"/>
        <v>8242</v>
      </c>
      <c r="O1742" s="15">
        <v>20</v>
      </c>
      <c r="P1742" s="3" t="s">
        <v>10063</v>
      </c>
      <c r="Q1742" s="3" t="s">
        <v>9929</v>
      </c>
      <c r="R1742" s="16" t="s">
        <v>5094</v>
      </c>
      <c r="S1742" s="3" t="s">
        <v>6915</v>
      </c>
      <c r="T1742" s="17">
        <v>383</v>
      </c>
      <c r="U1742" s="18">
        <v>408</v>
      </c>
      <c r="V1742" s="19">
        <v>791</v>
      </c>
    </row>
    <row r="1743" spans="1:22" x14ac:dyDescent="0.3">
      <c r="A1743" t="s">
        <v>1742</v>
      </c>
      <c r="B1743" t="s">
        <v>5117</v>
      </c>
      <c r="C1743">
        <v>47.724292896000073</v>
      </c>
      <c r="D1743">
        <v>18.606275000000039</v>
      </c>
      <c r="E1743">
        <v>1233412979</v>
      </c>
      <c r="F1743" t="s">
        <v>6566</v>
      </c>
      <c r="G1743" t="s">
        <v>3449</v>
      </c>
      <c r="H1743" t="str">
        <f t="shared" si="54"/>
        <v>község</v>
      </c>
      <c r="I1743">
        <f t="shared" si="55"/>
        <v>899</v>
      </c>
      <c r="O1743" s="15">
        <v>20</v>
      </c>
      <c r="P1743" s="3" t="s">
        <v>10064</v>
      </c>
      <c r="Q1743" s="3" t="s">
        <v>9929</v>
      </c>
      <c r="R1743" s="16" t="s">
        <v>5095</v>
      </c>
      <c r="S1743" s="3" t="s">
        <v>6915</v>
      </c>
      <c r="T1743" s="17">
        <v>204</v>
      </c>
      <c r="U1743" s="18">
        <v>168</v>
      </c>
      <c r="V1743" s="19">
        <v>372</v>
      </c>
    </row>
    <row r="1744" spans="1:22" x14ac:dyDescent="0.3">
      <c r="A1744" t="s">
        <v>1743</v>
      </c>
      <c r="B1744" t="s">
        <v>5118</v>
      </c>
      <c r="C1744">
        <v>48.376155744836232</v>
      </c>
      <c r="D1744">
        <v>21.328857565945292</v>
      </c>
      <c r="E1744">
        <v>1183812976</v>
      </c>
      <c r="F1744" t="s">
        <v>6567</v>
      </c>
      <c r="G1744" t="s">
        <v>3449</v>
      </c>
      <c r="H1744" t="str">
        <f t="shared" si="54"/>
        <v>község</v>
      </c>
      <c r="I1744">
        <f t="shared" si="55"/>
        <v>102</v>
      </c>
      <c r="O1744" s="15">
        <v>12</v>
      </c>
      <c r="P1744" s="3" t="s">
        <v>8472</v>
      </c>
      <c r="Q1744" s="3" t="s">
        <v>8378</v>
      </c>
      <c r="R1744" s="16" t="s">
        <v>5096</v>
      </c>
      <c r="S1744" s="3" t="s">
        <v>6915</v>
      </c>
      <c r="T1744" s="17">
        <v>271</v>
      </c>
      <c r="U1744" s="18">
        <v>291</v>
      </c>
      <c r="V1744" s="19">
        <v>562</v>
      </c>
    </row>
    <row r="1745" spans="1:22" x14ac:dyDescent="0.3">
      <c r="A1745" t="s">
        <v>1744</v>
      </c>
      <c r="B1745" t="s">
        <v>5119</v>
      </c>
      <c r="C1745">
        <v>47.242505000000051</v>
      </c>
      <c r="D1745">
        <v>18.333226622000041</v>
      </c>
      <c r="E1745">
        <v>1293350899</v>
      </c>
      <c r="F1745" t="s">
        <v>6566</v>
      </c>
      <c r="G1745" t="s">
        <v>3449</v>
      </c>
      <c r="H1745" t="str">
        <f t="shared" si="54"/>
        <v>község</v>
      </c>
      <c r="I1745">
        <f t="shared" si="55"/>
        <v>548</v>
      </c>
      <c r="O1745" s="15">
        <v>19</v>
      </c>
      <c r="P1745" s="3" t="s">
        <v>9839</v>
      </c>
      <c r="Q1745" s="3" t="s">
        <v>9708</v>
      </c>
      <c r="R1745" s="16" t="s">
        <v>5097</v>
      </c>
      <c r="S1745" s="3" t="s">
        <v>6915</v>
      </c>
      <c r="T1745" s="17">
        <v>367</v>
      </c>
      <c r="U1745" s="18">
        <v>344</v>
      </c>
      <c r="V1745" s="19">
        <v>711</v>
      </c>
    </row>
    <row r="1746" spans="1:22" x14ac:dyDescent="0.3">
      <c r="A1746" t="s">
        <v>1745</v>
      </c>
      <c r="B1746" t="s">
        <v>5120</v>
      </c>
      <c r="C1746">
        <v>45.983321612000047</v>
      </c>
      <c r="D1746">
        <v>18.683300000000031</v>
      </c>
      <c r="E1746">
        <v>417321844</v>
      </c>
      <c r="F1746" t="s">
        <v>6568</v>
      </c>
      <c r="G1746" t="s">
        <v>3449</v>
      </c>
      <c r="H1746" t="str">
        <f t="shared" si="54"/>
        <v>város</v>
      </c>
      <c r="I1746">
        <f t="shared" si="55"/>
        <v>18061</v>
      </c>
      <c r="O1746" s="15">
        <v>8</v>
      </c>
      <c r="P1746" s="3" t="s">
        <v>8021</v>
      </c>
      <c r="Q1746" s="3" t="s">
        <v>7912</v>
      </c>
      <c r="R1746" s="16" t="s">
        <v>5098</v>
      </c>
      <c r="S1746" s="3" t="s">
        <v>6915</v>
      </c>
      <c r="T1746" s="17">
        <v>572</v>
      </c>
      <c r="U1746" s="18">
        <v>513</v>
      </c>
      <c r="V1746" s="19">
        <v>1085</v>
      </c>
    </row>
    <row r="1747" spans="1:22" x14ac:dyDescent="0.3">
      <c r="A1747" t="s">
        <v>1746</v>
      </c>
      <c r="B1747" t="s">
        <v>6645</v>
      </c>
      <c r="C1747">
        <v>47.992945000000077</v>
      </c>
      <c r="D1747">
        <v>19.325527007000058</v>
      </c>
      <c r="E1747">
        <v>3167233842</v>
      </c>
      <c r="F1747" t="s">
        <v>6567</v>
      </c>
      <c r="G1747" t="s">
        <v>3449</v>
      </c>
      <c r="H1747" t="str">
        <f t="shared" si="54"/>
        <v>község</v>
      </c>
      <c r="I1747">
        <f t="shared" si="55"/>
        <v>981</v>
      </c>
      <c r="O1747" s="15">
        <v>14</v>
      </c>
      <c r="P1747" s="3" t="s">
        <v>8864</v>
      </c>
      <c r="Q1747" s="3" t="s">
        <v>8732</v>
      </c>
      <c r="R1747" s="16" t="s">
        <v>5099</v>
      </c>
      <c r="S1747" s="3" t="s">
        <v>6915</v>
      </c>
      <c r="T1747" s="17">
        <v>311</v>
      </c>
      <c r="U1747" s="18">
        <v>316</v>
      </c>
      <c r="V1747" s="19">
        <v>627</v>
      </c>
    </row>
    <row r="1748" spans="1:22" x14ac:dyDescent="0.3">
      <c r="A1748" t="s">
        <v>1747</v>
      </c>
      <c r="B1748" t="s">
        <v>5121</v>
      </c>
      <c r="C1748">
        <v>46.38227500000005</v>
      </c>
      <c r="D1748">
        <v>16.84321524700005</v>
      </c>
      <c r="E1748">
        <v>2979147395</v>
      </c>
      <c r="F1748" t="s">
        <v>6568</v>
      </c>
      <c r="G1748" t="s">
        <v>3449</v>
      </c>
      <c r="H1748" t="str">
        <f t="shared" si="54"/>
        <v>község</v>
      </c>
      <c r="I1748">
        <f t="shared" si="55"/>
        <v>672</v>
      </c>
      <c r="O1748" s="15">
        <v>13</v>
      </c>
      <c r="P1748" s="3" t="s">
        <v>8661</v>
      </c>
      <c r="Q1748" s="3" t="s">
        <v>8536</v>
      </c>
      <c r="R1748" s="16" t="s">
        <v>5100</v>
      </c>
      <c r="S1748" s="3" t="s">
        <v>6915</v>
      </c>
      <c r="T1748" s="17">
        <v>357</v>
      </c>
      <c r="U1748" s="18">
        <v>387</v>
      </c>
      <c r="V1748" s="19">
        <v>744</v>
      </c>
    </row>
    <row r="1749" spans="1:22" x14ac:dyDescent="0.3">
      <c r="A1749" t="s">
        <v>1748</v>
      </c>
      <c r="B1749" t="s">
        <v>6646</v>
      </c>
      <c r="C1749">
        <v>47.047773525555812</v>
      </c>
      <c r="D1749">
        <v>16.670232095294299</v>
      </c>
      <c r="E1749">
        <v>3197705927</v>
      </c>
      <c r="F1749" t="s">
        <v>6566</v>
      </c>
      <c r="G1749" t="s">
        <v>3449</v>
      </c>
      <c r="H1749" t="str">
        <f t="shared" si="54"/>
        <v>község</v>
      </c>
      <c r="I1749">
        <f t="shared" si="55"/>
        <v>443</v>
      </c>
      <c r="O1749" s="15">
        <v>20</v>
      </c>
      <c r="P1749" s="3" t="s">
        <v>10065</v>
      </c>
      <c r="Q1749" s="3" t="s">
        <v>9929</v>
      </c>
      <c r="R1749" s="16" t="s">
        <v>5101</v>
      </c>
      <c r="S1749" s="3" t="s">
        <v>6915</v>
      </c>
      <c r="T1749" s="17">
        <v>159</v>
      </c>
      <c r="U1749" s="18">
        <v>171</v>
      </c>
      <c r="V1749" s="19">
        <v>330</v>
      </c>
    </row>
    <row r="1750" spans="1:22" x14ac:dyDescent="0.3">
      <c r="A1750" t="s">
        <v>1749</v>
      </c>
      <c r="B1750" t="s">
        <v>5122</v>
      </c>
      <c r="C1750">
        <v>46.041124787395667</v>
      </c>
      <c r="D1750">
        <v>17.748246187913111</v>
      </c>
      <c r="E1750">
        <v>742493849</v>
      </c>
      <c r="F1750" t="s">
        <v>6568</v>
      </c>
      <c r="G1750" t="s">
        <v>3449</v>
      </c>
      <c r="H1750" t="str">
        <f t="shared" si="54"/>
        <v>község</v>
      </c>
      <c r="I1750">
        <f t="shared" si="55"/>
        <v>176</v>
      </c>
      <c r="O1750" s="15">
        <v>9</v>
      </c>
      <c r="P1750" s="3" t="s">
        <v>8158</v>
      </c>
      <c r="Q1750" s="3" t="s">
        <v>8096</v>
      </c>
      <c r="R1750" s="16" t="s">
        <v>5102</v>
      </c>
      <c r="S1750" s="3" t="s">
        <v>6915</v>
      </c>
      <c r="T1750" s="17">
        <v>2721</v>
      </c>
      <c r="U1750" s="18">
        <v>2800</v>
      </c>
      <c r="V1750" s="19">
        <v>5521</v>
      </c>
    </row>
    <row r="1751" spans="1:22" x14ac:dyDescent="0.3">
      <c r="A1751" t="s">
        <v>1750</v>
      </c>
      <c r="B1751" t="s">
        <v>5123</v>
      </c>
      <c r="C1751">
        <v>48.306302215110243</v>
      </c>
      <c r="D1751">
        <v>20.93660967344475</v>
      </c>
      <c r="E1751">
        <v>2792576560</v>
      </c>
      <c r="F1751" t="s">
        <v>6567</v>
      </c>
      <c r="G1751" t="s">
        <v>3449</v>
      </c>
      <c r="H1751" t="str">
        <f t="shared" si="54"/>
        <v>község</v>
      </c>
      <c r="I1751">
        <f t="shared" si="55"/>
        <v>249</v>
      </c>
      <c r="O1751" s="15">
        <v>14</v>
      </c>
      <c r="P1751" s="3" t="s">
        <v>8865</v>
      </c>
      <c r="Q1751" s="3" t="s">
        <v>8732</v>
      </c>
      <c r="R1751" s="16" t="s">
        <v>5103</v>
      </c>
      <c r="S1751" s="3" t="s">
        <v>6915</v>
      </c>
      <c r="T1751" s="17">
        <v>102</v>
      </c>
      <c r="U1751" s="18">
        <v>108</v>
      </c>
      <c r="V1751" s="19">
        <v>210</v>
      </c>
    </row>
    <row r="1752" spans="1:22" x14ac:dyDescent="0.3">
      <c r="A1752" t="s">
        <v>1751</v>
      </c>
      <c r="B1752" t="s">
        <v>5124</v>
      </c>
      <c r="C1752">
        <v>48.207900000000052</v>
      </c>
      <c r="D1752">
        <v>21.13061008000005</v>
      </c>
      <c r="E1752">
        <v>2440102091</v>
      </c>
      <c r="F1752" t="s">
        <v>6567</v>
      </c>
      <c r="G1752" t="s">
        <v>3449</v>
      </c>
      <c r="H1752" t="str">
        <f t="shared" si="54"/>
        <v>község</v>
      </c>
      <c r="I1752">
        <f t="shared" si="55"/>
        <v>1541</v>
      </c>
      <c r="O1752" s="15">
        <v>10</v>
      </c>
      <c r="P1752" s="3" t="s">
        <v>8255</v>
      </c>
      <c r="Q1752" s="3" t="s">
        <v>8179</v>
      </c>
      <c r="R1752" s="16" t="s">
        <v>5104</v>
      </c>
      <c r="S1752" s="3" t="s">
        <v>6915</v>
      </c>
      <c r="T1752" s="17">
        <v>325</v>
      </c>
      <c r="U1752" s="18">
        <v>357</v>
      </c>
      <c r="V1752" s="19">
        <v>682</v>
      </c>
    </row>
    <row r="1753" spans="1:22" x14ac:dyDescent="0.3">
      <c r="A1753" t="s">
        <v>1752</v>
      </c>
      <c r="B1753" t="s">
        <v>5125</v>
      </c>
      <c r="C1753">
        <v>47.349980001000063</v>
      </c>
      <c r="D1753">
        <v>19.44838833700004</v>
      </c>
      <c r="E1753">
        <v>1533808382</v>
      </c>
      <c r="F1753" t="s">
        <v>6569</v>
      </c>
      <c r="G1753" t="s">
        <v>3449</v>
      </c>
      <c r="H1753" t="str">
        <f t="shared" si="54"/>
        <v>város</v>
      </c>
      <c r="I1753">
        <f t="shared" si="55"/>
        <v>19251</v>
      </c>
      <c r="O1753" s="15">
        <v>5</v>
      </c>
      <c r="P1753" s="3" t="s">
        <v>7606</v>
      </c>
      <c r="Q1753" s="3" t="s">
        <v>7383</v>
      </c>
      <c r="R1753" s="16" t="s">
        <v>5105</v>
      </c>
      <c r="S1753" s="3" t="s">
        <v>6915</v>
      </c>
      <c r="T1753" s="17">
        <v>262</v>
      </c>
      <c r="U1753" s="18">
        <v>282</v>
      </c>
      <c r="V1753" s="19">
        <v>544</v>
      </c>
    </row>
    <row r="1754" spans="1:22" x14ac:dyDescent="0.3">
      <c r="A1754" t="s">
        <v>1753</v>
      </c>
      <c r="B1754" t="s">
        <v>5126</v>
      </c>
      <c r="C1754">
        <v>47.308946517514499</v>
      </c>
      <c r="D1754">
        <v>19.500658999578899</v>
      </c>
      <c r="E1754">
        <v>2690838016</v>
      </c>
      <c r="F1754" t="s">
        <v>6569</v>
      </c>
      <c r="G1754" t="s">
        <v>3449</v>
      </c>
      <c r="H1754" t="str">
        <f t="shared" si="54"/>
        <v>község</v>
      </c>
      <c r="I1754">
        <f t="shared" si="55"/>
        <v>5337</v>
      </c>
      <c r="O1754" s="15">
        <v>18</v>
      </c>
      <c r="P1754" s="3" t="s">
        <v>9566</v>
      </c>
      <c r="Q1754" s="3" t="s">
        <v>9398</v>
      </c>
      <c r="R1754" s="16" t="s">
        <v>9567</v>
      </c>
      <c r="S1754" s="3" t="s">
        <v>6915</v>
      </c>
      <c r="T1754" s="17">
        <v>167</v>
      </c>
      <c r="U1754" s="18">
        <v>178</v>
      </c>
      <c r="V1754" s="19">
        <v>345</v>
      </c>
    </row>
    <row r="1755" spans="1:22" x14ac:dyDescent="0.3">
      <c r="A1755" t="s">
        <v>1754</v>
      </c>
      <c r="B1755" t="s">
        <v>5127</v>
      </c>
      <c r="C1755">
        <v>48.024555001000067</v>
      </c>
      <c r="D1755">
        <v>20.340058436000049</v>
      </c>
      <c r="E1755">
        <v>2722159383</v>
      </c>
      <c r="F1755" t="s">
        <v>6567</v>
      </c>
      <c r="G1755" t="s">
        <v>3449</v>
      </c>
      <c r="H1755" t="str">
        <f t="shared" si="54"/>
        <v>község</v>
      </c>
      <c r="I1755">
        <f t="shared" si="55"/>
        <v>409</v>
      </c>
      <c r="O1755" s="15">
        <v>20</v>
      </c>
      <c r="P1755" s="3" t="s">
        <v>10066</v>
      </c>
      <c r="Q1755" s="3" t="s">
        <v>9929</v>
      </c>
      <c r="R1755" s="16" t="s">
        <v>5106</v>
      </c>
      <c r="S1755" s="3" t="s">
        <v>6915</v>
      </c>
      <c r="T1755" s="17">
        <v>164</v>
      </c>
      <c r="U1755" s="18">
        <v>161</v>
      </c>
      <c r="V1755" s="19">
        <v>325</v>
      </c>
    </row>
    <row r="1756" spans="1:22" x14ac:dyDescent="0.3">
      <c r="A1756" t="s">
        <v>1755</v>
      </c>
      <c r="B1756" t="s">
        <v>5128</v>
      </c>
      <c r="C1756">
        <v>46.92997500000007</v>
      </c>
      <c r="D1756">
        <v>17.551749207000061</v>
      </c>
      <c r="E1756">
        <v>1687136951</v>
      </c>
      <c r="F1756" t="s">
        <v>6566</v>
      </c>
      <c r="G1756" t="s">
        <v>3449</v>
      </c>
      <c r="H1756" t="str">
        <f t="shared" si="54"/>
        <v>község</v>
      </c>
      <c r="I1756">
        <f t="shared" si="55"/>
        <v>1164</v>
      </c>
      <c r="O1756" s="15">
        <v>15</v>
      </c>
      <c r="P1756" s="3" t="s">
        <v>9101</v>
      </c>
      <c r="Q1756" s="3" t="s">
        <v>8979</v>
      </c>
      <c r="R1756" s="16" t="s">
        <v>5107</v>
      </c>
      <c r="S1756" s="3" t="s">
        <v>6915</v>
      </c>
      <c r="T1756" s="17">
        <v>494</v>
      </c>
      <c r="U1756" s="18">
        <v>470</v>
      </c>
      <c r="V1756" s="19">
        <v>964</v>
      </c>
    </row>
    <row r="1757" spans="1:22" x14ac:dyDescent="0.3">
      <c r="A1757" t="s">
        <v>1756</v>
      </c>
      <c r="B1757" t="s">
        <v>5129</v>
      </c>
      <c r="C1757">
        <v>47.396642117000063</v>
      </c>
      <c r="D1757">
        <v>21.794685000000069</v>
      </c>
      <c r="E1757">
        <v>2788288094</v>
      </c>
      <c r="F1757" t="s">
        <v>6570</v>
      </c>
      <c r="G1757" t="s">
        <v>3449</v>
      </c>
      <c r="H1757" t="str">
        <f t="shared" si="54"/>
        <v>község</v>
      </c>
      <c r="I1757">
        <f t="shared" si="55"/>
        <v>2241</v>
      </c>
      <c r="O1757" s="15">
        <v>6</v>
      </c>
      <c r="P1757" s="3" t="s">
        <v>7748</v>
      </c>
      <c r="Q1757" s="3" t="s">
        <v>7742</v>
      </c>
      <c r="R1757" s="16" t="s">
        <v>5108</v>
      </c>
      <c r="S1757" s="3" t="s">
        <v>6885</v>
      </c>
      <c r="T1757" s="17">
        <v>3279</v>
      </c>
      <c r="U1757" s="18">
        <v>3365</v>
      </c>
      <c r="V1757" s="19">
        <v>6644</v>
      </c>
    </row>
    <row r="1758" spans="1:22" x14ac:dyDescent="0.3">
      <c r="A1758" t="s">
        <v>1757</v>
      </c>
      <c r="B1758" t="s">
        <v>5130</v>
      </c>
      <c r="C1758">
        <v>46.901805000000081</v>
      </c>
      <c r="D1758">
        <v>17.642017164000041</v>
      </c>
      <c r="E1758">
        <v>10564488653</v>
      </c>
      <c r="F1758" t="s">
        <v>6566</v>
      </c>
      <c r="G1758" t="s">
        <v>3449</v>
      </c>
      <c r="H1758" t="str">
        <f t="shared" si="54"/>
        <v>község</v>
      </c>
      <c r="I1758">
        <f t="shared" si="55"/>
        <v>126</v>
      </c>
      <c r="O1758" s="15">
        <v>2</v>
      </c>
      <c r="P1758" s="3" t="s">
        <v>7195</v>
      </c>
      <c r="Q1758" s="3" t="s">
        <v>7005</v>
      </c>
      <c r="R1758" s="16" t="s">
        <v>5109</v>
      </c>
      <c r="S1758" s="3" t="s">
        <v>6915</v>
      </c>
      <c r="T1758" s="17">
        <v>392</v>
      </c>
      <c r="U1758" s="18">
        <v>390</v>
      </c>
      <c r="V1758" s="19">
        <v>782</v>
      </c>
    </row>
    <row r="1759" spans="1:22" x14ac:dyDescent="0.3">
      <c r="A1759" t="s">
        <v>1758</v>
      </c>
      <c r="B1759" t="s">
        <v>5131</v>
      </c>
      <c r="C1759">
        <v>46.001095507514208</v>
      </c>
      <c r="D1759">
        <v>18.482302019475689</v>
      </c>
      <c r="E1759">
        <v>1078756701</v>
      </c>
      <c r="F1759" t="s">
        <v>6568</v>
      </c>
      <c r="G1759" t="s">
        <v>3449</v>
      </c>
      <c r="H1759" t="str">
        <f t="shared" si="54"/>
        <v>község</v>
      </c>
      <c r="I1759">
        <f t="shared" si="55"/>
        <v>197</v>
      </c>
      <c r="O1759" s="15">
        <v>19</v>
      </c>
      <c r="P1759" s="3" t="s">
        <v>9840</v>
      </c>
      <c r="Q1759" s="3" t="s">
        <v>9708</v>
      </c>
      <c r="R1759" s="16" t="s">
        <v>5110</v>
      </c>
      <c r="S1759" s="3" t="s">
        <v>6915</v>
      </c>
      <c r="T1759" s="17">
        <v>112</v>
      </c>
      <c r="U1759" s="18">
        <v>109</v>
      </c>
      <c r="V1759" s="19">
        <v>221</v>
      </c>
    </row>
    <row r="1760" spans="1:22" x14ac:dyDescent="0.3">
      <c r="A1760" t="s">
        <v>1759</v>
      </c>
      <c r="B1760" t="s">
        <v>5132</v>
      </c>
      <c r="C1760">
        <v>47.393470000000043</v>
      </c>
      <c r="D1760">
        <v>18.18054784300006</v>
      </c>
      <c r="E1760">
        <v>321836790</v>
      </c>
      <c r="F1760" t="s">
        <v>6566</v>
      </c>
      <c r="G1760" t="s">
        <v>3449</v>
      </c>
      <c r="H1760" t="str">
        <f t="shared" si="54"/>
        <v>város</v>
      </c>
      <c r="I1760">
        <f t="shared" si="55"/>
        <v>13474</v>
      </c>
      <c r="O1760" s="15">
        <v>20</v>
      </c>
      <c r="P1760" s="3" t="s">
        <v>10067</v>
      </c>
      <c r="Q1760" s="3" t="s">
        <v>9929</v>
      </c>
      <c r="R1760" s="16" t="s">
        <v>5111</v>
      </c>
      <c r="S1760" s="3" t="s">
        <v>6915</v>
      </c>
      <c r="T1760" s="17">
        <v>140</v>
      </c>
      <c r="U1760" s="18">
        <v>139</v>
      </c>
      <c r="V1760" s="19">
        <v>279</v>
      </c>
    </row>
    <row r="1761" spans="1:22" x14ac:dyDescent="0.3">
      <c r="A1761" t="s">
        <v>1760</v>
      </c>
      <c r="B1761" t="s">
        <v>5133</v>
      </c>
      <c r="C1761">
        <v>46.23231912600005</v>
      </c>
      <c r="D1761">
        <v>18.639035000000039</v>
      </c>
      <c r="E1761">
        <v>6728547313</v>
      </c>
      <c r="F1761" t="s">
        <v>6568</v>
      </c>
      <c r="G1761" t="s">
        <v>3449</v>
      </c>
      <c r="H1761" t="str">
        <f t="shared" si="54"/>
        <v>község</v>
      </c>
      <c r="I1761">
        <f t="shared" si="55"/>
        <v>722</v>
      </c>
      <c r="O1761" s="15">
        <v>3</v>
      </c>
      <c r="P1761" s="3" t="s">
        <v>6974</v>
      </c>
      <c r="Q1761" s="3" t="s">
        <v>6880</v>
      </c>
      <c r="R1761" s="16" t="s">
        <v>5112</v>
      </c>
      <c r="S1761" s="3" t="s">
        <v>6915</v>
      </c>
      <c r="T1761" s="17">
        <v>846</v>
      </c>
      <c r="U1761" s="18">
        <v>852</v>
      </c>
      <c r="V1761" s="19">
        <v>1698</v>
      </c>
    </row>
    <row r="1762" spans="1:22" x14ac:dyDescent="0.3">
      <c r="A1762" t="s">
        <v>1761</v>
      </c>
      <c r="B1762" t="s">
        <v>5134</v>
      </c>
      <c r="C1762">
        <v>46.208787091000033</v>
      </c>
      <c r="D1762">
        <v>19.900655675000049</v>
      </c>
      <c r="E1762">
        <v>5653765429</v>
      </c>
      <c r="F1762" t="s">
        <v>6569</v>
      </c>
      <c r="G1762" t="s">
        <v>3449</v>
      </c>
      <c r="H1762" t="str">
        <f t="shared" si="54"/>
        <v>város</v>
      </c>
      <c r="I1762">
        <f t="shared" si="55"/>
        <v>6673</v>
      </c>
      <c r="O1762" s="15">
        <v>5</v>
      </c>
      <c r="P1762" s="3" t="s">
        <v>7382</v>
      </c>
      <c r="Q1762" s="3" t="s">
        <v>7383</v>
      </c>
      <c r="R1762" s="16" t="s">
        <v>5113</v>
      </c>
      <c r="S1762" s="3" t="s">
        <v>6881</v>
      </c>
      <c r="T1762" s="17">
        <v>69881</v>
      </c>
      <c r="U1762" s="18">
        <v>79025</v>
      </c>
      <c r="V1762" s="19">
        <v>148906</v>
      </c>
    </row>
    <row r="1763" spans="1:22" x14ac:dyDescent="0.3">
      <c r="A1763" t="s">
        <v>1762</v>
      </c>
      <c r="B1763" t="s">
        <v>5135</v>
      </c>
      <c r="C1763">
        <v>46.62012500000003</v>
      </c>
      <c r="D1763">
        <v>19.67917888800002</v>
      </c>
      <c r="E1763">
        <v>3192016723</v>
      </c>
      <c r="F1763" t="s">
        <v>6569</v>
      </c>
      <c r="G1763" t="s">
        <v>3449</v>
      </c>
      <c r="H1763" t="str">
        <f t="shared" si="54"/>
        <v>község</v>
      </c>
      <c r="I1763">
        <f t="shared" si="55"/>
        <v>455</v>
      </c>
      <c r="O1763" s="15">
        <v>17</v>
      </c>
      <c r="P1763" s="3" t="s">
        <v>9358</v>
      </c>
      <c r="Q1763" s="3" t="s">
        <v>9288</v>
      </c>
      <c r="R1763" s="16" t="s">
        <v>5114</v>
      </c>
      <c r="S1763" s="3" t="s">
        <v>6915</v>
      </c>
      <c r="T1763" s="17">
        <v>149</v>
      </c>
      <c r="U1763" s="18">
        <v>130</v>
      </c>
      <c r="V1763" s="19">
        <v>279</v>
      </c>
    </row>
    <row r="1764" spans="1:22" x14ac:dyDescent="0.3">
      <c r="A1764" t="s">
        <v>1763</v>
      </c>
      <c r="B1764" t="s">
        <v>5136</v>
      </c>
      <c r="C1764">
        <v>47.509915000000028</v>
      </c>
      <c r="D1764">
        <v>17.438734474000061</v>
      </c>
      <c r="E1764">
        <v>1000687365</v>
      </c>
      <c r="F1764" t="s">
        <v>6566</v>
      </c>
      <c r="G1764" t="s">
        <v>3449</v>
      </c>
      <c r="H1764" t="str">
        <f t="shared" si="54"/>
        <v>község</v>
      </c>
      <c r="I1764">
        <f t="shared" si="55"/>
        <v>834</v>
      </c>
      <c r="O1764" s="15">
        <v>11</v>
      </c>
      <c r="P1764" s="3" t="s">
        <v>8352</v>
      </c>
      <c r="Q1764" s="3" t="s">
        <v>8301</v>
      </c>
      <c r="R1764" s="16" t="s">
        <v>5115</v>
      </c>
      <c r="S1764" s="3" t="s">
        <v>6915</v>
      </c>
      <c r="T1764" s="17">
        <v>1072</v>
      </c>
      <c r="U1764" s="18">
        <v>1104</v>
      </c>
      <c r="V1764" s="19">
        <v>2176</v>
      </c>
    </row>
    <row r="1765" spans="1:22" x14ac:dyDescent="0.3">
      <c r="A1765" t="s">
        <v>1764</v>
      </c>
      <c r="B1765" t="s">
        <v>5137</v>
      </c>
      <c r="C1765">
        <v>46.340644722000043</v>
      </c>
      <c r="D1765">
        <v>17.99341000000004</v>
      </c>
      <c r="E1765">
        <v>1600398500</v>
      </c>
      <c r="F1765" t="s">
        <v>6568</v>
      </c>
      <c r="G1765" t="s">
        <v>3449</v>
      </c>
      <c r="H1765" t="str">
        <f t="shared" si="54"/>
        <v>község</v>
      </c>
      <c r="I1765">
        <f t="shared" si="55"/>
        <v>883</v>
      </c>
      <c r="O1765" s="15">
        <v>13</v>
      </c>
      <c r="P1765" s="3" t="s">
        <v>8599</v>
      </c>
      <c r="Q1765" s="3" t="s">
        <v>8536</v>
      </c>
      <c r="R1765" s="16" t="s">
        <v>5116</v>
      </c>
      <c r="S1765" s="3" t="s">
        <v>6906</v>
      </c>
      <c r="T1765" s="17">
        <v>4131</v>
      </c>
      <c r="U1765" s="18">
        <v>4111</v>
      </c>
      <c r="V1765" s="19">
        <v>8242</v>
      </c>
    </row>
    <row r="1766" spans="1:22" x14ac:dyDescent="0.3">
      <c r="A1766" t="s">
        <v>1765</v>
      </c>
      <c r="B1766" t="s">
        <v>5138</v>
      </c>
      <c r="C1766">
        <v>47.869380000000042</v>
      </c>
      <c r="D1766">
        <v>17.258635115000061</v>
      </c>
      <c r="E1766">
        <v>942790306</v>
      </c>
      <c r="F1766" t="s">
        <v>6566</v>
      </c>
      <c r="G1766" t="s">
        <v>3449</v>
      </c>
      <c r="H1766" t="str">
        <f t="shared" si="54"/>
        <v>város</v>
      </c>
      <c r="I1766">
        <f t="shared" si="55"/>
        <v>31858</v>
      </c>
      <c r="O1766" s="15">
        <v>11</v>
      </c>
      <c r="P1766" s="3" t="s">
        <v>8353</v>
      </c>
      <c r="Q1766" s="3" t="s">
        <v>8301</v>
      </c>
      <c r="R1766" s="16" t="s">
        <v>5117</v>
      </c>
      <c r="S1766" s="3" t="s">
        <v>6915</v>
      </c>
      <c r="T1766" s="17">
        <v>419</v>
      </c>
      <c r="U1766" s="18">
        <v>480</v>
      </c>
      <c r="V1766" s="19">
        <v>899</v>
      </c>
    </row>
    <row r="1767" spans="1:22" x14ac:dyDescent="0.3">
      <c r="A1767" t="s">
        <v>1766</v>
      </c>
      <c r="B1767" t="s">
        <v>5139</v>
      </c>
      <c r="C1767">
        <v>47.723726588000027</v>
      </c>
      <c r="D1767">
        <v>17.446405000000031</v>
      </c>
      <c r="E1767">
        <v>1912942865</v>
      </c>
      <c r="F1767" t="s">
        <v>6566</v>
      </c>
      <c r="G1767" t="s">
        <v>3449</v>
      </c>
      <c r="H1767" t="str">
        <f t="shared" si="54"/>
        <v>község</v>
      </c>
      <c r="I1767">
        <f t="shared" si="55"/>
        <v>2755</v>
      </c>
      <c r="O1767" s="15">
        <v>5</v>
      </c>
      <c r="P1767" s="3" t="s">
        <v>7607</v>
      </c>
      <c r="Q1767" s="3" t="s">
        <v>7383</v>
      </c>
      <c r="R1767" s="16" t="s">
        <v>5118</v>
      </c>
      <c r="S1767" s="3" t="s">
        <v>6915</v>
      </c>
      <c r="T1767" s="17">
        <v>47</v>
      </c>
      <c r="U1767" s="18">
        <v>55</v>
      </c>
      <c r="V1767" s="19">
        <v>102</v>
      </c>
    </row>
    <row r="1768" spans="1:22" x14ac:dyDescent="0.3">
      <c r="A1768" t="s">
        <v>1767</v>
      </c>
      <c r="B1768" t="s">
        <v>5140</v>
      </c>
      <c r="C1768">
        <v>47.844975000000026</v>
      </c>
      <c r="D1768">
        <v>17.168951584000069</v>
      </c>
      <c r="E1768">
        <v>1771323252</v>
      </c>
      <c r="F1768" t="s">
        <v>6566</v>
      </c>
      <c r="G1768" t="s">
        <v>3449</v>
      </c>
      <c r="H1768" t="str">
        <f t="shared" si="54"/>
        <v>község</v>
      </c>
      <c r="I1768">
        <f t="shared" si="55"/>
        <v>1947</v>
      </c>
      <c r="O1768" s="15">
        <v>7</v>
      </c>
      <c r="P1768" s="3" t="s">
        <v>7875</v>
      </c>
      <c r="Q1768" s="3" t="s">
        <v>7803</v>
      </c>
      <c r="R1768" s="16" t="s">
        <v>5119</v>
      </c>
      <c r="S1768" s="3" t="s">
        <v>6915</v>
      </c>
      <c r="T1768" s="17">
        <v>293</v>
      </c>
      <c r="U1768" s="18">
        <v>255</v>
      </c>
      <c r="V1768" s="19">
        <v>548</v>
      </c>
    </row>
    <row r="1769" spans="1:22" x14ac:dyDescent="0.3">
      <c r="A1769" t="s">
        <v>1768</v>
      </c>
      <c r="B1769" t="s">
        <v>5141</v>
      </c>
      <c r="C1769">
        <v>47.8428346504788</v>
      </c>
      <c r="D1769">
        <v>17.226203256474498</v>
      </c>
      <c r="E1769">
        <v>9810417242</v>
      </c>
      <c r="F1769" t="s">
        <v>6566</v>
      </c>
      <c r="G1769" t="s">
        <v>3449</v>
      </c>
      <c r="H1769" t="str">
        <f t="shared" si="54"/>
        <v>község</v>
      </c>
      <c r="I1769">
        <f t="shared" si="55"/>
        <v>421</v>
      </c>
      <c r="O1769" s="15">
        <v>2</v>
      </c>
      <c r="P1769" s="3" t="s">
        <v>7011</v>
      </c>
      <c r="Q1769" s="3" t="s">
        <v>7005</v>
      </c>
      <c r="R1769" s="16" t="s">
        <v>5120</v>
      </c>
      <c r="S1769" s="3" t="s">
        <v>6885</v>
      </c>
      <c r="T1769" s="17">
        <v>8534</v>
      </c>
      <c r="U1769" s="18">
        <v>9527</v>
      </c>
      <c r="V1769" s="19">
        <v>18061</v>
      </c>
    </row>
    <row r="1770" spans="1:22" x14ac:dyDescent="0.3">
      <c r="A1770" t="s">
        <v>1769</v>
      </c>
      <c r="B1770" t="s">
        <v>5142</v>
      </c>
      <c r="C1770">
        <v>46.11431500100008</v>
      </c>
      <c r="D1770">
        <v>17.854215039000049</v>
      </c>
      <c r="E1770">
        <v>11567681989</v>
      </c>
      <c r="F1770" t="s">
        <v>6568</v>
      </c>
      <c r="G1770" t="s">
        <v>3449</v>
      </c>
      <c r="H1770" t="str">
        <f t="shared" si="54"/>
        <v>község</v>
      </c>
      <c r="I1770">
        <f t="shared" si="55"/>
        <v>930</v>
      </c>
      <c r="O1770" s="15">
        <v>12</v>
      </c>
      <c r="P1770" s="3" t="s">
        <v>8473</v>
      </c>
      <c r="Q1770" s="3" t="s">
        <v>8378</v>
      </c>
      <c r="R1770" s="16" t="s">
        <v>8474</v>
      </c>
      <c r="S1770" s="3" t="s">
        <v>6915</v>
      </c>
      <c r="T1770" s="17">
        <v>484</v>
      </c>
      <c r="U1770" s="18">
        <v>497</v>
      </c>
      <c r="V1770" s="19">
        <v>981</v>
      </c>
    </row>
    <row r="1771" spans="1:22" x14ac:dyDescent="0.3">
      <c r="A1771" t="s">
        <v>1770</v>
      </c>
      <c r="B1771" t="s">
        <v>5143</v>
      </c>
      <c r="C1771">
        <v>46.248240000000067</v>
      </c>
      <c r="D1771">
        <v>18.598780936000029</v>
      </c>
      <c r="E1771">
        <v>220862210</v>
      </c>
      <c r="F1771" t="s">
        <v>6568</v>
      </c>
      <c r="G1771" t="s">
        <v>3449</v>
      </c>
      <c r="H1771" t="str">
        <f t="shared" si="54"/>
        <v>község</v>
      </c>
      <c r="I1771">
        <f t="shared" si="55"/>
        <v>336</v>
      </c>
      <c r="O1771" s="15">
        <v>20</v>
      </c>
      <c r="P1771" s="3" t="s">
        <v>10068</v>
      </c>
      <c r="Q1771" s="3" t="s">
        <v>9929</v>
      </c>
      <c r="R1771" s="16" t="s">
        <v>5121</v>
      </c>
      <c r="S1771" s="3" t="s">
        <v>6915</v>
      </c>
      <c r="T1771" s="17">
        <v>336</v>
      </c>
      <c r="U1771" s="18">
        <v>336</v>
      </c>
      <c r="V1771" s="19">
        <v>672</v>
      </c>
    </row>
    <row r="1772" spans="1:22" x14ac:dyDescent="0.3">
      <c r="A1772" t="s">
        <v>1771</v>
      </c>
      <c r="B1772" t="s">
        <v>5144</v>
      </c>
      <c r="C1772">
        <v>46.352775000000072</v>
      </c>
      <c r="D1772">
        <v>18.420691604000069</v>
      </c>
      <c r="E1772">
        <v>1815957688</v>
      </c>
      <c r="F1772" t="s">
        <v>6568</v>
      </c>
      <c r="G1772" t="s">
        <v>3449</v>
      </c>
      <c r="H1772" t="str">
        <f t="shared" si="54"/>
        <v>község</v>
      </c>
      <c r="I1772">
        <f t="shared" si="55"/>
        <v>329</v>
      </c>
      <c r="O1772" s="15">
        <v>18</v>
      </c>
      <c r="P1772" s="3" t="s">
        <v>9568</v>
      </c>
      <c r="Q1772" s="3" t="s">
        <v>9398</v>
      </c>
      <c r="R1772" s="16" t="s">
        <v>9569</v>
      </c>
      <c r="S1772" s="3" t="s">
        <v>6915</v>
      </c>
      <c r="T1772" s="17">
        <v>232</v>
      </c>
      <c r="U1772" s="18">
        <v>211</v>
      </c>
      <c r="V1772" s="19">
        <v>443</v>
      </c>
    </row>
    <row r="1773" spans="1:22" x14ac:dyDescent="0.3">
      <c r="A1773" t="s">
        <v>1772</v>
      </c>
      <c r="B1773" t="s">
        <v>5145</v>
      </c>
      <c r="C1773">
        <v>46.431895000000047</v>
      </c>
      <c r="D1773">
        <v>18.393539172000029</v>
      </c>
      <c r="E1773">
        <v>1269684988</v>
      </c>
      <c r="F1773" t="s">
        <v>6568</v>
      </c>
      <c r="G1773" t="s">
        <v>3449</v>
      </c>
      <c r="H1773" t="str">
        <f t="shared" si="54"/>
        <v>község</v>
      </c>
      <c r="I1773">
        <f t="shared" si="55"/>
        <v>469</v>
      </c>
      <c r="O1773" s="15">
        <v>2</v>
      </c>
      <c r="P1773" s="3" t="s">
        <v>7196</v>
      </c>
      <c r="Q1773" s="3" t="s">
        <v>7005</v>
      </c>
      <c r="R1773" s="16" t="s">
        <v>5122</v>
      </c>
      <c r="S1773" s="3" t="s">
        <v>6915</v>
      </c>
      <c r="T1773" s="17">
        <v>92</v>
      </c>
      <c r="U1773" s="18">
        <v>84</v>
      </c>
      <c r="V1773" s="19">
        <v>176</v>
      </c>
    </row>
    <row r="1774" spans="1:22" x14ac:dyDescent="0.3">
      <c r="A1774" t="s">
        <v>1773</v>
      </c>
      <c r="B1774" t="s">
        <v>5146</v>
      </c>
      <c r="C1774">
        <v>48.27112500000004</v>
      </c>
      <c r="D1774">
        <v>20.684451640000081</v>
      </c>
      <c r="E1774">
        <v>3213277878</v>
      </c>
      <c r="F1774" t="s">
        <v>6567</v>
      </c>
      <c r="G1774" t="s">
        <v>3449</v>
      </c>
      <c r="H1774" t="str">
        <f t="shared" si="54"/>
        <v>nagyközség</v>
      </c>
      <c r="I1774">
        <f t="shared" si="55"/>
        <v>2848</v>
      </c>
      <c r="O1774" s="15">
        <v>5</v>
      </c>
      <c r="P1774" s="3" t="s">
        <v>7608</v>
      </c>
      <c r="Q1774" s="3" t="s">
        <v>7383</v>
      </c>
      <c r="R1774" s="16" t="s">
        <v>5123</v>
      </c>
      <c r="S1774" s="3" t="s">
        <v>6915</v>
      </c>
      <c r="T1774" s="17">
        <v>129</v>
      </c>
      <c r="U1774" s="18">
        <v>120</v>
      </c>
      <c r="V1774" s="19">
        <v>249</v>
      </c>
    </row>
    <row r="1775" spans="1:22" x14ac:dyDescent="0.3">
      <c r="A1775" t="s">
        <v>1774</v>
      </c>
      <c r="B1775" t="s">
        <v>5147</v>
      </c>
      <c r="C1775">
        <v>47.975140000000067</v>
      </c>
      <c r="D1775">
        <v>20.909135598000031</v>
      </c>
      <c r="E1775">
        <v>2981968931</v>
      </c>
      <c r="F1775" t="s">
        <v>6567</v>
      </c>
      <c r="G1775" t="s">
        <v>3449</v>
      </c>
      <c r="H1775" t="str">
        <f t="shared" si="54"/>
        <v>község</v>
      </c>
      <c r="I1775">
        <f t="shared" si="55"/>
        <v>498</v>
      </c>
      <c r="O1775" s="15">
        <v>5</v>
      </c>
      <c r="P1775" s="3" t="s">
        <v>7609</v>
      </c>
      <c r="Q1775" s="3" t="s">
        <v>7383</v>
      </c>
      <c r="R1775" s="16" t="s">
        <v>5124</v>
      </c>
      <c r="S1775" s="3" t="s">
        <v>6915</v>
      </c>
      <c r="T1775" s="17">
        <v>761</v>
      </c>
      <c r="U1775" s="18">
        <v>780</v>
      </c>
      <c r="V1775" s="19">
        <v>1541</v>
      </c>
    </row>
    <row r="1776" spans="1:22" x14ac:dyDescent="0.3">
      <c r="A1776" t="s">
        <v>1775</v>
      </c>
      <c r="B1776" t="s">
        <v>5148</v>
      </c>
      <c r="C1776">
        <v>46.364498533000067</v>
      </c>
      <c r="D1776">
        <v>16.873185000000031</v>
      </c>
      <c r="E1776">
        <v>412430410</v>
      </c>
      <c r="F1776" t="s">
        <v>6568</v>
      </c>
      <c r="G1776" t="s">
        <v>3449</v>
      </c>
      <c r="H1776" t="str">
        <f t="shared" si="54"/>
        <v>község</v>
      </c>
      <c r="I1776">
        <f t="shared" si="55"/>
        <v>1626</v>
      </c>
      <c r="O1776" s="15">
        <v>13</v>
      </c>
      <c r="P1776" s="3" t="s">
        <v>8561</v>
      </c>
      <c r="Q1776" s="3" t="s">
        <v>8536</v>
      </c>
      <c r="R1776" s="16" t="s">
        <v>5125</v>
      </c>
      <c r="S1776" s="3" t="s">
        <v>6885</v>
      </c>
      <c r="T1776" s="17">
        <v>9413</v>
      </c>
      <c r="U1776" s="18">
        <v>9838</v>
      </c>
      <c r="V1776" s="19">
        <v>19251</v>
      </c>
    </row>
    <row r="1777" spans="1:22" x14ac:dyDescent="0.3">
      <c r="A1777" t="s">
        <v>1776</v>
      </c>
      <c r="B1777" t="s">
        <v>5149</v>
      </c>
      <c r="C1777">
        <v>46.457621140618777</v>
      </c>
      <c r="D1777">
        <v>16.678877310719638</v>
      </c>
      <c r="E1777">
        <v>2509801182</v>
      </c>
      <c r="F1777" t="s">
        <v>6568</v>
      </c>
      <c r="G1777" t="s">
        <v>3449</v>
      </c>
      <c r="H1777" t="str">
        <f t="shared" si="54"/>
        <v>község</v>
      </c>
      <c r="I1777">
        <f t="shared" si="55"/>
        <v>242</v>
      </c>
      <c r="O1777" s="15">
        <v>13</v>
      </c>
      <c r="P1777" s="3" t="s">
        <v>8662</v>
      </c>
      <c r="Q1777" s="3" t="s">
        <v>8536</v>
      </c>
      <c r="R1777" s="16" t="s">
        <v>5126</v>
      </c>
      <c r="S1777" s="3" t="s">
        <v>6915</v>
      </c>
      <c r="T1777" s="17">
        <v>2668</v>
      </c>
      <c r="U1777" s="18">
        <v>2669</v>
      </c>
      <c r="V1777" s="19">
        <v>5337</v>
      </c>
    </row>
    <row r="1778" spans="1:22" x14ac:dyDescent="0.3">
      <c r="A1778" t="s">
        <v>1777</v>
      </c>
      <c r="B1778" t="s">
        <v>5150</v>
      </c>
      <c r="C1778">
        <v>46.479160000000043</v>
      </c>
      <c r="D1778">
        <v>16.628532017000051</v>
      </c>
      <c r="E1778">
        <v>4436378006</v>
      </c>
      <c r="F1778" t="s">
        <v>6568</v>
      </c>
      <c r="G1778" t="s">
        <v>3449</v>
      </c>
      <c r="H1778" t="str">
        <f t="shared" si="54"/>
        <v>község</v>
      </c>
      <c r="I1778">
        <f t="shared" si="55"/>
        <v>488</v>
      </c>
      <c r="O1778" s="15">
        <v>10</v>
      </c>
      <c r="P1778" s="3" t="s">
        <v>8256</v>
      </c>
      <c r="Q1778" s="3" t="s">
        <v>8179</v>
      </c>
      <c r="R1778" s="16" t="s">
        <v>5127</v>
      </c>
      <c r="S1778" s="3" t="s">
        <v>6915</v>
      </c>
      <c r="T1778" s="17">
        <v>197</v>
      </c>
      <c r="U1778" s="18">
        <v>212</v>
      </c>
      <c r="V1778" s="19">
        <v>409</v>
      </c>
    </row>
    <row r="1779" spans="1:22" x14ac:dyDescent="0.3">
      <c r="A1779" t="s">
        <v>1778</v>
      </c>
      <c r="B1779" t="s">
        <v>5151</v>
      </c>
      <c r="C1779">
        <v>46.462174999000069</v>
      </c>
      <c r="D1779">
        <v>18.481270528000039</v>
      </c>
      <c r="E1779">
        <v>1814680756</v>
      </c>
      <c r="F1779" t="s">
        <v>6568</v>
      </c>
      <c r="G1779" t="s">
        <v>3449</v>
      </c>
      <c r="H1779" t="str">
        <f t="shared" si="54"/>
        <v>község</v>
      </c>
      <c r="I1779">
        <f t="shared" si="55"/>
        <v>49</v>
      </c>
      <c r="O1779" s="15">
        <v>19</v>
      </c>
      <c r="P1779" s="3" t="s">
        <v>9841</v>
      </c>
      <c r="Q1779" s="3" t="s">
        <v>9708</v>
      </c>
      <c r="R1779" s="16" t="s">
        <v>5128</v>
      </c>
      <c r="S1779" s="3" t="s">
        <v>6915</v>
      </c>
      <c r="T1779" s="17">
        <v>579</v>
      </c>
      <c r="U1779" s="18">
        <v>585</v>
      </c>
      <c r="V1779" s="19">
        <v>1164</v>
      </c>
    </row>
    <row r="1780" spans="1:22" x14ac:dyDescent="0.3">
      <c r="A1780" t="s">
        <v>1779</v>
      </c>
      <c r="B1780" t="s">
        <v>5152</v>
      </c>
      <c r="C1780">
        <v>46.759989942000061</v>
      </c>
      <c r="D1780">
        <v>21.019955000000039</v>
      </c>
      <c r="E1780">
        <v>734327202</v>
      </c>
      <c r="F1780" t="s">
        <v>6570</v>
      </c>
      <c r="G1780" t="s">
        <v>3449</v>
      </c>
      <c r="H1780" t="str">
        <f t="shared" si="54"/>
        <v>község</v>
      </c>
      <c r="I1780">
        <f t="shared" si="55"/>
        <v>1153</v>
      </c>
      <c r="O1780" s="15">
        <v>9</v>
      </c>
      <c r="P1780" s="3" t="s">
        <v>8159</v>
      </c>
      <c r="Q1780" s="3" t="s">
        <v>8096</v>
      </c>
      <c r="R1780" s="16" t="s">
        <v>5129</v>
      </c>
      <c r="S1780" s="3" t="s">
        <v>6915</v>
      </c>
      <c r="T1780" s="17">
        <v>1081</v>
      </c>
      <c r="U1780" s="18">
        <v>1160</v>
      </c>
      <c r="V1780" s="19">
        <v>2241</v>
      </c>
    </row>
    <row r="1781" spans="1:22" x14ac:dyDescent="0.3">
      <c r="A1781" t="s">
        <v>1780</v>
      </c>
      <c r="B1781" t="s">
        <v>5153</v>
      </c>
      <c r="C1781">
        <v>48.013868751000082</v>
      </c>
      <c r="D1781">
        <v>22.462535000000059</v>
      </c>
      <c r="E1781">
        <v>1678726746</v>
      </c>
      <c r="F1781" t="s">
        <v>6570</v>
      </c>
      <c r="G1781" t="s">
        <v>3449</v>
      </c>
      <c r="H1781" t="str">
        <f t="shared" si="54"/>
        <v>község</v>
      </c>
      <c r="I1781">
        <f t="shared" si="55"/>
        <v>900</v>
      </c>
      <c r="O1781" s="15">
        <v>19</v>
      </c>
      <c r="P1781" s="3" t="s">
        <v>9842</v>
      </c>
      <c r="Q1781" s="3" t="s">
        <v>9708</v>
      </c>
      <c r="R1781" s="16" t="s">
        <v>5130</v>
      </c>
      <c r="S1781" s="3" t="s">
        <v>6915</v>
      </c>
      <c r="T1781" s="17">
        <v>66</v>
      </c>
      <c r="U1781" s="18">
        <v>60</v>
      </c>
      <c r="V1781" s="19">
        <v>126</v>
      </c>
    </row>
    <row r="1782" spans="1:22" x14ac:dyDescent="0.3">
      <c r="A1782" t="s">
        <v>1781</v>
      </c>
      <c r="B1782" t="s">
        <v>5154</v>
      </c>
      <c r="C1782">
        <v>47.26329000000004</v>
      </c>
      <c r="D1782">
        <v>18.62213464600006</v>
      </c>
      <c r="E1782">
        <v>2113070447</v>
      </c>
      <c r="F1782" t="s">
        <v>6566</v>
      </c>
      <c r="G1782" t="s">
        <v>3449</v>
      </c>
      <c r="H1782" t="str">
        <f t="shared" si="54"/>
        <v>község</v>
      </c>
      <c r="I1782">
        <f t="shared" si="55"/>
        <v>790</v>
      </c>
      <c r="O1782" s="15">
        <v>2</v>
      </c>
      <c r="P1782" s="3" t="s">
        <v>7197</v>
      </c>
      <c r="Q1782" s="3" t="s">
        <v>7005</v>
      </c>
      <c r="R1782" s="16" t="s">
        <v>5131</v>
      </c>
      <c r="S1782" s="3" t="s">
        <v>6915</v>
      </c>
      <c r="T1782" s="17">
        <v>108</v>
      </c>
      <c r="U1782" s="18">
        <v>89</v>
      </c>
      <c r="V1782" s="19">
        <v>197</v>
      </c>
    </row>
    <row r="1783" spans="1:22" x14ac:dyDescent="0.3">
      <c r="A1783" t="s">
        <v>1782</v>
      </c>
      <c r="B1783" t="s">
        <v>6647</v>
      </c>
      <c r="C1783">
        <v>46.959685000000043</v>
      </c>
      <c r="D1783">
        <v>16.62713584200003</v>
      </c>
      <c r="E1783">
        <v>4387104788</v>
      </c>
      <c r="F1783" t="s">
        <v>6566</v>
      </c>
      <c r="G1783" t="s">
        <v>3449</v>
      </c>
      <c r="H1783" t="str">
        <f t="shared" si="54"/>
        <v>község</v>
      </c>
      <c r="I1783">
        <f t="shared" si="55"/>
        <v>1368</v>
      </c>
      <c r="O1783" s="15">
        <v>7</v>
      </c>
      <c r="P1783" s="3" t="s">
        <v>7814</v>
      </c>
      <c r="Q1783" s="3" t="s">
        <v>7803</v>
      </c>
      <c r="R1783" s="16" t="s">
        <v>5132</v>
      </c>
      <c r="S1783" s="3" t="s">
        <v>6885</v>
      </c>
      <c r="T1783" s="17">
        <v>6521</v>
      </c>
      <c r="U1783" s="18">
        <v>6953</v>
      </c>
      <c r="V1783" s="19">
        <v>13474</v>
      </c>
    </row>
    <row r="1784" spans="1:22" x14ac:dyDescent="0.3">
      <c r="A1784" t="s">
        <v>1783</v>
      </c>
      <c r="B1784" t="s">
        <v>5155</v>
      </c>
      <c r="C1784">
        <v>47.133550000000071</v>
      </c>
      <c r="D1784">
        <v>18.24935159100005</v>
      </c>
      <c r="E1784">
        <v>1278129113</v>
      </c>
      <c r="F1784" t="s">
        <v>6566</v>
      </c>
      <c r="G1784" t="s">
        <v>3449</v>
      </c>
      <c r="H1784" t="str">
        <f t="shared" si="54"/>
        <v>község</v>
      </c>
      <c r="I1784">
        <f t="shared" si="55"/>
        <v>1806</v>
      </c>
      <c r="O1784" s="15">
        <v>17</v>
      </c>
      <c r="P1784" s="3" t="s">
        <v>9359</v>
      </c>
      <c r="Q1784" s="3" t="s">
        <v>9288</v>
      </c>
      <c r="R1784" s="16" t="s">
        <v>5133</v>
      </c>
      <c r="S1784" s="3" t="s">
        <v>6915</v>
      </c>
      <c r="T1784" s="17">
        <v>378</v>
      </c>
      <c r="U1784" s="18">
        <v>344</v>
      </c>
      <c r="V1784" s="19">
        <v>722</v>
      </c>
    </row>
    <row r="1785" spans="1:22" x14ac:dyDescent="0.3">
      <c r="A1785" t="s">
        <v>1784</v>
      </c>
      <c r="B1785" t="s">
        <v>5156</v>
      </c>
      <c r="C1785">
        <v>47.440590000000043</v>
      </c>
      <c r="D1785">
        <v>21.137003336000081</v>
      </c>
      <c r="E1785">
        <v>2795364583</v>
      </c>
      <c r="F1785" t="s">
        <v>6570</v>
      </c>
      <c r="G1785" t="s">
        <v>3449</v>
      </c>
      <c r="H1785" t="str">
        <f t="shared" si="54"/>
        <v>város</v>
      </c>
      <c r="I1785">
        <f t="shared" si="55"/>
        <v>8455</v>
      </c>
      <c r="O1785" s="15">
        <v>6</v>
      </c>
      <c r="P1785" s="3" t="s">
        <v>7749</v>
      </c>
      <c r="Q1785" s="3" t="s">
        <v>7742</v>
      </c>
      <c r="R1785" s="16" t="s">
        <v>5134</v>
      </c>
      <c r="S1785" s="3" t="s">
        <v>6885</v>
      </c>
      <c r="T1785" s="17">
        <v>3226</v>
      </c>
      <c r="U1785" s="18">
        <v>3447</v>
      </c>
      <c r="V1785" s="19">
        <v>6673</v>
      </c>
    </row>
    <row r="1786" spans="1:22" x14ac:dyDescent="0.3">
      <c r="A1786" t="s">
        <v>1785</v>
      </c>
      <c r="B1786" t="s">
        <v>5157</v>
      </c>
      <c r="C1786">
        <v>46.647274671000048</v>
      </c>
      <c r="D1786">
        <v>17.968540001000061</v>
      </c>
      <c r="E1786">
        <v>10099182613</v>
      </c>
      <c r="F1786" t="s">
        <v>6568</v>
      </c>
      <c r="G1786" t="s">
        <v>3449</v>
      </c>
      <c r="H1786" t="str">
        <f t="shared" si="54"/>
        <v>község</v>
      </c>
      <c r="I1786">
        <f t="shared" si="55"/>
        <v>590</v>
      </c>
      <c r="O1786" s="15">
        <v>3</v>
      </c>
      <c r="P1786" s="3" t="s">
        <v>6975</v>
      </c>
      <c r="Q1786" s="3" t="s">
        <v>6880</v>
      </c>
      <c r="R1786" s="16" t="s">
        <v>5135</v>
      </c>
      <c r="S1786" s="3" t="s">
        <v>6915</v>
      </c>
      <c r="T1786" s="17">
        <v>225</v>
      </c>
      <c r="U1786" s="18">
        <v>230</v>
      </c>
      <c r="V1786" s="19">
        <v>455</v>
      </c>
    </row>
    <row r="1787" spans="1:22" x14ac:dyDescent="0.3">
      <c r="A1787" t="s">
        <v>1786</v>
      </c>
      <c r="B1787" t="s">
        <v>5158</v>
      </c>
      <c r="C1787">
        <v>47.363575000000033</v>
      </c>
      <c r="D1787">
        <v>17.389293322000071</v>
      </c>
      <c r="E1787">
        <v>2415309274</v>
      </c>
      <c r="F1787" t="s">
        <v>6566</v>
      </c>
      <c r="G1787" t="s">
        <v>3449</v>
      </c>
      <c r="H1787" t="str">
        <f t="shared" si="54"/>
        <v>község</v>
      </c>
      <c r="I1787">
        <f t="shared" si="55"/>
        <v>634</v>
      </c>
      <c r="O1787" s="15">
        <v>8</v>
      </c>
      <c r="P1787" s="3" t="s">
        <v>8022</v>
      </c>
      <c r="Q1787" s="3" t="s">
        <v>7912</v>
      </c>
      <c r="R1787" s="16" t="s">
        <v>5136</v>
      </c>
      <c r="S1787" s="3" t="s">
        <v>6915</v>
      </c>
      <c r="T1787" s="17">
        <v>407</v>
      </c>
      <c r="U1787" s="18">
        <v>427</v>
      </c>
      <c r="V1787" s="19">
        <v>834</v>
      </c>
    </row>
    <row r="1788" spans="1:22" x14ac:dyDescent="0.3">
      <c r="A1788" t="s">
        <v>1787</v>
      </c>
      <c r="B1788" t="s">
        <v>5159</v>
      </c>
      <c r="C1788">
        <v>47.215600000000052</v>
      </c>
      <c r="D1788">
        <v>17.347969386000049</v>
      </c>
      <c r="E1788">
        <v>5403885101</v>
      </c>
      <c r="F1788" t="s">
        <v>6566</v>
      </c>
      <c r="G1788" t="s">
        <v>3449</v>
      </c>
      <c r="H1788" t="str">
        <f t="shared" si="54"/>
        <v>község</v>
      </c>
      <c r="I1788">
        <f t="shared" si="55"/>
        <v>532</v>
      </c>
      <c r="O1788" s="15">
        <v>14</v>
      </c>
      <c r="P1788" s="3" t="s">
        <v>8866</v>
      </c>
      <c r="Q1788" s="3" t="s">
        <v>8732</v>
      </c>
      <c r="R1788" s="16" t="s">
        <v>5137</v>
      </c>
      <c r="S1788" s="3" t="s">
        <v>6915</v>
      </c>
      <c r="T1788" s="17">
        <v>421</v>
      </c>
      <c r="U1788" s="18">
        <v>462</v>
      </c>
      <c r="V1788" s="19">
        <v>883</v>
      </c>
    </row>
    <row r="1789" spans="1:22" x14ac:dyDescent="0.3">
      <c r="A1789" t="s">
        <v>1788</v>
      </c>
      <c r="B1789" t="s">
        <v>5160</v>
      </c>
      <c r="C1789">
        <v>48.050735000000032</v>
      </c>
      <c r="D1789">
        <v>22.54669793600004</v>
      </c>
      <c r="E1789">
        <v>1678817585</v>
      </c>
      <c r="F1789" t="s">
        <v>6570</v>
      </c>
      <c r="G1789" t="s">
        <v>3449</v>
      </c>
      <c r="H1789" t="str">
        <f t="shared" si="54"/>
        <v>község</v>
      </c>
      <c r="I1789">
        <f t="shared" si="55"/>
        <v>658</v>
      </c>
      <c r="O1789" s="15">
        <v>8</v>
      </c>
      <c r="P1789" s="3" t="s">
        <v>7921</v>
      </c>
      <c r="Q1789" s="3" t="s">
        <v>7912</v>
      </c>
      <c r="R1789" s="16" t="s">
        <v>5138</v>
      </c>
      <c r="S1789" s="3" t="s">
        <v>6885</v>
      </c>
      <c r="T1789" s="17">
        <v>15392</v>
      </c>
      <c r="U1789" s="18">
        <v>16466</v>
      </c>
      <c r="V1789" s="19">
        <v>31858</v>
      </c>
    </row>
    <row r="1790" spans="1:22" x14ac:dyDescent="0.3">
      <c r="A1790" t="s">
        <v>1789</v>
      </c>
      <c r="B1790" t="s">
        <v>5161</v>
      </c>
      <c r="C1790">
        <v>46.202933836000057</v>
      </c>
      <c r="D1790">
        <v>17.341315000000069</v>
      </c>
      <c r="E1790">
        <v>2751597042</v>
      </c>
      <c r="F1790" t="s">
        <v>6568</v>
      </c>
      <c r="G1790" t="s">
        <v>3449</v>
      </c>
      <c r="H1790" t="str">
        <f t="shared" si="54"/>
        <v>város</v>
      </c>
      <c r="I1790">
        <f t="shared" si="55"/>
        <v>9794</v>
      </c>
      <c r="O1790" s="15">
        <v>8</v>
      </c>
      <c r="P1790" s="3" t="s">
        <v>8023</v>
      </c>
      <c r="Q1790" s="3" t="s">
        <v>7912</v>
      </c>
      <c r="R1790" s="16" t="s">
        <v>5139</v>
      </c>
      <c r="S1790" s="3" t="s">
        <v>6915</v>
      </c>
      <c r="T1790" s="17">
        <v>1372</v>
      </c>
      <c r="U1790" s="18">
        <v>1383</v>
      </c>
      <c r="V1790" s="19">
        <v>2755</v>
      </c>
    </row>
    <row r="1791" spans="1:22" x14ac:dyDescent="0.3">
      <c r="A1791" t="s">
        <v>1790</v>
      </c>
      <c r="B1791" t="s">
        <v>5162</v>
      </c>
      <c r="C1791">
        <v>47.767745000000048</v>
      </c>
      <c r="D1791">
        <v>17.67673890400005</v>
      </c>
      <c r="E1791">
        <v>1874324613</v>
      </c>
      <c r="F1791" t="s">
        <v>6566</v>
      </c>
      <c r="G1791" t="s">
        <v>3449</v>
      </c>
      <c r="H1791" t="str">
        <f t="shared" si="54"/>
        <v>község</v>
      </c>
      <c r="I1791">
        <f t="shared" si="55"/>
        <v>1242</v>
      </c>
      <c r="O1791" s="15">
        <v>8</v>
      </c>
      <c r="P1791" s="3" t="s">
        <v>8024</v>
      </c>
      <c r="Q1791" s="3" t="s">
        <v>7912</v>
      </c>
      <c r="R1791" s="16" t="s">
        <v>5140</v>
      </c>
      <c r="S1791" s="3" t="s">
        <v>6915</v>
      </c>
      <c r="T1791" s="17">
        <v>981</v>
      </c>
      <c r="U1791" s="18">
        <v>966</v>
      </c>
      <c r="V1791" s="19">
        <v>1947</v>
      </c>
    </row>
    <row r="1792" spans="1:22" x14ac:dyDescent="0.3">
      <c r="A1792" t="s">
        <v>1791</v>
      </c>
      <c r="B1792" t="s">
        <v>5163</v>
      </c>
      <c r="C1792">
        <v>46.416451000000052</v>
      </c>
      <c r="D1792">
        <v>17.522555000000072</v>
      </c>
      <c r="E1792">
        <v>1093861300</v>
      </c>
      <c r="F1792" t="s">
        <v>6568</v>
      </c>
      <c r="G1792" t="s">
        <v>3449</v>
      </c>
      <c r="H1792" t="str">
        <f t="shared" si="54"/>
        <v>város</v>
      </c>
      <c r="I1792">
        <f t="shared" si="55"/>
        <v>3186</v>
      </c>
      <c r="O1792" s="15">
        <v>8</v>
      </c>
      <c r="P1792" s="3" t="s">
        <v>8025</v>
      </c>
      <c r="Q1792" s="3" t="s">
        <v>7912</v>
      </c>
      <c r="R1792" s="16" t="s">
        <v>5141</v>
      </c>
      <c r="S1792" s="3" t="s">
        <v>6915</v>
      </c>
      <c r="T1792" s="17">
        <v>226</v>
      </c>
      <c r="U1792" s="18">
        <v>195</v>
      </c>
      <c r="V1792" s="19">
        <v>421</v>
      </c>
    </row>
    <row r="1793" spans="1:22" x14ac:dyDescent="0.3">
      <c r="A1793" t="s">
        <v>1792</v>
      </c>
      <c r="B1793" t="s">
        <v>5164</v>
      </c>
      <c r="C1793">
        <v>46.553690988000028</v>
      </c>
      <c r="D1793">
        <v>17.042410000000071</v>
      </c>
      <c r="E1793">
        <v>1143756599</v>
      </c>
      <c r="F1793" t="s">
        <v>6568</v>
      </c>
      <c r="G1793" t="s">
        <v>3449</v>
      </c>
      <c r="H1793" t="str">
        <f t="shared" si="54"/>
        <v>község</v>
      </c>
      <c r="I1793">
        <f t="shared" si="55"/>
        <v>421</v>
      </c>
      <c r="O1793" s="15">
        <v>2</v>
      </c>
      <c r="P1793" s="3" t="s">
        <v>7198</v>
      </c>
      <c r="Q1793" s="3" t="s">
        <v>7005</v>
      </c>
      <c r="R1793" s="16" t="s">
        <v>5142</v>
      </c>
      <c r="S1793" s="3" t="s">
        <v>6915</v>
      </c>
      <c r="T1793" s="17">
        <v>472</v>
      </c>
      <c r="U1793" s="18">
        <v>458</v>
      </c>
      <c r="V1793" s="19">
        <v>930</v>
      </c>
    </row>
    <row r="1794" spans="1:22" x14ac:dyDescent="0.3">
      <c r="A1794" t="s">
        <v>1793</v>
      </c>
      <c r="B1794" t="s">
        <v>5165</v>
      </c>
      <c r="C1794">
        <v>46.469110001000047</v>
      </c>
      <c r="D1794">
        <v>20.906935507000071</v>
      </c>
      <c r="E1794">
        <v>2129650830</v>
      </c>
      <c r="F1794" t="s">
        <v>6570</v>
      </c>
      <c r="G1794" t="s">
        <v>3449</v>
      </c>
      <c r="H1794" t="str">
        <f t="shared" si="54"/>
        <v>község</v>
      </c>
      <c r="I1794">
        <f t="shared" si="55"/>
        <v>1192</v>
      </c>
      <c r="O1794" s="15">
        <v>17</v>
      </c>
      <c r="P1794" s="3" t="s">
        <v>9360</v>
      </c>
      <c r="Q1794" s="3" t="s">
        <v>9288</v>
      </c>
      <c r="R1794" s="16" t="s">
        <v>5143</v>
      </c>
      <c r="S1794" s="3" t="s">
        <v>6915</v>
      </c>
      <c r="T1794" s="17">
        <v>168</v>
      </c>
      <c r="U1794" s="18">
        <v>168</v>
      </c>
      <c r="V1794" s="19">
        <v>336</v>
      </c>
    </row>
    <row r="1795" spans="1:22" x14ac:dyDescent="0.3">
      <c r="A1795" t="s">
        <v>1794</v>
      </c>
      <c r="B1795" t="s">
        <v>5166</v>
      </c>
      <c r="C1795">
        <v>46.050207982000067</v>
      </c>
      <c r="D1795">
        <v>18.881425000000039</v>
      </c>
      <c r="E1795">
        <v>9062385092</v>
      </c>
      <c r="F1795" t="s">
        <v>6569</v>
      </c>
      <c r="G1795" t="s">
        <v>3449</v>
      </c>
      <c r="H1795" t="str">
        <f t="shared" ref="H1795:H1858" si="56">IF(G1795="telepules",VLOOKUP(B1795,R:V,2),"")</f>
        <v>község</v>
      </c>
      <c r="I1795">
        <f t="shared" ref="I1795:I1858" si="57">IF(G1795="telepules",VLOOKUP(B1795,R:V,5),"")</f>
        <v>2211</v>
      </c>
      <c r="O1795" s="15">
        <v>17</v>
      </c>
      <c r="P1795" s="3" t="s">
        <v>9361</v>
      </c>
      <c r="Q1795" s="3" t="s">
        <v>9288</v>
      </c>
      <c r="R1795" s="16" t="s">
        <v>5144</v>
      </c>
      <c r="S1795" s="3" t="s">
        <v>6915</v>
      </c>
      <c r="T1795" s="17">
        <v>171</v>
      </c>
      <c r="U1795" s="18">
        <v>158</v>
      </c>
      <c r="V1795" s="19">
        <v>329</v>
      </c>
    </row>
    <row r="1796" spans="1:22" x14ac:dyDescent="0.3">
      <c r="A1796" t="s">
        <v>1795</v>
      </c>
      <c r="B1796" t="s">
        <v>5167</v>
      </c>
      <c r="C1796">
        <v>48.24234000000007</v>
      </c>
      <c r="D1796">
        <v>20.53622354800007</v>
      </c>
      <c r="E1796">
        <v>2285548908</v>
      </c>
      <c r="F1796" t="s">
        <v>6567</v>
      </c>
      <c r="G1796" t="s">
        <v>3449</v>
      </c>
      <c r="H1796" t="str">
        <f t="shared" si="56"/>
        <v>község</v>
      </c>
      <c r="I1796">
        <f t="shared" si="57"/>
        <v>853</v>
      </c>
      <c r="O1796" s="15">
        <v>17</v>
      </c>
      <c r="P1796" s="3" t="s">
        <v>9362</v>
      </c>
      <c r="Q1796" s="3" t="s">
        <v>9288</v>
      </c>
      <c r="R1796" s="16" t="s">
        <v>5145</v>
      </c>
      <c r="S1796" s="3" t="s">
        <v>6915</v>
      </c>
      <c r="T1796" s="17">
        <v>254</v>
      </c>
      <c r="U1796" s="18">
        <v>215</v>
      </c>
      <c r="V1796" s="19">
        <v>469</v>
      </c>
    </row>
    <row r="1797" spans="1:22" x14ac:dyDescent="0.3">
      <c r="A1797" t="s">
        <v>1796</v>
      </c>
      <c r="B1797" t="s">
        <v>5168</v>
      </c>
      <c r="C1797">
        <v>48.000794257861713</v>
      </c>
      <c r="D1797">
        <v>19.701803370767418</v>
      </c>
      <c r="E1797">
        <v>2357387679</v>
      </c>
      <c r="F1797" t="s">
        <v>6567</v>
      </c>
      <c r="G1797" t="s">
        <v>3449</v>
      </c>
      <c r="H1797" t="str">
        <f t="shared" si="56"/>
        <v>község</v>
      </c>
      <c r="I1797">
        <f t="shared" si="57"/>
        <v>637</v>
      </c>
      <c r="O1797" s="15">
        <v>5</v>
      </c>
      <c r="P1797" s="3" t="s">
        <v>7414</v>
      </c>
      <c r="Q1797" s="3" t="s">
        <v>7383</v>
      </c>
      <c r="R1797" s="16" t="s">
        <v>5146</v>
      </c>
      <c r="S1797" s="3" t="s">
        <v>6906</v>
      </c>
      <c r="T1797" s="17">
        <v>1401</v>
      </c>
      <c r="U1797" s="18">
        <v>1447</v>
      </c>
      <c r="V1797" s="19">
        <v>2848</v>
      </c>
    </row>
    <row r="1798" spans="1:22" x14ac:dyDescent="0.3">
      <c r="A1798" t="s">
        <v>1797</v>
      </c>
      <c r="B1798" t="s">
        <v>5169</v>
      </c>
      <c r="C1798">
        <v>46.798962048000078</v>
      </c>
      <c r="D1798">
        <v>18.179235001000048</v>
      </c>
      <c r="E1798">
        <v>2038049210</v>
      </c>
      <c r="F1798" t="s">
        <v>6568</v>
      </c>
      <c r="G1798" t="s">
        <v>3449</v>
      </c>
      <c r="H1798" t="str">
        <f t="shared" si="56"/>
        <v>község</v>
      </c>
      <c r="I1798">
        <f t="shared" si="57"/>
        <v>1384</v>
      </c>
      <c r="O1798" s="15">
        <v>5</v>
      </c>
      <c r="P1798" s="3" t="s">
        <v>7610</v>
      </c>
      <c r="Q1798" s="3" t="s">
        <v>7383</v>
      </c>
      <c r="R1798" s="16" t="s">
        <v>5147</v>
      </c>
      <c r="S1798" s="3" t="s">
        <v>6915</v>
      </c>
      <c r="T1798" s="17">
        <v>259</v>
      </c>
      <c r="U1798" s="18">
        <v>239</v>
      </c>
      <c r="V1798" s="19">
        <v>498</v>
      </c>
    </row>
    <row r="1799" spans="1:22" x14ac:dyDescent="0.3">
      <c r="A1799" t="s">
        <v>1798</v>
      </c>
      <c r="B1799" t="s">
        <v>5170</v>
      </c>
      <c r="C1799">
        <v>46.361121981000053</v>
      </c>
      <c r="D1799">
        <v>18.01228500000008</v>
      </c>
      <c r="E1799">
        <v>931996920</v>
      </c>
      <c r="F1799" t="s">
        <v>6568</v>
      </c>
      <c r="G1799" t="s">
        <v>3449</v>
      </c>
      <c r="H1799" t="str">
        <f t="shared" si="56"/>
        <v>község</v>
      </c>
      <c r="I1799">
        <f t="shared" si="57"/>
        <v>1374</v>
      </c>
      <c r="O1799" s="15">
        <v>20</v>
      </c>
      <c r="P1799" s="3" t="s">
        <v>10069</v>
      </c>
      <c r="Q1799" s="3" t="s">
        <v>9929</v>
      </c>
      <c r="R1799" s="16" t="s">
        <v>5148</v>
      </c>
      <c r="S1799" s="3" t="s">
        <v>6915</v>
      </c>
      <c r="T1799" s="17">
        <v>806</v>
      </c>
      <c r="U1799" s="18">
        <v>820</v>
      </c>
      <c r="V1799" s="19">
        <v>1626</v>
      </c>
    </row>
    <row r="1800" spans="1:22" x14ac:dyDescent="0.3">
      <c r="A1800" t="s">
        <v>1799</v>
      </c>
      <c r="B1800" t="s">
        <v>6648</v>
      </c>
      <c r="C1800">
        <v>47.924450000000043</v>
      </c>
      <c r="D1800">
        <v>18.860550953000029</v>
      </c>
      <c r="E1800">
        <v>5591036254</v>
      </c>
      <c r="F1800" t="s">
        <v>6567</v>
      </c>
      <c r="G1800" t="s">
        <v>3449</v>
      </c>
      <c r="H1800" t="str">
        <f t="shared" si="56"/>
        <v>község</v>
      </c>
      <c r="I1800">
        <f t="shared" si="57"/>
        <v>648</v>
      </c>
      <c r="O1800" s="15">
        <v>20</v>
      </c>
      <c r="P1800" s="3" t="s">
        <v>10070</v>
      </c>
      <c r="Q1800" s="3" t="s">
        <v>9929</v>
      </c>
      <c r="R1800" s="16" t="s">
        <v>5149</v>
      </c>
      <c r="S1800" s="3" t="s">
        <v>6915</v>
      </c>
      <c r="T1800" s="17">
        <v>122</v>
      </c>
      <c r="U1800" s="18">
        <v>120</v>
      </c>
      <c r="V1800" s="19">
        <v>242</v>
      </c>
    </row>
    <row r="1801" spans="1:22" x14ac:dyDescent="0.3">
      <c r="A1801" t="s">
        <v>1800</v>
      </c>
      <c r="B1801" t="s">
        <v>5171</v>
      </c>
      <c r="C1801">
        <v>45.938288565838043</v>
      </c>
      <c r="D1801">
        <v>18.44311253693537</v>
      </c>
      <c r="E1801">
        <v>1235024786</v>
      </c>
      <c r="F1801" t="s">
        <v>6568</v>
      </c>
      <c r="G1801" t="s">
        <v>3449</v>
      </c>
      <c r="H1801" t="str">
        <f t="shared" si="56"/>
        <v>község</v>
      </c>
      <c r="I1801">
        <f t="shared" si="57"/>
        <v>162</v>
      </c>
      <c r="O1801" s="15">
        <v>20</v>
      </c>
      <c r="P1801" s="3" t="s">
        <v>10071</v>
      </c>
      <c r="Q1801" s="3" t="s">
        <v>9929</v>
      </c>
      <c r="R1801" s="16" t="s">
        <v>5150</v>
      </c>
      <c r="S1801" s="3" t="s">
        <v>6915</v>
      </c>
      <c r="T1801" s="17">
        <v>242</v>
      </c>
      <c r="U1801" s="18">
        <v>246</v>
      </c>
      <c r="V1801" s="19">
        <v>488</v>
      </c>
    </row>
    <row r="1802" spans="1:22" x14ac:dyDescent="0.3">
      <c r="A1802" t="s">
        <v>1801</v>
      </c>
      <c r="B1802" t="s">
        <v>5172</v>
      </c>
      <c r="C1802">
        <v>47.60174059600007</v>
      </c>
      <c r="D1802">
        <v>16.688530000000071</v>
      </c>
      <c r="E1802">
        <v>637730334</v>
      </c>
      <c r="F1802" t="s">
        <v>6566</v>
      </c>
      <c r="G1802" t="s">
        <v>3449</v>
      </c>
      <c r="H1802" t="str">
        <f t="shared" si="56"/>
        <v>nagyközség</v>
      </c>
      <c r="I1802">
        <f t="shared" si="57"/>
        <v>2765</v>
      </c>
      <c r="O1802" s="15">
        <v>17</v>
      </c>
      <c r="P1802" s="3" t="s">
        <v>9363</v>
      </c>
      <c r="Q1802" s="3" t="s">
        <v>9288</v>
      </c>
      <c r="R1802" s="16" t="s">
        <v>5151</v>
      </c>
      <c r="S1802" s="3" t="s">
        <v>6915</v>
      </c>
      <c r="T1802" s="17">
        <v>29</v>
      </c>
      <c r="U1802" s="18">
        <v>20</v>
      </c>
      <c r="V1802" s="19">
        <v>49</v>
      </c>
    </row>
    <row r="1803" spans="1:22" x14ac:dyDescent="0.3">
      <c r="A1803" t="s">
        <v>1802</v>
      </c>
      <c r="B1803" t="s">
        <v>5173</v>
      </c>
      <c r="C1803">
        <v>45.875191175271887</v>
      </c>
      <c r="D1803">
        <v>17.945225860497949</v>
      </c>
      <c r="E1803">
        <v>409554887</v>
      </c>
      <c r="F1803" t="s">
        <v>6568</v>
      </c>
      <c r="G1803" t="s">
        <v>3449</v>
      </c>
      <c r="H1803" t="str">
        <f t="shared" si="56"/>
        <v>község</v>
      </c>
      <c r="I1803">
        <f t="shared" si="57"/>
        <v>127</v>
      </c>
      <c r="O1803" s="15">
        <v>4</v>
      </c>
      <c r="P1803" s="3" t="s">
        <v>7368</v>
      </c>
      <c r="Q1803" s="3" t="s">
        <v>7307</v>
      </c>
      <c r="R1803" s="16" t="s">
        <v>5152</v>
      </c>
      <c r="S1803" s="3" t="s">
        <v>6915</v>
      </c>
      <c r="T1803" s="17">
        <v>578</v>
      </c>
      <c r="U1803" s="18">
        <v>575</v>
      </c>
      <c r="V1803" s="19">
        <v>1153</v>
      </c>
    </row>
    <row r="1804" spans="1:22" x14ac:dyDescent="0.3">
      <c r="A1804" t="s">
        <v>1803</v>
      </c>
      <c r="B1804" t="s">
        <v>5174</v>
      </c>
      <c r="C1804">
        <v>47.95451999900007</v>
      </c>
      <c r="D1804">
        <v>20.94520629100003</v>
      </c>
      <c r="E1804">
        <v>6601750859</v>
      </c>
      <c r="F1804" t="s">
        <v>6567</v>
      </c>
      <c r="G1804" t="s">
        <v>3449</v>
      </c>
      <c r="H1804" t="str">
        <f t="shared" si="56"/>
        <v>község</v>
      </c>
      <c r="I1804">
        <f t="shared" si="57"/>
        <v>833</v>
      </c>
      <c r="O1804" s="15">
        <v>15</v>
      </c>
      <c r="P1804" s="3" t="s">
        <v>9102</v>
      </c>
      <c r="Q1804" s="3" t="s">
        <v>8979</v>
      </c>
      <c r="R1804" s="16" t="s">
        <v>5153</v>
      </c>
      <c r="S1804" s="3" t="s">
        <v>6915</v>
      </c>
      <c r="T1804" s="17">
        <v>445</v>
      </c>
      <c r="U1804" s="18">
        <v>455</v>
      </c>
      <c r="V1804" s="19">
        <v>900</v>
      </c>
    </row>
    <row r="1805" spans="1:22" x14ac:dyDescent="0.3">
      <c r="A1805" t="s">
        <v>1804</v>
      </c>
      <c r="B1805" t="s">
        <v>5175</v>
      </c>
      <c r="C1805">
        <v>46.741535000000063</v>
      </c>
      <c r="D1805">
        <v>17.824268367000059</v>
      </c>
      <c r="E1805">
        <v>1767317615</v>
      </c>
      <c r="F1805" t="s">
        <v>6568</v>
      </c>
      <c r="G1805" t="s">
        <v>3449</v>
      </c>
      <c r="H1805" t="str">
        <f t="shared" si="56"/>
        <v>község</v>
      </c>
      <c r="I1805">
        <f t="shared" si="57"/>
        <v>391</v>
      </c>
      <c r="O1805" s="15">
        <v>7</v>
      </c>
      <c r="P1805" s="3" t="s">
        <v>7876</v>
      </c>
      <c r="Q1805" s="3" t="s">
        <v>7803</v>
      </c>
      <c r="R1805" s="16" t="s">
        <v>5154</v>
      </c>
      <c r="S1805" s="3" t="s">
        <v>6915</v>
      </c>
      <c r="T1805" s="17">
        <v>385</v>
      </c>
      <c r="U1805" s="18">
        <v>405</v>
      </c>
      <c r="V1805" s="19">
        <v>790</v>
      </c>
    </row>
    <row r="1806" spans="1:22" x14ac:dyDescent="0.3">
      <c r="A1806" t="s">
        <v>1805</v>
      </c>
      <c r="B1806" t="s">
        <v>5176</v>
      </c>
      <c r="C1806">
        <v>47.966115000000059</v>
      </c>
      <c r="D1806">
        <v>21.55355564500007</v>
      </c>
      <c r="E1806">
        <v>1837786451</v>
      </c>
      <c r="F1806" t="s">
        <v>6570</v>
      </c>
      <c r="G1806" t="s">
        <v>3449</v>
      </c>
      <c r="H1806" t="str">
        <f t="shared" si="56"/>
        <v>község</v>
      </c>
      <c r="I1806">
        <f t="shared" si="57"/>
        <v>1706</v>
      </c>
      <c r="O1806" s="15">
        <v>18</v>
      </c>
      <c r="P1806" s="3" t="s">
        <v>9570</v>
      </c>
      <c r="Q1806" s="3" t="s">
        <v>9398</v>
      </c>
      <c r="R1806" s="16" t="s">
        <v>9571</v>
      </c>
      <c r="S1806" s="3" t="s">
        <v>6915</v>
      </c>
      <c r="T1806" s="17">
        <v>680</v>
      </c>
      <c r="U1806" s="18">
        <v>688</v>
      </c>
      <c r="V1806" s="19">
        <v>1368</v>
      </c>
    </row>
    <row r="1807" spans="1:22" x14ac:dyDescent="0.3">
      <c r="A1807" t="s">
        <v>1806</v>
      </c>
      <c r="B1807" t="s">
        <v>5177</v>
      </c>
      <c r="C1807">
        <v>47.442085001000073</v>
      </c>
      <c r="D1807">
        <v>17.690584817000062</v>
      </c>
      <c r="E1807">
        <v>2195077721</v>
      </c>
      <c r="F1807" t="s">
        <v>6566</v>
      </c>
      <c r="G1807" t="s">
        <v>3449</v>
      </c>
      <c r="H1807" t="str">
        <f t="shared" si="56"/>
        <v>község</v>
      </c>
      <c r="I1807">
        <f t="shared" si="57"/>
        <v>343</v>
      </c>
      <c r="O1807" s="15">
        <v>7</v>
      </c>
      <c r="P1807" s="3" t="s">
        <v>7877</v>
      </c>
      <c r="Q1807" s="3" t="s">
        <v>7803</v>
      </c>
      <c r="R1807" s="16" t="s">
        <v>5155</v>
      </c>
      <c r="S1807" s="3" t="s">
        <v>6915</v>
      </c>
      <c r="T1807" s="17">
        <v>926</v>
      </c>
      <c r="U1807" s="18">
        <v>880</v>
      </c>
      <c r="V1807" s="19">
        <v>1806</v>
      </c>
    </row>
    <row r="1808" spans="1:22" x14ac:dyDescent="0.3">
      <c r="A1808" t="s">
        <v>1807</v>
      </c>
      <c r="B1808" t="s">
        <v>5178</v>
      </c>
      <c r="C1808">
        <v>48.044407467000042</v>
      </c>
      <c r="D1808">
        <v>22.295930000000059</v>
      </c>
      <c r="E1808">
        <v>2311019668</v>
      </c>
      <c r="F1808" t="s">
        <v>6570</v>
      </c>
      <c r="G1808" t="s">
        <v>3449</v>
      </c>
      <c r="H1808" t="str">
        <f t="shared" si="56"/>
        <v>község</v>
      </c>
      <c r="I1808">
        <f t="shared" si="57"/>
        <v>2228</v>
      </c>
      <c r="O1808" s="15">
        <v>9</v>
      </c>
      <c r="P1808" s="3" t="s">
        <v>8110</v>
      </c>
      <c r="Q1808" s="3" t="s">
        <v>8096</v>
      </c>
      <c r="R1808" s="16" t="s">
        <v>5156</v>
      </c>
      <c r="S1808" s="3" t="s">
        <v>6885</v>
      </c>
      <c r="T1808" s="17">
        <v>4152</v>
      </c>
      <c r="U1808" s="18">
        <v>4303</v>
      </c>
      <c r="V1808" s="19">
        <v>8455</v>
      </c>
    </row>
    <row r="1809" spans="1:22" x14ac:dyDescent="0.3">
      <c r="A1809" t="s">
        <v>1808</v>
      </c>
      <c r="B1809" t="s">
        <v>5179</v>
      </c>
      <c r="C1809">
        <v>46.03443500000003</v>
      </c>
      <c r="D1809">
        <v>17.664756041000029</v>
      </c>
      <c r="E1809">
        <v>21284988</v>
      </c>
      <c r="F1809" t="s">
        <v>6568</v>
      </c>
      <c r="G1809" t="s">
        <v>3449</v>
      </c>
      <c r="H1809" t="str">
        <f t="shared" si="56"/>
        <v>község</v>
      </c>
      <c r="I1809">
        <f t="shared" si="57"/>
        <v>578</v>
      </c>
      <c r="O1809" s="15">
        <v>14</v>
      </c>
      <c r="P1809" s="3" t="s">
        <v>8867</v>
      </c>
      <c r="Q1809" s="3" t="s">
        <v>8732</v>
      </c>
      <c r="R1809" s="16" t="s">
        <v>5157</v>
      </c>
      <c r="S1809" s="3" t="s">
        <v>6915</v>
      </c>
      <c r="T1809" s="17">
        <v>275</v>
      </c>
      <c r="U1809" s="18">
        <v>315</v>
      </c>
      <c r="V1809" s="19">
        <v>590</v>
      </c>
    </row>
    <row r="1810" spans="1:22" x14ac:dyDescent="0.3">
      <c r="A1810" t="s">
        <v>1809</v>
      </c>
      <c r="B1810" t="s">
        <v>5180</v>
      </c>
      <c r="C1810">
        <v>46.610585000000071</v>
      </c>
      <c r="D1810">
        <v>18.654008205000029</v>
      </c>
      <c r="E1810">
        <v>2590713988</v>
      </c>
      <c r="F1810" t="s">
        <v>6568</v>
      </c>
      <c r="G1810" t="s">
        <v>3449</v>
      </c>
      <c r="H1810" t="str">
        <f t="shared" si="56"/>
        <v>nagyközség</v>
      </c>
      <c r="I1810">
        <f t="shared" si="57"/>
        <v>2590</v>
      </c>
      <c r="O1810" s="15">
        <v>19</v>
      </c>
      <c r="P1810" s="3" t="s">
        <v>9843</v>
      </c>
      <c r="Q1810" s="3" t="s">
        <v>9708</v>
      </c>
      <c r="R1810" s="16" t="s">
        <v>5158</v>
      </c>
      <c r="S1810" s="3" t="s">
        <v>6915</v>
      </c>
      <c r="T1810" s="17">
        <v>327</v>
      </c>
      <c r="U1810" s="18">
        <v>307</v>
      </c>
      <c r="V1810" s="19">
        <v>634</v>
      </c>
    </row>
    <row r="1811" spans="1:22" x14ac:dyDescent="0.3">
      <c r="A1811" t="s">
        <v>1810</v>
      </c>
      <c r="B1811" t="s">
        <v>5181</v>
      </c>
      <c r="C1811">
        <v>47.871380000000038</v>
      </c>
      <c r="D1811">
        <v>22.40004427100007</v>
      </c>
      <c r="E1811">
        <v>1901140730</v>
      </c>
      <c r="F1811" t="s">
        <v>6570</v>
      </c>
      <c r="G1811" t="s">
        <v>3449</v>
      </c>
      <c r="H1811" t="str">
        <f t="shared" si="56"/>
        <v>város</v>
      </c>
      <c r="I1811">
        <f t="shared" si="57"/>
        <v>6184</v>
      </c>
      <c r="O1811" s="15">
        <v>19</v>
      </c>
      <c r="P1811" s="3" t="s">
        <v>9844</v>
      </c>
      <c r="Q1811" s="3" t="s">
        <v>9708</v>
      </c>
      <c r="R1811" s="16" t="s">
        <v>5159</v>
      </c>
      <c r="S1811" s="3" t="s">
        <v>6915</v>
      </c>
      <c r="T1811" s="17">
        <v>271</v>
      </c>
      <c r="U1811" s="18">
        <v>261</v>
      </c>
      <c r="V1811" s="19">
        <v>532</v>
      </c>
    </row>
    <row r="1812" spans="1:22" x14ac:dyDescent="0.3">
      <c r="A1812" t="s">
        <v>1811</v>
      </c>
      <c r="B1812" t="s">
        <v>5182</v>
      </c>
      <c r="C1812">
        <v>46.36937000000006</v>
      </c>
      <c r="D1812">
        <v>20.71764211500005</v>
      </c>
      <c r="E1812">
        <v>504448360</v>
      </c>
      <c r="F1812" t="s">
        <v>6570</v>
      </c>
      <c r="G1812" t="s">
        <v>3449</v>
      </c>
      <c r="H1812" t="str">
        <f t="shared" si="56"/>
        <v>község</v>
      </c>
      <c r="I1812">
        <f t="shared" si="57"/>
        <v>509</v>
      </c>
      <c r="O1812" s="15">
        <v>15</v>
      </c>
      <c r="P1812" s="3" t="s">
        <v>9103</v>
      </c>
      <c r="Q1812" s="3" t="s">
        <v>8979</v>
      </c>
      <c r="R1812" s="16" t="s">
        <v>5160</v>
      </c>
      <c r="S1812" s="3" t="s">
        <v>6915</v>
      </c>
      <c r="T1812" s="17">
        <v>342</v>
      </c>
      <c r="U1812" s="18">
        <v>316</v>
      </c>
      <c r="V1812" s="19">
        <v>658</v>
      </c>
    </row>
    <row r="1813" spans="1:22" x14ac:dyDescent="0.3">
      <c r="A1813" t="s">
        <v>1812</v>
      </c>
      <c r="B1813" t="s">
        <v>5183</v>
      </c>
      <c r="C1813">
        <v>47.285360000000033</v>
      </c>
      <c r="D1813">
        <v>17.90605429500005</v>
      </c>
      <c r="E1813">
        <v>2079934545</v>
      </c>
      <c r="F1813" t="s">
        <v>6566</v>
      </c>
      <c r="G1813" t="s">
        <v>3449</v>
      </c>
      <c r="H1813" t="str">
        <f t="shared" si="56"/>
        <v>község</v>
      </c>
      <c r="I1813">
        <f t="shared" si="57"/>
        <v>1161</v>
      </c>
      <c r="O1813" s="15">
        <v>14</v>
      </c>
      <c r="P1813" s="3" t="s">
        <v>8743</v>
      </c>
      <c r="Q1813" s="3" t="s">
        <v>8732</v>
      </c>
      <c r="R1813" s="16" t="s">
        <v>5161</v>
      </c>
      <c r="S1813" s="3" t="s">
        <v>6885</v>
      </c>
      <c r="T1813" s="17">
        <v>4548</v>
      </c>
      <c r="U1813" s="18">
        <v>5246</v>
      </c>
      <c r="V1813" s="19">
        <v>9794</v>
      </c>
    </row>
    <row r="1814" spans="1:22" x14ac:dyDescent="0.3">
      <c r="A1814" t="s">
        <v>1813</v>
      </c>
      <c r="B1814" t="s">
        <v>5184</v>
      </c>
      <c r="C1814">
        <v>47.680405000000057</v>
      </c>
      <c r="D1814">
        <v>20.093328691000071</v>
      </c>
      <c r="E1814">
        <v>1209655511</v>
      </c>
      <c r="F1814" t="s">
        <v>6567</v>
      </c>
      <c r="G1814" t="s">
        <v>3449</v>
      </c>
      <c r="H1814" t="str">
        <f t="shared" si="56"/>
        <v>község</v>
      </c>
      <c r="I1814">
        <f t="shared" si="57"/>
        <v>1817</v>
      </c>
      <c r="O1814" s="15">
        <v>8</v>
      </c>
      <c r="P1814" s="3" t="s">
        <v>8026</v>
      </c>
      <c r="Q1814" s="3" t="s">
        <v>7912</v>
      </c>
      <c r="R1814" s="16" t="s">
        <v>5162</v>
      </c>
      <c r="S1814" s="3" t="s">
        <v>6915</v>
      </c>
      <c r="T1814" s="17">
        <v>604</v>
      </c>
      <c r="U1814" s="18">
        <v>638</v>
      </c>
      <c r="V1814" s="19">
        <v>1242</v>
      </c>
    </row>
    <row r="1815" spans="1:22" x14ac:dyDescent="0.3">
      <c r="A1815" t="s">
        <v>1814</v>
      </c>
      <c r="B1815" t="s">
        <v>5185</v>
      </c>
      <c r="C1815">
        <v>47.396505000000047</v>
      </c>
      <c r="D1815">
        <v>16.92060501800006</v>
      </c>
      <c r="E1815">
        <v>2799974792</v>
      </c>
      <c r="F1815" t="s">
        <v>6566</v>
      </c>
      <c r="G1815" t="s">
        <v>3449</v>
      </c>
      <c r="H1815" t="str">
        <f t="shared" si="56"/>
        <v>község</v>
      </c>
      <c r="I1815">
        <f t="shared" si="57"/>
        <v>267</v>
      </c>
      <c r="O1815" s="15">
        <v>14</v>
      </c>
      <c r="P1815" s="3" t="s">
        <v>8744</v>
      </c>
      <c r="Q1815" s="3" t="s">
        <v>8732</v>
      </c>
      <c r="R1815" s="16" t="s">
        <v>5163</v>
      </c>
      <c r="S1815" s="3" t="s">
        <v>6885</v>
      </c>
      <c r="T1815" s="17">
        <v>1603</v>
      </c>
      <c r="U1815" s="18">
        <v>1583</v>
      </c>
      <c r="V1815" s="19">
        <v>3186</v>
      </c>
    </row>
    <row r="1816" spans="1:22" x14ac:dyDescent="0.3">
      <c r="A1816" t="s">
        <v>1815</v>
      </c>
      <c r="B1816" t="s">
        <v>5186</v>
      </c>
      <c r="C1816">
        <v>46.930704999000064</v>
      </c>
      <c r="D1816">
        <v>17.16648870400007</v>
      </c>
      <c r="E1816">
        <v>1310094336</v>
      </c>
      <c r="F1816" t="s">
        <v>6566</v>
      </c>
      <c r="G1816" t="s">
        <v>3449</v>
      </c>
      <c r="H1816" t="str">
        <f t="shared" si="56"/>
        <v>község</v>
      </c>
      <c r="I1816">
        <f t="shared" si="57"/>
        <v>195</v>
      </c>
      <c r="O1816" s="15">
        <v>20</v>
      </c>
      <c r="P1816" s="3" t="s">
        <v>10072</v>
      </c>
      <c r="Q1816" s="3" t="s">
        <v>9929</v>
      </c>
      <c r="R1816" s="16" t="s">
        <v>5164</v>
      </c>
      <c r="S1816" s="3" t="s">
        <v>6915</v>
      </c>
      <c r="T1816" s="17">
        <v>204</v>
      </c>
      <c r="U1816" s="18">
        <v>217</v>
      </c>
      <c r="V1816" s="19">
        <v>421</v>
      </c>
    </row>
    <row r="1817" spans="1:22" x14ac:dyDescent="0.3">
      <c r="A1817" t="s">
        <v>1816</v>
      </c>
      <c r="B1817" t="s">
        <v>5187</v>
      </c>
      <c r="C1817">
        <v>47.349880000000041</v>
      </c>
      <c r="D1817">
        <v>17.537664949000028</v>
      </c>
      <c r="E1817">
        <v>1997056565</v>
      </c>
      <c r="F1817" t="s">
        <v>6566</v>
      </c>
      <c r="G1817" t="s">
        <v>3449</v>
      </c>
      <c r="H1817" t="str">
        <f t="shared" si="56"/>
        <v>község</v>
      </c>
      <c r="I1817">
        <f t="shared" si="57"/>
        <v>560</v>
      </c>
      <c r="O1817" s="15">
        <v>4</v>
      </c>
      <c r="P1817" s="3" t="s">
        <v>7369</v>
      </c>
      <c r="Q1817" s="3" t="s">
        <v>7307</v>
      </c>
      <c r="R1817" s="16" t="s">
        <v>5165</v>
      </c>
      <c r="S1817" s="3" t="s">
        <v>6915</v>
      </c>
      <c r="T1817" s="17">
        <v>580</v>
      </c>
      <c r="U1817" s="18">
        <v>612</v>
      </c>
      <c r="V1817" s="19">
        <v>1192</v>
      </c>
    </row>
    <row r="1818" spans="1:22" x14ac:dyDescent="0.3">
      <c r="A1818" t="s">
        <v>1817</v>
      </c>
      <c r="B1818" t="s">
        <v>5188</v>
      </c>
      <c r="C1818">
        <v>46.379172776000082</v>
      </c>
      <c r="D1818">
        <v>18.282420000000059</v>
      </c>
      <c r="E1818">
        <v>2078665559</v>
      </c>
      <c r="F1818" t="s">
        <v>6568</v>
      </c>
      <c r="G1818" t="s">
        <v>3449</v>
      </c>
      <c r="H1818" t="str">
        <f t="shared" si="56"/>
        <v>község</v>
      </c>
      <c r="I1818">
        <f t="shared" si="57"/>
        <v>298</v>
      </c>
      <c r="O1818" s="15">
        <v>3</v>
      </c>
      <c r="P1818" s="3" t="s">
        <v>6976</v>
      </c>
      <c r="Q1818" s="3" t="s">
        <v>6880</v>
      </c>
      <c r="R1818" s="16" t="s">
        <v>5166</v>
      </c>
      <c r="S1818" s="3" t="s">
        <v>6915</v>
      </c>
      <c r="T1818" s="17">
        <v>1092</v>
      </c>
      <c r="U1818" s="18">
        <v>1119</v>
      </c>
      <c r="V1818" s="19">
        <v>2211</v>
      </c>
    </row>
    <row r="1819" spans="1:22" x14ac:dyDescent="0.3">
      <c r="A1819" t="s">
        <v>1818</v>
      </c>
      <c r="B1819" t="s">
        <v>5189</v>
      </c>
      <c r="C1819">
        <v>48.106792103000032</v>
      </c>
      <c r="D1819">
        <v>21.755440001000071</v>
      </c>
      <c r="E1819">
        <v>1835456472</v>
      </c>
      <c r="F1819" t="s">
        <v>6570</v>
      </c>
      <c r="G1819" t="s">
        <v>3449</v>
      </c>
      <c r="H1819" t="str">
        <f t="shared" si="56"/>
        <v>város</v>
      </c>
      <c r="I1819">
        <f t="shared" si="57"/>
        <v>5630</v>
      </c>
      <c r="O1819" s="15">
        <v>5</v>
      </c>
      <c r="P1819" s="3" t="s">
        <v>7611</v>
      </c>
      <c r="Q1819" s="3" t="s">
        <v>7383</v>
      </c>
      <c r="R1819" s="16" t="s">
        <v>5167</v>
      </c>
      <c r="S1819" s="3" t="s">
        <v>6915</v>
      </c>
      <c r="T1819" s="17">
        <v>421</v>
      </c>
      <c r="U1819" s="18">
        <v>432</v>
      </c>
      <c r="V1819" s="19">
        <v>853</v>
      </c>
    </row>
    <row r="1820" spans="1:22" x14ac:dyDescent="0.3">
      <c r="A1820" t="s">
        <v>1819</v>
      </c>
      <c r="B1820" t="s">
        <v>5190</v>
      </c>
      <c r="C1820">
        <v>45.847680000000032</v>
      </c>
      <c r="D1820">
        <v>18.40541795900003</v>
      </c>
      <c r="E1820">
        <v>1030837249</v>
      </c>
      <c r="F1820" t="s">
        <v>6568</v>
      </c>
      <c r="G1820" t="s">
        <v>3449</v>
      </c>
      <c r="H1820" t="str">
        <f t="shared" si="56"/>
        <v>község</v>
      </c>
      <c r="I1820">
        <f t="shared" si="57"/>
        <v>1455</v>
      </c>
      <c r="O1820" s="15">
        <v>12</v>
      </c>
      <c r="P1820" s="3" t="s">
        <v>8475</v>
      </c>
      <c r="Q1820" s="3" t="s">
        <v>8378</v>
      </c>
      <c r="R1820" s="16" t="s">
        <v>5168</v>
      </c>
      <c r="S1820" s="3" t="s">
        <v>6915</v>
      </c>
      <c r="T1820" s="17">
        <v>323</v>
      </c>
      <c r="U1820" s="18">
        <v>314</v>
      </c>
      <c r="V1820" s="19">
        <v>637</v>
      </c>
    </row>
    <row r="1821" spans="1:22" x14ac:dyDescent="0.3">
      <c r="A1821" t="s">
        <v>1820</v>
      </c>
      <c r="B1821" t="s">
        <v>5191</v>
      </c>
      <c r="C1821">
        <v>47.537255000000073</v>
      </c>
      <c r="D1821">
        <v>21.265647665000071</v>
      </c>
      <c r="E1821">
        <v>6841768627</v>
      </c>
      <c r="F1821" t="s">
        <v>6570</v>
      </c>
      <c r="G1821" t="s">
        <v>3449</v>
      </c>
      <c r="H1821" t="str">
        <f t="shared" si="56"/>
        <v>község</v>
      </c>
      <c r="I1821">
        <f t="shared" si="57"/>
        <v>2989</v>
      </c>
      <c r="O1821" s="15">
        <v>14</v>
      </c>
      <c r="P1821" s="3" t="s">
        <v>8868</v>
      </c>
      <c r="Q1821" s="3" t="s">
        <v>8732</v>
      </c>
      <c r="R1821" s="16" t="s">
        <v>5169</v>
      </c>
      <c r="S1821" s="3" t="s">
        <v>6915</v>
      </c>
      <c r="T1821" s="17">
        <v>688</v>
      </c>
      <c r="U1821" s="18">
        <v>696</v>
      </c>
      <c r="V1821" s="19">
        <v>1384</v>
      </c>
    </row>
    <row r="1822" spans="1:22" x14ac:dyDescent="0.3">
      <c r="A1822" t="s">
        <v>1821</v>
      </c>
      <c r="B1822" t="s">
        <v>5192</v>
      </c>
      <c r="C1822">
        <v>47.965732165011318</v>
      </c>
      <c r="D1822">
        <v>22.849548253352371</v>
      </c>
      <c r="E1822">
        <v>1895303852</v>
      </c>
      <c r="F1822" t="s">
        <v>6570</v>
      </c>
      <c r="G1822" t="s">
        <v>3449</v>
      </c>
      <c r="H1822" t="str">
        <f t="shared" si="56"/>
        <v>község</v>
      </c>
      <c r="I1822">
        <f t="shared" si="57"/>
        <v>130</v>
      </c>
      <c r="O1822" s="15">
        <v>14</v>
      </c>
      <c r="P1822" s="3" t="s">
        <v>8869</v>
      </c>
      <c r="Q1822" s="3" t="s">
        <v>8732</v>
      </c>
      <c r="R1822" s="16" t="s">
        <v>5170</v>
      </c>
      <c r="S1822" s="3" t="s">
        <v>6915</v>
      </c>
      <c r="T1822" s="17">
        <v>651</v>
      </c>
      <c r="U1822" s="18">
        <v>723</v>
      </c>
      <c r="V1822" s="19">
        <v>1374</v>
      </c>
    </row>
    <row r="1823" spans="1:22" x14ac:dyDescent="0.3">
      <c r="A1823" t="s">
        <v>1822</v>
      </c>
      <c r="B1823" t="s">
        <v>5193</v>
      </c>
      <c r="C1823">
        <v>48.444550761850643</v>
      </c>
      <c r="D1823">
        <v>21.435736296509599</v>
      </c>
      <c r="E1823">
        <v>4882354491</v>
      </c>
      <c r="F1823" t="s">
        <v>6567</v>
      </c>
      <c r="G1823" t="s">
        <v>3449</v>
      </c>
      <c r="H1823" t="str">
        <f t="shared" si="56"/>
        <v>község</v>
      </c>
      <c r="I1823">
        <f t="shared" si="57"/>
        <v>91</v>
      </c>
      <c r="O1823" s="15">
        <v>13</v>
      </c>
      <c r="P1823" s="3" t="s">
        <v>8663</v>
      </c>
      <c r="Q1823" s="3" t="s">
        <v>8536</v>
      </c>
      <c r="R1823" s="16" t="s">
        <v>8664</v>
      </c>
      <c r="S1823" s="3" t="s">
        <v>6915</v>
      </c>
      <c r="T1823" s="17">
        <v>322</v>
      </c>
      <c r="U1823" s="18">
        <v>326</v>
      </c>
      <c r="V1823" s="19">
        <v>648</v>
      </c>
    </row>
    <row r="1824" spans="1:22" x14ac:dyDescent="0.3">
      <c r="A1824" t="s">
        <v>1823</v>
      </c>
      <c r="B1824" t="s">
        <v>5194</v>
      </c>
      <c r="C1824">
        <v>47.620785000000069</v>
      </c>
      <c r="D1824">
        <v>18.095669139000051</v>
      </c>
      <c r="E1824">
        <v>3317011042</v>
      </c>
      <c r="F1824" t="s">
        <v>6566</v>
      </c>
      <c r="G1824" t="s">
        <v>3449</v>
      </c>
      <c r="H1824" t="str">
        <f t="shared" si="56"/>
        <v>nagyközség</v>
      </c>
      <c r="I1824">
        <f t="shared" si="57"/>
        <v>2904</v>
      </c>
      <c r="O1824" s="15">
        <v>2</v>
      </c>
      <c r="P1824" s="3" t="s">
        <v>7199</v>
      </c>
      <c r="Q1824" s="3" t="s">
        <v>7005</v>
      </c>
      <c r="R1824" s="16" t="s">
        <v>5171</v>
      </c>
      <c r="S1824" s="3" t="s">
        <v>6915</v>
      </c>
      <c r="T1824" s="17">
        <v>78</v>
      </c>
      <c r="U1824" s="18">
        <v>84</v>
      </c>
      <c r="V1824" s="19">
        <v>162</v>
      </c>
    </row>
    <row r="1825" spans="1:22" x14ac:dyDescent="0.3">
      <c r="A1825" t="s">
        <v>1824</v>
      </c>
      <c r="B1825" t="s">
        <v>5195</v>
      </c>
      <c r="C1825">
        <v>47.495555001000071</v>
      </c>
      <c r="D1825">
        <v>20.940996372000029</v>
      </c>
      <c r="E1825">
        <v>2370183454</v>
      </c>
      <c r="F1825" t="s">
        <v>6567</v>
      </c>
      <c r="G1825" t="s">
        <v>3449</v>
      </c>
      <c r="H1825" t="str">
        <f t="shared" si="56"/>
        <v>község</v>
      </c>
      <c r="I1825">
        <f t="shared" si="57"/>
        <v>1047</v>
      </c>
      <c r="O1825" s="15">
        <v>8</v>
      </c>
      <c r="P1825" s="3" t="s">
        <v>7926</v>
      </c>
      <c r="Q1825" s="3" t="s">
        <v>7912</v>
      </c>
      <c r="R1825" s="16" t="s">
        <v>5172</v>
      </c>
      <c r="S1825" s="3" t="s">
        <v>6906</v>
      </c>
      <c r="T1825" s="17">
        <v>1339</v>
      </c>
      <c r="U1825" s="18">
        <v>1426</v>
      </c>
      <c r="V1825" s="19">
        <v>2765</v>
      </c>
    </row>
    <row r="1826" spans="1:22" x14ac:dyDescent="0.3">
      <c r="A1826" t="s">
        <v>1825</v>
      </c>
      <c r="B1826" t="s">
        <v>5196</v>
      </c>
      <c r="C1826">
        <v>47.861390000000029</v>
      </c>
      <c r="D1826">
        <v>21.828838499000032</v>
      </c>
      <c r="E1826">
        <v>2792720001</v>
      </c>
      <c r="F1826" t="s">
        <v>6570</v>
      </c>
      <c r="G1826" t="s">
        <v>3449</v>
      </c>
      <c r="H1826" t="str">
        <f t="shared" si="56"/>
        <v>város</v>
      </c>
      <c r="I1826">
        <f t="shared" si="57"/>
        <v>9403</v>
      </c>
      <c r="O1826" s="15">
        <v>2</v>
      </c>
      <c r="P1826" s="3" t="s">
        <v>7200</v>
      </c>
      <c r="Q1826" s="3" t="s">
        <v>7005</v>
      </c>
      <c r="R1826" s="16" t="s">
        <v>5173</v>
      </c>
      <c r="S1826" s="3" t="s">
        <v>6915</v>
      </c>
      <c r="T1826" s="17">
        <v>68</v>
      </c>
      <c r="U1826" s="18">
        <v>59</v>
      </c>
      <c r="V1826" s="19">
        <v>127</v>
      </c>
    </row>
    <row r="1827" spans="1:22" x14ac:dyDescent="0.3">
      <c r="A1827" t="s">
        <v>1826</v>
      </c>
      <c r="B1827" t="s">
        <v>5197</v>
      </c>
      <c r="C1827">
        <v>46.467055000000073</v>
      </c>
      <c r="D1827">
        <v>21.148619029000031</v>
      </c>
      <c r="E1827">
        <v>1224414983</v>
      </c>
      <c r="F1827" t="s">
        <v>6570</v>
      </c>
      <c r="G1827" t="s">
        <v>3449</v>
      </c>
      <c r="H1827" t="str">
        <f t="shared" si="56"/>
        <v>község</v>
      </c>
      <c r="I1827">
        <f t="shared" si="57"/>
        <v>1184</v>
      </c>
      <c r="O1827" s="15">
        <v>5</v>
      </c>
      <c r="P1827" s="3" t="s">
        <v>7612</v>
      </c>
      <c r="Q1827" s="3" t="s">
        <v>7383</v>
      </c>
      <c r="R1827" s="16" t="s">
        <v>5174</v>
      </c>
      <c r="S1827" s="3" t="s">
        <v>6915</v>
      </c>
      <c r="T1827" s="17">
        <v>427</v>
      </c>
      <c r="U1827" s="18">
        <v>406</v>
      </c>
      <c r="V1827" s="19">
        <v>833</v>
      </c>
    </row>
    <row r="1828" spans="1:22" x14ac:dyDescent="0.3">
      <c r="A1828" t="s">
        <v>1827</v>
      </c>
      <c r="B1828" t="s">
        <v>5198</v>
      </c>
      <c r="C1828">
        <v>46.457691093000051</v>
      </c>
      <c r="D1828">
        <v>17.005245000000059</v>
      </c>
      <c r="E1828">
        <v>1128623769</v>
      </c>
      <c r="F1828" t="s">
        <v>6568</v>
      </c>
      <c r="G1828" t="s">
        <v>3449</v>
      </c>
      <c r="H1828" t="str">
        <f t="shared" si="56"/>
        <v>vármegyei jogú város</v>
      </c>
      <c r="I1828">
        <f t="shared" si="57"/>
        <v>43723</v>
      </c>
      <c r="O1828" s="15">
        <v>14</v>
      </c>
      <c r="P1828" s="3" t="s">
        <v>8870</v>
      </c>
      <c r="Q1828" s="3" t="s">
        <v>8732</v>
      </c>
      <c r="R1828" s="16" t="s">
        <v>5175</v>
      </c>
      <c r="S1828" s="3" t="s">
        <v>6915</v>
      </c>
      <c r="T1828" s="17">
        <v>200</v>
      </c>
      <c r="U1828" s="18">
        <v>191</v>
      </c>
      <c r="V1828" s="19">
        <v>391</v>
      </c>
    </row>
    <row r="1829" spans="1:22" x14ac:dyDescent="0.3">
      <c r="A1829" t="s">
        <v>1828</v>
      </c>
      <c r="B1829" t="s">
        <v>5199</v>
      </c>
      <c r="C1829">
        <v>46.830340001000081</v>
      </c>
      <c r="D1829">
        <v>16.99868540600005</v>
      </c>
      <c r="E1829">
        <v>2801270299</v>
      </c>
      <c r="F1829" t="s">
        <v>6568</v>
      </c>
      <c r="G1829" t="s">
        <v>3449</v>
      </c>
      <c r="H1829" t="str">
        <f t="shared" si="56"/>
        <v>község</v>
      </c>
      <c r="I1829">
        <f t="shared" si="57"/>
        <v>907</v>
      </c>
      <c r="O1829" s="15">
        <v>15</v>
      </c>
      <c r="P1829" s="3" t="s">
        <v>9104</v>
      </c>
      <c r="Q1829" s="3" t="s">
        <v>8979</v>
      </c>
      <c r="R1829" s="16" t="s">
        <v>5176</v>
      </c>
      <c r="S1829" s="3" t="s">
        <v>6915</v>
      </c>
      <c r="T1829" s="17">
        <v>891</v>
      </c>
      <c r="U1829" s="18">
        <v>815</v>
      </c>
      <c r="V1829" s="19">
        <v>1706</v>
      </c>
    </row>
    <row r="1830" spans="1:22" x14ac:dyDescent="0.3">
      <c r="A1830" t="s">
        <v>1829</v>
      </c>
      <c r="B1830" t="s">
        <v>5200</v>
      </c>
      <c r="C1830">
        <v>46.873360000000048</v>
      </c>
      <c r="D1830">
        <v>18.76839960000007</v>
      </c>
      <c r="E1830">
        <v>1369694881</v>
      </c>
      <c r="F1830" t="s">
        <v>6568</v>
      </c>
      <c r="G1830" t="s">
        <v>3449</v>
      </c>
      <c r="H1830" t="str">
        <f t="shared" si="56"/>
        <v>község</v>
      </c>
      <c r="I1830">
        <f t="shared" si="57"/>
        <v>1373</v>
      </c>
      <c r="O1830" s="15">
        <v>19</v>
      </c>
      <c r="P1830" s="3" t="s">
        <v>9845</v>
      </c>
      <c r="Q1830" s="3" t="s">
        <v>9708</v>
      </c>
      <c r="R1830" s="16" t="s">
        <v>5177</v>
      </c>
      <c r="S1830" s="3" t="s">
        <v>6915</v>
      </c>
      <c r="T1830" s="17">
        <v>176</v>
      </c>
      <c r="U1830" s="18">
        <v>167</v>
      </c>
      <c r="V1830" s="19">
        <v>343</v>
      </c>
    </row>
    <row r="1831" spans="1:22" x14ac:dyDescent="0.3">
      <c r="A1831" t="s">
        <v>1830</v>
      </c>
      <c r="B1831" t="s">
        <v>5201</v>
      </c>
      <c r="C1831">
        <v>47.418645001000073</v>
      </c>
      <c r="D1831">
        <v>19.780709007000041</v>
      </c>
      <c r="E1831">
        <v>8572129631</v>
      </c>
      <c r="F1831" t="s">
        <v>6569</v>
      </c>
      <c r="G1831" t="s">
        <v>3449</v>
      </c>
      <c r="H1831" t="str">
        <f t="shared" si="56"/>
        <v>város</v>
      </c>
      <c r="I1831">
        <f t="shared" si="57"/>
        <v>12283</v>
      </c>
      <c r="O1831" s="15">
        <v>15</v>
      </c>
      <c r="P1831" s="3" t="s">
        <v>9105</v>
      </c>
      <c r="Q1831" s="3" t="s">
        <v>8979</v>
      </c>
      <c r="R1831" s="16" t="s">
        <v>5178</v>
      </c>
      <c r="S1831" s="3" t="s">
        <v>6915</v>
      </c>
      <c r="T1831" s="17">
        <v>1113</v>
      </c>
      <c r="U1831" s="18">
        <v>1115</v>
      </c>
      <c r="V1831" s="19">
        <v>2228</v>
      </c>
    </row>
    <row r="1832" spans="1:22" x14ac:dyDescent="0.3">
      <c r="A1832" t="s">
        <v>1831</v>
      </c>
      <c r="B1832" t="s">
        <v>5202</v>
      </c>
      <c r="C1832">
        <v>47.183037993000028</v>
      </c>
      <c r="D1832">
        <v>21.80843293200007</v>
      </c>
      <c r="E1832">
        <v>2084864585</v>
      </c>
      <c r="F1832" t="s">
        <v>6570</v>
      </c>
      <c r="G1832" t="s">
        <v>3449</v>
      </c>
      <c r="H1832" t="str">
        <f t="shared" si="56"/>
        <v>község</v>
      </c>
      <c r="I1832">
        <f t="shared" si="57"/>
        <v>1447</v>
      </c>
      <c r="O1832" s="15">
        <v>2</v>
      </c>
      <c r="P1832" s="3" t="s">
        <v>7201</v>
      </c>
      <c r="Q1832" s="3" t="s">
        <v>7005</v>
      </c>
      <c r="R1832" s="16" t="s">
        <v>5179</v>
      </c>
      <c r="S1832" s="3" t="s">
        <v>6915</v>
      </c>
      <c r="T1832" s="17">
        <v>283</v>
      </c>
      <c r="U1832" s="18">
        <v>295</v>
      </c>
      <c r="V1832" s="19">
        <v>578</v>
      </c>
    </row>
    <row r="1833" spans="1:22" x14ac:dyDescent="0.3">
      <c r="A1833" t="s">
        <v>1832</v>
      </c>
      <c r="B1833" t="s">
        <v>5203</v>
      </c>
      <c r="C1833">
        <v>48.041086534030157</v>
      </c>
      <c r="D1833">
        <v>19.743283862684109</v>
      </c>
      <c r="E1833">
        <v>3586707772</v>
      </c>
      <c r="F1833" t="s">
        <v>6567</v>
      </c>
      <c r="G1833" t="s">
        <v>3449</v>
      </c>
      <c r="H1833" t="str">
        <f t="shared" si="56"/>
        <v>község</v>
      </c>
      <c r="I1833">
        <f t="shared" si="57"/>
        <v>247</v>
      </c>
      <c r="O1833" s="15">
        <v>17</v>
      </c>
      <c r="P1833" s="3" t="s">
        <v>9302</v>
      </c>
      <c r="Q1833" s="3" t="s">
        <v>9288</v>
      </c>
      <c r="R1833" s="16" t="s">
        <v>5180</v>
      </c>
      <c r="S1833" s="3" t="s">
        <v>6906</v>
      </c>
      <c r="T1833" s="17">
        <v>1274</v>
      </c>
      <c r="U1833" s="18">
        <v>1316</v>
      </c>
      <c r="V1833" s="19">
        <v>2590</v>
      </c>
    </row>
    <row r="1834" spans="1:22" x14ac:dyDescent="0.3">
      <c r="A1834" t="s">
        <v>1833</v>
      </c>
      <c r="B1834" t="s">
        <v>5204</v>
      </c>
      <c r="C1834">
        <v>48.231820001000067</v>
      </c>
      <c r="D1834">
        <v>21.038101311000052</v>
      </c>
      <c r="E1834">
        <v>5114733622</v>
      </c>
      <c r="F1834" t="s">
        <v>6567</v>
      </c>
      <c r="G1834" t="s">
        <v>3449</v>
      </c>
      <c r="H1834" t="str">
        <f t="shared" si="56"/>
        <v>község</v>
      </c>
      <c r="I1834">
        <f t="shared" si="57"/>
        <v>323</v>
      </c>
      <c r="O1834" s="15">
        <v>15</v>
      </c>
      <c r="P1834" s="3" t="s">
        <v>8993</v>
      </c>
      <c r="Q1834" s="3" t="s">
        <v>8979</v>
      </c>
      <c r="R1834" s="16" t="s">
        <v>5181</v>
      </c>
      <c r="S1834" s="3" t="s">
        <v>6885</v>
      </c>
      <c r="T1834" s="17">
        <v>3014</v>
      </c>
      <c r="U1834" s="18">
        <v>3170</v>
      </c>
      <c r="V1834" s="19">
        <v>6184</v>
      </c>
    </row>
    <row r="1835" spans="1:22" x14ac:dyDescent="0.3">
      <c r="A1835" t="s">
        <v>1834</v>
      </c>
      <c r="B1835" t="s">
        <v>5205</v>
      </c>
      <c r="C1835">
        <v>46.612234760000042</v>
      </c>
      <c r="D1835">
        <v>18.195455000000042</v>
      </c>
      <c r="E1835">
        <v>1659187073</v>
      </c>
      <c r="F1835" t="s">
        <v>6568</v>
      </c>
      <c r="G1835" t="s">
        <v>3449</v>
      </c>
      <c r="H1835" t="str">
        <f t="shared" si="56"/>
        <v>község</v>
      </c>
      <c r="I1835">
        <f t="shared" si="57"/>
        <v>1031</v>
      </c>
      <c r="O1835" s="15">
        <v>6</v>
      </c>
      <c r="P1835" s="3" t="s">
        <v>7783</v>
      </c>
      <c r="Q1835" s="3" t="s">
        <v>7742</v>
      </c>
      <c r="R1835" s="16" t="s">
        <v>5182</v>
      </c>
      <c r="S1835" s="3" t="s">
        <v>6915</v>
      </c>
      <c r="T1835" s="17">
        <v>252</v>
      </c>
      <c r="U1835" s="18">
        <v>257</v>
      </c>
      <c r="V1835" s="19">
        <v>509</v>
      </c>
    </row>
    <row r="1836" spans="1:22" x14ac:dyDescent="0.3">
      <c r="A1836" t="s">
        <v>1835</v>
      </c>
      <c r="B1836" t="s">
        <v>5206</v>
      </c>
      <c r="C1836">
        <v>46.267415000000028</v>
      </c>
      <c r="D1836">
        <v>17.47808241500007</v>
      </c>
      <c r="E1836">
        <v>1651476991</v>
      </c>
      <c r="F1836" t="s">
        <v>6568</v>
      </c>
      <c r="G1836" t="s">
        <v>3449</v>
      </c>
      <c r="H1836" t="str">
        <f t="shared" si="56"/>
        <v>község</v>
      </c>
      <c r="I1836">
        <f t="shared" si="57"/>
        <v>527</v>
      </c>
      <c r="O1836" s="15">
        <v>19</v>
      </c>
      <c r="P1836" s="3" t="s">
        <v>9846</v>
      </c>
      <c r="Q1836" s="3" t="s">
        <v>9708</v>
      </c>
      <c r="R1836" s="16" t="s">
        <v>5183</v>
      </c>
      <c r="S1836" s="3" t="s">
        <v>6915</v>
      </c>
      <c r="T1836" s="17">
        <v>586</v>
      </c>
      <c r="U1836" s="18">
        <v>575</v>
      </c>
      <c r="V1836" s="19">
        <v>1161</v>
      </c>
    </row>
    <row r="1837" spans="1:22" x14ac:dyDescent="0.3">
      <c r="A1837" t="s">
        <v>1836</v>
      </c>
      <c r="B1837" t="s">
        <v>5207</v>
      </c>
      <c r="C1837">
        <v>47.56912413200007</v>
      </c>
      <c r="D1837">
        <v>18.885025000000041</v>
      </c>
      <c r="E1837">
        <v>443258402</v>
      </c>
      <c r="F1837" t="s">
        <v>6573</v>
      </c>
      <c r="G1837" t="s">
        <v>3449</v>
      </c>
      <c r="H1837" t="str">
        <f t="shared" si="56"/>
        <v>nagyközség</v>
      </c>
      <c r="I1837">
        <f t="shared" si="57"/>
        <v>9009</v>
      </c>
      <c r="O1837" s="15">
        <v>10</v>
      </c>
      <c r="P1837" s="3" t="s">
        <v>8257</v>
      </c>
      <c r="Q1837" s="3" t="s">
        <v>8179</v>
      </c>
      <c r="R1837" s="16" t="s">
        <v>5184</v>
      </c>
      <c r="S1837" s="3" t="s">
        <v>6915</v>
      </c>
      <c r="T1837" s="17">
        <v>902</v>
      </c>
      <c r="U1837" s="18">
        <v>915</v>
      </c>
      <c r="V1837" s="19">
        <v>1817</v>
      </c>
    </row>
    <row r="1838" spans="1:22" x14ac:dyDescent="0.3">
      <c r="A1838" t="s">
        <v>1837</v>
      </c>
      <c r="B1838" t="s">
        <v>5208</v>
      </c>
      <c r="C1838">
        <v>46.062215000000037</v>
      </c>
      <c r="D1838">
        <v>18.323977163000048</v>
      </c>
      <c r="E1838">
        <v>338083077</v>
      </c>
      <c r="F1838" t="s">
        <v>6568</v>
      </c>
      <c r="G1838" t="s">
        <v>3449</v>
      </c>
      <c r="H1838" t="str">
        <f t="shared" si="56"/>
        <v>község</v>
      </c>
      <c r="I1838">
        <f t="shared" si="57"/>
        <v>2125</v>
      </c>
      <c r="O1838" s="15">
        <v>18</v>
      </c>
      <c r="P1838" s="3" t="s">
        <v>9572</v>
      </c>
      <c r="Q1838" s="3" t="s">
        <v>9398</v>
      </c>
      <c r="R1838" s="16" t="s">
        <v>5185</v>
      </c>
      <c r="S1838" s="3" t="s">
        <v>6915</v>
      </c>
      <c r="T1838" s="17">
        <v>133</v>
      </c>
      <c r="U1838" s="18">
        <v>134</v>
      </c>
      <c r="V1838" s="19">
        <v>267</v>
      </c>
    </row>
    <row r="1839" spans="1:22" x14ac:dyDescent="0.3">
      <c r="A1839" t="s">
        <v>1838</v>
      </c>
      <c r="B1839" t="s">
        <v>5209</v>
      </c>
      <c r="C1839">
        <v>47.736725000000042</v>
      </c>
      <c r="D1839">
        <v>19.60854058700005</v>
      </c>
      <c r="E1839">
        <v>10309107007</v>
      </c>
      <c r="F1839" t="s">
        <v>6567</v>
      </c>
      <c r="G1839" t="s">
        <v>3449</v>
      </c>
      <c r="H1839" t="str">
        <f t="shared" si="56"/>
        <v>község</v>
      </c>
      <c r="I1839">
        <f t="shared" si="57"/>
        <v>568</v>
      </c>
      <c r="O1839" s="15">
        <v>20</v>
      </c>
      <c r="P1839" s="3" t="s">
        <v>10073</v>
      </c>
      <c r="Q1839" s="3" t="s">
        <v>9929</v>
      </c>
      <c r="R1839" s="16" t="s">
        <v>5186</v>
      </c>
      <c r="S1839" s="3" t="s">
        <v>6915</v>
      </c>
      <c r="T1839" s="17">
        <v>103</v>
      </c>
      <c r="U1839" s="18">
        <v>92</v>
      </c>
      <c r="V1839" s="19">
        <v>195</v>
      </c>
    </row>
    <row r="1840" spans="1:22" x14ac:dyDescent="0.3">
      <c r="A1840" t="s">
        <v>1839</v>
      </c>
      <c r="B1840" t="s">
        <v>6649</v>
      </c>
      <c r="C1840">
        <v>47.074204795151743</v>
      </c>
      <c r="D1840">
        <v>16.55056639302045</v>
      </c>
      <c r="E1840">
        <v>413969196</v>
      </c>
      <c r="F1840" t="s">
        <v>6566</v>
      </c>
      <c r="G1840" t="s">
        <v>3449</v>
      </c>
      <c r="H1840" t="str">
        <f t="shared" si="56"/>
        <v>község</v>
      </c>
      <c r="I1840">
        <f t="shared" si="57"/>
        <v>184</v>
      </c>
      <c r="O1840" s="15">
        <v>19</v>
      </c>
      <c r="P1840" s="3" t="s">
        <v>9847</v>
      </c>
      <c r="Q1840" s="3" t="s">
        <v>9708</v>
      </c>
      <c r="R1840" s="16" t="s">
        <v>5187</v>
      </c>
      <c r="S1840" s="3" t="s">
        <v>6915</v>
      </c>
      <c r="T1840" s="17">
        <v>288</v>
      </c>
      <c r="U1840" s="18">
        <v>272</v>
      </c>
      <c r="V1840" s="19">
        <v>560</v>
      </c>
    </row>
    <row r="1841" spans="1:22" x14ac:dyDescent="0.3">
      <c r="A1841" t="s">
        <v>1840</v>
      </c>
      <c r="B1841" t="s">
        <v>5210</v>
      </c>
      <c r="C1841">
        <v>47.019400000000083</v>
      </c>
      <c r="D1841">
        <v>19.773342575000068</v>
      </c>
      <c r="E1841">
        <v>1981510102</v>
      </c>
      <c r="F1841" t="s">
        <v>6569</v>
      </c>
      <c r="G1841" t="s">
        <v>3449</v>
      </c>
      <c r="H1841" t="str">
        <f t="shared" si="56"/>
        <v>város</v>
      </c>
      <c r="I1841">
        <f t="shared" si="57"/>
        <v>23522</v>
      </c>
      <c r="O1841" s="15">
        <v>2</v>
      </c>
      <c r="P1841" s="3" t="s">
        <v>7202</v>
      </c>
      <c r="Q1841" s="3" t="s">
        <v>7005</v>
      </c>
      <c r="R1841" s="16" t="s">
        <v>5188</v>
      </c>
      <c r="S1841" s="3" t="s">
        <v>6915</v>
      </c>
      <c r="T1841" s="17">
        <v>162</v>
      </c>
      <c r="U1841" s="18">
        <v>136</v>
      </c>
      <c r="V1841" s="19">
        <v>298</v>
      </c>
    </row>
    <row r="1842" spans="1:22" x14ac:dyDescent="0.3">
      <c r="A1842" t="s">
        <v>1841</v>
      </c>
      <c r="B1842" t="s">
        <v>5211</v>
      </c>
      <c r="C1842">
        <v>47.280565000000081</v>
      </c>
      <c r="D1842">
        <v>20.429417338000061</v>
      </c>
      <c r="E1842">
        <v>1910470631</v>
      </c>
      <c r="F1842" t="s">
        <v>6567</v>
      </c>
      <c r="G1842" t="s">
        <v>3449</v>
      </c>
      <c r="H1842" t="str">
        <f t="shared" si="56"/>
        <v>község</v>
      </c>
      <c r="I1842">
        <f t="shared" si="57"/>
        <v>1658</v>
      </c>
      <c r="O1842" s="15">
        <v>15</v>
      </c>
      <c r="P1842" s="3" t="s">
        <v>8994</v>
      </c>
      <c r="Q1842" s="3" t="s">
        <v>8979</v>
      </c>
      <c r="R1842" s="16" t="s">
        <v>5189</v>
      </c>
      <c r="S1842" s="3" t="s">
        <v>6885</v>
      </c>
      <c r="T1842" s="17">
        <v>2764</v>
      </c>
      <c r="U1842" s="18">
        <v>2866</v>
      </c>
      <c r="V1842" s="19">
        <v>5630</v>
      </c>
    </row>
    <row r="1843" spans="1:22" x14ac:dyDescent="0.3">
      <c r="A1843" t="s">
        <v>1842</v>
      </c>
      <c r="B1843" t="s">
        <v>5212</v>
      </c>
      <c r="C1843">
        <v>46.923460000000027</v>
      </c>
      <c r="D1843">
        <v>16.798571084000059</v>
      </c>
      <c r="E1843">
        <v>347300390</v>
      </c>
      <c r="F1843" t="s">
        <v>6568</v>
      </c>
      <c r="G1843" t="s">
        <v>3449</v>
      </c>
      <c r="H1843" t="str">
        <f t="shared" si="56"/>
        <v>község</v>
      </c>
      <c r="I1843">
        <f t="shared" si="57"/>
        <v>469</v>
      </c>
      <c r="O1843" s="15">
        <v>2</v>
      </c>
      <c r="P1843" s="3" t="s">
        <v>7203</v>
      </c>
      <c r="Q1843" s="3" t="s">
        <v>7005</v>
      </c>
      <c r="R1843" s="16" t="s">
        <v>5190</v>
      </c>
      <c r="S1843" s="3" t="s">
        <v>6915</v>
      </c>
      <c r="T1843" s="17">
        <v>711</v>
      </c>
      <c r="U1843" s="18">
        <v>744</v>
      </c>
      <c r="V1843" s="19">
        <v>1455</v>
      </c>
    </row>
    <row r="1844" spans="1:22" x14ac:dyDescent="0.3">
      <c r="A1844" t="s">
        <v>1843</v>
      </c>
      <c r="B1844" t="s">
        <v>5213</v>
      </c>
      <c r="C1844">
        <v>46.190720713000083</v>
      </c>
      <c r="D1844">
        <v>20.717900000000039</v>
      </c>
      <c r="E1844">
        <v>7507459362</v>
      </c>
      <c r="F1844" t="s">
        <v>6570</v>
      </c>
      <c r="G1844" t="s">
        <v>3449</v>
      </c>
      <c r="H1844" t="str">
        <f t="shared" si="56"/>
        <v>község</v>
      </c>
      <c r="I1844">
        <f t="shared" si="57"/>
        <v>443</v>
      </c>
      <c r="O1844" s="15">
        <v>9</v>
      </c>
      <c r="P1844" s="3" t="s">
        <v>8160</v>
      </c>
      <c r="Q1844" s="3" t="s">
        <v>8096</v>
      </c>
      <c r="R1844" s="16" t="s">
        <v>5191</v>
      </c>
      <c r="S1844" s="3" t="s">
        <v>6915</v>
      </c>
      <c r="T1844" s="17">
        <v>1463</v>
      </c>
      <c r="U1844" s="18">
        <v>1526</v>
      </c>
      <c r="V1844" s="19">
        <v>2989</v>
      </c>
    </row>
    <row r="1845" spans="1:22" x14ac:dyDescent="0.3">
      <c r="A1845" t="s">
        <v>1844</v>
      </c>
      <c r="B1845" t="s">
        <v>5214</v>
      </c>
      <c r="C1845">
        <v>46.775793601646157</v>
      </c>
      <c r="D1845">
        <v>16.77382608500827</v>
      </c>
      <c r="E1845">
        <v>1775874810</v>
      </c>
      <c r="F1845" t="s">
        <v>6568</v>
      </c>
      <c r="G1845" t="s">
        <v>3449</v>
      </c>
      <c r="H1845" t="str">
        <f t="shared" si="56"/>
        <v>község</v>
      </c>
      <c r="I1845">
        <f t="shared" si="57"/>
        <v>496</v>
      </c>
      <c r="O1845" s="15">
        <v>15</v>
      </c>
      <c r="P1845" s="3" t="s">
        <v>9106</v>
      </c>
      <c r="Q1845" s="3" t="s">
        <v>8979</v>
      </c>
      <c r="R1845" s="16" t="s">
        <v>5192</v>
      </c>
      <c r="S1845" s="3" t="s">
        <v>6915</v>
      </c>
      <c r="T1845" s="17">
        <v>70</v>
      </c>
      <c r="U1845" s="18">
        <v>60</v>
      </c>
      <c r="V1845" s="19">
        <v>130</v>
      </c>
    </row>
    <row r="1846" spans="1:22" x14ac:dyDescent="0.3">
      <c r="A1846" t="s">
        <v>1845</v>
      </c>
      <c r="B1846" t="s">
        <v>5215</v>
      </c>
      <c r="C1846">
        <v>48.027400000000057</v>
      </c>
      <c r="D1846">
        <v>19.604694522000049</v>
      </c>
      <c r="E1846">
        <v>2047132234</v>
      </c>
      <c r="F1846" t="s">
        <v>6567</v>
      </c>
      <c r="G1846" t="s">
        <v>3449</v>
      </c>
      <c r="H1846" t="str">
        <f t="shared" si="56"/>
        <v>község</v>
      </c>
      <c r="I1846">
        <f t="shared" si="57"/>
        <v>1455</v>
      </c>
      <c r="O1846" s="15">
        <v>5</v>
      </c>
      <c r="P1846" s="3" t="s">
        <v>7613</v>
      </c>
      <c r="Q1846" s="3" t="s">
        <v>7383</v>
      </c>
      <c r="R1846" s="16" t="s">
        <v>5193</v>
      </c>
      <c r="S1846" s="3" t="s">
        <v>6915</v>
      </c>
      <c r="T1846" s="17">
        <v>50</v>
      </c>
      <c r="U1846" s="18">
        <v>41</v>
      </c>
      <c r="V1846" s="19">
        <v>91</v>
      </c>
    </row>
    <row r="1847" spans="1:22" x14ac:dyDescent="0.3">
      <c r="A1847" t="s">
        <v>1846</v>
      </c>
      <c r="B1847" t="s">
        <v>5216</v>
      </c>
      <c r="C1847">
        <v>46.967010000000073</v>
      </c>
      <c r="D1847">
        <v>18.65090144100003</v>
      </c>
      <c r="E1847">
        <v>1204593945</v>
      </c>
      <c r="F1847" t="s">
        <v>6568</v>
      </c>
      <c r="G1847" t="s">
        <v>3449</v>
      </c>
      <c r="H1847" t="str">
        <f t="shared" si="56"/>
        <v>község</v>
      </c>
      <c r="I1847">
        <f t="shared" si="57"/>
        <v>1036</v>
      </c>
      <c r="O1847" s="15">
        <v>11</v>
      </c>
      <c r="P1847" s="3" t="s">
        <v>8313</v>
      </c>
      <c r="Q1847" s="3" t="s">
        <v>8301</v>
      </c>
      <c r="R1847" s="16" t="s">
        <v>5194</v>
      </c>
      <c r="S1847" s="3" t="s">
        <v>6906</v>
      </c>
      <c r="T1847" s="17">
        <v>1455</v>
      </c>
      <c r="U1847" s="18">
        <v>1449</v>
      </c>
      <c r="V1847" s="19">
        <v>2904</v>
      </c>
    </row>
    <row r="1848" spans="1:22" x14ac:dyDescent="0.3">
      <c r="A1848" t="s">
        <v>1847</v>
      </c>
      <c r="B1848" t="s">
        <v>5217</v>
      </c>
      <c r="C1848">
        <v>47.568170000000073</v>
      </c>
      <c r="D1848">
        <v>16.779245695000039</v>
      </c>
      <c r="E1848">
        <v>2184433227</v>
      </c>
      <c r="F1848" t="s">
        <v>6566</v>
      </c>
      <c r="G1848" t="s">
        <v>3449</v>
      </c>
      <c r="H1848" t="str">
        <f t="shared" si="56"/>
        <v>község</v>
      </c>
      <c r="I1848">
        <f t="shared" si="57"/>
        <v>987</v>
      </c>
      <c r="O1848" s="15">
        <v>16</v>
      </c>
      <c r="P1848" s="3" t="s">
        <v>9257</v>
      </c>
      <c r="Q1848" s="3" t="s">
        <v>9209</v>
      </c>
      <c r="R1848" s="16" t="s">
        <v>5195</v>
      </c>
      <c r="S1848" s="3" t="s">
        <v>6915</v>
      </c>
      <c r="T1848" s="17">
        <v>517</v>
      </c>
      <c r="U1848" s="18">
        <v>530</v>
      </c>
      <c r="V1848" s="19">
        <v>1047</v>
      </c>
    </row>
    <row r="1849" spans="1:22" x14ac:dyDescent="0.3">
      <c r="A1849" t="s">
        <v>1848</v>
      </c>
      <c r="B1849" t="s">
        <v>5218</v>
      </c>
      <c r="C1849">
        <v>46.597095135000068</v>
      </c>
      <c r="D1849">
        <v>20.476680000000041</v>
      </c>
      <c r="E1849">
        <v>343507431</v>
      </c>
      <c r="F1849" t="s">
        <v>6570</v>
      </c>
      <c r="G1849" t="s">
        <v>3449</v>
      </c>
      <c r="H1849" t="str">
        <f t="shared" si="56"/>
        <v>nagyközség</v>
      </c>
      <c r="I1849">
        <f t="shared" si="57"/>
        <v>2863</v>
      </c>
      <c r="O1849" s="15">
        <v>15</v>
      </c>
      <c r="P1849" s="3" t="s">
        <v>8995</v>
      </c>
      <c r="Q1849" s="3" t="s">
        <v>8979</v>
      </c>
      <c r="R1849" s="16" t="s">
        <v>5196</v>
      </c>
      <c r="S1849" s="3" t="s">
        <v>6885</v>
      </c>
      <c r="T1849" s="17">
        <v>4530</v>
      </c>
      <c r="U1849" s="18">
        <v>4873</v>
      </c>
      <c r="V1849" s="19">
        <v>9403</v>
      </c>
    </row>
    <row r="1850" spans="1:22" x14ac:dyDescent="0.3">
      <c r="A1850" t="s">
        <v>1849</v>
      </c>
      <c r="B1850" t="s">
        <v>5219</v>
      </c>
      <c r="C1850">
        <v>46.266158888000056</v>
      </c>
      <c r="D1850">
        <v>18.446600001000039</v>
      </c>
      <c r="E1850">
        <v>3411524212</v>
      </c>
      <c r="F1850" t="s">
        <v>6568</v>
      </c>
      <c r="G1850" t="s">
        <v>3449</v>
      </c>
      <c r="H1850" t="str">
        <f t="shared" si="56"/>
        <v>város</v>
      </c>
      <c r="I1850">
        <f t="shared" si="57"/>
        <v>2202</v>
      </c>
      <c r="O1850" s="15">
        <v>4</v>
      </c>
      <c r="P1850" s="3" t="s">
        <v>7370</v>
      </c>
      <c r="Q1850" s="3" t="s">
        <v>7307</v>
      </c>
      <c r="R1850" s="16" t="s">
        <v>5197</v>
      </c>
      <c r="S1850" s="3" t="s">
        <v>6915</v>
      </c>
      <c r="T1850" s="17">
        <v>573</v>
      </c>
      <c r="U1850" s="18">
        <v>611</v>
      </c>
      <c r="V1850" s="19">
        <v>1184</v>
      </c>
    </row>
    <row r="1851" spans="1:22" x14ac:dyDescent="0.3">
      <c r="A1851" t="s">
        <v>1850</v>
      </c>
      <c r="B1851" t="s">
        <v>5220</v>
      </c>
      <c r="C1851">
        <v>47.808136126000079</v>
      </c>
      <c r="D1851">
        <v>18.950100000000081</v>
      </c>
      <c r="E1851">
        <v>905721579</v>
      </c>
      <c r="F1851" t="s">
        <v>6567</v>
      </c>
      <c r="G1851" t="s">
        <v>3449</v>
      </c>
      <c r="H1851" t="str">
        <f t="shared" si="56"/>
        <v>város</v>
      </c>
      <c r="I1851">
        <f t="shared" si="57"/>
        <v>5173</v>
      </c>
      <c r="O1851" s="15">
        <v>20</v>
      </c>
      <c r="P1851" s="3" t="s">
        <v>9930</v>
      </c>
      <c r="Q1851" s="3" t="s">
        <v>9929</v>
      </c>
      <c r="R1851" s="16" t="s">
        <v>5198</v>
      </c>
      <c r="S1851" s="3" t="s">
        <v>6883</v>
      </c>
      <c r="T1851" s="17">
        <v>20570</v>
      </c>
      <c r="U1851" s="18">
        <v>23153</v>
      </c>
      <c r="V1851" s="19">
        <v>43723</v>
      </c>
    </row>
    <row r="1852" spans="1:22" x14ac:dyDescent="0.3">
      <c r="A1852" t="s">
        <v>1851</v>
      </c>
      <c r="B1852" t="s">
        <v>6650</v>
      </c>
      <c r="C1852">
        <v>46.983398952564031</v>
      </c>
      <c r="D1852">
        <v>16.6602137425817</v>
      </c>
      <c r="E1852">
        <v>2314091290</v>
      </c>
      <c r="F1852" t="s">
        <v>6566</v>
      </c>
      <c r="G1852" t="s">
        <v>3449</v>
      </c>
      <c r="H1852" t="str">
        <f t="shared" si="56"/>
        <v>község</v>
      </c>
      <c r="I1852">
        <f t="shared" si="57"/>
        <v>121</v>
      </c>
      <c r="O1852" s="15">
        <v>20</v>
      </c>
      <c r="P1852" s="3" t="s">
        <v>10074</v>
      </c>
      <c r="Q1852" s="3" t="s">
        <v>9929</v>
      </c>
      <c r="R1852" s="16" t="s">
        <v>5199</v>
      </c>
      <c r="S1852" s="3" t="s">
        <v>6915</v>
      </c>
      <c r="T1852" s="17">
        <v>435</v>
      </c>
      <c r="U1852" s="18">
        <v>472</v>
      </c>
      <c r="V1852" s="19">
        <v>907</v>
      </c>
    </row>
    <row r="1853" spans="1:22" x14ac:dyDescent="0.3">
      <c r="A1853" t="s">
        <v>1852</v>
      </c>
      <c r="B1853" t="s">
        <v>5221</v>
      </c>
      <c r="C1853">
        <v>45.948595000000068</v>
      </c>
      <c r="D1853">
        <v>18.613247885000082</v>
      </c>
      <c r="E1853">
        <v>6556294745</v>
      </c>
      <c r="F1853" t="s">
        <v>6568</v>
      </c>
      <c r="G1853" t="s">
        <v>3449</v>
      </c>
      <c r="H1853" t="str">
        <f t="shared" si="56"/>
        <v>község</v>
      </c>
      <c r="I1853">
        <f t="shared" si="57"/>
        <v>714</v>
      </c>
      <c r="O1853" s="15">
        <v>7</v>
      </c>
      <c r="P1853" s="3" t="s">
        <v>7878</v>
      </c>
      <c r="Q1853" s="3" t="s">
        <v>7803</v>
      </c>
      <c r="R1853" s="16" t="s">
        <v>5200</v>
      </c>
      <c r="S1853" s="3" t="s">
        <v>6915</v>
      </c>
      <c r="T1853" s="17">
        <v>714</v>
      </c>
      <c r="U1853" s="18">
        <v>659</v>
      </c>
      <c r="V1853" s="19">
        <v>1373</v>
      </c>
    </row>
    <row r="1854" spans="1:22" x14ac:dyDescent="0.3">
      <c r="A1854" t="s">
        <v>1853</v>
      </c>
      <c r="B1854" t="s">
        <v>5222</v>
      </c>
      <c r="C1854">
        <v>48.011645001000034</v>
      </c>
      <c r="D1854">
        <v>19.069383155000029</v>
      </c>
      <c r="E1854">
        <v>2501810782</v>
      </c>
      <c r="F1854" t="s">
        <v>6567</v>
      </c>
      <c r="G1854" t="s">
        <v>3449</v>
      </c>
      <c r="H1854" t="str">
        <f t="shared" si="56"/>
        <v>község</v>
      </c>
      <c r="I1854">
        <f t="shared" si="57"/>
        <v>1940</v>
      </c>
      <c r="O1854" s="15">
        <v>13</v>
      </c>
      <c r="P1854" s="3" t="s">
        <v>8562</v>
      </c>
      <c r="Q1854" s="3" t="s">
        <v>8536</v>
      </c>
      <c r="R1854" s="16" t="s">
        <v>5201</v>
      </c>
      <c r="S1854" s="3" t="s">
        <v>6885</v>
      </c>
      <c r="T1854" s="17">
        <v>5928</v>
      </c>
      <c r="U1854" s="18">
        <v>6355</v>
      </c>
      <c r="V1854" s="19">
        <v>12283</v>
      </c>
    </row>
    <row r="1855" spans="1:22" x14ac:dyDescent="0.3">
      <c r="A1855" t="s">
        <v>1854</v>
      </c>
      <c r="B1855" t="s">
        <v>5223</v>
      </c>
      <c r="C1855">
        <v>46.927744042953442</v>
      </c>
      <c r="D1855">
        <v>16.83518765448639</v>
      </c>
      <c r="E1855">
        <v>3255577963</v>
      </c>
      <c r="F1855" t="s">
        <v>6568</v>
      </c>
      <c r="G1855" t="s">
        <v>3449</v>
      </c>
      <c r="H1855" t="str">
        <f t="shared" si="56"/>
        <v>község</v>
      </c>
      <c r="I1855">
        <f t="shared" si="57"/>
        <v>604</v>
      </c>
      <c r="O1855" s="15">
        <v>9</v>
      </c>
      <c r="P1855" s="3" t="s">
        <v>8161</v>
      </c>
      <c r="Q1855" s="3" t="s">
        <v>8096</v>
      </c>
      <c r="R1855" s="16" t="s">
        <v>5202</v>
      </c>
      <c r="S1855" s="3" t="s">
        <v>6915</v>
      </c>
      <c r="T1855" s="17">
        <v>736</v>
      </c>
      <c r="U1855" s="18">
        <v>711</v>
      </c>
      <c r="V1855" s="19">
        <v>1447</v>
      </c>
    </row>
    <row r="1856" spans="1:22" x14ac:dyDescent="0.3">
      <c r="A1856" t="s">
        <v>1855</v>
      </c>
      <c r="B1856" t="s">
        <v>5224</v>
      </c>
      <c r="C1856">
        <v>46.137939410000058</v>
      </c>
      <c r="D1856">
        <v>18.45902500000005</v>
      </c>
      <c r="E1856">
        <v>1612134003</v>
      </c>
      <c r="F1856" t="s">
        <v>6568</v>
      </c>
      <c r="G1856" t="s">
        <v>3449</v>
      </c>
      <c r="H1856" t="str">
        <f t="shared" si="56"/>
        <v>község</v>
      </c>
      <c r="I1856">
        <f t="shared" si="57"/>
        <v>373</v>
      </c>
      <c r="O1856" s="15">
        <v>12</v>
      </c>
      <c r="P1856" s="3" t="s">
        <v>8476</v>
      </c>
      <c r="Q1856" s="3" t="s">
        <v>8378</v>
      </c>
      <c r="R1856" s="16" t="s">
        <v>5203</v>
      </c>
      <c r="S1856" s="3" t="s">
        <v>6915</v>
      </c>
      <c r="T1856" s="17">
        <v>125</v>
      </c>
      <c r="U1856" s="18">
        <v>122</v>
      </c>
      <c r="V1856" s="19">
        <v>247</v>
      </c>
    </row>
    <row r="1857" spans="1:22" x14ac:dyDescent="0.3">
      <c r="A1857" t="s">
        <v>1856</v>
      </c>
      <c r="B1857" t="s">
        <v>5225</v>
      </c>
      <c r="C1857">
        <v>46.06642957400004</v>
      </c>
      <c r="D1857">
        <v>17.910515000000029</v>
      </c>
      <c r="E1857">
        <v>349096080</v>
      </c>
      <c r="F1857" t="s">
        <v>6568</v>
      </c>
      <c r="G1857" t="s">
        <v>3449</v>
      </c>
      <c r="H1857" t="str">
        <f t="shared" si="56"/>
        <v>község</v>
      </c>
      <c r="I1857">
        <f t="shared" si="57"/>
        <v>673</v>
      </c>
      <c r="O1857" s="15">
        <v>5</v>
      </c>
      <c r="P1857" s="3" t="s">
        <v>7614</v>
      </c>
      <c r="Q1857" s="3" t="s">
        <v>7383</v>
      </c>
      <c r="R1857" s="16" t="s">
        <v>5204</v>
      </c>
      <c r="S1857" s="3" t="s">
        <v>6915</v>
      </c>
      <c r="T1857" s="17">
        <v>163</v>
      </c>
      <c r="U1857" s="18">
        <v>160</v>
      </c>
      <c r="V1857" s="19">
        <v>323</v>
      </c>
    </row>
    <row r="1858" spans="1:22" x14ac:dyDescent="0.3">
      <c r="A1858" t="s">
        <v>1857</v>
      </c>
      <c r="B1858" t="s">
        <v>5226</v>
      </c>
      <c r="C1858">
        <v>47.186635000000081</v>
      </c>
      <c r="D1858">
        <v>17.232226559000029</v>
      </c>
      <c r="E1858">
        <v>1511461425</v>
      </c>
      <c r="F1858" t="s">
        <v>6566</v>
      </c>
      <c r="G1858" t="s">
        <v>3449</v>
      </c>
      <c r="H1858" t="str">
        <f t="shared" si="56"/>
        <v>község</v>
      </c>
      <c r="I1858">
        <f t="shared" si="57"/>
        <v>260</v>
      </c>
      <c r="O1858" s="15">
        <v>17</v>
      </c>
      <c r="P1858" s="3" t="s">
        <v>9364</v>
      </c>
      <c r="Q1858" s="3" t="s">
        <v>9288</v>
      </c>
      <c r="R1858" s="16" t="s">
        <v>5205</v>
      </c>
      <c r="S1858" s="3" t="s">
        <v>6915</v>
      </c>
      <c r="T1858" s="17">
        <v>500</v>
      </c>
      <c r="U1858" s="18">
        <v>531</v>
      </c>
      <c r="V1858" s="19">
        <v>1031</v>
      </c>
    </row>
    <row r="1859" spans="1:22" x14ac:dyDescent="0.3">
      <c r="A1859" t="s">
        <v>1858</v>
      </c>
      <c r="B1859" t="s">
        <v>5227</v>
      </c>
      <c r="C1859">
        <v>47.205880000000043</v>
      </c>
      <c r="D1859">
        <v>21.323327234000029</v>
      </c>
      <c r="E1859">
        <v>2434331995</v>
      </c>
      <c r="F1859" t="s">
        <v>6570</v>
      </c>
      <c r="G1859" t="s">
        <v>3449</v>
      </c>
      <c r="H1859" t="str">
        <f t="shared" ref="H1859:H1922" si="58">IF(G1859="telepules",VLOOKUP(B1859,R:V,2),"")</f>
        <v>nagyközség</v>
      </c>
      <c r="I1859">
        <f t="shared" ref="I1859:I1922" si="59">IF(G1859="telepules",VLOOKUP(B1859,R:V,5),"")</f>
        <v>2016</v>
      </c>
      <c r="O1859" s="15">
        <v>14</v>
      </c>
      <c r="P1859" s="3" t="s">
        <v>8871</v>
      </c>
      <c r="Q1859" s="3" t="s">
        <v>8732</v>
      </c>
      <c r="R1859" s="16" t="s">
        <v>5206</v>
      </c>
      <c r="S1859" s="3" t="s">
        <v>6915</v>
      </c>
      <c r="T1859" s="17">
        <v>277</v>
      </c>
      <c r="U1859" s="18">
        <v>250</v>
      </c>
      <c r="V1859" s="19">
        <v>527</v>
      </c>
    </row>
    <row r="1860" spans="1:22" x14ac:dyDescent="0.3">
      <c r="A1860" t="s">
        <v>1859</v>
      </c>
      <c r="B1860" t="s">
        <v>5228</v>
      </c>
      <c r="C1860">
        <v>46.619440000000047</v>
      </c>
      <c r="D1860">
        <v>17.11331480900003</v>
      </c>
      <c r="E1860">
        <v>1459288161</v>
      </c>
      <c r="F1860" t="s">
        <v>6568</v>
      </c>
      <c r="G1860" t="s">
        <v>3449</v>
      </c>
      <c r="H1860" t="str">
        <f t="shared" si="58"/>
        <v>község</v>
      </c>
      <c r="I1860">
        <f t="shared" si="59"/>
        <v>469</v>
      </c>
      <c r="O1860" s="15">
        <v>13</v>
      </c>
      <c r="P1860" s="3" t="s">
        <v>8600</v>
      </c>
      <c r="Q1860" s="3" t="s">
        <v>8536</v>
      </c>
      <c r="R1860" s="16" t="s">
        <v>5207</v>
      </c>
      <c r="S1860" s="3" t="s">
        <v>6906</v>
      </c>
      <c r="T1860" s="17">
        <v>4401</v>
      </c>
      <c r="U1860" s="18">
        <v>4608</v>
      </c>
      <c r="V1860" s="19">
        <v>9009</v>
      </c>
    </row>
    <row r="1861" spans="1:22" x14ac:dyDescent="0.3">
      <c r="A1861" t="s">
        <v>1860</v>
      </c>
      <c r="B1861" t="s">
        <v>6651</v>
      </c>
      <c r="C1861">
        <v>46.822441749000063</v>
      </c>
      <c r="D1861">
        <v>16.469270001000041</v>
      </c>
      <c r="E1861">
        <v>4284926108</v>
      </c>
      <c r="F1861" t="s">
        <v>6568</v>
      </c>
      <c r="G1861" t="s">
        <v>3449</v>
      </c>
      <c r="H1861" t="str">
        <f t="shared" si="58"/>
        <v>község</v>
      </c>
      <c r="I1861">
        <f t="shared" si="59"/>
        <v>258</v>
      </c>
      <c r="O1861" s="15">
        <v>2</v>
      </c>
      <c r="P1861" s="3" t="s">
        <v>7204</v>
      </c>
      <c r="Q1861" s="3" t="s">
        <v>7005</v>
      </c>
      <c r="R1861" s="16" t="s">
        <v>5208</v>
      </c>
      <c r="S1861" s="3" t="s">
        <v>6915</v>
      </c>
      <c r="T1861" s="17">
        <v>1041</v>
      </c>
      <c r="U1861" s="18">
        <v>1084</v>
      </c>
      <c r="V1861" s="19">
        <v>2125</v>
      </c>
    </row>
    <row r="1862" spans="1:22" x14ac:dyDescent="0.3">
      <c r="A1862" t="s">
        <v>1861</v>
      </c>
      <c r="B1862" t="s">
        <v>5229</v>
      </c>
      <c r="C1862">
        <v>46.488370352003599</v>
      </c>
      <c r="D1862">
        <v>17.06795815352088</v>
      </c>
      <c r="E1862">
        <v>1722842233</v>
      </c>
      <c r="F1862" t="s">
        <v>6568</v>
      </c>
      <c r="G1862" t="s">
        <v>3449</v>
      </c>
      <c r="H1862" t="str">
        <f t="shared" si="58"/>
        <v>község</v>
      </c>
      <c r="I1862">
        <f t="shared" si="59"/>
        <v>1164</v>
      </c>
      <c r="O1862" s="15">
        <v>10</v>
      </c>
      <c r="P1862" s="3" t="s">
        <v>8258</v>
      </c>
      <c r="Q1862" s="3" t="s">
        <v>8179</v>
      </c>
      <c r="R1862" s="16" t="s">
        <v>5209</v>
      </c>
      <c r="S1862" s="3" t="s">
        <v>6915</v>
      </c>
      <c r="T1862" s="17">
        <v>289</v>
      </c>
      <c r="U1862" s="18">
        <v>279</v>
      </c>
      <c r="V1862" s="19">
        <v>568</v>
      </c>
    </row>
    <row r="1863" spans="1:22" x14ac:dyDescent="0.3">
      <c r="A1863" t="s">
        <v>1862</v>
      </c>
      <c r="B1863" t="s">
        <v>5230</v>
      </c>
      <c r="C1863">
        <v>47.760270000000048</v>
      </c>
      <c r="D1863">
        <v>19.840794017000061</v>
      </c>
      <c r="E1863">
        <v>1804192698</v>
      </c>
      <c r="F1863" t="s">
        <v>6567</v>
      </c>
      <c r="G1863" t="s">
        <v>3449</v>
      </c>
      <c r="H1863" t="str">
        <f t="shared" si="58"/>
        <v>község</v>
      </c>
      <c r="I1863">
        <f t="shared" si="59"/>
        <v>3266</v>
      </c>
      <c r="O1863" s="15">
        <v>18</v>
      </c>
      <c r="P1863" s="3" t="s">
        <v>9573</v>
      </c>
      <c r="Q1863" s="3" t="s">
        <v>9398</v>
      </c>
      <c r="R1863" s="16" t="s">
        <v>9574</v>
      </c>
      <c r="S1863" s="3" t="s">
        <v>6915</v>
      </c>
      <c r="T1863" s="17">
        <v>95</v>
      </c>
      <c r="U1863" s="18">
        <v>89</v>
      </c>
      <c r="V1863" s="19">
        <v>184</v>
      </c>
    </row>
    <row r="1864" spans="1:22" x14ac:dyDescent="0.3">
      <c r="A1864" t="s">
        <v>1863</v>
      </c>
      <c r="B1864" t="s">
        <v>5231</v>
      </c>
      <c r="C1864">
        <v>46.942860001000042</v>
      </c>
      <c r="D1864">
        <v>20.149108548000068</v>
      </c>
      <c r="E1864">
        <v>416462635</v>
      </c>
      <c r="F1864" t="s">
        <v>6567</v>
      </c>
      <c r="G1864" t="s">
        <v>3449</v>
      </c>
      <c r="H1864" t="str">
        <f t="shared" si="58"/>
        <v>község</v>
      </c>
      <c r="I1864">
        <f t="shared" si="59"/>
        <v>660</v>
      </c>
      <c r="O1864" s="15">
        <v>13</v>
      </c>
      <c r="P1864" s="3" t="s">
        <v>8563</v>
      </c>
      <c r="Q1864" s="3" t="s">
        <v>8536</v>
      </c>
      <c r="R1864" s="16" t="s">
        <v>5210</v>
      </c>
      <c r="S1864" s="3" t="s">
        <v>6885</v>
      </c>
      <c r="T1864" s="17">
        <v>11294</v>
      </c>
      <c r="U1864" s="18">
        <v>12228</v>
      </c>
      <c r="V1864" s="19">
        <v>23522</v>
      </c>
    </row>
    <row r="1865" spans="1:22" x14ac:dyDescent="0.3">
      <c r="A1865" t="s">
        <v>1864</v>
      </c>
      <c r="B1865" t="s">
        <v>5232</v>
      </c>
      <c r="C1865">
        <v>48.332787586000052</v>
      </c>
      <c r="D1865">
        <v>21.912940000000049</v>
      </c>
      <c r="E1865">
        <v>1833045274</v>
      </c>
      <c r="F1865" t="s">
        <v>6570</v>
      </c>
      <c r="G1865" t="s">
        <v>3449</v>
      </c>
      <c r="H1865" t="str">
        <f t="shared" si="58"/>
        <v>község</v>
      </c>
      <c r="I1865">
        <f t="shared" si="59"/>
        <v>652</v>
      </c>
      <c r="O1865" s="15">
        <v>16</v>
      </c>
      <c r="P1865" s="3" t="s">
        <v>9258</v>
      </c>
      <c r="Q1865" s="3" t="s">
        <v>9209</v>
      </c>
      <c r="R1865" s="16" t="s">
        <v>5211</v>
      </c>
      <c r="S1865" s="3" t="s">
        <v>6915</v>
      </c>
      <c r="T1865" s="17">
        <v>814</v>
      </c>
      <c r="U1865" s="18">
        <v>844</v>
      </c>
      <c r="V1865" s="19">
        <v>1658</v>
      </c>
    </row>
    <row r="1866" spans="1:22" x14ac:dyDescent="0.3">
      <c r="A1866" t="s">
        <v>1865</v>
      </c>
      <c r="B1866" t="s">
        <v>5233</v>
      </c>
      <c r="C1866">
        <v>47.685515000000073</v>
      </c>
      <c r="D1866">
        <v>18.60342626300007</v>
      </c>
      <c r="E1866">
        <v>4213066551</v>
      </c>
      <c r="F1866" t="s">
        <v>6566</v>
      </c>
      <c r="G1866" t="s">
        <v>3449</v>
      </c>
      <c r="H1866" t="str">
        <f t="shared" si="58"/>
        <v>község</v>
      </c>
      <c r="I1866">
        <f t="shared" si="59"/>
        <v>1504</v>
      </c>
      <c r="O1866" s="15">
        <v>20</v>
      </c>
      <c r="P1866" s="3" t="s">
        <v>10075</v>
      </c>
      <c r="Q1866" s="3" t="s">
        <v>9929</v>
      </c>
      <c r="R1866" s="16" t="s">
        <v>5212</v>
      </c>
      <c r="S1866" s="3" t="s">
        <v>6915</v>
      </c>
      <c r="T1866" s="17">
        <v>224</v>
      </c>
      <c r="U1866" s="18">
        <v>245</v>
      </c>
      <c r="V1866" s="19">
        <v>469</v>
      </c>
    </row>
    <row r="1867" spans="1:22" x14ac:dyDescent="0.3">
      <c r="A1867" t="s">
        <v>1866</v>
      </c>
      <c r="B1867" t="s">
        <v>5234</v>
      </c>
      <c r="C1867">
        <v>47.272125000000067</v>
      </c>
      <c r="D1867">
        <v>17.072573920000021</v>
      </c>
      <c r="E1867">
        <v>2147666993</v>
      </c>
      <c r="F1867" t="s">
        <v>6566</v>
      </c>
      <c r="G1867" t="s">
        <v>3449</v>
      </c>
      <c r="H1867" t="str">
        <f t="shared" si="58"/>
        <v>község</v>
      </c>
      <c r="I1867">
        <f t="shared" si="59"/>
        <v>927</v>
      </c>
      <c r="O1867" s="15">
        <v>6</v>
      </c>
      <c r="P1867" s="3" t="s">
        <v>7784</v>
      </c>
      <c r="Q1867" s="3" t="s">
        <v>7742</v>
      </c>
      <c r="R1867" s="16" t="s">
        <v>5213</v>
      </c>
      <c r="S1867" s="3" t="s">
        <v>6915</v>
      </c>
      <c r="T1867" s="17">
        <v>229</v>
      </c>
      <c r="U1867" s="18">
        <v>214</v>
      </c>
      <c r="V1867" s="19">
        <v>443</v>
      </c>
    </row>
    <row r="1868" spans="1:22" x14ac:dyDescent="0.3">
      <c r="A1868" t="s">
        <v>1867</v>
      </c>
      <c r="B1868" t="s">
        <v>5235</v>
      </c>
      <c r="C1868">
        <v>46.495100000000043</v>
      </c>
      <c r="D1868">
        <v>17.333164472000082</v>
      </c>
      <c r="E1868">
        <v>1142098510</v>
      </c>
      <c r="F1868" t="s">
        <v>6568</v>
      </c>
      <c r="G1868" t="s">
        <v>3449</v>
      </c>
      <c r="H1868" t="str">
        <f t="shared" si="58"/>
        <v>község</v>
      </c>
      <c r="I1868">
        <f t="shared" si="59"/>
        <v>506</v>
      </c>
      <c r="O1868" s="15">
        <v>20</v>
      </c>
      <c r="P1868" s="3" t="s">
        <v>10076</v>
      </c>
      <c r="Q1868" s="3" t="s">
        <v>9929</v>
      </c>
      <c r="R1868" s="16" t="s">
        <v>5214</v>
      </c>
      <c r="S1868" s="3" t="s">
        <v>6915</v>
      </c>
      <c r="T1868" s="17">
        <v>245</v>
      </c>
      <c r="U1868" s="18">
        <v>251</v>
      </c>
      <c r="V1868" s="19">
        <v>496</v>
      </c>
    </row>
    <row r="1869" spans="1:22" x14ac:dyDescent="0.3">
      <c r="A1869" t="s">
        <v>1868</v>
      </c>
      <c r="B1869" t="s">
        <v>5236</v>
      </c>
      <c r="C1869">
        <v>46.647969999000047</v>
      </c>
      <c r="D1869">
        <v>18.534028670000051</v>
      </c>
      <c r="E1869">
        <v>1428914149</v>
      </c>
      <c r="F1869" t="s">
        <v>6568</v>
      </c>
      <c r="G1869" t="s">
        <v>3449</v>
      </c>
      <c r="H1869" t="str">
        <f t="shared" si="58"/>
        <v>község</v>
      </c>
      <c r="I1869">
        <f t="shared" si="59"/>
        <v>394</v>
      </c>
      <c r="O1869" s="15">
        <v>12</v>
      </c>
      <c r="P1869" s="3" t="s">
        <v>8477</v>
      </c>
      <c r="Q1869" s="3" t="s">
        <v>8378</v>
      </c>
      <c r="R1869" s="16" t="s">
        <v>5215</v>
      </c>
      <c r="S1869" s="3" t="s">
        <v>6915</v>
      </c>
      <c r="T1869" s="17">
        <v>708</v>
      </c>
      <c r="U1869" s="18">
        <v>747</v>
      </c>
      <c r="V1869" s="19">
        <v>1455</v>
      </c>
    </row>
    <row r="1870" spans="1:22" x14ac:dyDescent="0.3">
      <c r="A1870" t="s">
        <v>1869</v>
      </c>
      <c r="B1870" t="s">
        <v>5237</v>
      </c>
      <c r="C1870">
        <v>47.970835001000069</v>
      </c>
      <c r="D1870">
        <v>22.59785126100007</v>
      </c>
      <c r="E1870">
        <v>1873159057</v>
      </c>
      <c r="F1870" t="s">
        <v>6570</v>
      </c>
      <c r="G1870" t="s">
        <v>3449</v>
      </c>
      <c r="H1870" t="str">
        <f t="shared" si="58"/>
        <v>község</v>
      </c>
      <c r="I1870">
        <f t="shared" si="59"/>
        <v>518</v>
      </c>
      <c r="O1870" s="15">
        <v>7</v>
      </c>
      <c r="P1870" s="3" t="s">
        <v>7879</v>
      </c>
      <c r="Q1870" s="3" t="s">
        <v>7803</v>
      </c>
      <c r="R1870" s="16" t="s">
        <v>5216</v>
      </c>
      <c r="S1870" s="3" t="s">
        <v>6915</v>
      </c>
      <c r="T1870" s="17">
        <v>499</v>
      </c>
      <c r="U1870" s="18">
        <v>537</v>
      </c>
      <c r="V1870" s="19">
        <v>1036</v>
      </c>
    </row>
    <row r="1871" spans="1:22" x14ac:dyDescent="0.3">
      <c r="A1871" t="s">
        <v>1870</v>
      </c>
      <c r="B1871" t="s">
        <v>5238</v>
      </c>
      <c r="C1871">
        <v>46.693817338000031</v>
      </c>
      <c r="D1871">
        <v>20.670665000000039</v>
      </c>
      <c r="E1871">
        <v>2414590404</v>
      </c>
      <c r="F1871" t="s">
        <v>6570</v>
      </c>
      <c r="G1871" t="s">
        <v>3449</v>
      </c>
      <c r="H1871" t="str">
        <f t="shared" si="58"/>
        <v>nagyközség</v>
      </c>
      <c r="I1871">
        <f t="shared" si="59"/>
        <v>4678</v>
      </c>
      <c r="O1871" s="15">
        <v>8</v>
      </c>
      <c r="P1871" s="3" t="s">
        <v>8027</v>
      </c>
      <c r="Q1871" s="3" t="s">
        <v>7912</v>
      </c>
      <c r="R1871" s="16" t="s">
        <v>5217</v>
      </c>
      <c r="S1871" s="3" t="s">
        <v>6915</v>
      </c>
      <c r="T1871" s="17">
        <v>455</v>
      </c>
      <c r="U1871" s="18">
        <v>532</v>
      </c>
      <c r="V1871" s="19">
        <v>987</v>
      </c>
    </row>
    <row r="1872" spans="1:22" x14ac:dyDescent="0.3">
      <c r="A1872" t="s">
        <v>1871</v>
      </c>
      <c r="B1872" t="s">
        <v>5239</v>
      </c>
      <c r="C1872">
        <v>47.709950000000049</v>
      </c>
      <c r="D1872">
        <v>17.873009012000072</v>
      </c>
      <c r="E1872">
        <v>1373730860</v>
      </c>
      <c r="F1872" t="s">
        <v>6566</v>
      </c>
      <c r="G1872" t="s">
        <v>3449</v>
      </c>
      <c r="H1872" t="str">
        <f t="shared" si="58"/>
        <v>község</v>
      </c>
      <c r="I1872">
        <f t="shared" si="59"/>
        <v>2077</v>
      </c>
      <c r="O1872" s="15">
        <v>6</v>
      </c>
      <c r="P1872" s="3" t="s">
        <v>7753</v>
      </c>
      <c r="Q1872" s="3" t="s">
        <v>7742</v>
      </c>
      <c r="R1872" s="16" t="s">
        <v>5218</v>
      </c>
      <c r="S1872" s="3" t="s">
        <v>6906</v>
      </c>
      <c r="T1872" s="17">
        <v>1431</v>
      </c>
      <c r="U1872" s="18">
        <v>1432</v>
      </c>
      <c r="V1872" s="19">
        <v>2863</v>
      </c>
    </row>
    <row r="1873" spans="1:22" x14ac:dyDescent="0.3">
      <c r="A1873" t="s">
        <v>1872</v>
      </c>
      <c r="B1873" t="s">
        <v>5240</v>
      </c>
      <c r="C1873">
        <v>46.715955000000058</v>
      </c>
      <c r="D1873">
        <v>18.230104691000069</v>
      </c>
      <c r="E1873">
        <v>1693255807</v>
      </c>
      <c r="F1873" t="s">
        <v>6568</v>
      </c>
      <c r="G1873" t="s">
        <v>3449</v>
      </c>
      <c r="H1873" t="str">
        <f t="shared" si="58"/>
        <v>község</v>
      </c>
      <c r="I1873">
        <f t="shared" si="59"/>
        <v>887</v>
      </c>
      <c r="O1873" s="15">
        <v>17</v>
      </c>
      <c r="P1873" s="3" t="s">
        <v>9294</v>
      </c>
      <c r="Q1873" s="3" t="s">
        <v>9288</v>
      </c>
      <c r="R1873" s="16" t="s">
        <v>5219</v>
      </c>
      <c r="S1873" s="3" t="s">
        <v>6885</v>
      </c>
      <c r="T1873" s="17">
        <v>1072</v>
      </c>
      <c r="U1873" s="18">
        <v>1130</v>
      </c>
      <c r="V1873" s="19">
        <v>2202</v>
      </c>
    </row>
    <row r="1874" spans="1:22" x14ac:dyDescent="0.3">
      <c r="A1874" t="s">
        <v>1873</v>
      </c>
      <c r="B1874" t="s">
        <v>5241</v>
      </c>
      <c r="C1874">
        <v>47.824045000000069</v>
      </c>
      <c r="D1874">
        <v>20.414656677000039</v>
      </c>
      <c r="E1874">
        <v>2699805465</v>
      </c>
      <c r="F1874" t="s">
        <v>6567</v>
      </c>
      <c r="G1874" t="s">
        <v>3449</v>
      </c>
      <c r="H1874" t="str">
        <f t="shared" si="58"/>
        <v>község</v>
      </c>
      <c r="I1874">
        <f t="shared" si="59"/>
        <v>932</v>
      </c>
      <c r="O1874" s="15">
        <v>13</v>
      </c>
      <c r="P1874" s="3" t="s">
        <v>8564</v>
      </c>
      <c r="Q1874" s="3" t="s">
        <v>8536</v>
      </c>
      <c r="R1874" s="16" t="s">
        <v>5220</v>
      </c>
      <c r="S1874" s="3" t="s">
        <v>6885</v>
      </c>
      <c r="T1874" s="17">
        <v>2565</v>
      </c>
      <c r="U1874" s="18">
        <v>2608</v>
      </c>
      <c r="V1874" s="19">
        <v>5173</v>
      </c>
    </row>
    <row r="1875" spans="1:22" x14ac:dyDescent="0.3">
      <c r="A1875" t="s">
        <v>1874</v>
      </c>
      <c r="B1875" t="s">
        <v>5242</v>
      </c>
      <c r="C1875">
        <v>47.51978500000007</v>
      </c>
      <c r="D1875">
        <v>19.29181762100006</v>
      </c>
      <c r="E1875">
        <v>1191082787</v>
      </c>
      <c r="F1875" t="s">
        <v>6573</v>
      </c>
      <c r="G1875" t="s">
        <v>3449</v>
      </c>
      <c r="H1875" t="str">
        <f t="shared" si="58"/>
        <v>község</v>
      </c>
      <c r="I1875">
        <f t="shared" si="59"/>
        <v>6530</v>
      </c>
      <c r="O1875" s="15">
        <v>18</v>
      </c>
      <c r="P1875" s="3" t="s">
        <v>9575</v>
      </c>
      <c r="Q1875" s="3" t="s">
        <v>9398</v>
      </c>
      <c r="R1875" s="16" t="s">
        <v>9576</v>
      </c>
      <c r="S1875" s="3" t="s">
        <v>6915</v>
      </c>
      <c r="T1875" s="17">
        <v>68</v>
      </c>
      <c r="U1875" s="18">
        <v>53</v>
      </c>
      <c r="V1875" s="19">
        <v>121</v>
      </c>
    </row>
    <row r="1876" spans="1:22" x14ac:dyDescent="0.3">
      <c r="A1876" t="s">
        <v>1875</v>
      </c>
      <c r="B1876" t="s">
        <v>5243</v>
      </c>
      <c r="C1876">
        <v>47.284580000000062</v>
      </c>
      <c r="D1876">
        <v>17.572152693000081</v>
      </c>
      <c r="E1876">
        <v>2682298721</v>
      </c>
      <c r="F1876" t="s">
        <v>6566</v>
      </c>
      <c r="G1876" t="s">
        <v>3449</v>
      </c>
      <c r="H1876" t="str">
        <f t="shared" si="58"/>
        <v>község</v>
      </c>
      <c r="I1876">
        <f t="shared" si="59"/>
        <v>541</v>
      </c>
      <c r="O1876" s="15">
        <v>2</v>
      </c>
      <c r="P1876" s="3" t="s">
        <v>7205</v>
      </c>
      <c r="Q1876" s="3" t="s">
        <v>7005</v>
      </c>
      <c r="R1876" s="16" t="s">
        <v>5221</v>
      </c>
      <c r="S1876" s="3" t="s">
        <v>6915</v>
      </c>
      <c r="T1876" s="17">
        <v>347</v>
      </c>
      <c r="U1876" s="18">
        <v>367</v>
      </c>
      <c r="V1876" s="19">
        <v>714</v>
      </c>
    </row>
    <row r="1877" spans="1:22" x14ac:dyDescent="0.3">
      <c r="A1877" t="s">
        <v>1876</v>
      </c>
      <c r="B1877" t="s">
        <v>5244</v>
      </c>
      <c r="C1877">
        <v>46.979225000000042</v>
      </c>
      <c r="D1877">
        <v>16.948733160000071</v>
      </c>
      <c r="E1877">
        <v>3172128623</v>
      </c>
      <c r="F1877" t="s">
        <v>6566</v>
      </c>
      <c r="G1877" t="s">
        <v>3449</v>
      </c>
      <c r="H1877" t="str">
        <f t="shared" si="58"/>
        <v>község</v>
      </c>
      <c r="I1877">
        <f t="shared" si="59"/>
        <v>181</v>
      </c>
      <c r="O1877" s="15">
        <v>12</v>
      </c>
      <c r="P1877" s="3" t="s">
        <v>8478</v>
      </c>
      <c r="Q1877" s="3" t="s">
        <v>8378</v>
      </c>
      <c r="R1877" s="16" t="s">
        <v>5222</v>
      </c>
      <c r="S1877" s="3" t="s">
        <v>6915</v>
      </c>
      <c r="T1877" s="17">
        <v>979</v>
      </c>
      <c r="U1877" s="18">
        <v>961</v>
      </c>
      <c r="V1877" s="19">
        <v>1940</v>
      </c>
    </row>
    <row r="1878" spans="1:22" x14ac:dyDescent="0.3">
      <c r="A1878" t="s">
        <v>1877</v>
      </c>
      <c r="B1878" t="s">
        <v>5245</v>
      </c>
      <c r="C1878">
        <v>45.867163431675323</v>
      </c>
      <c r="D1878">
        <v>18.342326539260171</v>
      </c>
      <c r="E1878">
        <v>1083587438</v>
      </c>
      <c r="F1878" t="s">
        <v>6568</v>
      </c>
      <c r="G1878" t="s">
        <v>3449</v>
      </c>
      <c r="H1878" t="str">
        <f t="shared" si="58"/>
        <v>község</v>
      </c>
      <c r="I1878">
        <f t="shared" si="59"/>
        <v>330</v>
      </c>
      <c r="O1878" s="15">
        <v>20</v>
      </c>
      <c r="P1878" s="3" t="s">
        <v>10077</v>
      </c>
      <c r="Q1878" s="3" t="s">
        <v>9929</v>
      </c>
      <c r="R1878" s="16" t="s">
        <v>5223</v>
      </c>
      <c r="S1878" s="3" t="s">
        <v>6915</v>
      </c>
      <c r="T1878" s="17">
        <v>315</v>
      </c>
      <c r="U1878" s="18">
        <v>289</v>
      </c>
      <c r="V1878" s="19">
        <v>604</v>
      </c>
    </row>
    <row r="1879" spans="1:22" x14ac:dyDescent="0.3">
      <c r="A1879" t="s">
        <v>1878</v>
      </c>
      <c r="B1879" t="s">
        <v>5246</v>
      </c>
      <c r="C1879">
        <v>46.756720001000083</v>
      </c>
      <c r="D1879">
        <v>20.279263142000051</v>
      </c>
      <c r="E1879">
        <v>3145718532</v>
      </c>
      <c r="F1879" t="s">
        <v>6569</v>
      </c>
      <c r="G1879" t="s">
        <v>3449</v>
      </c>
      <c r="H1879" t="str">
        <f t="shared" si="58"/>
        <v>község</v>
      </c>
      <c r="I1879">
        <f t="shared" si="59"/>
        <v>389</v>
      </c>
      <c r="O1879" s="15">
        <v>2</v>
      </c>
      <c r="P1879" s="3" t="s">
        <v>7206</v>
      </c>
      <c r="Q1879" s="3" t="s">
        <v>7005</v>
      </c>
      <c r="R1879" s="16" t="s">
        <v>5224</v>
      </c>
      <c r="S1879" s="3" t="s">
        <v>6915</v>
      </c>
      <c r="T1879" s="17">
        <v>176</v>
      </c>
      <c r="U1879" s="18">
        <v>197</v>
      </c>
      <c r="V1879" s="19">
        <v>373</v>
      </c>
    </row>
    <row r="1880" spans="1:22" x14ac:dyDescent="0.3">
      <c r="A1880" t="s">
        <v>1879</v>
      </c>
      <c r="B1880" t="s">
        <v>5247</v>
      </c>
      <c r="C1880">
        <v>47.717775001000057</v>
      </c>
      <c r="D1880">
        <v>20.160473267000039</v>
      </c>
      <c r="E1880">
        <v>2443408361</v>
      </c>
      <c r="F1880" t="s">
        <v>6567</v>
      </c>
      <c r="G1880" t="s">
        <v>3449</v>
      </c>
      <c r="H1880" t="str">
        <f t="shared" si="58"/>
        <v>község</v>
      </c>
      <c r="I1880">
        <f t="shared" si="59"/>
        <v>731</v>
      </c>
      <c r="O1880" s="15">
        <v>2</v>
      </c>
      <c r="P1880" s="3" t="s">
        <v>7207</v>
      </c>
      <c r="Q1880" s="3" t="s">
        <v>7005</v>
      </c>
      <c r="R1880" s="16" t="s">
        <v>5225</v>
      </c>
      <c r="S1880" s="3" t="s">
        <v>6915</v>
      </c>
      <c r="T1880" s="17">
        <v>324</v>
      </c>
      <c r="U1880" s="18">
        <v>349</v>
      </c>
      <c r="V1880" s="19">
        <v>673</v>
      </c>
    </row>
    <row r="1881" spans="1:22" x14ac:dyDescent="0.3">
      <c r="A1881" t="s">
        <v>1880</v>
      </c>
      <c r="B1881" t="s">
        <v>5248</v>
      </c>
      <c r="C1881">
        <v>48.156880000000058</v>
      </c>
      <c r="D1881">
        <v>22.27712182800008</v>
      </c>
      <c r="E1881">
        <v>2445850952</v>
      </c>
      <c r="F1881" t="s">
        <v>6570</v>
      </c>
      <c r="G1881" t="s">
        <v>3449</v>
      </c>
      <c r="H1881" t="str">
        <f t="shared" si="58"/>
        <v>község</v>
      </c>
      <c r="I1881">
        <f t="shared" si="59"/>
        <v>1396</v>
      </c>
      <c r="O1881" s="15">
        <v>19</v>
      </c>
      <c r="P1881" s="3" t="s">
        <v>9848</v>
      </c>
      <c r="Q1881" s="3" t="s">
        <v>9708</v>
      </c>
      <c r="R1881" s="16" t="s">
        <v>5226</v>
      </c>
      <c r="S1881" s="3" t="s">
        <v>6915</v>
      </c>
      <c r="T1881" s="17">
        <v>129</v>
      </c>
      <c r="U1881" s="18">
        <v>131</v>
      </c>
      <c r="V1881" s="19">
        <v>260</v>
      </c>
    </row>
    <row r="1882" spans="1:22" x14ac:dyDescent="0.3">
      <c r="A1882" t="s">
        <v>1881</v>
      </c>
      <c r="B1882" t="s">
        <v>5249</v>
      </c>
      <c r="C1882">
        <v>46.060229909649543</v>
      </c>
      <c r="D1882">
        <v>17.93029706176987</v>
      </c>
      <c r="E1882">
        <v>349104459</v>
      </c>
      <c r="F1882" t="s">
        <v>6568</v>
      </c>
      <c r="G1882" t="s">
        <v>3449</v>
      </c>
      <c r="H1882" t="str">
        <f t="shared" si="58"/>
        <v>község</v>
      </c>
      <c r="I1882">
        <f t="shared" si="59"/>
        <v>305</v>
      </c>
      <c r="O1882" s="15">
        <v>9</v>
      </c>
      <c r="P1882" s="3" t="s">
        <v>8122</v>
      </c>
      <c r="Q1882" s="3" t="s">
        <v>8096</v>
      </c>
      <c r="R1882" s="16" t="s">
        <v>5227</v>
      </c>
      <c r="S1882" s="3" t="s">
        <v>6906</v>
      </c>
      <c r="T1882" s="17">
        <v>988</v>
      </c>
      <c r="U1882" s="18">
        <v>1028</v>
      </c>
      <c r="V1882" s="19">
        <v>2016</v>
      </c>
    </row>
    <row r="1883" spans="1:22" x14ac:dyDescent="0.3">
      <c r="A1883" t="s">
        <v>1882</v>
      </c>
      <c r="B1883" t="s">
        <v>5250</v>
      </c>
      <c r="C1883">
        <v>47.017715000000067</v>
      </c>
      <c r="D1883">
        <v>17.687639364000059</v>
      </c>
      <c r="E1883">
        <v>2118606808</v>
      </c>
      <c r="F1883" t="s">
        <v>6566</v>
      </c>
      <c r="G1883" t="s">
        <v>3449</v>
      </c>
      <c r="H1883" t="str">
        <f t="shared" si="58"/>
        <v>község</v>
      </c>
      <c r="I1883">
        <f t="shared" si="59"/>
        <v>1805</v>
      </c>
      <c r="O1883" s="15">
        <v>20</v>
      </c>
      <c r="P1883" s="3" t="s">
        <v>10078</v>
      </c>
      <c r="Q1883" s="3" t="s">
        <v>9929</v>
      </c>
      <c r="R1883" s="16" t="s">
        <v>5228</v>
      </c>
      <c r="S1883" s="3" t="s">
        <v>6915</v>
      </c>
      <c r="T1883" s="17">
        <v>253</v>
      </c>
      <c r="U1883" s="18">
        <v>216</v>
      </c>
      <c r="V1883" s="19">
        <v>469</v>
      </c>
    </row>
    <row r="1884" spans="1:22" x14ac:dyDescent="0.3">
      <c r="A1884" t="s">
        <v>1883</v>
      </c>
      <c r="B1884" t="s">
        <v>5251</v>
      </c>
      <c r="C1884">
        <v>46.379304809185243</v>
      </c>
      <c r="D1884">
        <v>18.44785674415165</v>
      </c>
      <c r="E1884">
        <v>3318683212</v>
      </c>
      <c r="F1884" t="s">
        <v>6568</v>
      </c>
      <c r="G1884" t="s">
        <v>3449</v>
      </c>
      <c r="H1884" t="str">
        <f t="shared" si="58"/>
        <v>község</v>
      </c>
      <c r="I1884">
        <f t="shared" si="59"/>
        <v>159</v>
      </c>
      <c r="O1884" s="15">
        <v>18</v>
      </c>
      <c r="P1884" s="3" t="s">
        <v>9577</v>
      </c>
      <c r="Q1884" s="3" t="s">
        <v>9398</v>
      </c>
      <c r="R1884" s="16" t="s">
        <v>9578</v>
      </c>
      <c r="S1884" s="3" t="s">
        <v>6915</v>
      </c>
      <c r="T1884" s="17">
        <v>140</v>
      </c>
      <c r="U1884" s="18">
        <v>118</v>
      </c>
      <c r="V1884" s="19">
        <v>258</v>
      </c>
    </row>
    <row r="1885" spans="1:22" x14ac:dyDescent="0.3">
      <c r="A1885" t="s">
        <v>1884</v>
      </c>
      <c r="B1885" t="s">
        <v>5252</v>
      </c>
      <c r="C1885">
        <v>47.36460500000004</v>
      </c>
      <c r="D1885">
        <v>18.10617337900004</v>
      </c>
      <c r="E1885">
        <v>2957791748</v>
      </c>
      <c r="F1885" t="s">
        <v>6566</v>
      </c>
      <c r="G1885" t="s">
        <v>3449</v>
      </c>
      <c r="H1885" t="str">
        <f t="shared" si="58"/>
        <v>község</v>
      </c>
      <c r="I1885">
        <f t="shared" si="59"/>
        <v>664</v>
      </c>
      <c r="O1885" s="15">
        <v>20</v>
      </c>
      <c r="P1885" s="3" t="s">
        <v>10079</v>
      </c>
      <c r="Q1885" s="3" t="s">
        <v>9929</v>
      </c>
      <c r="R1885" s="16" t="s">
        <v>5229</v>
      </c>
      <c r="S1885" s="3" t="s">
        <v>6915</v>
      </c>
      <c r="T1885" s="17">
        <v>567</v>
      </c>
      <c r="U1885" s="18">
        <v>597</v>
      </c>
      <c r="V1885" s="19">
        <v>1164</v>
      </c>
    </row>
    <row r="1886" spans="1:22" x14ac:dyDescent="0.3">
      <c r="A1886" t="s">
        <v>1885</v>
      </c>
      <c r="B1886" t="s">
        <v>5253</v>
      </c>
      <c r="C1886">
        <v>46.979675000000043</v>
      </c>
      <c r="D1886">
        <v>18.82357809400003</v>
      </c>
      <c r="E1886">
        <v>3262498220</v>
      </c>
      <c r="F1886" t="s">
        <v>6568</v>
      </c>
      <c r="G1886" t="s">
        <v>3449</v>
      </c>
      <c r="H1886" t="str">
        <f t="shared" si="58"/>
        <v>község</v>
      </c>
      <c r="I1886">
        <f t="shared" si="59"/>
        <v>4240</v>
      </c>
      <c r="O1886" s="15">
        <v>10</v>
      </c>
      <c r="P1886" s="3" t="s">
        <v>8259</v>
      </c>
      <c r="Q1886" s="3" t="s">
        <v>8179</v>
      </c>
      <c r="R1886" s="16" t="s">
        <v>5230</v>
      </c>
      <c r="S1886" s="3" t="s">
        <v>6915</v>
      </c>
      <c r="T1886" s="17">
        <v>1586</v>
      </c>
      <c r="U1886" s="18">
        <v>1680</v>
      </c>
      <c r="V1886" s="19">
        <v>3266</v>
      </c>
    </row>
    <row r="1887" spans="1:22" x14ac:dyDescent="0.3">
      <c r="A1887" t="s">
        <v>1886</v>
      </c>
      <c r="B1887" t="s">
        <v>5254</v>
      </c>
      <c r="C1887">
        <v>48.116964942000038</v>
      </c>
      <c r="D1887">
        <v>20.444390000000059</v>
      </c>
      <c r="E1887">
        <v>3250168505</v>
      </c>
      <c r="F1887" t="s">
        <v>6567</v>
      </c>
      <c r="G1887" t="s">
        <v>3449</v>
      </c>
      <c r="H1887" t="str">
        <f t="shared" si="58"/>
        <v>község</v>
      </c>
      <c r="I1887">
        <f t="shared" si="59"/>
        <v>910</v>
      </c>
      <c r="O1887" s="15">
        <v>16</v>
      </c>
      <c r="P1887" s="3" t="s">
        <v>9259</v>
      </c>
      <c r="Q1887" s="3" t="s">
        <v>9209</v>
      </c>
      <c r="R1887" s="16" t="s">
        <v>5231</v>
      </c>
      <c r="S1887" s="3" t="s">
        <v>6915</v>
      </c>
      <c r="T1887" s="17">
        <v>343</v>
      </c>
      <c r="U1887" s="18">
        <v>317</v>
      </c>
      <c r="V1887" s="19">
        <v>660</v>
      </c>
    </row>
    <row r="1888" spans="1:22" x14ac:dyDescent="0.3">
      <c r="A1888" t="s">
        <v>1887</v>
      </c>
      <c r="B1888" t="s">
        <v>5255</v>
      </c>
      <c r="C1888">
        <v>46.473085001000072</v>
      </c>
      <c r="D1888">
        <v>18.085008944000041</v>
      </c>
      <c r="E1888">
        <v>9422845196</v>
      </c>
      <c r="F1888" t="s">
        <v>6568</v>
      </c>
      <c r="G1888" t="s">
        <v>3449</v>
      </c>
      <c r="H1888" t="str">
        <f t="shared" si="58"/>
        <v>község</v>
      </c>
      <c r="I1888">
        <f t="shared" si="59"/>
        <v>496</v>
      </c>
      <c r="O1888" s="15">
        <v>5</v>
      </c>
      <c r="P1888" s="3" t="s">
        <v>7615</v>
      </c>
      <c r="Q1888" s="3" t="s">
        <v>7383</v>
      </c>
      <c r="R1888" s="16" t="s">
        <v>5232</v>
      </c>
      <c r="S1888" s="3" t="s">
        <v>6915</v>
      </c>
      <c r="T1888" s="17">
        <v>325</v>
      </c>
      <c r="U1888" s="18">
        <v>327</v>
      </c>
      <c r="V1888" s="19">
        <v>652</v>
      </c>
    </row>
    <row r="1889" spans="1:22" x14ac:dyDescent="0.3">
      <c r="A1889" t="s">
        <v>1888</v>
      </c>
      <c r="B1889" t="s">
        <v>5256</v>
      </c>
      <c r="C1889">
        <v>47.933984688000074</v>
      </c>
      <c r="D1889">
        <v>21.873366100000059</v>
      </c>
      <c r="E1889">
        <v>1665894078</v>
      </c>
      <c r="F1889" t="s">
        <v>6570</v>
      </c>
      <c r="G1889" t="s">
        <v>3449</v>
      </c>
      <c r="H1889" t="str">
        <f t="shared" si="58"/>
        <v>község</v>
      </c>
      <c r="I1889">
        <f t="shared" si="59"/>
        <v>3786</v>
      </c>
      <c r="O1889" s="15">
        <v>11</v>
      </c>
      <c r="P1889" s="3" t="s">
        <v>8354</v>
      </c>
      <c r="Q1889" s="3" t="s">
        <v>8301</v>
      </c>
      <c r="R1889" s="16" t="s">
        <v>5233</v>
      </c>
      <c r="S1889" s="3" t="s">
        <v>6915</v>
      </c>
      <c r="T1889" s="17">
        <v>754</v>
      </c>
      <c r="U1889" s="18">
        <v>750</v>
      </c>
      <c r="V1889" s="19">
        <v>1504</v>
      </c>
    </row>
    <row r="1890" spans="1:22" x14ac:dyDescent="0.3">
      <c r="A1890" t="s">
        <v>1889</v>
      </c>
      <c r="B1890" t="s">
        <v>5257</v>
      </c>
      <c r="C1890">
        <v>47.189580000000028</v>
      </c>
      <c r="D1890">
        <v>16.543243638000039</v>
      </c>
      <c r="E1890">
        <v>1943484899</v>
      </c>
      <c r="F1890" t="s">
        <v>6566</v>
      </c>
      <c r="G1890" t="s">
        <v>3449</v>
      </c>
      <c r="H1890" t="str">
        <f t="shared" si="58"/>
        <v>község</v>
      </c>
      <c r="I1890">
        <f t="shared" si="59"/>
        <v>1561</v>
      </c>
      <c r="O1890" s="15">
        <v>18</v>
      </c>
      <c r="P1890" s="3" t="s">
        <v>9579</v>
      </c>
      <c r="Q1890" s="3" t="s">
        <v>9398</v>
      </c>
      <c r="R1890" s="16" t="s">
        <v>5234</v>
      </c>
      <c r="S1890" s="3" t="s">
        <v>6915</v>
      </c>
      <c r="T1890" s="17">
        <v>460</v>
      </c>
      <c r="U1890" s="18">
        <v>467</v>
      </c>
      <c r="V1890" s="19">
        <v>927</v>
      </c>
    </row>
    <row r="1891" spans="1:22" x14ac:dyDescent="0.3">
      <c r="A1891" t="s">
        <v>1890</v>
      </c>
      <c r="B1891" t="s">
        <v>5258</v>
      </c>
      <c r="C1891">
        <v>47.236075000000028</v>
      </c>
      <c r="D1891">
        <v>16.463777377000039</v>
      </c>
      <c r="E1891">
        <v>4024147764</v>
      </c>
      <c r="F1891" t="s">
        <v>6566</v>
      </c>
      <c r="G1891" t="s">
        <v>3449</v>
      </c>
      <c r="H1891" t="str">
        <f t="shared" si="58"/>
        <v>község</v>
      </c>
      <c r="I1891">
        <f t="shared" si="59"/>
        <v>476</v>
      </c>
      <c r="O1891" s="15">
        <v>14</v>
      </c>
      <c r="P1891" s="3" t="s">
        <v>8872</v>
      </c>
      <c r="Q1891" s="3" t="s">
        <v>8732</v>
      </c>
      <c r="R1891" s="16" t="s">
        <v>5235</v>
      </c>
      <c r="S1891" s="3" t="s">
        <v>6915</v>
      </c>
      <c r="T1891" s="17">
        <v>278</v>
      </c>
      <c r="U1891" s="18">
        <v>228</v>
      </c>
      <c r="V1891" s="19">
        <v>506</v>
      </c>
    </row>
    <row r="1892" spans="1:22" x14ac:dyDescent="0.3">
      <c r="A1892" t="s">
        <v>1891</v>
      </c>
      <c r="B1892" t="s">
        <v>5259</v>
      </c>
      <c r="C1892">
        <v>47.686915000000063</v>
      </c>
      <c r="D1892">
        <v>18.250772016000042</v>
      </c>
      <c r="E1892">
        <v>1046194464</v>
      </c>
      <c r="F1892" t="s">
        <v>6566</v>
      </c>
      <c r="G1892" t="s">
        <v>3449</v>
      </c>
      <c r="H1892" t="str">
        <f t="shared" si="58"/>
        <v>község</v>
      </c>
      <c r="I1892">
        <f t="shared" si="59"/>
        <v>2492</v>
      </c>
      <c r="O1892" s="15">
        <v>17</v>
      </c>
      <c r="P1892" s="3" t="s">
        <v>9365</v>
      </c>
      <c r="Q1892" s="3" t="s">
        <v>9288</v>
      </c>
      <c r="R1892" s="16" t="s">
        <v>5236</v>
      </c>
      <c r="S1892" s="3" t="s">
        <v>6915</v>
      </c>
      <c r="T1892" s="17">
        <v>202</v>
      </c>
      <c r="U1892" s="18">
        <v>192</v>
      </c>
      <c r="V1892" s="19">
        <v>394</v>
      </c>
    </row>
    <row r="1893" spans="1:22" x14ac:dyDescent="0.3">
      <c r="A1893" t="s">
        <v>1892</v>
      </c>
      <c r="B1893" t="s">
        <v>5260</v>
      </c>
      <c r="C1893">
        <v>47.722485000000063</v>
      </c>
      <c r="D1893">
        <v>20.738242810000031</v>
      </c>
      <c r="E1893">
        <v>1805989455</v>
      </c>
      <c r="F1893" t="s">
        <v>6567</v>
      </c>
      <c r="G1893" t="s">
        <v>3449</v>
      </c>
      <c r="H1893" t="str">
        <f t="shared" si="58"/>
        <v>község</v>
      </c>
      <c r="I1893">
        <f t="shared" si="59"/>
        <v>287</v>
      </c>
      <c r="O1893" s="15">
        <v>15</v>
      </c>
      <c r="P1893" s="3" t="s">
        <v>9107</v>
      </c>
      <c r="Q1893" s="3" t="s">
        <v>8979</v>
      </c>
      <c r="R1893" s="16" t="s">
        <v>5237</v>
      </c>
      <c r="S1893" s="3" t="s">
        <v>6915</v>
      </c>
      <c r="T1893" s="17">
        <v>253</v>
      </c>
      <c r="U1893" s="18">
        <v>265</v>
      </c>
      <c r="V1893" s="19">
        <v>518</v>
      </c>
    </row>
    <row r="1894" spans="1:22" x14ac:dyDescent="0.3">
      <c r="A1894" t="s">
        <v>1893</v>
      </c>
      <c r="B1894" t="s">
        <v>5261</v>
      </c>
      <c r="C1894">
        <v>48.170719213000041</v>
      </c>
      <c r="D1894">
        <v>20.420210000000051</v>
      </c>
      <c r="E1894">
        <v>3649803990</v>
      </c>
      <c r="F1894" t="s">
        <v>6567</v>
      </c>
      <c r="G1894" t="s">
        <v>3449</v>
      </c>
      <c r="H1894" t="str">
        <f t="shared" si="58"/>
        <v>község</v>
      </c>
      <c r="I1894">
        <f t="shared" si="59"/>
        <v>641</v>
      </c>
      <c r="O1894" s="15">
        <v>4</v>
      </c>
      <c r="P1894" s="3" t="s">
        <v>7336</v>
      </c>
      <c r="Q1894" s="3" t="s">
        <v>7307</v>
      </c>
      <c r="R1894" s="16" t="s">
        <v>5238</v>
      </c>
      <c r="S1894" s="3" t="s">
        <v>6906</v>
      </c>
      <c r="T1894" s="17">
        <v>2313</v>
      </c>
      <c r="U1894" s="18">
        <v>2365</v>
      </c>
      <c r="V1894" s="19">
        <v>4678</v>
      </c>
    </row>
    <row r="1895" spans="1:22" x14ac:dyDescent="0.3">
      <c r="A1895" t="s">
        <v>1894</v>
      </c>
      <c r="B1895" t="s">
        <v>5262</v>
      </c>
      <c r="C1895">
        <v>46.85707259000003</v>
      </c>
      <c r="D1895">
        <v>16.959590000000048</v>
      </c>
      <c r="E1895">
        <v>3252814290</v>
      </c>
      <c r="F1895" t="s">
        <v>6568</v>
      </c>
      <c r="G1895" t="s">
        <v>3449</v>
      </c>
      <c r="H1895" t="str">
        <f t="shared" si="58"/>
        <v>község</v>
      </c>
      <c r="I1895">
        <f t="shared" si="59"/>
        <v>511</v>
      </c>
      <c r="O1895" s="15">
        <v>8</v>
      </c>
      <c r="P1895" s="3" t="s">
        <v>8028</v>
      </c>
      <c r="Q1895" s="3" t="s">
        <v>7912</v>
      </c>
      <c r="R1895" s="16" t="s">
        <v>5239</v>
      </c>
      <c r="S1895" s="3" t="s">
        <v>6915</v>
      </c>
      <c r="T1895" s="17">
        <v>1072</v>
      </c>
      <c r="U1895" s="18">
        <v>1005</v>
      </c>
      <c r="V1895" s="19">
        <v>2077</v>
      </c>
    </row>
    <row r="1896" spans="1:22" x14ac:dyDescent="0.3">
      <c r="A1896" t="s">
        <v>1895</v>
      </c>
      <c r="B1896" t="s">
        <v>5263</v>
      </c>
      <c r="C1896">
        <v>47.885535000000061</v>
      </c>
      <c r="D1896">
        <v>20.973506666000048</v>
      </c>
      <c r="E1896">
        <v>1697983212</v>
      </c>
      <c r="F1896" t="s">
        <v>6567</v>
      </c>
      <c r="G1896" t="s">
        <v>3449</v>
      </c>
      <c r="H1896" t="str">
        <f t="shared" si="58"/>
        <v>község</v>
      </c>
      <c r="I1896">
        <f t="shared" si="59"/>
        <v>920</v>
      </c>
      <c r="O1896" s="15">
        <v>17</v>
      </c>
      <c r="P1896" s="3" t="s">
        <v>9366</v>
      </c>
      <c r="Q1896" s="3" t="s">
        <v>9288</v>
      </c>
      <c r="R1896" s="16" t="s">
        <v>5240</v>
      </c>
      <c r="S1896" s="3" t="s">
        <v>6915</v>
      </c>
      <c r="T1896" s="17">
        <v>442</v>
      </c>
      <c r="U1896" s="18">
        <v>445</v>
      </c>
      <c r="V1896" s="19">
        <v>887</v>
      </c>
    </row>
    <row r="1897" spans="1:22" x14ac:dyDescent="0.3">
      <c r="A1897" t="s">
        <v>1896</v>
      </c>
      <c r="B1897" t="s">
        <v>5264</v>
      </c>
      <c r="C1897">
        <v>47.991438526149182</v>
      </c>
      <c r="D1897">
        <v>22.627992173785909</v>
      </c>
      <c r="E1897">
        <v>1873159067</v>
      </c>
      <c r="F1897" t="s">
        <v>6570</v>
      </c>
      <c r="G1897" t="s">
        <v>3449</v>
      </c>
      <c r="H1897" t="str">
        <f t="shared" si="58"/>
        <v>község</v>
      </c>
      <c r="I1897">
        <f t="shared" si="59"/>
        <v>114</v>
      </c>
      <c r="O1897" s="15">
        <v>10</v>
      </c>
      <c r="P1897" s="3" t="s">
        <v>8260</v>
      </c>
      <c r="Q1897" s="3" t="s">
        <v>8179</v>
      </c>
      <c r="R1897" s="16" t="s">
        <v>5241</v>
      </c>
      <c r="S1897" s="3" t="s">
        <v>6915</v>
      </c>
      <c r="T1897" s="17">
        <v>477</v>
      </c>
      <c r="U1897" s="18">
        <v>455</v>
      </c>
      <c r="V1897" s="19">
        <v>932</v>
      </c>
    </row>
    <row r="1898" spans="1:22" x14ac:dyDescent="0.3">
      <c r="A1898" t="s">
        <v>1897</v>
      </c>
      <c r="B1898" t="s">
        <v>5265</v>
      </c>
      <c r="C1898">
        <v>47.270035000000057</v>
      </c>
      <c r="D1898">
        <v>16.733688548000028</v>
      </c>
      <c r="E1898">
        <v>1280828323</v>
      </c>
      <c r="F1898" t="s">
        <v>6566</v>
      </c>
      <c r="G1898" t="s">
        <v>3449</v>
      </c>
      <c r="H1898" t="str">
        <f t="shared" si="58"/>
        <v>község</v>
      </c>
      <c r="I1898">
        <f t="shared" si="59"/>
        <v>681</v>
      </c>
      <c r="O1898" s="15">
        <v>13</v>
      </c>
      <c r="P1898" s="3" t="s">
        <v>8665</v>
      </c>
      <c r="Q1898" s="3" t="s">
        <v>8536</v>
      </c>
      <c r="R1898" s="16" t="s">
        <v>5242</v>
      </c>
      <c r="S1898" s="3" t="s">
        <v>6915</v>
      </c>
      <c r="T1898" s="17">
        <v>3189</v>
      </c>
      <c r="U1898" s="18">
        <v>3341</v>
      </c>
      <c r="V1898" s="19">
        <v>6530</v>
      </c>
    </row>
    <row r="1899" spans="1:22" x14ac:dyDescent="0.3">
      <c r="A1899" t="s">
        <v>1898</v>
      </c>
      <c r="B1899" t="s">
        <v>5266</v>
      </c>
      <c r="C1899">
        <v>46.821735000000047</v>
      </c>
      <c r="D1899">
        <v>17.150959385000021</v>
      </c>
      <c r="E1899">
        <v>1150044866</v>
      </c>
      <c r="F1899" t="s">
        <v>6568</v>
      </c>
      <c r="G1899" t="s">
        <v>3449</v>
      </c>
      <c r="H1899" t="str">
        <f t="shared" si="58"/>
        <v>község</v>
      </c>
      <c r="I1899">
        <f t="shared" si="59"/>
        <v>866</v>
      </c>
      <c r="O1899" s="15">
        <v>19</v>
      </c>
      <c r="P1899" s="3" t="s">
        <v>9849</v>
      </c>
      <c r="Q1899" s="3" t="s">
        <v>9708</v>
      </c>
      <c r="R1899" s="16" t="s">
        <v>5243</v>
      </c>
      <c r="S1899" s="3" t="s">
        <v>6915</v>
      </c>
      <c r="T1899" s="17">
        <v>277</v>
      </c>
      <c r="U1899" s="18">
        <v>264</v>
      </c>
      <c r="V1899" s="19">
        <v>541</v>
      </c>
    </row>
    <row r="1900" spans="1:22" x14ac:dyDescent="0.3">
      <c r="A1900" t="s">
        <v>1899</v>
      </c>
      <c r="B1900" t="s">
        <v>5267</v>
      </c>
      <c r="C1900">
        <v>47.353447370933168</v>
      </c>
      <c r="D1900">
        <v>16.61046580593062</v>
      </c>
      <c r="E1900">
        <v>2807463206</v>
      </c>
      <c r="F1900" t="s">
        <v>6566</v>
      </c>
      <c r="G1900" t="s">
        <v>3449</v>
      </c>
      <c r="H1900" t="str">
        <f t="shared" si="58"/>
        <v>község</v>
      </c>
      <c r="I1900">
        <f t="shared" si="59"/>
        <v>315</v>
      </c>
      <c r="O1900" s="15">
        <v>18</v>
      </c>
      <c r="P1900" s="3" t="s">
        <v>9580</v>
      </c>
      <c r="Q1900" s="3" t="s">
        <v>9398</v>
      </c>
      <c r="R1900" s="16" t="s">
        <v>5244</v>
      </c>
      <c r="S1900" s="3" t="s">
        <v>6915</v>
      </c>
      <c r="T1900" s="17">
        <v>90</v>
      </c>
      <c r="U1900" s="18">
        <v>91</v>
      </c>
      <c r="V1900" s="19">
        <v>181</v>
      </c>
    </row>
    <row r="1901" spans="1:22" x14ac:dyDescent="0.3">
      <c r="A1901" t="s">
        <v>1900</v>
      </c>
      <c r="B1901" t="s">
        <v>5268</v>
      </c>
      <c r="C1901">
        <v>46.438380000000052</v>
      </c>
      <c r="D1901">
        <v>17.250960041000042</v>
      </c>
      <c r="E1901">
        <v>2073959445</v>
      </c>
      <c r="F1901" t="s">
        <v>6568</v>
      </c>
      <c r="G1901" t="s">
        <v>3449</v>
      </c>
      <c r="H1901" t="str">
        <f t="shared" si="58"/>
        <v>község</v>
      </c>
      <c r="I1901">
        <f t="shared" si="59"/>
        <v>863</v>
      </c>
      <c r="O1901" s="15">
        <v>2</v>
      </c>
      <c r="P1901" s="3" t="s">
        <v>7208</v>
      </c>
      <c r="Q1901" s="3" t="s">
        <v>7005</v>
      </c>
      <c r="R1901" s="16" t="s">
        <v>5245</v>
      </c>
      <c r="S1901" s="3" t="s">
        <v>6915</v>
      </c>
      <c r="T1901" s="17">
        <v>171</v>
      </c>
      <c r="U1901" s="18">
        <v>159</v>
      </c>
      <c r="V1901" s="19">
        <v>330</v>
      </c>
    </row>
    <row r="1902" spans="1:22" x14ac:dyDescent="0.3">
      <c r="A1902" t="s">
        <v>1901</v>
      </c>
      <c r="B1902" t="s">
        <v>5269</v>
      </c>
      <c r="C1902">
        <v>47.393755000000063</v>
      </c>
      <c r="D1902">
        <v>17.37353224800006</v>
      </c>
      <c r="E1902">
        <v>2451932552</v>
      </c>
      <c r="F1902" t="s">
        <v>6566</v>
      </c>
      <c r="G1902" t="s">
        <v>3449</v>
      </c>
      <c r="H1902" t="str">
        <f t="shared" si="58"/>
        <v>község</v>
      </c>
      <c r="I1902">
        <f t="shared" si="59"/>
        <v>653</v>
      </c>
      <c r="O1902" s="15">
        <v>6</v>
      </c>
      <c r="P1902" s="3" t="s">
        <v>7785</v>
      </c>
      <c r="Q1902" s="3" t="s">
        <v>7742</v>
      </c>
      <c r="R1902" s="16" t="s">
        <v>5246</v>
      </c>
      <c r="S1902" s="3" t="s">
        <v>6915</v>
      </c>
      <c r="T1902" s="17">
        <v>208</v>
      </c>
      <c r="U1902" s="18">
        <v>181</v>
      </c>
      <c r="V1902" s="19">
        <v>389</v>
      </c>
    </row>
    <row r="1903" spans="1:22" x14ac:dyDescent="0.3">
      <c r="A1903" t="s">
        <v>1902</v>
      </c>
      <c r="B1903" t="s">
        <v>5270</v>
      </c>
      <c r="C1903">
        <v>46.834400000000073</v>
      </c>
      <c r="D1903">
        <v>17.48354250400007</v>
      </c>
      <c r="E1903">
        <v>1978308485</v>
      </c>
      <c r="F1903" t="s">
        <v>6566</v>
      </c>
      <c r="G1903" t="s">
        <v>3449</v>
      </c>
      <c r="H1903" t="str">
        <f t="shared" si="58"/>
        <v>község</v>
      </c>
      <c r="I1903">
        <f t="shared" si="59"/>
        <v>982</v>
      </c>
      <c r="O1903" s="15">
        <v>10</v>
      </c>
      <c r="P1903" s="3" t="s">
        <v>8261</v>
      </c>
      <c r="Q1903" s="3" t="s">
        <v>8179</v>
      </c>
      <c r="R1903" s="16" t="s">
        <v>5247</v>
      </c>
      <c r="S1903" s="3" t="s">
        <v>6915</v>
      </c>
      <c r="T1903" s="17">
        <v>366</v>
      </c>
      <c r="U1903" s="18">
        <v>365</v>
      </c>
      <c r="V1903" s="19">
        <v>731</v>
      </c>
    </row>
    <row r="1904" spans="1:22" x14ac:dyDescent="0.3">
      <c r="A1904" t="s">
        <v>1903</v>
      </c>
      <c r="B1904" t="s">
        <v>5271</v>
      </c>
      <c r="C1904">
        <v>47.045360001000063</v>
      </c>
      <c r="D1904">
        <v>17.37893737000007</v>
      </c>
      <c r="E1904">
        <v>1905602095</v>
      </c>
      <c r="F1904" t="s">
        <v>6566</v>
      </c>
      <c r="G1904" t="s">
        <v>3449</v>
      </c>
      <c r="H1904" t="str">
        <f t="shared" si="58"/>
        <v>község</v>
      </c>
      <c r="I1904">
        <f t="shared" si="59"/>
        <v>377</v>
      </c>
      <c r="O1904" s="15">
        <v>15</v>
      </c>
      <c r="P1904" s="3" t="s">
        <v>9108</v>
      </c>
      <c r="Q1904" s="3" t="s">
        <v>8979</v>
      </c>
      <c r="R1904" s="16" t="s">
        <v>5248</v>
      </c>
      <c r="S1904" s="3" t="s">
        <v>6915</v>
      </c>
      <c r="T1904" s="17">
        <v>686</v>
      </c>
      <c r="U1904" s="18">
        <v>710</v>
      </c>
      <c r="V1904" s="19">
        <v>1396</v>
      </c>
    </row>
    <row r="1905" spans="1:22" x14ac:dyDescent="0.3">
      <c r="A1905" t="s">
        <v>1904</v>
      </c>
      <c r="B1905" t="s">
        <v>5272</v>
      </c>
      <c r="C1905">
        <v>46.798347195164332</v>
      </c>
      <c r="D1905">
        <v>16.91296642165981</v>
      </c>
      <c r="E1905">
        <v>3091588341</v>
      </c>
      <c r="F1905" t="s">
        <v>6568</v>
      </c>
      <c r="G1905" t="s">
        <v>3449</v>
      </c>
      <c r="H1905" t="str">
        <f t="shared" si="58"/>
        <v>község</v>
      </c>
      <c r="I1905">
        <f t="shared" si="59"/>
        <v>278</v>
      </c>
      <c r="O1905" s="15">
        <v>2</v>
      </c>
      <c r="P1905" s="3" t="s">
        <v>7209</v>
      </c>
      <c r="Q1905" s="3" t="s">
        <v>7005</v>
      </c>
      <c r="R1905" s="16" t="s">
        <v>5249</v>
      </c>
      <c r="S1905" s="3" t="s">
        <v>6915</v>
      </c>
      <c r="T1905" s="17">
        <v>149</v>
      </c>
      <c r="U1905" s="18">
        <v>156</v>
      </c>
      <c r="V1905" s="19">
        <v>305</v>
      </c>
    </row>
    <row r="1906" spans="1:22" x14ac:dyDescent="0.3">
      <c r="A1906" t="s">
        <v>1905</v>
      </c>
      <c r="B1906" t="s">
        <v>5273</v>
      </c>
      <c r="C1906">
        <v>46.03654008500007</v>
      </c>
      <c r="D1906">
        <v>17.717540000000039</v>
      </c>
      <c r="E1906">
        <v>412192079</v>
      </c>
      <c r="F1906" t="s">
        <v>6568</v>
      </c>
      <c r="G1906" t="s">
        <v>3449</v>
      </c>
      <c r="H1906" t="str">
        <f t="shared" si="58"/>
        <v>község</v>
      </c>
      <c r="I1906">
        <f t="shared" si="59"/>
        <v>224</v>
      </c>
      <c r="O1906" s="15">
        <v>19</v>
      </c>
      <c r="P1906" s="3" t="s">
        <v>9850</v>
      </c>
      <c r="Q1906" s="3" t="s">
        <v>9708</v>
      </c>
      <c r="R1906" s="16" t="s">
        <v>5250</v>
      </c>
      <c r="S1906" s="3" t="s">
        <v>6915</v>
      </c>
      <c r="T1906" s="17">
        <v>923</v>
      </c>
      <c r="U1906" s="18">
        <v>882</v>
      </c>
      <c r="V1906" s="19">
        <v>1805</v>
      </c>
    </row>
    <row r="1907" spans="1:22" x14ac:dyDescent="0.3">
      <c r="A1907" t="s">
        <v>1906</v>
      </c>
      <c r="B1907" t="s">
        <v>5274</v>
      </c>
      <c r="C1907">
        <v>47.487050000000067</v>
      </c>
      <c r="D1907">
        <v>16.810935956000041</v>
      </c>
      <c r="E1907">
        <v>2797913866</v>
      </c>
      <c r="F1907" t="s">
        <v>6566</v>
      </c>
      <c r="G1907" t="s">
        <v>3449</v>
      </c>
      <c r="H1907" t="str">
        <f t="shared" si="58"/>
        <v>község</v>
      </c>
      <c r="I1907">
        <f t="shared" si="59"/>
        <v>201</v>
      </c>
      <c r="O1907" s="15">
        <v>17</v>
      </c>
      <c r="P1907" s="3" t="s">
        <v>9367</v>
      </c>
      <c r="Q1907" s="3" t="s">
        <v>9288</v>
      </c>
      <c r="R1907" s="16" t="s">
        <v>5251</v>
      </c>
      <c r="S1907" s="3" t="s">
        <v>6915</v>
      </c>
      <c r="T1907" s="17">
        <v>87</v>
      </c>
      <c r="U1907" s="18">
        <v>72</v>
      </c>
      <c r="V1907" s="19">
        <v>159</v>
      </c>
    </row>
    <row r="1908" spans="1:22" x14ac:dyDescent="0.3">
      <c r="A1908" t="s">
        <v>1907</v>
      </c>
      <c r="B1908" t="s">
        <v>5275</v>
      </c>
      <c r="C1908">
        <v>47.08466500000003</v>
      </c>
      <c r="D1908">
        <v>17.184718128000039</v>
      </c>
      <c r="E1908">
        <v>603876380</v>
      </c>
      <c r="F1908" t="s">
        <v>6566</v>
      </c>
      <c r="G1908" t="s">
        <v>3449</v>
      </c>
      <c r="H1908" t="str">
        <f t="shared" si="58"/>
        <v>község</v>
      </c>
      <c r="I1908">
        <f t="shared" si="59"/>
        <v>304</v>
      </c>
      <c r="O1908" s="15">
        <v>7</v>
      </c>
      <c r="P1908" s="3" t="s">
        <v>7880</v>
      </c>
      <c r="Q1908" s="3" t="s">
        <v>7803</v>
      </c>
      <c r="R1908" s="16" t="s">
        <v>5252</v>
      </c>
      <c r="S1908" s="3" t="s">
        <v>6915</v>
      </c>
      <c r="T1908" s="17">
        <v>333</v>
      </c>
      <c r="U1908" s="18">
        <v>331</v>
      </c>
      <c r="V1908" s="19">
        <v>664</v>
      </c>
    </row>
    <row r="1909" spans="1:22" x14ac:dyDescent="0.3">
      <c r="A1909" t="s">
        <v>1908</v>
      </c>
      <c r="B1909" t="s">
        <v>5276</v>
      </c>
      <c r="C1909">
        <v>46.440499636717398</v>
      </c>
      <c r="D1909">
        <v>17.369778078403659</v>
      </c>
      <c r="E1909">
        <v>1653073748</v>
      </c>
      <c r="F1909" t="s">
        <v>6568</v>
      </c>
      <c r="G1909" t="s">
        <v>3449</v>
      </c>
      <c r="H1909" t="str">
        <f t="shared" si="58"/>
        <v>község</v>
      </c>
      <c r="I1909">
        <f t="shared" si="59"/>
        <v>134</v>
      </c>
      <c r="O1909" s="15">
        <v>7</v>
      </c>
      <c r="P1909" s="3" t="s">
        <v>7881</v>
      </c>
      <c r="Q1909" s="3" t="s">
        <v>7803</v>
      </c>
      <c r="R1909" s="16" t="s">
        <v>5253</v>
      </c>
      <c r="S1909" s="3" t="s">
        <v>6915</v>
      </c>
      <c r="T1909" s="17">
        <v>2130</v>
      </c>
      <c r="U1909" s="18">
        <v>2110</v>
      </c>
      <c r="V1909" s="19">
        <v>4240</v>
      </c>
    </row>
    <row r="1910" spans="1:22" x14ac:dyDescent="0.3">
      <c r="A1910" t="s">
        <v>1909</v>
      </c>
      <c r="B1910" t="s">
        <v>5277</v>
      </c>
      <c r="C1910">
        <v>47.199221108492779</v>
      </c>
      <c r="D1910">
        <v>17.17973075285904</v>
      </c>
      <c r="E1910">
        <v>1760902816</v>
      </c>
      <c r="F1910" t="s">
        <v>6566</v>
      </c>
      <c r="G1910" t="s">
        <v>3449</v>
      </c>
      <c r="H1910" t="str">
        <f t="shared" si="58"/>
        <v>község</v>
      </c>
      <c r="I1910">
        <f t="shared" si="59"/>
        <v>334</v>
      </c>
      <c r="O1910" s="15">
        <v>10</v>
      </c>
      <c r="P1910" s="3" t="s">
        <v>8262</v>
      </c>
      <c r="Q1910" s="3" t="s">
        <v>8179</v>
      </c>
      <c r="R1910" s="16" t="s">
        <v>5254</v>
      </c>
      <c r="S1910" s="3" t="s">
        <v>6915</v>
      </c>
      <c r="T1910" s="17">
        <v>456</v>
      </c>
      <c r="U1910" s="18">
        <v>454</v>
      </c>
      <c r="V1910" s="19">
        <v>910</v>
      </c>
    </row>
    <row r="1911" spans="1:22" x14ac:dyDescent="0.3">
      <c r="A1911" t="s">
        <v>1910</v>
      </c>
      <c r="B1911" t="s">
        <v>5278</v>
      </c>
      <c r="C1911">
        <v>47.143265000000042</v>
      </c>
      <c r="D1911">
        <v>16.775646960000071</v>
      </c>
      <c r="E1911">
        <v>420539387</v>
      </c>
      <c r="F1911" t="s">
        <v>6566</v>
      </c>
      <c r="G1911" t="s">
        <v>3449</v>
      </c>
      <c r="H1911" t="str">
        <f t="shared" si="58"/>
        <v>község</v>
      </c>
      <c r="I1911">
        <f t="shared" si="59"/>
        <v>379</v>
      </c>
      <c r="O1911" s="15">
        <v>17</v>
      </c>
      <c r="P1911" s="3" t="s">
        <v>9368</v>
      </c>
      <c r="Q1911" s="3" t="s">
        <v>9288</v>
      </c>
      <c r="R1911" s="16" t="s">
        <v>5255</v>
      </c>
      <c r="S1911" s="3" t="s">
        <v>6915</v>
      </c>
      <c r="T1911" s="17">
        <v>253</v>
      </c>
      <c r="U1911" s="18">
        <v>243</v>
      </c>
      <c r="V1911" s="19">
        <v>496</v>
      </c>
    </row>
    <row r="1912" spans="1:22" x14ac:dyDescent="0.3">
      <c r="A1912" t="s">
        <v>1911</v>
      </c>
      <c r="B1912" t="s">
        <v>5279</v>
      </c>
      <c r="C1912">
        <v>47.407330001000048</v>
      </c>
      <c r="D1912">
        <v>16.89060165200004</v>
      </c>
      <c r="E1912">
        <v>8304584356</v>
      </c>
      <c r="F1912" t="s">
        <v>6566</v>
      </c>
      <c r="G1912" t="s">
        <v>3449</v>
      </c>
      <c r="H1912" t="str">
        <f t="shared" si="58"/>
        <v>község</v>
      </c>
      <c r="I1912">
        <f t="shared" si="59"/>
        <v>163</v>
      </c>
      <c r="O1912" s="15">
        <v>15</v>
      </c>
      <c r="P1912" s="3" t="s">
        <v>9109</v>
      </c>
      <c r="Q1912" s="3" t="s">
        <v>8979</v>
      </c>
      <c r="R1912" s="16" t="s">
        <v>5256</v>
      </c>
      <c r="S1912" s="3" t="s">
        <v>6915</v>
      </c>
      <c r="T1912" s="17">
        <v>1869</v>
      </c>
      <c r="U1912" s="18">
        <v>1917</v>
      </c>
      <c r="V1912" s="19">
        <v>3786</v>
      </c>
    </row>
    <row r="1913" spans="1:22" x14ac:dyDescent="0.3">
      <c r="A1913" t="s">
        <v>1912</v>
      </c>
      <c r="B1913" t="s">
        <v>6652</v>
      </c>
      <c r="C1913">
        <v>46.993819417529522</v>
      </c>
      <c r="D1913">
        <v>16.404177500976331</v>
      </c>
      <c r="E1913">
        <v>413943322</v>
      </c>
      <c r="F1913" t="s">
        <v>6566</v>
      </c>
      <c r="G1913" t="s">
        <v>3449</v>
      </c>
      <c r="H1913" t="str">
        <f t="shared" si="58"/>
        <v>község</v>
      </c>
      <c r="I1913">
        <f t="shared" si="59"/>
        <v>29</v>
      </c>
      <c r="O1913" s="15">
        <v>18</v>
      </c>
      <c r="P1913" s="3" t="s">
        <v>9581</v>
      </c>
      <c r="Q1913" s="3" t="s">
        <v>9398</v>
      </c>
      <c r="R1913" s="16" t="s">
        <v>5257</v>
      </c>
      <c r="S1913" s="3" t="s">
        <v>6915</v>
      </c>
      <c r="T1913" s="17">
        <v>771</v>
      </c>
      <c r="U1913" s="18">
        <v>790</v>
      </c>
      <c r="V1913" s="19">
        <v>1561</v>
      </c>
    </row>
    <row r="1914" spans="1:22" x14ac:dyDescent="0.3">
      <c r="A1914" t="s">
        <v>1913</v>
      </c>
      <c r="B1914" t="s">
        <v>5280</v>
      </c>
      <c r="C1914">
        <v>46.339070000000049</v>
      </c>
      <c r="D1914">
        <v>19.046255472000041</v>
      </c>
      <c r="E1914">
        <v>6412226673</v>
      </c>
      <c r="F1914" t="s">
        <v>6569</v>
      </c>
      <c r="G1914" t="s">
        <v>3449</v>
      </c>
      <c r="H1914" t="str">
        <f t="shared" si="58"/>
        <v>község</v>
      </c>
      <c r="I1914">
        <f t="shared" si="59"/>
        <v>1749</v>
      </c>
      <c r="O1914" s="15">
        <v>18</v>
      </c>
      <c r="P1914" s="3" t="s">
        <v>9582</v>
      </c>
      <c r="Q1914" s="3" t="s">
        <v>9398</v>
      </c>
      <c r="R1914" s="16" t="s">
        <v>5258</v>
      </c>
      <c r="S1914" s="3" t="s">
        <v>6915</v>
      </c>
      <c r="T1914" s="17">
        <v>235</v>
      </c>
      <c r="U1914" s="18">
        <v>241</v>
      </c>
      <c r="V1914" s="19">
        <v>476</v>
      </c>
    </row>
    <row r="1915" spans="1:22" x14ac:dyDescent="0.3">
      <c r="A1915" t="s">
        <v>1914</v>
      </c>
      <c r="B1915" t="s">
        <v>5281</v>
      </c>
      <c r="C1915">
        <v>46.705500000000029</v>
      </c>
      <c r="D1915">
        <v>16.44909811500003</v>
      </c>
      <c r="E1915">
        <v>672660891</v>
      </c>
      <c r="F1915" t="s">
        <v>6568</v>
      </c>
      <c r="G1915" t="s">
        <v>3449</v>
      </c>
      <c r="H1915" t="str">
        <f t="shared" si="58"/>
        <v>község</v>
      </c>
      <c r="I1915">
        <f t="shared" si="59"/>
        <v>137</v>
      </c>
      <c r="O1915" s="15">
        <v>11</v>
      </c>
      <c r="P1915" s="3" t="s">
        <v>8355</v>
      </c>
      <c r="Q1915" s="3" t="s">
        <v>8301</v>
      </c>
      <c r="R1915" s="16" t="s">
        <v>5259</v>
      </c>
      <c r="S1915" s="3" t="s">
        <v>6915</v>
      </c>
      <c r="T1915" s="17">
        <v>1214</v>
      </c>
      <c r="U1915" s="18">
        <v>1278</v>
      </c>
      <c r="V1915" s="19">
        <v>2492</v>
      </c>
    </row>
    <row r="1916" spans="1:22" x14ac:dyDescent="0.3">
      <c r="A1916" t="s">
        <v>1915</v>
      </c>
      <c r="B1916" t="s">
        <v>5282</v>
      </c>
      <c r="C1916">
        <v>46.33483459100006</v>
      </c>
      <c r="D1916">
        <v>16.968125001000029</v>
      </c>
      <c r="E1916">
        <v>3556067977</v>
      </c>
      <c r="F1916" t="s">
        <v>6568</v>
      </c>
      <c r="G1916" t="s">
        <v>3449</v>
      </c>
      <c r="H1916" t="str">
        <f t="shared" si="58"/>
        <v>község</v>
      </c>
      <c r="I1916">
        <f t="shared" si="59"/>
        <v>272</v>
      </c>
      <c r="O1916" s="15">
        <v>5</v>
      </c>
      <c r="P1916" s="3" t="s">
        <v>7616</v>
      </c>
      <c r="Q1916" s="3" t="s">
        <v>7383</v>
      </c>
      <c r="R1916" s="16" t="s">
        <v>5260</v>
      </c>
      <c r="S1916" s="3" t="s">
        <v>6915</v>
      </c>
      <c r="T1916" s="17">
        <v>146</v>
      </c>
      <c r="U1916" s="18">
        <v>141</v>
      </c>
      <c r="V1916" s="19">
        <v>287</v>
      </c>
    </row>
    <row r="1917" spans="1:22" x14ac:dyDescent="0.3">
      <c r="A1917" t="s">
        <v>1916</v>
      </c>
      <c r="B1917" t="s">
        <v>5283</v>
      </c>
      <c r="C1917">
        <v>46.776880001000052</v>
      </c>
      <c r="D1917">
        <v>16.998195021000068</v>
      </c>
      <c r="E1917">
        <v>2801307887</v>
      </c>
      <c r="F1917" t="s">
        <v>6568</v>
      </c>
      <c r="G1917" t="s">
        <v>3449</v>
      </c>
      <c r="H1917" t="str">
        <f t="shared" si="58"/>
        <v>község</v>
      </c>
      <c r="I1917">
        <f t="shared" si="59"/>
        <v>324</v>
      </c>
      <c r="O1917" s="15">
        <v>5</v>
      </c>
      <c r="P1917" s="3" t="s">
        <v>7617</v>
      </c>
      <c r="Q1917" s="3" t="s">
        <v>7383</v>
      </c>
      <c r="R1917" s="16" t="s">
        <v>5261</v>
      </c>
      <c r="S1917" s="3" t="s">
        <v>6915</v>
      </c>
      <c r="T1917" s="17">
        <v>319</v>
      </c>
      <c r="U1917" s="18">
        <v>322</v>
      </c>
      <c r="V1917" s="19">
        <v>641</v>
      </c>
    </row>
    <row r="1918" spans="1:22" x14ac:dyDescent="0.3">
      <c r="A1918" t="s">
        <v>1917</v>
      </c>
      <c r="B1918" t="s">
        <v>6653</v>
      </c>
      <c r="C1918">
        <v>47.0917397304963</v>
      </c>
      <c r="D1918">
        <v>16.6827522421782</v>
      </c>
      <c r="E1918">
        <v>3248448447</v>
      </c>
      <c r="F1918" t="s">
        <v>6566</v>
      </c>
      <c r="G1918" t="s">
        <v>3449</v>
      </c>
      <c r="H1918" t="str">
        <f t="shared" si="58"/>
        <v>község</v>
      </c>
      <c r="I1918">
        <f t="shared" si="59"/>
        <v>269</v>
      </c>
      <c r="O1918" s="15">
        <v>20</v>
      </c>
      <c r="P1918" s="3" t="s">
        <v>10080</v>
      </c>
      <c r="Q1918" s="3" t="s">
        <v>9929</v>
      </c>
      <c r="R1918" s="16" t="s">
        <v>5262</v>
      </c>
      <c r="S1918" s="3" t="s">
        <v>6915</v>
      </c>
      <c r="T1918" s="17">
        <v>265</v>
      </c>
      <c r="U1918" s="18">
        <v>246</v>
      </c>
      <c r="V1918" s="19">
        <v>511</v>
      </c>
    </row>
    <row r="1919" spans="1:22" x14ac:dyDescent="0.3">
      <c r="A1919" t="s">
        <v>1918</v>
      </c>
      <c r="B1919" t="s">
        <v>5284</v>
      </c>
      <c r="C1919">
        <v>46.784544438000069</v>
      </c>
      <c r="D1919">
        <v>16.950130000000058</v>
      </c>
      <c r="E1919">
        <v>704267095</v>
      </c>
      <c r="F1919" t="s">
        <v>6568</v>
      </c>
      <c r="G1919" t="s">
        <v>3449</v>
      </c>
      <c r="H1919" t="str">
        <f t="shared" si="58"/>
        <v>község</v>
      </c>
      <c r="I1919">
        <f t="shared" si="59"/>
        <v>331</v>
      </c>
      <c r="O1919" s="15">
        <v>5</v>
      </c>
      <c r="P1919" s="3" t="s">
        <v>7618</v>
      </c>
      <c r="Q1919" s="3" t="s">
        <v>7383</v>
      </c>
      <c r="R1919" s="16" t="s">
        <v>5263</v>
      </c>
      <c r="S1919" s="3" t="s">
        <v>6915</v>
      </c>
      <c r="T1919" s="17">
        <v>451</v>
      </c>
      <c r="U1919" s="18">
        <v>469</v>
      </c>
      <c r="V1919" s="19">
        <v>920</v>
      </c>
    </row>
    <row r="1920" spans="1:22" x14ac:dyDescent="0.3">
      <c r="A1920" t="s">
        <v>1919</v>
      </c>
      <c r="B1920" t="s">
        <v>5285</v>
      </c>
      <c r="C1920">
        <v>47.053300000000043</v>
      </c>
      <c r="D1920">
        <v>17.85967944000004</v>
      </c>
      <c r="E1920">
        <v>2012785489</v>
      </c>
      <c r="F1920" t="s">
        <v>6566</v>
      </c>
      <c r="G1920" t="s">
        <v>3449</v>
      </c>
      <c r="H1920" t="str">
        <f t="shared" si="58"/>
        <v>község</v>
      </c>
      <c r="I1920">
        <f t="shared" si="59"/>
        <v>3133</v>
      </c>
      <c r="O1920" s="15">
        <v>15</v>
      </c>
      <c r="P1920" s="3" t="s">
        <v>9110</v>
      </c>
      <c r="Q1920" s="3" t="s">
        <v>8979</v>
      </c>
      <c r="R1920" s="16" t="s">
        <v>5264</v>
      </c>
      <c r="S1920" s="3" t="s">
        <v>6915</v>
      </c>
      <c r="T1920" s="17">
        <v>59</v>
      </c>
      <c r="U1920" s="18">
        <v>55</v>
      </c>
      <c r="V1920" s="19">
        <v>114</v>
      </c>
    </row>
    <row r="1921" spans="1:22" x14ac:dyDescent="0.3">
      <c r="A1921" t="s">
        <v>1920</v>
      </c>
      <c r="B1921" t="s">
        <v>5286</v>
      </c>
      <c r="C1921">
        <v>46.49210000000005</v>
      </c>
      <c r="D1921">
        <v>17.267657495000041</v>
      </c>
      <c r="E1921">
        <v>1142099471</v>
      </c>
      <c r="F1921" t="s">
        <v>6568</v>
      </c>
      <c r="G1921" t="s">
        <v>3449</v>
      </c>
      <c r="H1921" t="str">
        <f t="shared" si="58"/>
        <v>község</v>
      </c>
      <c r="I1921">
        <f t="shared" si="59"/>
        <v>719</v>
      </c>
      <c r="O1921" s="15">
        <v>18</v>
      </c>
      <c r="P1921" s="3" t="s">
        <v>9583</v>
      </c>
      <c r="Q1921" s="3" t="s">
        <v>9398</v>
      </c>
      <c r="R1921" s="16" t="s">
        <v>5265</v>
      </c>
      <c r="S1921" s="3" t="s">
        <v>6915</v>
      </c>
      <c r="T1921" s="17">
        <v>353</v>
      </c>
      <c r="U1921" s="18">
        <v>328</v>
      </c>
      <c r="V1921" s="19">
        <v>681</v>
      </c>
    </row>
    <row r="1922" spans="1:22" x14ac:dyDescent="0.3">
      <c r="A1922" t="s">
        <v>1921</v>
      </c>
      <c r="B1922" t="s">
        <v>5287</v>
      </c>
      <c r="C1922">
        <v>46.832530000000077</v>
      </c>
      <c r="D1922">
        <v>17.381177642000068</v>
      </c>
      <c r="E1922">
        <v>1054343167</v>
      </c>
      <c r="F1922" t="s">
        <v>6566</v>
      </c>
      <c r="G1922" t="s">
        <v>3449</v>
      </c>
      <c r="H1922" t="str">
        <f t="shared" si="58"/>
        <v>község</v>
      </c>
      <c r="I1922">
        <f t="shared" si="59"/>
        <v>357</v>
      </c>
      <c r="O1922" s="15">
        <v>20</v>
      </c>
      <c r="P1922" s="3" t="s">
        <v>10081</v>
      </c>
      <c r="Q1922" s="3" t="s">
        <v>9929</v>
      </c>
      <c r="R1922" s="16" t="s">
        <v>5266</v>
      </c>
      <c r="S1922" s="3" t="s">
        <v>6915</v>
      </c>
      <c r="T1922" s="17">
        <v>413</v>
      </c>
      <c r="U1922" s="18">
        <v>453</v>
      </c>
      <c r="V1922" s="19">
        <v>866</v>
      </c>
    </row>
    <row r="1923" spans="1:22" x14ac:dyDescent="0.3">
      <c r="A1923" t="s">
        <v>1922</v>
      </c>
      <c r="B1923" t="s">
        <v>5288</v>
      </c>
      <c r="C1923">
        <v>47.271360000000072</v>
      </c>
      <c r="D1923">
        <v>17.295145933000072</v>
      </c>
      <c r="E1923">
        <v>3951467521</v>
      </c>
      <c r="F1923" t="s">
        <v>6566</v>
      </c>
      <c r="G1923" t="s">
        <v>3449</v>
      </c>
      <c r="H1923" t="str">
        <f t="shared" ref="H1923:H1986" si="60">IF(G1923="telepules",VLOOKUP(B1923,R:V,2),"")</f>
        <v>község</v>
      </c>
      <c r="I1923">
        <f t="shared" ref="I1923:I1986" si="61">IF(G1923="telepules",VLOOKUP(B1923,R:V,5),"")</f>
        <v>872</v>
      </c>
      <c r="O1923" s="15">
        <v>18</v>
      </c>
      <c r="P1923" s="3" t="s">
        <v>9584</v>
      </c>
      <c r="Q1923" s="3" t="s">
        <v>9398</v>
      </c>
      <c r="R1923" s="16" t="s">
        <v>5267</v>
      </c>
      <c r="S1923" s="3" t="s">
        <v>6915</v>
      </c>
      <c r="T1923" s="17">
        <v>167</v>
      </c>
      <c r="U1923" s="18">
        <v>148</v>
      </c>
      <c r="V1923" s="19">
        <v>315</v>
      </c>
    </row>
    <row r="1924" spans="1:22" x14ac:dyDescent="0.3">
      <c r="A1924" t="s">
        <v>1923</v>
      </c>
      <c r="B1924" t="s">
        <v>5289</v>
      </c>
      <c r="C1924">
        <v>46.769926027699</v>
      </c>
      <c r="D1924">
        <v>16.950622037689481</v>
      </c>
      <c r="E1924">
        <v>2941917319</v>
      </c>
      <c r="F1924" t="s">
        <v>6568</v>
      </c>
      <c r="G1924" t="s">
        <v>3449</v>
      </c>
      <c r="H1924" t="str">
        <f t="shared" si="60"/>
        <v>község</v>
      </c>
      <c r="I1924">
        <f t="shared" si="61"/>
        <v>262</v>
      </c>
      <c r="O1924" s="15">
        <v>14</v>
      </c>
      <c r="P1924" s="3" t="s">
        <v>8873</v>
      </c>
      <c r="Q1924" s="3" t="s">
        <v>8732</v>
      </c>
      <c r="R1924" s="16" t="s">
        <v>5268</v>
      </c>
      <c r="S1924" s="3" t="s">
        <v>6915</v>
      </c>
      <c r="T1924" s="17">
        <v>434</v>
      </c>
      <c r="U1924" s="18">
        <v>429</v>
      </c>
      <c r="V1924" s="19">
        <v>863</v>
      </c>
    </row>
    <row r="1925" spans="1:22" x14ac:dyDescent="0.3">
      <c r="A1925" t="s">
        <v>1924</v>
      </c>
      <c r="B1925" t="s">
        <v>5290</v>
      </c>
      <c r="C1925">
        <v>47.231880000000046</v>
      </c>
      <c r="D1925">
        <v>17.644264688000082</v>
      </c>
      <c r="E1925">
        <v>2873412868</v>
      </c>
      <c r="F1925" t="s">
        <v>6566</v>
      </c>
      <c r="G1925" t="s">
        <v>3449</v>
      </c>
      <c r="H1925" t="str">
        <f t="shared" si="60"/>
        <v>község</v>
      </c>
      <c r="I1925">
        <f t="shared" si="61"/>
        <v>120</v>
      </c>
      <c r="O1925" s="15">
        <v>19</v>
      </c>
      <c r="P1925" s="3" t="s">
        <v>9851</v>
      </c>
      <c r="Q1925" s="3" t="s">
        <v>9708</v>
      </c>
      <c r="R1925" s="16" t="s">
        <v>5269</v>
      </c>
      <c r="S1925" s="3" t="s">
        <v>6915</v>
      </c>
      <c r="T1925" s="17">
        <v>331</v>
      </c>
      <c r="U1925" s="18">
        <v>322</v>
      </c>
      <c r="V1925" s="19">
        <v>653</v>
      </c>
    </row>
    <row r="1926" spans="1:22" x14ac:dyDescent="0.3">
      <c r="A1926" t="s">
        <v>1925</v>
      </c>
      <c r="B1926" t="s">
        <v>5291</v>
      </c>
      <c r="C1926">
        <v>46.813280338857901</v>
      </c>
      <c r="D1926">
        <v>16.67840519167688</v>
      </c>
      <c r="E1926">
        <v>3248360498</v>
      </c>
      <c r="F1926" t="s">
        <v>6568</v>
      </c>
      <c r="G1926" t="s">
        <v>3449</v>
      </c>
      <c r="H1926" t="str">
        <f t="shared" si="60"/>
        <v>község</v>
      </c>
      <c r="I1926">
        <f t="shared" si="61"/>
        <v>205</v>
      </c>
      <c r="O1926" s="15">
        <v>19</v>
      </c>
      <c r="P1926" s="3" t="s">
        <v>9852</v>
      </c>
      <c r="Q1926" s="3" t="s">
        <v>9708</v>
      </c>
      <c r="R1926" s="16" t="s">
        <v>5270</v>
      </c>
      <c r="S1926" s="3" t="s">
        <v>6915</v>
      </c>
      <c r="T1926" s="17">
        <v>493</v>
      </c>
      <c r="U1926" s="18">
        <v>489</v>
      </c>
      <c r="V1926" s="19">
        <v>982</v>
      </c>
    </row>
    <row r="1927" spans="1:22" x14ac:dyDescent="0.3">
      <c r="A1927" t="s">
        <v>1926</v>
      </c>
      <c r="B1927" t="s">
        <v>5292</v>
      </c>
      <c r="C1927">
        <v>46.71951000100006</v>
      </c>
      <c r="D1927">
        <v>18.786545821000061</v>
      </c>
      <c r="E1927">
        <v>196047745</v>
      </c>
      <c r="F1927" t="s">
        <v>6568</v>
      </c>
      <c r="G1927" t="s">
        <v>3449</v>
      </c>
      <c r="H1927" t="str">
        <f t="shared" si="60"/>
        <v>község</v>
      </c>
      <c r="I1927">
        <f t="shared" si="61"/>
        <v>1642</v>
      </c>
      <c r="O1927" s="15">
        <v>19</v>
      </c>
      <c r="P1927" s="3" t="s">
        <v>9853</v>
      </c>
      <c r="Q1927" s="3" t="s">
        <v>9708</v>
      </c>
      <c r="R1927" s="16" t="s">
        <v>5271</v>
      </c>
      <c r="S1927" s="3" t="s">
        <v>6915</v>
      </c>
      <c r="T1927" s="17">
        <v>205</v>
      </c>
      <c r="U1927" s="18">
        <v>172</v>
      </c>
      <c r="V1927" s="19">
        <v>377</v>
      </c>
    </row>
    <row r="1928" spans="1:22" x14ac:dyDescent="0.3">
      <c r="A1928" t="s">
        <v>1927</v>
      </c>
      <c r="B1928" t="s">
        <v>5293</v>
      </c>
      <c r="C1928">
        <v>48.017570000000028</v>
      </c>
      <c r="D1928">
        <v>19.903602104000068</v>
      </c>
      <c r="E1928">
        <v>1994435632</v>
      </c>
      <c r="F1928" t="s">
        <v>6567</v>
      </c>
      <c r="G1928" t="s">
        <v>3449</v>
      </c>
      <c r="H1928" t="str">
        <f t="shared" si="60"/>
        <v>község</v>
      </c>
      <c r="I1928">
        <f t="shared" si="61"/>
        <v>713</v>
      </c>
      <c r="O1928" s="15">
        <v>20</v>
      </c>
      <c r="P1928" s="3" t="s">
        <v>10082</v>
      </c>
      <c r="Q1928" s="3" t="s">
        <v>9929</v>
      </c>
      <c r="R1928" s="16" t="s">
        <v>5272</v>
      </c>
      <c r="S1928" s="3" t="s">
        <v>6915</v>
      </c>
      <c r="T1928" s="17">
        <v>146</v>
      </c>
      <c r="U1928" s="18">
        <v>132</v>
      </c>
      <c r="V1928" s="19">
        <v>278</v>
      </c>
    </row>
    <row r="1929" spans="1:22" x14ac:dyDescent="0.3">
      <c r="A1929" t="s">
        <v>1928</v>
      </c>
      <c r="B1929" t="s">
        <v>5294</v>
      </c>
      <c r="C1929">
        <v>47.715490000000052</v>
      </c>
      <c r="D1929">
        <v>18.389879643000029</v>
      </c>
      <c r="E1929">
        <v>978989920</v>
      </c>
      <c r="F1929" t="s">
        <v>6566</v>
      </c>
      <c r="G1929" t="s">
        <v>3449</v>
      </c>
      <c r="H1929" t="str">
        <f t="shared" si="60"/>
        <v>község</v>
      </c>
      <c r="I1929">
        <f t="shared" si="61"/>
        <v>1400</v>
      </c>
      <c r="O1929" s="15">
        <v>2</v>
      </c>
      <c r="P1929" s="3" t="s">
        <v>7210</v>
      </c>
      <c r="Q1929" s="3" t="s">
        <v>7005</v>
      </c>
      <c r="R1929" s="16" t="s">
        <v>5273</v>
      </c>
      <c r="S1929" s="3" t="s">
        <v>6915</v>
      </c>
      <c r="T1929" s="17">
        <v>108</v>
      </c>
      <c r="U1929" s="18">
        <v>116</v>
      </c>
      <c r="V1929" s="19">
        <v>224</v>
      </c>
    </row>
    <row r="1930" spans="1:22" x14ac:dyDescent="0.3">
      <c r="A1930" t="s">
        <v>1929</v>
      </c>
      <c r="B1930" t="s">
        <v>6654</v>
      </c>
      <c r="C1930">
        <v>47.847280000000069</v>
      </c>
      <c r="D1930">
        <v>19.290614258000058</v>
      </c>
      <c r="E1930">
        <v>3179717734</v>
      </c>
      <c r="F1930" t="s">
        <v>6567</v>
      </c>
      <c r="G1930" t="s">
        <v>3449</v>
      </c>
      <c r="H1930" t="str">
        <f t="shared" si="60"/>
        <v>község</v>
      </c>
      <c r="I1930">
        <f t="shared" si="61"/>
        <v>1246</v>
      </c>
      <c r="O1930" s="15">
        <v>8</v>
      </c>
      <c r="P1930" s="3" t="s">
        <v>8029</v>
      </c>
      <c r="Q1930" s="3" t="s">
        <v>7912</v>
      </c>
      <c r="R1930" s="16" t="s">
        <v>5274</v>
      </c>
      <c r="S1930" s="3" t="s">
        <v>6915</v>
      </c>
      <c r="T1930" s="17">
        <v>95</v>
      </c>
      <c r="U1930" s="18">
        <v>106</v>
      </c>
      <c r="V1930" s="19">
        <v>201</v>
      </c>
    </row>
    <row r="1931" spans="1:22" x14ac:dyDescent="0.3">
      <c r="A1931" t="s">
        <v>1930</v>
      </c>
      <c r="B1931" t="s">
        <v>6655</v>
      </c>
      <c r="C1931">
        <v>47.39102500100006</v>
      </c>
      <c r="D1931">
        <v>17.01756150600005</v>
      </c>
      <c r="E1931">
        <v>1015839012</v>
      </c>
      <c r="F1931" t="s">
        <v>6566</v>
      </c>
      <c r="G1931" t="s">
        <v>3449</v>
      </c>
      <c r="H1931" t="str">
        <f t="shared" si="60"/>
        <v>község</v>
      </c>
      <c r="I1931">
        <f t="shared" si="61"/>
        <v>557</v>
      </c>
      <c r="O1931" s="15">
        <v>18</v>
      </c>
      <c r="P1931" s="3" t="s">
        <v>9585</v>
      </c>
      <c r="Q1931" s="3" t="s">
        <v>9398</v>
      </c>
      <c r="R1931" s="16" t="s">
        <v>5275</v>
      </c>
      <c r="S1931" s="3" t="s">
        <v>6915</v>
      </c>
      <c r="T1931" s="17">
        <v>140</v>
      </c>
      <c r="U1931" s="18">
        <v>164</v>
      </c>
      <c r="V1931" s="19">
        <v>304</v>
      </c>
    </row>
    <row r="1932" spans="1:22" x14ac:dyDescent="0.3">
      <c r="A1932" t="s">
        <v>1931</v>
      </c>
      <c r="B1932" t="s">
        <v>5295</v>
      </c>
      <c r="C1932">
        <v>46.574960001000079</v>
      </c>
      <c r="D1932">
        <v>17.52544268500003</v>
      </c>
      <c r="E1932">
        <v>1582445715</v>
      </c>
      <c r="F1932" t="s">
        <v>6568</v>
      </c>
      <c r="G1932" t="s">
        <v>3449</v>
      </c>
      <c r="H1932" t="str">
        <f t="shared" si="60"/>
        <v>község</v>
      </c>
      <c r="I1932">
        <f t="shared" si="61"/>
        <v>789</v>
      </c>
      <c r="O1932" s="15">
        <v>14</v>
      </c>
      <c r="P1932" s="3" t="s">
        <v>8874</v>
      </c>
      <c r="Q1932" s="3" t="s">
        <v>8732</v>
      </c>
      <c r="R1932" s="16" t="s">
        <v>5276</v>
      </c>
      <c r="S1932" s="3" t="s">
        <v>6915</v>
      </c>
      <c r="T1932" s="17">
        <v>68</v>
      </c>
      <c r="U1932" s="18">
        <v>66</v>
      </c>
      <c r="V1932" s="19">
        <v>134</v>
      </c>
    </row>
    <row r="1933" spans="1:22" x14ac:dyDescent="0.3">
      <c r="A1933" t="s">
        <v>1932</v>
      </c>
      <c r="B1933" t="s">
        <v>5296</v>
      </c>
      <c r="C1933">
        <v>47.90081500000008</v>
      </c>
      <c r="D1933">
        <v>19.034785867000039</v>
      </c>
      <c r="E1933">
        <v>4019513307</v>
      </c>
      <c r="F1933" t="s">
        <v>6567</v>
      </c>
      <c r="G1933" t="s">
        <v>3449</v>
      </c>
      <c r="H1933" t="str">
        <f t="shared" si="60"/>
        <v>község</v>
      </c>
      <c r="I1933">
        <f t="shared" si="61"/>
        <v>1708</v>
      </c>
      <c r="O1933" s="15">
        <v>18</v>
      </c>
      <c r="P1933" s="3" t="s">
        <v>9586</v>
      </c>
      <c r="Q1933" s="3" t="s">
        <v>9398</v>
      </c>
      <c r="R1933" s="16" t="s">
        <v>5277</v>
      </c>
      <c r="S1933" s="3" t="s">
        <v>6915</v>
      </c>
      <c r="T1933" s="17">
        <v>165</v>
      </c>
      <c r="U1933" s="18">
        <v>169</v>
      </c>
      <c r="V1933" s="19">
        <v>334</v>
      </c>
    </row>
    <row r="1934" spans="1:22" x14ac:dyDescent="0.3">
      <c r="A1934" t="s">
        <v>1933</v>
      </c>
      <c r="B1934" t="s">
        <v>5297</v>
      </c>
      <c r="C1934">
        <v>47.875930000000039</v>
      </c>
      <c r="D1934">
        <v>19.356716370000068</v>
      </c>
      <c r="E1934">
        <v>2920126194</v>
      </c>
      <c r="F1934" t="s">
        <v>6567</v>
      </c>
      <c r="G1934" t="s">
        <v>3449</v>
      </c>
      <c r="H1934" t="str">
        <f t="shared" si="60"/>
        <v>község</v>
      </c>
      <c r="I1934">
        <f t="shared" si="61"/>
        <v>629</v>
      </c>
      <c r="O1934" s="15">
        <v>18</v>
      </c>
      <c r="P1934" s="3" t="s">
        <v>9587</v>
      </c>
      <c r="Q1934" s="3" t="s">
        <v>9398</v>
      </c>
      <c r="R1934" s="16" t="s">
        <v>5278</v>
      </c>
      <c r="S1934" s="3" t="s">
        <v>6915</v>
      </c>
      <c r="T1934" s="17">
        <v>184</v>
      </c>
      <c r="U1934" s="18">
        <v>195</v>
      </c>
      <c r="V1934" s="19">
        <v>379</v>
      </c>
    </row>
    <row r="1935" spans="1:22" x14ac:dyDescent="0.3">
      <c r="A1935" t="s">
        <v>1934</v>
      </c>
      <c r="B1935" t="s">
        <v>5298</v>
      </c>
      <c r="C1935">
        <v>48.025700000000029</v>
      </c>
      <c r="D1935">
        <v>19.382804707000052</v>
      </c>
      <c r="E1935">
        <v>2045919809</v>
      </c>
      <c r="F1935" t="s">
        <v>6567</v>
      </c>
      <c r="G1935" t="s">
        <v>3449</v>
      </c>
      <c r="H1935" t="str">
        <f t="shared" si="60"/>
        <v>község</v>
      </c>
      <c r="I1935">
        <f t="shared" si="61"/>
        <v>467</v>
      </c>
      <c r="O1935" s="15">
        <v>18</v>
      </c>
      <c r="P1935" s="3" t="s">
        <v>9588</v>
      </c>
      <c r="Q1935" s="3" t="s">
        <v>9398</v>
      </c>
      <c r="R1935" s="16" t="s">
        <v>5279</v>
      </c>
      <c r="S1935" s="3" t="s">
        <v>6915</v>
      </c>
      <c r="T1935" s="17">
        <v>77</v>
      </c>
      <c r="U1935" s="18">
        <v>86</v>
      </c>
      <c r="V1935" s="19">
        <v>163</v>
      </c>
    </row>
    <row r="1936" spans="1:22" x14ac:dyDescent="0.3">
      <c r="A1936" t="s">
        <v>1935</v>
      </c>
      <c r="B1936" t="s">
        <v>5299</v>
      </c>
      <c r="C1936">
        <v>48.061745001000077</v>
      </c>
      <c r="D1936">
        <v>19.623948170000059</v>
      </c>
      <c r="E1936">
        <v>4958592403</v>
      </c>
      <c r="F1936" t="s">
        <v>6567</v>
      </c>
      <c r="G1936" t="s">
        <v>3449</v>
      </c>
      <c r="H1936" t="str">
        <f t="shared" si="60"/>
        <v>község</v>
      </c>
      <c r="I1936">
        <f t="shared" si="61"/>
        <v>1610</v>
      </c>
      <c r="O1936" s="15">
        <v>18</v>
      </c>
      <c r="P1936" s="3" t="s">
        <v>9589</v>
      </c>
      <c r="Q1936" s="3" t="s">
        <v>9398</v>
      </c>
      <c r="R1936" s="16" t="s">
        <v>9590</v>
      </c>
      <c r="S1936" s="3" t="s">
        <v>6915</v>
      </c>
      <c r="T1936" s="17">
        <v>16</v>
      </c>
      <c r="U1936" s="18">
        <v>13</v>
      </c>
      <c r="V1936" s="19">
        <v>29</v>
      </c>
    </row>
    <row r="1937" spans="1:22" x14ac:dyDescent="0.3">
      <c r="A1937" t="s">
        <v>1936</v>
      </c>
      <c r="B1937" t="s">
        <v>6656</v>
      </c>
      <c r="C1937">
        <v>47.844390388000079</v>
      </c>
      <c r="D1937">
        <v>19.35053500000004</v>
      </c>
      <c r="E1937">
        <v>2920091884</v>
      </c>
      <c r="F1937" t="s">
        <v>6567</v>
      </c>
      <c r="G1937" t="s">
        <v>3449</v>
      </c>
      <c r="H1937" t="str">
        <f t="shared" si="60"/>
        <v>község</v>
      </c>
      <c r="I1937">
        <f t="shared" si="61"/>
        <v>940</v>
      </c>
      <c r="O1937" s="15">
        <v>3</v>
      </c>
      <c r="P1937" s="3" t="s">
        <v>6977</v>
      </c>
      <c r="Q1937" s="3" t="s">
        <v>6880</v>
      </c>
      <c r="R1937" s="16" t="s">
        <v>5280</v>
      </c>
      <c r="S1937" s="3" t="s">
        <v>6915</v>
      </c>
      <c r="T1937" s="17">
        <v>873</v>
      </c>
      <c r="U1937" s="18">
        <v>876</v>
      </c>
      <c r="V1937" s="19">
        <v>1749</v>
      </c>
    </row>
    <row r="1938" spans="1:22" x14ac:dyDescent="0.3">
      <c r="A1938" t="s">
        <v>1937</v>
      </c>
      <c r="B1938" t="s">
        <v>5300</v>
      </c>
      <c r="C1938">
        <v>47.993950000000041</v>
      </c>
      <c r="D1938">
        <v>19.51095701700007</v>
      </c>
      <c r="E1938">
        <v>2046033832</v>
      </c>
      <c r="F1938" t="s">
        <v>6567</v>
      </c>
      <c r="G1938" t="s">
        <v>3449</v>
      </c>
      <c r="H1938" t="str">
        <f t="shared" si="60"/>
        <v>község</v>
      </c>
      <c r="I1938">
        <f t="shared" si="61"/>
        <v>679</v>
      </c>
      <c r="O1938" s="15">
        <v>20</v>
      </c>
      <c r="P1938" s="3" t="s">
        <v>10083</v>
      </c>
      <c r="Q1938" s="3" t="s">
        <v>9929</v>
      </c>
      <c r="R1938" s="16" t="s">
        <v>5281</v>
      </c>
      <c r="S1938" s="3" t="s">
        <v>6915</v>
      </c>
      <c r="T1938" s="17">
        <v>71</v>
      </c>
      <c r="U1938" s="18">
        <v>66</v>
      </c>
      <c r="V1938" s="19">
        <v>137</v>
      </c>
    </row>
    <row r="1939" spans="1:22" x14ac:dyDescent="0.3">
      <c r="A1939" t="s">
        <v>1938</v>
      </c>
      <c r="B1939" t="s">
        <v>5301</v>
      </c>
      <c r="C1939">
        <v>48.183215000000082</v>
      </c>
      <c r="D1939">
        <v>19.55084189900003</v>
      </c>
      <c r="E1939">
        <v>2048535069</v>
      </c>
      <c r="F1939" t="s">
        <v>6567</v>
      </c>
      <c r="G1939" t="s">
        <v>3449</v>
      </c>
      <c r="H1939" t="str">
        <f t="shared" si="60"/>
        <v>község</v>
      </c>
      <c r="I1939">
        <f t="shared" si="61"/>
        <v>630</v>
      </c>
      <c r="O1939" s="15">
        <v>20</v>
      </c>
      <c r="P1939" s="3" t="s">
        <v>10084</v>
      </c>
      <c r="Q1939" s="3" t="s">
        <v>9929</v>
      </c>
      <c r="R1939" s="16" t="s">
        <v>5282</v>
      </c>
      <c r="S1939" s="3" t="s">
        <v>6915</v>
      </c>
      <c r="T1939" s="17">
        <v>135</v>
      </c>
      <c r="U1939" s="18">
        <v>137</v>
      </c>
      <c r="V1939" s="19">
        <v>272</v>
      </c>
    </row>
    <row r="1940" spans="1:22" x14ac:dyDescent="0.3">
      <c r="A1940" t="s">
        <v>1939</v>
      </c>
      <c r="B1940" t="s">
        <v>5302</v>
      </c>
      <c r="C1940">
        <v>47.27760500100004</v>
      </c>
      <c r="D1940">
        <v>17.455812803000072</v>
      </c>
      <c r="E1940">
        <v>2419309655</v>
      </c>
      <c r="F1940" t="s">
        <v>6566</v>
      </c>
      <c r="G1940" t="s">
        <v>3449</v>
      </c>
      <c r="H1940" t="str">
        <f t="shared" si="60"/>
        <v>község</v>
      </c>
      <c r="I1940">
        <f t="shared" si="61"/>
        <v>201</v>
      </c>
      <c r="O1940" s="15">
        <v>20</v>
      </c>
      <c r="P1940" s="3" t="s">
        <v>10085</v>
      </c>
      <c r="Q1940" s="3" t="s">
        <v>9929</v>
      </c>
      <c r="R1940" s="16" t="s">
        <v>5283</v>
      </c>
      <c r="S1940" s="3" t="s">
        <v>6915</v>
      </c>
      <c r="T1940" s="17">
        <v>157</v>
      </c>
      <c r="U1940" s="18">
        <v>167</v>
      </c>
      <c r="V1940" s="19">
        <v>324</v>
      </c>
    </row>
    <row r="1941" spans="1:22" x14ac:dyDescent="0.3">
      <c r="A1941" t="s">
        <v>1940</v>
      </c>
      <c r="B1941" t="s">
        <v>5303</v>
      </c>
      <c r="C1941">
        <v>47.171655001000033</v>
      </c>
      <c r="D1941">
        <v>17.47189739200007</v>
      </c>
      <c r="E1941">
        <v>1854780398</v>
      </c>
      <c r="F1941" t="s">
        <v>6566</v>
      </c>
      <c r="G1941" t="s">
        <v>3449</v>
      </c>
      <c r="H1941" t="str">
        <f t="shared" si="60"/>
        <v>község</v>
      </c>
      <c r="I1941">
        <f t="shared" si="61"/>
        <v>1027</v>
      </c>
      <c r="O1941" s="15">
        <v>18</v>
      </c>
      <c r="P1941" s="3" t="s">
        <v>9591</v>
      </c>
      <c r="Q1941" s="3" t="s">
        <v>9398</v>
      </c>
      <c r="R1941" s="16" t="s">
        <v>9592</v>
      </c>
      <c r="S1941" s="3" t="s">
        <v>6915</v>
      </c>
      <c r="T1941" s="17">
        <v>137</v>
      </c>
      <c r="U1941" s="18">
        <v>132</v>
      </c>
      <c r="V1941" s="19">
        <v>269</v>
      </c>
    </row>
    <row r="1942" spans="1:22" x14ac:dyDescent="0.3">
      <c r="A1942" t="s">
        <v>1941</v>
      </c>
      <c r="B1942" t="s">
        <v>5304</v>
      </c>
      <c r="C1942">
        <v>47.93618500000008</v>
      </c>
      <c r="D1942">
        <v>20.483833159000032</v>
      </c>
      <c r="E1942">
        <v>5855910903</v>
      </c>
      <c r="F1942" t="s">
        <v>6567</v>
      </c>
      <c r="G1942" t="s">
        <v>3449</v>
      </c>
      <c r="H1942" t="str">
        <f t="shared" si="60"/>
        <v>község</v>
      </c>
      <c r="I1942">
        <f t="shared" si="61"/>
        <v>1901</v>
      </c>
      <c r="O1942" s="15">
        <v>20</v>
      </c>
      <c r="P1942" s="3" t="s">
        <v>10086</v>
      </c>
      <c r="Q1942" s="3" t="s">
        <v>9929</v>
      </c>
      <c r="R1942" s="16" t="s">
        <v>5284</v>
      </c>
      <c r="S1942" s="3" t="s">
        <v>6915</v>
      </c>
      <c r="T1942" s="17">
        <v>172</v>
      </c>
      <c r="U1942" s="18">
        <v>159</v>
      </c>
      <c r="V1942" s="19">
        <v>331</v>
      </c>
    </row>
    <row r="1943" spans="1:22" x14ac:dyDescent="0.3">
      <c r="A1943" t="s">
        <v>1942</v>
      </c>
      <c r="B1943" t="s">
        <v>5305</v>
      </c>
      <c r="C1943">
        <v>46.694795000000063</v>
      </c>
      <c r="D1943">
        <v>16.669931428000041</v>
      </c>
      <c r="E1943">
        <v>2552996033</v>
      </c>
      <c r="F1943" t="s">
        <v>6568</v>
      </c>
      <c r="G1943" t="s">
        <v>3449</v>
      </c>
      <c r="H1943" t="str">
        <f t="shared" si="60"/>
        <v>község</v>
      </c>
      <c r="I1943">
        <f t="shared" si="61"/>
        <v>792</v>
      </c>
      <c r="O1943" s="15">
        <v>19</v>
      </c>
      <c r="P1943" s="3" t="s">
        <v>9855</v>
      </c>
      <c r="Q1943" s="3" t="s">
        <v>9708</v>
      </c>
      <c r="R1943" s="16" t="s">
        <v>5285</v>
      </c>
      <c r="S1943" s="3" t="s">
        <v>6915</v>
      </c>
      <c r="T1943" s="17">
        <v>1587</v>
      </c>
      <c r="U1943" s="18">
        <v>1546</v>
      </c>
      <c r="V1943" s="19">
        <v>3133</v>
      </c>
    </row>
    <row r="1944" spans="1:22" x14ac:dyDescent="0.3">
      <c r="A1944" t="s">
        <v>1943</v>
      </c>
      <c r="B1944" t="s">
        <v>5306</v>
      </c>
      <c r="C1944">
        <v>47.847359587000028</v>
      </c>
      <c r="D1944">
        <v>20.483570000000039</v>
      </c>
      <c r="E1944">
        <v>9244234357</v>
      </c>
      <c r="F1944" t="s">
        <v>6567</v>
      </c>
      <c r="G1944" t="s">
        <v>3449</v>
      </c>
      <c r="H1944" t="str">
        <f t="shared" si="60"/>
        <v>község</v>
      </c>
      <c r="I1944">
        <f t="shared" si="61"/>
        <v>1373</v>
      </c>
      <c r="O1944" s="15">
        <v>14</v>
      </c>
      <c r="P1944" s="3" t="s">
        <v>8875</v>
      </c>
      <c r="Q1944" s="3" t="s">
        <v>8732</v>
      </c>
      <c r="R1944" s="16" t="s">
        <v>5286</v>
      </c>
      <c r="S1944" s="3" t="s">
        <v>6915</v>
      </c>
      <c r="T1944" s="17">
        <v>377</v>
      </c>
      <c r="U1944" s="18">
        <v>342</v>
      </c>
      <c r="V1944" s="19">
        <v>719</v>
      </c>
    </row>
    <row r="1945" spans="1:22" x14ac:dyDescent="0.3">
      <c r="A1945" t="s">
        <v>1944</v>
      </c>
      <c r="B1945" t="s">
        <v>5307</v>
      </c>
      <c r="C1945">
        <v>48.397485001000057</v>
      </c>
      <c r="D1945">
        <v>21.164032182000032</v>
      </c>
      <c r="E1945">
        <v>2882244206</v>
      </c>
      <c r="F1945" t="s">
        <v>6567</v>
      </c>
      <c r="G1945" t="s">
        <v>3449</v>
      </c>
      <c r="H1945" t="str">
        <f t="shared" si="60"/>
        <v>község</v>
      </c>
      <c r="I1945">
        <f t="shared" si="61"/>
        <v>1307</v>
      </c>
      <c r="O1945" s="15">
        <v>19</v>
      </c>
      <c r="P1945" s="3" t="s">
        <v>9856</v>
      </c>
      <c r="Q1945" s="3" t="s">
        <v>9708</v>
      </c>
      <c r="R1945" s="16" t="s">
        <v>5287</v>
      </c>
      <c r="S1945" s="3" t="s">
        <v>6915</v>
      </c>
      <c r="T1945" s="17">
        <v>176</v>
      </c>
      <c r="U1945" s="18">
        <v>181</v>
      </c>
      <c r="V1945" s="19">
        <v>357</v>
      </c>
    </row>
    <row r="1946" spans="1:22" x14ac:dyDescent="0.3">
      <c r="A1946" t="s">
        <v>1945</v>
      </c>
      <c r="B1946" t="s">
        <v>5308</v>
      </c>
      <c r="C1946">
        <v>47.876735000000053</v>
      </c>
      <c r="D1946">
        <v>19.146089048000022</v>
      </c>
      <c r="E1946">
        <v>2163697041</v>
      </c>
      <c r="F1946" t="s">
        <v>6567</v>
      </c>
      <c r="G1946" t="s">
        <v>3449</v>
      </c>
      <c r="H1946" t="str">
        <f t="shared" si="60"/>
        <v>község</v>
      </c>
      <c r="I1946">
        <f t="shared" si="61"/>
        <v>1224</v>
      </c>
      <c r="O1946" s="15">
        <v>19</v>
      </c>
      <c r="P1946" s="3" t="s">
        <v>9854</v>
      </c>
      <c r="Q1946" s="3" t="s">
        <v>9708</v>
      </c>
      <c r="R1946" s="16" t="s">
        <v>5288</v>
      </c>
      <c r="S1946" s="3" t="s">
        <v>6915</v>
      </c>
      <c r="T1946" s="17">
        <v>445</v>
      </c>
      <c r="U1946" s="18">
        <v>427</v>
      </c>
      <c r="V1946" s="19">
        <v>872</v>
      </c>
    </row>
    <row r="1947" spans="1:22" x14ac:dyDescent="0.3">
      <c r="A1947" t="s">
        <v>1946</v>
      </c>
      <c r="B1947" t="s">
        <v>5309</v>
      </c>
      <c r="C1947">
        <v>47.53984381500004</v>
      </c>
      <c r="D1947">
        <v>17.809340000000081</v>
      </c>
      <c r="E1947">
        <v>418263421</v>
      </c>
      <c r="F1947" t="s">
        <v>6566</v>
      </c>
      <c r="G1947" t="s">
        <v>3449</v>
      </c>
      <c r="H1947" t="str">
        <f t="shared" si="60"/>
        <v>község</v>
      </c>
      <c r="I1947">
        <f t="shared" si="61"/>
        <v>533</v>
      </c>
      <c r="O1947" s="15">
        <v>20</v>
      </c>
      <c r="P1947" s="3" t="s">
        <v>10087</v>
      </c>
      <c r="Q1947" s="3" t="s">
        <v>9929</v>
      </c>
      <c r="R1947" s="16" t="s">
        <v>5289</v>
      </c>
      <c r="S1947" s="3" t="s">
        <v>6915</v>
      </c>
      <c r="T1947" s="17">
        <v>138</v>
      </c>
      <c r="U1947" s="18">
        <v>124</v>
      </c>
      <c r="V1947" s="19">
        <v>262</v>
      </c>
    </row>
    <row r="1948" spans="1:22" x14ac:dyDescent="0.3">
      <c r="A1948" t="s">
        <v>1947</v>
      </c>
      <c r="B1948" t="s">
        <v>5310</v>
      </c>
      <c r="C1948">
        <v>47.281310001000072</v>
      </c>
      <c r="D1948">
        <v>17.353561327000019</v>
      </c>
      <c r="E1948">
        <v>2413843314</v>
      </c>
      <c r="F1948" t="s">
        <v>6566</v>
      </c>
      <c r="G1948" t="s">
        <v>3449</v>
      </c>
      <c r="H1948" t="str">
        <f t="shared" si="60"/>
        <v>község</v>
      </c>
      <c r="I1948">
        <f t="shared" si="61"/>
        <v>913</v>
      </c>
      <c r="O1948" s="15">
        <v>19</v>
      </c>
      <c r="P1948" s="3" t="s">
        <v>9857</v>
      </c>
      <c r="Q1948" s="3" t="s">
        <v>9708</v>
      </c>
      <c r="R1948" s="16" t="s">
        <v>5290</v>
      </c>
      <c r="S1948" s="3" t="s">
        <v>6915</v>
      </c>
      <c r="T1948" s="17">
        <v>64</v>
      </c>
      <c r="U1948" s="18">
        <v>56</v>
      </c>
      <c r="V1948" s="19">
        <v>120</v>
      </c>
    </row>
    <row r="1949" spans="1:22" x14ac:dyDescent="0.3">
      <c r="A1949" t="s">
        <v>1948</v>
      </c>
      <c r="B1949" t="s">
        <v>5311</v>
      </c>
      <c r="C1949">
        <v>47.266565000000071</v>
      </c>
      <c r="D1949">
        <v>19.476933608000021</v>
      </c>
      <c r="E1949">
        <v>2823471509</v>
      </c>
      <c r="F1949" t="s">
        <v>6569</v>
      </c>
      <c r="G1949" t="s">
        <v>3449</v>
      </c>
      <c r="H1949" t="str">
        <f t="shared" si="60"/>
        <v>község</v>
      </c>
      <c r="I1949">
        <f t="shared" si="61"/>
        <v>3979</v>
      </c>
      <c r="O1949" s="15">
        <v>20</v>
      </c>
      <c r="P1949" s="3" t="s">
        <v>10088</v>
      </c>
      <c r="Q1949" s="3" t="s">
        <v>9929</v>
      </c>
      <c r="R1949" s="16" t="s">
        <v>5291</v>
      </c>
      <c r="S1949" s="3" t="s">
        <v>6915</v>
      </c>
      <c r="T1949" s="17">
        <v>96</v>
      </c>
      <c r="U1949" s="18">
        <v>109</v>
      </c>
      <c r="V1949" s="19">
        <v>205</v>
      </c>
    </row>
    <row r="1950" spans="1:22" x14ac:dyDescent="0.3">
      <c r="A1950" t="s">
        <v>1949</v>
      </c>
      <c r="B1950" t="s">
        <v>5312</v>
      </c>
      <c r="C1950">
        <v>46.852140000000077</v>
      </c>
      <c r="D1950">
        <v>19.87605050400003</v>
      </c>
      <c r="E1950">
        <v>1762088294</v>
      </c>
      <c r="F1950" t="s">
        <v>6569</v>
      </c>
      <c r="G1950" t="s">
        <v>3449</v>
      </c>
      <c r="H1950" t="str">
        <f t="shared" si="60"/>
        <v>község</v>
      </c>
      <c r="I1950">
        <f t="shared" si="61"/>
        <v>2330</v>
      </c>
      <c r="O1950" s="15">
        <v>17</v>
      </c>
      <c r="P1950" s="3" t="s">
        <v>9369</v>
      </c>
      <c r="Q1950" s="3" t="s">
        <v>9288</v>
      </c>
      <c r="R1950" s="16" t="s">
        <v>5292</v>
      </c>
      <c r="S1950" s="3" t="s">
        <v>6915</v>
      </c>
      <c r="T1950" s="17">
        <v>827</v>
      </c>
      <c r="U1950" s="18">
        <v>815</v>
      </c>
      <c r="V1950" s="19">
        <v>1642</v>
      </c>
    </row>
    <row r="1951" spans="1:22" x14ac:dyDescent="0.3">
      <c r="A1951" t="s">
        <v>1950</v>
      </c>
      <c r="B1951" t="s">
        <v>5313</v>
      </c>
      <c r="C1951">
        <v>47.101110000000062</v>
      </c>
      <c r="D1951">
        <v>19.822125547000041</v>
      </c>
      <c r="E1951">
        <v>835624114</v>
      </c>
      <c r="F1951" t="s">
        <v>6569</v>
      </c>
      <c r="G1951" t="s">
        <v>3449</v>
      </c>
      <c r="H1951" t="str">
        <f t="shared" si="60"/>
        <v>község</v>
      </c>
      <c r="I1951">
        <f t="shared" si="61"/>
        <v>2185</v>
      </c>
      <c r="O1951" s="15">
        <v>12</v>
      </c>
      <c r="P1951" s="3" t="s">
        <v>8479</v>
      </c>
      <c r="Q1951" s="3" t="s">
        <v>8378</v>
      </c>
      <c r="R1951" s="16" t="s">
        <v>5293</v>
      </c>
      <c r="S1951" s="3" t="s">
        <v>6915</v>
      </c>
      <c r="T1951" s="17">
        <v>344</v>
      </c>
      <c r="U1951" s="18">
        <v>369</v>
      </c>
      <c r="V1951" s="19">
        <v>713</v>
      </c>
    </row>
    <row r="1952" spans="1:22" x14ac:dyDescent="0.3">
      <c r="A1952" t="s">
        <v>1951</v>
      </c>
      <c r="B1952" t="s">
        <v>5314</v>
      </c>
      <c r="C1952">
        <v>47.994625000000042</v>
      </c>
      <c r="D1952">
        <v>20.841179354000079</v>
      </c>
      <c r="E1952">
        <v>1537467509</v>
      </c>
      <c r="F1952" t="s">
        <v>6567</v>
      </c>
      <c r="G1952" t="s">
        <v>3449</v>
      </c>
      <c r="H1952" t="str">
        <f t="shared" si="60"/>
        <v>város</v>
      </c>
      <c r="I1952">
        <f t="shared" si="61"/>
        <v>5168</v>
      </c>
      <c r="O1952" s="15">
        <v>11</v>
      </c>
      <c r="P1952" s="3" t="s">
        <v>8356</v>
      </c>
      <c r="Q1952" s="3" t="s">
        <v>8301</v>
      </c>
      <c r="R1952" s="16" t="s">
        <v>5294</v>
      </c>
      <c r="S1952" s="3" t="s">
        <v>6915</v>
      </c>
      <c r="T1952" s="17">
        <v>681</v>
      </c>
      <c r="U1952" s="18">
        <v>719</v>
      </c>
      <c r="V1952" s="19">
        <v>1400</v>
      </c>
    </row>
    <row r="1953" spans="1:22" x14ac:dyDescent="0.3">
      <c r="A1953" t="s">
        <v>1952</v>
      </c>
      <c r="B1953" t="s">
        <v>5315</v>
      </c>
      <c r="C1953">
        <v>47.710485000000062</v>
      </c>
      <c r="D1953">
        <v>18.533191614000032</v>
      </c>
      <c r="E1953">
        <v>2906060217</v>
      </c>
      <c r="F1953" t="s">
        <v>6566</v>
      </c>
      <c r="G1953" t="s">
        <v>3449</v>
      </c>
      <c r="H1953" t="str">
        <f t="shared" si="60"/>
        <v>város</v>
      </c>
      <c r="I1953">
        <f t="shared" si="61"/>
        <v>7283</v>
      </c>
      <c r="O1953" s="15">
        <v>12</v>
      </c>
      <c r="P1953" s="3" t="s">
        <v>8480</v>
      </c>
      <c r="Q1953" s="3" t="s">
        <v>8378</v>
      </c>
      <c r="R1953" s="16" t="s">
        <v>8481</v>
      </c>
      <c r="S1953" s="3" t="s">
        <v>6915</v>
      </c>
      <c r="T1953" s="17">
        <v>609</v>
      </c>
      <c r="U1953" s="18">
        <v>637</v>
      </c>
      <c r="V1953" s="19">
        <v>1246</v>
      </c>
    </row>
    <row r="1954" spans="1:22" x14ac:dyDescent="0.3">
      <c r="A1954" t="s">
        <v>1953</v>
      </c>
      <c r="B1954" t="s">
        <v>5316</v>
      </c>
      <c r="C1954">
        <v>48.363622343286423</v>
      </c>
      <c r="D1954">
        <v>20.955615065322309</v>
      </c>
      <c r="E1954">
        <v>2779642023</v>
      </c>
      <c r="F1954" t="s">
        <v>6567</v>
      </c>
      <c r="G1954" t="s">
        <v>3449</v>
      </c>
      <c r="H1954" t="str">
        <f t="shared" si="60"/>
        <v>község</v>
      </c>
      <c r="I1954">
        <f t="shared" si="61"/>
        <v>38</v>
      </c>
      <c r="O1954" s="15">
        <v>18</v>
      </c>
      <c r="P1954" s="3" t="s">
        <v>9593</v>
      </c>
      <c r="Q1954" s="3" t="s">
        <v>9398</v>
      </c>
      <c r="R1954" s="16" t="s">
        <v>9594</v>
      </c>
      <c r="S1954" s="3" t="s">
        <v>6915</v>
      </c>
      <c r="T1954" s="17">
        <v>274</v>
      </c>
      <c r="U1954" s="18">
        <v>283</v>
      </c>
      <c r="V1954" s="19">
        <v>557</v>
      </c>
    </row>
    <row r="1955" spans="1:22" x14ac:dyDescent="0.3">
      <c r="A1955" t="s">
        <v>1954</v>
      </c>
      <c r="B1955" t="s">
        <v>5317</v>
      </c>
      <c r="C1955">
        <v>46.799824999000073</v>
      </c>
      <c r="D1955">
        <v>18.09312195900003</v>
      </c>
      <c r="E1955">
        <v>2034802073</v>
      </c>
      <c r="F1955" t="s">
        <v>6568</v>
      </c>
      <c r="G1955" t="s">
        <v>3449</v>
      </c>
      <c r="H1955" t="str">
        <f t="shared" si="60"/>
        <v>község</v>
      </c>
      <c r="I1955">
        <f t="shared" si="61"/>
        <v>340</v>
      </c>
      <c r="O1955" s="15">
        <v>14</v>
      </c>
      <c r="P1955" s="3" t="s">
        <v>8876</v>
      </c>
      <c r="Q1955" s="3" t="s">
        <v>8732</v>
      </c>
      <c r="R1955" s="16" t="s">
        <v>5295</v>
      </c>
      <c r="S1955" s="3" t="s">
        <v>6915</v>
      </c>
      <c r="T1955" s="17">
        <v>393</v>
      </c>
      <c r="U1955" s="18">
        <v>396</v>
      </c>
      <c r="V1955" s="19">
        <v>789</v>
      </c>
    </row>
    <row r="1956" spans="1:22" x14ac:dyDescent="0.3">
      <c r="A1956" t="s">
        <v>1955</v>
      </c>
      <c r="B1956" t="s">
        <v>5318</v>
      </c>
      <c r="C1956">
        <v>47.557910000000049</v>
      </c>
      <c r="D1956">
        <v>22.020649746000061</v>
      </c>
      <c r="E1956">
        <v>1805429360</v>
      </c>
      <c r="F1956" t="s">
        <v>6570</v>
      </c>
      <c r="G1956" t="s">
        <v>3449</v>
      </c>
      <c r="H1956" t="str">
        <f t="shared" si="60"/>
        <v>nagyközség</v>
      </c>
      <c r="I1956">
        <f t="shared" si="61"/>
        <v>3948</v>
      </c>
      <c r="O1956" s="15">
        <v>12</v>
      </c>
      <c r="P1956" s="3" t="s">
        <v>8482</v>
      </c>
      <c r="Q1956" s="3" t="s">
        <v>8378</v>
      </c>
      <c r="R1956" s="16" t="s">
        <v>5296</v>
      </c>
      <c r="S1956" s="3" t="s">
        <v>6915</v>
      </c>
      <c r="T1956" s="17">
        <v>867</v>
      </c>
      <c r="U1956" s="18">
        <v>841</v>
      </c>
      <c r="V1956" s="19">
        <v>1708</v>
      </c>
    </row>
    <row r="1957" spans="1:22" x14ac:dyDescent="0.3">
      <c r="A1957" t="s">
        <v>1956</v>
      </c>
      <c r="B1957" t="s">
        <v>5319</v>
      </c>
      <c r="C1957">
        <v>47.61826264900003</v>
      </c>
      <c r="D1957">
        <v>21.96862000000004</v>
      </c>
      <c r="E1957">
        <v>1805470483</v>
      </c>
      <c r="F1957" t="s">
        <v>6570</v>
      </c>
      <c r="G1957" t="s">
        <v>3449</v>
      </c>
      <c r="H1957" t="str">
        <f t="shared" si="60"/>
        <v>község</v>
      </c>
      <c r="I1957">
        <f t="shared" si="61"/>
        <v>3755</v>
      </c>
      <c r="O1957" s="15">
        <v>12</v>
      </c>
      <c r="P1957" s="3" t="s">
        <v>8483</v>
      </c>
      <c r="Q1957" s="3" t="s">
        <v>8378</v>
      </c>
      <c r="R1957" s="16" t="s">
        <v>5297</v>
      </c>
      <c r="S1957" s="3" t="s">
        <v>6915</v>
      </c>
      <c r="T1957" s="17">
        <v>321</v>
      </c>
      <c r="U1957" s="18">
        <v>308</v>
      </c>
      <c r="V1957" s="19">
        <v>629</v>
      </c>
    </row>
    <row r="1958" spans="1:22" x14ac:dyDescent="0.3">
      <c r="A1958" t="s">
        <v>1957</v>
      </c>
      <c r="B1958" t="s">
        <v>5320</v>
      </c>
      <c r="C1958">
        <v>46.98880500100006</v>
      </c>
      <c r="D1958">
        <v>17.429769143000041</v>
      </c>
      <c r="E1958">
        <v>3058046888</v>
      </c>
      <c r="F1958" t="s">
        <v>6566</v>
      </c>
      <c r="G1958" t="s">
        <v>3449</v>
      </c>
      <c r="H1958" t="str">
        <f t="shared" si="60"/>
        <v>község</v>
      </c>
      <c r="I1958">
        <f t="shared" si="61"/>
        <v>1891</v>
      </c>
      <c r="O1958" s="15">
        <v>12</v>
      </c>
      <c r="P1958" s="3" t="s">
        <v>8484</v>
      </c>
      <c r="Q1958" s="3" t="s">
        <v>8378</v>
      </c>
      <c r="R1958" s="16" t="s">
        <v>5298</v>
      </c>
      <c r="S1958" s="3" t="s">
        <v>6915</v>
      </c>
      <c r="T1958" s="17">
        <v>251</v>
      </c>
      <c r="U1958" s="18">
        <v>216</v>
      </c>
      <c r="V1958" s="19">
        <v>467</v>
      </c>
    </row>
    <row r="1959" spans="1:22" x14ac:dyDescent="0.3">
      <c r="A1959" t="s">
        <v>1958</v>
      </c>
      <c r="B1959" t="s">
        <v>5321</v>
      </c>
      <c r="C1959">
        <v>47.640282864000028</v>
      </c>
      <c r="D1959">
        <v>21.846340001000041</v>
      </c>
      <c r="E1959">
        <v>2097174731</v>
      </c>
      <c r="F1959" t="s">
        <v>6570</v>
      </c>
      <c r="G1959" t="s">
        <v>3449</v>
      </c>
      <c r="H1959" t="str">
        <f t="shared" si="60"/>
        <v>város</v>
      </c>
      <c r="I1959">
        <f t="shared" si="61"/>
        <v>7641</v>
      </c>
      <c r="O1959" s="15">
        <v>12</v>
      </c>
      <c r="P1959" s="3" t="s">
        <v>8485</v>
      </c>
      <c r="Q1959" s="3" t="s">
        <v>8378</v>
      </c>
      <c r="R1959" s="16" t="s">
        <v>5299</v>
      </c>
      <c r="S1959" s="3" t="s">
        <v>6915</v>
      </c>
      <c r="T1959" s="17">
        <v>780</v>
      </c>
      <c r="U1959" s="18">
        <v>830</v>
      </c>
      <c r="V1959" s="19">
        <v>1610</v>
      </c>
    </row>
    <row r="1960" spans="1:22" x14ac:dyDescent="0.3">
      <c r="A1960" t="s">
        <v>1959</v>
      </c>
      <c r="B1960" t="s">
        <v>5322</v>
      </c>
      <c r="C1960">
        <v>47.82625500000006</v>
      </c>
      <c r="D1960">
        <v>22.120552737000029</v>
      </c>
      <c r="E1960">
        <v>1747853415</v>
      </c>
      <c r="F1960" t="s">
        <v>6570</v>
      </c>
      <c r="G1960" t="s">
        <v>3449</v>
      </c>
      <c r="H1960" t="str">
        <f t="shared" si="60"/>
        <v>város</v>
      </c>
      <c r="I1960">
        <f t="shared" si="61"/>
        <v>11767</v>
      </c>
      <c r="O1960" s="15">
        <v>12</v>
      </c>
      <c r="P1960" s="3" t="s">
        <v>8486</v>
      </c>
      <c r="Q1960" s="3" t="s">
        <v>8378</v>
      </c>
      <c r="R1960" s="16" t="s">
        <v>8487</v>
      </c>
      <c r="S1960" s="3" t="s">
        <v>6915</v>
      </c>
      <c r="T1960" s="17">
        <v>474</v>
      </c>
      <c r="U1960" s="18">
        <v>466</v>
      </c>
      <c r="V1960" s="19">
        <v>940</v>
      </c>
    </row>
    <row r="1961" spans="1:22" x14ac:dyDescent="0.3">
      <c r="A1961" t="s">
        <v>1960</v>
      </c>
      <c r="B1961" t="s">
        <v>5323</v>
      </c>
      <c r="C1961">
        <v>47.68970500000006</v>
      </c>
      <c r="D1961">
        <v>22.14176411700004</v>
      </c>
      <c r="E1961">
        <v>5233277949</v>
      </c>
      <c r="F1961" t="s">
        <v>6570</v>
      </c>
      <c r="G1961" t="s">
        <v>3449</v>
      </c>
      <c r="H1961" t="str">
        <f t="shared" si="60"/>
        <v>nagyközség</v>
      </c>
      <c r="I1961">
        <f t="shared" si="61"/>
        <v>2854</v>
      </c>
      <c r="O1961" s="15">
        <v>12</v>
      </c>
      <c r="P1961" s="3" t="s">
        <v>8488</v>
      </c>
      <c r="Q1961" s="3" t="s">
        <v>8378</v>
      </c>
      <c r="R1961" s="16" t="s">
        <v>5300</v>
      </c>
      <c r="S1961" s="3" t="s">
        <v>6915</v>
      </c>
      <c r="T1961" s="17">
        <v>333</v>
      </c>
      <c r="U1961" s="18">
        <v>346</v>
      </c>
      <c r="V1961" s="19">
        <v>679</v>
      </c>
    </row>
    <row r="1962" spans="1:22" x14ac:dyDescent="0.3">
      <c r="A1962" t="s">
        <v>1961</v>
      </c>
      <c r="B1962" t="s">
        <v>5324</v>
      </c>
      <c r="C1962">
        <v>47.795779527000043</v>
      </c>
      <c r="D1962">
        <v>22.056415000000069</v>
      </c>
      <c r="E1962">
        <v>2571414264</v>
      </c>
      <c r="F1962" t="s">
        <v>6570</v>
      </c>
      <c r="G1962" t="s">
        <v>3449</v>
      </c>
      <c r="H1962" t="str">
        <f t="shared" si="60"/>
        <v>város</v>
      </c>
      <c r="I1962">
        <f t="shared" si="61"/>
        <v>3050</v>
      </c>
      <c r="O1962" s="15">
        <v>12</v>
      </c>
      <c r="P1962" s="3" t="s">
        <v>8489</v>
      </c>
      <c r="Q1962" s="3" t="s">
        <v>8378</v>
      </c>
      <c r="R1962" s="16" t="s">
        <v>5301</v>
      </c>
      <c r="S1962" s="3" t="s">
        <v>6915</v>
      </c>
      <c r="T1962" s="17">
        <v>318</v>
      </c>
      <c r="U1962" s="18">
        <v>312</v>
      </c>
      <c r="V1962" s="19">
        <v>630</v>
      </c>
    </row>
    <row r="1963" spans="1:22" x14ac:dyDescent="0.3">
      <c r="A1963" t="s">
        <v>1962</v>
      </c>
      <c r="B1963" t="s">
        <v>5325</v>
      </c>
      <c r="C1963">
        <v>48.051620638000031</v>
      </c>
      <c r="D1963">
        <v>21.877004999000061</v>
      </c>
      <c r="E1963">
        <v>1666002750</v>
      </c>
      <c r="F1963" t="s">
        <v>6570</v>
      </c>
      <c r="G1963" t="s">
        <v>3449</v>
      </c>
      <c r="H1963" t="str">
        <f t="shared" si="60"/>
        <v>község</v>
      </c>
      <c r="I1963">
        <f t="shared" si="61"/>
        <v>2889</v>
      </c>
      <c r="O1963" s="15">
        <v>19</v>
      </c>
      <c r="P1963" s="3" t="s">
        <v>9858</v>
      </c>
      <c r="Q1963" s="3" t="s">
        <v>9708</v>
      </c>
      <c r="R1963" s="16" t="s">
        <v>5302</v>
      </c>
      <c r="S1963" s="3" t="s">
        <v>6915</v>
      </c>
      <c r="T1963" s="17">
        <v>94</v>
      </c>
      <c r="U1963" s="18">
        <v>107</v>
      </c>
      <c r="V1963" s="19">
        <v>201</v>
      </c>
    </row>
    <row r="1964" spans="1:22" x14ac:dyDescent="0.3">
      <c r="A1964" t="s">
        <v>1963</v>
      </c>
      <c r="B1964" t="s">
        <v>5326</v>
      </c>
      <c r="C1964">
        <v>47.896425000000079</v>
      </c>
      <c r="D1964">
        <v>22.34010809800003</v>
      </c>
      <c r="E1964">
        <v>2426944270</v>
      </c>
      <c r="F1964" t="s">
        <v>6570</v>
      </c>
      <c r="G1964" t="s">
        <v>3449</v>
      </c>
      <c r="H1964" t="str">
        <f t="shared" si="60"/>
        <v>község</v>
      </c>
      <c r="I1964">
        <f t="shared" si="61"/>
        <v>2296</v>
      </c>
      <c r="O1964" s="15">
        <v>19</v>
      </c>
      <c r="P1964" s="3" t="s">
        <v>9859</v>
      </c>
      <c r="Q1964" s="3" t="s">
        <v>9708</v>
      </c>
      <c r="R1964" s="16" t="s">
        <v>5303</v>
      </c>
      <c r="S1964" s="3" t="s">
        <v>6915</v>
      </c>
      <c r="T1964" s="17">
        <v>528</v>
      </c>
      <c r="U1964" s="18">
        <v>499</v>
      </c>
      <c r="V1964" s="19">
        <v>1027</v>
      </c>
    </row>
    <row r="1965" spans="1:22" x14ac:dyDescent="0.3">
      <c r="A1965" t="s">
        <v>1964</v>
      </c>
      <c r="B1965" t="s">
        <v>5327</v>
      </c>
      <c r="C1965">
        <v>47.870135000000062</v>
      </c>
      <c r="D1965">
        <v>22.17675797000004</v>
      </c>
      <c r="E1965">
        <v>2568326698</v>
      </c>
      <c r="F1965" t="s">
        <v>6570</v>
      </c>
      <c r="G1965" t="s">
        <v>3449</v>
      </c>
      <c r="H1965" t="str">
        <f t="shared" si="60"/>
        <v>község</v>
      </c>
      <c r="I1965">
        <f t="shared" si="61"/>
        <v>1209</v>
      </c>
      <c r="O1965" s="15">
        <v>10</v>
      </c>
      <c r="P1965" s="3" t="s">
        <v>8263</v>
      </c>
      <c r="Q1965" s="3" t="s">
        <v>8179</v>
      </c>
      <c r="R1965" s="16" t="s">
        <v>5304</v>
      </c>
      <c r="S1965" s="3" t="s">
        <v>6915</v>
      </c>
      <c r="T1965" s="17">
        <v>892</v>
      </c>
      <c r="U1965" s="18">
        <v>1009</v>
      </c>
      <c r="V1965" s="19">
        <v>1901</v>
      </c>
    </row>
    <row r="1966" spans="1:22" x14ac:dyDescent="0.3">
      <c r="A1966" t="s">
        <v>1965</v>
      </c>
      <c r="B1966" t="s">
        <v>5328</v>
      </c>
      <c r="C1966">
        <v>47.898610000000083</v>
      </c>
      <c r="D1966">
        <v>22.15829542300003</v>
      </c>
      <c r="E1966">
        <v>2784169352</v>
      </c>
      <c r="F1966" t="s">
        <v>6570</v>
      </c>
      <c r="G1966" t="s">
        <v>3449</v>
      </c>
      <c r="H1966" t="str">
        <f t="shared" si="60"/>
        <v>község</v>
      </c>
      <c r="I1966">
        <f t="shared" si="61"/>
        <v>567</v>
      </c>
      <c r="O1966" s="15">
        <v>20</v>
      </c>
      <c r="P1966" s="3" t="s">
        <v>10089</v>
      </c>
      <c r="Q1966" s="3" t="s">
        <v>9929</v>
      </c>
      <c r="R1966" s="16" t="s">
        <v>5305</v>
      </c>
      <c r="S1966" s="3" t="s">
        <v>6915</v>
      </c>
      <c r="T1966" s="17">
        <v>383</v>
      </c>
      <c r="U1966" s="18">
        <v>409</v>
      </c>
      <c r="V1966" s="19">
        <v>792</v>
      </c>
    </row>
    <row r="1967" spans="1:22" x14ac:dyDescent="0.3">
      <c r="A1967" t="s">
        <v>1966</v>
      </c>
      <c r="B1967" t="s">
        <v>5329</v>
      </c>
      <c r="C1967">
        <v>47.959280000000042</v>
      </c>
      <c r="D1967">
        <v>21.718310000000031</v>
      </c>
      <c r="E1967">
        <v>2921452047</v>
      </c>
      <c r="F1967" t="s">
        <v>6570</v>
      </c>
      <c r="G1967" t="s">
        <v>3449</v>
      </c>
      <c r="H1967" t="str">
        <f t="shared" si="60"/>
        <v>vármegye székhely</v>
      </c>
      <c r="I1967">
        <f t="shared" si="61"/>
        <v>116834</v>
      </c>
      <c r="O1967" s="15">
        <v>10</v>
      </c>
      <c r="P1967" s="3" t="s">
        <v>8264</v>
      </c>
      <c r="Q1967" s="3" t="s">
        <v>8179</v>
      </c>
      <c r="R1967" s="16" t="s">
        <v>5306</v>
      </c>
      <c r="S1967" s="3" t="s">
        <v>6915</v>
      </c>
      <c r="T1967" s="17">
        <v>658</v>
      </c>
      <c r="U1967" s="18">
        <v>715</v>
      </c>
      <c r="V1967" s="19">
        <v>1373</v>
      </c>
    </row>
    <row r="1968" spans="1:22" x14ac:dyDescent="0.3">
      <c r="A1968" t="s">
        <v>1967</v>
      </c>
      <c r="B1968" t="s">
        <v>5330</v>
      </c>
      <c r="C1968">
        <v>47.767730000000029</v>
      </c>
      <c r="D1968">
        <v>21.98617207000007</v>
      </c>
      <c r="E1968">
        <v>1828369256</v>
      </c>
      <c r="F1968" t="s">
        <v>6570</v>
      </c>
      <c r="G1968" t="s">
        <v>3449</v>
      </c>
      <c r="H1968" t="str">
        <f t="shared" si="60"/>
        <v>község</v>
      </c>
      <c r="I1968">
        <f t="shared" si="61"/>
        <v>1112</v>
      </c>
      <c r="O1968" s="15">
        <v>5</v>
      </c>
      <c r="P1968" s="3" t="s">
        <v>7619</v>
      </c>
      <c r="Q1968" s="3" t="s">
        <v>7383</v>
      </c>
      <c r="R1968" s="16" t="s">
        <v>5307</v>
      </c>
      <c r="S1968" s="3" t="s">
        <v>6915</v>
      </c>
      <c r="T1968" s="17">
        <v>654</v>
      </c>
      <c r="U1968" s="18">
        <v>653</v>
      </c>
      <c r="V1968" s="19">
        <v>1307</v>
      </c>
    </row>
    <row r="1969" spans="1:22" x14ac:dyDescent="0.3">
      <c r="A1969" t="s">
        <v>1968</v>
      </c>
      <c r="B1969" t="s">
        <v>5331</v>
      </c>
      <c r="C1969">
        <v>47.891185000000057</v>
      </c>
      <c r="D1969">
        <v>22.081240103000031</v>
      </c>
      <c r="E1969">
        <v>4381295600</v>
      </c>
      <c r="F1969" t="s">
        <v>6570</v>
      </c>
      <c r="G1969" t="s">
        <v>3449</v>
      </c>
      <c r="H1969" t="str">
        <f t="shared" si="60"/>
        <v>község</v>
      </c>
      <c r="I1969">
        <f t="shared" si="61"/>
        <v>1976</v>
      </c>
      <c r="O1969" s="15">
        <v>12</v>
      </c>
      <c r="P1969" s="3" t="s">
        <v>8490</v>
      </c>
      <c r="Q1969" s="3" t="s">
        <v>8378</v>
      </c>
      <c r="R1969" s="16" t="s">
        <v>5308</v>
      </c>
      <c r="S1969" s="3" t="s">
        <v>6915</v>
      </c>
      <c r="T1969" s="17">
        <v>595</v>
      </c>
      <c r="U1969" s="18">
        <v>629</v>
      </c>
      <c r="V1969" s="19">
        <v>1224</v>
      </c>
    </row>
    <row r="1970" spans="1:22" x14ac:dyDescent="0.3">
      <c r="A1970" t="s">
        <v>1969</v>
      </c>
      <c r="B1970" t="s">
        <v>5332</v>
      </c>
      <c r="C1970">
        <v>48.500370000000032</v>
      </c>
      <c r="D1970">
        <v>21.440830000000059</v>
      </c>
      <c r="E1970">
        <v>1684522053</v>
      </c>
      <c r="F1970" t="s">
        <v>6567</v>
      </c>
      <c r="G1970" t="s">
        <v>3449</v>
      </c>
      <c r="H1970" t="str">
        <f t="shared" si="60"/>
        <v>község</v>
      </c>
      <c r="I1970">
        <f t="shared" si="61"/>
        <v>434</v>
      </c>
      <c r="O1970" s="15">
        <v>8</v>
      </c>
      <c r="P1970" s="3" t="s">
        <v>8030</v>
      </c>
      <c r="Q1970" s="3" t="s">
        <v>7912</v>
      </c>
      <c r="R1970" s="16" t="s">
        <v>5309</v>
      </c>
      <c r="S1970" s="3" t="s">
        <v>6915</v>
      </c>
      <c r="T1970" s="17">
        <v>248</v>
      </c>
      <c r="U1970" s="18">
        <v>285</v>
      </c>
      <c r="V1970" s="19">
        <v>533</v>
      </c>
    </row>
    <row r="1971" spans="1:22" x14ac:dyDescent="0.3">
      <c r="A1971" t="s">
        <v>1970</v>
      </c>
      <c r="B1971" t="s">
        <v>5333</v>
      </c>
      <c r="C1971">
        <v>48.014524444000067</v>
      </c>
      <c r="D1971">
        <v>21.967785000000049</v>
      </c>
      <c r="E1971">
        <v>2541749065</v>
      </c>
      <c r="F1971" t="s">
        <v>6570</v>
      </c>
      <c r="G1971" t="s">
        <v>3449</v>
      </c>
      <c r="H1971" t="str">
        <f t="shared" si="60"/>
        <v>község</v>
      </c>
      <c r="I1971">
        <f t="shared" si="61"/>
        <v>1166</v>
      </c>
      <c r="O1971" s="15">
        <v>19</v>
      </c>
      <c r="P1971" s="3" t="s">
        <v>9860</v>
      </c>
      <c r="Q1971" s="3" t="s">
        <v>9708</v>
      </c>
      <c r="R1971" s="16" t="s">
        <v>5310</v>
      </c>
      <c r="S1971" s="3" t="s">
        <v>6915</v>
      </c>
      <c r="T1971" s="17">
        <v>449</v>
      </c>
      <c r="U1971" s="18">
        <v>464</v>
      </c>
      <c r="V1971" s="19">
        <v>913</v>
      </c>
    </row>
    <row r="1972" spans="1:22" x14ac:dyDescent="0.3">
      <c r="A1972" t="s">
        <v>1971</v>
      </c>
      <c r="B1972" t="s">
        <v>5334</v>
      </c>
      <c r="C1972">
        <v>48.031210000000037</v>
      </c>
      <c r="D1972">
        <v>22.080664957000071</v>
      </c>
      <c r="E1972">
        <v>415594436</v>
      </c>
      <c r="F1972" t="s">
        <v>6570</v>
      </c>
      <c r="G1972" t="s">
        <v>3449</v>
      </c>
      <c r="H1972" t="str">
        <f t="shared" si="60"/>
        <v>község</v>
      </c>
      <c r="I1972">
        <f t="shared" si="61"/>
        <v>843</v>
      </c>
      <c r="O1972" s="15">
        <v>13</v>
      </c>
      <c r="P1972" s="3" t="s">
        <v>8666</v>
      </c>
      <c r="Q1972" s="3" t="s">
        <v>8536</v>
      </c>
      <c r="R1972" s="16" t="s">
        <v>5311</v>
      </c>
      <c r="S1972" s="3" t="s">
        <v>6915</v>
      </c>
      <c r="T1972" s="17">
        <v>1989</v>
      </c>
      <c r="U1972" s="18">
        <v>1990</v>
      </c>
      <c r="V1972" s="19">
        <v>3979</v>
      </c>
    </row>
    <row r="1973" spans="1:22" x14ac:dyDescent="0.3">
      <c r="A1973" t="s">
        <v>1972</v>
      </c>
      <c r="B1973" t="s">
        <v>5335</v>
      </c>
      <c r="C1973">
        <v>48.100410000000068</v>
      </c>
      <c r="D1973">
        <v>22.123800356000061</v>
      </c>
      <c r="E1973">
        <v>2056166231</v>
      </c>
      <c r="F1973" t="s">
        <v>6570</v>
      </c>
      <c r="G1973" t="s">
        <v>3449</v>
      </c>
      <c r="H1973" t="str">
        <f t="shared" si="60"/>
        <v>község</v>
      </c>
      <c r="I1973">
        <f t="shared" si="61"/>
        <v>2226</v>
      </c>
      <c r="O1973" s="15">
        <v>3</v>
      </c>
      <c r="P1973" s="3" t="s">
        <v>6978</v>
      </c>
      <c r="Q1973" s="3" t="s">
        <v>6880</v>
      </c>
      <c r="R1973" s="16" t="s">
        <v>5312</v>
      </c>
      <c r="S1973" s="3" t="s">
        <v>6915</v>
      </c>
      <c r="T1973" s="17">
        <v>1171</v>
      </c>
      <c r="U1973" s="18">
        <v>1159</v>
      </c>
      <c r="V1973" s="19">
        <v>2330</v>
      </c>
    </row>
    <row r="1974" spans="1:22" x14ac:dyDescent="0.3">
      <c r="A1974" t="s">
        <v>1973</v>
      </c>
      <c r="B1974" t="s">
        <v>5336</v>
      </c>
      <c r="C1974">
        <v>47.86271000000005</v>
      </c>
      <c r="D1974">
        <v>22.253743500000041</v>
      </c>
      <c r="E1974">
        <v>2425756357</v>
      </c>
      <c r="F1974" t="s">
        <v>6570</v>
      </c>
      <c r="G1974" t="s">
        <v>3449</v>
      </c>
      <c r="H1974" t="str">
        <f t="shared" si="60"/>
        <v>község</v>
      </c>
      <c r="I1974">
        <f t="shared" si="61"/>
        <v>2073</v>
      </c>
      <c r="O1974" s="15">
        <v>13</v>
      </c>
      <c r="P1974" s="3" t="s">
        <v>8667</v>
      </c>
      <c r="Q1974" s="3" t="s">
        <v>8536</v>
      </c>
      <c r="R1974" s="16" t="s">
        <v>5313</v>
      </c>
      <c r="S1974" s="3" t="s">
        <v>6915</v>
      </c>
      <c r="T1974" s="17">
        <v>1107</v>
      </c>
      <c r="U1974" s="18">
        <v>1078</v>
      </c>
      <c r="V1974" s="19">
        <v>2185</v>
      </c>
    </row>
    <row r="1975" spans="1:22" x14ac:dyDescent="0.3">
      <c r="A1975" t="s">
        <v>1974</v>
      </c>
      <c r="B1975" t="s">
        <v>5337</v>
      </c>
      <c r="C1975">
        <v>48.016180000000077</v>
      </c>
      <c r="D1975">
        <v>22.019970513000029</v>
      </c>
      <c r="E1975">
        <v>4621280834</v>
      </c>
      <c r="F1975" t="s">
        <v>6570</v>
      </c>
      <c r="G1975" t="s">
        <v>3449</v>
      </c>
      <c r="H1975" t="str">
        <f t="shared" si="60"/>
        <v>község</v>
      </c>
      <c r="I1975">
        <f t="shared" si="61"/>
        <v>720</v>
      </c>
      <c r="O1975" s="15">
        <v>5</v>
      </c>
      <c r="P1975" s="3" t="s">
        <v>7397</v>
      </c>
      <c r="Q1975" s="3" t="s">
        <v>7383</v>
      </c>
      <c r="R1975" s="16" t="s">
        <v>5314</v>
      </c>
      <c r="S1975" s="3" t="s">
        <v>6885</v>
      </c>
      <c r="T1975" s="17">
        <v>2513</v>
      </c>
      <c r="U1975" s="18">
        <v>2655</v>
      </c>
      <c r="V1975" s="19">
        <v>5168</v>
      </c>
    </row>
    <row r="1976" spans="1:22" x14ac:dyDescent="0.3">
      <c r="A1976" t="s">
        <v>1975</v>
      </c>
      <c r="B1976" t="s">
        <v>5338</v>
      </c>
      <c r="C1976">
        <v>48.201905001000057</v>
      </c>
      <c r="D1976">
        <v>22.188256460000051</v>
      </c>
      <c r="E1976">
        <v>4457017573</v>
      </c>
      <c r="F1976" t="s">
        <v>6570</v>
      </c>
      <c r="G1976" t="s">
        <v>3449</v>
      </c>
      <c r="H1976" t="str">
        <f t="shared" si="60"/>
        <v>község</v>
      </c>
      <c r="I1976">
        <f t="shared" si="61"/>
        <v>687</v>
      </c>
      <c r="O1976" s="15">
        <v>11</v>
      </c>
      <c r="P1976" s="3" t="s">
        <v>8309</v>
      </c>
      <c r="Q1976" s="3" t="s">
        <v>8301</v>
      </c>
      <c r="R1976" s="16" t="s">
        <v>5315</v>
      </c>
      <c r="S1976" s="3" t="s">
        <v>6885</v>
      </c>
      <c r="T1976" s="17">
        <v>3521</v>
      </c>
      <c r="U1976" s="18">
        <v>3762</v>
      </c>
      <c r="V1976" s="19">
        <v>7283</v>
      </c>
    </row>
    <row r="1977" spans="1:22" x14ac:dyDescent="0.3">
      <c r="A1977" t="s">
        <v>1976</v>
      </c>
      <c r="B1977" t="s">
        <v>5339</v>
      </c>
      <c r="C1977">
        <v>47.684804350000043</v>
      </c>
      <c r="D1977">
        <v>22.03423500100007</v>
      </c>
      <c r="E1977">
        <v>1827980228</v>
      </c>
      <c r="F1977" t="s">
        <v>6570</v>
      </c>
      <c r="G1977" t="s">
        <v>3449</v>
      </c>
      <c r="H1977" t="str">
        <f t="shared" si="60"/>
        <v>város</v>
      </c>
      <c r="I1977">
        <f t="shared" si="61"/>
        <v>2683</v>
      </c>
      <c r="O1977" s="15">
        <v>5</v>
      </c>
      <c r="P1977" s="3" t="s">
        <v>7620</v>
      </c>
      <c r="Q1977" s="3" t="s">
        <v>7383</v>
      </c>
      <c r="R1977" s="16" t="s">
        <v>5316</v>
      </c>
      <c r="S1977" s="3" t="s">
        <v>6915</v>
      </c>
      <c r="T1977" s="17">
        <v>25</v>
      </c>
      <c r="U1977" s="18">
        <v>13</v>
      </c>
      <c r="V1977" s="19">
        <v>38</v>
      </c>
    </row>
    <row r="1978" spans="1:22" x14ac:dyDescent="0.3">
      <c r="A1978" t="s">
        <v>1977</v>
      </c>
      <c r="B1978" t="s">
        <v>5340</v>
      </c>
      <c r="C1978">
        <v>48.079345744000079</v>
      </c>
      <c r="D1978">
        <v>22.196475000000081</v>
      </c>
      <c r="E1978">
        <v>2054740455</v>
      </c>
      <c r="F1978" t="s">
        <v>6570</v>
      </c>
      <c r="G1978" t="s">
        <v>3449</v>
      </c>
      <c r="H1978" t="str">
        <f t="shared" si="60"/>
        <v>város</v>
      </c>
      <c r="I1978">
        <f t="shared" si="61"/>
        <v>5001</v>
      </c>
      <c r="O1978" s="15">
        <v>14</v>
      </c>
      <c r="P1978" s="3" t="s">
        <v>8877</v>
      </c>
      <c r="Q1978" s="3" t="s">
        <v>8732</v>
      </c>
      <c r="R1978" s="16" t="s">
        <v>5317</v>
      </c>
      <c r="S1978" s="3" t="s">
        <v>6915</v>
      </c>
      <c r="T1978" s="17">
        <v>171</v>
      </c>
      <c r="U1978" s="18">
        <v>169</v>
      </c>
      <c r="V1978" s="19">
        <v>340</v>
      </c>
    </row>
    <row r="1979" spans="1:22" x14ac:dyDescent="0.3">
      <c r="A1979" t="s">
        <v>1978</v>
      </c>
      <c r="B1979" t="s">
        <v>5341</v>
      </c>
      <c r="C1979">
        <v>47.609728800000028</v>
      </c>
      <c r="D1979">
        <v>21.887215001000069</v>
      </c>
      <c r="E1979">
        <v>2093824634</v>
      </c>
      <c r="F1979" t="s">
        <v>6570</v>
      </c>
      <c r="G1979" t="s">
        <v>3449</v>
      </c>
      <c r="H1979" t="str">
        <f t="shared" si="60"/>
        <v>község</v>
      </c>
      <c r="I1979">
        <f t="shared" si="61"/>
        <v>1973</v>
      </c>
      <c r="O1979" s="15">
        <v>9</v>
      </c>
      <c r="P1979" s="3" t="s">
        <v>8123</v>
      </c>
      <c r="Q1979" s="3" t="s">
        <v>8096</v>
      </c>
      <c r="R1979" s="16" t="s">
        <v>5318</v>
      </c>
      <c r="S1979" s="3" t="s">
        <v>6906</v>
      </c>
      <c r="T1979" s="17">
        <v>1954</v>
      </c>
      <c r="U1979" s="18">
        <v>1994</v>
      </c>
      <c r="V1979" s="19">
        <v>3948</v>
      </c>
    </row>
    <row r="1980" spans="1:22" x14ac:dyDescent="0.3">
      <c r="A1980" t="s">
        <v>1979</v>
      </c>
      <c r="B1980" t="s">
        <v>5342</v>
      </c>
      <c r="C1980">
        <v>47.911795000000041</v>
      </c>
      <c r="D1980">
        <v>22.26969484000006</v>
      </c>
      <c r="E1980">
        <v>2426944717</v>
      </c>
      <c r="F1980" t="s">
        <v>6570</v>
      </c>
      <c r="G1980" t="s">
        <v>3449</v>
      </c>
      <c r="H1980" t="str">
        <f t="shared" si="60"/>
        <v>község</v>
      </c>
      <c r="I1980">
        <f t="shared" si="61"/>
        <v>2644</v>
      </c>
      <c r="O1980" s="15">
        <v>9</v>
      </c>
      <c r="P1980" s="3" t="s">
        <v>8162</v>
      </c>
      <c r="Q1980" s="3" t="s">
        <v>8096</v>
      </c>
      <c r="R1980" s="16" t="s">
        <v>5319</v>
      </c>
      <c r="S1980" s="3" t="s">
        <v>6915</v>
      </c>
      <c r="T1980" s="17">
        <v>1879</v>
      </c>
      <c r="U1980" s="18">
        <v>1876</v>
      </c>
      <c r="V1980" s="19">
        <v>3755</v>
      </c>
    </row>
    <row r="1981" spans="1:22" x14ac:dyDescent="0.3">
      <c r="A1981" t="s">
        <v>1980</v>
      </c>
      <c r="B1981" t="s">
        <v>5343</v>
      </c>
      <c r="C1981">
        <v>47.732540000000029</v>
      </c>
      <c r="D1981">
        <v>21.972855127000059</v>
      </c>
      <c r="E1981">
        <v>1828368532</v>
      </c>
      <c r="F1981" t="s">
        <v>6570</v>
      </c>
      <c r="G1981" t="s">
        <v>3449</v>
      </c>
      <c r="H1981" t="str">
        <f t="shared" si="60"/>
        <v>község</v>
      </c>
      <c r="I1981">
        <f t="shared" si="61"/>
        <v>2260</v>
      </c>
      <c r="O1981" s="15">
        <v>19</v>
      </c>
      <c r="P1981" s="3" t="s">
        <v>9861</v>
      </c>
      <c r="Q1981" s="3" t="s">
        <v>9708</v>
      </c>
      <c r="R1981" s="16" t="s">
        <v>5320</v>
      </c>
      <c r="S1981" s="3" t="s">
        <v>6915</v>
      </c>
      <c r="T1981" s="17">
        <v>913</v>
      </c>
      <c r="U1981" s="18">
        <v>978</v>
      </c>
      <c r="V1981" s="19">
        <v>1891</v>
      </c>
    </row>
    <row r="1982" spans="1:22" x14ac:dyDescent="0.3">
      <c r="A1982" t="s">
        <v>1981</v>
      </c>
      <c r="B1982" t="s">
        <v>5344</v>
      </c>
      <c r="C1982">
        <v>48.024960000000078</v>
      </c>
      <c r="D1982">
        <v>22.25707001000006</v>
      </c>
      <c r="E1982">
        <v>10195856811</v>
      </c>
      <c r="F1982" t="s">
        <v>6570</v>
      </c>
      <c r="G1982" t="s">
        <v>3449</v>
      </c>
      <c r="H1982" t="str">
        <f t="shared" si="60"/>
        <v>község</v>
      </c>
      <c r="I1982">
        <f t="shared" si="61"/>
        <v>912</v>
      </c>
      <c r="O1982" s="15">
        <v>9</v>
      </c>
      <c r="P1982" s="3" t="s">
        <v>8111</v>
      </c>
      <c r="Q1982" s="3" t="s">
        <v>8096</v>
      </c>
      <c r="R1982" s="16" t="s">
        <v>5321</v>
      </c>
      <c r="S1982" s="3" t="s">
        <v>6885</v>
      </c>
      <c r="T1982" s="17">
        <v>3786</v>
      </c>
      <c r="U1982" s="18">
        <v>3855</v>
      </c>
      <c r="V1982" s="19">
        <v>7641</v>
      </c>
    </row>
    <row r="1983" spans="1:22" x14ac:dyDescent="0.3">
      <c r="A1983" t="s">
        <v>1982</v>
      </c>
      <c r="B1983" t="s">
        <v>5345</v>
      </c>
      <c r="C1983">
        <v>47.994158501000072</v>
      </c>
      <c r="D1983">
        <v>21.78695801300006</v>
      </c>
      <c r="E1983">
        <v>1208631503</v>
      </c>
      <c r="F1983" t="s">
        <v>6570</v>
      </c>
      <c r="G1983" t="s">
        <v>3449</v>
      </c>
      <c r="H1983" t="str">
        <f t="shared" si="60"/>
        <v>község</v>
      </c>
      <c r="I1983">
        <f t="shared" si="61"/>
        <v>3986</v>
      </c>
      <c r="O1983" s="15">
        <v>15</v>
      </c>
      <c r="P1983" s="3" t="s">
        <v>8996</v>
      </c>
      <c r="Q1983" s="3" t="s">
        <v>8979</v>
      </c>
      <c r="R1983" s="16" t="s">
        <v>5322</v>
      </c>
      <c r="S1983" s="3" t="s">
        <v>6885</v>
      </c>
      <c r="T1983" s="17">
        <v>5642</v>
      </c>
      <c r="U1983" s="18">
        <v>6125</v>
      </c>
      <c r="V1983" s="19">
        <v>11767</v>
      </c>
    </row>
    <row r="1984" spans="1:22" x14ac:dyDescent="0.3">
      <c r="A1984" t="s">
        <v>1983</v>
      </c>
      <c r="B1984" t="s">
        <v>5346</v>
      </c>
      <c r="C1984">
        <v>47.77196500000008</v>
      </c>
      <c r="D1984">
        <v>22.199324364000059</v>
      </c>
      <c r="E1984">
        <v>2687029888</v>
      </c>
      <c r="F1984" t="s">
        <v>6570</v>
      </c>
      <c r="G1984" t="s">
        <v>3449</v>
      </c>
      <c r="H1984" t="str">
        <f t="shared" si="60"/>
        <v>község</v>
      </c>
      <c r="I1984">
        <f t="shared" si="61"/>
        <v>1047</v>
      </c>
      <c r="O1984" s="15">
        <v>15</v>
      </c>
      <c r="P1984" s="3" t="s">
        <v>9014</v>
      </c>
      <c r="Q1984" s="3" t="s">
        <v>8979</v>
      </c>
      <c r="R1984" s="16" t="s">
        <v>5323</v>
      </c>
      <c r="S1984" s="3" t="s">
        <v>6906</v>
      </c>
      <c r="T1984" s="17">
        <v>1433</v>
      </c>
      <c r="U1984" s="18">
        <v>1421</v>
      </c>
      <c r="V1984" s="19">
        <v>2854</v>
      </c>
    </row>
    <row r="1985" spans="1:22" x14ac:dyDescent="0.3">
      <c r="A1985" t="s">
        <v>1984</v>
      </c>
      <c r="B1985" t="s">
        <v>5347</v>
      </c>
      <c r="C1985">
        <v>48.109030000000082</v>
      </c>
      <c r="D1985">
        <v>22.021671284000039</v>
      </c>
      <c r="E1985">
        <v>1908331412</v>
      </c>
      <c r="F1985" t="s">
        <v>6570</v>
      </c>
      <c r="G1985" t="s">
        <v>3449</v>
      </c>
      <c r="H1985" t="str">
        <f t="shared" si="60"/>
        <v>község</v>
      </c>
      <c r="I1985">
        <f t="shared" si="61"/>
        <v>1917</v>
      </c>
      <c r="O1985" s="15">
        <v>15</v>
      </c>
      <c r="P1985" s="3" t="s">
        <v>8997</v>
      </c>
      <c r="Q1985" s="3" t="s">
        <v>8979</v>
      </c>
      <c r="R1985" s="16" t="s">
        <v>5324</v>
      </c>
      <c r="S1985" s="3" t="s">
        <v>6885</v>
      </c>
      <c r="T1985" s="17">
        <v>1512</v>
      </c>
      <c r="U1985" s="18">
        <v>1538</v>
      </c>
      <c r="V1985" s="19">
        <v>3050</v>
      </c>
    </row>
    <row r="1986" spans="1:22" x14ac:dyDescent="0.3">
      <c r="A1986" t="s">
        <v>1985</v>
      </c>
      <c r="B1986" t="s">
        <v>5348</v>
      </c>
      <c r="C1986">
        <v>48.020844999000083</v>
      </c>
      <c r="D1986">
        <v>21.597536747000049</v>
      </c>
      <c r="E1986">
        <v>26753460</v>
      </c>
      <c r="F1986" t="s">
        <v>6570</v>
      </c>
      <c r="G1986" t="s">
        <v>3449</v>
      </c>
      <c r="H1986" t="str">
        <f t="shared" si="60"/>
        <v>város</v>
      </c>
      <c r="I1986">
        <f t="shared" si="61"/>
        <v>7122</v>
      </c>
      <c r="O1986" s="15">
        <v>15</v>
      </c>
      <c r="P1986" s="3" t="s">
        <v>9111</v>
      </c>
      <c r="Q1986" s="3" t="s">
        <v>8979</v>
      </c>
      <c r="R1986" s="16" t="s">
        <v>5325</v>
      </c>
      <c r="S1986" s="3" t="s">
        <v>6915</v>
      </c>
      <c r="T1986" s="17">
        <v>1417</v>
      </c>
      <c r="U1986" s="18">
        <v>1472</v>
      </c>
      <c r="V1986" s="19">
        <v>2889</v>
      </c>
    </row>
    <row r="1987" spans="1:22" x14ac:dyDescent="0.3">
      <c r="A1987" t="s">
        <v>1986</v>
      </c>
      <c r="B1987" t="s">
        <v>5349</v>
      </c>
      <c r="C1987">
        <v>48.009878767000032</v>
      </c>
      <c r="D1987">
        <v>21.91590500000007</v>
      </c>
      <c r="E1987">
        <v>739414413</v>
      </c>
      <c r="F1987" t="s">
        <v>6570</v>
      </c>
      <c r="G1987" t="s">
        <v>3449</v>
      </c>
      <c r="H1987" t="str">
        <f t="shared" ref="H1987:H2050" si="62">IF(G1987="telepules",VLOOKUP(B1987,R:V,2),"")</f>
        <v>község</v>
      </c>
      <c r="I1987">
        <f t="shared" ref="I1987:I2050" si="63">IF(G1987="telepules",VLOOKUP(B1987,R:V,5),"")</f>
        <v>1018</v>
      </c>
      <c r="O1987" s="15">
        <v>15</v>
      </c>
      <c r="P1987" s="3" t="s">
        <v>9112</v>
      </c>
      <c r="Q1987" s="3" t="s">
        <v>8979</v>
      </c>
      <c r="R1987" s="16" t="s">
        <v>5326</v>
      </c>
      <c r="S1987" s="3" t="s">
        <v>6915</v>
      </c>
      <c r="T1987" s="17">
        <v>1168</v>
      </c>
      <c r="U1987" s="18">
        <v>1128</v>
      </c>
      <c r="V1987" s="19">
        <v>2296</v>
      </c>
    </row>
    <row r="1988" spans="1:22" x14ac:dyDescent="0.3">
      <c r="A1988" t="s">
        <v>1987</v>
      </c>
      <c r="B1988" t="s">
        <v>5350</v>
      </c>
      <c r="C1988">
        <v>48.008490617000056</v>
      </c>
      <c r="D1988">
        <v>21.82026500000006</v>
      </c>
      <c r="E1988">
        <v>1208629745</v>
      </c>
      <c r="F1988" t="s">
        <v>6570</v>
      </c>
      <c r="G1988" t="s">
        <v>3449</v>
      </c>
      <c r="H1988" t="str">
        <f t="shared" si="62"/>
        <v>község</v>
      </c>
      <c r="I1988">
        <f t="shared" si="63"/>
        <v>2038</v>
      </c>
      <c r="O1988" s="15">
        <v>15</v>
      </c>
      <c r="P1988" s="3" t="s">
        <v>9113</v>
      </c>
      <c r="Q1988" s="3" t="s">
        <v>8979</v>
      </c>
      <c r="R1988" s="16" t="s">
        <v>5327</v>
      </c>
      <c r="S1988" s="3" t="s">
        <v>6915</v>
      </c>
      <c r="T1988" s="17">
        <v>609</v>
      </c>
      <c r="U1988" s="18">
        <v>600</v>
      </c>
      <c r="V1988" s="19">
        <v>1209</v>
      </c>
    </row>
    <row r="1989" spans="1:22" x14ac:dyDescent="0.3">
      <c r="A1989" t="s">
        <v>1988</v>
      </c>
      <c r="B1989" t="s">
        <v>5351</v>
      </c>
      <c r="C1989">
        <v>47.807049999000071</v>
      </c>
      <c r="D1989">
        <v>22.202073025000061</v>
      </c>
      <c r="E1989">
        <v>1750255294</v>
      </c>
      <c r="F1989" t="s">
        <v>6570</v>
      </c>
      <c r="G1989" t="s">
        <v>3449</v>
      </c>
      <c r="H1989" t="str">
        <f t="shared" si="62"/>
        <v>község</v>
      </c>
      <c r="I1989">
        <f t="shared" si="63"/>
        <v>1993</v>
      </c>
      <c r="O1989" s="15">
        <v>15</v>
      </c>
      <c r="P1989" s="3" t="s">
        <v>9114</v>
      </c>
      <c r="Q1989" s="3" t="s">
        <v>8979</v>
      </c>
      <c r="R1989" s="16" t="s">
        <v>5328</v>
      </c>
      <c r="S1989" s="3" t="s">
        <v>6915</v>
      </c>
      <c r="T1989" s="17">
        <v>284</v>
      </c>
      <c r="U1989" s="18">
        <v>283</v>
      </c>
      <c r="V1989" s="19">
        <v>567</v>
      </c>
    </row>
    <row r="1990" spans="1:22" x14ac:dyDescent="0.3">
      <c r="A1990" t="s">
        <v>1989</v>
      </c>
      <c r="B1990" t="s">
        <v>5352</v>
      </c>
      <c r="C1990">
        <v>48.282816994202989</v>
      </c>
      <c r="D1990">
        <v>20.80774757799017</v>
      </c>
      <c r="E1990">
        <v>2440321196</v>
      </c>
      <c r="F1990" t="s">
        <v>6567</v>
      </c>
      <c r="G1990" t="s">
        <v>3449</v>
      </c>
      <c r="H1990" t="str">
        <f t="shared" si="62"/>
        <v>község</v>
      </c>
      <c r="I1990">
        <f t="shared" si="63"/>
        <v>285</v>
      </c>
      <c r="O1990" s="15">
        <v>15</v>
      </c>
      <c r="P1990" s="3" t="s">
        <v>8978</v>
      </c>
      <c r="Q1990" s="3" t="s">
        <v>8979</v>
      </c>
      <c r="R1990" s="16" t="s">
        <v>5329</v>
      </c>
      <c r="S1990" s="3" t="s">
        <v>6881</v>
      </c>
      <c r="T1990" s="17">
        <v>54989</v>
      </c>
      <c r="U1990" s="18">
        <v>61845</v>
      </c>
      <c r="V1990" s="19">
        <v>116834</v>
      </c>
    </row>
    <row r="1991" spans="1:22" x14ac:dyDescent="0.3">
      <c r="A1991" t="s">
        <v>1990</v>
      </c>
      <c r="B1991" t="s">
        <v>5353</v>
      </c>
      <c r="C1991">
        <v>47.173805000000073</v>
      </c>
      <c r="D1991">
        <v>16.945488260000051</v>
      </c>
      <c r="E1991">
        <v>3202813543</v>
      </c>
      <c r="F1991" t="s">
        <v>6566</v>
      </c>
      <c r="G1991" t="s">
        <v>3449</v>
      </c>
      <c r="H1991" t="str">
        <f t="shared" si="62"/>
        <v>község</v>
      </c>
      <c r="I1991">
        <f t="shared" si="63"/>
        <v>358</v>
      </c>
      <c r="O1991" s="15">
        <v>15</v>
      </c>
      <c r="P1991" s="3" t="s">
        <v>9115</v>
      </c>
      <c r="Q1991" s="3" t="s">
        <v>8979</v>
      </c>
      <c r="R1991" s="16" t="s">
        <v>5330</v>
      </c>
      <c r="S1991" s="3" t="s">
        <v>6915</v>
      </c>
      <c r="T1991" s="17">
        <v>549</v>
      </c>
      <c r="U1991" s="18">
        <v>563</v>
      </c>
      <c r="V1991" s="19">
        <v>1112</v>
      </c>
    </row>
    <row r="1992" spans="1:22" x14ac:dyDescent="0.3">
      <c r="A1992" t="s">
        <v>1991</v>
      </c>
      <c r="B1992" t="s">
        <v>5354</v>
      </c>
      <c r="C1992">
        <v>46.077746361944151</v>
      </c>
      <c r="D1992">
        <v>17.9091751601593</v>
      </c>
      <c r="E1992">
        <v>349096661</v>
      </c>
      <c r="F1992" t="s">
        <v>6568</v>
      </c>
      <c r="G1992" t="s">
        <v>3449</v>
      </c>
      <c r="H1992" t="str">
        <f t="shared" si="62"/>
        <v>község</v>
      </c>
      <c r="I1992">
        <f t="shared" si="63"/>
        <v>244</v>
      </c>
      <c r="O1992" s="15">
        <v>15</v>
      </c>
      <c r="P1992" s="3" t="s">
        <v>9116</v>
      </c>
      <c r="Q1992" s="3" t="s">
        <v>8979</v>
      </c>
      <c r="R1992" s="16" t="s">
        <v>5331</v>
      </c>
      <c r="S1992" s="3" t="s">
        <v>6915</v>
      </c>
      <c r="T1992" s="17">
        <v>980</v>
      </c>
      <c r="U1992" s="18">
        <v>996</v>
      </c>
      <c r="V1992" s="19">
        <v>1976</v>
      </c>
    </row>
    <row r="1993" spans="1:22" x14ac:dyDescent="0.3">
      <c r="A1993" t="s">
        <v>1992</v>
      </c>
      <c r="B1993" t="s">
        <v>5355</v>
      </c>
      <c r="C1993">
        <v>47.593884035000031</v>
      </c>
      <c r="D1993">
        <v>17.69585000000006</v>
      </c>
      <c r="E1993">
        <v>2133726422</v>
      </c>
      <c r="F1993" t="s">
        <v>6566</v>
      </c>
      <c r="G1993" t="s">
        <v>3449</v>
      </c>
      <c r="H1993" t="str">
        <f t="shared" si="62"/>
        <v>község</v>
      </c>
      <c r="I1993">
        <f t="shared" si="63"/>
        <v>4732</v>
      </c>
      <c r="O1993" s="15">
        <v>5</v>
      </c>
      <c r="P1993" s="3" t="s">
        <v>7621</v>
      </c>
      <c r="Q1993" s="3" t="s">
        <v>7383</v>
      </c>
      <c r="R1993" s="16" t="s">
        <v>5332</v>
      </c>
      <c r="S1993" s="3" t="s">
        <v>6915</v>
      </c>
      <c r="T1993" s="17">
        <v>224</v>
      </c>
      <c r="U1993" s="18">
        <v>210</v>
      </c>
      <c r="V1993" s="19">
        <v>434</v>
      </c>
    </row>
    <row r="1994" spans="1:22" x14ac:dyDescent="0.3">
      <c r="A1994" t="s">
        <v>1993</v>
      </c>
      <c r="B1994" t="s">
        <v>5356</v>
      </c>
      <c r="C1994">
        <v>46.211038694854217</v>
      </c>
      <c r="D1994">
        <v>18.416790894779851</v>
      </c>
      <c r="E1994">
        <v>4500364437</v>
      </c>
      <c r="F1994" t="s">
        <v>6568</v>
      </c>
      <c r="G1994" t="s">
        <v>3449</v>
      </c>
      <c r="H1994" t="str">
        <f t="shared" si="62"/>
        <v>község</v>
      </c>
      <c r="I1994">
        <f t="shared" si="63"/>
        <v>126</v>
      </c>
      <c r="O1994" s="15">
        <v>15</v>
      </c>
      <c r="P1994" s="3" t="s">
        <v>9117</v>
      </c>
      <c r="Q1994" s="3" t="s">
        <v>8979</v>
      </c>
      <c r="R1994" s="16" t="s">
        <v>5333</v>
      </c>
      <c r="S1994" s="3" t="s">
        <v>6915</v>
      </c>
      <c r="T1994" s="17">
        <v>584</v>
      </c>
      <c r="U1994" s="18">
        <v>582</v>
      </c>
      <c r="V1994" s="19">
        <v>1166</v>
      </c>
    </row>
    <row r="1995" spans="1:22" x14ac:dyDescent="0.3">
      <c r="A1995" t="s">
        <v>1994</v>
      </c>
      <c r="B1995" t="s">
        <v>5357</v>
      </c>
      <c r="C1995">
        <v>47.49881904700004</v>
      </c>
      <c r="D1995">
        <v>18.53727639200002</v>
      </c>
      <c r="E1995">
        <v>448022926</v>
      </c>
      <c r="F1995" t="s">
        <v>6566</v>
      </c>
      <c r="G1995" t="s">
        <v>3449</v>
      </c>
      <c r="H1995" t="str">
        <f t="shared" si="62"/>
        <v>község</v>
      </c>
      <c r="I1995">
        <f t="shared" si="63"/>
        <v>889</v>
      </c>
      <c r="O1995" s="15">
        <v>15</v>
      </c>
      <c r="P1995" s="3" t="s">
        <v>9118</v>
      </c>
      <c r="Q1995" s="3" t="s">
        <v>8979</v>
      </c>
      <c r="R1995" s="16" t="s">
        <v>5334</v>
      </c>
      <c r="S1995" s="3" t="s">
        <v>6915</v>
      </c>
      <c r="T1995" s="17">
        <v>412</v>
      </c>
      <c r="U1995" s="18">
        <v>431</v>
      </c>
      <c r="V1995" s="19">
        <v>843</v>
      </c>
    </row>
    <row r="1996" spans="1:22" x14ac:dyDescent="0.3">
      <c r="A1996" t="s">
        <v>1995</v>
      </c>
      <c r="B1996" t="s">
        <v>5358</v>
      </c>
      <c r="C1996">
        <v>46.939936564608942</v>
      </c>
      <c r="D1996">
        <v>17.688331256858209</v>
      </c>
      <c r="E1996">
        <v>2377392392</v>
      </c>
      <c r="F1996" t="s">
        <v>6566</v>
      </c>
      <c r="G1996" t="s">
        <v>3449</v>
      </c>
      <c r="H1996" t="str">
        <f t="shared" si="62"/>
        <v>község</v>
      </c>
      <c r="I1996">
        <f t="shared" si="63"/>
        <v>60</v>
      </c>
      <c r="O1996" s="15">
        <v>15</v>
      </c>
      <c r="P1996" s="3" t="s">
        <v>9119</v>
      </c>
      <c r="Q1996" s="3" t="s">
        <v>8979</v>
      </c>
      <c r="R1996" s="16" t="s">
        <v>5335</v>
      </c>
      <c r="S1996" s="3" t="s">
        <v>6915</v>
      </c>
      <c r="T1996" s="17">
        <v>1064</v>
      </c>
      <c r="U1996" s="18">
        <v>1162</v>
      </c>
      <c r="V1996" s="19">
        <v>2226</v>
      </c>
    </row>
    <row r="1997" spans="1:22" x14ac:dyDescent="0.3">
      <c r="A1997" t="s">
        <v>1996</v>
      </c>
      <c r="B1997" t="s">
        <v>5359</v>
      </c>
      <c r="C1997">
        <v>47.279342001000032</v>
      </c>
      <c r="D1997">
        <v>19.251805618000049</v>
      </c>
      <c r="E1997">
        <v>476705197</v>
      </c>
      <c r="F1997" t="s">
        <v>6569</v>
      </c>
      <c r="G1997" t="s">
        <v>3449</v>
      </c>
      <c r="H1997" t="str">
        <f t="shared" si="62"/>
        <v>város</v>
      </c>
      <c r="I1997">
        <f t="shared" si="63"/>
        <v>10189</v>
      </c>
      <c r="O1997" s="15">
        <v>15</v>
      </c>
      <c r="P1997" s="3" t="s">
        <v>9120</v>
      </c>
      <c r="Q1997" s="3" t="s">
        <v>8979</v>
      </c>
      <c r="R1997" s="16" t="s">
        <v>5336</v>
      </c>
      <c r="S1997" s="3" t="s">
        <v>6915</v>
      </c>
      <c r="T1997" s="17">
        <v>1096</v>
      </c>
      <c r="U1997" s="18">
        <v>977</v>
      </c>
      <c r="V1997" s="19">
        <v>2073</v>
      </c>
    </row>
    <row r="1998" spans="1:22" x14ac:dyDescent="0.3">
      <c r="A1998" t="s">
        <v>1997</v>
      </c>
      <c r="B1998" t="s">
        <v>5360</v>
      </c>
      <c r="C1998">
        <v>45.928075001000082</v>
      </c>
      <c r="D1998">
        <v>18.153478998000029</v>
      </c>
      <c r="E1998">
        <v>1603879148</v>
      </c>
      <c r="F1998" t="s">
        <v>6568</v>
      </c>
      <c r="G1998" t="s">
        <v>3449</v>
      </c>
      <c r="H1998" t="str">
        <f t="shared" si="62"/>
        <v>község</v>
      </c>
      <c r="I1998">
        <f t="shared" si="63"/>
        <v>381</v>
      </c>
      <c r="O1998" s="15">
        <v>15</v>
      </c>
      <c r="P1998" s="3" t="s">
        <v>9121</v>
      </c>
      <c r="Q1998" s="3" t="s">
        <v>8979</v>
      </c>
      <c r="R1998" s="16" t="s">
        <v>5337</v>
      </c>
      <c r="S1998" s="3" t="s">
        <v>6915</v>
      </c>
      <c r="T1998" s="17">
        <v>356</v>
      </c>
      <c r="U1998" s="18">
        <v>364</v>
      </c>
      <c r="V1998" s="19">
        <v>720</v>
      </c>
    </row>
    <row r="1999" spans="1:22" x14ac:dyDescent="0.3">
      <c r="A1999" t="s">
        <v>1998</v>
      </c>
      <c r="B1999" t="s">
        <v>5361</v>
      </c>
      <c r="C1999">
        <v>46.217111912134463</v>
      </c>
      <c r="D1999">
        <v>18.537130439266448</v>
      </c>
      <c r="E1999">
        <v>1610852439</v>
      </c>
      <c r="F1999" t="s">
        <v>6568</v>
      </c>
      <c r="G1999" t="s">
        <v>3449</v>
      </c>
      <c r="H1999" t="str">
        <f t="shared" si="62"/>
        <v>község</v>
      </c>
      <c r="I1999">
        <f t="shared" si="63"/>
        <v>372</v>
      </c>
      <c r="O1999" s="15">
        <v>15</v>
      </c>
      <c r="P1999" s="3" t="s">
        <v>9122</v>
      </c>
      <c r="Q1999" s="3" t="s">
        <v>8979</v>
      </c>
      <c r="R1999" s="16" t="s">
        <v>5338</v>
      </c>
      <c r="S1999" s="3" t="s">
        <v>6915</v>
      </c>
      <c r="T1999" s="17">
        <v>331</v>
      </c>
      <c r="U1999" s="18">
        <v>356</v>
      </c>
      <c r="V1999" s="19">
        <v>687</v>
      </c>
    </row>
    <row r="2000" spans="1:22" x14ac:dyDescent="0.3">
      <c r="A2000" t="s">
        <v>1999</v>
      </c>
      <c r="B2000" t="s">
        <v>5362</v>
      </c>
      <c r="C2000">
        <v>47.933175001000052</v>
      </c>
      <c r="D2000">
        <v>22.050714768000031</v>
      </c>
      <c r="E2000">
        <v>2784231494</v>
      </c>
      <c r="F2000" t="s">
        <v>6570</v>
      </c>
      <c r="G2000" t="s">
        <v>3449</v>
      </c>
      <c r="H2000" t="str">
        <f t="shared" si="62"/>
        <v>község</v>
      </c>
      <c r="I2000">
        <f t="shared" si="63"/>
        <v>2599</v>
      </c>
      <c r="O2000" s="15">
        <v>15</v>
      </c>
      <c r="P2000" s="3" t="s">
        <v>8998</v>
      </c>
      <c r="Q2000" s="3" t="s">
        <v>8979</v>
      </c>
      <c r="R2000" s="16" t="s">
        <v>5339</v>
      </c>
      <c r="S2000" s="3" t="s">
        <v>6885</v>
      </c>
      <c r="T2000" s="17">
        <v>1306</v>
      </c>
      <c r="U2000" s="18">
        <v>1377</v>
      </c>
      <c r="V2000" s="19">
        <v>2683</v>
      </c>
    </row>
    <row r="2001" spans="1:22" x14ac:dyDescent="0.3">
      <c r="A2001" t="s">
        <v>2000</v>
      </c>
      <c r="B2001" t="s">
        <v>5363</v>
      </c>
      <c r="C2001">
        <v>46.295290001000069</v>
      </c>
      <c r="D2001">
        <v>20.414176934000071</v>
      </c>
      <c r="E2001">
        <v>1340878809</v>
      </c>
      <c r="F2001" t="s">
        <v>6569</v>
      </c>
      <c r="G2001" t="s">
        <v>3449</v>
      </c>
      <c r="H2001" t="str">
        <f t="shared" si="62"/>
        <v>község</v>
      </c>
      <c r="I2001">
        <f t="shared" si="63"/>
        <v>459</v>
      </c>
      <c r="O2001" s="15">
        <v>15</v>
      </c>
      <c r="P2001" s="3" t="s">
        <v>8999</v>
      </c>
      <c r="Q2001" s="3" t="s">
        <v>8979</v>
      </c>
      <c r="R2001" s="16" t="s">
        <v>5340</v>
      </c>
      <c r="S2001" s="3" t="s">
        <v>6885</v>
      </c>
      <c r="T2001" s="17">
        <v>2460</v>
      </c>
      <c r="U2001" s="18">
        <v>2541</v>
      </c>
      <c r="V2001" s="19">
        <v>5001</v>
      </c>
    </row>
    <row r="2002" spans="1:22" x14ac:dyDescent="0.3">
      <c r="A2002" t="s">
        <v>2001</v>
      </c>
      <c r="B2002" t="s">
        <v>5364</v>
      </c>
      <c r="C2002">
        <v>46.959916718238297</v>
      </c>
      <c r="D2002">
        <v>17.1698143849244</v>
      </c>
      <c r="E2002">
        <v>8976004089</v>
      </c>
      <c r="F2002" t="s">
        <v>6566</v>
      </c>
      <c r="G2002" t="s">
        <v>3449</v>
      </c>
      <c r="H2002" t="str">
        <f t="shared" si="62"/>
        <v>község</v>
      </c>
      <c r="I2002">
        <f t="shared" si="63"/>
        <v>531</v>
      </c>
      <c r="O2002" s="15">
        <v>9</v>
      </c>
      <c r="P2002" s="3" t="s">
        <v>8163</v>
      </c>
      <c r="Q2002" s="3" t="s">
        <v>8096</v>
      </c>
      <c r="R2002" s="16" t="s">
        <v>5341</v>
      </c>
      <c r="S2002" s="3" t="s">
        <v>6915</v>
      </c>
      <c r="T2002" s="17">
        <v>983</v>
      </c>
      <c r="U2002" s="18">
        <v>990</v>
      </c>
      <c r="V2002" s="19">
        <v>1973</v>
      </c>
    </row>
    <row r="2003" spans="1:22" x14ac:dyDescent="0.3">
      <c r="A2003" t="s">
        <v>2002</v>
      </c>
      <c r="B2003" t="s">
        <v>5365</v>
      </c>
      <c r="C2003">
        <v>46.894165001000033</v>
      </c>
      <c r="D2003">
        <v>21.354572204000078</v>
      </c>
      <c r="E2003">
        <v>2109557720</v>
      </c>
      <c r="F2003" t="s">
        <v>6570</v>
      </c>
      <c r="G2003" t="s">
        <v>3449</v>
      </c>
      <c r="H2003" t="str">
        <f t="shared" si="62"/>
        <v>község</v>
      </c>
      <c r="I2003">
        <f t="shared" si="63"/>
        <v>2357</v>
      </c>
      <c r="O2003" s="15">
        <v>15</v>
      </c>
      <c r="P2003" s="3" t="s">
        <v>9123</v>
      </c>
      <c r="Q2003" s="3" t="s">
        <v>8979</v>
      </c>
      <c r="R2003" s="16" t="s">
        <v>5342</v>
      </c>
      <c r="S2003" s="3" t="s">
        <v>6915</v>
      </c>
      <c r="T2003" s="17">
        <v>1302</v>
      </c>
      <c r="U2003" s="18">
        <v>1342</v>
      </c>
      <c r="V2003" s="19">
        <v>2644</v>
      </c>
    </row>
    <row r="2004" spans="1:22" x14ac:dyDescent="0.3">
      <c r="A2004" t="s">
        <v>2003</v>
      </c>
      <c r="B2004" t="s">
        <v>5366</v>
      </c>
      <c r="C2004">
        <v>45.939714737000031</v>
      </c>
      <c r="D2004">
        <v>17.881375000000052</v>
      </c>
      <c r="E2004">
        <v>1369200861</v>
      </c>
      <c r="F2004" t="s">
        <v>6568</v>
      </c>
      <c r="G2004" t="s">
        <v>3449</v>
      </c>
      <c r="H2004" t="str">
        <f t="shared" si="62"/>
        <v>község</v>
      </c>
      <c r="I2004">
        <f t="shared" si="63"/>
        <v>154</v>
      </c>
      <c r="O2004" s="15">
        <v>15</v>
      </c>
      <c r="P2004" s="3" t="s">
        <v>9124</v>
      </c>
      <c r="Q2004" s="3" t="s">
        <v>8979</v>
      </c>
      <c r="R2004" s="16" t="s">
        <v>5343</v>
      </c>
      <c r="S2004" s="3" t="s">
        <v>6915</v>
      </c>
      <c r="T2004" s="17">
        <v>1106</v>
      </c>
      <c r="U2004" s="18">
        <v>1154</v>
      </c>
      <c r="V2004" s="19">
        <v>2260</v>
      </c>
    </row>
    <row r="2005" spans="1:22" x14ac:dyDescent="0.3">
      <c r="A2005" t="s">
        <v>2004</v>
      </c>
      <c r="B2005" t="s">
        <v>5367</v>
      </c>
      <c r="C2005">
        <v>46.152603886640847</v>
      </c>
      <c r="D2005">
        <v>18.0470586684837</v>
      </c>
      <c r="E2005">
        <v>9542783822</v>
      </c>
      <c r="F2005" t="s">
        <v>6568</v>
      </c>
      <c r="G2005" t="s">
        <v>3449</v>
      </c>
      <c r="H2005" t="str">
        <f t="shared" si="62"/>
        <v>község</v>
      </c>
      <c r="I2005">
        <f t="shared" si="63"/>
        <v>81</v>
      </c>
      <c r="O2005" s="15">
        <v>15</v>
      </c>
      <c r="P2005" s="3" t="s">
        <v>9125</v>
      </c>
      <c r="Q2005" s="3" t="s">
        <v>8979</v>
      </c>
      <c r="R2005" s="16" t="s">
        <v>5344</v>
      </c>
      <c r="S2005" s="3" t="s">
        <v>6915</v>
      </c>
      <c r="T2005" s="17">
        <v>456</v>
      </c>
      <c r="U2005" s="18">
        <v>456</v>
      </c>
      <c r="V2005" s="19">
        <v>912</v>
      </c>
    </row>
    <row r="2006" spans="1:22" x14ac:dyDescent="0.3">
      <c r="A2006" t="s">
        <v>2005</v>
      </c>
      <c r="B2006" t="s">
        <v>5368</v>
      </c>
      <c r="C2006">
        <v>46.020310000000052</v>
      </c>
      <c r="D2006">
        <v>18.413505243000031</v>
      </c>
      <c r="E2006">
        <v>20930642</v>
      </c>
      <c r="F2006" t="s">
        <v>6568</v>
      </c>
      <c r="G2006" t="s">
        <v>3449</v>
      </c>
      <c r="H2006" t="str">
        <f t="shared" si="62"/>
        <v>község</v>
      </c>
      <c r="I2006">
        <f t="shared" si="63"/>
        <v>602</v>
      </c>
      <c r="O2006" s="15">
        <v>15</v>
      </c>
      <c r="P2006" s="3" t="s">
        <v>9126</v>
      </c>
      <c r="Q2006" s="3" t="s">
        <v>8979</v>
      </c>
      <c r="R2006" s="16" t="s">
        <v>5345</v>
      </c>
      <c r="S2006" s="3" t="s">
        <v>6915</v>
      </c>
      <c r="T2006" s="17">
        <v>1967</v>
      </c>
      <c r="U2006" s="18">
        <v>2019</v>
      </c>
      <c r="V2006" s="19">
        <v>3986</v>
      </c>
    </row>
    <row r="2007" spans="1:22" x14ac:dyDescent="0.3">
      <c r="A2007" t="s">
        <v>2006</v>
      </c>
      <c r="B2007" t="s">
        <v>5369</v>
      </c>
      <c r="C2007">
        <v>47.006075000000067</v>
      </c>
      <c r="D2007">
        <v>16.89500405900003</v>
      </c>
      <c r="E2007">
        <v>1042467417</v>
      </c>
      <c r="F2007" t="s">
        <v>6566</v>
      </c>
      <c r="G2007" t="s">
        <v>3449</v>
      </c>
      <c r="H2007" t="str">
        <f t="shared" si="62"/>
        <v>község</v>
      </c>
      <c r="I2007">
        <f t="shared" si="63"/>
        <v>406</v>
      </c>
      <c r="O2007" s="15">
        <v>15</v>
      </c>
      <c r="P2007" s="3" t="s">
        <v>9127</v>
      </c>
      <c r="Q2007" s="3" t="s">
        <v>8979</v>
      </c>
      <c r="R2007" s="16" t="s">
        <v>5346</v>
      </c>
      <c r="S2007" s="3" t="s">
        <v>6915</v>
      </c>
      <c r="T2007" s="17">
        <v>544</v>
      </c>
      <c r="U2007" s="18">
        <v>503</v>
      </c>
      <c r="V2007" s="19">
        <v>1047</v>
      </c>
    </row>
    <row r="2008" spans="1:22" x14ac:dyDescent="0.3">
      <c r="A2008" t="s">
        <v>2007</v>
      </c>
      <c r="B2008" t="s">
        <v>5370</v>
      </c>
      <c r="C2008">
        <v>47.235084999000037</v>
      </c>
      <c r="D2008">
        <v>17.941851151000041</v>
      </c>
      <c r="E2008">
        <v>1584965066</v>
      </c>
      <c r="F2008" t="s">
        <v>6566</v>
      </c>
      <c r="G2008" t="s">
        <v>3449</v>
      </c>
      <c r="H2008" t="str">
        <f t="shared" si="62"/>
        <v>község</v>
      </c>
      <c r="I2008">
        <f t="shared" si="63"/>
        <v>1063</v>
      </c>
      <c r="O2008" s="15">
        <v>15</v>
      </c>
      <c r="P2008" s="3" t="s">
        <v>9128</v>
      </c>
      <c r="Q2008" s="3" t="s">
        <v>8979</v>
      </c>
      <c r="R2008" s="16" t="s">
        <v>5347</v>
      </c>
      <c r="S2008" s="3" t="s">
        <v>6915</v>
      </c>
      <c r="T2008" s="17">
        <v>982</v>
      </c>
      <c r="U2008" s="18">
        <v>935</v>
      </c>
      <c r="V2008" s="19">
        <v>1917</v>
      </c>
    </row>
    <row r="2009" spans="1:22" x14ac:dyDescent="0.3">
      <c r="A2009" t="s">
        <v>2008</v>
      </c>
      <c r="B2009" t="s">
        <v>5371</v>
      </c>
      <c r="C2009">
        <v>48.252450000000067</v>
      </c>
      <c r="D2009">
        <v>21.411113942000039</v>
      </c>
      <c r="E2009">
        <v>427965422</v>
      </c>
      <c r="F2009" t="s">
        <v>6567</v>
      </c>
      <c r="G2009" t="s">
        <v>3449</v>
      </c>
      <c r="H2009" t="str">
        <f t="shared" si="62"/>
        <v>község</v>
      </c>
      <c r="I2009">
        <f t="shared" si="63"/>
        <v>1578</v>
      </c>
      <c r="O2009" s="15">
        <v>15</v>
      </c>
      <c r="P2009" s="3" t="s">
        <v>9000</v>
      </c>
      <c r="Q2009" s="3" t="s">
        <v>8979</v>
      </c>
      <c r="R2009" s="16" t="s">
        <v>5348</v>
      </c>
      <c r="S2009" s="3" t="s">
        <v>6885</v>
      </c>
      <c r="T2009" s="17">
        <v>3573</v>
      </c>
      <c r="U2009" s="18">
        <v>3549</v>
      </c>
      <c r="V2009" s="19">
        <v>7122</v>
      </c>
    </row>
    <row r="2010" spans="1:22" x14ac:dyDescent="0.3">
      <c r="A2010" t="s">
        <v>2009</v>
      </c>
      <c r="B2010" t="s">
        <v>5372</v>
      </c>
      <c r="C2010">
        <v>48.080695000000048</v>
      </c>
      <c r="D2010">
        <v>22.329534051000049</v>
      </c>
      <c r="E2010">
        <v>2443576468</v>
      </c>
      <c r="F2010" t="s">
        <v>6570</v>
      </c>
      <c r="G2010" t="s">
        <v>3449</v>
      </c>
      <c r="H2010" t="str">
        <f t="shared" si="62"/>
        <v>község</v>
      </c>
      <c r="I2010">
        <f t="shared" si="63"/>
        <v>753</v>
      </c>
      <c r="O2010" s="15">
        <v>15</v>
      </c>
      <c r="P2010" s="3" t="s">
        <v>9129</v>
      </c>
      <c r="Q2010" s="3" t="s">
        <v>8979</v>
      </c>
      <c r="R2010" s="16" t="s">
        <v>5349</v>
      </c>
      <c r="S2010" s="3" t="s">
        <v>6915</v>
      </c>
      <c r="T2010" s="17">
        <v>513</v>
      </c>
      <c r="U2010" s="18">
        <v>505</v>
      </c>
      <c r="V2010" s="19">
        <v>1018</v>
      </c>
    </row>
    <row r="2011" spans="1:22" x14ac:dyDescent="0.3">
      <c r="A2011" t="s">
        <v>2010</v>
      </c>
      <c r="B2011" t="s">
        <v>5373</v>
      </c>
      <c r="C2011">
        <v>48.086165000000051</v>
      </c>
      <c r="D2011">
        <v>22.368527148000059</v>
      </c>
      <c r="E2011">
        <v>2567540249</v>
      </c>
      <c r="F2011" t="s">
        <v>6570</v>
      </c>
      <c r="G2011" t="s">
        <v>3449</v>
      </c>
      <c r="H2011" t="str">
        <f t="shared" si="62"/>
        <v>község</v>
      </c>
      <c r="I2011">
        <f t="shared" si="63"/>
        <v>276</v>
      </c>
      <c r="O2011" s="15">
        <v>15</v>
      </c>
      <c r="P2011" s="3" t="s">
        <v>9130</v>
      </c>
      <c r="Q2011" s="3" t="s">
        <v>8979</v>
      </c>
      <c r="R2011" s="16" t="s">
        <v>5350</v>
      </c>
      <c r="S2011" s="3" t="s">
        <v>6915</v>
      </c>
      <c r="T2011" s="17">
        <v>994</v>
      </c>
      <c r="U2011" s="18">
        <v>1044</v>
      </c>
      <c r="V2011" s="19">
        <v>2038</v>
      </c>
    </row>
    <row r="2012" spans="1:22" x14ac:dyDescent="0.3">
      <c r="A2012" t="s">
        <v>2011</v>
      </c>
      <c r="B2012" t="s">
        <v>5374</v>
      </c>
      <c r="C2012">
        <v>45.768541919926037</v>
      </c>
      <c r="D2012">
        <v>18.336787801992049</v>
      </c>
      <c r="E2012">
        <v>3795373539</v>
      </c>
      <c r="F2012" t="s">
        <v>6568</v>
      </c>
      <c r="G2012" t="s">
        <v>3449</v>
      </c>
      <c r="H2012" t="str">
        <f t="shared" si="62"/>
        <v>község</v>
      </c>
      <c r="I2012">
        <f t="shared" si="63"/>
        <v>331</v>
      </c>
      <c r="O2012" s="15">
        <v>15</v>
      </c>
      <c r="P2012" s="3" t="s">
        <v>9131</v>
      </c>
      <c r="Q2012" s="3" t="s">
        <v>8979</v>
      </c>
      <c r="R2012" s="16" t="s">
        <v>5351</v>
      </c>
      <c r="S2012" s="3" t="s">
        <v>6915</v>
      </c>
      <c r="T2012" s="17">
        <v>1018</v>
      </c>
      <c r="U2012" s="18">
        <v>975</v>
      </c>
      <c r="V2012" s="19">
        <v>1993</v>
      </c>
    </row>
    <row r="2013" spans="1:22" x14ac:dyDescent="0.3">
      <c r="A2013" t="s">
        <v>2012</v>
      </c>
      <c r="B2013" t="s">
        <v>5375</v>
      </c>
      <c r="C2013">
        <v>47.412023196696587</v>
      </c>
      <c r="D2013">
        <v>16.595034304376391</v>
      </c>
      <c r="E2013">
        <v>1789212639</v>
      </c>
      <c r="F2013" t="s">
        <v>6566</v>
      </c>
      <c r="G2013" t="s">
        <v>3449</v>
      </c>
      <c r="H2013" t="str">
        <f t="shared" si="62"/>
        <v>község</v>
      </c>
      <c r="I2013">
        <f t="shared" si="63"/>
        <v>116</v>
      </c>
      <c r="O2013" s="15">
        <v>5</v>
      </c>
      <c r="P2013" s="3" t="s">
        <v>7622</v>
      </c>
      <c r="Q2013" s="3" t="s">
        <v>7383</v>
      </c>
      <c r="R2013" s="16" t="s">
        <v>5352</v>
      </c>
      <c r="S2013" s="3" t="s">
        <v>6915</v>
      </c>
      <c r="T2013" s="17">
        <v>137</v>
      </c>
      <c r="U2013" s="18">
        <v>148</v>
      </c>
      <c r="V2013" s="19">
        <v>285</v>
      </c>
    </row>
    <row r="2014" spans="1:22" x14ac:dyDescent="0.3">
      <c r="A2014" t="s">
        <v>2013</v>
      </c>
      <c r="B2014" t="s">
        <v>5376</v>
      </c>
      <c r="C2014">
        <v>46.526170000000043</v>
      </c>
      <c r="D2014">
        <v>16.843448213000041</v>
      </c>
      <c r="E2014">
        <v>10599043272</v>
      </c>
      <c r="F2014" t="s">
        <v>6568</v>
      </c>
      <c r="G2014" t="s">
        <v>3449</v>
      </c>
      <c r="H2014" t="str">
        <f t="shared" si="62"/>
        <v>község</v>
      </c>
      <c r="I2014">
        <f t="shared" si="63"/>
        <v>234</v>
      </c>
      <c r="O2014" s="15">
        <v>18</v>
      </c>
      <c r="P2014" s="3" t="s">
        <v>9595</v>
      </c>
      <c r="Q2014" s="3" t="s">
        <v>9398</v>
      </c>
      <c r="R2014" s="16" t="s">
        <v>5353</v>
      </c>
      <c r="S2014" s="3" t="s">
        <v>6915</v>
      </c>
      <c r="T2014" s="17">
        <v>179</v>
      </c>
      <c r="U2014" s="18">
        <v>179</v>
      </c>
      <c r="V2014" s="19">
        <v>358</v>
      </c>
    </row>
    <row r="2015" spans="1:22" x14ac:dyDescent="0.3">
      <c r="A2015" t="s">
        <v>2014</v>
      </c>
      <c r="B2015" t="s">
        <v>5377</v>
      </c>
      <c r="C2015">
        <v>48.133965000000053</v>
      </c>
      <c r="D2015">
        <v>20.931933990000061</v>
      </c>
      <c r="E2015">
        <v>2994792892</v>
      </c>
      <c r="F2015" t="s">
        <v>6567</v>
      </c>
      <c r="G2015" t="s">
        <v>3449</v>
      </c>
      <c r="H2015" t="str">
        <f t="shared" si="62"/>
        <v>város</v>
      </c>
      <c r="I2015">
        <f t="shared" si="63"/>
        <v>4951</v>
      </c>
      <c r="O2015" s="15">
        <v>2</v>
      </c>
      <c r="P2015" s="3" t="s">
        <v>7211</v>
      </c>
      <c r="Q2015" s="3" t="s">
        <v>7005</v>
      </c>
      <c r="R2015" s="16" t="s">
        <v>5354</v>
      </c>
      <c r="S2015" s="3" t="s">
        <v>6915</v>
      </c>
      <c r="T2015" s="17">
        <v>120</v>
      </c>
      <c r="U2015" s="18">
        <v>124</v>
      </c>
      <c r="V2015" s="19">
        <v>244</v>
      </c>
    </row>
    <row r="2016" spans="1:22" x14ac:dyDescent="0.3">
      <c r="A2016" t="s">
        <v>2015</v>
      </c>
      <c r="B2016" t="s">
        <v>5378</v>
      </c>
      <c r="C2016">
        <v>48.003885001000071</v>
      </c>
      <c r="D2016">
        <v>20.900217060000049</v>
      </c>
      <c r="E2016">
        <v>1213987599</v>
      </c>
      <c r="F2016" t="s">
        <v>6567</v>
      </c>
      <c r="G2016" t="s">
        <v>3449</v>
      </c>
      <c r="H2016" t="str">
        <f t="shared" si="62"/>
        <v>község</v>
      </c>
      <c r="I2016">
        <f t="shared" si="63"/>
        <v>2334</v>
      </c>
      <c r="O2016" s="15">
        <v>8</v>
      </c>
      <c r="P2016" s="3" t="s">
        <v>8031</v>
      </c>
      <c r="Q2016" s="3" t="s">
        <v>7912</v>
      </c>
      <c r="R2016" s="16" t="s">
        <v>5355</v>
      </c>
      <c r="S2016" s="3" t="s">
        <v>6915</v>
      </c>
      <c r="T2016" s="17">
        <v>2356</v>
      </c>
      <c r="U2016" s="18">
        <v>2376</v>
      </c>
      <c r="V2016" s="19">
        <v>4732</v>
      </c>
    </row>
    <row r="2017" spans="1:22" x14ac:dyDescent="0.3">
      <c r="A2017" t="s">
        <v>2016</v>
      </c>
      <c r="B2017" t="s">
        <v>5379</v>
      </c>
      <c r="C2017">
        <v>47.998255000000029</v>
      </c>
      <c r="D2017">
        <v>22.316538134000041</v>
      </c>
      <c r="E2017">
        <v>2430264029</v>
      </c>
      <c r="F2017" t="s">
        <v>6570</v>
      </c>
      <c r="G2017" t="s">
        <v>3449</v>
      </c>
      <c r="H2017" t="str">
        <f t="shared" si="62"/>
        <v>község</v>
      </c>
      <c r="I2017">
        <f t="shared" si="63"/>
        <v>3181</v>
      </c>
      <c r="O2017" s="15">
        <v>2</v>
      </c>
      <c r="P2017" s="3" t="s">
        <v>7212</v>
      </c>
      <c r="Q2017" s="3" t="s">
        <v>7005</v>
      </c>
      <c r="R2017" s="16" t="s">
        <v>5356</v>
      </c>
      <c r="S2017" s="3" t="s">
        <v>6915</v>
      </c>
      <c r="T2017" s="17">
        <v>63</v>
      </c>
      <c r="U2017" s="18">
        <v>63</v>
      </c>
      <c r="V2017" s="19">
        <v>126</v>
      </c>
    </row>
    <row r="2018" spans="1:22" x14ac:dyDescent="0.3">
      <c r="A2018" t="s">
        <v>2017</v>
      </c>
      <c r="B2018" t="s">
        <v>5380</v>
      </c>
      <c r="C2018">
        <v>46.498925001000032</v>
      </c>
      <c r="D2018">
        <v>20.050103420000031</v>
      </c>
      <c r="E2018">
        <v>1806634180</v>
      </c>
      <c r="F2018" t="s">
        <v>6569</v>
      </c>
      <c r="G2018" t="s">
        <v>3449</v>
      </c>
      <c r="H2018" t="str">
        <f t="shared" si="62"/>
        <v>község</v>
      </c>
      <c r="I2018">
        <f t="shared" si="63"/>
        <v>2063</v>
      </c>
      <c r="O2018" s="15">
        <v>7</v>
      </c>
      <c r="P2018" s="3" t="s">
        <v>7882</v>
      </c>
      <c r="Q2018" s="3" t="s">
        <v>7803</v>
      </c>
      <c r="R2018" s="16" t="s">
        <v>5357</v>
      </c>
      <c r="S2018" s="3" t="s">
        <v>6915</v>
      </c>
      <c r="T2018" s="17">
        <v>469</v>
      </c>
      <c r="U2018" s="18">
        <v>420</v>
      </c>
      <c r="V2018" s="19">
        <v>889</v>
      </c>
    </row>
    <row r="2019" spans="1:22" x14ac:dyDescent="0.3">
      <c r="A2019" t="s">
        <v>2018</v>
      </c>
      <c r="B2019" t="s">
        <v>5381</v>
      </c>
      <c r="C2019">
        <v>46.862876498915142</v>
      </c>
      <c r="D2019">
        <v>16.981568753298891</v>
      </c>
      <c r="E2019">
        <v>595403680</v>
      </c>
      <c r="F2019" t="s">
        <v>6568</v>
      </c>
      <c r="G2019" t="s">
        <v>3449</v>
      </c>
      <c r="H2019" t="str">
        <f t="shared" si="62"/>
        <v>község</v>
      </c>
      <c r="I2019">
        <f t="shared" si="63"/>
        <v>101</v>
      </c>
      <c r="O2019" s="15">
        <v>19</v>
      </c>
      <c r="P2019" s="3" t="s">
        <v>9862</v>
      </c>
      <c r="Q2019" s="3" t="s">
        <v>9708</v>
      </c>
      <c r="R2019" s="16" t="s">
        <v>5358</v>
      </c>
      <c r="S2019" s="3" t="s">
        <v>6915</v>
      </c>
      <c r="T2019" s="17">
        <v>34</v>
      </c>
      <c r="U2019" s="18">
        <v>26</v>
      </c>
      <c r="V2019" s="19">
        <v>60</v>
      </c>
    </row>
    <row r="2020" spans="1:22" x14ac:dyDescent="0.3">
      <c r="A2020" t="s">
        <v>2019</v>
      </c>
      <c r="B2020" t="s">
        <v>5382</v>
      </c>
      <c r="C2020">
        <v>46.412715000000048</v>
      </c>
      <c r="D2020">
        <v>17.883354091000061</v>
      </c>
      <c r="E2020">
        <v>2914653981</v>
      </c>
      <c r="F2020" t="s">
        <v>6568</v>
      </c>
      <c r="G2020" t="s">
        <v>3449</v>
      </c>
      <c r="H2020" t="str">
        <f t="shared" si="62"/>
        <v>község</v>
      </c>
      <c r="I2020">
        <f t="shared" si="63"/>
        <v>550</v>
      </c>
      <c r="O2020" s="15">
        <v>13</v>
      </c>
      <c r="P2020" s="3" t="s">
        <v>8565</v>
      </c>
      <c r="Q2020" s="3" t="s">
        <v>8536</v>
      </c>
      <c r="R2020" s="16" t="s">
        <v>5359</v>
      </c>
      <c r="S2020" s="3" t="s">
        <v>6885</v>
      </c>
      <c r="T2020" s="17">
        <v>5044</v>
      </c>
      <c r="U2020" s="18">
        <v>5145</v>
      </c>
      <c r="V2020" s="19">
        <v>10189</v>
      </c>
    </row>
    <row r="2021" spans="1:22" x14ac:dyDescent="0.3">
      <c r="A2021" t="s">
        <v>2020</v>
      </c>
      <c r="B2021" t="s">
        <v>5383</v>
      </c>
      <c r="C2021">
        <v>46.739975000000072</v>
      </c>
      <c r="D2021">
        <v>17.631491869000062</v>
      </c>
      <c r="E2021">
        <v>1086558894</v>
      </c>
      <c r="F2021" t="s">
        <v>6568</v>
      </c>
      <c r="G2021" t="s">
        <v>3449</v>
      </c>
      <c r="H2021" t="str">
        <f t="shared" si="62"/>
        <v>község</v>
      </c>
      <c r="I2021">
        <f t="shared" si="63"/>
        <v>858</v>
      </c>
      <c r="O2021" s="15">
        <v>2</v>
      </c>
      <c r="P2021" s="3" t="s">
        <v>7213</v>
      </c>
      <c r="Q2021" s="3" t="s">
        <v>7005</v>
      </c>
      <c r="R2021" s="16" t="s">
        <v>5360</v>
      </c>
      <c r="S2021" s="3" t="s">
        <v>6915</v>
      </c>
      <c r="T2021" s="17">
        <v>198</v>
      </c>
      <c r="U2021" s="18">
        <v>183</v>
      </c>
      <c r="V2021" s="19">
        <v>381</v>
      </c>
    </row>
    <row r="2022" spans="1:22" x14ac:dyDescent="0.3">
      <c r="A2022" t="s">
        <v>2021</v>
      </c>
      <c r="B2022" t="s">
        <v>5384</v>
      </c>
      <c r="C2022">
        <v>46.628365000000031</v>
      </c>
      <c r="D2022">
        <v>18.927423205000029</v>
      </c>
      <c r="E2022">
        <v>3948755994</v>
      </c>
      <c r="F2022" t="s">
        <v>6569</v>
      </c>
      <c r="G2022" t="s">
        <v>3449</v>
      </c>
      <c r="H2022" t="str">
        <f t="shared" si="62"/>
        <v>község</v>
      </c>
      <c r="I2022">
        <f t="shared" si="63"/>
        <v>452</v>
      </c>
      <c r="O2022" s="15">
        <v>2</v>
      </c>
      <c r="P2022" s="3" t="s">
        <v>7214</v>
      </c>
      <c r="Q2022" s="3" t="s">
        <v>7005</v>
      </c>
      <c r="R2022" s="16" t="s">
        <v>5361</v>
      </c>
      <c r="S2022" s="3" t="s">
        <v>6915</v>
      </c>
      <c r="T2022" s="17">
        <v>185</v>
      </c>
      <c r="U2022" s="18">
        <v>187</v>
      </c>
      <c r="V2022" s="19">
        <v>372</v>
      </c>
    </row>
    <row r="2023" spans="1:22" x14ac:dyDescent="0.3">
      <c r="A2023" t="s">
        <v>2022</v>
      </c>
      <c r="B2023" t="s">
        <v>6657</v>
      </c>
      <c r="C2023">
        <v>46.880102725940198</v>
      </c>
      <c r="D2023">
        <v>16.274166439298689</v>
      </c>
      <c r="E2023">
        <v>2361104945</v>
      </c>
      <c r="F2023" t="s">
        <v>6566</v>
      </c>
      <c r="G2023" t="s">
        <v>3449</v>
      </c>
      <c r="H2023" t="str">
        <f t="shared" si="62"/>
        <v>község</v>
      </c>
      <c r="I2023">
        <f t="shared" si="63"/>
        <v>74</v>
      </c>
      <c r="O2023" s="15">
        <v>15</v>
      </c>
      <c r="P2023" s="3" t="s">
        <v>9132</v>
      </c>
      <c r="Q2023" s="3" t="s">
        <v>8979</v>
      </c>
      <c r="R2023" s="16" t="s">
        <v>5362</v>
      </c>
      <c r="S2023" s="3" t="s">
        <v>6915</v>
      </c>
      <c r="T2023" s="17">
        <v>1287</v>
      </c>
      <c r="U2023" s="18">
        <v>1312</v>
      </c>
      <c r="V2023" s="19">
        <v>2599</v>
      </c>
    </row>
    <row r="2024" spans="1:22" x14ac:dyDescent="0.3">
      <c r="A2024" t="s">
        <v>2023</v>
      </c>
      <c r="B2024" t="s">
        <v>5385</v>
      </c>
      <c r="C2024">
        <v>46.147455000000043</v>
      </c>
      <c r="D2024">
        <v>18.161356922000039</v>
      </c>
      <c r="E2024">
        <v>355230354</v>
      </c>
      <c r="F2024" t="s">
        <v>6568</v>
      </c>
      <c r="G2024" t="s">
        <v>3449</v>
      </c>
      <c r="H2024" t="str">
        <f t="shared" si="62"/>
        <v>község</v>
      </c>
      <c r="I2024">
        <f t="shared" si="63"/>
        <v>1217</v>
      </c>
      <c r="O2024" s="15">
        <v>6</v>
      </c>
      <c r="P2024" s="3" t="s">
        <v>7786</v>
      </c>
      <c r="Q2024" s="3" t="s">
        <v>7742</v>
      </c>
      <c r="R2024" s="16" t="s">
        <v>5363</v>
      </c>
      <c r="S2024" s="3" t="s">
        <v>6915</v>
      </c>
      <c r="T2024" s="17">
        <v>200</v>
      </c>
      <c r="U2024" s="18">
        <v>259</v>
      </c>
      <c r="V2024" s="19">
        <v>459</v>
      </c>
    </row>
    <row r="2025" spans="1:22" x14ac:dyDescent="0.3">
      <c r="A2025" t="s">
        <v>2024</v>
      </c>
      <c r="B2025" t="s">
        <v>5386</v>
      </c>
      <c r="C2025">
        <v>46.739350000000059</v>
      </c>
      <c r="D2025">
        <v>19.483004344000051</v>
      </c>
      <c r="E2025">
        <v>2171366488</v>
      </c>
      <c r="F2025" t="s">
        <v>6569</v>
      </c>
      <c r="G2025" t="s">
        <v>3449</v>
      </c>
      <c r="H2025" t="str">
        <f t="shared" si="62"/>
        <v>község</v>
      </c>
      <c r="I2025">
        <f t="shared" si="63"/>
        <v>3451</v>
      </c>
      <c r="O2025" s="15">
        <v>20</v>
      </c>
      <c r="P2025" s="3" t="s">
        <v>10090</v>
      </c>
      <c r="Q2025" s="3" t="s">
        <v>9929</v>
      </c>
      <c r="R2025" s="16" t="s">
        <v>5364</v>
      </c>
      <c r="S2025" s="3" t="s">
        <v>6915</v>
      </c>
      <c r="T2025" s="17">
        <v>269</v>
      </c>
      <c r="U2025" s="18">
        <v>262</v>
      </c>
      <c r="V2025" s="19">
        <v>531</v>
      </c>
    </row>
    <row r="2026" spans="1:22" x14ac:dyDescent="0.3">
      <c r="A2026" t="s">
        <v>2025</v>
      </c>
      <c r="B2026" t="s">
        <v>5387</v>
      </c>
      <c r="C2026">
        <v>46.760780497486593</v>
      </c>
      <c r="D2026">
        <v>16.755461484716921</v>
      </c>
      <c r="E2026">
        <v>1088122691</v>
      </c>
      <c r="F2026" t="s">
        <v>6568</v>
      </c>
      <c r="G2026" t="s">
        <v>3449</v>
      </c>
      <c r="H2026" t="str">
        <f t="shared" si="62"/>
        <v>község</v>
      </c>
      <c r="I2026">
        <f t="shared" si="63"/>
        <v>121</v>
      </c>
      <c r="O2026" s="15">
        <v>4</v>
      </c>
      <c r="P2026" s="3" t="s">
        <v>7371</v>
      </c>
      <c r="Q2026" s="3" t="s">
        <v>7307</v>
      </c>
      <c r="R2026" s="16" t="s">
        <v>5365</v>
      </c>
      <c r="S2026" s="3" t="s">
        <v>6915</v>
      </c>
      <c r="T2026" s="17">
        <v>1154</v>
      </c>
      <c r="U2026" s="18">
        <v>1203</v>
      </c>
      <c r="V2026" s="19">
        <v>2357</v>
      </c>
    </row>
    <row r="2027" spans="1:22" x14ac:dyDescent="0.3">
      <c r="A2027" t="s">
        <v>2026</v>
      </c>
      <c r="B2027" t="s">
        <v>5388</v>
      </c>
      <c r="C2027">
        <v>48.337748203000046</v>
      </c>
      <c r="D2027">
        <v>20.650770000000019</v>
      </c>
      <c r="E2027">
        <v>2804888811</v>
      </c>
      <c r="F2027" t="s">
        <v>6567</v>
      </c>
      <c r="G2027" t="s">
        <v>3449</v>
      </c>
      <c r="H2027" t="str">
        <f t="shared" si="62"/>
        <v>község</v>
      </c>
      <c r="I2027">
        <f t="shared" si="63"/>
        <v>1566</v>
      </c>
      <c r="O2027" s="15">
        <v>2</v>
      </c>
      <c r="P2027" s="3" t="s">
        <v>7215</v>
      </c>
      <c r="Q2027" s="3" t="s">
        <v>7005</v>
      </c>
      <c r="R2027" s="16" t="s">
        <v>5366</v>
      </c>
      <c r="S2027" s="3" t="s">
        <v>6915</v>
      </c>
      <c r="T2027" s="17">
        <v>78</v>
      </c>
      <c r="U2027" s="18">
        <v>76</v>
      </c>
      <c r="V2027" s="19">
        <v>154</v>
      </c>
    </row>
    <row r="2028" spans="1:22" x14ac:dyDescent="0.3">
      <c r="A2028" t="s">
        <v>2027</v>
      </c>
      <c r="B2028" t="s">
        <v>5389</v>
      </c>
      <c r="C2028">
        <v>46.576520000000073</v>
      </c>
      <c r="D2028">
        <v>20.687044138000029</v>
      </c>
      <c r="E2028">
        <v>4809587229</v>
      </c>
      <c r="F2028" t="s">
        <v>6570</v>
      </c>
      <c r="G2028" t="s">
        <v>3449</v>
      </c>
      <c r="H2028" t="str">
        <f t="shared" si="62"/>
        <v>város</v>
      </c>
      <c r="I2028">
        <f t="shared" si="63"/>
        <v>26899</v>
      </c>
      <c r="O2028" s="15">
        <v>2</v>
      </c>
      <c r="P2028" s="3" t="s">
        <v>7216</v>
      </c>
      <c r="Q2028" s="3" t="s">
        <v>7005</v>
      </c>
      <c r="R2028" s="16" t="s">
        <v>5367</v>
      </c>
      <c r="S2028" s="3" t="s">
        <v>6915</v>
      </c>
      <c r="T2028" s="17">
        <v>44</v>
      </c>
      <c r="U2028" s="18">
        <v>37</v>
      </c>
      <c r="V2028" s="19">
        <v>81</v>
      </c>
    </row>
    <row r="2029" spans="1:22" x14ac:dyDescent="0.3">
      <c r="A2029" t="s">
        <v>2028</v>
      </c>
      <c r="B2029" t="s">
        <v>5390</v>
      </c>
      <c r="C2029">
        <v>47.155772484000067</v>
      </c>
      <c r="D2029">
        <v>17.421280000000021</v>
      </c>
      <c r="E2029">
        <v>1854791561</v>
      </c>
      <c r="F2029" t="s">
        <v>6566</v>
      </c>
      <c r="G2029" t="s">
        <v>3449</v>
      </c>
      <c r="H2029" t="str">
        <f t="shared" si="62"/>
        <v>község</v>
      </c>
      <c r="I2029">
        <f t="shared" si="63"/>
        <v>136</v>
      </c>
      <c r="O2029" s="15">
        <v>2</v>
      </c>
      <c r="P2029" s="3" t="s">
        <v>7217</v>
      </c>
      <c r="Q2029" s="3" t="s">
        <v>7005</v>
      </c>
      <c r="R2029" s="16" t="s">
        <v>5368</v>
      </c>
      <c r="S2029" s="3" t="s">
        <v>6915</v>
      </c>
      <c r="T2029" s="17">
        <v>287</v>
      </c>
      <c r="U2029" s="18">
        <v>315</v>
      </c>
      <c r="V2029" s="19">
        <v>602</v>
      </c>
    </row>
    <row r="2030" spans="1:22" x14ac:dyDescent="0.3">
      <c r="A2030" t="s">
        <v>2029</v>
      </c>
      <c r="B2030" t="s">
        <v>5391</v>
      </c>
      <c r="C2030">
        <v>47.449462718000063</v>
      </c>
      <c r="D2030">
        <v>18.313360000000049</v>
      </c>
      <c r="E2030">
        <v>4069661635</v>
      </c>
      <c r="F2030" t="s">
        <v>6566</v>
      </c>
      <c r="G2030" t="s">
        <v>3449</v>
      </c>
      <c r="H2030" t="str">
        <f t="shared" si="62"/>
        <v>város</v>
      </c>
      <c r="I2030">
        <f t="shared" si="63"/>
        <v>17746</v>
      </c>
      <c r="O2030" s="15">
        <v>18</v>
      </c>
      <c r="P2030" s="3" t="s">
        <v>9596</v>
      </c>
      <c r="Q2030" s="3" t="s">
        <v>9398</v>
      </c>
      <c r="R2030" s="16" t="s">
        <v>5369</v>
      </c>
      <c r="S2030" s="3" t="s">
        <v>6915</v>
      </c>
      <c r="T2030" s="17">
        <v>188</v>
      </c>
      <c r="U2030" s="18">
        <v>218</v>
      </c>
      <c r="V2030" s="19">
        <v>406</v>
      </c>
    </row>
    <row r="2031" spans="1:22" x14ac:dyDescent="0.3">
      <c r="A2031" t="s">
        <v>2030</v>
      </c>
      <c r="B2031" t="s">
        <v>5392</v>
      </c>
      <c r="C2031">
        <v>46.225658041462673</v>
      </c>
      <c r="D2031">
        <v>18.130376840439361</v>
      </c>
      <c r="E2031">
        <v>15347495</v>
      </c>
      <c r="F2031" t="s">
        <v>6568</v>
      </c>
      <c r="G2031" t="s">
        <v>3449</v>
      </c>
      <c r="H2031" t="str">
        <f t="shared" si="62"/>
        <v>község</v>
      </c>
      <c r="I2031">
        <f t="shared" si="63"/>
        <v>313</v>
      </c>
      <c r="O2031" s="15">
        <v>19</v>
      </c>
      <c r="P2031" s="3" t="s">
        <v>9863</v>
      </c>
      <c r="Q2031" s="3" t="s">
        <v>9708</v>
      </c>
      <c r="R2031" s="16" t="s">
        <v>5370</v>
      </c>
      <c r="S2031" s="3" t="s">
        <v>6915</v>
      </c>
      <c r="T2031" s="17">
        <v>548</v>
      </c>
      <c r="U2031" s="18">
        <v>515</v>
      </c>
      <c r="V2031" s="19">
        <v>1063</v>
      </c>
    </row>
    <row r="2032" spans="1:22" x14ac:dyDescent="0.3">
      <c r="A2032" t="s">
        <v>2031</v>
      </c>
      <c r="B2032" t="s">
        <v>5393</v>
      </c>
      <c r="C2032">
        <v>46.626010732000047</v>
      </c>
      <c r="D2032">
        <v>17.06116500000007</v>
      </c>
      <c r="E2032">
        <v>2580902274</v>
      </c>
      <c r="F2032" t="s">
        <v>6568</v>
      </c>
      <c r="G2032" t="s">
        <v>3449</v>
      </c>
      <c r="H2032" t="str">
        <f t="shared" si="62"/>
        <v>község</v>
      </c>
      <c r="I2032">
        <f t="shared" si="63"/>
        <v>413</v>
      </c>
      <c r="O2032" s="15">
        <v>5</v>
      </c>
      <c r="P2032" s="3" t="s">
        <v>7623</v>
      </c>
      <c r="Q2032" s="3" t="s">
        <v>7383</v>
      </c>
      <c r="R2032" s="16" t="s">
        <v>5371</v>
      </c>
      <c r="S2032" s="3" t="s">
        <v>6915</v>
      </c>
      <c r="T2032" s="17">
        <v>772</v>
      </c>
      <c r="U2032" s="18">
        <v>806</v>
      </c>
      <c r="V2032" s="19">
        <v>1578</v>
      </c>
    </row>
    <row r="2033" spans="1:22" x14ac:dyDescent="0.3">
      <c r="A2033" t="s">
        <v>2032</v>
      </c>
      <c r="B2033" t="s">
        <v>5394</v>
      </c>
      <c r="C2033">
        <v>46.624790001000058</v>
      </c>
      <c r="D2033">
        <v>16.694996816000071</v>
      </c>
      <c r="E2033">
        <v>2464087487</v>
      </c>
      <c r="F2033" t="s">
        <v>6568</v>
      </c>
      <c r="G2033" t="s">
        <v>3449</v>
      </c>
      <c r="H2033" t="str">
        <f t="shared" si="62"/>
        <v>község</v>
      </c>
      <c r="I2033">
        <f t="shared" si="63"/>
        <v>104</v>
      </c>
      <c r="O2033" s="15">
        <v>15</v>
      </c>
      <c r="P2033" s="3" t="s">
        <v>9133</v>
      </c>
      <c r="Q2033" s="3" t="s">
        <v>8979</v>
      </c>
      <c r="R2033" s="16" t="s">
        <v>5372</v>
      </c>
      <c r="S2033" s="3" t="s">
        <v>6915</v>
      </c>
      <c r="T2033" s="17">
        <v>395</v>
      </c>
      <c r="U2033" s="18">
        <v>358</v>
      </c>
      <c r="V2033" s="19">
        <v>753</v>
      </c>
    </row>
    <row r="2034" spans="1:22" x14ac:dyDescent="0.3">
      <c r="A2034" t="s">
        <v>2033</v>
      </c>
      <c r="B2034" t="s">
        <v>5395</v>
      </c>
      <c r="C2034">
        <v>47.638325000000073</v>
      </c>
      <c r="D2034">
        <v>17.083304294000069</v>
      </c>
      <c r="E2034">
        <v>2033166526</v>
      </c>
      <c r="F2034" t="s">
        <v>6566</v>
      </c>
      <c r="G2034" t="s">
        <v>3449</v>
      </c>
      <c r="H2034" t="str">
        <f t="shared" si="62"/>
        <v>község</v>
      </c>
      <c r="I2034">
        <f t="shared" si="63"/>
        <v>919</v>
      </c>
      <c r="O2034" s="15">
        <v>15</v>
      </c>
      <c r="P2034" s="3" t="s">
        <v>9134</v>
      </c>
      <c r="Q2034" s="3" t="s">
        <v>8979</v>
      </c>
      <c r="R2034" s="16" t="s">
        <v>5373</v>
      </c>
      <c r="S2034" s="3" t="s">
        <v>6915</v>
      </c>
      <c r="T2034" s="17">
        <v>143</v>
      </c>
      <c r="U2034" s="18">
        <v>133</v>
      </c>
      <c r="V2034" s="19">
        <v>276</v>
      </c>
    </row>
    <row r="2035" spans="1:22" x14ac:dyDescent="0.3">
      <c r="A2035" t="s">
        <v>2034</v>
      </c>
      <c r="B2035" t="s">
        <v>6658</v>
      </c>
      <c r="C2035">
        <v>47.321220000000039</v>
      </c>
      <c r="D2035">
        <v>17.03789917000006</v>
      </c>
      <c r="E2035">
        <v>2071496932</v>
      </c>
      <c r="F2035" t="s">
        <v>6566</v>
      </c>
      <c r="G2035" t="s">
        <v>3449</v>
      </c>
      <c r="H2035" t="str">
        <f t="shared" si="62"/>
        <v>község</v>
      </c>
      <c r="I2035">
        <f t="shared" si="63"/>
        <v>769</v>
      </c>
      <c r="O2035" s="15">
        <v>2</v>
      </c>
      <c r="P2035" s="3" t="s">
        <v>7218</v>
      </c>
      <c r="Q2035" s="3" t="s">
        <v>7005</v>
      </c>
      <c r="R2035" s="16" t="s">
        <v>5374</v>
      </c>
      <c r="S2035" s="3" t="s">
        <v>6915</v>
      </c>
      <c r="T2035" s="17">
        <v>178</v>
      </c>
      <c r="U2035" s="18">
        <v>153</v>
      </c>
      <c r="V2035" s="19">
        <v>331</v>
      </c>
    </row>
    <row r="2036" spans="1:22" x14ac:dyDescent="0.3">
      <c r="A2036" t="s">
        <v>2035</v>
      </c>
      <c r="B2036" t="s">
        <v>5396</v>
      </c>
      <c r="C2036">
        <v>47.861060680000037</v>
      </c>
      <c r="D2036">
        <v>20.449950000000062</v>
      </c>
      <c r="E2036">
        <v>9193981513</v>
      </c>
      <c r="F2036" t="s">
        <v>6567</v>
      </c>
      <c r="G2036" t="s">
        <v>3449</v>
      </c>
      <c r="H2036" t="str">
        <f t="shared" si="62"/>
        <v>község</v>
      </c>
      <c r="I2036">
        <f t="shared" si="63"/>
        <v>3051</v>
      </c>
      <c r="O2036" s="15">
        <v>18</v>
      </c>
      <c r="P2036" s="3" t="s">
        <v>9597</v>
      </c>
      <c r="Q2036" s="3" t="s">
        <v>9398</v>
      </c>
      <c r="R2036" s="16" t="s">
        <v>5375</v>
      </c>
      <c r="S2036" s="3" t="s">
        <v>6915</v>
      </c>
      <c r="T2036" s="17">
        <v>60</v>
      </c>
      <c r="U2036" s="18">
        <v>56</v>
      </c>
      <c r="V2036" s="19">
        <v>116</v>
      </c>
    </row>
    <row r="2037" spans="1:22" x14ac:dyDescent="0.3">
      <c r="A2037" t="s">
        <v>2036</v>
      </c>
      <c r="B2037" t="s">
        <v>5397</v>
      </c>
      <c r="C2037">
        <v>47.04024000000004</v>
      </c>
      <c r="D2037">
        <v>16.87085147200003</v>
      </c>
      <c r="E2037">
        <v>3105445285</v>
      </c>
      <c r="F2037" t="s">
        <v>6566</v>
      </c>
      <c r="G2037" t="s">
        <v>3449</v>
      </c>
      <c r="H2037" t="str">
        <f t="shared" si="62"/>
        <v>község</v>
      </c>
      <c r="I2037">
        <f t="shared" si="63"/>
        <v>609</v>
      </c>
      <c r="O2037" s="15">
        <v>20</v>
      </c>
      <c r="P2037" s="3" t="s">
        <v>10091</v>
      </c>
      <c r="Q2037" s="3" t="s">
        <v>9929</v>
      </c>
      <c r="R2037" s="16" t="s">
        <v>5376</v>
      </c>
      <c r="S2037" s="3" t="s">
        <v>6915</v>
      </c>
      <c r="T2037" s="17">
        <v>125</v>
      </c>
      <c r="U2037" s="18">
        <v>109</v>
      </c>
      <c r="V2037" s="19">
        <v>234</v>
      </c>
    </row>
    <row r="2038" spans="1:22" x14ac:dyDescent="0.3">
      <c r="A2038" t="s">
        <v>2037</v>
      </c>
      <c r="B2038" t="s">
        <v>5398</v>
      </c>
      <c r="C2038">
        <v>47.865388182000061</v>
      </c>
      <c r="D2038">
        <v>21.040965000000028</v>
      </c>
      <c r="E2038">
        <v>1697984062</v>
      </c>
      <c r="F2038" t="s">
        <v>6567</v>
      </c>
      <c r="G2038" t="s">
        <v>3449</v>
      </c>
      <c r="H2038" t="str">
        <f t="shared" si="62"/>
        <v>község</v>
      </c>
      <c r="I2038">
        <f t="shared" si="63"/>
        <v>331</v>
      </c>
      <c r="O2038" s="15">
        <v>5</v>
      </c>
      <c r="P2038" s="3" t="s">
        <v>7398</v>
      </c>
      <c r="Q2038" s="3" t="s">
        <v>7383</v>
      </c>
      <c r="R2038" s="16" t="s">
        <v>5377</v>
      </c>
      <c r="S2038" s="3" t="s">
        <v>6885</v>
      </c>
      <c r="T2038" s="17">
        <v>2454</v>
      </c>
      <c r="U2038" s="18">
        <v>2497</v>
      </c>
      <c r="V2038" s="19">
        <v>4951</v>
      </c>
    </row>
    <row r="2039" spans="1:22" x14ac:dyDescent="0.3">
      <c r="A2039" t="s">
        <v>2038</v>
      </c>
      <c r="B2039" t="s">
        <v>5399</v>
      </c>
      <c r="C2039">
        <v>46.522445001000051</v>
      </c>
      <c r="D2039">
        <v>17.67197429000004</v>
      </c>
      <c r="E2039">
        <v>1582960917</v>
      </c>
      <c r="F2039" t="s">
        <v>6568</v>
      </c>
      <c r="G2039" t="s">
        <v>3449</v>
      </c>
      <c r="H2039" t="str">
        <f t="shared" si="62"/>
        <v>község</v>
      </c>
      <c r="I2039">
        <f t="shared" si="63"/>
        <v>840</v>
      </c>
      <c r="O2039" s="15">
        <v>5</v>
      </c>
      <c r="P2039" s="3" t="s">
        <v>7624</v>
      </c>
      <c r="Q2039" s="3" t="s">
        <v>7383</v>
      </c>
      <c r="R2039" s="16" t="s">
        <v>5378</v>
      </c>
      <c r="S2039" s="3" t="s">
        <v>6915</v>
      </c>
      <c r="T2039" s="17">
        <v>1187</v>
      </c>
      <c r="U2039" s="18">
        <v>1147</v>
      </c>
      <c r="V2039" s="19">
        <v>2334</v>
      </c>
    </row>
    <row r="2040" spans="1:22" x14ac:dyDescent="0.3">
      <c r="A2040" t="s">
        <v>2039</v>
      </c>
      <c r="B2040" t="s">
        <v>5400</v>
      </c>
      <c r="C2040">
        <v>48.233570000000043</v>
      </c>
      <c r="D2040">
        <v>20.276181853000029</v>
      </c>
      <c r="E2040">
        <v>2773886224</v>
      </c>
      <c r="F2040" t="s">
        <v>6567</v>
      </c>
      <c r="G2040" t="s">
        <v>3449</v>
      </c>
      <c r="H2040" t="str">
        <f t="shared" si="62"/>
        <v>város</v>
      </c>
      <c r="I2040">
        <f t="shared" si="63"/>
        <v>32923</v>
      </c>
      <c r="O2040" s="15">
        <v>15</v>
      </c>
      <c r="P2040" s="3" t="s">
        <v>9135</v>
      </c>
      <c r="Q2040" s="3" t="s">
        <v>8979</v>
      </c>
      <c r="R2040" s="16" t="s">
        <v>5379</v>
      </c>
      <c r="S2040" s="3" t="s">
        <v>6915</v>
      </c>
      <c r="T2040" s="17">
        <v>1640</v>
      </c>
      <c r="U2040" s="18">
        <v>1541</v>
      </c>
      <c r="V2040" s="19">
        <v>3181</v>
      </c>
    </row>
    <row r="2041" spans="1:22" x14ac:dyDescent="0.3">
      <c r="A2041" t="s">
        <v>2040</v>
      </c>
      <c r="B2041" t="s">
        <v>5401</v>
      </c>
      <c r="C2041">
        <v>45.918955000000039</v>
      </c>
      <c r="D2041">
        <v>18.030333524000071</v>
      </c>
      <c r="E2041">
        <v>1799394785</v>
      </c>
      <c r="F2041" t="s">
        <v>6568</v>
      </c>
      <c r="G2041" t="s">
        <v>3449</v>
      </c>
      <c r="H2041" t="str">
        <f t="shared" si="62"/>
        <v>község</v>
      </c>
      <c r="I2041">
        <f t="shared" si="63"/>
        <v>139</v>
      </c>
      <c r="O2041" s="15">
        <v>6</v>
      </c>
      <c r="P2041" s="3" t="s">
        <v>7787</v>
      </c>
      <c r="Q2041" s="3" t="s">
        <v>7742</v>
      </c>
      <c r="R2041" s="16" t="s">
        <v>5380</v>
      </c>
      <c r="S2041" s="3" t="s">
        <v>6915</v>
      </c>
      <c r="T2041" s="17">
        <v>1038</v>
      </c>
      <c r="U2041" s="18">
        <v>1025</v>
      </c>
      <c r="V2041" s="19">
        <v>2063</v>
      </c>
    </row>
    <row r="2042" spans="1:22" x14ac:dyDescent="0.3">
      <c r="A2042" t="s">
        <v>2041</v>
      </c>
      <c r="B2042" t="s">
        <v>5402</v>
      </c>
      <c r="C2042">
        <v>46.932926389733701</v>
      </c>
      <c r="D2042">
        <v>16.686244724850152</v>
      </c>
      <c r="E2042">
        <v>697347555</v>
      </c>
      <c r="F2042" t="s">
        <v>6568</v>
      </c>
      <c r="G2042" t="s">
        <v>3449</v>
      </c>
      <c r="H2042" t="str">
        <f t="shared" si="62"/>
        <v>község</v>
      </c>
      <c r="I2042">
        <f t="shared" si="63"/>
        <v>187</v>
      </c>
      <c r="O2042" s="15">
        <v>20</v>
      </c>
      <c r="P2042" s="3" t="s">
        <v>10092</v>
      </c>
      <c r="Q2042" s="3" t="s">
        <v>9929</v>
      </c>
      <c r="R2042" s="16" t="s">
        <v>5381</v>
      </c>
      <c r="S2042" s="3" t="s">
        <v>6915</v>
      </c>
      <c r="T2042" s="17">
        <v>51</v>
      </c>
      <c r="U2042" s="18">
        <v>50</v>
      </c>
      <c r="V2042" s="19">
        <v>101</v>
      </c>
    </row>
    <row r="2043" spans="1:22" x14ac:dyDescent="0.3">
      <c r="A2043" t="s">
        <v>2042</v>
      </c>
      <c r="B2043" t="s">
        <v>5403</v>
      </c>
      <c r="C2043">
        <v>46.74893000000003</v>
      </c>
      <c r="D2043">
        <v>18.38588264700007</v>
      </c>
      <c r="E2043">
        <v>6288954487</v>
      </c>
      <c r="F2043" t="s">
        <v>6568</v>
      </c>
      <c r="G2043" t="s">
        <v>3449</v>
      </c>
      <c r="H2043" t="str">
        <f t="shared" si="62"/>
        <v>község</v>
      </c>
      <c r="I2043">
        <f t="shared" si="63"/>
        <v>1617</v>
      </c>
      <c r="O2043" s="15">
        <v>14</v>
      </c>
      <c r="P2043" s="3" t="s">
        <v>8878</v>
      </c>
      <c r="Q2043" s="3" t="s">
        <v>8732</v>
      </c>
      <c r="R2043" s="16" t="s">
        <v>5382</v>
      </c>
      <c r="S2043" s="3" t="s">
        <v>6915</v>
      </c>
      <c r="T2043" s="17">
        <v>265</v>
      </c>
      <c r="U2043" s="18">
        <v>285</v>
      </c>
      <c r="V2043" s="19">
        <v>550</v>
      </c>
    </row>
    <row r="2044" spans="1:22" x14ac:dyDescent="0.3">
      <c r="A2044" t="s">
        <v>2043</v>
      </c>
      <c r="B2044" t="s">
        <v>5404</v>
      </c>
      <c r="C2044">
        <v>47.009570000000053</v>
      </c>
      <c r="D2044">
        <v>17.60461185500003</v>
      </c>
      <c r="E2044">
        <v>1372943798</v>
      </c>
      <c r="F2044" t="s">
        <v>6566</v>
      </c>
      <c r="G2044" t="s">
        <v>3449</v>
      </c>
      <c r="H2044" t="str">
        <f t="shared" si="62"/>
        <v>község</v>
      </c>
      <c r="I2044">
        <f t="shared" si="63"/>
        <v>223</v>
      </c>
      <c r="O2044" s="15">
        <v>14</v>
      </c>
      <c r="P2044" s="3" t="s">
        <v>8879</v>
      </c>
      <c r="Q2044" s="3" t="s">
        <v>8732</v>
      </c>
      <c r="R2044" s="16" t="s">
        <v>5383</v>
      </c>
      <c r="S2044" s="3" t="s">
        <v>6915</v>
      </c>
      <c r="T2044" s="17">
        <v>435</v>
      </c>
      <c r="U2044" s="18">
        <v>423</v>
      </c>
      <c r="V2044" s="19">
        <v>858</v>
      </c>
    </row>
    <row r="2045" spans="1:22" x14ac:dyDescent="0.3">
      <c r="A2045" t="s">
        <v>2044</v>
      </c>
      <c r="B2045" t="s">
        <v>5405</v>
      </c>
      <c r="C2045">
        <v>46.315630000000063</v>
      </c>
      <c r="D2045">
        <v>18.755760581000061</v>
      </c>
      <c r="E2045">
        <v>1338346984</v>
      </c>
      <c r="F2045" t="s">
        <v>6568</v>
      </c>
      <c r="G2045" t="s">
        <v>3449</v>
      </c>
      <c r="H2045" t="str">
        <f t="shared" si="62"/>
        <v>község</v>
      </c>
      <c r="I2045">
        <f t="shared" si="63"/>
        <v>2342</v>
      </c>
      <c r="O2045" s="15">
        <v>3</v>
      </c>
      <c r="P2045" s="3" t="s">
        <v>6979</v>
      </c>
      <c r="Q2045" s="3" t="s">
        <v>6880</v>
      </c>
      <c r="R2045" s="16" t="s">
        <v>5384</v>
      </c>
      <c r="S2045" s="3" t="s">
        <v>6915</v>
      </c>
      <c r="T2045" s="17">
        <v>211</v>
      </c>
      <c r="U2045" s="18">
        <v>241</v>
      </c>
      <c r="V2045" s="19">
        <v>452</v>
      </c>
    </row>
    <row r="2046" spans="1:22" x14ac:dyDescent="0.3">
      <c r="A2046" t="s">
        <v>2045</v>
      </c>
      <c r="B2046" t="s">
        <v>5406</v>
      </c>
      <c r="C2046">
        <v>46.861465000000067</v>
      </c>
      <c r="D2046">
        <v>20.356152025000029</v>
      </c>
      <c r="E2046">
        <v>4090455128</v>
      </c>
      <c r="F2046" t="s">
        <v>6567</v>
      </c>
      <c r="G2046" t="s">
        <v>3449</v>
      </c>
      <c r="H2046" t="str">
        <f t="shared" si="62"/>
        <v>nagyközség</v>
      </c>
      <c r="I2046">
        <f t="shared" si="63"/>
        <v>3215</v>
      </c>
      <c r="O2046" s="15">
        <v>18</v>
      </c>
      <c r="P2046" s="3" t="s">
        <v>9598</v>
      </c>
      <c r="Q2046" s="3" t="s">
        <v>9398</v>
      </c>
      <c r="R2046" s="16" t="s">
        <v>9599</v>
      </c>
      <c r="S2046" s="3" t="s">
        <v>6915</v>
      </c>
      <c r="T2046" s="17">
        <v>43</v>
      </c>
      <c r="U2046" s="18">
        <v>31</v>
      </c>
      <c r="V2046" s="19">
        <v>74</v>
      </c>
    </row>
    <row r="2047" spans="1:22" x14ac:dyDescent="0.3">
      <c r="A2047" t="s">
        <v>2046</v>
      </c>
      <c r="B2047" t="s">
        <v>5407</v>
      </c>
      <c r="C2047">
        <v>47.91417000000007</v>
      </c>
      <c r="D2047">
        <v>22.493387900000069</v>
      </c>
      <c r="E2047">
        <v>5256027767</v>
      </c>
      <c r="F2047" t="s">
        <v>6570</v>
      </c>
      <c r="G2047" t="s">
        <v>3449</v>
      </c>
      <c r="H2047" t="str">
        <f t="shared" si="62"/>
        <v>nagyközség</v>
      </c>
      <c r="I2047">
        <f t="shared" si="63"/>
        <v>1791</v>
      </c>
      <c r="O2047" s="15">
        <v>2</v>
      </c>
      <c r="P2047" s="3" t="s">
        <v>7219</v>
      </c>
      <c r="Q2047" s="3" t="s">
        <v>7005</v>
      </c>
      <c r="R2047" s="16" t="s">
        <v>5385</v>
      </c>
      <c r="S2047" s="3" t="s">
        <v>6915</v>
      </c>
      <c r="T2047" s="17">
        <v>614</v>
      </c>
      <c r="U2047" s="18">
        <v>603</v>
      </c>
      <c r="V2047" s="19">
        <v>1217</v>
      </c>
    </row>
    <row r="2048" spans="1:22" x14ac:dyDescent="0.3">
      <c r="A2048" t="s">
        <v>2047</v>
      </c>
      <c r="B2048" t="s">
        <v>5408</v>
      </c>
      <c r="C2048">
        <v>47.29111000000006</v>
      </c>
      <c r="D2048">
        <v>16.856176319000038</v>
      </c>
      <c r="E2048">
        <v>2774123999</v>
      </c>
      <c r="F2048" t="s">
        <v>6566</v>
      </c>
      <c r="G2048" t="s">
        <v>3449</v>
      </c>
      <c r="H2048" t="str">
        <f t="shared" si="62"/>
        <v>község</v>
      </c>
      <c r="I2048">
        <f t="shared" si="63"/>
        <v>715</v>
      </c>
      <c r="O2048" s="15">
        <v>3</v>
      </c>
      <c r="P2048" s="3" t="s">
        <v>6980</v>
      </c>
      <c r="Q2048" s="3" t="s">
        <v>6880</v>
      </c>
      <c r="R2048" s="16" t="s">
        <v>5386</v>
      </c>
      <c r="S2048" s="3" t="s">
        <v>6915</v>
      </c>
      <c r="T2048" s="17">
        <v>1686</v>
      </c>
      <c r="U2048" s="18">
        <v>1765</v>
      </c>
      <c r="V2048" s="19">
        <v>3451</v>
      </c>
    </row>
    <row r="2049" spans="1:22" x14ac:dyDescent="0.3">
      <c r="A2049" t="s">
        <v>2048</v>
      </c>
      <c r="B2049" t="s">
        <v>5409</v>
      </c>
      <c r="C2049">
        <v>47.708880174000058</v>
      </c>
      <c r="D2049">
        <v>22.22522500000002</v>
      </c>
      <c r="E2049">
        <v>2679525061</v>
      </c>
      <c r="F2049" t="s">
        <v>6570</v>
      </c>
      <c r="G2049" t="s">
        <v>3449</v>
      </c>
      <c r="H2049" t="str">
        <f t="shared" si="62"/>
        <v>község</v>
      </c>
      <c r="I2049">
        <f t="shared" si="63"/>
        <v>439</v>
      </c>
      <c r="O2049" s="15">
        <v>20</v>
      </c>
      <c r="P2049" s="3" t="s">
        <v>10093</v>
      </c>
      <c r="Q2049" s="3" t="s">
        <v>9929</v>
      </c>
      <c r="R2049" s="16" t="s">
        <v>5387</v>
      </c>
      <c r="S2049" s="3" t="s">
        <v>6915</v>
      </c>
      <c r="T2049" s="17">
        <v>63</v>
      </c>
      <c r="U2049" s="18">
        <v>58</v>
      </c>
      <c r="V2049" s="19">
        <v>121</v>
      </c>
    </row>
    <row r="2050" spans="1:22" x14ac:dyDescent="0.3">
      <c r="A2050" t="s">
        <v>2049</v>
      </c>
      <c r="B2050" t="s">
        <v>5410</v>
      </c>
      <c r="C2050">
        <v>47.98228000000006</v>
      </c>
      <c r="D2050">
        <v>22.186064311000049</v>
      </c>
      <c r="E2050">
        <v>2056446405</v>
      </c>
      <c r="F2050" t="s">
        <v>6570</v>
      </c>
      <c r="G2050" t="s">
        <v>3449</v>
      </c>
      <c r="H2050" t="str">
        <f t="shared" si="62"/>
        <v>község</v>
      </c>
      <c r="I2050">
        <f t="shared" si="63"/>
        <v>1527</v>
      </c>
      <c r="O2050" s="15">
        <v>5</v>
      </c>
      <c r="P2050" s="3" t="s">
        <v>7625</v>
      </c>
      <c r="Q2050" s="3" t="s">
        <v>7383</v>
      </c>
      <c r="R2050" s="16" t="s">
        <v>5388</v>
      </c>
      <c r="S2050" s="3" t="s">
        <v>6915</v>
      </c>
      <c r="T2050" s="17">
        <v>756</v>
      </c>
      <c r="U2050" s="18">
        <v>810</v>
      </c>
      <c r="V2050" s="19">
        <v>1566</v>
      </c>
    </row>
    <row r="2051" spans="1:22" x14ac:dyDescent="0.3">
      <c r="A2051" t="s">
        <v>2050</v>
      </c>
      <c r="B2051" t="s">
        <v>5411</v>
      </c>
      <c r="C2051">
        <v>47.685905000000048</v>
      </c>
      <c r="D2051">
        <v>19.27588841600004</v>
      </c>
      <c r="E2051">
        <v>1281440394</v>
      </c>
      <c r="F2051" t="s">
        <v>6573</v>
      </c>
      <c r="G2051" t="s">
        <v>3449</v>
      </c>
      <c r="H2051" t="str">
        <f t="shared" ref="H2051:H2114" si="64">IF(G2051="telepules",VLOOKUP(B2051,R:V,2),"")</f>
        <v>város</v>
      </c>
      <c r="I2051">
        <f t="shared" ref="I2051:I2114" si="65">IF(G2051="telepules",VLOOKUP(B2051,R:V,5),"")</f>
        <v>8269</v>
      </c>
      <c r="O2051" s="15">
        <v>4</v>
      </c>
      <c r="P2051" s="3" t="s">
        <v>7322</v>
      </c>
      <c r="Q2051" s="3" t="s">
        <v>7307</v>
      </c>
      <c r="R2051" s="16" t="s">
        <v>5389</v>
      </c>
      <c r="S2051" s="3" t="s">
        <v>6885</v>
      </c>
      <c r="T2051" s="17">
        <v>12906</v>
      </c>
      <c r="U2051" s="18">
        <v>13993</v>
      </c>
      <c r="V2051" s="19">
        <v>26899</v>
      </c>
    </row>
    <row r="2052" spans="1:22" x14ac:dyDescent="0.3">
      <c r="A2052" t="s">
        <v>2051</v>
      </c>
      <c r="B2052" t="s">
        <v>5412</v>
      </c>
      <c r="C2052">
        <v>46.531885001000028</v>
      </c>
      <c r="D2052">
        <v>19.15214265700007</v>
      </c>
      <c r="E2052">
        <v>2817899502</v>
      </c>
      <c r="F2052" t="s">
        <v>6569</v>
      </c>
      <c r="G2052" t="s">
        <v>3449</v>
      </c>
      <c r="H2052" t="str">
        <f t="shared" si="64"/>
        <v>község</v>
      </c>
      <c r="I2052">
        <f t="shared" si="65"/>
        <v>756</v>
      </c>
      <c r="O2052" s="15">
        <v>19</v>
      </c>
      <c r="P2052" s="3" t="s">
        <v>9864</v>
      </c>
      <c r="Q2052" s="3" t="s">
        <v>9708</v>
      </c>
      <c r="R2052" s="16" t="s">
        <v>5390</v>
      </c>
      <c r="S2052" s="3" t="s">
        <v>6915</v>
      </c>
      <c r="T2052" s="17">
        <v>69</v>
      </c>
      <c r="U2052" s="18">
        <v>67</v>
      </c>
      <c r="V2052" s="19">
        <v>136</v>
      </c>
    </row>
    <row r="2053" spans="1:22" x14ac:dyDescent="0.3">
      <c r="A2053" t="s">
        <v>2052</v>
      </c>
      <c r="B2053" t="s">
        <v>5413</v>
      </c>
      <c r="C2053">
        <v>46.610950000000059</v>
      </c>
      <c r="D2053">
        <v>17.611742723000081</v>
      </c>
      <c r="E2053">
        <v>1660576325</v>
      </c>
      <c r="F2053" t="s">
        <v>6568</v>
      </c>
      <c r="G2053" t="s">
        <v>3449</v>
      </c>
      <c r="H2053" t="str">
        <f t="shared" si="64"/>
        <v>község</v>
      </c>
      <c r="I2053">
        <f t="shared" si="65"/>
        <v>1559</v>
      </c>
      <c r="O2053" s="15">
        <v>11</v>
      </c>
      <c r="P2053" s="3" t="s">
        <v>8310</v>
      </c>
      <c r="Q2053" s="3" t="s">
        <v>8301</v>
      </c>
      <c r="R2053" s="16" t="s">
        <v>5391</v>
      </c>
      <c r="S2053" s="3" t="s">
        <v>6885</v>
      </c>
      <c r="T2053" s="17">
        <v>8667</v>
      </c>
      <c r="U2053" s="18">
        <v>9079</v>
      </c>
      <c r="V2053" s="19">
        <v>17746</v>
      </c>
    </row>
    <row r="2054" spans="1:22" x14ac:dyDescent="0.3">
      <c r="A2054" t="s">
        <v>2053</v>
      </c>
      <c r="B2054" t="s">
        <v>6659</v>
      </c>
      <c r="C2054">
        <v>48.067475000000059</v>
      </c>
      <c r="D2054">
        <v>19.387838158000019</v>
      </c>
      <c r="E2054">
        <v>2045913493</v>
      </c>
      <c r="F2054" t="s">
        <v>6567</v>
      </c>
      <c r="G2054" t="s">
        <v>3449</v>
      </c>
      <c r="H2054" t="str">
        <f t="shared" si="64"/>
        <v>község</v>
      </c>
      <c r="I2054">
        <f t="shared" si="65"/>
        <v>1110</v>
      </c>
      <c r="O2054" s="15">
        <v>2</v>
      </c>
      <c r="P2054" s="3" t="s">
        <v>7220</v>
      </c>
      <c r="Q2054" s="3" t="s">
        <v>7005</v>
      </c>
      <c r="R2054" s="16" t="s">
        <v>5392</v>
      </c>
      <c r="S2054" s="3" t="s">
        <v>6915</v>
      </c>
      <c r="T2054" s="17">
        <v>157</v>
      </c>
      <c r="U2054" s="18">
        <v>156</v>
      </c>
      <c r="V2054" s="19">
        <v>313</v>
      </c>
    </row>
    <row r="2055" spans="1:22" x14ac:dyDescent="0.3">
      <c r="A2055" t="s">
        <v>2054</v>
      </c>
      <c r="B2055" t="s">
        <v>6660</v>
      </c>
      <c r="C2055">
        <v>46.89781000000005</v>
      </c>
      <c r="D2055">
        <v>16.533574437000031</v>
      </c>
      <c r="E2055">
        <v>2470314066</v>
      </c>
      <c r="F2055" t="s">
        <v>6566</v>
      </c>
      <c r="G2055" t="s">
        <v>3449</v>
      </c>
      <c r="H2055" t="str">
        <f t="shared" si="64"/>
        <v>község</v>
      </c>
      <c r="I2055">
        <f t="shared" si="65"/>
        <v>216</v>
      </c>
      <c r="O2055" s="15">
        <v>20</v>
      </c>
      <c r="P2055" s="3" t="s">
        <v>10094</v>
      </c>
      <c r="Q2055" s="3" t="s">
        <v>9929</v>
      </c>
      <c r="R2055" s="16" t="s">
        <v>5393</v>
      </c>
      <c r="S2055" s="3" t="s">
        <v>6915</v>
      </c>
      <c r="T2055" s="17">
        <v>210</v>
      </c>
      <c r="U2055" s="18">
        <v>203</v>
      </c>
      <c r="V2055" s="19">
        <v>413</v>
      </c>
    </row>
    <row r="2056" spans="1:22" x14ac:dyDescent="0.3">
      <c r="A2056" t="s">
        <v>2055</v>
      </c>
      <c r="B2056" t="s">
        <v>6661</v>
      </c>
      <c r="C2056">
        <v>46.843585000000083</v>
      </c>
      <c r="D2056">
        <v>16.40770465900005</v>
      </c>
      <c r="E2056">
        <v>3670680413</v>
      </c>
      <c r="F2056" t="s">
        <v>6568</v>
      </c>
      <c r="G2056" t="s">
        <v>3449</v>
      </c>
      <c r="H2056" t="str">
        <f t="shared" si="64"/>
        <v>város</v>
      </c>
      <c r="I2056">
        <f t="shared" si="65"/>
        <v>1108</v>
      </c>
      <c r="O2056" s="15">
        <v>20</v>
      </c>
      <c r="P2056" s="3" t="s">
        <v>10095</v>
      </c>
      <c r="Q2056" s="3" t="s">
        <v>9929</v>
      </c>
      <c r="R2056" s="16" t="s">
        <v>5394</v>
      </c>
      <c r="S2056" s="3" t="s">
        <v>6915</v>
      </c>
      <c r="T2056" s="17">
        <v>50</v>
      </c>
      <c r="U2056" s="18">
        <v>54</v>
      </c>
      <c r="V2056" s="19">
        <v>104</v>
      </c>
    </row>
    <row r="2057" spans="1:22" x14ac:dyDescent="0.3">
      <c r="A2057" t="s">
        <v>2056</v>
      </c>
      <c r="B2057" t="s">
        <v>5414</v>
      </c>
      <c r="C2057">
        <v>47.125480000000039</v>
      </c>
      <c r="D2057">
        <v>19.42762224400008</v>
      </c>
      <c r="E2057">
        <v>955657884</v>
      </c>
      <c r="F2057" t="s">
        <v>6569</v>
      </c>
      <c r="G2057" t="s">
        <v>3449</v>
      </c>
      <c r="H2057" t="str">
        <f t="shared" si="64"/>
        <v>város</v>
      </c>
      <c r="I2057">
        <f t="shared" si="65"/>
        <v>5198</v>
      </c>
      <c r="O2057" s="15">
        <v>8</v>
      </c>
      <c r="P2057" s="3" t="s">
        <v>8032</v>
      </c>
      <c r="Q2057" s="3" t="s">
        <v>7912</v>
      </c>
      <c r="R2057" s="16" t="s">
        <v>5395</v>
      </c>
      <c r="S2057" s="3" t="s">
        <v>6915</v>
      </c>
      <c r="T2057" s="17">
        <v>455</v>
      </c>
      <c r="U2057" s="18">
        <v>464</v>
      </c>
      <c r="V2057" s="19">
        <v>919</v>
      </c>
    </row>
    <row r="2058" spans="1:22" x14ac:dyDescent="0.3">
      <c r="A2058" t="s">
        <v>2057</v>
      </c>
      <c r="B2058" t="s">
        <v>5415</v>
      </c>
      <c r="C2058">
        <v>47.18934500000006</v>
      </c>
      <c r="D2058">
        <v>20.557678188000072</v>
      </c>
      <c r="E2058">
        <v>1104399652</v>
      </c>
      <c r="F2058" t="s">
        <v>6567</v>
      </c>
      <c r="G2058" t="s">
        <v>3449</v>
      </c>
      <c r="H2058" t="str">
        <f t="shared" si="64"/>
        <v>község</v>
      </c>
      <c r="I2058">
        <f t="shared" si="65"/>
        <v>970</v>
      </c>
      <c r="O2058" s="15">
        <v>18</v>
      </c>
      <c r="P2058" s="3" t="s">
        <v>9600</v>
      </c>
      <c r="Q2058" s="3" t="s">
        <v>9398</v>
      </c>
      <c r="R2058" s="16" t="s">
        <v>9601</v>
      </c>
      <c r="S2058" s="3" t="s">
        <v>6915</v>
      </c>
      <c r="T2058" s="17">
        <v>386</v>
      </c>
      <c r="U2058" s="18">
        <v>383</v>
      </c>
      <c r="V2058" s="19">
        <v>769</v>
      </c>
    </row>
    <row r="2059" spans="1:22" x14ac:dyDescent="0.3">
      <c r="A2059" t="s">
        <v>2058</v>
      </c>
      <c r="B2059" t="s">
        <v>5416</v>
      </c>
      <c r="C2059">
        <v>46.834110000000067</v>
      </c>
      <c r="D2059">
        <v>20.752451760000039</v>
      </c>
      <c r="E2059">
        <v>715799170</v>
      </c>
      <c r="F2059" t="s">
        <v>6570</v>
      </c>
      <c r="G2059" t="s">
        <v>3449</v>
      </c>
      <c r="H2059" t="str">
        <f t="shared" si="64"/>
        <v>község</v>
      </c>
      <c r="I2059">
        <f t="shared" si="65"/>
        <v>305</v>
      </c>
      <c r="O2059" s="15">
        <v>10</v>
      </c>
      <c r="P2059" s="3" t="s">
        <v>8265</v>
      </c>
      <c r="Q2059" s="3" t="s">
        <v>8179</v>
      </c>
      <c r="R2059" s="16" t="s">
        <v>5396</v>
      </c>
      <c r="S2059" s="3" t="s">
        <v>6915</v>
      </c>
      <c r="T2059" s="17">
        <v>1495</v>
      </c>
      <c r="U2059" s="18">
        <v>1556</v>
      </c>
      <c r="V2059" s="19">
        <v>3051</v>
      </c>
    </row>
    <row r="2060" spans="1:22" x14ac:dyDescent="0.3">
      <c r="A2060" t="s">
        <v>2059</v>
      </c>
      <c r="B2060" t="s">
        <v>5417</v>
      </c>
      <c r="C2060">
        <v>46.292620000000063</v>
      </c>
      <c r="D2060">
        <v>16.91224288300003</v>
      </c>
      <c r="E2060">
        <v>1749599824</v>
      </c>
      <c r="F2060" t="s">
        <v>6568</v>
      </c>
      <c r="G2060" t="s">
        <v>3449</v>
      </c>
      <c r="H2060" t="str">
        <f t="shared" si="64"/>
        <v>község</v>
      </c>
      <c r="I2060">
        <f t="shared" si="65"/>
        <v>450</v>
      </c>
      <c r="O2060" s="15">
        <v>18</v>
      </c>
      <c r="P2060" s="3" t="s">
        <v>9602</v>
      </c>
      <c r="Q2060" s="3" t="s">
        <v>9398</v>
      </c>
      <c r="R2060" s="16" t="s">
        <v>5397</v>
      </c>
      <c r="S2060" s="3" t="s">
        <v>6915</v>
      </c>
      <c r="T2060" s="17">
        <v>305</v>
      </c>
      <c r="U2060" s="18">
        <v>304</v>
      </c>
      <c r="V2060" s="19">
        <v>609</v>
      </c>
    </row>
    <row r="2061" spans="1:22" x14ac:dyDescent="0.3">
      <c r="A2061" t="s">
        <v>2060</v>
      </c>
      <c r="B2061" t="s">
        <v>5418</v>
      </c>
      <c r="C2061">
        <v>46.920468974195771</v>
      </c>
      <c r="D2061">
        <v>17.813463414350419</v>
      </c>
      <c r="E2061">
        <v>2702705416</v>
      </c>
      <c r="F2061" t="s">
        <v>6566</v>
      </c>
      <c r="G2061" t="s">
        <v>3449</v>
      </c>
      <c r="H2061" t="str">
        <f t="shared" si="64"/>
        <v>község</v>
      </c>
      <c r="I2061">
        <f t="shared" si="65"/>
        <v>167</v>
      </c>
      <c r="O2061" s="15">
        <v>5</v>
      </c>
      <c r="P2061" s="3" t="s">
        <v>7626</v>
      </c>
      <c r="Q2061" s="3" t="s">
        <v>7383</v>
      </c>
      <c r="R2061" s="16" t="s">
        <v>5398</v>
      </c>
      <c r="S2061" s="3" t="s">
        <v>6915</v>
      </c>
      <c r="T2061" s="17">
        <v>157</v>
      </c>
      <c r="U2061" s="18">
        <v>174</v>
      </c>
      <c r="V2061" s="19">
        <v>331</v>
      </c>
    </row>
    <row r="2062" spans="1:22" x14ac:dyDescent="0.3">
      <c r="A2062" t="s">
        <v>2061</v>
      </c>
      <c r="B2062" t="s">
        <v>5419</v>
      </c>
      <c r="C2062">
        <v>47.857682137033898</v>
      </c>
      <c r="D2062">
        <v>19.193055896996</v>
      </c>
      <c r="E2062">
        <v>1752691458</v>
      </c>
      <c r="F2062" t="s">
        <v>6567</v>
      </c>
      <c r="G2062" t="s">
        <v>3449</v>
      </c>
      <c r="H2062" t="str">
        <f t="shared" si="64"/>
        <v>község</v>
      </c>
      <c r="I2062">
        <f t="shared" si="65"/>
        <v>325</v>
      </c>
      <c r="O2062" s="15">
        <v>14</v>
      </c>
      <c r="P2062" s="3" t="s">
        <v>8880</v>
      </c>
      <c r="Q2062" s="3" t="s">
        <v>8732</v>
      </c>
      <c r="R2062" s="16" t="s">
        <v>5399</v>
      </c>
      <c r="S2062" s="3" t="s">
        <v>6915</v>
      </c>
      <c r="T2062" s="17">
        <v>430</v>
      </c>
      <c r="U2062" s="18">
        <v>410</v>
      </c>
      <c r="V2062" s="19">
        <v>840</v>
      </c>
    </row>
    <row r="2063" spans="1:22" x14ac:dyDescent="0.3">
      <c r="A2063" t="s">
        <v>2062</v>
      </c>
      <c r="B2063" t="s">
        <v>5420</v>
      </c>
      <c r="C2063">
        <v>47.133619786000047</v>
      </c>
      <c r="D2063">
        <v>18.191535000000041</v>
      </c>
      <c r="E2063">
        <v>1278088105</v>
      </c>
      <c r="F2063" t="s">
        <v>6566</v>
      </c>
      <c r="G2063" t="s">
        <v>3449</v>
      </c>
      <c r="H2063" t="str">
        <f t="shared" si="64"/>
        <v>község</v>
      </c>
      <c r="I2063">
        <f t="shared" si="65"/>
        <v>2049</v>
      </c>
      <c r="O2063" s="15">
        <v>5</v>
      </c>
      <c r="P2063" s="3" t="s">
        <v>7399</v>
      </c>
      <c r="Q2063" s="3" t="s">
        <v>7383</v>
      </c>
      <c r="R2063" s="16" t="s">
        <v>5400</v>
      </c>
      <c r="S2063" s="3" t="s">
        <v>6885</v>
      </c>
      <c r="T2063" s="17">
        <v>15860</v>
      </c>
      <c r="U2063" s="18">
        <v>17063</v>
      </c>
      <c r="V2063" s="19">
        <v>32923</v>
      </c>
    </row>
    <row r="2064" spans="1:22" x14ac:dyDescent="0.3">
      <c r="A2064" t="s">
        <v>2063</v>
      </c>
      <c r="B2064" t="s">
        <v>5421</v>
      </c>
      <c r="C2064">
        <v>47.185064999000083</v>
      </c>
      <c r="D2064">
        <v>18.046822801000079</v>
      </c>
      <c r="E2064">
        <v>1204027589</v>
      </c>
      <c r="F2064" t="s">
        <v>6566</v>
      </c>
      <c r="G2064" t="s">
        <v>3449</v>
      </c>
      <c r="H2064" t="str">
        <f t="shared" si="64"/>
        <v>község</v>
      </c>
      <c r="I2064">
        <f t="shared" si="65"/>
        <v>2285</v>
      </c>
      <c r="O2064" s="15">
        <v>2</v>
      </c>
      <c r="P2064" s="3" t="s">
        <v>7221</v>
      </c>
      <c r="Q2064" s="3" t="s">
        <v>7005</v>
      </c>
      <c r="R2064" s="16" t="s">
        <v>5401</v>
      </c>
      <c r="S2064" s="3" t="s">
        <v>6915</v>
      </c>
      <c r="T2064" s="17">
        <v>73</v>
      </c>
      <c r="U2064" s="18">
        <v>66</v>
      </c>
      <c r="V2064" s="19">
        <v>139</v>
      </c>
    </row>
    <row r="2065" spans="1:22" x14ac:dyDescent="0.3">
      <c r="A2065" t="s">
        <v>2064</v>
      </c>
      <c r="B2065" t="s">
        <v>5422</v>
      </c>
      <c r="C2065">
        <v>47.739655000000027</v>
      </c>
      <c r="D2065">
        <v>17.481594474000079</v>
      </c>
      <c r="E2065">
        <v>1888393051</v>
      </c>
      <c r="F2065" t="s">
        <v>6566</v>
      </c>
      <c r="G2065" t="s">
        <v>3449</v>
      </c>
      <c r="H2065" t="str">
        <f t="shared" si="64"/>
        <v>község</v>
      </c>
      <c r="I2065">
        <f t="shared" si="65"/>
        <v>3120</v>
      </c>
      <c r="O2065" s="15">
        <v>20</v>
      </c>
      <c r="P2065" s="3" t="s">
        <v>10096</v>
      </c>
      <c r="Q2065" s="3" t="s">
        <v>9929</v>
      </c>
      <c r="R2065" s="16" t="s">
        <v>5402</v>
      </c>
      <c r="S2065" s="3" t="s">
        <v>6915</v>
      </c>
      <c r="T2065" s="17">
        <v>89</v>
      </c>
      <c r="U2065" s="18">
        <v>98</v>
      </c>
      <c r="V2065" s="19">
        <v>187</v>
      </c>
    </row>
    <row r="2066" spans="1:22" x14ac:dyDescent="0.3">
      <c r="A2066" t="s">
        <v>2065</v>
      </c>
      <c r="B2066" t="s">
        <v>5423</v>
      </c>
      <c r="C2066">
        <v>46.269494755000039</v>
      </c>
      <c r="D2066">
        <v>19.68418500000007</v>
      </c>
      <c r="E2066">
        <v>1225277619</v>
      </c>
      <c r="F2066" t="s">
        <v>6569</v>
      </c>
      <c r="G2066" t="s">
        <v>3449</v>
      </c>
      <c r="H2066" t="str">
        <f t="shared" si="64"/>
        <v>község</v>
      </c>
      <c r="I2066">
        <f t="shared" si="65"/>
        <v>678</v>
      </c>
      <c r="O2066" s="15">
        <v>17</v>
      </c>
      <c r="P2066" s="3" t="s">
        <v>9370</v>
      </c>
      <c r="Q2066" s="3" t="s">
        <v>9288</v>
      </c>
      <c r="R2066" s="16" t="s">
        <v>5403</v>
      </c>
      <c r="S2066" s="3" t="s">
        <v>6915</v>
      </c>
      <c r="T2066" s="17">
        <v>821</v>
      </c>
      <c r="U2066" s="18">
        <v>796</v>
      </c>
      <c r="V2066" s="19">
        <v>1617</v>
      </c>
    </row>
    <row r="2067" spans="1:22" x14ac:dyDescent="0.3">
      <c r="A2067" t="s">
        <v>2066</v>
      </c>
      <c r="B2067" t="s">
        <v>5424</v>
      </c>
      <c r="C2067">
        <v>46.286040000000071</v>
      </c>
      <c r="D2067">
        <v>17.358359135000061</v>
      </c>
      <c r="E2067">
        <v>1651695033</v>
      </c>
      <c r="F2067" t="s">
        <v>6568</v>
      </c>
      <c r="G2067" t="s">
        <v>3449</v>
      </c>
      <c r="H2067" t="str">
        <f t="shared" si="64"/>
        <v>község</v>
      </c>
      <c r="I2067">
        <f t="shared" si="65"/>
        <v>881</v>
      </c>
      <c r="O2067" s="15">
        <v>19</v>
      </c>
      <c r="P2067" s="3" t="s">
        <v>9865</v>
      </c>
      <c r="Q2067" s="3" t="s">
        <v>9708</v>
      </c>
      <c r="R2067" s="16" t="s">
        <v>5404</v>
      </c>
      <c r="S2067" s="3" t="s">
        <v>6915</v>
      </c>
      <c r="T2067" s="17">
        <v>104</v>
      </c>
      <c r="U2067" s="18">
        <v>119</v>
      </c>
      <c r="V2067" s="19">
        <v>223</v>
      </c>
    </row>
    <row r="2068" spans="1:22" x14ac:dyDescent="0.3">
      <c r="A2068" t="s">
        <v>2067</v>
      </c>
      <c r="B2068" t="s">
        <v>5425</v>
      </c>
      <c r="C2068">
        <v>48.317780000000027</v>
      </c>
      <c r="D2068">
        <v>21.852971927000059</v>
      </c>
      <c r="E2068">
        <v>9632347412</v>
      </c>
      <c r="F2068" t="s">
        <v>6570</v>
      </c>
      <c r="G2068" t="s">
        <v>3449</v>
      </c>
      <c r="H2068" t="str">
        <f t="shared" si="64"/>
        <v>község</v>
      </c>
      <c r="I2068">
        <f t="shared" si="65"/>
        <v>1510</v>
      </c>
      <c r="O2068" s="15">
        <v>17</v>
      </c>
      <c r="P2068" s="3" t="s">
        <v>9371</v>
      </c>
      <c r="Q2068" s="3" t="s">
        <v>9288</v>
      </c>
      <c r="R2068" s="16" t="s">
        <v>5405</v>
      </c>
      <c r="S2068" s="3" t="s">
        <v>6915</v>
      </c>
      <c r="T2068" s="17">
        <v>1162</v>
      </c>
      <c r="U2068" s="18">
        <v>1180</v>
      </c>
      <c r="V2068" s="19">
        <v>2342</v>
      </c>
    </row>
    <row r="2069" spans="1:22" x14ac:dyDescent="0.3">
      <c r="A2069" t="s">
        <v>2068</v>
      </c>
      <c r="B2069" t="s">
        <v>5426</v>
      </c>
      <c r="C2069">
        <v>46.72751499900005</v>
      </c>
      <c r="D2069">
        <v>17.001152374000071</v>
      </c>
      <c r="E2069">
        <v>733800325</v>
      </c>
      <c r="F2069" t="s">
        <v>6568</v>
      </c>
      <c r="G2069" t="s">
        <v>3449</v>
      </c>
      <c r="H2069" t="str">
        <f t="shared" si="64"/>
        <v>város</v>
      </c>
      <c r="I2069">
        <f t="shared" si="65"/>
        <v>1603</v>
      </c>
      <c r="O2069" s="15">
        <v>16</v>
      </c>
      <c r="P2069" s="3" t="s">
        <v>9234</v>
      </c>
      <c r="Q2069" s="3" t="s">
        <v>9209</v>
      </c>
      <c r="R2069" s="16" t="s">
        <v>5406</v>
      </c>
      <c r="S2069" s="3" t="s">
        <v>6906</v>
      </c>
      <c r="T2069" s="17">
        <v>1584</v>
      </c>
      <c r="U2069" s="18">
        <v>1631</v>
      </c>
      <c r="V2069" s="19">
        <v>3215</v>
      </c>
    </row>
    <row r="2070" spans="1:22" x14ac:dyDescent="0.3">
      <c r="A2070" t="s">
        <v>2069</v>
      </c>
      <c r="B2070" t="s">
        <v>5427</v>
      </c>
      <c r="C2070">
        <v>47.018225000000029</v>
      </c>
      <c r="D2070">
        <v>16.850152545000071</v>
      </c>
      <c r="E2070">
        <v>4420797913</v>
      </c>
      <c r="F2070" t="s">
        <v>6566</v>
      </c>
      <c r="G2070" t="s">
        <v>3449</v>
      </c>
      <c r="H2070" t="str">
        <f t="shared" si="64"/>
        <v>község</v>
      </c>
      <c r="I2070">
        <f t="shared" si="65"/>
        <v>282</v>
      </c>
      <c r="O2070" s="15">
        <v>15</v>
      </c>
      <c r="P2070" s="3" t="s">
        <v>9015</v>
      </c>
      <c r="Q2070" s="3" t="s">
        <v>8979</v>
      </c>
      <c r="R2070" s="16" t="s">
        <v>5407</v>
      </c>
      <c r="S2070" s="3" t="s">
        <v>6906</v>
      </c>
      <c r="T2070" s="17">
        <v>879</v>
      </c>
      <c r="U2070" s="18">
        <v>912</v>
      </c>
      <c r="V2070" s="19">
        <v>1791</v>
      </c>
    </row>
    <row r="2071" spans="1:22" x14ac:dyDescent="0.3">
      <c r="A2071" t="s">
        <v>2070</v>
      </c>
      <c r="B2071" t="s">
        <v>5428</v>
      </c>
      <c r="C2071">
        <v>46.847325970733387</v>
      </c>
      <c r="D2071">
        <v>17.016102265712671</v>
      </c>
      <c r="E2071">
        <v>1788391130</v>
      </c>
      <c r="F2071" t="s">
        <v>6568</v>
      </c>
      <c r="G2071" t="s">
        <v>3449</v>
      </c>
      <c r="H2071" t="str">
        <f t="shared" si="64"/>
        <v>község</v>
      </c>
      <c r="I2071">
        <f t="shared" si="65"/>
        <v>121</v>
      </c>
      <c r="O2071" s="15">
        <v>18</v>
      </c>
      <c r="P2071" s="3" t="s">
        <v>9603</v>
      </c>
      <c r="Q2071" s="3" t="s">
        <v>9398</v>
      </c>
      <c r="R2071" s="16" t="s">
        <v>5408</v>
      </c>
      <c r="S2071" s="3" t="s">
        <v>6915</v>
      </c>
      <c r="T2071" s="17">
        <v>347</v>
      </c>
      <c r="U2071" s="18">
        <v>368</v>
      </c>
      <c r="V2071" s="19">
        <v>715</v>
      </c>
    </row>
    <row r="2072" spans="1:22" x14ac:dyDescent="0.3">
      <c r="A2072" t="s">
        <v>2071</v>
      </c>
      <c r="B2072" t="s">
        <v>5429</v>
      </c>
      <c r="C2072">
        <v>46.71113499900008</v>
      </c>
      <c r="D2072">
        <v>19.405574357000031</v>
      </c>
      <c r="E2072">
        <v>1570054124</v>
      </c>
      <c r="F2072" t="s">
        <v>6569</v>
      </c>
      <c r="G2072" t="s">
        <v>3449</v>
      </c>
      <c r="H2072" t="str">
        <f t="shared" si="64"/>
        <v>község</v>
      </c>
      <c r="I2072">
        <f t="shared" si="65"/>
        <v>1186</v>
      </c>
      <c r="O2072" s="15">
        <v>15</v>
      </c>
      <c r="P2072" s="3" t="s">
        <v>9136</v>
      </c>
      <c r="Q2072" s="3" t="s">
        <v>8979</v>
      </c>
      <c r="R2072" s="16" t="s">
        <v>5409</v>
      </c>
      <c r="S2072" s="3" t="s">
        <v>6915</v>
      </c>
      <c r="T2072" s="17">
        <v>224</v>
      </c>
      <c r="U2072" s="18">
        <v>215</v>
      </c>
      <c r="V2072" s="19">
        <v>439</v>
      </c>
    </row>
    <row r="2073" spans="1:22" x14ac:dyDescent="0.3">
      <c r="A2073" t="s">
        <v>2072</v>
      </c>
      <c r="B2073" t="s">
        <v>5430</v>
      </c>
      <c r="C2073">
        <v>46.589595000000031</v>
      </c>
      <c r="D2073">
        <v>16.69050124500006</v>
      </c>
      <c r="E2073">
        <v>2513645049</v>
      </c>
      <c r="F2073" t="s">
        <v>6568</v>
      </c>
      <c r="G2073" t="s">
        <v>3449</v>
      </c>
      <c r="H2073" t="str">
        <f t="shared" si="64"/>
        <v>község</v>
      </c>
      <c r="I2073">
        <f t="shared" si="65"/>
        <v>1051</v>
      </c>
      <c r="O2073" s="15">
        <v>15</v>
      </c>
      <c r="P2073" s="3" t="s">
        <v>9137</v>
      </c>
      <c r="Q2073" s="3" t="s">
        <v>8979</v>
      </c>
      <c r="R2073" s="16" t="s">
        <v>5410</v>
      </c>
      <c r="S2073" s="3" t="s">
        <v>6915</v>
      </c>
      <c r="T2073" s="17">
        <v>750</v>
      </c>
      <c r="U2073" s="18">
        <v>777</v>
      </c>
      <c r="V2073" s="19">
        <v>1527</v>
      </c>
    </row>
    <row r="2074" spans="1:22" x14ac:dyDescent="0.3">
      <c r="A2074" t="s">
        <v>2073</v>
      </c>
      <c r="B2074" t="s">
        <v>5431</v>
      </c>
      <c r="C2074">
        <v>46.951494999000033</v>
      </c>
      <c r="D2074">
        <v>16.996318642000059</v>
      </c>
      <c r="E2074">
        <v>568091652</v>
      </c>
      <c r="F2074" t="s">
        <v>6566</v>
      </c>
      <c r="G2074" t="s">
        <v>3449</v>
      </c>
      <c r="H2074" t="str">
        <f t="shared" si="64"/>
        <v>község</v>
      </c>
      <c r="I2074">
        <f t="shared" si="65"/>
        <v>870</v>
      </c>
      <c r="O2074" s="15">
        <v>13</v>
      </c>
      <c r="P2074" s="3" t="s">
        <v>8566</v>
      </c>
      <c r="Q2074" s="3" t="s">
        <v>8536</v>
      </c>
      <c r="R2074" s="16" t="s">
        <v>5411</v>
      </c>
      <c r="S2074" s="3" t="s">
        <v>6885</v>
      </c>
      <c r="T2074" s="17">
        <v>4046</v>
      </c>
      <c r="U2074" s="18">
        <v>4223</v>
      </c>
      <c r="V2074" s="19">
        <v>8269</v>
      </c>
    </row>
    <row r="2075" spans="1:22" x14ac:dyDescent="0.3">
      <c r="A2075" t="s">
        <v>2074</v>
      </c>
      <c r="B2075" t="s">
        <v>5432</v>
      </c>
      <c r="C2075">
        <v>47.217420000000061</v>
      </c>
      <c r="D2075">
        <v>18.539207038000029</v>
      </c>
      <c r="E2075">
        <v>4460372723</v>
      </c>
      <c r="F2075" t="s">
        <v>6566</v>
      </c>
      <c r="G2075" t="s">
        <v>3449</v>
      </c>
      <c r="H2075" t="str">
        <f t="shared" si="64"/>
        <v>község</v>
      </c>
      <c r="I2075">
        <f t="shared" si="65"/>
        <v>3884</v>
      </c>
      <c r="O2075" s="15">
        <v>3</v>
      </c>
      <c r="P2075" s="3" t="s">
        <v>6981</v>
      </c>
      <c r="Q2075" s="3" t="s">
        <v>6880</v>
      </c>
      <c r="R2075" s="16" t="s">
        <v>5412</v>
      </c>
      <c r="S2075" s="3" t="s">
        <v>6915</v>
      </c>
      <c r="T2075" s="17">
        <v>387</v>
      </c>
      <c r="U2075" s="18">
        <v>369</v>
      </c>
      <c r="V2075" s="19">
        <v>756</v>
      </c>
    </row>
    <row r="2076" spans="1:22" x14ac:dyDescent="0.3">
      <c r="A2076" t="s">
        <v>2075</v>
      </c>
      <c r="B2076" t="s">
        <v>5433</v>
      </c>
      <c r="C2076">
        <v>46.663408911000033</v>
      </c>
      <c r="D2076">
        <v>18.876003500000021</v>
      </c>
      <c r="E2076">
        <v>1634530549</v>
      </c>
      <c r="F2076" t="s">
        <v>6568</v>
      </c>
      <c r="G2076" t="s">
        <v>3449</v>
      </c>
      <c r="H2076" t="str">
        <f t="shared" si="64"/>
        <v>város</v>
      </c>
      <c r="I2076">
        <f t="shared" si="65"/>
        <v>17451</v>
      </c>
      <c r="O2076" s="15">
        <v>14</v>
      </c>
      <c r="P2076" s="3" t="s">
        <v>8881</v>
      </c>
      <c r="Q2076" s="3" t="s">
        <v>8732</v>
      </c>
      <c r="R2076" s="16" t="s">
        <v>5413</v>
      </c>
      <c r="S2076" s="3" t="s">
        <v>6915</v>
      </c>
      <c r="T2076" s="17">
        <v>760</v>
      </c>
      <c r="U2076" s="18">
        <v>799</v>
      </c>
      <c r="V2076" s="19">
        <v>1559</v>
      </c>
    </row>
    <row r="2077" spans="1:22" x14ac:dyDescent="0.3">
      <c r="A2077" t="s">
        <v>2076</v>
      </c>
      <c r="B2077" t="s">
        <v>5434</v>
      </c>
      <c r="C2077">
        <v>46.260191908627633</v>
      </c>
      <c r="D2077">
        <v>18.067602831595309</v>
      </c>
      <c r="E2077">
        <v>560743497</v>
      </c>
      <c r="F2077" t="s">
        <v>6568</v>
      </c>
      <c r="G2077" t="s">
        <v>3449</v>
      </c>
      <c r="H2077" t="str">
        <f t="shared" si="64"/>
        <v>község</v>
      </c>
      <c r="I2077">
        <f t="shared" si="65"/>
        <v>102</v>
      </c>
      <c r="O2077" s="15">
        <v>12</v>
      </c>
      <c r="P2077" s="3" t="s">
        <v>8491</v>
      </c>
      <c r="Q2077" s="3" t="s">
        <v>8378</v>
      </c>
      <c r="R2077" s="16" t="s">
        <v>8492</v>
      </c>
      <c r="S2077" s="3" t="s">
        <v>6915</v>
      </c>
      <c r="T2077" s="17">
        <v>566</v>
      </c>
      <c r="U2077" s="18">
        <v>544</v>
      </c>
      <c r="V2077" s="19">
        <v>1110</v>
      </c>
    </row>
    <row r="2078" spans="1:22" x14ac:dyDescent="0.3">
      <c r="A2078" t="s">
        <v>2077</v>
      </c>
      <c r="B2078" t="s">
        <v>5435</v>
      </c>
      <c r="C2078">
        <v>46.706185000000062</v>
      </c>
      <c r="D2078">
        <v>18.593786131000059</v>
      </c>
      <c r="E2078">
        <v>2146399362</v>
      </c>
      <c r="F2078" t="s">
        <v>6568</v>
      </c>
      <c r="G2078" t="s">
        <v>3449</v>
      </c>
      <c r="H2078" t="str">
        <f t="shared" si="64"/>
        <v>község</v>
      </c>
      <c r="I2078">
        <f t="shared" si="65"/>
        <v>1509</v>
      </c>
      <c r="O2078" s="15">
        <v>18</v>
      </c>
      <c r="P2078" s="3" t="s">
        <v>9604</v>
      </c>
      <c r="Q2078" s="3" t="s">
        <v>9398</v>
      </c>
      <c r="R2078" s="16" t="s">
        <v>9605</v>
      </c>
      <c r="S2078" s="3" t="s">
        <v>6915</v>
      </c>
      <c r="T2078" s="17">
        <v>110</v>
      </c>
      <c r="U2078" s="18">
        <v>106</v>
      </c>
      <c r="V2078" s="19">
        <v>216</v>
      </c>
    </row>
    <row r="2079" spans="1:22" x14ac:dyDescent="0.3">
      <c r="A2079" t="s">
        <v>2078</v>
      </c>
      <c r="B2079" t="s">
        <v>5436</v>
      </c>
      <c r="C2079">
        <v>46.779260208000039</v>
      </c>
      <c r="D2079">
        <v>16.725950001000061</v>
      </c>
      <c r="E2079">
        <v>3383420359</v>
      </c>
      <c r="F2079" t="s">
        <v>6568</v>
      </c>
      <c r="G2079" t="s">
        <v>3449</v>
      </c>
      <c r="H2079" t="str">
        <f t="shared" si="64"/>
        <v>község</v>
      </c>
      <c r="I2079">
        <f t="shared" si="65"/>
        <v>158</v>
      </c>
      <c r="O2079" s="15">
        <v>18</v>
      </c>
      <c r="P2079" s="3" t="s">
        <v>9406</v>
      </c>
      <c r="Q2079" s="3" t="s">
        <v>9398</v>
      </c>
      <c r="R2079" s="16" t="s">
        <v>9407</v>
      </c>
      <c r="S2079" s="3" t="s">
        <v>6885</v>
      </c>
      <c r="T2079" s="17">
        <v>537</v>
      </c>
      <c r="U2079" s="18">
        <v>571</v>
      </c>
      <c r="V2079" s="19">
        <v>1108</v>
      </c>
    </row>
    <row r="2080" spans="1:22" x14ac:dyDescent="0.3">
      <c r="A2080" t="s">
        <v>2079</v>
      </c>
      <c r="B2080" t="s">
        <v>5437</v>
      </c>
      <c r="C2080">
        <v>48.469380066669281</v>
      </c>
      <c r="D2080">
        <v>21.50006916648438</v>
      </c>
      <c r="E2080">
        <v>740595245</v>
      </c>
      <c r="F2080" t="s">
        <v>6567</v>
      </c>
      <c r="G2080" t="s">
        <v>3449</v>
      </c>
      <c r="H2080" t="str">
        <f t="shared" si="64"/>
        <v>város</v>
      </c>
      <c r="I2080">
        <f t="shared" si="65"/>
        <v>1059</v>
      </c>
      <c r="O2080" s="15">
        <v>13</v>
      </c>
      <c r="P2080" s="3" t="s">
        <v>8567</v>
      </c>
      <c r="Q2080" s="3" t="s">
        <v>8536</v>
      </c>
      <c r="R2080" s="16" t="s">
        <v>5414</v>
      </c>
      <c r="S2080" s="3" t="s">
        <v>6885</v>
      </c>
      <c r="T2080" s="17">
        <v>2611</v>
      </c>
      <c r="U2080" s="18">
        <v>2587</v>
      </c>
      <c r="V2080" s="19">
        <v>5198</v>
      </c>
    </row>
    <row r="2081" spans="1:22" x14ac:dyDescent="0.3">
      <c r="A2081" t="s">
        <v>2080</v>
      </c>
      <c r="B2081" t="s">
        <v>5438</v>
      </c>
      <c r="C2081">
        <v>47.470750001000063</v>
      </c>
      <c r="D2081">
        <v>17.174263527000051</v>
      </c>
      <c r="E2081">
        <v>249266085</v>
      </c>
      <c r="F2081" t="s">
        <v>6566</v>
      </c>
      <c r="G2081" t="s">
        <v>3449</v>
      </c>
      <c r="H2081" t="str">
        <f t="shared" si="64"/>
        <v>község</v>
      </c>
      <c r="I2081">
        <f t="shared" si="65"/>
        <v>469</v>
      </c>
      <c r="O2081" s="15">
        <v>16</v>
      </c>
      <c r="P2081" s="3" t="s">
        <v>9260</v>
      </c>
      <c r="Q2081" s="3" t="s">
        <v>9209</v>
      </c>
      <c r="R2081" s="16" t="s">
        <v>5415</v>
      </c>
      <c r="S2081" s="3" t="s">
        <v>6915</v>
      </c>
      <c r="T2081" s="17">
        <v>483</v>
      </c>
      <c r="U2081" s="18">
        <v>487</v>
      </c>
      <c r="V2081" s="19">
        <v>970</v>
      </c>
    </row>
    <row r="2082" spans="1:22" x14ac:dyDescent="0.3">
      <c r="A2082" t="s">
        <v>2081</v>
      </c>
      <c r="B2082" t="s">
        <v>5439</v>
      </c>
      <c r="C2082">
        <v>45.902320000000032</v>
      </c>
      <c r="D2082">
        <v>18.385550526000031</v>
      </c>
      <c r="E2082">
        <v>2630421126</v>
      </c>
      <c r="F2082" t="s">
        <v>6568</v>
      </c>
      <c r="G2082" t="s">
        <v>3449</v>
      </c>
      <c r="H2082" t="str">
        <f t="shared" si="64"/>
        <v>község</v>
      </c>
      <c r="I2082">
        <f t="shared" si="65"/>
        <v>251</v>
      </c>
      <c r="O2082" s="15">
        <v>4</v>
      </c>
      <c r="P2082" s="3" t="s">
        <v>7372</v>
      </c>
      <c r="Q2082" s="3" t="s">
        <v>7307</v>
      </c>
      <c r="R2082" s="16" t="s">
        <v>5416</v>
      </c>
      <c r="S2082" s="3" t="s">
        <v>6915</v>
      </c>
      <c r="T2082" s="17">
        <v>153</v>
      </c>
      <c r="U2082" s="18">
        <v>152</v>
      </c>
      <c r="V2082" s="19">
        <v>305</v>
      </c>
    </row>
    <row r="2083" spans="1:22" x14ac:dyDescent="0.3">
      <c r="A2083" t="s">
        <v>2082</v>
      </c>
      <c r="B2083" t="s">
        <v>5440</v>
      </c>
      <c r="C2083">
        <v>46.387344481558927</v>
      </c>
      <c r="D2083">
        <v>17.57502183579572</v>
      </c>
      <c r="E2083">
        <v>1790488265</v>
      </c>
      <c r="F2083" t="s">
        <v>6568</v>
      </c>
      <c r="G2083" t="s">
        <v>3449</v>
      </c>
      <c r="H2083" t="str">
        <f t="shared" si="64"/>
        <v>község</v>
      </c>
      <c r="I2083">
        <f t="shared" si="65"/>
        <v>343</v>
      </c>
      <c r="O2083" s="15">
        <v>14</v>
      </c>
      <c r="P2083" s="3" t="s">
        <v>8882</v>
      </c>
      <c r="Q2083" s="3" t="s">
        <v>8732</v>
      </c>
      <c r="R2083" s="16" t="s">
        <v>5417</v>
      </c>
      <c r="S2083" s="3" t="s">
        <v>6915</v>
      </c>
      <c r="T2083" s="17">
        <v>233</v>
      </c>
      <c r="U2083" s="18">
        <v>217</v>
      </c>
      <c r="V2083" s="19">
        <v>450</v>
      </c>
    </row>
    <row r="2084" spans="1:22" x14ac:dyDescent="0.3">
      <c r="A2084" t="s">
        <v>2083</v>
      </c>
      <c r="B2084" t="s">
        <v>5441</v>
      </c>
      <c r="C2084">
        <v>46.595164939000028</v>
      </c>
      <c r="D2084">
        <v>19.94329000100004</v>
      </c>
      <c r="E2084">
        <v>1804346885</v>
      </c>
      <c r="F2084" t="s">
        <v>6569</v>
      </c>
      <c r="G2084" t="s">
        <v>3449</v>
      </c>
      <c r="H2084" t="str">
        <f t="shared" si="64"/>
        <v>község</v>
      </c>
      <c r="I2084">
        <f t="shared" si="65"/>
        <v>1772</v>
      </c>
      <c r="O2084" s="15">
        <v>19</v>
      </c>
      <c r="P2084" s="3" t="s">
        <v>9866</v>
      </c>
      <c r="Q2084" s="3" t="s">
        <v>9708</v>
      </c>
      <c r="R2084" s="16" t="s">
        <v>5418</v>
      </c>
      <c r="S2084" s="3" t="s">
        <v>6915</v>
      </c>
      <c r="T2084" s="17">
        <v>87</v>
      </c>
      <c r="U2084" s="18">
        <v>80</v>
      </c>
      <c r="V2084" s="19">
        <v>167</v>
      </c>
    </row>
    <row r="2085" spans="1:22" x14ac:dyDescent="0.3">
      <c r="A2085" t="s">
        <v>2084</v>
      </c>
      <c r="B2085" t="s">
        <v>5442</v>
      </c>
      <c r="C2085">
        <v>47.814584481923298</v>
      </c>
      <c r="D2085">
        <v>19.998908400974699</v>
      </c>
      <c r="E2085">
        <v>849609801</v>
      </c>
      <c r="F2085" t="s">
        <v>6567</v>
      </c>
      <c r="G2085" t="s">
        <v>3449</v>
      </c>
      <c r="H2085" t="str">
        <f t="shared" si="64"/>
        <v>község</v>
      </c>
      <c r="I2085">
        <f t="shared" si="65"/>
        <v>637</v>
      </c>
      <c r="O2085" s="15">
        <v>12</v>
      </c>
      <c r="P2085" s="3" t="s">
        <v>8493</v>
      </c>
      <c r="Q2085" s="3" t="s">
        <v>8378</v>
      </c>
      <c r="R2085" s="16" t="s">
        <v>5419</v>
      </c>
      <c r="S2085" s="3" t="s">
        <v>6915</v>
      </c>
      <c r="T2085" s="17">
        <v>145</v>
      </c>
      <c r="U2085" s="18">
        <v>180</v>
      </c>
      <c r="V2085" s="19">
        <v>325</v>
      </c>
    </row>
    <row r="2086" spans="1:22" x14ac:dyDescent="0.3">
      <c r="A2086" t="s">
        <v>2085</v>
      </c>
      <c r="B2086" t="s">
        <v>5443</v>
      </c>
      <c r="C2086">
        <v>46.119665000000047</v>
      </c>
      <c r="D2086">
        <v>18.649613029000019</v>
      </c>
      <c r="E2086">
        <v>1315051160</v>
      </c>
      <c r="F2086" t="s">
        <v>6568</v>
      </c>
      <c r="G2086" t="s">
        <v>3449</v>
      </c>
      <c r="H2086" t="str">
        <f t="shared" si="64"/>
        <v>község</v>
      </c>
      <c r="I2086">
        <f t="shared" si="65"/>
        <v>843</v>
      </c>
      <c r="O2086" s="15">
        <v>19</v>
      </c>
      <c r="P2086" s="3" t="s">
        <v>9867</v>
      </c>
      <c r="Q2086" s="3" t="s">
        <v>9708</v>
      </c>
      <c r="R2086" s="16" t="s">
        <v>5420</v>
      </c>
      <c r="S2086" s="3" t="s">
        <v>6915</v>
      </c>
      <c r="T2086" s="17">
        <v>1036</v>
      </c>
      <c r="U2086" s="18">
        <v>1013</v>
      </c>
      <c r="V2086" s="19">
        <v>2049</v>
      </c>
    </row>
    <row r="2087" spans="1:22" x14ac:dyDescent="0.3">
      <c r="A2087" t="s">
        <v>2086</v>
      </c>
      <c r="B2087" t="s">
        <v>5444</v>
      </c>
      <c r="C2087">
        <v>47.795085001000068</v>
      </c>
      <c r="D2087">
        <v>19.60945131000005</v>
      </c>
      <c r="E2087">
        <v>1226730194</v>
      </c>
      <c r="F2087" t="s">
        <v>6567</v>
      </c>
      <c r="G2087" t="s">
        <v>3449</v>
      </c>
      <c r="H2087" t="str">
        <f t="shared" si="64"/>
        <v>község</v>
      </c>
      <c r="I2087">
        <f t="shared" si="65"/>
        <v>1642</v>
      </c>
      <c r="O2087" s="15">
        <v>19</v>
      </c>
      <c r="P2087" s="3" t="s">
        <v>9868</v>
      </c>
      <c r="Q2087" s="3" t="s">
        <v>9708</v>
      </c>
      <c r="R2087" s="16" t="s">
        <v>5421</v>
      </c>
      <c r="S2087" s="3" t="s">
        <v>6915</v>
      </c>
      <c r="T2087" s="17">
        <v>1150</v>
      </c>
      <c r="U2087" s="18">
        <v>1135</v>
      </c>
      <c r="V2087" s="19">
        <v>2285</v>
      </c>
    </row>
    <row r="2088" spans="1:22" x14ac:dyDescent="0.3">
      <c r="A2088" t="s">
        <v>2087</v>
      </c>
      <c r="B2088" t="s">
        <v>5445</v>
      </c>
      <c r="C2088">
        <v>46.99047851965765</v>
      </c>
      <c r="D2088">
        <v>17.936266106678779</v>
      </c>
      <c r="E2088">
        <v>3781839642</v>
      </c>
      <c r="F2088" t="s">
        <v>6566</v>
      </c>
      <c r="G2088" t="s">
        <v>3449</v>
      </c>
      <c r="H2088" t="str">
        <f t="shared" si="64"/>
        <v>község</v>
      </c>
      <c r="I2088">
        <f t="shared" si="65"/>
        <v>609</v>
      </c>
      <c r="O2088" s="15">
        <v>8</v>
      </c>
      <c r="P2088" s="3" t="s">
        <v>8033</v>
      </c>
      <c r="Q2088" s="3" t="s">
        <v>7912</v>
      </c>
      <c r="R2088" s="16" t="s">
        <v>5422</v>
      </c>
      <c r="S2088" s="3" t="s">
        <v>6915</v>
      </c>
      <c r="T2088" s="17">
        <v>1528</v>
      </c>
      <c r="U2088" s="18">
        <v>1592</v>
      </c>
      <c r="V2088" s="19">
        <v>3120</v>
      </c>
    </row>
    <row r="2089" spans="1:22" x14ac:dyDescent="0.3">
      <c r="A2089" t="s">
        <v>2088</v>
      </c>
      <c r="B2089" t="s">
        <v>5446</v>
      </c>
      <c r="C2089">
        <v>48.486411966908108</v>
      </c>
      <c r="D2089">
        <v>20.93495022784472</v>
      </c>
      <c r="E2089">
        <v>2526580948</v>
      </c>
      <c r="F2089" t="s">
        <v>6567</v>
      </c>
      <c r="G2089" t="s">
        <v>3449</v>
      </c>
      <c r="H2089" t="str">
        <f t="shared" si="64"/>
        <v>község</v>
      </c>
      <c r="I2089">
        <f t="shared" si="65"/>
        <v>50</v>
      </c>
      <c r="O2089" s="15">
        <v>6</v>
      </c>
      <c r="P2089" s="3" t="s">
        <v>7788</v>
      </c>
      <c r="Q2089" s="3" t="s">
        <v>7742</v>
      </c>
      <c r="R2089" s="16" t="s">
        <v>5423</v>
      </c>
      <c r="S2089" s="3" t="s">
        <v>6915</v>
      </c>
      <c r="T2089" s="17">
        <v>342</v>
      </c>
      <c r="U2089" s="18">
        <v>336</v>
      </c>
      <c r="V2089" s="19">
        <v>678</v>
      </c>
    </row>
    <row r="2090" spans="1:22" x14ac:dyDescent="0.3">
      <c r="A2090" t="s">
        <v>2089</v>
      </c>
      <c r="B2090" t="s">
        <v>5447</v>
      </c>
      <c r="C2090">
        <v>46.547515720309903</v>
      </c>
      <c r="D2090">
        <v>17.64616771949094</v>
      </c>
      <c r="E2090">
        <v>259644883</v>
      </c>
      <c r="F2090" t="s">
        <v>6568</v>
      </c>
      <c r="G2090" t="s">
        <v>3449</v>
      </c>
      <c r="H2090" t="str">
        <f t="shared" si="64"/>
        <v>község</v>
      </c>
      <c r="I2090">
        <f t="shared" si="65"/>
        <v>286</v>
      </c>
      <c r="O2090" s="15">
        <v>14</v>
      </c>
      <c r="P2090" s="3" t="s">
        <v>8883</v>
      </c>
      <c r="Q2090" s="3" t="s">
        <v>8732</v>
      </c>
      <c r="R2090" s="16" t="s">
        <v>5424</v>
      </c>
      <c r="S2090" s="3" t="s">
        <v>6915</v>
      </c>
      <c r="T2090" s="17">
        <v>446</v>
      </c>
      <c r="U2090" s="18">
        <v>435</v>
      </c>
      <c r="V2090" s="19">
        <v>881</v>
      </c>
    </row>
    <row r="2091" spans="1:22" x14ac:dyDescent="0.3">
      <c r="A2091" t="s">
        <v>2090</v>
      </c>
      <c r="B2091" t="s">
        <v>5448</v>
      </c>
      <c r="C2091">
        <v>47.33298112600005</v>
      </c>
      <c r="D2091">
        <v>19.630950001000031</v>
      </c>
      <c r="E2091">
        <v>1804122027</v>
      </c>
      <c r="F2091" t="s">
        <v>6569</v>
      </c>
      <c r="G2091" t="s">
        <v>3449</v>
      </c>
      <c r="H2091" t="str">
        <f t="shared" si="64"/>
        <v>község</v>
      </c>
      <c r="I2091">
        <f t="shared" si="65"/>
        <v>2007</v>
      </c>
      <c r="O2091" s="15">
        <v>5</v>
      </c>
      <c r="P2091" s="3" t="s">
        <v>7627</v>
      </c>
      <c r="Q2091" s="3" t="s">
        <v>7383</v>
      </c>
      <c r="R2091" s="16" t="s">
        <v>5425</v>
      </c>
      <c r="S2091" s="3" t="s">
        <v>6915</v>
      </c>
      <c r="T2091" s="17">
        <v>775</v>
      </c>
      <c r="U2091" s="18">
        <v>735</v>
      </c>
      <c r="V2091" s="19">
        <v>1510</v>
      </c>
    </row>
    <row r="2092" spans="1:22" x14ac:dyDescent="0.3">
      <c r="A2092" t="s">
        <v>2091</v>
      </c>
      <c r="B2092" t="s">
        <v>6662</v>
      </c>
      <c r="C2092">
        <v>46.831872919000027</v>
      </c>
      <c r="D2092">
        <v>16.500475000000051</v>
      </c>
      <c r="E2092">
        <v>2381690939</v>
      </c>
      <c r="F2092" t="s">
        <v>6568</v>
      </c>
      <c r="G2092" t="s">
        <v>3449</v>
      </c>
      <c r="H2092" t="str">
        <f t="shared" si="64"/>
        <v>község</v>
      </c>
      <c r="I2092">
        <f t="shared" si="65"/>
        <v>434</v>
      </c>
      <c r="O2092" s="15">
        <v>20</v>
      </c>
      <c r="P2092" s="3" t="s">
        <v>9936</v>
      </c>
      <c r="Q2092" s="3" t="s">
        <v>9929</v>
      </c>
      <c r="R2092" s="16" t="s">
        <v>5426</v>
      </c>
      <c r="S2092" s="3" t="s">
        <v>6885</v>
      </c>
      <c r="T2092" s="17">
        <v>811</v>
      </c>
      <c r="U2092" s="18">
        <v>792</v>
      </c>
      <c r="V2092" s="19">
        <v>1603</v>
      </c>
    </row>
    <row r="2093" spans="1:22" x14ac:dyDescent="0.3">
      <c r="A2093" t="s">
        <v>2092</v>
      </c>
      <c r="B2093" t="s">
        <v>5449</v>
      </c>
      <c r="C2093">
        <v>47.553145000000029</v>
      </c>
      <c r="D2093">
        <v>17.752251988000069</v>
      </c>
      <c r="E2093">
        <v>6393491197</v>
      </c>
      <c r="F2093" t="s">
        <v>6566</v>
      </c>
      <c r="G2093" t="s">
        <v>3449</v>
      </c>
      <c r="H2093" t="str">
        <f t="shared" si="64"/>
        <v>város</v>
      </c>
      <c r="I2093">
        <f t="shared" si="65"/>
        <v>3616</v>
      </c>
      <c r="O2093" s="15">
        <v>18</v>
      </c>
      <c r="P2093" s="3" t="s">
        <v>9606</v>
      </c>
      <c r="Q2093" s="3" t="s">
        <v>9398</v>
      </c>
      <c r="R2093" s="16" t="s">
        <v>5427</v>
      </c>
      <c r="S2093" s="3" t="s">
        <v>6915</v>
      </c>
      <c r="T2093" s="17">
        <v>142</v>
      </c>
      <c r="U2093" s="18">
        <v>140</v>
      </c>
      <c r="V2093" s="19">
        <v>282</v>
      </c>
    </row>
    <row r="2094" spans="1:22" x14ac:dyDescent="0.3">
      <c r="A2094" t="s">
        <v>2093</v>
      </c>
      <c r="B2094" t="s">
        <v>5450</v>
      </c>
      <c r="C2094">
        <v>48.527585000000037</v>
      </c>
      <c r="D2094">
        <v>21.349422762000071</v>
      </c>
      <c r="E2094">
        <v>1890525564</v>
      </c>
      <c r="F2094" t="s">
        <v>6567</v>
      </c>
      <c r="G2094" t="s">
        <v>3449</v>
      </c>
      <c r="H2094" t="str">
        <f t="shared" si="64"/>
        <v>község</v>
      </c>
      <c r="I2094">
        <f t="shared" si="65"/>
        <v>93</v>
      </c>
      <c r="O2094" s="15">
        <v>20</v>
      </c>
      <c r="P2094" s="3" t="s">
        <v>10097</v>
      </c>
      <c r="Q2094" s="3" t="s">
        <v>9929</v>
      </c>
      <c r="R2094" s="16" t="s">
        <v>5428</v>
      </c>
      <c r="S2094" s="3" t="s">
        <v>6915</v>
      </c>
      <c r="T2094" s="17">
        <v>62</v>
      </c>
      <c r="U2094" s="18">
        <v>59</v>
      </c>
      <c r="V2094" s="19">
        <v>121</v>
      </c>
    </row>
    <row r="2095" spans="1:22" x14ac:dyDescent="0.3">
      <c r="A2095" t="s">
        <v>2094</v>
      </c>
      <c r="B2095" t="s">
        <v>5451</v>
      </c>
      <c r="C2095">
        <v>48.060930000000042</v>
      </c>
      <c r="D2095">
        <v>22.397426382000049</v>
      </c>
      <c r="E2095">
        <v>1680714341</v>
      </c>
      <c r="F2095" t="s">
        <v>6570</v>
      </c>
      <c r="G2095" t="s">
        <v>3449</v>
      </c>
      <c r="H2095" t="str">
        <f t="shared" si="64"/>
        <v>község</v>
      </c>
      <c r="I2095">
        <f t="shared" si="65"/>
        <v>536</v>
      </c>
      <c r="O2095" s="15">
        <v>3</v>
      </c>
      <c r="P2095" s="3" t="s">
        <v>6982</v>
      </c>
      <c r="Q2095" s="3" t="s">
        <v>6880</v>
      </c>
      <c r="R2095" s="16" t="s">
        <v>5429</v>
      </c>
      <c r="S2095" s="3" t="s">
        <v>6915</v>
      </c>
      <c r="T2095" s="17">
        <v>603</v>
      </c>
      <c r="U2095" s="18">
        <v>583</v>
      </c>
      <c r="V2095" s="19">
        <v>1186</v>
      </c>
    </row>
    <row r="2096" spans="1:22" x14ac:dyDescent="0.3">
      <c r="A2096" t="s">
        <v>2095</v>
      </c>
      <c r="B2096" t="s">
        <v>5452</v>
      </c>
      <c r="C2096">
        <v>48.209525000000042</v>
      </c>
      <c r="D2096">
        <v>22.14861449700004</v>
      </c>
      <c r="E2096">
        <v>2054334854</v>
      </c>
      <c r="F2096" t="s">
        <v>6570</v>
      </c>
      <c r="G2096" t="s">
        <v>3449</v>
      </c>
      <c r="H2096" t="str">
        <f t="shared" si="64"/>
        <v>község</v>
      </c>
      <c r="I2096">
        <f t="shared" si="65"/>
        <v>1872</v>
      </c>
      <c r="O2096" s="15">
        <v>20</v>
      </c>
      <c r="P2096" s="3" t="s">
        <v>10098</v>
      </c>
      <c r="Q2096" s="3" t="s">
        <v>9929</v>
      </c>
      <c r="R2096" s="16" t="s">
        <v>5430</v>
      </c>
      <c r="S2096" s="3" t="s">
        <v>6915</v>
      </c>
      <c r="T2096" s="17">
        <v>525</v>
      </c>
      <c r="U2096" s="18">
        <v>526</v>
      </c>
      <c r="V2096" s="19">
        <v>1051</v>
      </c>
    </row>
    <row r="2097" spans="1:22" x14ac:dyDescent="0.3">
      <c r="A2097" t="s">
        <v>2096</v>
      </c>
      <c r="B2097" t="s">
        <v>5453</v>
      </c>
      <c r="C2097">
        <v>47.319725000000062</v>
      </c>
      <c r="D2097">
        <v>17.473893616000051</v>
      </c>
      <c r="E2097">
        <v>2234548129</v>
      </c>
      <c r="F2097" t="s">
        <v>6566</v>
      </c>
      <c r="G2097" t="s">
        <v>3449</v>
      </c>
      <c r="H2097" t="str">
        <f t="shared" si="64"/>
        <v>város</v>
      </c>
      <c r="I2097">
        <f t="shared" si="65"/>
        <v>28368</v>
      </c>
      <c r="O2097" s="15">
        <v>20</v>
      </c>
      <c r="P2097" s="3" t="s">
        <v>10099</v>
      </c>
      <c r="Q2097" s="3" t="s">
        <v>9929</v>
      </c>
      <c r="R2097" s="16" t="s">
        <v>5431</v>
      </c>
      <c r="S2097" s="3" t="s">
        <v>6915</v>
      </c>
      <c r="T2097" s="17">
        <v>429</v>
      </c>
      <c r="U2097" s="18">
        <v>441</v>
      </c>
      <c r="V2097" s="19">
        <v>870</v>
      </c>
    </row>
    <row r="2098" spans="1:22" x14ac:dyDescent="0.3">
      <c r="A2098" t="s">
        <v>2097</v>
      </c>
      <c r="B2098" t="s">
        <v>5454</v>
      </c>
      <c r="C2098">
        <v>47.293740000000071</v>
      </c>
      <c r="D2098">
        <v>17.399931658000071</v>
      </c>
      <c r="E2098">
        <v>2413901971</v>
      </c>
      <c r="F2098" t="s">
        <v>6566</v>
      </c>
      <c r="G2098" t="s">
        <v>3449</v>
      </c>
      <c r="H2098" t="str">
        <f t="shared" si="64"/>
        <v>község</v>
      </c>
      <c r="I2098">
        <f t="shared" si="65"/>
        <v>332</v>
      </c>
      <c r="O2098" s="15">
        <v>7</v>
      </c>
      <c r="P2098" s="3" t="s">
        <v>7883</v>
      </c>
      <c r="Q2098" s="3" t="s">
        <v>7803</v>
      </c>
      <c r="R2098" s="16" t="s">
        <v>5432</v>
      </c>
      <c r="S2098" s="3" t="s">
        <v>6915</v>
      </c>
      <c r="T2098" s="17">
        <v>1980</v>
      </c>
      <c r="U2098" s="18">
        <v>1904</v>
      </c>
      <c r="V2098" s="19">
        <v>3884</v>
      </c>
    </row>
    <row r="2099" spans="1:22" x14ac:dyDescent="0.3">
      <c r="A2099" t="s">
        <v>2098</v>
      </c>
      <c r="B2099" t="s">
        <v>5455</v>
      </c>
      <c r="C2099">
        <v>47.270205000000033</v>
      </c>
      <c r="D2099">
        <v>17.491414944000041</v>
      </c>
      <c r="E2099">
        <v>2595978519</v>
      </c>
      <c r="F2099" t="s">
        <v>6566</v>
      </c>
      <c r="G2099" t="s">
        <v>3449</v>
      </c>
      <c r="H2099" t="str">
        <f t="shared" si="64"/>
        <v>község</v>
      </c>
      <c r="I2099">
        <f t="shared" si="65"/>
        <v>543</v>
      </c>
      <c r="O2099" s="15">
        <v>17</v>
      </c>
      <c r="P2099" s="3" t="s">
        <v>9295</v>
      </c>
      <c r="Q2099" s="3" t="s">
        <v>9288</v>
      </c>
      <c r="R2099" s="16" t="s">
        <v>5433</v>
      </c>
      <c r="S2099" s="3" t="s">
        <v>6885</v>
      </c>
      <c r="T2099" s="17">
        <v>8375</v>
      </c>
      <c r="U2099" s="18">
        <v>9076</v>
      </c>
      <c r="V2099" s="19">
        <v>17451</v>
      </c>
    </row>
    <row r="2100" spans="1:22" x14ac:dyDescent="0.3">
      <c r="A2100" t="s">
        <v>2099</v>
      </c>
      <c r="B2100" t="s">
        <v>5456</v>
      </c>
      <c r="C2100">
        <v>47.222505000000069</v>
      </c>
      <c r="D2100">
        <v>17.415974546000029</v>
      </c>
      <c r="E2100">
        <v>2418270373</v>
      </c>
      <c r="F2100" t="s">
        <v>6566</v>
      </c>
      <c r="G2100" t="s">
        <v>3449</v>
      </c>
      <c r="H2100" t="str">
        <f t="shared" si="64"/>
        <v>község</v>
      </c>
      <c r="I2100">
        <f t="shared" si="65"/>
        <v>357</v>
      </c>
      <c r="O2100" s="15">
        <v>2</v>
      </c>
      <c r="P2100" s="3" t="s">
        <v>7222</v>
      </c>
      <c r="Q2100" s="3" t="s">
        <v>7005</v>
      </c>
      <c r="R2100" s="16" t="s">
        <v>5434</v>
      </c>
      <c r="S2100" s="3" t="s">
        <v>6915</v>
      </c>
      <c r="T2100" s="17">
        <v>57</v>
      </c>
      <c r="U2100" s="18">
        <v>45</v>
      </c>
      <c r="V2100" s="19">
        <v>102</v>
      </c>
    </row>
    <row r="2101" spans="1:22" x14ac:dyDescent="0.3">
      <c r="A2101" t="s">
        <v>2100</v>
      </c>
      <c r="B2101" t="s">
        <v>5457</v>
      </c>
      <c r="C2101">
        <v>47.379629999000031</v>
      </c>
      <c r="D2101">
        <v>17.721487381000031</v>
      </c>
      <c r="E2101">
        <v>1813632359</v>
      </c>
      <c r="F2101" t="s">
        <v>6566</v>
      </c>
      <c r="G2101" t="s">
        <v>3449</v>
      </c>
      <c r="H2101" t="str">
        <f t="shared" si="64"/>
        <v>község</v>
      </c>
      <c r="I2101">
        <f t="shared" si="65"/>
        <v>1243</v>
      </c>
      <c r="O2101" s="15">
        <v>17</v>
      </c>
      <c r="P2101" s="3" t="s">
        <v>9372</v>
      </c>
      <c r="Q2101" s="3" t="s">
        <v>9288</v>
      </c>
      <c r="R2101" s="16" t="s">
        <v>5435</v>
      </c>
      <c r="S2101" s="3" t="s">
        <v>6915</v>
      </c>
      <c r="T2101" s="17">
        <v>744</v>
      </c>
      <c r="U2101" s="18">
        <v>765</v>
      </c>
      <c r="V2101" s="19">
        <v>1509</v>
      </c>
    </row>
    <row r="2102" spans="1:22" x14ac:dyDescent="0.3">
      <c r="A2102" t="s">
        <v>2101</v>
      </c>
      <c r="B2102" t="s">
        <v>5458</v>
      </c>
      <c r="C2102">
        <v>47.082895000000057</v>
      </c>
      <c r="D2102">
        <v>18.096124693000039</v>
      </c>
      <c r="E2102">
        <v>2885142606</v>
      </c>
      <c r="F2102" t="s">
        <v>6566</v>
      </c>
      <c r="G2102" t="s">
        <v>3449</v>
      </c>
      <c r="H2102" t="str">
        <f t="shared" si="64"/>
        <v>község</v>
      </c>
      <c r="I2102">
        <f t="shared" si="65"/>
        <v>1606</v>
      </c>
      <c r="O2102" s="15">
        <v>20</v>
      </c>
      <c r="P2102" s="3" t="s">
        <v>10100</v>
      </c>
      <c r="Q2102" s="3" t="s">
        <v>9929</v>
      </c>
      <c r="R2102" s="16" t="s">
        <v>5436</v>
      </c>
      <c r="S2102" s="3" t="s">
        <v>6915</v>
      </c>
      <c r="T2102" s="17">
        <v>74</v>
      </c>
      <c r="U2102" s="18">
        <v>84</v>
      </c>
      <c r="V2102" s="19">
        <v>158</v>
      </c>
    </row>
    <row r="2103" spans="1:22" x14ac:dyDescent="0.3">
      <c r="A2103" t="s">
        <v>2102</v>
      </c>
      <c r="B2103" t="s">
        <v>6663</v>
      </c>
      <c r="C2103">
        <v>47.401890000000037</v>
      </c>
      <c r="D2103">
        <v>17.149137302000039</v>
      </c>
      <c r="E2103">
        <v>2057901338</v>
      </c>
      <c r="F2103" t="s">
        <v>6566</v>
      </c>
      <c r="G2103" t="s">
        <v>3449</v>
      </c>
      <c r="H2103" t="str">
        <f t="shared" si="64"/>
        <v>község</v>
      </c>
      <c r="I2103">
        <f t="shared" si="65"/>
        <v>345</v>
      </c>
      <c r="O2103" s="15">
        <v>5</v>
      </c>
      <c r="P2103" s="3" t="s">
        <v>7400</v>
      </c>
      <c r="Q2103" s="3" t="s">
        <v>7383</v>
      </c>
      <c r="R2103" s="16" t="s">
        <v>5437</v>
      </c>
      <c r="S2103" s="3" t="s">
        <v>6885</v>
      </c>
      <c r="T2103" s="17">
        <v>505</v>
      </c>
      <c r="U2103" s="18">
        <v>554</v>
      </c>
      <c r="V2103" s="19">
        <v>1059</v>
      </c>
    </row>
    <row r="2104" spans="1:22" x14ac:dyDescent="0.3">
      <c r="A2104" t="s">
        <v>2103</v>
      </c>
      <c r="B2104" t="s">
        <v>5459</v>
      </c>
      <c r="C2104">
        <v>47.993050000000039</v>
      </c>
      <c r="D2104">
        <v>22.241339243000031</v>
      </c>
      <c r="E2104">
        <v>2056446784</v>
      </c>
      <c r="F2104" t="s">
        <v>6570</v>
      </c>
      <c r="G2104" t="s">
        <v>3449</v>
      </c>
      <c r="H2104" t="str">
        <f t="shared" si="64"/>
        <v>község</v>
      </c>
      <c r="I2104">
        <f t="shared" si="65"/>
        <v>825</v>
      </c>
      <c r="O2104" s="15">
        <v>8</v>
      </c>
      <c r="P2104" s="3" t="s">
        <v>8034</v>
      </c>
      <c r="Q2104" s="3" t="s">
        <v>7912</v>
      </c>
      <c r="R2104" s="16" t="s">
        <v>5438</v>
      </c>
      <c r="S2104" s="3" t="s">
        <v>6915</v>
      </c>
      <c r="T2104" s="17">
        <v>279</v>
      </c>
      <c r="U2104" s="18">
        <v>190</v>
      </c>
      <c r="V2104" s="19">
        <v>469</v>
      </c>
    </row>
    <row r="2105" spans="1:22" x14ac:dyDescent="0.3">
      <c r="A2105" t="s">
        <v>2104</v>
      </c>
      <c r="B2105" t="s">
        <v>5460</v>
      </c>
      <c r="C2105">
        <v>45.891667149665238</v>
      </c>
      <c r="D2105">
        <v>18.01607215303699</v>
      </c>
      <c r="E2105">
        <v>1799577648</v>
      </c>
      <c r="F2105" t="s">
        <v>6568</v>
      </c>
      <c r="G2105" t="s">
        <v>3449</v>
      </c>
      <c r="H2105" t="str">
        <f t="shared" si="64"/>
        <v>község</v>
      </c>
      <c r="I2105">
        <f t="shared" si="65"/>
        <v>153</v>
      </c>
      <c r="O2105" s="15">
        <v>2</v>
      </c>
      <c r="P2105" s="3" t="s">
        <v>7223</v>
      </c>
      <c r="Q2105" s="3" t="s">
        <v>7005</v>
      </c>
      <c r="R2105" s="16" t="s">
        <v>5439</v>
      </c>
      <c r="S2105" s="3" t="s">
        <v>6915</v>
      </c>
      <c r="T2105" s="17">
        <v>129</v>
      </c>
      <c r="U2105" s="18">
        <v>122</v>
      </c>
      <c r="V2105" s="19">
        <v>251</v>
      </c>
    </row>
    <row r="2106" spans="1:22" x14ac:dyDescent="0.3">
      <c r="A2106" t="s">
        <v>2105</v>
      </c>
      <c r="B2106" t="s">
        <v>5461</v>
      </c>
      <c r="C2106">
        <v>47.902870001000053</v>
      </c>
      <c r="D2106">
        <v>20.031856178000059</v>
      </c>
      <c r="E2106">
        <v>2306151392</v>
      </c>
      <c r="F2106" t="s">
        <v>6567</v>
      </c>
      <c r="G2106" t="s">
        <v>3449</v>
      </c>
      <c r="H2106" t="str">
        <f t="shared" si="64"/>
        <v>nagyközség</v>
      </c>
      <c r="I2106">
        <f t="shared" si="65"/>
        <v>1854</v>
      </c>
      <c r="O2106" s="15">
        <v>14</v>
      </c>
      <c r="P2106" s="3" t="s">
        <v>8884</v>
      </c>
      <c r="Q2106" s="3" t="s">
        <v>8732</v>
      </c>
      <c r="R2106" s="16" t="s">
        <v>5440</v>
      </c>
      <c r="S2106" s="3" t="s">
        <v>6915</v>
      </c>
      <c r="T2106" s="17">
        <v>172</v>
      </c>
      <c r="U2106" s="18">
        <v>171</v>
      </c>
      <c r="V2106" s="19">
        <v>343</v>
      </c>
    </row>
    <row r="2107" spans="1:22" x14ac:dyDescent="0.3">
      <c r="A2107" t="s">
        <v>2106</v>
      </c>
      <c r="B2107" t="s">
        <v>5462</v>
      </c>
      <c r="C2107">
        <v>47.911175001000061</v>
      </c>
      <c r="D2107">
        <v>19.972135581000028</v>
      </c>
      <c r="E2107">
        <v>737224619</v>
      </c>
      <c r="F2107" t="s">
        <v>6567</v>
      </c>
      <c r="G2107" t="s">
        <v>3449</v>
      </c>
      <c r="H2107" t="str">
        <f t="shared" si="64"/>
        <v>község</v>
      </c>
      <c r="I2107">
        <f t="shared" si="65"/>
        <v>372</v>
      </c>
      <c r="O2107" s="15">
        <v>3</v>
      </c>
      <c r="P2107" s="3" t="s">
        <v>6983</v>
      </c>
      <c r="Q2107" s="3" t="s">
        <v>6880</v>
      </c>
      <c r="R2107" s="16" t="s">
        <v>5441</v>
      </c>
      <c r="S2107" s="3" t="s">
        <v>6915</v>
      </c>
      <c r="T2107" s="17">
        <v>884</v>
      </c>
      <c r="U2107" s="18">
        <v>888</v>
      </c>
      <c r="V2107" s="19">
        <v>1772</v>
      </c>
    </row>
    <row r="2108" spans="1:22" x14ac:dyDescent="0.3">
      <c r="A2108" t="s">
        <v>2107</v>
      </c>
      <c r="B2108" t="s">
        <v>5463</v>
      </c>
      <c r="C2108">
        <v>48.150300000000072</v>
      </c>
      <c r="D2108">
        <v>20.642699413000059</v>
      </c>
      <c r="E2108">
        <v>500886207</v>
      </c>
      <c r="F2108" t="s">
        <v>6567</v>
      </c>
      <c r="G2108" t="s">
        <v>3449</v>
      </c>
      <c r="H2108" t="str">
        <f t="shared" si="64"/>
        <v>község</v>
      </c>
      <c r="I2108">
        <f t="shared" si="65"/>
        <v>1195</v>
      </c>
      <c r="O2108" s="15">
        <v>10</v>
      </c>
      <c r="P2108" s="3" t="s">
        <v>8266</v>
      </c>
      <c r="Q2108" s="3" t="s">
        <v>8179</v>
      </c>
      <c r="R2108" s="16" t="s">
        <v>5442</v>
      </c>
      <c r="S2108" s="3" t="s">
        <v>6915</v>
      </c>
      <c r="T2108" s="17">
        <v>313</v>
      </c>
      <c r="U2108" s="18">
        <v>324</v>
      </c>
      <c r="V2108" s="19">
        <v>637</v>
      </c>
    </row>
    <row r="2109" spans="1:22" x14ac:dyDescent="0.3">
      <c r="A2109" t="s">
        <v>2108</v>
      </c>
      <c r="B2109" t="s">
        <v>5464</v>
      </c>
      <c r="C2109">
        <v>46.585816506447003</v>
      </c>
      <c r="D2109">
        <v>18.251392721144299</v>
      </c>
      <c r="E2109">
        <v>1404712983</v>
      </c>
      <c r="F2109" t="s">
        <v>6568</v>
      </c>
      <c r="G2109" t="s">
        <v>3449</v>
      </c>
      <c r="H2109" t="str">
        <f t="shared" si="64"/>
        <v>község</v>
      </c>
      <c r="I2109">
        <f t="shared" si="65"/>
        <v>636</v>
      </c>
      <c r="O2109" s="15">
        <v>2</v>
      </c>
      <c r="P2109" s="3" t="s">
        <v>7224</v>
      </c>
      <c r="Q2109" s="3" t="s">
        <v>7005</v>
      </c>
      <c r="R2109" s="16" t="s">
        <v>5443</v>
      </c>
      <c r="S2109" s="3" t="s">
        <v>6915</v>
      </c>
      <c r="T2109" s="17">
        <v>415</v>
      </c>
      <c r="U2109" s="18">
        <v>428</v>
      </c>
      <c r="V2109" s="19">
        <v>843</v>
      </c>
    </row>
    <row r="2110" spans="1:22" x14ac:dyDescent="0.3">
      <c r="A2110" t="s">
        <v>2109</v>
      </c>
      <c r="B2110" t="s">
        <v>5465</v>
      </c>
      <c r="C2110">
        <v>48.146848440000042</v>
      </c>
      <c r="D2110">
        <v>21.67388000000005</v>
      </c>
      <c r="E2110">
        <v>10127040578</v>
      </c>
      <c r="F2110" t="s">
        <v>6570</v>
      </c>
      <c r="G2110" t="s">
        <v>3449</v>
      </c>
      <c r="H2110" t="str">
        <f t="shared" si="64"/>
        <v>község</v>
      </c>
      <c r="I2110">
        <f t="shared" si="65"/>
        <v>1260</v>
      </c>
      <c r="O2110" s="15">
        <v>12</v>
      </c>
      <c r="P2110" s="3" t="s">
        <v>8494</v>
      </c>
      <c r="Q2110" s="3" t="s">
        <v>8378</v>
      </c>
      <c r="R2110" s="16" t="s">
        <v>5444</v>
      </c>
      <c r="S2110" s="3" t="s">
        <v>6915</v>
      </c>
      <c r="T2110" s="17">
        <v>792</v>
      </c>
      <c r="U2110" s="18">
        <v>850</v>
      </c>
      <c r="V2110" s="19">
        <v>1642</v>
      </c>
    </row>
    <row r="2111" spans="1:22" x14ac:dyDescent="0.3">
      <c r="A2111" t="s">
        <v>2110</v>
      </c>
      <c r="B2111" t="s">
        <v>5466</v>
      </c>
      <c r="C2111">
        <v>47.906325000000038</v>
      </c>
      <c r="D2111">
        <v>19.710682562000041</v>
      </c>
      <c r="E2111">
        <v>5666926441</v>
      </c>
      <c r="F2111" t="s">
        <v>6567</v>
      </c>
      <c r="G2111" t="s">
        <v>3449</v>
      </c>
      <c r="H2111" t="str">
        <f t="shared" si="64"/>
        <v>város</v>
      </c>
      <c r="I2111">
        <f t="shared" si="65"/>
        <v>8666</v>
      </c>
      <c r="O2111" s="15">
        <v>19</v>
      </c>
      <c r="P2111" s="3" t="s">
        <v>9869</v>
      </c>
      <c r="Q2111" s="3" t="s">
        <v>9708</v>
      </c>
      <c r="R2111" s="16" t="s">
        <v>5445</v>
      </c>
      <c r="S2111" s="3" t="s">
        <v>6915</v>
      </c>
      <c r="T2111" s="17">
        <v>320</v>
      </c>
      <c r="U2111" s="18">
        <v>289</v>
      </c>
      <c r="V2111" s="19">
        <v>609</v>
      </c>
    </row>
    <row r="2112" spans="1:22" x14ac:dyDescent="0.3">
      <c r="A2112" t="s">
        <v>2111</v>
      </c>
      <c r="B2112" t="s">
        <v>5467</v>
      </c>
      <c r="C2112">
        <v>47.555210001000027</v>
      </c>
      <c r="D2112">
        <v>17.278219100000062</v>
      </c>
      <c r="E2112">
        <v>419615202</v>
      </c>
      <c r="F2112" t="s">
        <v>6566</v>
      </c>
      <c r="G2112" t="s">
        <v>3449</v>
      </c>
      <c r="H2112" t="str">
        <f t="shared" si="64"/>
        <v>község</v>
      </c>
      <c r="I2112">
        <f t="shared" si="65"/>
        <v>391</v>
      </c>
      <c r="O2112" s="15">
        <v>5</v>
      </c>
      <c r="P2112" s="3" t="s">
        <v>7628</v>
      </c>
      <c r="Q2112" s="3" t="s">
        <v>7383</v>
      </c>
      <c r="R2112" s="16" t="s">
        <v>5446</v>
      </c>
      <c r="S2112" s="3" t="s">
        <v>6915</v>
      </c>
      <c r="T2112" s="17">
        <v>26</v>
      </c>
      <c r="U2112" s="18">
        <v>24</v>
      </c>
      <c r="V2112" s="19">
        <v>50</v>
      </c>
    </row>
    <row r="2113" spans="1:22" x14ac:dyDescent="0.3">
      <c r="A2113" t="s">
        <v>2112</v>
      </c>
      <c r="B2113" t="s">
        <v>5468</v>
      </c>
      <c r="C2113">
        <v>46.44445089850926</v>
      </c>
      <c r="D2113">
        <v>17.171815541254691</v>
      </c>
      <c r="E2113">
        <v>412436215</v>
      </c>
      <c r="F2113" t="s">
        <v>6568</v>
      </c>
      <c r="G2113" t="s">
        <v>3449</v>
      </c>
      <c r="H2113" t="str">
        <f t="shared" si="64"/>
        <v>község</v>
      </c>
      <c r="I2113">
        <f t="shared" si="65"/>
        <v>216</v>
      </c>
      <c r="O2113" s="15">
        <v>14</v>
      </c>
      <c r="P2113" s="3" t="s">
        <v>8885</v>
      </c>
      <c r="Q2113" s="3" t="s">
        <v>8732</v>
      </c>
      <c r="R2113" s="16" t="s">
        <v>5447</v>
      </c>
      <c r="S2113" s="3" t="s">
        <v>6915</v>
      </c>
      <c r="T2113" s="17">
        <v>147</v>
      </c>
      <c r="U2113" s="18">
        <v>139</v>
      </c>
      <c r="V2113" s="19">
        <v>286</v>
      </c>
    </row>
    <row r="2114" spans="1:22" x14ac:dyDescent="0.3">
      <c r="A2114" t="s">
        <v>2113</v>
      </c>
      <c r="B2114" t="s">
        <v>6664</v>
      </c>
      <c r="C2114">
        <v>48.026064716000057</v>
      </c>
      <c r="D2114">
        <v>19.141195000000039</v>
      </c>
      <c r="E2114">
        <v>146821939</v>
      </c>
      <c r="F2114" t="s">
        <v>6567</v>
      </c>
      <c r="G2114" t="s">
        <v>3449</v>
      </c>
      <c r="H2114" t="str">
        <f t="shared" si="64"/>
        <v>község</v>
      </c>
      <c r="I2114">
        <f t="shared" si="65"/>
        <v>894</v>
      </c>
      <c r="O2114" s="15">
        <v>13</v>
      </c>
      <c r="P2114" s="3" t="s">
        <v>8668</v>
      </c>
      <c r="Q2114" s="3" t="s">
        <v>8536</v>
      </c>
      <c r="R2114" s="16" t="s">
        <v>5448</v>
      </c>
      <c r="S2114" s="3" t="s">
        <v>6915</v>
      </c>
      <c r="T2114" s="17">
        <v>1014</v>
      </c>
      <c r="U2114" s="18">
        <v>993</v>
      </c>
      <c r="V2114" s="19">
        <v>2007</v>
      </c>
    </row>
    <row r="2115" spans="1:22" x14ac:dyDescent="0.3">
      <c r="A2115" t="s">
        <v>2114</v>
      </c>
      <c r="B2115" t="s">
        <v>5469</v>
      </c>
      <c r="C2115">
        <v>46.450347791394513</v>
      </c>
      <c r="D2115">
        <v>17.925327125439871</v>
      </c>
      <c r="E2115">
        <v>1601021401</v>
      </c>
      <c r="F2115" t="s">
        <v>6568</v>
      </c>
      <c r="G2115" t="s">
        <v>3449</v>
      </c>
      <c r="H2115" t="str">
        <f t="shared" ref="H2115:H2178" si="66">IF(G2115="telepules",VLOOKUP(B2115,R:V,2),"")</f>
        <v>község</v>
      </c>
      <c r="I2115">
        <f t="shared" ref="I2115:I2178" si="67">IF(G2115="telepules",VLOOKUP(B2115,R:V,5),"")</f>
        <v>288</v>
      </c>
      <c r="O2115" s="15">
        <v>18</v>
      </c>
      <c r="P2115" s="3" t="s">
        <v>9607</v>
      </c>
      <c r="Q2115" s="3" t="s">
        <v>9398</v>
      </c>
      <c r="R2115" s="16" t="s">
        <v>9608</v>
      </c>
      <c r="S2115" s="3" t="s">
        <v>6915</v>
      </c>
      <c r="T2115" s="17">
        <v>208</v>
      </c>
      <c r="U2115" s="18">
        <v>226</v>
      </c>
      <c r="V2115" s="19">
        <v>434</v>
      </c>
    </row>
    <row r="2116" spans="1:22" x14ac:dyDescent="0.3">
      <c r="A2116" t="s">
        <v>2115</v>
      </c>
      <c r="B2116" t="s">
        <v>5470</v>
      </c>
      <c r="C2116">
        <v>46.074084286336387</v>
      </c>
      <c r="D2116">
        <v>17.74730726855628</v>
      </c>
      <c r="E2116">
        <v>2299001223</v>
      </c>
      <c r="F2116" t="s">
        <v>6568</v>
      </c>
      <c r="G2116" t="s">
        <v>3449</v>
      </c>
      <c r="H2116" t="str">
        <f t="shared" si="66"/>
        <v>község</v>
      </c>
      <c r="I2116">
        <f t="shared" si="67"/>
        <v>340</v>
      </c>
      <c r="O2116" s="15">
        <v>8</v>
      </c>
      <c r="P2116" s="3" t="s">
        <v>7922</v>
      </c>
      <c r="Q2116" s="3" t="s">
        <v>7912</v>
      </c>
      <c r="R2116" s="16" t="s">
        <v>5449</v>
      </c>
      <c r="S2116" s="3" t="s">
        <v>6885</v>
      </c>
      <c r="T2116" s="17">
        <v>1814</v>
      </c>
      <c r="U2116" s="18">
        <v>1802</v>
      </c>
      <c r="V2116" s="19">
        <v>3616</v>
      </c>
    </row>
    <row r="2117" spans="1:22" x14ac:dyDescent="0.3">
      <c r="A2117" t="s">
        <v>2116</v>
      </c>
      <c r="B2117" t="s">
        <v>5471</v>
      </c>
      <c r="C2117">
        <v>46.281490726000072</v>
      </c>
      <c r="D2117">
        <v>17.731300001000019</v>
      </c>
      <c r="E2117">
        <v>916965578</v>
      </c>
      <c r="F2117" t="s">
        <v>6568</v>
      </c>
      <c r="G2117" t="s">
        <v>3449</v>
      </c>
      <c r="H2117" t="str">
        <f t="shared" si="66"/>
        <v>község</v>
      </c>
      <c r="I2117">
        <f t="shared" si="67"/>
        <v>60</v>
      </c>
      <c r="O2117" s="15">
        <v>5</v>
      </c>
      <c r="P2117" s="3" t="s">
        <v>7629</v>
      </c>
      <c r="Q2117" s="3" t="s">
        <v>7383</v>
      </c>
      <c r="R2117" s="16" t="s">
        <v>5450</v>
      </c>
      <c r="S2117" s="3" t="s">
        <v>6915</v>
      </c>
      <c r="T2117" s="17">
        <v>49</v>
      </c>
      <c r="U2117" s="18">
        <v>44</v>
      </c>
      <c r="V2117" s="19">
        <v>93</v>
      </c>
    </row>
    <row r="2118" spans="1:22" x14ac:dyDescent="0.3">
      <c r="A2118" t="s">
        <v>2117</v>
      </c>
      <c r="B2118" t="s">
        <v>5472</v>
      </c>
      <c r="C2118">
        <v>47.277305000000069</v>
      </c>
      <c r="D2118">
        <v>18.482193773000059</v>
      </c>
      <c r="E2118">
        <v>2093151855</v>
      </c>
      <c r="F2118" t="s">
        <v>6566</v>
      </c>
      <c r="G2118" t="s">
        <v>3449</v>
      </c>
      <c r="H2118" t="str">
        <f t="shared" si="66"/>
        <v>község</v>
      </c>
      <c r="I2118">
        <f t="shared" si="67"/>
        <v>1886</v>
      </c>
      <c r="O2118" s="15">
        <v>15</v>
      </c>
      <c r="P2118" s="3" t="s">
        <v>9138</v>
      </c>
      <c r="Q2118" s="3" t="s">
        <v>8979</v>
      </c>
      <c r="R2118" s="16" t="s">
        <v>5451</v>
      </c>
      <c r="S2118" s="3" t="s">
        <v>6915</v>
      </c>
      <c r="T2118" s="17">
        <v>272</v>
      </c>
      <c r="U2118" s="18">
        <v>264</v>
      </c>
      <c r="V2118" s="19">
        <v>536</v>
      </c>
    </row>
    <row r="2119" spans="1:22" x14ac:dyDescent="0.3">
      <c r="A2119" t="s">
        <v>2118</v>
      </c>
      <c r="B2119" t="s">
        <v>5473</v>
      </c>
      <c r="C2119">
        <v>46.117760000000033</v>
      </c>
      <c r="D2119">
        <v>17.65792000000005</v>
      </c>
      <c r="E2119">
        <v>1306781727</v>
      </c>
      <c r="F2119" t="s">
        <v>6568</v>
      </c>
      <c r="G2119" t="s">
        <v>3449</v>
      </c>
      <c r="H2119" t="str">
        <f t="shared" si="66"/>
        <v>község</v>
      </c>
      <c r="I2119">
        <f t="shared" si="67"/>
        <v>264</v>
      </c>
      <c r="O2119" s="15">
        <v>15</v>
      </c>
      <c r="P2119" s="3" t="s">
        <v>9139</v>
      </c>
      <c r="Q2119" s="3" t="s">
        <v>8979</v>
      </c>
      <c r="R2119" s="16" t="s">
        <v>5452</v>
      </c>
      <c r="S2119" s="3" t="s">
        <v>6915</v>
      </c>
      <c r="T2119" s="17">
        <v>936</v>
      </c>
      <c r="U2119" s="18">
        <v>936</v>
      </c>
      <c r="V2119" s="19">
        <v>1872</v>
      </c>
    </row>
    <row r="2120" spans="1:22" x14ac:dyDescent="0.3">
      <c r="A2120" t="s">
        <v>2119</v>
      </c>
      <c r="B2120" t="s">
        <v>5474</v>
      </c>
      <c r="C2120">
        <v>48.164802171000083</v>
      </c>
      <c r="D2120">
        <v>21.985965000000078</v>
      </c>
      <c r="E2120">
        <v>1908333294</v>
      </c>
      <c r="F2120" t="s">
        <v>6570</v>
      </c>
      <c r="G2120" t="s">
        <v>3449</v>
      </c>
      <c r="H2120" t="str">
        <f t="shared" si="66"/>
        <v>község</v>
      </c>
      <c r="I2120">
        <f t="shared" si="67"/>
        <v>3009</v>
      </c>
      <c r="O2120" s="15">
        <v>19</v>
      </c>
      <c r="P2120" s="3" t="s">
        <v>9718</v>
      </c>
      <c r="Q2120" s="3" t="s">
        <v>9708</v>
      </c>
      <c r="R2120" s="16" t="s">
        <v>5453</v>
      </c>
      <c r="S2120" s="3" t="s">
        <v>6885</v>
      </c>
      <c r="T2120" s="17">
        <v>13511</v>
      </c>
      <c r="U2120" s="18">
        <v>14857</v>
      </c>
      <c r="V2120" s="19">
        <v>28368</v>
      </c>
    </row>
    <row r="2121" spans="1:22" x14ac:dyDescent="0.3">
      <c r="A2121" t="s">
        <v>2120</v>
      </c>
      <c r="B2121" t="s">
        <v>5475</v>
      </c>
      <c r="C2121">
        <v>48.073292062000057</v>
      </c>
      <c r="D2121">
        <v>19.347115000000031</v>
      </c>
      <c r="E2121">
        <v>6362517447</v>
      </c>
      <c r="F2121" t="s">
        <v>6567</v>
      </c>
      <c r="G2121" t="s">
        <v>3449</v>
      </c>
      <c r="H2121" t="str">
        <f t="shared" si="66"/>
        <v>község</v>
      </c>
      <c r="I2121">
        <f t="shared" si="67"/>
        <v>758</v>
      </c>
      <c r="O2121" s="15">
        <v>19</v>
      </c>
      <c r="P2121" s="3" t="s">
        <v>9870</v>
      </c>
      <c r="Q2121" s="3" t="s">
        <v>9708</v>
      </c>
      <c r="R2121" s="16" t="s">
        <v>5454</v>
      </c>
      <c r="S2121" s="3" t="s">
        <v>6915</v>
      </c>
      <c r="T2121" s="17">
        <v>170</v>
      </c>
      <c r="U2121" s="18">
        <v>162</v>
      </c>
      <c r="V2121" s="19">
        <v>332</v>
      </c>
    </row>
    <row r="2122" spans="1:22" x14ac:dyDescent="0.3">
      <c r="A2122" t="s">
        <v>2121</v>
      </c>
      <c r="B2122" t="s">
        <v>5476</v>
      </c>
      <c r="C2122">
        <v>47.521650001000069</v>
      </c>
      <c r="D2122">
        <v>18.833269726000029</v>
      </c>
      <c r="E2122">
        <v>316052989</v>
      </c>
      <c r="F2122" t="s">
        <v>6573</v>
      </c>
      <c r="G2122" t="s">
        <v>3449</v>
      </c>
      <c r="H2122" t="str">
        <f t="shared" si="66"/>
        <v>község</v>
      </c>
      <c r="I2122">
        <f t="shared" si="67"/>
        <v>8540</v>
      </c>
      <c r="O2122" s="15">
        <v>19</v>
      </c>
      <c r="P2122" s="3" t="s">
        <v>9871</v>
      </c>
      <c r="Q2122" s="3" t="s">
        <v>9708</v>
      </c>
      <c r="R2122" s="16" t="s">
        <v>5455</v>
      </c>
      <c r="S2122" s="3" t="s">
        <v>6915</v>
      </c>
      <c r="T2122" s="17">
        <v>266</v>
      </c>
      <c r="U2122" s="18">
        <v>277</v>
      </c>
      <c r="V2122" s="19">
        <v>543</v>
      </c>
    </row>
    <row r="2123" spans="1:22" x14ac:dyDescent="0.3">
      <c r="A2123" t="s">
        <v>2122</v>
      </c>
      <c r="B2123" t="s">
        <v>5477</v>
      </c>
      <c r="C2123">
        <v>47.868850000000073</v>
      </c>
      <c r="D2123">
        <v>22.61323830200007</v>
      </c>
      <c r="E2123">
        <v>1891371934</v>
      </c>
      <c r="F2123" t="s">
        <v>6570</v>
      </c>
      <c r="G2123" t="s">
        <v>3449</v>
      </c>
      <c r="H2123" t="str">
        <f t="shared" si="66"/>
        <v>község</v>
      </c>
      <c r="I2123">
        <f t="shared" si="67"/>
        <v>703</v>
      </c>
      <c r="O2123" s="15">
        <v>19</v>
      </c>
      <c r="P2123" s="3" t="s">
        <v>9872</v>
      </c>
      <c r="Q2123" s="3" t="s">
        <v>9708</v>
      </c>
      <c r="R2123" s="16" t="s">
        <v>5456</v>
      </c>
      <c r="S2123" s="3" t="s">
        <v>6915</v>
      </c>
      <c r="T2123" s="17">
        <v>182</v>
      </c>
      <c r="U2123" s="18">
        <v>175</v>
      </c>
      <c r="V2123" s="19">
        <v>357</v>
      </c>
    </row>
    <row r="2124" spans="1:22" x14ac:dyDescent="0.3">
      <c r="A2124" t="s">
        <v>2123</v>
      </c>
      <c r="B2124" t="s">
        <v>5478</v>
      </c>
      <c r="C2124">
        <v>47.283865001000038</v>
      </c>
      <c r="D2124">
        <v>18.64107356400007</v>
      </c>
      <c r="E2124">
        <v>469734123</v>
      </c>
      <c r="F2124" t="s">
        <v>6566</v>
      </c>
      <c r="G2124" t="s">
        <v>3449</v>
      </c>
      <c r="H2124" t="str">
        <f t="shared" si="66"/>
        <v>község</v>
      </c>
      <c r="I2124">
        <f t="shared" si="67"/>
        <v>2371</v>
      </c>
      <c r="O2124" s="15">
        <v>19</v>
      </c>
      <c r="P2124" s="3" t="s">
        <v>9873</v>
      </c>
      <c r="Q2124" s="3" t="s">
        <v>9708</v>
      </c>
      <c r="R2124" s="16" t="s">
        <v>5457</v>
      </c>
      <c r="S2124" s="3" t="s">
        <v>6915</v>
      </c>
      <c r="T2124" s="17">
        <v>640</v>
      </c>
      <c r="U2124" s="18">
        <v>603</v>
      </c>
      <c r="V2124" s="19">
        <v>1243</v>
      </c>
    </row>
    <row r="2125" spans="1:22" x14ac:dyDescent="0.3">
      <c r="A2125" t="s">
        <v>2124</v>
      </c>
      <c r="B2125" t="s">
        <v>5479</v>
      </c>
      <c r="C2125">
        <v>47.575490000000059</v>
      </c>
      <c r="D2125">
        <v>17.78703970700008</v>
      </c>
      <c r="E2125">
        <v>2166836521</v>
      </c>
      <c r="F2125" t="s">
        <v>6566</v>
      </c>
      <c r="G2125" t="s">
        <v>3449</v>
      </c>
      <c r="H2125" t="str">
        <f t="shared" si="66"/>
        <v>község</v>
      </c>
      <c r="I2125">
        <f t="shared" si="67"/>
        <v>1189</v>
      </c>
      <c r="O2125" s="15">
        <v>19</v>
      </c>
      <c r="P2125" s="3" t="s">
        <v>9874</v>
      </c>
      <c r="Q2125" s="3" t="s">
        <v>9708</v>
      </c>
      <c r="R2125" s="16" t="s">
        <v>5458</v>
      </c>
      <c r="S2125" s="3" t="s">
        <v>6915</v>
      </c>
      <c r="T2125" s="17">
        <v>814</v>
      </c>
      <c r="U2125" s="18">
        <v>792</v>
      </c>
      <c r="V2125" s="19">
        <v>1606</v>
      </c>
    </row>
    <row r="2126" spans="1:22" x14ac:dyDescent="0.3">
      <c r="A2126" t="s">
        <v>2125</v>
      </c>
      <c r="B2126" t="s">
        <v>5480</v>
      </c>
      <c r="C2126">
        <v>47.48784500000005</v>
      </c>
      <c r="D2126">
        <v>19.385873510000071</v>
      </c>
      <c r="E2126">
        <v>2613482870</v>
      </c>
      <c r="F2126" t="s">
        <v>6573</v>
      </c>
      <c r="G2126" t="s">
        <v>3449</v>
      </c>
      <c r="H2126" t="str">
        <f t="shared" si="66"/>
        <v>város</v>
      </c>
      <c r="I2126">
        <f t="shared" si="67"/>
        <v>17527</v>
      </c>
      <c r="O2126" s="15">
        <v>18</v>
      </c>
      <c r="P2126" s="3" t="s">
        <v>9609</v>
      </c>
      <c r="Q2126" s="3" t="s">
        <v>9398</v>
      </c>
      <c r="R2126" s="16" t="s">
        <v>9610</v>
      </c>
      <c r="S2126" s="3" t="s">
        <v>6915</v>
      </c>
      <c r="T2126" s="17">
        <v>169</v>
      </c>
      <c r="U2126" s="18">
        <v>176</v>
      </c>
      <c r="V2126" s="19">
        <v>345</v>
      </c>
    </row>
    <row r="2127" spans="1:22" x14ac:dyDescent="0.3">
      <c r="A2127" t="s">
        <v>2126</v>
      </c>
      <c r="B2127" t="s">
        <v>5481</v>
      </c>
      <c r="C2127">
        <v>47.199390000000051</v>
      </c>
      <c r="D2127">
        <v>16.835755801000062</v>
      </c>
      <c r="E2127">
        <v>2772310582</v>
      </c>
      <c r="F2127" t="s">
        <v>6566</v>
      </c>
      <c r="G2127" t="s">
        <v>3449</v>
      </c>
      <c r="H2127" t="str">
        <f t="shared" si="66"/>
        <v>község</v>
      </c>
      <c r="I2127">
        <f t="shared" si="67"/>
        <v>774</v>
      </c>
      <c r="O2127" s="15">
        <v>15</v>
      </c>
      <c r="P2127" s="3" t="s">
        <v>9140</v>
      </c>
      <c r="Q2127" s="3" t="s">
        <v>8979</v>
      </c>
      <c r="R2127" s="16" t="s">
        <v>5459</v>
      </c>
      <c r="S2127" s="3" t="s">
        <v>6915</v>
      </c>
      <c r="T2127" s="17">
        <v>409</v>
      </c>
      <c r="U2127" s="18">
        <v>416</v>
      </c>
      <c r="V2127" s="19">
        <v>825</v>
      </c>
    </row>
    <row r="2128" spans="1:22" x14ac:dyDescent="0.3">
      <c r="A2128" t="s">
        <v>2127</v>
      </c>
      <c r="B2128" t="s">
        <v>5482</v>
      </c>
      <c r="C2128">
        <v>46.073090000000043</v>
      </c>
      <c r="D2128">
        <v>18.228750000000051</v>
      </c>
      <c r="E2128">
        <v>21492848</v>
      </c>
      <c r="F2128" t="s">
        <v>6568</v>
      </c>
      <c r="G2128" t="s">
        <v>3449</v>
      </c>
      <c r="H2128" t="str">
        <f t="shared" si="66"/>
        <v>vármegye székhely</v>
      </c>
      <c r="I2128">
        <f t="shared" si="67"/>
        <v>140422</v>
      </c>
      <c r="O2128" s="15">
        <v>2</v>
      </c>
      <c r="P2128" s="3" t="s">
        <v>7225</v>
      </c>
      <c r="Q2128" s="3" t="s">
        <v>7005</v>
      </c>
      <c r="R2128" s="16" t="s">
        <v>5460</v>
      </c>
      <c r="S2128" s="3" t="s">
        <v>6915</v>
      </c>
      <c r="T2128" s="17">
        <v>67</v>
      </c>
      <c r="U2128" s="18">
        <v>86</v>
      </c>
      <c r="V2128" s="19">
        <v>153</v>
      </c>
    </row>
    <row r="2129" spans="1:22" x14ac:dyDescent="0.3">
      <c r="A2129" t="s">
        <v>2128</v>
      </c>
      <c r="B2129" t="s">
        <v>5483</v>
      </c>
      <c r="C2129">
        <v>45.988672613959203</v>
      </c>
      <c r="D2129">
        <v>18.078397443275659</v>
      </c>
      <c r="E2129">
        <v>1799604552</v>
      </c>
      <c r="F2129" t="s">
        <v>6568</v>
      </c>
      <c r="G2129" t="s">
        <v>3449</v>
      </c>
      <c r="H2129" t="str">
        <f t="shared" si="66"/>
        <v>község</v>
      </c>
      <c r="I2129">
        <f t="shared" si="67"/>
        <v>100</v>
      </c>
      <c r="O2129" s="15">
        <v>10</v>
      </c>
      <c r="P2129" s="3" t="s">
        <v>8191</v>
      </c>
      <c r="Q2129" s="3" t="s">
        <v>8179</v>
      </c>
      <c r="R2129" s="16" t="s">
        <v>5461</v>
      </c>
      <c r="S2129" s="3" t="s">
        <v>6906</v>
      </c>
      <c r="T2129" s="17">
        <v>847</v>
      </c>
      <c r="U2129" s="18">
        <v>1007</v>
      </c>
      <c r="V2129" s="19">
        <v>1854</v>
      </c>
    </row>
    <row r="2130" spans="1:22" x14ac:dyDescent="0.3">
      <c r="A2130" t="s">
        <v>2129</v>
      </c>
      <c r="B2130" t="s">
        <v>5484</v>
      </c>
      <c r="C2130">
        <v>45.945850000000057</v>
      </c>
      <c r="D2130">
        <v>18.376295564000031</v>
      </c>
      <c r="E2130">
        <v>1304830699</v>
      </c>
      <c r="F2130" t="s">
        <v>6568</v>
      </c>
      <c r="G2130" t="s">
        <v>3449</v>
      </c>
      <c r="H2130" t="str">
        <f t="shared" si="66"/>
        <v>község</v>
      </c>
      <c r="I2130">
        <f t="shared" si="67"/>
        <v>104</v>
      </c>
      <c r="O2130" s="15">
        <v>10</v>
      </c>
      <c r="P2130" s="3" t="s">
        <v>8267</v>
      </c>
      <c r="Q2130" s="3" t="s">
        <v>8179</v>
      </c>
      <c r="R2130" s="16" t="s">
        <v>5462</v>
      </c>
      <c r="S2130" s="3" t="s">
        <v>6915</v>
      </c>
      <c r="T2130" s="17">
        <v>185</v>
      </c>
      <c r="U2130" s="18">
        <v>187</v>
      </c>
      <c r="V2130" s="19">
        <v>372</v>
      </c>
    </row>
    <row r="2131" spans="1:22" x14ac:dyDescent="0.3">
      <c r="A2131" t="s">
        <v>2130</v>
      </c>
      <c r="B2131" t="s">
        <v>5485</v>
      </c>
      <c r="C2131">
        <v>46.951690000000042</v>
      </c>
      <c r="D2131">
        <v>17.77902434800006</v>
      </c>
      <c r="E2131">
        <v>503860657</v>
      </c>
      <c r="F2131" t="s">
        <v>6566</v>
      </c>
      <c r="G2131" t="s">
        <v>3449</v>
      </c>
      <c r="H2131" t="str">
        <f t="shared" si="66"/>
        <v>község</v>
      </c>
      <c r="I2131">
        <f t="shared" si="67"/>
        <v>613</v>
      </c>
      <c r="O2131" s="15">
        <v>5</v>
      </c>
      <c r="P2131" s="3" t="s">
        <v>7630</v>
      </c>
      <c r="Q2131" s="3" t="s">
        <v>7383</v>
      </c>
      <c r="R2131" s="16" t="s">
        <v>5463</v>
      </c>
      <c r="S2131" s="3" t="s">
        <v>6915</v>
      </c>
      <c r="T2131" s="17">
        <v>588</v>
      </c>
      <c r="U2131" s="18">
        <v>607</v>
      </c>
      <c r="V2131" s="19">
        <v>1195</v>
      </c>
    </row>
    <row r="2132" spans="1:22" x14ac:dyDescent="0.3">
      <c r="A2132" t="s">
        <v>2131</v>
      </c>
      <c r="B2132" t="s">
        <v>5486</v>
      </c>
      <c r="C2132">
        <v>46.003116447000018</v>
      </c>
      <c r="D2132">
        <v>18.27508500000005</v>
      </c>
      <c r="E2132">
        <v>5483388734</v>
      </c>
      <c r="F2132" t="s">
        <v>6568</v>
      </c>
      <c r="G2132" t="s">
        <v>3449</v>
      </c>
      <c r="H2132" t="str">
        <f t="shared" si="66"/>
        <v>község</v>
      </c>
      <c r="I2132">
        <f t="shared" si="67"/>
        <v>814</v>
      </c>
      <c r="O2132" s="15">
        <v>17</v>
      </c>
      <c r="P2132" s="3" t="s">
        <v>9373</v>
      </c>
      <c r="Q2132" s="3" t="s">
        <v>9288</v>
      </c>
      <c r="R2132" s="16" t="s">
        <v>5464</v>
      </c>
      <c r="S2132" s="3" t="s">
        <v>6915</v>
      </c>
      <c r="T2132" s="17">
        <v>313</v>
      </c>
      <c r="U2132" s="18">
        <v>323</v>
      </c>
      <c r="V2132" s="19">
        <v>636</v>
      </c>
    </row>
    <row r="2133" spans="1:22" x14ac:dyDescent="0.3">
      <c r="A2133" t="s">
        <v>2132</v>
      </c>
      <c r="B2133" t="s">
        <v>5487</v>
      </c>
      <c r="C2133">
        <v>46.164394698000081</v>
      </c>
      <c r="D2133">
        <v>18.423225000000059</v>
      </c>
      <c r="E2133">
        <v>854628977</v>
      </c>
      <c r="F2133" t="s">
        <v>6568</v>
      </c>
      <c r="G2133" t="s">
        <v>3449</v>
      </c>
      <c r="H2133" t="str">
        <f t="shared" si="66"/>
        <v>város</v>
      </c>
      <c r="I2133">
        <f t="shared" si="67"/>
        <v>3989</v>
      </c>
      <c r="O2133" s="15">
        <v>15</v>
      </c>
      <c r="P2133" s="3" t="s">
        <v>9141</v>
      </c>
      <c r="Q2133" s="3" t="s">
        <v>8979</v>
      </c>
      <c r="R2133" s="16" t="s">
        <v>5465</v>
      </c>
      <c r="S2133" s="3" t="s">
        <v>6915</v>
      </c>
      <c r="T2133" s="17">
        <v>658</v>
      </c>
      <c r="U2133" s="18">
        <v>602</v>
      </c>
      <c r="V2133" s="19">
        <v>1260</v>
      </c>
    </row>
    <row r="2134" spans="1:22" x14ac:dyDescent="0.3">
      <c r="A2134" t="s">
        <v>2133</v>
      </c>
      <c r="B2134" t="s">
        <v>5488</v>
      </c>
      <c r="C2134">
        <v>46.026197418000038</v>
      </c>
      <c r="D2134">
        <v>18.15160000100008</v>
      </c>
      <c r="E2134">
        <v>355222023</v>
      </c>
      <c r="F2134" t="s">
        <v>6568</v>
      </c>
      <c r="G2134" t="s">
        <v>3449</v>
      </c>
      <c r="H2134" t="str">
        <f t="shared" si="66"/>
        <v>község</v>
      </c>
      <c r="I2134">
        <f t="shared" si="67"/>
        <v>2450</v>
      </c>
      <c r="O2134" s="15">
        <v>12</v>
      </c>
      <c r="P2134" s="3" t="s">
        <v>8381</v>
      </c>
      <c r="Q2134" s="3" t="s">
        <v>8378</v>
      </c>
      <c r="R2134" s="16" t="s">
        <v>5466</v>
      </c>
      <c r="S2134" s="3" t="s">
        <v>6885</v>
      </c>
      <c r="T2134" s="17">
        <v>4138</v>
      </c>
      <c r="U2134" s="18">
        <v>4528</v>
      </c>
      <c r="V2134" s="19">
        <v>8666</v>
      </c>
    </row>
    <row r="2135" spans="1:22" x14ac:dyDescent="0.3">
      <c r="A2135" t="s">
        <v>2134</v>
      </c>
      <c r="B2135" t="s">
        <v>5489</v>
      </c>
      <c r="C2135">
        <v>47.488720000000058</v>
      </c>
      <c r="D2135">
        <v>20.361613887000029</v>
      </c>
      <c r="E2135">
        <v>2475604852</v>
      </c>
      <c r="F2135" t="s">
        <v>6567</v>
      </c>
      <c r="G2135" t="s">
        <v>3449</v>
      </c>
      <c r="H2135" t="str">
        <f t="shared" si="66"/>
        <v>község</v>
      </c>
      <c r="I2135">
        <f t="shared" si="67"/>
        <v>1395</v>
      </c>
      <c r="O2135" s="15">
        <v>8</v>
      </c>
      <c r="P2135" s="3" t="s">
        <v>8035</v>
      </c>
      <c r="Q2135" s="3" t="s">
        <v>7912</v>
      </c>
      <c r="R2135" s="16" t="s">
        <v>5467</v>
      </c>
      <c r="S2135" s="3" t="s">
        <v>6915</v>
      </c>
      <c r="T2135" s="17">
        <v>197</v>
      </c>
      <c r="U2135" s="18">
        <v>194</v>
      </c>
      <c r="V2135" s="19">
        <v>391</v>
      </c>
    </row>
    <row r="2136" spans="1:22" x14ac:dyDescent="0.3">
      <c r="A2136" t="s">
        <v>2135</v>
      </c>
      <c r="B2136" t="s">
        <v>5490</v>
      </c>
      <c r="C2136">
        <v>47.801710000000071</v>
      </c>
      <c r="D2136">
        <v>19.272634983000049</v>
      </c>
      <c r="E2136">
        <v>2371889822</v>
      </c>
      <c r="F2136" t="s">
        <v>6573</v>
      </c>
      <c r="G2136" t="s">
        <v>3449</v>
      </c>
      <c r="H2136" t="str">
        <f t="shared" si="66"/>
        <v>község</v>
      </c>
      <c r="I2136">
        <f t="shared" si="67"/>
        <v>1589</v>
      </c>
      <c r="O2136" s="15">
        <v>20</v>
      </c>
      <c r="P2136" s="3" t="s">
        <v>10101</v>
      </c>
      <c r="Q2136" s="3" t="s">
        <v>9929</v>
      </c>
      <c r="R2136" s="16" t="s">
        <v>5468</v>
      </c>
      <c r="S2136" s="3" t="s">
        <v>6915</v>
      </c>
      <c r="T2136" s="17">
        <v>108</v>
      </c>
      <c r="U2136" s="18">
        <v>108</v>
      </c>
      <c r="V2136" s="19">
        <v>216</v>
      </c>
    </row>
    <row r="2137" spans="1:22" x14ac:dyDescent="0.3">
      <c r="A2137" t="s">
        <v>2136</v>
      </c>
      <c r="B2137" t="s">
        <v>5491</v>
      </c>
      <c r="C2137">
        <v>47.624130001000033</v>
      </c>
      <c r="D2137">
        <v>22.151257784000052</v>
      </c>
      <c r="E2137">
        <v>10014244784</v>
      </c>
      <c r="F2137" t="s">
        <v>6570</v>
      </c>
      <c r="G2137" t="s">
        <v>3449</v>
      </c>
      <c r="H2137" t="str">
        <f t="shared" si="66"/>
        <v>község</v>
      </c>
      <c r="I2137">
        <f t="shared" si="67"/>
        <v>1031</v>
      </c>
      <c r="O2137" s="15">
        <v>12</v>
      </c>
      <c r="P2137" s="3" t="s">
        <v>8495</v>
      </c>
      <c r="Q2137" s="3" t="s">
        <v>8378</v>
      </c>
      <c r="R2137" s="16" t="s">
        <v>8496</v>
      </c>
      <c r="S2137" s="3" t="s">
        <v>6915</v>
      </c>
      <c r="T2137" s="17">
        <v>432</v>
      </c>
      <c r="U2137" s="18">
        <v>462</v>
      </c>
      <c r="V2137" s="19">
        <v>894</v>
      </c>
    </row>
    <row r="2138" spans="1:22" x14ac:dyDescent="0.3">
      <c r="A2138" t="s">
        <v>2137</v>
      </c>
      <c r="B2138" t="s">
        <v>5492</v>
      </c>
      <c r="C2138">
        <v>47.233050000000048</v>
      </c>
      <c r="D2138">
        <v>17.78444274300006</v>
      </c>
      <c r="E2138">
        <v>296137505</v>
      </c>
      <c r="F2138" t="s">
        <v>6566</v>
      </c>
      <c r="G2138" t="s">
        <v>3449</v>
      </c>
      <c r="H2138" t="str">
        <f t="shared" si="66"/>
        <v>község</v>
      </c>
      <c r="I2138">
        <f t="shared" si="67"/>
        <v>332</v>
      </c>
      <c r="O2138" s="15">
        <v>14</v>
      </c>
      <c r="P2138" s="3" t="s">
        <v>8886</v>
      </c>
      <c r="Q2138" s="3" t="s">
        <v>8732</v>
      </c>
      <c r="R2138" s="16" t="s">
        <v>5469</v>
      </c>
      <c r="S2138" s="3" t="s">
        <v>6915</v>
      </c>
      <c r="T2138" s="17">
        <v>136</v>
      </c>
      <c r="U2138" s="18">
        <v>152</v>
      </c>
      <c r="V2138" s="19">
        <v>288</v>
      </c>
    </row>
    <row r="2139" spans="1:22" x14ac:dyDescent="0.3">
      <c r="A2139" t="s">
        <v>2138</v>
      </c>
      <c r="B2139" t="s">
        <v>5493</v>
      </c>
      <c r="C2139">
        <v>47.993420000000071</v>
      </c>
      <c r="D2139">
        <v>22.570271077000029</v>
      </c>
      <c r="E2139">
        <v>2055689521</v>
      </c>
      <c r="F2139" t="s">
        <v>6570</v>
      </c>
      <c r="G2139" t="s">
        <v>3449</v>
      </c>
      <c r="H2139" t="str">
        <f t="shared" si="66"/>
        <v>község</v>
      </c>
      <c r="I2139">
        <f t="shared" si="67"/>
        <v>769</v>
      </c>
      <c r="O2139" s="15">
        <v>2</v>
      </c>
      <c r="P2139" s="3" t="s">
        <v>7226</v>
      </c>
      <c r="Q2139" s="3" t="s">
        <v>7005</v>
      </c>
      <c r="R2139" s="16" t="s">
        <v>5470</v>
      </c>
      <c r="S2139" s="3" t="s">
        <v>6915</v>
      </c>
      <c r="T2139" s="17">
        <v>173</v>
      </c>
      <c r="U2139" s="18">
        <v>167</v>
      </c>
      <c r="V2139" s="19">
        <v>340</v>
      </c>
    </row>
    <row r="2140" spans="1:22" x14ac:dyDescent="0.3">
      <c r="A2140" t="s">
        <v>2139</v>
      </c>
      <c r="B2140" t="s">
        <v>5494</v>
      </c>
      <c r="C2140">
        <v>47.626049999000031</v>
      </c>
      <c r="D2140">
        <v>17.79274759000003</v>
      </c>
      <c r="E2140">
        <v>1374695943</v>
      </c>
      <c r="F2140" t="s">
        <v>6566</v>
      </c>
      <c r="G2140" t="s">
        <v>3449</v>
      </c>
      <c r="H2140" t="str">
        <f t="shared" si="66"/>
        <v>község</v>
      </c>
      <c r="I2140">
        <f t="shared" si="67"/>
        <v>2516</v>
      </c>
      <c r="O2140" s="15">
        <v>14</v>
      </c>
      <c r="P2140" s="3" t="s">
        <v>8887</v>
      </c>
      <c r="Q2140" s="3" t="s">
        <v>8732</v>
      </c>
      <c r="R2140" s="16" t="s">
        <v>5471</v>
      </c>
      <c r="S2140" s="3" t="s">
        <v>6915</v>
      </c>
      <c r="T2140" s="17">
        <v>29</v>
      </c>
      <c r="U2140" s="18">
        <v>31</v>
      </c>
      <c r="V2140" s="19">
        <v>60</v>
      </c>
    </row>
    <row r="2141" spans="1:22" x14ac:dyDescent="0.3">
      <c r="A2141" t="s">
        <v>2140</v>
      </c>
      <c r="B2141" t="s">
        <v>5495</v>
      </c>
      <c r="C2141">
        <v>47.594025000000038</v>
      </c>
      <c r="D2141">
        <v>18.784842403000031</v>
      </c>
      <c r="E2141">
        <v>3330145851</v>
      </c>
      <c r="F2141" t="s">
        <v>6566</v>
      </c>
      <c r="G2141" t="s">
        <v>3449</v>
      </c>
      <c r="H2141" t="str">
        <f t="shared" si="66"/>
        <v>község</v>
      </c>
      <c r="I2141">
        <f t="shared" si="67"/>
        <v>2150</v>
      </c>
      <c r="O2141" s="15">
        <v>7</v>
      </c>
      <c r="P2141" s="3" t="s">
        <v>7884</v>
      </c>
      <c r="Q2141" s="3" t="s">
        <v>7803</v>
      </c>
      <c r="R2141" s="16" t="s">
        <v>5472</v>
      </c>
      <c r="S2141" s="3" t="s">
        <v>6915</v>
      </c>
      <c r="T2141" s="17">
        <v>954</v>
      </c>
      <c r="U2141" s="18">
        <v>932</v>
      </c>
      <c r="V2141" s="19">
        <v>1886</v>
      </c>
    </row>
    <row r="2142" spans="1:22" x14ac:dyDescent="0.3">
      <c r="A2142" t="s">
        <v>2141</v>
      </c>
      <c r="B2142" t="s">
        <v>5496</v>
      </c>
      <c r="C2142">
        <v>48.28430125400007</v>
      </c>
      <c r="D2142">
        <v>21.13159000000007</v>
      </c>
      <c r="E2142">
        <v>1315985017</v>
      </c>
      <c r="F2142" t="s">
        <v>6567</v>
      </c>
      <c r="G2142" t="s">
        <v>3449</v>
      </c>
      <c r="H2142" t="str">
        <f t="shared" si="66"/>
        <v>község</v>
      </c>
      <c r="I2142">
        <f t="shared" si="67"/>
        <v>350</v>
      </c>
      <c r="O2142" s="15">
        <v>14</v>
      </c>
      <c r="P2142" s="3" t="s">
        <v>8888</v>
      </c>
      <c r="Q2142" s="3" t="s">
        <v>8732</v>
      </c>
      <c r="R2142" s="16" t="s">
        <v>5473</v>
      </c>
      <c r="S2142" s="3" t="s">
        <v>6915</v>
      </c>
      <c r="T2142" s="17">
        <v>129</v>
      </c>
      <c r="U2142" s="18">
        <v>135</v>
      </c>
      <c r="V2142" s="19">
        <v>264</v>
      </c>
    </row>
    <row r="2143" spans="1:22" x14ac:dyDescent="0.3">
      <c r="A2143" t="s">
        <v>2142</v>
      </c>
      <c r="B2143" t="s">
        <v>5497</v>
      </c>
      <c r="C2143">
        <v>48.496451416785952</v>
      </c>
      <c r="D2143">
        <v>20.98379739745463</v>
      </c>
      <c r="E2143">
        <v>713273628</v>
      </c>
      <c r="F2143" t="s">
        <v>6567</v>
      </c>
      <c r="G2143" t="s">
        <v>3449</v>
      </c>
      <c r="H2143" t="str">
        <f t="shared" si="66"/>
        <v>község</v>
      </c>
      <c r="I2143">
        <f t="shared" si="67"/>
        <v>20</v>
      </c>
      <c r="O2143" s="15">
        <v>15</v>
      </c>
      <c r="P2143" s="3" t="s">
        <v>9142</v>
      </c>
      <c r="Q2143" s="3" t="s">
        <v>8979</v>
      </c>
      <c r="R2143" s="16" t="s">
        <v>5474</v>
      </c>
      <c r="S2143" s="3" t="s">
        <v>6915</v>
      </c>
      <c r="T2143" s="17">
        <v>1455</v>
      </c>
      <c r="U2143" s="18">
        <v>1554</v>
      </c>
      <c r="V2143" s="19">
        <v>3009</v>
      </c>
    </row>
    <row r="2144" spans="1:22" x14ac:dyDescent="0.3">
      <c r="A2144" t="s">
        <v>2143</v>
      </c>
      <c r="B2144" t="s">
        <v>5498</v>
      </c>
      <c r="C2144">
        <v>46.090923481734023</v>
      </c>
      <c r="D2144">
        <v>18.377334412206601</v>
      </c>
      <c r="E2144">
        <v>1800575003</v>
      </c>
      <c r="F2144" t="s">
        <v>6568</v>
      </c>
      <c r="G2144" t="s">
        <v>3449</v>
      </c>
      <c r="H2144" t="str">
        <f t="shared" si="66"/>
        <v>község</v>
      </c>
      <c r="I2144">
        <f t="shared" si="67"/>
        <v>169</v>
      </c>
      <c r="O2144" s="15">
        <v>12</v>
      </c>
      <c r="P2144" s="3" t="s">
        <v>8497</v>
      </c>
      <c r="Q2144" s="3" t="s">
        <v>8378</v>
      </c>
      <c r="R2144" s="16" t="s">
        <v>5475</v>
      </c>
      <c r="S2144" s="3" t="s">
        <v>6915</v>
      </c>
      <c r="T2144" s="17">
        <v>371</v>
      </c>
      <c r="U2144" s="18">
        <v>387</v>
      </c>
      <c r="V2144" s="19">
        <v>758</v>
      </c>
    </row>
    <row r="2145" spans="1:22" x14ac:dyDescent="0.3">
      <c r="A2145" t="s">
        <v>2144</v>
      </c>
      <c r="B2145" t="s">
        <v>5499</v>
      </c>
      <c r="C2145">
        <v>47.305575001000079</v>
      </c>
      <c r="D2145">
        <v>16.548763807000061</v>
      </c>
      <c r="E2145">
        <v>765882693</v>
      </c>
      <c r="F2145" t="s">
        <v>6566</v>
      </c>
      <c r="G2145" t="s">
        <v>3449</v>
      </c>
      <c r="H2145" t="str">
        <f t="shared" si="66"/>
        <v>község</v>
      </c>
      <c r="I2145">
        <f t="shared" si="67"/>
        <v>642</v>
      </c>
      <c r="O2145" s="15">
        <v>13</v>
      </c>
      <c r="P2145" s="3" t="s">
        <v>8669</v>
      </c>
      <c r="Q2145" s="3" t="s">
        <v>8536</v>
      </c>
      <c r="R2145" s="16" t="s">
        <v>5476</v>
      </c>
      <c r="S2145" s="3" t="s">
        <v>6915</v>
      </c>
      <c r="T2145" s="17">
        <v>4189</v>
      </c>
      <c r="U2145" s="18">
        <v>4351</v>
      </c>
      <c r="V2145" s="19">
        <v>8540</v>
      </c>
    </row>
    <row r="2146" spans="1:22" x14ac:dyDescent="0.3">
      <c r="A2146" t="s">
        <v>2145</v>
      </c>
      <c r="B2146" t="s">
        <v>5500</v>
      </c>
      <c r="C2146">
        <v>47.428140001000031</v>
      </c>
      <c r="D2146">
        <v>16.635867929000032</v>
      </c>
      <c r="E2146">
        <v>1779400783</v>
      </c>
      <c r="F2146" t="s">
        <v>6566</v>
      </c>
      <c r="G2146" t="s">
        <v>3449</v>
      </c>
      <c r="H2146" t="str">
        <f t="shared" si="66"/>
        <v>község</v>
      </c>
      <c r="I2146">
        <f t="shared" si="67"/>
        <v>513</v>
      </c>
      <c r="O2146" s="15">
        <v>15</v>
      </c>
      <c r="P2146" s="3" t="s">
        <v>9143</v>
      </c>
      <c r="Q2146" s="3" t="s">
        <v>8979</v>
      </c>
      <c r="R2146" s="16" t="s">
        <v>5477</v>
      </c>
      <c r="S2146" s="3" t="s">
        <v>6915</v>
      </c>
      <c r="T2146" s="17">
        <v>342</v>
      </c>
      <c r="U2146" s="18">
        <v>361</v>
      </c>
      <c r="V2146" s="19">
        <v>703</v>
      </c>
    </row>
    <row r="2147" spans="1:22" x14ac:dyDescent="0.3">
      <c r="A2147" t="s">
        <v>2146</v>
      </c>
      <c r="B2147" t="s">
        <v>5501</v>
      </c>
      <c r="C2147">
        <v>47.579885000000047</v>
      </c>
      <c r="D2147">
        <v>16.725183186000042</v>
      </c>
      <c r="E2147">
        <v>1234662931</v>
      </c>
      <c r="F2147" t="s">
        <v>6566</v>
      </c>
      <c r="G2147" t="s">
        <v>3449</v>
      </c>
      <c r="H2147" t="str">
        <f t="shared" si="66"/>
        <v>község</v>
      </c>
      <c r="I2147">
        <f t="shared" si="67"/>
        <v>1519</v>
      </c>
      <c r="O2147" s="15">
        <v>7</v>
      </c>
      <c r="P2147" s="3" t="s">
        <v>7885</v>
      </c>
      <c r="Q2147" s="3" t="s">
        <v>7803</v>
      </c>
      <c r="R2147" s="16" t="s">
        <v>5478</v>
      </c>
      <c r="S2147" s="3" t="s">
        <v>6915</v>
      </c>
      <c r="T2147" s="17">
        <v>1189</v>
      </c>
      <c r="U2147" s="18">
        <v>1182</v>
      </c>
      <c r="V2147" s="19">
        <v>2371</v>
      </c>
    </row>
    <row r="2148" spans="1:22" x14ac:dyDescent="0.3">
      <c r="A2148" t="s">
        <v>2147</v>
      </c>
      <c r="B2148" t="s">
        <v>5502</v>
      </c>
      <c r="C2148">
        <v>47.051890000000071</v>
      </c>
      <c r="D2148">
        <v>18.77577999600004</v>
      </c>
      <c r="E2148">
        <v>2538046473</v>
      </c>
      <c r="F2148" t="s">
        <v>6568</v>
      </c>
      <c r="G2148" t="s">
        <v>3449</v>
      </c>
      <c r="H2148" t="str">
        <f t="shared" si="66"/>
        <v>nagyközség</v>
      </c>
      <c r="I2148">
        <f t="shared" si="67"/>
        <v>4161</v>
      </c>
      <c r="O2148" s="15">
        <v>8</v>
      </c>
      <c r="P2148" s="3" t="s">
        <v>8036</v>
      </c>
      <c r="Q2148" s="3" t="s">
        <v>7912</v>
      </c>
      <c r="R2148" s="16" t="s">
        <v>5479</v>
      </c>
      <c r="S2148" s="3" t="s">
        <v>6915</v>
      </c>
      <c r="T2148" s="17">
        <v>607</v>
      </c>
      <c r="U2148" s="18">
        <v>582</v>
      </c>
      <c r="V2148" s="19">
        <v>1189</v>
      </c>
    </row>
    <row r="2149" spans="1:22" x14ac:dyDescent="0.3">
      <c r="A2149" t="s">
        <v>2148</v>
      </c>
      <c r="B2149" t="s">
        <v>5503</v>
      </c>
      <c r="C2149">
        <v>48.465905000000078</v>
      </c>
      <c r="D2149">
        <v>20.668637864000061</v>
      </c>
      <c r="E2149">
        <v>448139720</v>
      </c>
      <c r="F2149" t="s">
        <v>6567</v>
      </c>
      <c r="G2149" t="s">
        <v>3449</v>
      </c>
      <c r="H2149" t="str">
        <f t="shared" si="66"/>
        <v>község</v>
      </c>
      <c r="I2149">
        <f t="shared" si="67"/>
        <v>782</v>
      </c>
      <c r="O2149" s="15">
        <v>13</v>
      </c>
      <c r="P2149" s="3" t="s">
        <v>8568</v>
      </c>
      <c r="Q2149" s="3" t="s">
        <v>8536</v>
      </c>
      <c r="R2149" s="16" t="s">
        <v>5480</v>
      </c>
      <c r="S2149" s="3" t="s">
        <v>6885</v>
      </c>
      <c r="T2149" s="17">
        <v>8581</v>
      </c>
      <c r="U2149" s="18">
        <v>8946</v>
      </c>
      <c r="V2149" s="19">
        <v>17527</v>
      </c>
    </row>
    <row r="2150" spans="1:22" x14ac:dyDescent="0.3">
      <c r="A2150" t="s">
        <v>2149</v>
      </c>
      <c r="B2150" t="s">
        <v>6665</v>
      </c>
      <c r="C2150">
        <v>47.978975000000048</v>
      </c>
      <c r="D2150">
        <v>18.865120705000042</v>
      </c>
      <c r="E2150">
        <v>469922058</v>
      </c>
      <c r="F2150" t="s">
        <v>6567</v>
      </c>
      <c r="G2150" t="s">
        <v>3449</v>
      </c>
      <c r="H2150" t="str">
        <f t="shared" si="66"/>
        <v>község</v>
      </c>
      <c r="I2150">
        <f t="shared" si="67"/>
        <v>360</v>
      </c>
      <c r="O2150" s="15">
        <v>18</v>
      </c>
      <c r="P2150" s="3" t="s">
        <v>9611</v>
      </c>
      <c r="Q2150" s="3" t="s">
        <v>9398</v>
      </c>
      <c r="R2150" s="16" t="s">
        <v>5481</v>
      </c>
      <c r="S2150" s="3" t="s">
        <v>6915</v>
      </c>
      <c r="T2150" s="17">
        <v>387</v>
      </c>
      <c r="U2150" s="18">
        <v>387</v>
      </c>
      <c r="V2150" s="19">
        <v>774</v>
      </c>
    </row>
    <row r="2151" spans="1:22" x14ac:dyDescent="0.3">
      <c r="A2151" t="s">
        <v>2150</v>
      </c>
      <c r="B2151" t="s">
        <v>5504</v>
      </c>
      <c r="C2151">
        <v>45.971910404674247</v>
      </c>
      <c r="D2151">
        <v>18.352119880692261</v>
      </c>
      <c r="E2151">
        <v>1610960443</v>
      </c>
      <c r="F2151" t="s">
        <v>6568</v>
      </c>
      <c r="G2151" t="s">
        <v>3449</v>
      </c>
      <c r="H2151" t="str">
        <f t="shared" si="66"/>
        <v>község</v>
      </c>
      <c r="I2151">
        <f t="shared" si="67"/>
        <v>224</v>
      </c>
      <c r="O2151" s="15">
        <v>2</v>
      </c>
      <c r="P2151" s="3" t="s">
        <v>7004</v>
      </c>
      <c r="Q2151" s="3" t="s">
        <v>7005</v>
      </c>
      <c r="R2151" s="16" t="s">
        <v>5482</v>
      </c>
      <c r="S2151" s="3" t="s">
        <v>6881</v>
      </c>
      <c r="T2151" s="17">
        <v>65136</v>
      </c>
      <c r="U2151" s="18">
        <v>75286</v>
      </c>
      <c r="V2151" s="19">
        <v>140422</v>
      </c>
    </row>
    <row r="2152" spans="1:22" x14ac:dyDescent="0.3">
      <c r="A2152" t="s">
        <v>2151</v>
      </c>
      <c r="B2152" t="s">
        <v>5505</v>
      </c>
      <c r="C2152">
        <v>46.003973977466252</v>
      </c>
      <c r="D2152">
        <v>17.362870317916361</v>
      </c>
      <c r="E2152">
        <v>1037501043</v>
      </c>
      <c r="F2152" t="s">
        <v>6568</v>
      </c>
      <c r="G2152" t="s">
        <v>3449</v>
      </c>
      <c r="H2152" t="str">
        <f t="shared" si="66"/>
        <v>község</v>
      </c>
      <c r="I2152">
        <f t="shared" si="67"/>
        <v>157</v>
      </c>
      <c r="O2152" s="15">
        <v>2</v>
      </c>
      <c r="P2152" s="3" t="s">
        <v>7227</v>
      </c>
      <c r="Q2152" s="3" t="s">
        <v>7005</v>
      </c>
      <c r="R2152" s="16" t="s">
        <v>5483</v>
      </c>
      <c r="S2152" s="3" t="s">
        <v>6915</v>
      </c>
      <c r="T2152" s="17">
        <v>61</v>
      </c>
      <c r="U2152" s="18">
        <v>39</v>
      </c>
      <c r="V2152" s="19">
        <v>100</v>
      </c>
    </row>
    <row r="2153" spans="1:22" x14ac:dyDescent="0.3">
      <c r="A2153" t="s">
        <v>2152</v>
      </c>
      <c r="B2153" t="s">
        <v>5506</v>
      </c>
      <c r="C2153">
        <v>47.38866500000006</v>
      </c>
      <c r="D2153">
        <v>19.422836127000039</v>
      </c>
      <c r="E2153">
        <v>1535639982</v>
      </c>
      <c r="F2153" t="s">
        <v>6569</v>
      </c>
      <c r="G2153" t="s">
        <v>3449</v>
      </c>
      <c r="H2153" t="str">
        <f t="shared" si="66"/>
        <v>község</v>
      </c>
      <c r="I2153">
        <f t="shared" si="67"/>
        <v>2745</v>
      </c>
      <c r="O2153" s="15">
        <v>2</v>
      </c>
      <c r="P2153" s="3" t="s">
        <v>7228</v>
      </c>
      <c r="Q2153" s="3" t="s">
        <v>7005</v>
      </c>
      <c r="R2153" s="16" t="s">
        <v>5484</v>
      </c>
      <c r="S2153" s="3" t="s">
        <v>6915</v>
      </c>
      <c r="T2153" s="17">
        <v>45</v>
      </c>
      <c r="U2153" s="18">
        <v>59</v>
      </c>
      <c r="V2153" s="19">
        <v>104</v>
      </c>
    </row>
    <row r="2154" spans="1:22" x14ac:dyDescent="0.3">
      <c r="A2154" t="s">
        <v>2153</v>
      </c>
      <c r="B2154" t="s">
        <v>5507</v>
      </c>
      <c r="C2154">
        <v>48.031180000000063</v>
      </c>
      <c r="D2154">
        <v>20.062719104000049</v>
      </c>
      <c r="E2154">
        <v>2560370045</v>
      </c>
      <c r="F2154" t="s">
        <v>6567</v>
      </c>
      <c r="G2154" t="s">
        <v>3449</v>
      </c>
      <c r="H2154" t="str">
        <f t="shared" si="66"/>
        <v>város</v>
      </c>
      <c r="I2154">
        <f t="shared" si="67"/>
        <v>2166</v>
      </c>
      <c r="O2154" s="15">
        <v>19</v>
      </c>
      <c r="P2154" s="3" t="s">
        <v>9875</v>
      </c>
      <c r="Q2154" s="3" t="s">
        <v>9708</v>
      </c>
      <c r="R2154" s="16" t="s">
        <v>5485</v>
      </c>
      <c r="S2154" s="3" t="s">
        <v>6915</v>
      </c>
      <c r="T2154" s="17">
        <v>295</v>
      </c>
      <c r="U2154" s="18">
        <v>318</v>
      </c>
      <c r="V2154" s="19">
        <v>613</v>
      </c>
    </row>
    <row r="2155" spans="1:22" x14ac:dyDescent="0.3">
      <c r="A2155" t="s">
        <v>2154</v>
      </c>
      <c r="B2155" t="s">
        <v>5508</v>
      </c>
      <c r="C2155">
        <v>47.170955000000049</v>
      </c>
      <c r="D2155">
        <v>18.135480891000039</v>
      </c>
      <c r="E2155">
        <v>1983315209</v>
      </c>
      <c r="F2155" t="s">
        <v>6566</v>
      </c>
      <c r="G2155" t="s">
        <v>3449</v>
      </c>
      <c r="H2155" t="str">
        <f t="shared" si="66"/>
        <v>nagyközség</v>
      </c>
      <c r="I2155">
        <f t="shared" si="67"/>
        <v>4518</v>
      </c>
      <c r="O2155" s="15">
        <v>2</v>
      </c>
      <c r="P2155" s="3" t="s">
        <v>7229</v>
      </c>
      <c r="Q2155" s="3" t="s">
        <v>7005</v>
      </c>
      <c r="R2155" s="16" t="s">
        <v>5486</v>
      </c>
      <c r="S2155" s="3" t="s">
        <v>6915</v>
      </c>
      <c r="T2155" s="17">
        <v>420</v>
      </c>
      <c r="U2155" s="18">
        <v>394</v>
      </c>
      <c r="V2155" s="19">
        <v>814</v>
      </c>
    </row>
    <row r="2156" spans="1:22" x14ac:dyDescent="0.3">
      <c r="A2156" t="s">
        <v>2155</v>
      </c>
      <c r="B2156" t="s">
        <v>5509</v>
      </c>
      <c r="C2156">
        <v>46.862649965531219</v>
      </c>
      <c r="D2156">
        <v>16.910377527894092</v>
      </c>
      <c r="E2156">
        <v>3252801758</v>
      </c>
      <c r="F2156" t="s">
        <v>6568</v>
      </c>
      <c r="G2156" t="s">
        <v>3449</v>
      </c>
      <c r="H2156" t="str">
        <f t="shared" si="66"/>
        <v>község</v>
      </c>
      <c r="I2156">
        <f t="shared" si="67"/>
        <v>427</v>
      </c>
      <c r="O2156" s="15">
        <v>2</v>
      </c>
      <c r="P2156" s="3" t="s">
        <v>7012</v>
      </c>
      <c r="Q2156" s="3" t="s">
        <v>7005</v>
      </c>
      <c r="R2156" s="16" t="s">
        <v>5487</v>
      </c>
      <c r="S2156" s="3" t="s">
        <v>6885</v>
      </c>
      <c r="T2156" s="17">
        <v>1926</v>
      </c>
      <c r="U2156" s="18">
        <v>2063</v>
      </c>
      <c r="V2156" s="19">
        <v>3989</v>
      </c>
    </row>
    <row r="2157" spans="1:22" x14ac:dyDescent="0.3">
      <c r="A2157" t="s">
        <v>2156</v>
      </c>
      <c r="B2157" t="s">
        <v>5510</v>
      </c>
      <c r="C2157">
        <v>48.065985000000069</v>
      </c>
      <c r="D2157">
        <v>22.088122001000041</v>
      </c>
      <c r="E2157">
        <v>4619160912</v>
      </c>
      <c r="F2157" t="s">
        <v>6570</v>
      </c>
      <c r="G2157" t="s">
        <v>3449</v>
      </c>
      <c r="H2157" t="str">
        <f t="shared" si="66"/>
        <v>község</v>
      </c>
      <c r="I2157">
        <f t="shared" si="67"/>
        <v>1632</v>
      </c>
      <c r="O2157" s="15">
        <v>2</v>
      </c>
      <c r="P2157" s="3" t="s">
        <v>7230</v>
      </c>
      <c r="Q2157" s="3" t="s">
        <v>7005</v>
      </c>
      <c r="R2157" s="16" t="s">
        <v>5488</v>
      </c>
      <c r="S2157" s="3" t="s">
        <v>6915</v>
      </c>
      <c r="T2157" s="17">
        <v>1257</v>
      </c>
      <c r="U2157" s="18">
        <v>1193</v>
      </c>
      <c r="V2157" s="19">
        <v>2450</v>
      </c>
    </row>
    <row r="2158" spans="1:22" x14ac:dyDescent="0.3">
      <c r="A2158" t="s">
        <v>2157</v>
      </c>
      <c r="B2158" t="s">
        <v>5511</v>
      </c>
      <c r="C2158">
        <v>47.766251681282178</v>
      </c>
      <c r="D2158">
        <v>19.701580386620481</v>
      </c>
      <c r="E2158">
        <v>1995553682</v>
      </c>
      <c r="F2158" t="s">
        <v>6567</v>
      </c>
      <c r="G2158" t="s">
        <v>3449</v>
      </c>
      <c r="H2158" t="str">
        <f t="shared" si="66"/>
        <v>község</v>
      </c>
      <c r="I2158">
        <f t="shared" si="67"/>
        <v>2460</v>
      </c>
      <c r="O2158" s="15">
        <v>10</v>
      </c>
      <c r="P2158" s="3" t="s">
        <v>8268</v>
      </c>
      <c r="Q2158" s="3" t="s">
        <v>8179</v>
      </c>
      <c r="R2158" s="16" t="s">
        <v>5489</v>
      </c>
      <c r="S2158" s="3" t="s">
        <v>6915</v>
      </c>
      <c r="T2158" s="17">
        <v>707</v>
      </c>
      <c r="U2158" s="18">
        <v>688</v>
      </c>
      <c r="V2158" s="19">
        <v>1395</v>
      </c>
    </row>
    <row r="2159" spans="1:22" x14ac:dyDescent="0.3">
      <c r="A2159" t="s">
        <v>2158</v>
      </c>
      <c r="B2159" t="s">
        <v>5512</v>
      </c>
      <c r="C2159">
        <v>46.614375000000052</v>
      </c>
      <c r="D2159">
        <v>19.85160307700005</v>
      </c>
      <c r="E2159">
        <v>10802184452</v>
      </c>
      <c r="F2159" t="s">
        <v>6569</v>
      </c>
      <c r="G2159" t="s">
        <v>3449</v>
      </c>
      <c r="H2159" t="str">
        <f t="shared" si="66"/>
        <v>község</v>
      </c>
      <c r="I2159">
        <f t="shared" si="67"/>
        <v>1530</v>
      </c>
      <c r="O2159" s="15">
        <v>13</v>
      </c>
      <c r="P2159" s="3" t="s">
        <v>8670</v>
      </c>
      <c r="Q2159" s="3" t="s">
        <v>8536</v>
      </c>
      <c r="R2159" s="16" t="s">
        <v>5490</v>
      </c>
      <c r="S2159" s="3" t="s">
        <v>6915</v>
      </c>
      <c r="T2159" s="17">
        <v>788</v>
      </c>
      <c r="U2159" s="18">
        <v>801</v>
      </c>
      <c r="V2159" s="19">
        <v>1589</v>
      </c>
    </row>
    <row r="2160" spans="1:22" x14ac:dyDescent="0.3">
      <c r="A2160" t="s">
        <v>2159</v>
      </c>
      <c r="B2160" t="s">
        <v>5513</v>
      </c>
      <c r="C2160">
        <v>47.599510000000073</v>
      </c>
      <c r="D2160">
        <v>16.891253698000071</v>
      </c>
      <c r="E2160">
        <v>1898351252</v>
      </c>
      <c r="F2160" t="s">
        <v>6566</v>
      </c>
      <c r="G2160" t="s">
        <v>3449</v>
      </c>
      <c r="H2160" t="str">
        <f t="shared" si="66"/>
        <v>község</v>
      </c>
      <c r="I2160">
        <f t="shared" si="67"/>
        <v>1098</v>
      </c>
      <c r="O2160" s="15">
        <v>15</v>
      </c>
      <c r="P2160" s="3" t="s">
        <v>9144</v>
      </c>
      <c r="Q2160" s="3" t="s">
        <v>8979</v>
      </c>
      <c r="R2160" s="16" t="s">
        <v>5491</v>
      </c>
      <c r="S2160" s="3" t="s">
        <v>6915</v>
      </c>
      <c r="T2160" s="17">
        <v>505</v>
      </c>
      <c r="U2160" s="18">
        <v>526</v>
      </c>
      <c r="V2160" s="19">
        <v>1031</v>
      </c>
    </row>
    <row r="2161" spans="1:22" x14ac:dyDescent="0.3">
      <c r="A2161" t="s">
        <v>2160</v>
      </c>
      <c r="B2161" t="s">
        <v>5514</v>
      </c>
      <c r="C2161">
        <v>46.983190001000033</v>
      </c>
      <c r="D2161">
        <v>16.782240498000021</v>
      </c>
      <c r="E2161">
        <v>10697946192</v>
      </c>
      <c r="F2161" t="s">
        <v>6568</v>
      </c>
      <c r="G2161" t="s">
        <v>3449</v>
      </c>
      <c r="H2161" t="str">
        <f t="shared" si="66"/>
        <v>község</v>
      </c>
      <c r="I2161">
        <f t="shared" si="67"/>
        <v>218</v>
      </c>
      <c r="O2161" s="15">
        <v>19</v>
      </c>
      <c r="P2161" s="3" t="s">
        <v>9876</v>
      </c>
      <c r="Q2161" s="3" t="s">
        <v>9708</v>
      </c>
      <c r="R2161" s="16" t="s">
        <v>5492</v>
      </c>
      <c r="S2161" s="3" t="s">
        <v>6915</v>
      </c>
      <c r="T2161" s="17">
        <v>179</v>
      </c>
      <c r="U2161" s="18">
        <v>153</v>
      </c>
      <c r="V2161" s="19">
        <v>332</v>
      </c>
    </row>
    <row r="2162" spans="1:22" x14ac:dyDescent="0.3">
      <c r="A2162" t="s">
        <v>2161</v>
      </c>
      <c r="B2162" t="s">
        <v>5515</v>
      </c>
      <c r="C2162">
        <v>46.738240000000083</v>
      </c>
      <c r="D2162">
        <v>16.73463158300007</v>
      </c>
      <c r="E2162">
        <v>7742159467</v>
      </c>
      <c r="F2162" t="s">
        <v>6568</v>
      </c>
      <c r="G2162" t="s">
        <v>3449</v>
      </c>
      <c r="H2162" t="str">
        <f t="shared" si="66"/>
        <v>község</v>
      </c>
      <c r="I2162">
        <f t="shared" si="67"/>
        <v>353</v>
      </c>
      <c r="O2162" s="15">
        <v>15</v>
      </c>
      <c r="P2162" s="3" t="s">
        <v>9145</v>
      </c>
      <c r="Q2162" s="3" t="s">
        <v>8979</v>
      </c>
      <c r="R2162" s="16" t="s">
        <v>5493</v>
      </c>
      <c r="S2162" s="3" t="s">
        <v>6915</v>
      </c>
      <c r="T2162" s="17">
        <v>392</v>
      </c>
      <c r="U2162" s="18">
        <v>377</v>
      </c>
      <c r="V2162" s="19">
        <v>769</v>
      </c>
    </row>
    <row r="2163" spans="1:22" x14ac:dyDescent="0.3">
      <c r="A2163" t="s">
        <v>2162</v>
      </c>
      <c r="B2163" t="s">
        <v>5516</v>
      </c>
      <c r="C2163">
        <v>46.439778683148447</v>
      </c>
      <c r="D2163">
        <v>16.83970957433084</v>
      </c>
      <c r="E2163">
        <v>1946236410</v>
      </c>
      <c r="F2163" t="s">
        <v>6568</v>
      </c>
      <c r="G2163" t="s">
        <v>3449</v>
      </c>
      <c r="H2163" t="str">
        <f t="shared" si="66"/>
        <v>község</v>
      </c>
      <c r="I2163">
        <f t="shared" si="67"/>
        <v>331</v>
      </c>
      <c r="O2163" s="15">
        <v>8</v>
      </c>
      <c r="P2163" s="3" t="s">
        <v>8037</v>
      </c>
      <c r="Q2163" s="3" t="s">
        <v>7912</v>
      </c>
      <c r="R2163" s="16" t="s">
        <v>5494</v>
      </c>
      <c r="S2163" s="3" t="s">
        <v>6915</v>
      </c>
      <c r="T2163" s="17">
        <v>1236</v>
      </c>
      <c r="U2163" s="18">
        <v>1280</v>
      </c>
      <c r="V2163" s="19">
        <v>2516</v>
      </c>
    </row>
    <row r="2164" spans="1:22" x14ac:dyDescent="0.3">
      <c r="A2164" t="s">
        <v>2163</v>
      </c>
      <c r="B2164" t="s">
        <v>5517</v>
      </c>
      <c r="C2164">
        <v>46.001174227000043</v>
      </c>
      <c r="D2164">
        <v>17.701530668000029</v>
      </c>
      <c r="E2164">
        <v>2296584187</v>
      </c>
      <c r="F2164" t="s">
        <v>6568</v>
      </c>
      <c r="G2164" t="s">
        <v>3449</v>
      </c>
      <c r="H2164" t="str">
        <f t="shared" si="66"/>
        <v>község</v>
      </c>
      <c r="I2164">
        <f t="shared" si="67"/>
        <v>171</v>
      </c>
      <c r="O2164" s="15">
        <v>13</v>
      </c>
      <c r="P2164" s="3" t="s">
        <v>8671</v>
      </c>
      <c r="Q2164" s="3" t="s">
        <v>8536</v>
      </c>
      <c r="R2164" s="16" t="s">
        <v>5495</v>
      </c>
      <c r="S2164" s="3" t="s">
        <v>6915</v>
      </c>
      <c r="T2164" s="17">
        <v>1046</v>
      </c>
      <c r="U2164" s="18">
        <v>1104</v>
      </c>
      <c r="V2164" s="19">
        <v>2150</v>
      </c>
    </row>
    <row r="2165" spans="1:22" x14ac:dyDescent="0.3">
      <c r="A2165" t="s">
        <v>2164</v>
      </c>
      <c r="B2165" t="s">
        <v>5518</v>
      </c>
      <c r="C2165">
        <v>48.15727269000007</v>
      </c>
      <c r="D2165">
        <v>19.602615001000061</v>
      </c>
      <c r="E2165">
        <v>2048117912</v>
      </c>
      <c r="F2165" t="s">
        <v>6567</v>
      </c>
      <c r="G2165" t="s">
        <v>3449</v>
      </c>
      <c r="H2165" t="str">
        <f t="shared" si="66"/>
        <v>község</v>
      </c>
      <c r="I2165">
        <f t="shared" si="67"/>
        <v>591</v>
      </c>
      <c r="O2165" s="15">
        <v>5</v>
      </c>
      <c r="P2165" s="3" t="s">
        <v>7631</v>
      </c>
      <c r="Q2165" s="3" t="s">
        <v>7383</v>
      </c>
      <c r="R2165" s="16" t="s">
        <v>5496</v>
      </c>
      <c r="S2165" s="3" t="s">
        <v>6915</v>
      </c>
      <c r="T2165" s="17">
        <v>177</v>
      </c>
      <c r="U2165" s="18">
        <v>173</v>
      </c>
      <c r="V2165" s="19">
        <v>350</v>
      </c>
    </row>
    <row r="2166" spans="1:22" x14ac:dyDescent="0.3">
      <c r="A2166" t="s">
        <v>2165</v>
      </c>
      <c r="B2166" t="s">
        <v>5519</v>
      </c>
      <c r="C2166">
        <v>47.287140001000068</v>
      </c>
      <c r="D2166">
        <v>19.559350865000059</v>
      </c>
      <c r="E2166">
        <v>1632514233</v>
      </c>
      <c r="F2166" t="s">
        <v>6569</v>
      </c>
      <c r="G2166" t="s">
        <v>3449</v>
      </c>
      <c r="H2166" t="str">
        <f t="shared" si="66"/>
        <v>város</v>
      </c>
      <c r="I2166">
        <f t="shared" si="67"/>
        <v>12382</v>
      </c>
      <c r="O2166" s="15">
        <v>5</v>
      </c>
      <c r="P2166" s="3" t="s">
        <v>7632</v>
      </c>
      <c r="Q2166" s="3" t="s">
        <v>7383</v>
      </c>
      <c r="R2166" s="16" t="s">
        <v>5497</v>
      </c>
      <c r="S2166" s="3" t="s">
        <v>6915</v>
      </c>
      <c r="T2166" s="17">
        <v>11</v>
      </c>
      <c r="U2166" s="18">
        <v>9</v>
      </c>
      <c r="V2166" s="19">
        <v>20</v>
      </c>
    </row>
    <row r="2167" spans="1:22" x14ac:dyDescent="0.3">
      <c r="A2167" t="s">
        <v>2166</v>
      </c>
      <c r="B2167" t="s">
        <v>5520</v>
      </c>
      <c r="C2167">
        <v>47.607175000000041</v>
      </c>
      <c r="D2167">
        <v>18.982560954000061</v>
      </c>
      <c r="E2167">
        <v>1937774317</v>
      </c>
      <c r="F2167" t="s">
        <v>6573</v>
      </c>
      <c r="G2167" t="s">
        <v>3449</v>
      </c>
      <c r="H2167" t="str">
        <f t="shared" si="66"/>
        <v>község</v>
      </c>
      <c r="I2167">
        <f t="shared" si="67"/>
        <v>4479</v>
      </c>
      <c r="O2167" s="15">
        <v>2</v>
      </c>
      <c r="P2167" s="3" t="s">
        <v>7231</v>
      </c>
      <c r="Q2167" s="3" t="s">
        <v>7005</v>
      </c>
      <c r="R2167" s="16" t="s">
        <v>5498</v>
      </c>
      <c r="S2167" s="3" t="s">
        <v>6915</v>
      </c>
      <c r="T2167" s="17">
        <v>91</v>
      </c>
      <c r="U2167" s="18">
        <v>78</v>
      </c>
      <c r="V2167" s="19">
        <v>169</v>
      </c>
    </row>
    <row r="2168" spans="1:22" x14ac:dyDescent="0.3">
      <c r="A2168" t="s">
        <v>2167</v>
      </c>
      <c r="B2168" t="s">
        <v>5521</v>
      </c>
      <c r="C2168">
        <v>47.627349934000051</v>
      </c>
      <c r="D2168">
        <v>18.830745000000039</v>
      </c>
      <c r="E2168">
        <v>738919576</v>
      </c>
      <c r="F2168" t="s">
        <v>6566</v>
      </c>
      <c r="G2168" t="s">
        <v>3449</v>
      </c>
      <c r="H2168" t="str">
        <f t="shared" si="66"/>
        <v>város</v>
      </c>
      <c r="I2168">
        <f t="shared" si="67"/>
        <v>8772</v>
      </c>
      <c r="O2168" s="15">
        <v>18</v>
      </c>
      <c r="P2168" s="3" t="s">
        <v>9612</v>
      </c>
      <c r="Q2168" s="3" t="s">
        <v>9398</v>
      </c>
      <c r="R2168" s="16" t="s">
        <v>5499</v>
      </c>
      <c r="S2168" s="3" t="s">
        <v>6915</v>
      </c>
      <c r="T2168" s="17">
        <v>320</v>
      </c>
      <c r="U2168" s="18">
        <v>322</v>
      </c>
      <c r="V2168" s="19">
        <v>642</v>
      </c>
    </row>
    <row r="2169" spans="1:22" x14ac:dyDescent="0.3">
      <c r="A2169" t="s">
        <v>2168</v>
      </c>
      <c r="B2169" t="s">
        <v>5522</v>
      </c>
      <c r="C2169">
        <v>47.676325000000077</v>
      </c>
      <c r="D2169">
        <v>18.820348500000019</v>
      </c>
      <c r="E2169">
        <v>520311071</v>
      </c>
      <c r="F2169" t="s">
        <v>6566</v>
      </c>
      <c r="G2169" t="s">
        <v>3449</v>
      </c>
      <c r="H2169" t="str">
        <f t="shared" si="66"/>
        <v>község</v>
      </c>
      <c r="I2169">
        <f t="shared" si="67"/>
        <v>2616</v>
      </c>
      <c r="O2169" s="15">
        <v>18</v>
      </c>
      <c r="P2169" s="3" t="s">
        <v>9613</v>
      </c>
      <c r="Q2169" s="3" t="s">
        <v>9398</v>
      </c>
      <c r="R2169" s="16" t="s">
        <v>5500</v>
      </c>
      <c r="S2169" s="3" t="s">
        <v>6915</v>
      </c>
      <c r="T2169" s="17">
        <v>235</v>
      </c>
      <c r="U2169" s="18">
        <v>278</v>
      </c>
      <c r="V2169" s="19">
        <v>513</v>
      </c>
    </row>
    <row r="2170" spans="1:22" x14ac:dyDescent="0.3">
      <c r="A2170" t="s">
        <v>2169</v>
      </c>
      <c r="B2170" t="s">
        <v>5523</v>
      </c>
      <c r="C2170">
        <v>47.656205000000057</v>
      </c>
      <c r="D2170">
        <v>18.78472282500007</v>
      </c>
      <c r="E2170">
        <v>992510900</v>
      </c>
      <c r="F2170" t="s">
        <v>6566</v>
      </c>
      <c r="G2170" t="s">
        <v>3449</v>
      </c>
      <c r="H2170" t="str">
        <f t="shared" si="66"/>
        <v>község</v>
      </c>
      <c r="I2170">
        <f t="shared" si="67"/>
        <v>2229</v>
      </c>
      <c r="O2170" s="15">
        <v>8</v>
      </c>
      <c r="P2170" s="3" t="s">
        <v>8038</v>
      </c>
      <c r="Q2170" s="3" t="s">
        <v>7912</v>
      </c>
      <c r="R2170" s="16" t="s">
        <v>5501</v>
      </c>
      <c r="S2170" s="3" t="s">
        <v>6915</v>
      </c>
      <c r="T2170" s="17">
        <v>760</v>
      </c>
      <c r="U2170" s="18">
        <v>759</v>
      </c>
      <c r="V2170" s="19">
        <v>1519</v>
      </c>
    </row>
    <row r="2171" spans="1:22" x14ac:dyDescent="0.3">
      <c r="A2171" t="s">
        <v>2170</v>
      </c>
      <c r="B2171" t="s">
        <v>5524</v>
      </c>
      <c r="C2171">
        <v>47.767774164000059</v>
      </c>
      <c r="D2171">
        <v>18.856990000000049</v>
      </c>
      <c r="E2171">
        <v>358117961</v>
      </c>
      <c r="F2171" t="s">
        <v>6573</v>
      </c>
      <c r="G2171" t="s">
        <v>3449</v>
      </c>
      <c r="H2171" t="str">
        <f t="shared" si="66"/>
        <v>község</v>
      </c>
      <c r="I2171">
        <f t="shared" si="67"/>
        <v>2163</v>
      </c>
      <c r="O2171" s="15">
        <v>7</v>
      </c>
      <c r="P2171" s="3" t="s">
        <v>7825</v>
      </c>
      <c r="Q2171" s="3" t="s">
        <v>7803</v>
      </c>
      <c r="R2171" s="16" t="s">
        <v>5502</v>
      </c>
      <c r="S2171" s="3" t="s">
        <v>6906</v>
      </c>
      <c r="T2171" s="17">
        <v>2075</v>
      </c>
      <c r="U2171" s="18">
        <v>2086</v>
      </c>
      <c r="V2171" s="19">
        <v>4161</v>
      </c>
    </row>
    <row r="2172" spans="1:22" x14ac:dyDescent="0.3">
      <c r="A2172" t="s">
        <v>2171</v>
      </c>
      <c r="B2172" t="s">
        <v>5525</v>
      </c>
      <c r="C2172">
        <v>47.630910000000029</v>
      </c>
      <c r="D2172">
        <v>18.898375820000069</v>
      </c>
      <c r="E2172">
        <v>2015310919</v>
      </c>
      <c r="F2172" t="s">
        <v>6573</v>
      </c>
      <c r="G2172" t="s">
        <v>3449</v>
      </c>
      <c r="H2172" t="str">
        <f t="shared" si="66"/>
        <v>város</v>
      </c>
      <c r="I2172">
        <f t="shared" si="67"/>
        <v>14648</v>
      </c>
      <c r="O2172" s="15">
        <v>5</v>
      </c>
      <c r="P2172" s="3" t="s">
        <v>7633</v>
      </c>
      <c r="Q2172" s="3" t="s">
        <v>7383</v>
      </c>
      <c r="R2172" s="16" t="s">
        <v>5503</v>
      </c>
      <c r="S2172" s="3" t="s">
        <v>6915</v>
      </c>
      <c r="T2172" s="17">
        <v>404</v>
      </c>
      <c r="U2172" s="18">
        <v>378</v>
      </c>
      <c r="V2172" s="19">
        <v>782</v>
      </c>
    </row>
    <row r="2173" spans="1:22" x14ac:dyDescent="0.3">
      <c r="A2173" t="s">
        <v>2172</v>
      </c>
      <c r="B2173" t="s">
        <v>5526</v>
      </c>
      <c r="C2173">
        <v>47.669175000000052</v>
      </c>
      <c r="D2173">
        <v>18.891243876000029</v>
      </c>
      <c r="E2173">
        <v>766791646</v>
      </c>
      <c r="F2173" t="s">
        <v>6573</v>
      </c>
      <c r="G2173" t="s">
        <v>3449</v>
      </c>
      <c r="H2173" t="str">
        <f t="shared" si="66"/>
        <v>község</v>
      </c>
      <c r="I2173">
        <f t="shared" si="67"/>
        <v>2672</v>
      </c>
      <c r="O2173" s="15">
        <v>13</v>
      </c>
      <c r="P2173" s="3" t="s">
        <v>8672</v>
      </c>
      <c r="Q2173" s="3" t="s">
        <v>8536</v>
      </c>
      <c r="R2173" s="16" t="s">
        <v>8673</v>
      </c>
      <c r="S2173" s="3" t="s">
        <v>6915</v>
      </c>
      <c r="T2173" s="17">
        <v>190</v>
      </c>
      <c r="U2173" s="18">
        <v>170</v>
      </c>
      <c r="V2173" s="19">
        <v>360</v>
      </c>
    </row>
    <row r="2174" spans="1:22" x14ac:dyDescent="0.3">
      <c r="A2174" t="s">
        <v>2173</v>
      </c>
      <c r="B2174" t="s">
        <v>5527</v>
      </c>
      <c r="C2174">
        <v>47.606695001000048</v>
      </c>
      <c r="D2174">
        <v>18.887288720000068</v>
      </c>
      <c r="E2174">
        <v>725099856</v>
      </c>
      <c r="F2174" t="s">
        <v>6573</v>
      </c>
      <c r="G2174" t="s">
        <v>3449</v>
      </c>
      <c r="H2174" t="str">
        <f t="shared" si="66"/>
        <v>község</v>
      </c>
      <c r="I2174">
        <f t="shared" si="67"/>
        <v>4414</v>
      </c>
      <c r="O2174" s="15">
        <v>2</v>
      </c>
      <c r="P2174" s="3" t="s">
        <v>7232</v>
      </c>
      <c r="Q2174" s="3" t="s">
        <v>7005</v>
      </c>
      <c r="R2174" s="16" t="s">
        <v>5504</v>
      </c>
      <c r="S2174" s="3" t="s">
        <v>6915</v>
      </c>
      <c r="T2174" s="17">
        <v>114</v>
      </c>
      <c r="U2174" s="18">
        <v>110</v>
      </c>
      <c r="V2174" s="19">
        <v>224</v>
      </c>
    </row>
    <row r="2175" spans="1:22" x14ac:dyDescent="0.3">
      <c r="A2175" t="s">
        <v>2174</v>
      </c>
      <c r="B2175" t="s">
        <v>5528</v>
      </c>
      <c r="C2175">
        <v>47.700815000000027</v>
      </c>
      <c r="D2175">
        <v>18.885661138000049</v>
      </c>
      <c r="E2175">
        <v>1192382936</v>
      </c>
      <c r="F2175" t="s">
        <v>6573</v>
      </c>
      <c r="G2175" t="s">
        <v>3449</v>
      </c>
      <c r="H2175" t="str">
        <f t="shared" si="66"/>
        <v>község</v>
      </c>
      <c r="I2175">
        <f t="shared" si="67"/>
        <v>2182</v>
      </c>
      <c r="O2175" s="15">
        <v>14</v>
      </c>
      <c r="P2175" s="3" t="s">
        <v>8889</v>
      </c>
      <c r="Q2175" s="3" t="s">
        <v>8732</v>
      </c>
      <c r="R2175" s="16" t="s">
        <v>5505</v>
      </c>
      <c r="S2175" s="3" t="s">
        <v>6915</v>
      </c>
      <c r="T2175" s="17">
        <v>78</v>
      </c>
      <c r="U2175" s="18">
        <v>79</v>
      </c>
      <c r="V2175" s="19">
        <v>157</v>
      </c>
    </row>
    <row r="2176" spans="1:22" x14ac:dyDescent="0.3">
      <c r="A2176" t="s">
        <v>2175</v>
      </c>
      <c r="B2176" t="s">
        <v>5529</v>
      </c>
      <c r="C2176">
        <v>47.722940000000051</v>
      </c>
      <c r="D2176">
        <v>18.97290487000004</v>
      </c>
      <c r="E2176">
        <v>4995424506</v>
      </c>
      <c r="F2176" t="s">
        <v>6573</v>
      </c>
      <c r="G2176" t="s">
        <v>3449</v>
      </c>
      <c r="H2176" t="str">
        <f t="shared" si="66"/>
        <v>község</v>
      </c>
      <c r="I2176">
        <f t="shared" si="67"/>
        <v>1340</v>
      </c>
      <c r="O2176" s="15">
        <v>13</v>
      </c>
      <c r="P2176" s="3" t="s">
        <v>8674</v>
      </c>
      <c r="Q2176" s="3" t="s">
        <v>8536</v>
      </c>
      <c r="R2176" s="16" t="s">
        <v>5506</v>
      </c>
      <c r="S2176" s="3" t="s">
        <v>6915</v>
      </c>
      <c r="T2176" s="17">
        <v>1364</v>
      </c>
      <c r="U2176" s="18">
        <v>1381</v>
      </c>
      <c r="V2176" s="19">
        <v>2745</v>
      </c>
    </row>
    <row r="2177" spans="1:22" x14ac:dyDescent="0.3">
      <c r="A2177" t="s">
        <v>2176</v>
      </c>
      <c r="B2177" t="s">
        <v>5530</v>
      </c>
      <c r="C2177">
        <v>46.692830001000061</v>
      </c>
      <c r="D2177">
        <v>18.408982933000061</v>
      </c>
      <c r="E2177">
        <v>1405805938</v>
      </c>
      <c r="F2177" t="s">
        <v>6568</v>
      </c>
      <c r="G2177" t="s">
        <v>3449</v>
      </c>
      <c r="H2177" t="str">
        <f t="shared" si="66"/>
        <v>nagyközség</v>
      </c>
      <c r="I2177">
        <f t="shared" si="67"/>
        <v>2101</v>
      </c>
      <c r="O2177" s="15">
        <v>10</v>
      </c>
      <c r="P2177" s="3" t="s">
        <v>8188</v>
      </c>
      <c r="Q2177" s="3" t="s">
        <v>8179</v>
      </c>
      <c r="R2177" s="16" t="s">
        <v>5507</v>
      </c>
      <c r="S2177" s="3" t="s">
        <v>6885</v>
      </c>
      <c r="T2177" s="17">
        <v>1071</v>
      </c>
      <c r="U2177" s="18">
        <v>1095</v>
      </c>
      <c r="V2177" s="19">
        <v>2166</v>
      </c>
    </row>
    <row r="2178" spans="1:22" x14ac:dyDescent="0.3">
      <c r="A2178" t="s">
        <v>2177</v>
      </c>
      <c r="B2178" t="s">
        <v>6666</v>
      </c>
      <c r="C2178">
        <v>47.03799500000008</v>
      </c>
      <c r="D2178">
        <v>16.47461684700005</v>
      </c>
      <c r="E2178">
        <v>5561461165</v>
      </c>
      <c r="F2178" t="s">
        <v>6566</v>
      </c>
      <c r="G2178" t="s">
        <v>3449</v>
      </c>
      <c r="H2178" t="str">
        <f t="shared" si="66"/>
        <v>község</v>
      </c>
      <c r="I2178">
        <f t="shared" si="67"/>
        <v>170</v>
      </c>
      <c r="O2178" s="15">
        <v>19</v>
      </c>
      <c r="P2178" s="3" t="s">
        <v>9723</v>
      </c>
      <c r="Q2178" s="3" t="s">
        <v>9708</v>
      </c>
      <c r="R2178" s="16" t="s">
        <v>5508</v>
      </c>
      <c r="S2178" s="3" t="s">
        <v>6906</v>
      </c>
      <c r="T2178" s="17">
        <v>2153</v>
      </c>
      <c r="U2178" s="18">
        <v>2365</v>
      </c>
      <c r="V2178" s="19">
        <v>4518</v>
      </c>
    </row>
    <row r="2179" spans="1:22" x14ac:dyDescent="0.3">
      <c r="A2179" t="s">
        <v>2178</v>
      </c>
      <c r="B2179" t="s">
        <v>5531</v>
      </c>
      <c r="C2179">
        <v>47.590530000000058</v>
      </c>
      <c r="D2179">
        <v>16.77604476800008</v>
      </c>
      <c r="E2179">
        <v>2773133138</v>
      </c>
      <c r="F2179" t="s">
        <v>6566</v>
      </c>
      <c r="G2179" t="s">
        <v>3449</v>
      </c>
      <c r="H2179" t="str">
        <f t="shared" ref="H2179:H2242" si="68">IF(G2179="telepules",VLOOKUP(B2179,R:V,2),"")</f>
        <v>község</v>
      </c>
      <c r="I2179">
        <f t="shared" ref="I2179:I2242" si="69">IF(G2179="telepules",VLOOKUP(B2179,R:V,5),"")</f>
        <v>334</v>
      </c>
      <c r="O2179" s="15">
        <v>20</v>
      </c>
      <c r="P2179" s="3" t="s">
        <v>10102</v>
      </c>
      <c r="Q2179" s="3" t="s">
        <v>9929</v>
      </c>
      <c r="R2179" s="16" t="s">
        <v>5509</v>
      </c>
      <c r="S2179" s="3" t="s">
        <v>6915</v>
      </c>
      <c r="T2179" s="17">
        <v>217</v>
      </c>
      <c r="U2179" s="18">
        <v>210</v>
      </c>
      <c r="V2179" s="19">
        <v>427</v>
      </c>
    </row>
    <row r="2180" spans="1:22" x14ac:dyDescent="0.3">
      <c r="A2180" t="s">
        <v>2179</v>
      </c>
      <c r="B2180" t="s">
        <v>5532</v>
      </c>
      <c r="C2180">
        <v>47.755100000000027</v>
      </c>
      <c r="D2180">
        <v>22.165313143000049</v>
      </c>
      <c r="E2180">
        <v>2685663523</v>
      </c>
      <c r="F2180" t="s">
        <v>6570</v>
      </c>
      <c r="G2180" t="s">
        <v>3449</v>
      </c>
      <c r="H2180" t="str">
        <f t="shared" si="68"/>
        <v>község</v>
      </c>
      <c r="I2180">
        <f t="shared" si="69"/>
        <v>1902</v>
      </c>
      <c r="O2180" s="15">
        <v>15</v>
      </c>
      <c r="P2180" s="3" t="s">
        <v>9146</v>
      </c>
      <c r="Q2180" s="3" t="s">
        <v>8979</v>
      </c>
      <c r="R2180" s="16" t="s">
        <v>5510</v>
      </c>
      <c r="S2180" s="3" t="s">
        <v>6915</v>
      </c>
      <c r="T2180" s="17">
        <v>804</v>
      </c>
      <c r="U2180" s="18">
        <v>828</v>
      </c>
      <c r="V2180" s="19">
        <v>1632</v>
      </c>
    </row>
    <row r="2181" spans="1:22" x14ac:dyDescent="0.3">
      <c r="A2181" t="s">
        <v>2180</v>
      </c>
      <c r="B2181" t="s">
        <v>5533</v>
      </c>
      <c r="C2181">
        <v>46.508510000000058</v>
      </c>
      <c r="D2181">
        <v>19.432543377000059</v>
      </c>
      <c r="E2181">
        <v>1534182645</v>
      </c>
      <c r="F2181" t="s">
        <v>6569</v>
      </c>
      <c r="G2181" t="s">
        <v>3449</v>
      </c>
      <c r="H2181" t="str">
        <f t="shared" si="68"/>
        <v>község</v>
      </c>
      <c r="I2181">
        <f t="shared" si="69"/>
        <v>893</v>
      </c>
      <c r="O2181" s="15">
        <v>10</v>
      </c>
      <c r="P2181" s="3" t="s">
        <v>8269</v>
      </c>
      <c r="Q2181" s="3" t="s">
        <v>8179</v>
      </c>
      <c r="R2181" s="16" t="s">
        <v>5511</v>
      </c>
      <c r="S2181" s="3" t="s">
        <v>6915</v>
      </c>
      <c r="T2181" s="17">
        <v>1191</v>
      </c>
      <c r="U2181" s="18">
        <v>1269</v>
      </c>
      <c r="V2181" s="19">
        <v>2460</v>
      </c>
    </row>
    <row r="2182" spans="1:22" x14ac:dyDescent="0.3">
      <c r="A2182" t="s">
        <v>2181</v>
      </c>
      <c r="B2182" t="s">
        <v>5534</v>
      </c>
      <c r="C2182">
        <v>45.811240368753282</v>
      </c>
      <c r="D2182">
        <v>17.932838365628371</v>
      </c>
      <c r="E2182">
        <v>410435622</v>
      </c>
      <c r="F2182" t="s">
        <v>6568</v>
      </c>
      <c r="G2182" t="s">
        <v>3449</v>
      </c>
      <c r="H2182" t="str">
        <f t="shared" si="68"/>
        <v>község</v>
      </c>
      <c r="I2182">
        <f t="shared" si="69"/>
        <v>239</v>
      </c>
      <c r="O2182" s="15">
        <v>3</v>
      </c>
      <c r="P2182" s="3" t="s">
        <v>6984</v>
      </c>
      <c r="Q2182" s="3" t="s">
        <v>6880</v>
      </c>
      <c r="R2182" s="16" t="s">
        <v>5512</v>
      </c>
      <c r="S2182" s="3" t="s">
        <v>6915</v>
      </c>
      <c r="T2182" s="17">
        <v>765</v>
      </c>
      <c r="U2182" s="18">
        <v>765</v>
      </c>
      <c r="V2182" s="19">
        <v>1530</v>
      </c>
    </row>
    <row r="2183" spans="1:22" x14ac:dyDescent="0.3">
      <c r="A2183" t="s">
        <v>2182</v>
      </c>
      <c r="B2183" t="s">
        <v>5535</v>
      </c>
      <c r="C2183">
        <v>46.318802141000049</v>
      </c>
      <c r="D2183">
        <v>20.742005000000059</v>
      </c>
      <c r="E2183">
        <v>2397311978</v>
      </c>
      <c r="F2183" t="s">
        <v>6570</v>
      </c>
      <c r="G2183" t="s">
        <v>3449</v>
      </c>
      <c r="H2183" t="str">
        <f t="shared" si="68"/>
        <v>község</v>
      </c>
      <c r="I2183">
        <f t="shared" si="69"/>
        <v>1295</v>
      </c>
      <c r="O2183" s="15">
        <v>8</v>
      </c>
      <c r="P2183" s="3" t="s">
        <v>8039</v>
      </c>
      <c r="Q2183" s="3" t="s">
        <v>7912</v>
      </c>
      <c r="R2183" s="16" t="s">
        <v>5513</v>
      </c>
      <c r="S2183" s="3" t="s">
        <v>6915</v>
      </c>
      <c r="T2183" s="17">
        <v>532</v>
      </c>
      <c r="U2183" s="18">
        <v>566</v>
      </c>
      <c r="V2183" s="19">
        <v>1098</v>
      </c>
    </row>
    <row r="2184" spans="1:22" x14ac:dyDescent="0.3">
      <c r="A2184" t="s">
        <v>2183</v>
      </c>
      <c r="B2184" t="s">
        <v>5536</v>
      </c>
      <c r="C2184">
        <v>45.907043903999053</v>
      </c>
      <c r="D2184">
        <v>18.475922757195718</v>
      </c>
      <c r="E2184">
        <v>10604231081</v>
      </c>
      <c r="F2184" t="s">
        <v>6568</v>
      </c>
      <c r="G2184" t="s">
        <v>3449</v>
      </c>
      <c r="H2184" t="str">
        <f t="shared" si="68"/>
        <v>község</v>
      </c>
      <c r="I2184">
        <f t="shared" si="69"/>
        <v>171</v>
      </c>
      <c r="O2184" s="15">
        <v>18</v>
      </c>
      <c r="P2184" s="3" t="s">
        <v>9614</v>
      </c>
      <c r="Q2184" s="3" t="s">
        <v>9398</v>
      </c>
      <c r="R2184" s="16" t="s">
        <v>5514</v>
      </c>
      <c r="S2184" s="3" t="s">
        <v>6915</v>
      </c>
      <c r="T2184" s="17">
        <v>110</v>
      </c>
      <c r="U2184" s="18">
        <v>108</v>
      </c>
      <c r="V2184" s="19">
        <v>218</v>
      </c>
    </row>
    <row r="2185" spans="1:22" x14ac:dyDescent="0.3">
      <c r="A2185" t="s">
        <v>2184</v>
      </c>
      <c r="B2185" t="s">
        <v>5537</v>
      </c>
      <c r="C2185">
        <v>47.296510000000069</v>
      </c>
      <c r="D2185">
        <v>21.837162000000031</v>
      </c>
      <c r="E2185">
        <v>2084549254</v>
      </c>
      <c r="F2185" t="s">
        <v>6570</v>
      </c>
      <c r="G2185" t="s">
        <v>3449</v>
      </c>
      <c r="H2185" t="str">
        <f t="shared" si="68"/>
        <v>nagyközség</v>
      </c>
      <c r="I2185">
        <f t="shared" si="69"/>
        <v>2861</v>
      </c>
      <c r="O2185" s="15">
        <v>20</v>
      </c>
      <c r="P2185" s="3" t="s">
        <v>10103</v>
      </c>
      <c r="Q2185" s="3" t="s">
        <v>9929</v>
      </c>
      <c r="R2185" s="16" t="s">
        <v>5515</v>
      </c>
      <c r="S2185" s="3" t="s">
        <v>6915</v>
      </c>
      <c r="T2185" s="17">
        <v>168</v>
      </c>
      <c r="U2185" s="18">
        <v>185</v>
      </c>
      <c r="V2185" s="19">
        <v>353</v>
      </c>
    </row>
    <row r="2186" spans="1:22" x14ac:dyDescent="0.3">
      <c r="A2186" t="s">
        <v>2185</v>
      </c>
      <c r="B2186" t="s">
        <v>5538</v>
      </c>
      <c r="C2186">
        <v>47.718425837000041</v>
      </c>
      <c r="D2186">
        <v>19.110345000000049</v>
      </c>
      <c r="E2186">
        <v>2964069135</v>
      </c>
      <c r="F2186" t="s">
        <v>6573</v>
      </c>
      <c r="G2186" t="s">
        <v>3449</v>
      </c>
      <c r="H2186" t="str">
        <f t="shared" si="68"/>
        <v>község</v>
      </c>
      <c r="I2186">
        <f t="shared" si="69"/>
        <v>2931</v>
      </c>
      <c r="O2186" s="15">
        <v>20</v>
      </c>
      <c r="P2186" s="3" t="s">
        <v>10104</v>
      </c>
      <c r="Q2186" s="3" t="s">
        <v>9929</v>
      </c>
      <c r="R2186" s="16" t="s">
        <v>5516</v>
      </c>
      <c r="S2186" s="3" t="s">
        <v>6915</v>
      </c>
      <c r="T2186" s="17">
        <v>158</v>
      </c>
      <c r="U2186" s="18">
        <v>173</v>
      </c>
      <c r="V2186" s="19">
        <v>331</v>
      </c>
    </row>
    <row r="2187" spans="1:22" x14ac:dyDescent="0.3">
      <c r="A2187" t="s">
        <v>2186</v>
      </c>
      <c r="B2187" t="s">
        <v>5539</v>
      </c>
      <c r="C2187">
        <v>47.879825253000043</v>
      </c>
      <c r="D2187">
        <v>21.98030500000004</v>
      </c>
      <c r="E2187">
        <v>1164769845</v>
      </c>
      <c r="F2187" t="s">
        <v>6570</v>
      </c>
      <c r="G2187" t="s">
        <v>3449</v>
      </c>
      <c r="H2187" t="str">
        <f t="shared" si="68"/>
        <v>község</v>
      </c>
      <c r="I2187">
        <f t="shared" si="69"/>
        <v>1668</v>
      </c>
      <c r="O2187" s="15">
        <v>2</v>
      </c>
      <c r="P2187" s="3" t="s">
        <v>7233</v>
      </c>
      <c r="Q2187" s="3" t="s">
        <v>7005</v>
      </c>
      <c r="R2187" s="16" t="s">
        <v>5517</v>
      </c>
      <c r="S2187" s="3" t="s">
        <v>6915</v>
      </c>
      <c r="T2187" s="17">
        <v>81</v>
      </c>
      <c r="U2187" s="18">
        <v>90</v>
      </c>
      <c r="V2187" s="19">
        <v>171</v>
      </c>
    </row>
    <row r="2188" spans="1:22" x14ac:dyDescent="0.3">
      <c r="A2188" t="s">
        <v>2187</v>
      </c>
      <c r="B2188" t="s">
        <v>5540</v>
      </c>
      <c r="C2188">
        <v>45.991851031000067</v>
      </c>
      <c r="D2188">
        <v>18.254965000000031</v>
      </c>
      <c r="E2188">
        <v>355921574</v>
      </c>
      <c r="F2188" t="s">
        <v>6568</v>
      </c>
      <c r="G2188" t="s">
        <v>3449</v>
      </c>
      <c r="H2188" t="str">
        <f t="shared" si="68"/>
        <v>község</v>
      </c>
      <c r="I2188">
        <f t="shared" si="69"/>
        <v>1375</v>
      </c>
      <c r="O2188" s="15">
        <v>12</v>
      </c>
      <c r="P2188" s="3" t="s">
        <v>8498</v>
      </c>
      <c r="Q2188" s="3" t="s">
        <v>8378</v>
      </c>
      <c r="R2188" s="16" t="s">
        <v>5518</v>
      </c>
      <c r="S2188" s="3" t="s">
        <v>6915</v>
      </c>
      <c r="T2188" s="17">
        <v>314</v>
      </c>
      <c r="U2188" s="18">
        <v>277</v>
      </c>
      <c r="V2188" s="19">
        <v>591</v>
      </c>
    </row>
    <row r="2189" spans="1:22" x14ac:dyDescent="0.3">
      <c r="A2189" t="s">
        <v>2188</v>
      </c>
      <c r="B2189" t="s">
        <v>5541</v>
      </c>
      <c r="C2189">
        <v>46.38816988800005</v>
      </c>
      <c r="D2189">
        <v>17.05680000000007</v>
      </c>
      <c r="E2189">
        <v>1658860228</v>
      </c>
      <c r="F2189" t="s">
        <v>6568</v>
      </c>
      <c r="G2189" t="s">
        <v>3449</v>
      </c>
      <c r="H2189" t="str">
        <f t="shared" si="68"/>
        <v>község</v>
      </c>
      <c r="I2189">
        <f t="shared" si="69"/>
        <v>512</v>
      </c>
      <c r="O2189" s="15">
        <v>13</v>
      </c>
      <c r="P2189" s="3" t="s">
        <v>8569</v>
      </c>
      <c r="Q2189" s="3" t="s">
        <v>8536</v>
      </c>
      <c r="R2189" s="16" t="s">
        <v>5519</v>
      </c>
      <c r="S2189" s="3" t="s">
        <v>6885</v>
      </c>
      <c r="T2189" s="17">
        <v>6181</v>
      </c>
      <c r="U2189" s="18">
        <v>6201</v>
      </c>
      <c r="V2189" s="19">
        <v>12382</v>
      </c>
    </row>
    <row r="2190" spans="1:22" x14ac:dyDescent="0.3">
      <c r="A2190" t="s">
        <v>2189</v>
      </c>
      <c r="B2190" t="s">
        <v>5542</v>
      </c>
      <c r="C2190">
        <v>46.924320879666283</v>
      </c>
      <c r="D2190">
        <v>16.967221099576999</v>
      </c>
      <c r="E2190">
        <v>595403772</v>
      </c>
      <c r="F2190" t="s">
        <v>6566</v>
      </c>
      <c r="G2190" t="s">
        <v>3449</v>
      </c>
      <c r="H2190" t="str">
        <f t="shared" si="68"/>
        <v>község</v>
      </c>
      <c r="I2190">
        <f t="shared" si="69"/>
        <v>923</v>
      </c>
      <c r="O2190" s="15">
        <v>13</v>
      </c>
      <c r="P2190" s="3" t="s">
        <v>8675</v>
      </c>
      <c r="Q2190" s="3" t="s">
        <v>8536</v>
      </c>
      <c r="R2190" s="16" t="s">
        <v>5520</v>
      </c>
      <c r="S2190" s="3" t="s">
        <v>6915</v>
      </c>
      <c r="T2190" s="17">
        <v>2260</v>
      </c>
      <c r="U2190" s="18">
        <v>2219</v>
      </c>
      <c r="V2190" s="19">
        <v>4479</v>
      </c>
    </row>
    <row r="2191" spans="1:22" x14ac:dyDescent="0.3">
      <c r="A2191" t="s">
        <v>2190</v>
      </c>
      <c r="B2191" t="s">
        <v>5543</v>
      </c>
      <c r="C2191">
        <v>46.56784500100008</v>
      </c>
      <c r="D2191">
        <v>17.762815425000039</v>
      </c>
      <c r="E2191">
        <v>888508339</v>
      </c>
      <c r="F2191" t="s">
        <v>6568</v>
      </c>
      <c r="G2191" t="s">
        <v>3449</v>
      </c>
      <c r="H2191" t="str">
        <f t="shared" si="68"/>
        <v>község</v>
      </c>
      <c r="I2191">
        <f t="shared" si="69"/>
        <v>280</v>
      </c>
      <c r="O2191" s="15">
        <v>13</v>
      </c>
      <c r="P2191" s="3" t="s">
        <v>8570</v>
      </c>
      <c r="Q2191" s="3" t="s">
        <v>8536</v>
      </c>
      <c r="R2191" s="16" t="s">
        <v>5521</v>
      </c>
      <c r="S2191" s="3" t="s">
        <v>6885</v>
      </c>
      <c r="T2191" s="17">
        <v>4314</v>
      </c>
      <c r="U2191" s="18">
        <v>4458</v>
      </c>
      <c r="V2191" s="19">
        <v>8772</v>
      </c>
    </row>
    <row r="2192" spans="1:22" x14ac:dyDescent="0.3">
      <c r="A2192" t="s">
        <v>2191</v>
      </c>
      <c r="B2192" t="s">
        <v>5544</v>
      </c>
      <c r="C2192">
        <v>47.83142557900004</v>
      </c>
      <c r="D2192">
        <v>21.157270001000029</v>
      </c>
      <c r="E2192">
        <v>698838704</v>
      </c>
      <c r="F2192" t="s">
        <v>6567</v>
      </c>
      <c r="G2192" t="s">
        <v>3449</v>
      </c>
      <c r="H2192" t="str">
        <f t="shared" si="68"/>
        <v>város</v>
      </c>
      <c r="I2192">
        <f t="shared" si="69"/>
        <v>8112</v>
      </c>
      <c r="O2192" s="15">
        <v>11</v>
      </c>
      <c r="P2192" s="3" t="s">
        <v>8357</v>
      </c>
      <c r="Q2192" s="3" t="s">
        <v>8301</v>
      </c>
      <c r="R2192" s="16" t="s">
        <v>5522</v>
      </c>
      <c r="S2192" s="3" t="s">
        <v>6915</v>
      </c>
      <c r="T2192" s="17">
        <v>1283</v>
      </c>
      <c r="U2192" s="18">
        <v>1333</v>
      </c>
      <c r="V2192" s="19">
        <v>2616</v>
      </c>
    </row>
    <row r="2193" spans="1:22" x14ac:dyDescent="0.3">
      <c r="A2193" t="s">
        <v>2192</v>
      </c>
      <c r="B2193" t="s">
        <v>5545</v>
      </c>
      <c r="C2193">
        <v>47.055450000000057</v>
      </c>
      <c r="D2193">
        <v>18.30157000000003</v>
      </c>
      <c r="E2193">
        <v>1756403327</v>
      </c>
      <c r="F2193" t="s">
        <v>6566</v>
      </c>
      <c r="G2193" t="s">
        <v>3449</v>
      </c>
      <c r="H2193" t="str">
        <f t="shared" si="68"/>
        <v>város</v>
      </c>
      <c r="I2193">
        <f t="shared" si="69"/>
        <v>6877</v>
      </c>
      <c r="O2193" s="15">
        <v>13</v>
      </c>
      <c r="P2193" s="3" t="s">
        <v>8676</v>
      </c>
      <c r="Q2193" s="3" t="s">
        <v>8536</v>
      </c>
      <c r="R2193" s="16" t="s">
        <v>5523</v>
      </c>
      <c r="S2193" s="3" t="s">
        <v>6915</v>
      </c>
      <c r="T2193" s="17">
        <v>1122</v>
      </c>
      <c r="U2193" s="18">
        <v>1107</v>
      </c>
      <c r="V2193" s="19">
        <v>2229</v>
      </c>
    </row>
    <row r="2194" spans="1:22" x14ac:dyDescent="0.3">
      <c r="A2194" t="s">
        <v>2193</v>
      </c>
      <c r="B2194" t="s">
        <v>5546</v>
      </c>
      <c r="C2194">
        <v>47.664405001000027</v>
      </c>
      <c r="D2194">
        <v>18.994907657000059</v>
      </c>
      <c r="E2194">
        <v>2017050828</v>
      </c>
      <c r="F2194" t="s">
        <v>6573</v>
      </c>
      <c r="G2194" t="s">
        <v>3449</v>
      </c>
      <c r="H2194" t="str">
        <f t="shared" si="68"/>
        <v>város</v>
      </c>
      <c r="I2194">
        <f t="shared" si="69"/>
        <v>18720</v>
      </c>
      <c r="O2194" s="15">
        <v>11</v>
      </c>
      <c r="P2194" s="3" t="s">
        <v>8358</v>
      </c>
      <c r="Q2194" s="3" t="s">
        <v>8301</v>
      </c>
      <c r="R2194" s="16" t="s">
        <v>5524</v>
      </c>
      <c r="S2194" s="3" t="s">
        <v>6915</v>
      </c>
      <c r="T2194" s="17">
        <v>1082</v>
      </c>
      <c r="U2194" s="18">
        <v>1081</v>
      </c>
      <c r="V2194" s="19">
        <v>2163</v>
      </c>
    </row>
    <row r="2195" spans="1:22" x14ac:dyDescent="0.3">
      <c r="A2195" t="s">
        <v>2194</v>
      </c>
      <c r="B2195" t="s">
        <v>5547</v>
      </c>
      <c r="C2195">
        <v>47.889230000000047</v>
      </c>
      <c r="D2195">
        <v>22.542023985000071</v>
      </c>
      <c r="E2195">
        <v>1891372146</v>
      </c>
      <c r="F2195" t="s">
        <v>6570</v>
      </c>
      <c r="G2195" t="s">
        <v>3449</v>
      </c>
      <c r="H2195" t="str">
        <f t="shared" si="68"/>
        <v>nagyközség</v>
      </c>
      <c r="I2195">
        <f t="shared" si="69"/>
        <v>2766</v>
      </c>
      <c r="O2195" s="15">
        <v>13</v>
      </c>
      <c r="P2195" s="3" t="s">
        <v>8571</v>
      </c>
      <c r="Q2195" s="3" t="s">
        <v>8536</v>
      </c>
      <c r="R2195" s="16" t="s">
        <v>5525</v>
      </c>
      <c r="S2195" s="3" t="s">
        <v>6885</v>
      </c>
      <c r="T2195" s="17">
        <v>6927</v>
      </c>
      <c r="U2195" s="18">
        <v>7721</v>
      </c>
      <c r="V2195" s="19">
        <v>14648</v>
      </c>
    </row>
    <row r="2196" spans="1:22" x14ac:dyDescent="0.3">
      <c r="A2196" t="s">
        <v>2195</v>
      </c>
      <c r="B2196" t="s">
        <v>6667</v>
      </c>
      <c r="C2196">
        <v>47.165920000000028</v>
      </c>
      <c r="D2196">
        <v>16.490254482000068</v>
      </c>
      <c r="E2196">
        <v>3295188584</v>
      </c>
      <c r="F2196" t="s">
        <v>6566</v>
      </c>
      <c r="G2196" t="s">
        <v>3449</v>
      </c>
      <c r="H2196" t="str">
        <f t="shared" si="68"/>
        <v>község</v>
      </c>
      <c r="I2196">
        <f t="shared" si="69"/>
        <v>360</v>
      </c>
      <c r="O2196" s="15">
        <v>13</v>
      </c>
      <c r="P2196" s="3" t="s">
        <v>8677</v>
      </c>
      <c r="Q2196" s="3" t="s">
        <v>8536</v>
      </c>
      <c r="R2196" s="16" t="s">
        <v>5526</v>
      </c>
      <c r="S2196" s="3" t="s">
        <v>6915</v>
      </c>
      <c r="T2196" s="17">
        <v>1319</v>
      </c>
      <c r="U2196" s="18">
        <v>1353</v>
      </c>
      <c r="V2196" s="19">
        <v>2672</v>
      </c>
    </row>
    <row r="2197" spans="1:22" x14ac:dyDescent="0.3">
      <c r="A2197" t="s">
        <v>2196</v>
      </c>
      <c r="B2197" t="s">
        <v>5548</v>
      </c>
      <c r="C2197">
        <v>47.660930000000057</v>
      </c>
      <c r="D2197">
        <v>20.62118212200005</v>
      </c>
      <c r="E2197">
        <v>873788228</v>
      </c>
      <c r="F2197" t="s">
        <v>6567</v>
      </c>
      <c r="G2197" t="s">
        <v>3449</v>
      </c>
      <c r="H2197" t="str">
        <f t="shared" si="68"/>
        <v>község</v>
      </c>
      <c r="I2197">
        <f t="shared" si="69"/>
        <v>2699</v>
      </c>
      <c r="O2197" s="15">
        <v>13</v>
      </c>
      <c r="P2197" s="3" t="s">
        <v>8678</v>
      </c>
      <c r="Q2197" s="3" t="s">
        <v>8536</v>
      </c>
      <c r="R2197" s="16" t="s">
        <v>5527</v>
      </c>
      <c r="S2197" s="3" t="s">
        <v>6915</v>
      </c>
      <c r="T2197" s="17">
        <v>2121</v>
      </c>
      <c r="U2197" s="18">
        <v>2293</v>
      </c>
      <c r="V2197" s="19">
        <v>4414</v>
      </c>
    </row>
    <row r="2198" spans="1:22" x14ac:dyDescent="0.3">
      <c r="A2198" t="s">
        <v>2197</v>
      </c>
      <c r="B2198" t="s">
        <v>5549</v>
      </c>
      <c r="C2198">
        <v>47.240358598314273</v>
      </c>
      <c r="D2198">
        <v>16.797698778826121</v>
      </c>
      <c r="E2198">
        <v>1026443356</v>
      </c>
      <c r="F2198" t="s">
        <v>6566</v>
      </c>
      <c r="G2198" t="s">
        <v>3449</v>
      </c>
      <c r="H2198" t="str">
        <f t="shared" si="68"/>
        <v>község</v>
      </c>
      <c r="I2198">
        <f t="shared" si="69"/>
        <v>157</v>
      </c>
      <c r="O2198" s="15">
        <v>13</v>
      </c>
      <c r="P2198" s="3" t="s">
        <v>8679</v>
      </c>
      <c r="Q2198" s="3" t="s">
        <v>8536</v>
      </c>
      <c r="R2198" s="16" t="s">
        <v>5528</v>
      </c>
      <c r="S2198" s="3" t="s">
        <v>6915</v>
      </c>
      <c r="T2198" s="17">
        <v>1046</v>
      </c>
      <c r="U2198" s="18">
        <v>1136</v>
      </c>
      <c r="V2198" s="19">
        <v>2182</v>
      </c>
    </row>
    <row r="2199" spans="1:22" x14ac:dyDescent="0.3">
      <c r="A2199" t="s">
        <v>2198</v>
      </c>
      <c r="B2199" t="s">
        <v>5550</v>
      </c>
      <c r="C2199">
        <v>46.301688063904123</v>
      </c>
      <c r="D2199">
        <v>17.038420552194101</v>
      </c>
      <c r="E2199">
        <v>1755187464</v>
      </c>
      <c r="F2199" t="s">
        <v>6568</v>
      </c>
      <c r="G2199" t="s">
        <v>3449</v>
      </c>
      <c r="H2199" t="str">
        <f t="shared" si="68"/>
        <v>község</v>
      </c>
      <c r="I2199">
        <f t="shared" si="69"/>
        <v>193</v>
      </c>
      <c r="O2199" s="15">
        <v>13</v>
      </c>
      <c r="P2199" s="3" t="s">
        <v>8680</v>
      </c>
      <c r="Q2199" s="3" t="s">
        <v>8536</v>
      </c>
      <c r="R2199" s="16" t="s">
        <v>5529</v>
      </c>
      <c r="S2199" s="3" t="s">
        <v>6915</v>
      </c>
      <c r="T2199" s="17">
        <v>652</v>
      </c>
      <c r="U2199" s="18">
        <v>688</v>
      </c>
      <c r="V2199" s="19">
        <v>1340</v>
      </c>
    </row>
    <row r="2200" spans="1:22" x14ac:dyDescent="0.3">
      <c r="A2200" t="s">
        <v>2199</v>
      </c>
      <c r="B2200" t="s">
        <v>5551</v>
      </c>
      <c r="C2200">
        <v>46.270439226676899</v>
      </c>
      <c r="D2200">
        <v>17.034609600717339</v>
      </c>
      <c r="E2200">
        <v>1755186858</v>
      </c>
      <c r="F2200" t="s">
        <v>6568</v>
      </c>
      <c r="G2200" t="s">
        <v>3449</v>
      </c>
      <c r="H2200" t="str">
        <f t="shared" si="68"/>
        <v>község</v>
      </c>
      <c r="I2200">
        <f t="shared" si="69"/>
        <v>291</v>
      </c>
      <c r="O2200" s="15">
        <v>17</v>
      </c>
      <c r="P2200" s="3" t="s">
        <v>9303</v>
      </c>
      <c r="Q2200" s="3" t="s">
        <v>9288</v>
      </c>
      <c r="R2200" s="16" t="s">
        <v>5530</v>
      </c>
      <c r="S2200" s="3" t="s">
        <v>6906</v>
      </c>
      <c r="T2200" s="17">
        <v>996</v>
      </c>
      <c r="U2200" s="18">
        <v>1105</v>
      </c>
      <c r="V2200" s="19">
        <v>2101</v>
      </c>
    </row>
    <row r="2201" spans="1:22" x14ac:dyDescent="0.3">
      <c r="A2201" t="s">
        <v>2200</v>
      </c>
      <c r="B2201" t="s">
        <v>5552</v>
      </c>
      <c r="C2201">
        <v>46.288545000000063</v>
      </c>
      <c r="D2201">
        <v>17.01679765300003</v>
      </c>
      <c r="E2201">
        <v>1755187313</v>
      </c>
      <c r="F2201" t="s">
        <v>6568</v>
      </c>
      <c r="G2201" t="s">
        <v>3449</v>
      </c>
      <c r="H2201" t="str">
        <f t="shared" si="68"/>
        <v>község</v>
      </c>
      <c r="I2201">
        <f t="shared" si="69"/>
        <v>71</v>
      </c>
      <c r="O2201" s="15">
        <v>18</v>
      </c>
      <c r="P2201" s="3" t="s">
        <v>9615</v>
      </c>
      <c r="Q2201" s="3" t="s">
        <v>9398</v>
      </c>
      <c r="R2201" s="16" t="s">
        <v>9616</v>
      </c>
      <c r="S2201" s="3" t="s">
        <v>6915</v>
      </c>
      <c r="T2201" s="17">
        <v>90</v>
      </c>
      <c r="U2201" s="18">
        <v>80</v>
      </c>
      <c r="V2201" s="19">
        <v>170</v>
      </c>
    </row>
    <row r="2202" spans="1:22" x14ac:dyDescent="0.3">
      <c r="A2202" t="s">
        <v>2201</v>
      </c>
      <c r="B2202" t="s">
        <v>5553</v>
      </c>
      <c r="C2202">
        <v>46.74420722900004</v>
      </c>
      <c r="D2202">
        <v>16.611720000000052</v>
      </c>
      <c r="E2202">
        <v>4728420280</v>
      </c>
      <c r="F2202" t="s">
        <v>6568</v>
      </c>
      <c r="G2202" t="s">
        <v>3449</v>
      </c>
      <c r="H2202" t="str">
        <f t="shared" si="68"/>
        <v>község</v>
      </c>
      <c r="I2202">
        <f t="shared" si="69"/>
        <v>266</v>
      </c>
      <c r="O2202" s="15">
        <v>8</v>
      </c>
      <c r="P2202" s="3" t="s">
        <v>8040</v>
      </c>
      <c r="Q2202" s="3" t="s">
        <v>7912</v>
      </c>
      <c r="R2202" s="16" t="s">
        <v>5531</v>
      </c>
      <c r="S2202" s="3" t="s">
        <v>6915</v>
      </c>
      <c r="T2202" s="17">
        <v>179</v>
      </c>
      <c r="U2202" s="18">
        <v>155</v>
      </c>
      <c r="V2202" s="19">
        <v>334</v>
      </c>
    </row>
    <row r="2203" spans="1:22" x14ac:dyDescent="0.3">
      <c r="A2203" t="s">
        <v>2202</v>
      </c>
      <c r="B2203" t="s">
        <v>5554</v>
      </c>
      <c r="C2203">
        <v>47.262192524000064</v>
      </c>
      <c r="D2203">
        <v>17.809425001000019</v>
      </c>
      <c r="E2203">
        <v>3016556934</v>
      </c>
      <c r="F2203" t="s">
        <v>6566</v>
      </c>
      <c r="G2203" t="s">
        <v>3449</v>
      </c>
      <c r="H2203" t="str">
        <f t="shared" si="68"/>
        <v>község</v>
      </c>
      <c r="I2203">
        <f t="shared" si="69"/>
        <v>509</v>
      </c>
      <c r="O2203" s="15">
        <v>15</v>
      </c>
      <c r="P2203" s="3" t="s">
        <v>9147</v>
      </c>
      <c r="Q2203" s="3" t="s">
        <v>8979</v>
      </c>
      <c r="R2203" s="16" t="s">
        <v>5532</v>
      </c>
      <c r="S2203" s="3" t="s">
        <v>6915</v>
      </c>
      <c r="T2203" s="17">
        <v>936</v>
      </c>
      <c r="U2203" s="18">
        <v>966</v>
      </c>
      <c r="V2203" s="19">
        <v>1902</v>
      </c>
    </row>
    <row r="2204" spans="1:22" x14ac:dyDescent="0.3">
      <c r="A2204" t="s">
        <v>2203</v>
      </c>
      <c r="B2204" t="s">
        <v>5555</v>
      </c>
      <c r="C2204">
        <v>47.32463000000007</v>
      </c>
      <c r="D2204">
        <v>16.861333994000059</v>
      </c>
      <c r="E2204">
        <v>2800136279</v>
      </c>
      <c r="F2204" t="s">
        <v>6566</v>
      </c>
      <c r="G2204" t="s">
        <v>3449</v>
      </c>
      <c r="H2204" t="str">
        <f t="shared" si="68"/>
        <v>község</v>
      </c>
      <c r="I2204">
        <f t="shared" si="69"/>
        <v>272</v>
      </c>
      <c r="O2204" s="15">
        <v>3</v>
      </c>
      <c r="P2204" s="3" t="s">
        <v>6985</v>
      </c>
      <c r="Q2204" s="3" t="s">
        <v>6880</v>
      </c>
      <c r="R2204" s="16" t="s">
        <v>5533</v>
      </c>
      <c r="S2204" s="3" t="s">
        <v>6915</v>
      </c>
      <c r="T2204" s="17">
        <v>454</v>
      </c>
      <c r="U2204" s="18">
        <v>439</v>
      </c>
      <c r="V2204" s="19">
        <v>893</v>
      </c>
    </row>
    <row r="2205" spans="1:22" x14ac:dyDescent="0.3">
      <c r="A2205" t="s">
        <v>2204</v>
      </c>
      <c r="B2205" t="s">
        <v>5556</v>
      </c>
      <c r="C2205">
        <v>45.922975824470193</v>
      </c>
      <c r="D2205">
        <v>17.653918761883869</v>
      </c>
      <c r="E2205">
        <v>255555648</v>
      </c>
      <c r="F2205" t="s">
        <v>6568</v>
      </c>
      <c r="G2205" t="s">
        <v>3449</v>
      </c>
      <c r="H2205" t="str">
        <f t="shared" si="68"/>
        <v>község</v>
      </c>
      <c r="I2205">
        <f t="shared" si="69"/>
        <v>220</v>
      </c>
      <c r="O2205" s="15">
        <v>2</v>
      </c>
      <c r="P2205" s="3" t="s">
        <v>7234</v>
      </c>
      <c r="Q2205" s="3" t="s">
        <v>7005</v>
      </c>
      <c r="R2205" s="16" t="s">
        <v>5534</v>
      </c>
      <c r="S2205" s="3" t="s">
        <v>6915</v>
      </c>
      <c r="T2205" s="17">
        <v>138</v>
      </c>
      <c r="U2205" s="18">
        <v>101</v>
      </c>
      <c r="V2205" s="19">
        <v>239</v>
      </c>
    </row>
    <row r="2206" spans="1:22" x14ac:dyDescent="0.3">
      <c r="A2206" t="s">
        <v>2205</v>
      </c>
      <c r="B2206" t="s">
        <v>5557</v>
      </c>
      <c r="C2206">
        <v>47.543978302123627</v>
      </c>
      <c r="D2206">
        <v>17.17836528052019</v>
      </c>
      <c r="E2206">
        <v>2030393312</v>
      </c>
      <c r="F2206" t="s">
        <v>6566</v>
      </c>
      <c r="G2206" t="s">
        <v>3449</v>
      </c>
      <c r="H2206" t="str">
        <f t="shared" si="68"/>
        <v>község</v>
      </c>
      <c r="I2206">
        <f t="shared" si="69"/>
        <v>98</v>
      </c>
      <c r="O2206" s="15">
        <v>6</v>
      </c>
      <c r="P2206" s="3" t="s">
        <v>7789</v>
      </c>
      <c r="Q2206" s="3" t="s">
        <v>7742</v>
      </c>
      <c r="R2206" s="16" t="s">
        <v>5535</v>
      </c>
      <c r="S2206" s="3" t="s">
        <v>6915</v>
      </c>
      <c r="T2206" s="17">
        <v>638</v>
      </c>
      <c r="U2206" s="18">
        <v>657</v>
      </c>
      <c r="V2206" s="19">
        <v>1295</v>
      </c>
    </row>
    <row r="2207" spans="1:22" x14ac:dyDescent="0.3">
      <c r="A2207" t="s">
        <v>2206</v>
      </c>
      <c r="B2207" t="s">
        <v>5558</v>
      </c>
      <c r="C2207">
        <v>46.743050000000039</v>
      </c>
      <c r="D2207">
        <v>16.904522879000069</v>
      </c>
      <c r="E2207">
        <v>3246927443</v>
      </c>
      <c r="F2207" t="s">
        <v>6568</v>
      </c>
      <c r="G2207" t="s">
        <v>3449</v>
      </c>
      <c r="H2207" t="str">
        <f t="shared" si="68"/>
        <v>község</v>
      </c>
      <c r="I2207">
        <f t="shared" si="69"/>
        <v>807</v>
      </c>
      <c r="O2207" s="15">
        <v>2</v>
      </c>
      <c r="P2207" s="3" t="s">
        <v>7235</v>
      </c>
      <c r="Q2207" s="3" t="s">
        <v>7005</v>
      </c>
      <c r="R2207" s="16" t="s">
        <v>5536</v>
      </c>
      <c r="S2207" s="3" t="s">
        <v>6915</v>
      </c>
      <c r="T2207" s="17">
        <v>86</v>
      </c>
      <c r="U2207" s="18">
        <v>85</v>
      </c>
      <c r="V2207" s="19">
        <v>171</v>
      </c>
    </row>
    <row r="2208" spans="1:22" x14ac:dyDescent="0.3">
      <c r="A2208" t="s">
        <v>2207</v>
      </c>
      <c r="B2208" t="s">
        <v>5559</v>
      </c>
      <c r="C2208">
        <v>46.596665505000033</v>
      </c>
      <c r="D2208">
        <v>16.955115000000031</v>
      </c>
      <c r="E2208">
        <v>3191469723</v>
      </c>
      <c r="F2208" t="s">
        <v>6568</v>
      </c>
      <c r="G2208" t="s">
        <v>3449</v>
      </c>
      <c r="H2208" t="str">
        <f t="shared" si="68"/>
        <v>község</v>
      </c>
      <c r="I2208">
        <f t="shared" si="69"/>
        <v>411</v>
      </c>
      <c r="O2208" s="15">
        <v>9</v>
      </c>
      <c r="P2208" s="3" t="s">
        <v>8124</v>
      </c>
      <c r="Q2208" s="3" t="s">
        <v>8096</v>
      </c>
      <c r="R2208" s="16" t="s">
        <v>5537</v>
      </c>
      <c r="S2208" s="3" t="s">
        <v>6906</v>
      </c>
      <c r="T2208" s="17">
        <v>1466</v>
      </c>
      <c r="U2208" s="18">
        <v>1395</v>
      </c>
      <c r="V2208" s="19">
        <v>2861</v>
      </c>
    </row>
    <row r="2209" spans="1:22" x14ac:dyDescent="0.3">
      <c r="A2209" t="s">
        <v>2208</v>
      </c>
      <c r="B2209" t="s">
        <v>5560</v>
      </c>
      <c r="C2209">
        <v>46.203445000000038</v>
      </c>
      <c r="D2209">
        <v>18.812900864000031</v>
      </c>
      <c r="E2209">
        <v>1314073563</v>
      </c>
      <c r="F2209" t="s">
        <v>6568</v>
      </c>
      <c r="G2209" t="s">
        <v>3449</v>
      </c>
      <c r="H2209" t="str">
        <f t="shared" si="68"/>
        <v>község</v>
      </c>
      <c r="I2209">
        <f t="shared" si="69"/>
        <v>545</v>
      </c>
      <c r="O2209" s="15">
        <v>13</v>
      </c>
      <c r="P2209" s="3" t="s">
        <v>8681</v>
      </c>
      <c r="Q2209" s="3" t="s">
        <v>8536</v>
      </c>
      <c r="R2209" s="16" t="s">
        <v>5538</v>
      </c>
      <c r="S2209" s="3" t="s">
        <v>6915</v>
      </c>
      <c r="T2209" s="17">
        <v>1490</v>
      </c>
      <c r="U2209" s="18">
        <v>1441</v>
      </c>
      <c r="V2209" s="19">
        <v>2931</v>
      </c>
    </row>
    <row r="2210" spans="1:22" x14ac:dyDescent="0.3">
      <c r="A2210" t="s">
        <v>2209</v>
      </c>
      <c r="B2210" t="s">
        <v>5561</v>
      </c>
      <c r="C2210">
        <v>46.58789343243663</v>
      </c>
      <c r="D2210">
        <v>16.720594252155621</v>
      </c>
      <c r="E2210">
        <v>1088072345</v>
      </c>
      <c r="F2210" t="s">
        <v>6568</v>
      </c>
      <c r="G2210" t="s">
        <v>3449</v>
      </c>
      <c r="H2210" t="str">
        <f t="shared" si="68"/>
        <v>község</v>
      </c>
      <c r="I2210">
        <f t="shared" si="69"/>
        <v>78</v>
      </c>
      <c r="O2210" s="15">
        <v>15</v>
      </c>
      <c r="P2210" s="3" t="s">
        <v>9148</v>
      </c>
      <c r="Q2210" s="3" t="s">
        <v>8979</v>
      </c>
      <c r="R2210" s="16" t="s">
        <v>5539</v>
      </c>
      <c r="S2210" s="3" t="s">
        <v>6915</v>
      </c>
      <c r="T2210" s="17">
        <v>781</v>
      </c>
      <c r="U2210" s="18">
        <v>887</v>
      </c>
      <c r="V2210" s="19">
        <v>1668</v>
      </c>
    </row>
    <row r="2211" spans="1:22" x14ac:dyDescent="0.3">
      <c r="A2211" t="s">
        <v>2210</v>
      </c>
      <c r="B2211" t="s">
        <v>5562</v>
      </c>
      <c r="C2211">
        <v>46.668409071613077</v>
      </c>
      <c r="D2211">
        <v>16.948567759674731</v>
      </c>
      <c r="E2211">
        <v>3918746309</v>
      </c>
      <c r="F2211" t="s">
        <v>6568</v>
      </c>
      <c r="G2211" t="s">
        <v>3449</v>
      </c>
      <c r="H2211" t="str">
        <f t="shared" si="68"/>
        <v>község</v>
      </c>
      <c r="I2211">
        <f t="shared" si="69"/>
        <v>308</v>
      </c>
      <c r="O2211" s="15">
        <v>2</v>
      </c>
      <c r="P2211" s="3" t="s">
        <v>7236</v>
      </c>
      <c r="Q2211" s="3" t="s">
        <v>7005</v>
      </c>
      <c r="R2211" s="16" t="s">
        <v>5540</v>
      </c>
      <c r="S2211" s="3" t="s">
        <v>6915</v>
      </c>
      <c r="T2211" s="17">
        <v>669</v>
      </c>
      <c r="U2211" s="18">
        <v>706</v>
      </c>
      <c r="V2211" s="19">
        <v>1375</v>
      </c>
    </row>
    <row r="2212" spans="1:22" x14ac:dyDescent="0.3">
      <c r="A2212" t="s">
        <v>2211</v>
      </c>
      <c r="B2212" t="s">
        <v>5563</v>
      </c>
      <c r="C2212">
        <v>48.081165000000063</v>
      </c>
      <c r="D2212">
        <v>21.249455247000071</v>
      </c>
      <c r="E2212">
        <v>1242159453</v>
      </c>
      <c r="F2212" t="s">
        <v>6567</v>
      </c>
      <c r="G2212" t="s">
        <v>3449</v>
      </c>
      <c r="H2212" t="str">
        <f t="shared" si="68"/>
        <v>község</v>
      </c>
      <c r="I2212">
        <f t="shared" si="69"/>
        <v>2530</v>
      </c>
      <c r="O2212" s="15">
        <v>14</v>
      </c>
      <c r="P2212" s="3" t="s">
        <v>8890</v>
      </c>
      <c r="Q2212" s="3" t="s">
        <v>8732</v>
      </c>
      <c r="R2212" s="16" t="s">
        <v>5541</v>
      </c>
      <c r="S2212" s="3" t="s">
        <v>6915</v>
      </c>
      <c r="T2212" s="17">
        <v>253</v>
      </c>
      <c r="U2212" s="18">
        <v>259</v>
      </c>
      <c r="V2212" s="19">
        <v>512</v>
      </c>
    </row>
    <row r="2213" spans="1:22" x14ac:dyDescent="0.3">
      <c r="A2213" t="s">
        <v>2212</v>
      </c>
      <c r="B2213" t="s">
        <v>5564</v>
      </c>
      <c r="C2213">
        <v>46.998293574261069</v>
      </c>
      <c r="D2213">
        <v>17.6520253874932</v>
      </c>
      <c r="E2213">
        <v>1426990553</v>
      </c>
      <c r="F2213" t="s">
        <v>6566</v>
      </c>
      <c r="G2213" t="s">
        <v>3449</v>
      </c>
      <c r="H2213" t="str">
        <f t="shared" si="68"/>
        <v>község</v>
      </c>
      <c r="I2213">
        <f t="shared" si="69"/>
        <v>181</v>
      </c>
      <c r="O2213" s="15">
        <v>20</v>
      </c>
      <c r="P2213" s="3" t="s">
        <v>10105</v>
      </c>
      <c r="Q2213" s="3" t="s">
        <v>9929</v>
      </c>
      <c r="R2213" s="16" t="s">
        <v>5542</v>
      </c>
      <c r="S2213" s="3" t="s">
        <v>6915</v>
      </c>
      <c r="T2213" s="17">
        <v>472</v>
      </c>
      <c r="U2213" s="18">
        <v>451</v>
      </c>
      <c r="V2213" s="19">
        <v>923</v>
      </c>
    </row>
    <row r="2214" spans="1:22" x14ac:dyDescent="0.3">
      <c r="A2214" t="s">
        <v>2213</v>
      </c>
      <c r="B2214" t="s">
        <v>5565</v>
      </c>
      <c r="C2214">
        <v>46.772270994628649</v>
      </c>
      <c r="D2214">
        <v>16.61313497687869</v>
      </c>
      <c r="E2214">
        <v>733901507</v>
      </c>
      <c r="F2214" t="s">
        <v>6568</v>
      </c>
      <c r="G2214" t="s">
        <v>3449</v>
      </c>
      <c r="H2214" t="str">
        <f t="shared" si="68"/>
        <v>község</v>
      </c>
      <c r="I2214">
        <f t="shared" si="69"/>
        <v>22</v>
      </c>
      <c r="O2214" s="15">
        <v>14</v>
      </c>
      <c r="P2214" s="3" t="s">
        <v>8891</v>
      </c>
      <c r="Q2214" s="3" t="s">
        <v>8732</v>
      </c>
      <c r="R2214" s="16" t="s">
        <v>5543</v>
      </c>
      <c r="S2214" s="3" t="s">
        <v>6915</v>
      </c>
      <c r="T2214" s="17">
        <v>146</v>
      </c>
      <c r="U2214" s="18">
        <v>134</v>
      </c>
      <c r="V2214" s="19">
        <v>280</v>
      </c>
    </row>
    <row r="2215" spans="1:22" x14ac:dyDescent="0.3">
      <c r="A2215" t="s">
        <v>2214</v>
      </c>
      <c r="B2215" t="s">
        <v>6668</v>
      </c>
      <c r="C2215">
        <v>47.984548285000074</v>
      </c>
      <c r="D2215">
        <v>19.147220000000061</v>
      </c>
      <c r="E2215">
        <v>1653383679</v>
      </c>
      <c r="F2215" t="s">
        <v>6567</v>
      </c>
      <c r="G2215" t="s">
        <v>3449</v>
      </c>
      <c r="H2215" t="str">
        <f t="shared" si="68"/>
        <v>község</v>
      </c>
      <c r="I2215">
        <f t="shared" si="69"/>
        <v>197</v>
      </c>
      <c r="O2215" s="15">
        <v>9</v>
      </c>
      <c r="P2215" s="3" t="s">
        <v>8112</v>
      </c>
      <c r="Q2215" s="3" t="s">
        <v>8096</v>
      </c>
      <c r="R2215" s="16" t="s">
        <v>5544</v>
      </c>
      <c r="S2215" s="3" t="s">
        <v>6885</v>
      </c>
      <c r="T2215" s="17">
        <v>4056</v>
      </c>
      <c r="U2215" s="18">
        <v>4056</v>
      </c>
      <c r="V2215" s="19">
        <v>8112</v>
      </c>
    </row>
    <row r="2216" spans="1:22" x14ac:dyDescent="0.3">
      <c r="A2216" t="s">
        <v>2215</v>
      </c>
      <c r="B2216" t="s">
        <v>5566</v>
      </c>
      <c r="C2216">
        <v>47.504415000000051</v>
      </c>
      <c r="D2216">
        <v>16.878409941000029</v>
      </c>
      <c r="E2216">
        <v>993677461</v>
      </c>
      <c r="F2216" t="s">
        <v>6566</v>
      </c>
      <c r="G2216" t="s">
        <v>3449</v>
      </c>
      <c r="H2216" t="str">
        <f t="shared" si="68"/>
        <v>község</v>
      </c>
      <c r="I2216">
        <f t="shared" si="69"/>
        <v>289</v>
      </c>
      <c r="O2216" s="15">
        <v>7</v>
      </c>
      <c r="P2216" s="3" t="s">
        <v>7815</v>
      </c>
      <c r="Q2216" s="3" t="s">
        <v>7803</v>
      </c>
      <c r="R2216" s="16" t="s">
        <v>5545</v>
      </c>
      <c r="S2216" s="3" t="s">
        <v>6885</v>
      </c>
      <c r="T2216" s="17">
        <v>3365</v>
      </c>
      <c r="U2216" s="18">
        <v>3512</v>
      </c>
      <c r="V2216" s="19">
        <v>6877</v>
      </c>
    </row>
    <row r="2217" spans="1:22" x14ac:dyDescent="0.3">
      <c r="A2217" t="s">
        <v>2216</v>
      </c>
      <c r="B2217" t="s">
        <v>5567</v>
      </c>
      <c r="C2217">
        <v>47.342675000000042</v>
      </c>
      <c r="D2217">
        <v>16.632880931000049</v>
      </c>
      <c r="E2217">
        <v>420545038</v>
      </c>
      <c r="F2217" t="s">
        <v>6566</v>
      </c>
      <c r="G2217" t="s">
        <v>3449</v>
      </c>
      <c r="H2217" t="str">
        <f t="shared" si="68"/>
        <v>község</v>
      </c>
      <c r="I2217">
        <f t="shared" si="69"/>
        <v>156</v>
      </c>
      <c r="O2217" s="15">
        <v>13</v>
      </c>
      <c r="P2217" s="3" t="s">
        <v>8572</v>
      </c>
      <c r="Q2217" s="3" t="s">
        <v>8536</v>
      </c>
      <c r="R2217" s="16" t="s">
        <v>5546</v>
      </c>
      <c r="S2217" s="3" t="s">
        <v>6885</v>
      </c>
      <c r="T2217" s="17">
        <v>9140</v>
      </c>
      <c r="U2217" s="18">
        <v>9580</v>
      </c>
      <c r="V2217" s="19">
        <v>18720</v>
      </c>
    </row>
    <row r="2218" spans="1:22" x14ac:dyDescent="0.3">
      <c r="A2218" t="s">
        <v>2217</v>
      </c>
      <c r="B2218" t="s">
        <v>5568</v>
      </c>
      <c r="C2218">
        <v>48.04988000000003</v>
      </c>
      <c r="D2218">
        <v>22.235896303000061</v>
      </c>
      <c r="E2218">
        <v>2056483933</v>
      </c>
      <c r="F2218" t="s">
        <v>6570</v>
      </c>
      <c r="G2218" t="s">
        <v>3449</v>
      </c>
      <c r="H2218" t="str">
        <f t="shared" si="68"/>
        <v>község</v>
      </c>
      <c r="I2218">
        <f t="shared" si="69"/>
        <v>1483</v>
      </c>
      <c r="O2218" s="15">
        <v>15</v>
      </c>
      <c r="P2218" s="3" t="s">
        <v>9016</v>
      </c>
      <c r="Q2218" s="3" t="s">
        <v>8979</v>
      </c>
      <c r="R2218" s="16" t="s">
        <v>5547</v>
      </c>
      <c r="S2218" s="3" t="s">
        <v>6906</v>
      </c>
      <c r="T2218" s="17">
        <v>1385</v>
      </c>
      <c r="U2218" s="18">
        <v>1381</v>
      </c>
      <c r="V2218" s="19">
        <v>2766</v>
      </c>
    </row>
    <row r="2219" spans="1:22" x14ac:dyDescent="0.3">
      <c r="A2219" t="s">
        <v>2218</v>
      </c>
      <c r="B2219" t="s">
        <v>5569</v>
      </c>
      <c r="C2219">
        <v>46.639870007212302</v>
      </c>
      <c r="D2219">
        <v>16.794481830735531</v>
      </c>
      <c r="E2219">
        <v>10673752193</v>
      </c>
      <c r="F2219" t="s">
        <v>6568</v>
      </c>
      <c r="G2219" t="s">
        <v>3449</v>
      </c>
      <c r="H2219" t="str">
        <f t="shared" si="68"/>
        <v>község</v>
      </c>
      <c r="I2219">
        <f t="shared" si="69"/>
        <v>177</v>
      </c>
      <c r="O2219" s="15">
        <v>18</v>
      </c>
      <c r="P2219" s="3" t="s">
        <v>9617</v>
      </c>
      <c r="Q2219" s="3" t="s">
        <v>9398</v>
      </c>
      <c r="R2219" s="16" t="s">
        <v>9618</v>
      </c>
      <c r="S2219" s="3" t="s">
        <v>6915</v>
      </c>
      <c r="T2219" s="17">
        <v>164</v>
      </c>
      <c r="U2219" s="18">
        <v>196</v>
      </c>
      <c r="V2219" s="19">
        <v>360</v>
      </c>
    </row>
    <row r="2220" spans="1:22" x14ac:dyDescent="0.3">
      <c r="A2220" t="s">
        <v>2219</v>
      </c>
      <c r="B2220" t="s">
        <v>5570</v>
      </c>
      <c r="C2220">
        <v>48.543620000000033</v>
      </c>
      <c r="D2220">
        <v>21.49820473200003</v>
      </c>
      <c r="E2220">
        <v>1890526655</v>
      </c>
      <c r="F2220" t="s">
        <v>6567</v>
      </c>
      <c r="G2220" t="s">
        <v>3449</v>
      </c>
      <c r="H2220" t="str">
        <f t="shared" si="68"/>
        <v>község</v>
      </c>
      <c r="I2220">
        <f t="shared" si="69"/>
        <v>214</v>
      </c>
      <c r="O2220" s="15">
        <v>10</v>
      </c>
      <c r="P2220" s="3" t="s">
        <v>8270</v>
      </c>
      <c r="Q2220" s="3" t="s">
        <v>8179</v>
      </c>
      <c r="R2220" s="16" t="s">
        <v>5548</v>
      </c>
      <c r="S2220" s="3" t="s">
        <v>6915</v>
      </c>
      <c r="T2220" s="17">
        <v>1370</v>
      </c>
      <c r="U2220" s="18">
        <v>1329</v>
      </c>
      <c r="V2220" s="19">
        <v>2699</v>
      </c>
    </row>
    <row r="2221" spans="1:22" x14ac:dyDescent="0.3">
      <c r="A2221" t="s">
        <v>2220</v>
      </c>
      <c r="B2221" t="s">
        <v>5571</v>
      </c>
      <c r="C2221">
        <v>46.547503457000062</v>
      </c>
      <c r="D2221">
        <v>20.786084999000021</v>
      </c>
      <c r="E2221">
        <v>2128162452</v>
      </c>
      <c r="F2221" t="s">
        <v>6570</v>
      </c>
      <c r="G2221" t="s">
        <v>3449</v>
      </c>
      <c r="H2221" t="str">
        <f t="shared" si="68"/>
        <v>község</v>
      </c>
      <c r="I2221">
        <f t="shared" si="69"/>
        <v>1550</v>
      </c>
      <c r="O2221" s="15">
        <v>18</v>
      </c>
      <c r="P2221" s="3" t="s">
        <v>9619</v>
      </c>
      <c r="Q2221" s="3" t="s">
        <v>9398</v>
      </c>
      <c r="R2221" s="16" t="s">
        <v>5549</v>
      </c>
      <c r="S2221" s="3" t="s">
        <v>6915</v>
      </c>
      <c r="T2221" s="17">
        <v>79</v>
      </c>
      <c r="U2221" s="18">
        <v>78</v>
      </c>
      <c r="V2221" s="19">
        <v>157</v>
      </c>
    </row>
    <row r="2222" spans="1:22" x14ac:dyDescent="0.3">
      <c r="A2222" t="s">
        <v>2221</v>
      </c>
      <c r="B2222" t="s">
        <v>5572</v>
      </c>
      <c r="C2222">
        <v>46.600715000000037</v>
      </c>
      <c r="D2222">
        <v>18.748040373000041</v>
      </c>
      <c r="E2222">
        <v>312787811</v>
      </c>
      <c r="F2222" t="s">
        <v>6568</v>
      </c>
      <c r="G2222" t="s">
        <v>3449</v>
      </c>
      <c r="H2222" t="str">
        <f t="shared" si="68"/>
        <v>község</v>
      </c>
      <c r="I2222">
        <f t="shared" si="69"/>
        <v>999</v>
      </c>
      <c r="O2222" s="15">
        <v>14</v>
      </c>
      <c r="P2222" s="3" t="s">
        <v>8892</v>
      </c>
      <c r="Q2222" s="3" t="s">
        <v>8732</v>
      </c>
      <c r="R2222" s="16" t="s">
        <v>5550</v>
      </c>
      <c r="S2222" s="3" t="s">
        <v>6915</v>
      </c>
      <c r="T2222" s="17">
        <v>100</v>
      </c>
      <c r="U2222" s="18">
        <v>93</v>
      </c>
      <c r="V2222" s="19">
        <v>193</v>
      </c>
    </row>
    <row r="2223" spans="1:22" x14ac:dyDescent="0.3">
      <c r="A2223" t="s">
        <v>2222</v>
      </c>
      <c r="B2223" t="s">
        <v>5573</v>
      </c>
      <c r="C2223">
        <v>46.563353974000051</v>
      </c>
      <c r="D2223">
        <v>17.55987000000005</v>
      </c>
      <c r="E2223">
        <v>1662775047</v>
      </c>
      <c r="F2223" t="s">
        <v>6568</v>
      </c>
      <c r="G2223" t="s">
        <v>3449</v>
      </c>
      <c r="H2223" t="str">
        <f t="shared" si="68"/>
        <v>község</v>
      </c>
      <c r="I2223">
        <f t="shared" si="69"/>
        <v>857</v>
      </c>
      <c r="O2223" s="15">
        <v>14</v>
      </c>
      <c r="P2223" s="3" t="s">
        <v>8893</v>
      </c>
      <c r="Q2223" s="3" t="s">
        <v>8732</v>
      </c>
      <c r="R2223" s="16" t="s">
        <v>5551</v>
      </c>
      <c r="S2223" s="3" t="s">
        <v>6915</v>
      </c>
      <c r="T2223" s="17">
        <v>141</v>
      </c>
      <c r="U2223" s="18">
        <v>150</v>
      </c>
      <c r="V2223" s="19">
        <v>291</v>
      </c>
    </row>
    <row r="2224" spans="1:22" x14ac:dyDescent="0.3">
      <c r="A2224" t="s">
        <v>2223</v>
      </c>
      <c r="B2224" t="s">
        <v>5574</v>
      </c>
      <c r="C2224">
        <v>46.609885000000077</v>
      </c>
      <c r="D2224">
        <v>16.83171823900005</v>
      </c>
      <c r="E2224">
        <v>2769589287</v>
      </c>
      <c r="F2224" t="s">
        <v>6568</v>
      </c>
      <c r="G2224" t="s">
        <v>3449</v>
      </c>
      <c r="H2224" t="str">
        <f t="shared" si="68"/>
        <v>község</v>
      </c>
      <c r="I2224">
        <f t="shared" si="69"/>
        <v>562</v>
      </c>
      <c r="O2224" s="15">
        <v>14</v>
      </c>
      <c r="P2224" s="3" t="s">
        <v>8894</v>
      </c>
      <c r="Q2224" s="3" t="s">
        <v>8732</v>
      </c>
      <c r="R2224" s="16" t="s">
        <v>5552</v>
      </c>
      <c r="S2224" s="3" t="s">
        <v>6915</v>
      </c>
      <c r="T2224" s="17">
        <v>30</v>
      </c>
      <c r="U2224" s="18">
        <v>41</v>
      </c>
      <c r="V2224" s="19">
        <v>71</v>
      </c>
    </row>
    <row r="2225" spans="1:22" x14ac:dyDescent="0.3">
      <c r="A2225" t="s">
        <v>2224</v>
      </c>
      <c r="B2225" t="s">
        <v>5575</v>
      </c>
      <c r="C2225">
        <v>46.33377500000006</v>
      </c>
      <c r="D2225">
        <v>19.69590384200006</v>
      </c>
      <c r="E2225">
        <v>6306143775</v>
      </c>
      <c r="F2225" t="s">
        <v>6569</v>
      </c>
      <c r="G2225" t="s">
        <v>3449</v>
      </c>
      <c r="H2225" t="str">
        <f t="shared" si="68"/>
        <v>község</v>
      </c>
      <c r="I2225">
        <f t="shared" si="69"/>
        <v>1078</v>
      </c>
      <c r="O2225" s="15">
        <v>20</v>
      </c>
      <c r="P2225" s="3" t="s">
        <v>10106</v>
      </c>
      <c r="Q2225" s="3" t="s">
        <v>9929</v>
      </c>
      <c r="R2225" s="16" t="s">
        <v>5553</v>
      </c>
      <c r="S2225" s="3" t="s">
        <v>6915</v>
      </c>
      <c r="T2225" s="17">
        <v>125</v>
      </c>
      <c r="U2225" s="18">
        <v>141</v>
      </c>
      <c r="V2225" s="19">
        <v>266</v>
      </c>
    </row>
    <row r="2226" spans="1:22" x14ac:dyDescent="0.3">
      <c r="A2226" t="s">
        <v>2225</v>
      </c>
      <c r="B2226" t="s">
        <v>5576</v>
      </c>
      <c r="C2226">
        <v>47.05061500000005</v>
      </c>
      <c r="D2226">
        <v>17.443177086000048</v>
      </c>
      <c r="E2226">
        <v>1143717238</v>
      </c>
      <c r="F2226" t="s">
        <v>6566</v>
      </c>
      <c r="G2226" t="s">
        <v>3449</v>
      </c>
      <c r="H2226" t="str">
        <f t="shared" si="68"/>
        <v>község</v>
      </c>
      <c r="I2226">
        <f t="shared" si="69"/>
        <v>436</v>
      </c>
      <c r="O2226" s="15">
        <v>19</v>
      </c>
      <c r="P2226" s="3" t="s">
        <v>9877</v>
      </c>
      <c r="Q2226" s="3" t="s">
        <v>9708</v>
      </c>
      <c r="R2226" s="16" t="s">
        <v>5554</v>
      </c>
      <c r="S2226" s="3" t="s">
        <v>6915</v>
      </c>
      <c r="T2226" s="17">
        <v>265</v>
      </c>
      <c r="U2226" s="18">
        <v>244</v>
      </c>
      <c r="V2226" s="19">
        <v>509</v>
      </c>
    </row>
    <row r="2227" spans="1:22" x14ac:dyDescent="0.3">
      <c r="A2227" t="s">
        <v>2226</v>
      </c>
      <c r="B2227" t="s">
        <v>5577</v>
      </c>
      <c r="C2227">
        <v>47.557545000000061</v>
      </c>
      <c r="D2227">
        <v>19.796254345000019</v>
      </c>
      <c r="E2227">
        <v>1804048546</v>
      </c>
      <c r="F2227" t="s">
        <v>6567</v>
      </c>
      <c r="G2227" t="s">
        <v>3449</v>
      </c>
      <c r="H2227" t="str">
        <f t="shared" si="68"/>
        <v>község</v>
      </c>
      <c r="I2227">
        <f t="shared" si="69"/>
        <v>1596</v>
      </c>
      <c r="O2227" s="15">
        <v>18</v>
      </c>
      <c r="P2227" s="3" t="s">
        <v>9620</v>
      </c>
      <c r="Q2227" s="3" t="s">
        <v>9398</v>
      </c>
      <c r="R2227" s="16" t="s">
        <v>5555</v>
      </c>
      <c r="S2227" s="3" t="s">
        <v>6915</v>
      </c>
      <c r="T2227" s="17">
        <v>142</v>
      </c>
      <c r="U2227" s="18">
        <v>130</v>
      </c>
      <c r="V2227" s="19">
        <v>272</v>
      </c>
    </row>
    <row r="2228" spans="1:22" x14ac:dyDescent="0.3">
      <c r="A2228" t="s">
        <v>2227</v>
      </c>
      <c r="B2228" t="s">
        <v>5578</v>
      </c>
      <c r="C2228">
        <v>46.543570000000052</v>
      </c>
      <c r="D2228">
        <v>21.02627113200003</v>
      </c>
      <c r="E2228">
        <v>2132743831</v>
      </c>
      <c r="F2228" t="s">
        <v>6570</v>
      </c>
      <c r="G2228" t="s">
        <v>3449</v>
      </c>
      <c r="H2228" t="str">
        <f t="shared" si="68"/>
        <v>község</v>
      </c>
      <c r="I2228">
        <f t="shared" si="69"/>
        <v>338</v>
      </c>
      <c r="O2228" s="15">
        <v>14</v>
      </c>
      <c r="P2228" s="3" t="s">
        <v>8895</v>
      </c>
      <c r="Q2228" s="3" t="s">
        <v>8732</v>
      </c>
      <c r="R2228" s="16" t="s">
        <v>5556</v>
      </c>
      <c r="S2228" s="3" t="s">
        <v>6915</v>
      </c>
      <c r="T2228" s="17">
        <v>104</v>
      </c>
      <c r="U2228" s="18">
        <v>116</v>
      </c>
      <c r="V2228" s="19">
        <v>220</v>
      </c>
    </row>
    <row r="2229" spans="1:22" x14ac:dyDescent="0.3">
      <c r="A2229" t="s">
        <v>2228</v>
      </c>
      <c r="B2229" t="s">
        <v>5579</v>
      </c>
      <c r="C2229">
        <v>48.47231369860895</v>
      </c>
      <c r="D2229">
        <v>21.12933985660511</v>
      </c>
      <c r="E2229">
        <v>1319880579</v>
      </c>
      <c r="F2229" t="s">
        <v>6567</v>
      </c>
      <c r="G2229" t="s">
        <v>3449</v>
      </c>
      <c r="H2229" t="str">
        <f t="shared" si="68"/>
        <v>község</v>
      </c>
      <c r="I2229">
        <f t="shared" si="69"/>
        <v>213</v>
      </c>
      <c r="O2229" s="15">
        <v>8</v>
      </c>
      <c r="P2229" s="3" t="s">
        <v>8041</v>
      </c>
      <c r="Q2229" s="3" t="s">
        <v>7912</v>
      </c>
      <c r="R2229" s="16" t="s">
        <v>5557</v>
      </c>
      <c r="S2229" s="3" t="s">
        <v>6915</v>
      </c>
      <c r="T2229" s="17">
        <v>52</v>
      </c>
      <c r="U2229" s="18">
        <v>46</v>
      </c>
      <c r="V2229" s="19">
        <v>98</v>
      </c>
    </row>
    <row r="2230" spans="1:22" x14ac:dyDescent="0.3">
      <c r="A2230" t="s">
        <v>2229</v>
      </c>
      <c r="B2230" t="s">
        <v>5580</v>
      </c>
      <c r="C2230">
        <v>47.136030000000062</v>
      </c>
      <c r="D2230">
        <v>18.745505028000029</v>
      </c>
      <c r="E2230">
        <v>8689964842</v>
      </c>
      <c r="F2230" t="s">
        <v>6568</v>
      </c>
      <c r="G2230" t="s">
        <v>3449</v>
      </c>
      <c r="H2230" t="str">
        <f t="shared" si="68"/>
        <v>város</v>
      </c>
      <c r="I2230">
        <f t="shared" si="69"/>
        <v>6047</v>
      </c>
      <c r="O2230" s="15">
        <v>20</v>
      </c>
      <c r="P2230" s="3" t="s">
        <v>10107</v>
      </c>
      <c r="Q2230" s="3" t="s">
        <v>9929</v>
      </c>
      <c r="R2230" s="16" t="s">
        <v>5558</v>
      </c>
      <c r="S2230" s="3" t="s">
        <v>6915</v>
      </c>
      <c r="T2230" s="17">
        <v>413</v>
      </c>
      <c r="U2230" s="18">
        <v>394</v>
      </c>
      <c r="V2230" s="19">
        <v>807</v>
      </c>
    </row>
    <row r="2231" spans="1:22" x14ac:dyDescent="0.3">
      <c r="A2231" t="s">
        <v>2230</v>
      </c>
      <c r="B2231" t="s">
        <v>5581</v>
      </c>
      <c r="C2231">
        <v>46.760476435000037</v>
      </c>
      <c r="D2231">
        <v>17.928355000000071</v>
      </c>
      <c r="E2231">
        <v>1718388272</v>
      </c>
      <c r="F2231" t="s">
        <v>6568</v>
      </c>
      <c r="G2231" t="s">
        <v>3449</v>
      </c>
      <c r="H2231" t="str">
        <f t="shared" si="68"/>
        <v>község</v>
      </c>
      <c r="I2231">
        <f t="shared" si="69"/>
        <v>441</v>
      </c>
      <c r="O2231" s="15">
        <v>20</v>
      </c>
      <c r="P2231" s="3" t="s">
        <v>10108</v>
      </c>
      <c r="Q2231" s="3" t="s">
        <v>9929</v>
      </c>
      <c r="R2231" s="16" t="s">
        <v>5559</v>
      </c>
      <c r="S2231" s="3" t="s">
        <v>6915</v>
      </c>
      <c r="T2231" s="17">
        <v>221</v>
      </c>
      <c r="U2231" s="18">
        <v>190</v>
      </c>
      <c r="V2231" s="19">
        <v>411</v>
      </c>
    </row>
    <row r="2232" spans="1:22" x14ac:dyDescent="0.3">
      <c r="A2232" t="s">
        <v>2231</v>
      </c>
      <c r="B2232" t="s">
        <v>5582</v>
      </c>
      <c r="C2232">
        <v>46.638600000000046</v>
      </c>
      <c r="D2232">
        <v>16.83316371200004</v>
      </c>
      <c r="E2232">
        <v>1788493777</v>
      </c>
      <c r="F2232" t="s">
        <v>6568</v>
      </c>
      <c r="G2232" t="s">
        <v>3449</v>
      </c>
      <c r="H2232" t="str">
        <f t="shared" si="68"/>
        <v>község</v>
      </c>
      <c r="I2232">
        <f t="shared" si="69"/>
        <v>556</v>
      </c>
      <c r="O2232" s="15">
        <v>17</v>
      </c>
      <c r="P2232" s="3" t="s">
        <v>9374</v>
      </c>
      <c r="Q2232" s="3" t="s">
        <v>9288</v>
      </c>
      <c r="R2232" s="16" t="s">
        <v>5560</v>
      </c>
      <c r="S2232" s="3" t="s">
        <v>6915</v>
      </c>
      <c r="T2232" s="17">
        <v>271</v>
      </c>
      <c r="U2232" s="18">
        <v>274</v>
      </c>
      <c r="V2232" s="19">
        <v>545</v>
      </c>
    </row>
    <row r="2233" spans="1:22" x14ac:dyDescent="0.3">
      <c r="A2233" t="s">
        <v>2232</v>
      </c>
      <c r="B2233" t="s">
        <v>5583</v>
      </c>
      <c r="C2233">
        <v>46.548375000000078</v>
      </c>
      <c r="D2233">
        <v>19.997992360000069</v>
      </c>
      <c r="E2233">
        <v>1283155670</v>
      </c>
      <c r="F2233" t="s">
        <v>6569</v>
      </c>
      <c r="G2233" t="s">
        <v>3449</v>
      </c>
      <c r="H2233" t="str">
        <f t="shared" si="68"/>
        <v>község</v>
      </c>
      <c r="I2233">
        <f t="shared" si="69"/>
        <v>1385</v>
      </c>
      <c r="O2233" s="15">
        <v>20</v>
      </c>
      <c r="P2233" s="3" t="s">
        <v>10109</v>
      </c>
      <c r="Q2233" s="3" t="s">
        <v>9929</v>
      </c>
      <c r="R2233" s="16" t="s">
        <v>5561</v>
      </c>
      <c r="S2233" s="3" t="s">
        <v>6915</v>
      </c>
      <c r="T2233" s="17">
        <v>43</v>
      </c>
      <c r="U2233" s="18">
        <v>35</v>
      </c>
      <c r="V2233" s="19">
        <v>78</v>
      </c>
    </row>
    <row r="2234" spans="1:22" x14ac:dyDescent="0.3">
      <c r="A2234" t="s">
        <v>2233</v>
      </c>
      <c r="B2234" t="s">
        <v>5584</v>
      </c>
      <c r="C2234">
        <v>47.157570000000078</v>
      </c>
      <c r="D2234">
        <v>19.522704722000071</v>
      </c>
      <c r="E2234">
        <v>5077291533</v>
      </c>
      <c r="F2234" t="s">
        <v>6569</v>
      </c>
      <c r="G2234" t="s">
        <v>3449</v>
      </c>
      <c r="H2234" t="str">
        <f t="shared" si="68"/>
        <v>község</v>
      </c>
      <c r="I2234">
        <f t="shared" si="69"/>
        <v>1300</v>
      </c>
      <c r="O2234" s="15">
        <v>20</v>
      </c>
      <c r="P2234" s="3" t="s">
        <v>10110</v>
      </c>
      <c r="Q2234" s="3" t="s">
        <v>9929</v>
      </c>
      <c r="R2234" s="16" t="s">
        <v>5562</v>
      </c>
      <c r="S2234" s="3" t="s">
        <v>6915</v>
      </c>
      <c r="T2234" s="17">
        <v>153</v>
      </c>
      <c r="U2234" s="18">
        <v>155</v>
      </c>
      <c r="V2234" s="19">
        <v>308</v>
      </c>
    </row>
    <row r="2235" spans="1:22" x14ac:dyDescent="0.3">
      <c r="A2235" t="s">
        <v>2234</v>
      </c>
      <c r="B2235" t="s">
        <v>5585</v>
      </c>
      <c r="C2235">
        <v>47.42960000100004</v>
      </c>
      <c r="D2235">
        <v>18.22700279300005</v>
      </c>
      <c r="E2235">
        <v>2521191228</v>
      </c>
      <c r="F2235" t="s">
        <v>6566</v>
      </c>
      <c r="G2235" t="s">
        <v>3449</v>
      </c>
      <c r="H2235" t="str">
        <f t="shared" si="68"/>
        <v>község</v>
      </c>
      <c r="I2235">
        <f t="shared" si="69"/>
        <v>2554</v>
      </c>
      <c r="O2235" s="15">
        <v>5</v>
      </c>
      <c r="P2235" s="3" t="s">
        <v>7634</v>
      </c>
      <c r="Q2235" s="3" t="s">
        <v>7383</v>
      </c>
      <c r="R2235" s="16" t="s">
        <v>5563</v>
      </c>
      <c r="S2235" s="3" t="s">
        <v>6915</v>
      </c>
      <c r="T2235" s="17">
        <v>1259</v>
      </c>
      <c r="U2235" s="18">
        <v>1271</v>
      </c>
      <c r="V2235" s="19">
        <v>2530</v>
      </c>
    </row>
    <row r="2236" spans="1:22" x14ac:dyDescent="0.3">
      <c r="A2236" t="s">
        <v>2235</v>
      </c>
      <c r="B2236" t="s">
        <v>5586</v>
      </c>
      <c r="C2236">
        <v>47.398649919000043</v>
      </c>
      <c r="D2236">
        <v>18.782815000000031</v>
      </c>
      <c r="E2236">
        <v>1804983373</v>
      </c>
      <c r="F2236" t="s">
        <v>6573</v>
      </c>
      <c r="G2236" t="s">
        <v>3449</v>
      </c>
      <c r="H2236" t="str">
        <f t="shared" si="68"/>
        <v>község</v>
      </c>
      <c r="I2236">
        <f t="shared" si="69"/>
        <v>1226</v>
      </c>
      <c r="O2236" s="15">
        <v>19</v>
      </c>
      <c r="P2236" s="3" t="s">
        <v>9878</v>
      </c>
      <c r="Q2236" s="3" t="s">
        <v>9708</v>
      </c>
      <c r="R2236" s="16" t="s">
        <v>5564</v>
      </c>
      <c r="S2236" s="3" t="s">
        <v>6915</v>
      </c>
      <c r="T2236" s="17">
        <v>85</v>
      </c>
      <c r="U2236" s="18">
        <v>96</v>
      </c>
      <c r="V2236" s="19">
        <v>181</v>
      </c>
    </row>
    <row r="2237" spans="1:22" x14ac:dyDescent="0.3">
      <c r="A2237" t="s">
        <v>2236</v>
      </c>
      <c r="B2237" t="s">
        <v>5587</v>
      </c>
      <c r="C2237">
        <v>48.311125000000061</v>
      </c>
      <c r="D2237">
        <v>20.450564720000049</v>
      </c>
      <c r="E2237">
        <v>3382788632</v>
      </c>
      <c r="F2237" t="s">
        <v>6567</v>
      </c>
      <c r="G2237" t="s">
        <v>3449</v>
      </c>
      <c r="H2237" t="str">
        <f t="shared" si="68"/>
        <v>város</v>
      </c>
      <c r="I2237">
        <f t="shared" si="69"/>
        <v>6730</v>
      </c>
      <c r="O2237" s="15">
        <v>20</v>
      </c>
      <c r="P2237" s="3" t="s">
        <v>10111</v>
      </c>
      <c r="Q2237" s="3" t="s">
        <v>9929</v>
      </c>
      <c r="R2237" s="16" t="s">
        <v>5565</v>
      </c>
      <c r="S2237" s="3" t="s">
        <v>6915</v>
      </c>
      <c r="T2237" s="17">
        <v>13</v>
      </c>
      <c r="U2237" s="18">
        <v>9</v>
      </c>
      <c r="V2237" s="19">
        <v>22</v>
      </c>
    </row>
    <row r="2238" spans="1:22" x14ac:dyDescent="0.3">
      <c r="A2238" t="s">
        <v>2237</v>
      </c>
      <c r="B2238" t="s">
        <v>5588</v>
      </c>
      <c r="C2238">
        <v>47.88951000000003</v>
      </c>
      <c r="D2238">
        <v>17.404396389000059</v>
      </c>
      <c r="E2238">
        <v>2433534494</v>
      </c>
      <c r="F2238" t="s">
        <v>6566</v>
      </c>
      <c r="G2238" t="s">
        <v>3449</v>
      </c>
      <c r="H2238" t="str">
        <f t="shared" si="68"/>
        <v>község</v>
      </c>
      <c r="I2238">
        <f t="shared" si="69"/>
        <v>673</v>
      </c>
      <c r="O2238" s="15">
        <v>12</v>
      </c>
      <c r="P2238" s="3" t="s">
        <v>8499</v>
      </c>
      <c r="Q2238" s="3" t="s">
        <v>8378</v>
      </c>
      <c r="R2238" s="16" t="s">
        <v>8500</v>
      </c>
      <c r="S2238" s="3" t="s">
        <v>6915</v>
      </c>
      <c r="T2238" s="17">
        <v>104</v>
      </c>
      <c r="U2238" s="18">
        <v>93</v>
      </c>
      <c r="V2238" s="19">
        <v>197</v>
      </c>
    </row>
    <row r="2239" spans="1:22" x14ac:dyDescent="0.3">
      <c r="A2239" t="s">
        <v>2238</v>
      </c>
      <c r="B2239" t="s">
        <v>5589</v>
      </c>
      <c r="C2239">
        <v>47.770495000000039</v>
      </c>
      <c r="D2239">
        <v>19.349438981000048</v>
      </c>
      <c r="E2239">
        <v>2405274258</v>
      </c>
      <c r="F2239" t="s">
        <v>6567</v>
      </c>
      <c r="G2239" t="s">
        <v>3449</v>
      </c>
      <c r="H2239" t="str">
        <f t="shared" si="68"/>
        <v>község</v>
      </c>
      <c r="I2239">
        <f t="shared" si="69"/>
        <v>1394</v>
      </c>
      <c r="O2239" s="15">
        <v>8</v>
      </c>
      <c r="P2239" s="3" t="s">
        <v>8042</v>
      </c>
      <c r="Q2239" s="3" t="s">
        <v>7912</v>
      </c>
      <c r="R2239" s="16" t="s">
        <v>5566</v>
      </c>
      <c r="S2239" s="3" t="s">
        <v>6915</v>
      </c>
      <c r="T2239" s="17">
        <v>155</v>
      </c>
      <c r="U2239" s="18">
        <v>134</v>
      </c>
      <c r="V2239" s="19">
        <v>289</v>
      </c>
    </row>
    <row r="2240" spans="1:22" x14ac:dyDescent="0.3">
      <c r="A2240" t="s">
        <v>2239</v>
      </c>
      <c r="B2240" t="s">
        <v>5590</v>
      </c>
      <c r="C2240">
        <v>47.307930000000063</v>
      </c>
      <c r="D2240">
        <v>21.10871627400007</v>
      </c>
      <c r="E2240">
        <v>1839784313</v>
      </c>
      <c r="F2240" t="s">
        <v>6570</v>
      </c>
      <c r="G2240" t="s">
        <v>3449</v>
      </c>
      <c r="H2240" t="str">
        <f t="shared" si="68"/>
        <v>város</v>
      </c>
      <c r="I2240">
        <f t="shared" si="69"/>
        <v>13808</v>
      </c>
      <c r="O2240" s="15">
        <v>18</v>
      </c>
      <c r="P2240" s="3" t="s">
        <v>9621</v>
      </c>
      <c r="Q2240" s="3" t="s">
        <v>9398</v>
      </c>
      <c r="R2240" s="16" t="s">
        <v>5567</v>
      </c>
      <c r="S2240" s="3" t="s">
        <v>6915</v>
      </c>
      <c r="T2240" s="17">
        <v>73</v>
      </c>
      <c r="U2240" s="18">
        <v>83</v>
      </c>
      <c r="V2240" s="19">
        <v>156</v>
      </c>
    </row>
    <row r="2241" spans="1:22" x14ac:dyDescent="0.3">
      <c r="A2241" t="s">
        <v>2240</v>
      </c>
      <c r="B2241" t="s">
        <v>6669</v>
      </c>
      <c r="C2241">
        <v>47.096905001000039</v>
      </c>
      <c r="D2241">
        <v>16.79094523100002</v>
      </c>
      <c r="E2241">
        <v>2771268228</v>
      </c>
      <c r="F2241" t="s">
        <v>6566</v>
      </c>
      <c r="G2241" t="s">
        <v>3449</v>
      </c>
      <c r="H2241" t="str">
        <f t="shared" si="68"/>
        <v>község</v>
      </c>
      <c r="I2241">
        <f t="shared" si="69"/>
        <v>925</v>
      </c>
      <c r="O2241" s="15">
        <v>15</v>
      </c>
      <c r="P2241" s="3" t="s">
        <v>9149</v>
      </c>
      <c r="Q2241" s="3" t="s">
        <v>8979</v>
      </c>
      <c r="R2241" s="16" t="s">
        <v>5568</v>
      </c>
      <c r="S2241" s="3" t="s">
        <v>6915</v>
      </c>
      <c r="T2241" s="17">
        <v>742</v>
      </c>
      <c r="U2241" s="18">
        <v>741</v>
      </c>
      <c r="V2241" s="19">
        <v>1483</v>
      </c>
    </row>
    <row r="2242" spans="1:22" x14ac:dyDescent="0.3">
      <c r="A2242" t="s">
        <v>2241</v>
      </c>
      <c r="B2242" t="s">
        <v>5591</v>
      </c>
      <c r="C2242">
        <v>47.751930000000073</v>
      </c>
      <c r="D2242">
        <v>19.316688133000071</v>
      </c>
      <c r="E2242">
        <v>2893903576</v>
      </c>
      <c r="F2242" t="s">
        <v>6567</v>
      </c>
      <c r="G2242" t="s">
        <v>3449</v>
      </c>
      <c r="H2242" t="str">
        <f t="shared" si="68"/>
        <v>község</v>
      </c>
      <c r="I2242">
        <f t="shared" si="69"/>
        <v>751</v>
      </c>
      <c r="O2242" s="15">
        <v>20</v>
      </c>
      <c r="P2242" s="3" t="s">
        <v>10112</v>
      </c>
      <c r="Q2242" s="3" t="s">
        <v>9929</v>
      </c>
      <c r="R2242" s="16" t="s">
        <v>5569</v>
      </c>
      <c r="S2242" s="3" t="s">
        <v>6915</v>
      </c>
      <c r="T2242" s="17">
        <v>94</v>
      </c>
      <c r="U2242" s="18">
        <v>83</v>
      </c>
      <c r="V2242" s="19">
        <v>177</v>
      </c>
    </row>
    <row r="2243" spans="1:22" x14ac:dyDescent="0.3">
      <c r="A2243" t="s">
        <v>2242</v>
      </c>
      <c r="B2243" t="s">
        <v>5592</v>
      </c>
      <c r="C2243">
        <v>47.522120001000083</v>
      </c>
      <c r="D2243">
        <v>17.29585248800004</v>
      </c>
      <c r="E2243">
        <v>2500751417</v>
      </c>
      <c r="F2243" t="s">
        <v>6566</v>
      </c>
      <c r="G2243" t="s">
        <v>3449</v>
      </c>
      <c r="H2243" t="str">
        <f t="shared" ref="H2243:H2306" si="70">IF(G2243="telepules",VLOOKUP(B2243,R:V,2),"")</f>
        <v>község</v>
      </c>
      <c r="I2243">
        <f t="shared" ref="I2243:I2306" si="71">IF(G2243="telepules",VLOOKUP(B2243,R:V,5),"")</f>
        <v>555</v>
      </c>
      <c r="O2243" s="15">
        <v>5</v>
      </c>
      <c r="P2243" s="3" t="s">
        <v>7635</v>
      </c>
      <c r="Q2243" s="3" t="s">
        <v>7383</v>
      </c>
      <c r="R2243" s="16" t="s">
        <v>5570</v>
      </c>
      <c r="S2243" s="3" t="s">
        <v>6915</v>
      </c>
      <c r="T2243" s="17">
        <v>107</v>
      </c>
      <c r="U2243" s="18">
        <v>107</v>
      </c>
      <c r="V2243" s="19">
        <v>214</v>
      </c>
    </row>
    <row r="2244" spans="1:22" x14ac:dyDescent="0.3">
      <c r="A2244" t="s">
        <v>2243</v>
      </c>
      <c r="B2244" t="s">
        <v>5593</v>
      </c>
      <c r="C2244">
        <v>47.601140000000044</v>
      </c>
      <c r="D2244">
        <v>17.423579219000029</v>
      </c>
      <c r="E2244">
        <v>382925449</v>
      </c>
      <c r="F2244" t="s">
        <v>6566</v>
      </c>
      <c r="G2244" t="s">
        <v>3449</v>
      </c>
      <c r="H2244" t="str">
        <f t="shared" si="70"/>
        <v>község</v>
      </c>
      <c r="I2244">
        <f t="shared" si="71"/>
        <v>630</v>
      </c>
      <c r="O2244" s="15">
        <v>4</v>
      </c>
      <c r="P2244" s="3" t="s">
        <v>7373</v>
      </c>
      <c r="Q2244" s="3" t="s">
        <v>7307</v>
      </c>
      <c r="R2244" s="16" t="s">
        <v>5571</v>
      </c>
      <c r="S2244" s="3" t="s">
        <v>6915</v>
      </c>
      <c r="T2244" s="17">
        <v>784</v>
      </c>
      <c r="U2244" s="18">
        <v>766</v>
      </c>
      <c r="V2244" s="19">
        <v>1550</v>
      </c>
    </row>
    <row r="2245" spans="1:22" x14ac:dyDescent="0.3">
      <c r="A2245" t="s">
        <v>2244</v>
      </c>
      <c r="B2245" t="s">
        <v>6670</v>
      </c>
      <c r="C2245">
        <v>46.931745001000081</v>
      </c>
      <c r="D2245">
        <v>16.419644791000049</v>
      </c>
      <c r="E2245">
        <v>2065460220</v>
      </c>
      <c r="F2245" t="s">
        <v>6566</v>
      </c>
      <c r="G2245" t="s">
        <v>3449</v>
      </c>
      <c r="H2245" t="str">
        <f t="shared" si="70"/>
        <v>község</v>
      </c>
      <c r="I2245">
        <f t="shared" si="71"/>
        <v>747</v>
      </c>
      <c r="O2245" s="15">
        <v>17</v>
      </c>
      <c r="P2245" s="3" t="s">
        <v>9375</v>
      </c>
      <c r="Q2245" s="3" t="s">
        <v>9288</v>
      </c>
      <c r="R2245" s="16" t="s">
        <v>5572</v>
      </c>
      <c r="S2245" s="3" t="s">
        <v>6915</v>
      </c>
      <c r="T2245" s="17">
        <v>508</v>
      </c>
      <c r="U2245" s="18">
        <v>491</v>
      </c>
      <c r="V2245" s="19">
        <v>999</v>
      </c>
    </row>
    <row r="2246" spans="1:22" x14ac:dyDescent="0.3">
      <c r="A2246" t="s">
        <v>2245</v>
      </c>
      <c r="B2246" t="s">
        <v>6671</v>
      </c>
      <c r="C2246">
        <v>47.069512626465297</v>
      </c>
      <c r="D2246">
        <v>16.740934469871501</v>
      </c>
      <c r="E2246">
        <v>544367296</v>
      </c>
      <c r="F2246" t="s">
        <v>6566</v>
      </c>
      <c r="G2246" t="s">
        <v>3449</v>
      </c>
      <c r="H2246" t="str">
        <f t="shared" si="70"/>
        <v>község</v>
      </c>
      <c r="I2246">
        <f t="shared" si="71"/>
        <v>951</v>
      </c>
      <c r="O2246" s="15">
        <v>14</v>
      </c>
      <c r="P2246" s="3" t="s">
        <v>8896</v>
      </c>
      <c r="Q2246" s="3" t="s">
        <v>8732</v>
      </c>
      <c r="R2246" s="16" t="s">
        <v>5573</v>
      </c>
      <c r="S2246" s="3" t="s">
        <v>6915</v>
      </c>
      <c r="T2246" s="17">
        <v>425</v>
      </c>
      <c r="U2246" s="18">
        <v>432</v>
      </c>
      <c r="V2246" s="19">
        <v>857</v>
      </c>
    </row>
    <row r="2247" spans="1:22" x14ac:dyDescent="0.3">
      <c r="A2247" t="s">
        <v>2246</v>
      </c>
      <c r="B2247" t="s">
        <v>5594</v>
      </c>
      <c r="C2247">
        <v>47.425365000000063</v>
      </c>
      <c r="D2247">
        <v>17.094765645000049</v>
      </c>
      <c r="E2247">
        <v>2051784030</v>
      </c>
      <c r="F2247" t="s">
        <v>6566</v>
      </c>
      <c r="G2247" t="s">
        <v>3449</v>
      </c>
      <c r="H2247" t="str">
        <f t="shared" si="70"/>
        <v>község</v>
      </c>
      <c r="I2247">
        <f t="shared" si="71"/>
        <v>735</v>
      </c>
      <c r="O2247" s="15">
        <v>20</v>
      </c>
      <c r="P2247" s="3" t="s">
        <v>10113</v>
      </c>
      <c r="Q2247" s="3" t="s">
        <v>9929</v>
      </c>
      <c r="R2247" s="16" t="s">
        <v>5574</v>
      </c>
      <c r="S2247" s="3" t="s">
        <v>6915</v>
      </c>
      <c r="T2247" s="17">
        <v>273</v>
      </c>
      <c r="U2247" s="18">
        <v>289</v>
      </c>
      <c r="V2247" s="19">
        <v>562</v>
      </c>
    </row>
    <row r="2248" spans="1:22" x14ac:dyDescent="0.3">
      <c r="A2248" t="s">
        <v>2247</v>
      </c>
      <c r="B2248" t="s">
        <v>5595</v>
      </c>
      <c r="C2248">
        <v>47.653575000000053</v>
      </c>
      <c r="D2248">
        <v>17.483923142000041</v>
      </c>
      <c r="E2248">
        <v>9366842416</v>
      </c>
      <c r="F2248" t="s">
        <v>6566</v>
      </c>
      <c r="G2248" t="s">
        <v>3449</v>
      </c>
      <c r="H2248" t="str">
        <f t="shared" si="70"/>
        <v>község</v>
      </c>
      <c r="I2248">
        <f t="shared" si="71"/>
        <v>2933</v>
      </c>
      <c r="O2248" s="15">
        <v>6</v>
      </c>
      <c r="P2248" s="3" t="s">
        <v>7790</v>
      </c>
      <c r="Q2248" s="3" t="s">
        <v>7742</v>
      </c>
      <c r="R2248" s="16" t="s">
        <v>5575</v>
      </c>
      <c r="S2248" s="3" t="s">
        <v>6915</v>
      </c>
      <c r="T2248" s="17">
        <v>521</v>
      </c>
      <c r="U2248" s="18">
        <v>557</v>
      </c>
      <c r="V2248" s="19">
        <v>1078</v>
      </c>
    </row>
    <row r="2249" spans="1:22" x14ac:dyDescent="0.3">
      <c r="A2249" t="s">
        <v>2248</v>
      </c>
      <c r="B2249" t="s">
        <v>5596</v>
      </c>
      <c r="C2249">
        <v>47.301615000000027</v>
      </c>
      <c r="D2249">
        <v>16.932282778000062</v>
      </c>
      <c r="E2249">
        <v>2774109906</v>
      </c>
      <c r="F2249" t="s">
        <v>6566</v>
      </c>
      <c r="G2249" t="s">
        <v>3449</v>
      </c>
      <c r="H2249" t="str">
        <f t="shared" si="70"/>
        <v>község</v>
      </c>
      <c r="I2249">
        <f t="shared" si="71"/>
        <v>1775</v>
      </c>
      <c r="O2249" s="15">
        <v>19</v>
      </c>
      <c r="P2249" s="3" t="s">
        <v>9879</v>
      </c>
      <c r="Q2249" s="3" t="s">
        <v>9708</v>
      </c>
      <c r="R2249" s="16" t="s">
        <v>5576</v>
      </c>
      <c r="S2249" s="3" t="s">
        <v>6915</v>
      </c>
      <c r="T2249" s="17">
        <v>218</v>
      </c>
      <c r="U2249" s="18">
        <v>218</v>
      </c>
      <c r="V2249" s="19">
        <v>436</v>
      </c>
    </row>
    <row r="2250" spans="1:22" x14ac:dyDescent="0.3">
      <c r="A2250" t="s">
        <v>2249</v>
      </c>
      <c r="B2250" t="s">
        <v>5597</v>
      </c>
      <c r="C2250">
        <v>47.563955000000078</v>
      </c>
      <c r="D2250">
        <v>17.32308668800005</v>
      </c>
      <c r="E2250">
        <v>2070676112</v>
      </c>
      <c r="F2250" t="s">
        <v>6566</v>
      </c>
      <c r="G2250" t="s">
        <v>3449</v>
      </c>
      <c r="H2250" t="str">
        <f t="shared" si="70"/>
        <v>község</v>
      </c>
      <c r="I2250">
        <f t="shared" si="71"/>
        <v>981</v>
      </c>
      <c r="O2250" s="15">
        <v>16</v>
      </c>
      <c r="P2250" s="3" t="s">
        <v>9261</v>
      </c>
      <c r="Q2250" s="3" t="s">
        <v>9209</v>
      </c>
      <c r="R2250" s="16" t="s">
        <v>5577</v>
      </c>
      <c r="S2250" s="3" t="s">
        <v>6915</v>
      </c>
      <c r="T2250" s="17">
        <v>786</v>
      </c>
      <c r="U2250" s="18">
        <v>810</v>
      </c>
      <c r="V2250" s="19">
        <v>1596</v>
      </c>
    </row>
    <row r="2251" spans="1:22" x14ac:dyDescent="0.3">
      <c r="A2251" t="s">
        <v>2250</v>
      </c>
      <c r="B2251" t="s">
        <v>5598</v>
      </c>
      <c r="C2251">
        <v>47.444416939890687</v>
      </c>
      <c r="D2251">
        <v>17.253784978378789</v>
      </c>
      <c r="E2251">
        <v>442914288</v>
      </c>
      <c r="F2251" t="s">
        <v>6566</v>
      </c>
      <c r="G2251" t="s">
        <v>3449</v>
      </c>
      <c r="H2251" t="str">
        <f t="shared" si="70"/>
        <v>község</v>
      </c>
      <c r="I2251">
        <f t="shared" si="71"/>
        <v>85</v>
      </c>
      <c r="O2251" s="15">
        <v>4</v>
      </c>
      <c r="P2251" s="3" t="s">
        <v>7374</v>
      </c>
      <c r="Q2251" s="3" t="s">
        <v>7307</v>
      </c>
      <c r="R2251" s="16" t="s">
        <v>5578</v>
      </c>
      <c r="S2251" s="3" t="s">
        <v>6915</v>
      </c>
      <c r="T2251" s="17">
        <v>172</v>
      </c>
      <c r="U2251" s="18">
        <v>166</v>
      </c>
      <c r="V2251" s="19">
        <v>338</v>
      </c>
    </row>
    <row r="2252" spans="1:22" x14ac:dyDescent="0.3">
      <c r="A2252" t="s">
        <v>2251</v>
      </c>
      <c r="B2252" t="s">
        <v>5599</v>
      </c>
      <c r="C2252">
        <v>47.45934559300008</v>
      </c>
      <c r="D2252">
        <v>17.339620000000021</v>
      </c>
      <c r="E2252">
        <v>1960145372</v>
      </c>
      <c r="F2252" t="s">
        <v>6566</v>
      </c>
      <c r="G2252" t="s">
        <v>3449</v>
      </c>
      <c r="H2252" t="str">
        <f t="shared" si="70"/>
        <v>község</v>
      </c>
      <c r="I2252">
        <f t="shared" si="71"/>
        <v>471</v>
      </c>
      <c r="O2252" s="15">
        <v>5</v>
      </c>
      <c r="P2252" s="3" t="s">
        <v>7636</v>
      </c>
      <c r="Q2252" s="3" t="s">
        <v>7383</v>
      </c>
      <c r="R2252" s="16" t="s">
        <v>5579</v>
      </c>
      <c r="S2252" s="3" t="s">
        <v>6915</v>
      </c>
      <c r="T2252" s="17">
        <v>113</v>
      </c>
      <c r="U2252" s="18">
        <v>100</v>
      </c>
      <c r="V2252" s="19">
        <v>213</v>
      </c>
    </row>
    <row r="2253" spans="1:22" x14ac:dyDescent="0.3">
      <c r="A2253" t="s">
        <v>2252</v>
      </c>
      <c r="B2253" t="s">
        <v>5600</v>
      </c>
      <c r="C2253">
        <v>47.576835000000067</v>
      </c>
      <c r="D2253">
        <v>17.452030021000041</v>
      </c>
      <c r="E2253">
        <v>2126203459</v>
      </c>
      <c r="F2253" t="s">
        <v>6566</v>
      </c>
      <c r="G2253" t="s">
        <v>3449</v>
      </c>
      <c r="H2253" t="str">
        <f t="shared" si="70"/>
        <v>község</v>
      </c>
      <c r="I2253">
        <f t="shared" si="71"/>
        <v>491</v>
      </c>
      <c r="O2253" s="15">
        <v>7</v>
      </c>
      <c r="P2253" s="3" t="s">
        <v>7816</v>
      </c>
      <c r="Q2253" s="3" t="s">
        <v>7803</v>
      </c>
      <c r="R2253" s="16" t="s">
        <v>5580</v>
      </c>
      <c r="S2253" s="3" t="s">
        <v>6885</v>
      </c>
      <c r="T2253" s="17">
        <v>2983</v>
      </c>
      <c r="U2253" s="18">
        <v>3064</v>
      </c>
      <c r="V2253" s="19">
        <v>6047</v>
      </c>
    </row>
    <row r="2254" spans="1:22" x14ac:dyDescent="0.3">
      <c r="A2254" t="s">
        <v>2253</v>
      </c>
      <c r="B2254" t="s">
        <v>5601</v>
      </c>
      <c r="C2254">
        <v>47.541349475509527</v>
      </c>
      <c r="D2254">
        <v>17.421755042019111</v>
      </c>
      <c r="E2254">
        <v>2135864221</v>
      </c>
      <c r="F2254" t="s">
        <v>6566</v>
      </c>
      <c r="G2254" t="s">
        <v>3449</v>
      </c>
      <c r="H2254" t="str">
        <f t="shared" si="70"/>
        <v>község</v>
      </c>
      <c r="I2254">
        <f t="shared" si="71"/>
        <v>144</v>
      </c>
      <c r="O2254" s="15">
        <v>14</v>
      </c>
      <c r="P2254" s="3" t="s">
        <v>8897</v>
      </c>
      <c r="Q2254" s="3" t="s">
        <v>8732</v>
      </c>
      <c r="R2254" s="16" t="s">
        <v>5581</v>
      </c>
      <c r="S2254" s="3" t="s">
        <v>6915</v>
      </c>
      <c r="T2254" s="17">
        <v>220</v>
      </c>
      <c r="U2254" s="18">
        <v>221</v>
      </c>
      <c r="V2254" s="19">
        <v>441</v>
      </c>
    </row>
    <row r="2255" spans="1:22" x14ac:dyDescent="0.3">
      <c r="A2255" t="s">
        <v>2254</v>
      </c>
      <c r="B2255" t="s">
        <v>5602</v>
      </c>
      <c r="C2255">
        <v>47.614885001000061</v>
      </c>
      <c r="D2255">
        <v>17.15488405300005</v>
      </c>
      <c r="E2255">
        <v>3139147100</v>
      </c>
      <c r="F2255" t="s">
        <v>6566</v>
      </c>
      <c r="G2255" t="s">
        <v>3449</v>
      </c>
      <c r="H2255" t="str">
        <f t="shared" si="70"/>
        <v>község</v>
      </c>
      <c r="I2255">
        <f t="shared" si="71"/>
        <v>1041</v>
      </c>
      <c r="O2255" s="15">
        <v>20</v>
      </c>
      <c r="P2255" s="3" t="s">
        <v>10114</v>
      </c>
      <c r="Q2255" s="3" t="s">
        <v>9929</v>
      </c>
      <c r="R2255" s="16" t="s">
        <v>5582</v>
      </c>
      <c r="S2255" s="3" t="s">
        <v>6915</v>
      </c>
      <c r="T2255" s="17">
        <v>262</v>
      </c>
      <c r="U2255" s="18">
        <v>294</v>
      </c>
      <c r="V2255" s="19">
        <v>556</v>
      </c>
    </row>
    <row r="2256" spans="1:22" x14ac:dyDescent="0.3">
      <c r="A2256" t="s">
        <v>2255</v>
      </c>
      <c r="B2256" t="s">
        <v>5603</v>
      </c>
      <c r="C2256">
        <v>47.126107290976847</v>
      </c>
      <c r="D2256">
        <v>16.795478842614269</v>
      </c>
      <c r="E2256">
        <v>420542987</v>
      </c>
      <c r="F2256" t="s">
        <v>6566</v>
      </c>
      <c r="G2256" t="s">
        <v>3449</v>
      </c>
      <c r="H2256" t="str">
        <f t="shared" si="70"/>
        <v>község</v>
      </c>
      <c r="I2256">
        <f t="shared" si="71"/>
        <v>221</v>
      </c>
      <c r="O2256" s="15">
        <v>6</v>
      </c>
      <c r="P2256" s="3" t="s">
        <v>7791</v>
      </c>
      <c r="Q2256" s="3" t="s">
        <v>7742</v>
      </c>
      <c r="R2256" s="16" t="s">
        <v>5583</v>
      </c>
      <c r="S2256" s="3" t="s">
        <v>6915</v>
      </c>
      <c r="T2256" s="17">
        <v>692</v>
      </c>
      <c r="U2256" s="18">
        <v>693</v>
      </c>
      <c r="V2256" s="19">
        <v>1385</v>
      </c>
    </row>
    <row r="2257" spans="1:22" x14ac:dyDescent="0.3">
      <c r="A2257" t="s">
        <v>2256</v>
      </c>
      <c r="B2257" t="s">
        <v>5604</v>
      </c>
      <c r="C2257">
        <v>47.712851467960611</v>
      </c>
      <c r="D2257">
        <v>17.267096201630959</v>
      </c>
      <c r="E2257">
        <v>2266813141</v>
      </c>
      <c r="F2257" t="s">
        <v>6566</v>
      </c>
      <c r="G2257" t="s">
        <v>3449</v>
      </c>
      <c r="H2257" t="str">
        <f t="shared" si="70"/>
        <v>község</v>
      </c>
      <c r="I2257">
        <f t="shared" si="71"/>
        <v>182</v>
      </c>
      <c r="O2257" s="15">
        <v>13</v>
      </c>
      <c r="P2257" s="3" t="s">
        <v>8682</v>
      </c>
      <c r="Q2257" s="3" t="s">
        <v>8536</v>
      </c>
      <c r="R2257" s="16" t="s">
        <v>5584</v>
      </c>
      <c r="S2257" s="3" t="s">
        <v>6915</v>
      </c>
      <c r="T2257" s="17">
        <v>654</v>
      </c>
      <c r="U2257" s="18">
        <v>646</v>
      </c>
      <c r="V2257" s="19">
        <v>1300</v>
      </c>
    </row>
    <row r="2258" spans="1:22" x14ac:dyDescent="0.3">
      <c r="A2258" t="s">
        <v>2257</v>
      </c>
      <c r="B2258" t="s">
        <v>5605</v>
      </c>
      <c r="C2258">
        <v>47.018605000000044</v>
      </c>
      <c r="D2258">
        <v>18.895780793000029</v>
      </c>
      <c r="E2258">
        <v>4830385687</v>
      </c>
      <c r="F2258" t="s">
        <v>6568</v>
      </c>
      <c r="G2258" t="s">
        <v>3449</v>
      </c>
      <c r="H2258" t="str">
        <f t="shared" si="70"/>
        <v>város</v>
      </c>
      <c r="I2258">
        <f t="shared" si="71"/>
        <v>4999</v>
      </c>
      <c r="O2258" s="15">
        <v>7</v>
      </c>
      <c r="P2258" s="3" t="s">
        <v>7886</v>
      </c>
      <c r="Q2258" s="3" t="s">
        <v>7803</v>
      </c>
      <c r="R2258" s="16" t="s">
        <v>5585</v>
      </c>
      <c r="S2258" s="3" t="s">
        <v>6915</v>
      </c>
      <c r="T2258" s="17">
        <v>1255</v>
      </c>
      <c r="U2258" s="18">
        <v>1299</v>
      </c>
      <c r="V2258" s="19">
        <v>2554</v>
      </c>
    </row>
    <row r="2259" spans="1:22" x14ac:dyDescent="0.3">
      <c r="A2259" t="s">
        <v>2258</v>
      </c>
      <c r="B2259" t="s">
        <v>5606</v>
      </c>
      <c r="C2259">
        <v>47.28533999900003</v>
      </c>
      <c r="D2259">
        <v>18.821214831000081</v>
      </c>
      <c r="E2259">
        <v>10129910679</v>
      </c>
      <c r="F2259" t="s">
        <v>6573</v>
      </c>
      <c r="G2259" t="s">
        <v>3449</v>
      </c>
      <c r="H2259" t="str">
        <f t="shared" si="70"/>
        <v>község</v>
      </c>
      <c r="I2259">
        <f t="shared" si="71"/>
        <v>3697</v>
      </c>
      <c r="O2259" s="15">
        <v>13</v>
      </c>
      <c r="P2259" s="3" t="s">
        <v>8683</v>
      </c>
      <c r="Q2259" s="3" t="s">
        <v>8536</v>
      </c>
      <c r="R2259" s="16" t="s">
        <v>5586</v>
      </c>
      <c r="S2259" s="3" t="s">
        <v>6915</v>
      </c>
      <c r="T2259" s="17">
        <v>611</v>
      </c>
      <c r="U2259" s="18">
        <v>615</v>
      </c>
      <c r="V2259" s="19">
        <v>1226</v>
      </c>
    </row>
    <row r="2260" spans="1:22" x14ac:dyDescent="0.3">
      <c r="A2260" t="s">
        <v>2259</v>
      </c>
      <c r="B2260" t="s">
        <v>5607</v>
      </c>
      <c r="C2260">
        <v>47.17735357600003</v>
      </c>
      <c r="D2260">
        <v>18.916030000000031</v>
      </c>
      <c r="E2260">
        <v>7846330796</v>
      </c>
      <c r="F2260" t="s">
        <v>6569</v>
      </c>
      <c r="G2260" t="s">
        <v>3449</v>
      </c>
      <c r="H2260" t="str">
        <f t="shared" si="70"/>
        <v>város</v>
      </c>
      <c r="I2260">
        <f t="shared" si="71"/>
        <v>10959</v>
      </c>
      <c r="O2260" s="15">
        <v>5</v>
      </c>
      <c r="P2260" s="3" t="s">
        <v>7401</v>
      </c>
      <c r="Q2260" s="3" t="s">
        <v>7383</v>
      </c>
      <c r="R2260" s="16" t="s">
        <v>5587</v>
      </c>
      <c r="S2260" s="3" t="s">
        <v>6885</v>
      </c>
      <c r="T2260" s="17">
        <v>3296</v>
      </c>
      <c r="U2260" s="18">
        <v>3434</v>
      </c>
      <c r="V2260" s="19">
        <v>6730</v>
      </c>
    </row>
    <row r="2261" spans="1:22" x14ac:dyDescent="0.3">
      <c r="A2261" t="s">
        <v>2260</v>
      </c>
      <c r="B2261" t="s">
        <v>5608</v>
      </c>
      <c r="C2261">
        <v>47.78397199300008</v>
      </c>
      <c r="D2261">
        <v>19.231915000000068</v>
      </c>
      <c r="E2261">
        <v>10893823668</v>
      </c>
      <c r="F2261" t="s">
        <v>6573</v>
      </c>
      <c r="G2261" t="s">
        <v>3449</v>
      </c>
      <c r="H2261" t="str">
        <f t="shared" si="70"/>
        <v>község</v>
      </c>
      <c r="I2261">
        <f t="shared" si="71"/>
        <v>2020</v>
      </c>
      <c r="O2261" s="15">
        <v>8</v>
      </c>
      <c r="P2261" s="3" t="s">
        <v>8043</v>
      </c>
      <c r="Q2261" s="3" t="s">
        <v>7912</v>
      </c>
      <c r="R2261" s="16" t="s">
        <v>5588</v>
      </c>
      <c r="S2261" s="3" t="s">
        <v>6915</v>
      </c>
      <c r="T2261" s="17">
        <v>347</v>
      </c>
      <c r="U2261" s="18">
        <v>326</v>
      </c>
      <c r="V2261" s="19">
        <v>673</v>
      </c>
    </row>
    <row r="2262" spans="1:22" x14ac:dyDescent="0.3">
      <c r="A2262" t="s">
        <v>2261</v>
      </c>
      <c r="B2262" t="s">
        <v>5609</v>
      </c>
      <c r="C2262">
        <v>45.85731748772892</v>
      </c>
      <c r="D2262">
        <v>18.12028404357919</v>
      </c>
      <c r="E2262">
        <v>2434004462</v>
      </c>
      <c r="F2262" t="s">
        <v>6568</v>
      </c>
      <c r="G2262" t="s">
        <v>3449</v>
      </c>
      <c r="H2262" t="str">
        <f t="shared" si="70"/>
        <v>község</v>
      </c>
      <c r="I2262">
        <f t="shared" si="71"/>
        <v>214</v>
      </c>
      <c r="O2262" s="15">
        <v>13</v>
      </c>
      <c r="P2262" s="3" t="s">
        <v>8684</v>
      </c>
      <c r="Q2262" s="3" t="s">
        <v>8536</v>
      </c>
      <c r="R2262" s="16" t="s">
        <v>5589</v>
      </c>
      <c r="S2262" s="3" t="s">
        <v>6915</v>
      </c>
      <c r="T2262" s="17">
        <v>670</v>
      </c>
      <c r="U2262" s="18">
        <v>724</v>
      </c>
      <c r="V2262" s="19">
        <v>1394</v>
      </c>
    </row>
    <row r="2263" spans="1:22" x14ac:dyDescent="0.3">
      <c r="A2263" t="s">
        <v>2262</v>
      </c>
      <c r="B2263" t="s">
        <v>6672</v>
      </c>
      <c r="C2263">
        <v>47.071910000000059</v>
      </c>
      <c r="D2263">
        <v>16.567486484000032</v>
      </c>
      <c r="E2263">
        <v>2383206958</v>
      </c>
      <c r="F2263" t="s">
        <v>6566</v>
      </c>
      <c r="G2263" t="s">
        <v>3449</v>
      </c>
      <c r="H2263" t="str">
        <f t="shared" si="70"/>
        <v>község</v>
      </c>
      <c r="I2263">
        <f t="shared" si="71"/>
        <v>326</v>
      </c>
      <c r="O2263" s="15">
        <v>9</v>
      </c>
      <c r="P2263" s="3" t="s">
        <v>8113</v>
      </c>
      <c r="Q2263" s="3" t="s">
        <v>8096</v>
      </c>
      <c r="R2263" s="16" t="s">
        <v>5590</v>
      </c>
      <c r="S2263" s="3" t="s">
        <v>6885</v>
      </c>
      <c r="T2263" s="17">
        <v>6696</v>
      </c>
      <c r="U2263" s="18">
        <v>7112</v>
      </c>
      <c r="V2263" s="19">
        <v>13808</v>
      </c>
    </row>
    <row r="2264" spans="1:22" x14ac:dyDescent="0.3">
      <c r="A2264" t="s">
        <v>2263</v>
      </c>
      <c r="B2264" t="s">
        <v>5610</v>
      </c>
      <c r="C2264">
        <v>48.176060200000052</v>
      </c>
      <c r="D2264">
        <v>20.65812000000005</v>
      </c>
      <c r="E2264">
        <v>1788498018</v>
      </c>
      <c r="F2264" t="s">
        <v>6567</v>
      </c>
      <c r="G2264" t="s">
        <v>3449</v>
      </c>
      <c r="H2264" t="str">
        <f t="shared" si="70"/>
        <v>község</v>
      </c>
      <c r="I2264">
        <f t="shared" si="71"/>
        <v>592</v>
      </c>
      <c r="O2264" s="15">
        <v>18</v>
      </c>
      <c r="P2264" s="3" t="s">
        <v>9622</v>
      </c>
      <c r="Q2264" s="3" t="s">
        <v>9398</v>
      </c>
      <c r="R2264" s="16" t="s">
        <v>9623</v>
      </c>
      <c r="S2264" s="3" t="s">
        <v>6915</v>
      </c>
      <c r="T2264" s="17">
        <v>451</v>
      </c>
      <c r="U2264" s="18">
        <v>474</v>
      </c>
      <c r="V2264" s="19">
        <v>925</v>
      </c>
    </row>
    <row r="2265" spans="1:22" x14ac:dyDescent="0.3">
      <c r="A2265" t="s">
        <v>2264</v>
      </c>
      <c r="B2265" t="s">
        <v>5611</v>
      </c>
      <c r="C2265">
        <v>48.413635001000053</v>
      </c>
      <c r="D2265">
        <v>20.506677842000041</v>
      </c>
      <c r="E2265">
        <v>382663031</v>
      </c>
      <c r="F2265" t="s">
        <v>6567</v>
      </c>
      <c r="G2265" t="s">
        <v>3449</v>
      </c>
      <c r="H2265" t="str">
        <f t="shared" si="70"/>
        <v>község</v>
      </c>
      <c r="I2265">
        <f t="shared" si="71"/>
        <v>638</v>
      </c>
      <c r="O2265" s="15">
        <v>13</v>
      </c>
      <c r="P2265" s="3" t="s">
        <v>8685</v>
      </c>
      <c r="Q2265" s="3" t="s">
        <v>8536</v>
      </c>
      <c r="R2265" s="16" t="s">
        <v>5591</v>
      </c>
      <c r="S2265" s="3" t="s">
        <v>6915</v>
      </c>
      <c r="T2265" s="17">
        <v>386</v>
      </c>
      <c r="U2265" s="18">
        <v>365</v>
      </c>
      <c r="V2265" s="19">
        <v>751</v>
      </c>
    </row>
    <row r="2266" spans="1:22" x14ac:dyDescent="0.3">
      <c r="A2266" t="s">
        <v>2265</v>
      </c>
      <c r="B2266" t="s">
        <v>5612</v>
      </c>
      <c r="C2266">
        <v>47.983700000000063</v>
      </c>
      <c r="D2266">
        <v>17.177833264000071</v>
      </c>
      <c r="E2266">
        <v>32133700</v>
      </c>
      <c r="F2266" t="s">
        <v>6566</v>
      </c>
      <c r="G2266" t="s">
        <v>3449</v>
      </c>
      <c r="H2266" t="str">
        <f t="shared" si="70"/>
        <v>község</v>
      </c>
      <c r="I2266">
        <f t="shared" si="71"/>
        <v>6953</v>
      </c>
      <c r="O2266" s="15">
        <v>8</v>
      </c>
      <c r="P2266" s="3" t="s">
        <v>8044</v>
      </c>
      <c r="Q2266" s="3" t="s">
        <v>7912</v>
      </c>
      <c r="R2266" s="16" t="s">
        <v>5592</v>
      </c>
      <c r="S2266" s="3" t="s">
        <v>6915</v>
      </c>
      <c r="T2266" s="17">
        <v>282</v>
      </c>
      <c r="U2266" s="18">
        <v>273</v>
      </c>
      <c r="V2266" s="19">
        <v>555</v>
      </c>
    </row>
    <row r="2267" spans="1:22" x14ac:dyDescent="0.3">
      <c r="A2267" t="s">
        <v>2266</v>
      </c>
      <c r="B2267" t="s">
        <v>5613</v>
      </c>
      <c r="C2267">
        <v>48.471415307000029</v>
      </c>
      <c r="D2267">
        <v>20.886025000000071</v>
      </c>
      <c r="E2267">
        <v>2811296249</v>
      </c>
      <c r="F2267" t="s">
        <v>6567</v>
      </c>
      <c r="G2267" t="s">
        <v>3449</v>
      </c>
      <c r="H2267" t="str">
        <f t="shared" si="70"/>
        <v>község</v>
      </c>
      <c r="I2267">
        <f t="shared" si="71"/>
        <v>900</v>
      </c>
      <c r="O2267" s="15">
        <v>8</v>
      </c>
      <c r="P2267" s="3" t="s">
        <v>8045</v>
      </c>
      <c r="Q2267" s="3" t="s">
        <v>7912</v>
      </c>
      <c r="R2267" s="16" t="s">
        <v>5593</v>
      </c>
      <c r="S2267" s="3" t="s">
        <v>6915</v>
      </c>
      <c r="T2267" s="17">
        <v>311</v>
      </c>
      <c r="U2267" s="18">
        <v>319</v>
      </c>
      <c r="V2267" s="19">
        <v>630</v>
      </c>
    </row>
    <row r="2268" spans="1:22" x14ac:dyDescent="0.3">
      <c r="A2268" t="s">
        <v>2267</v>
      </c>
      <c r="B2268" t="s">
        <v>5614</v>
      </c>
      <c r="C2268">
        <v>48.456374005000043</v>
      </c>
      <c r="D2268">
        <v>20.844435000000029</v>
      </c>
      <c r="E2268">
        <v>1406895573</v>
      </c>
      <c r="F2268" t="s">
        <v>6567</v>
      </c>
      <c r="G2268" t="s">
        <v>3449</v>
      </c>
      <c r="H2268" t="str">
        <f t="shared" si="70"/>
        <v>község</v>
      </c>
      <c r="I2268">
        <f t="shared" si="71"/>
        <v>306</v>
      </c>
      <c r="O2268" s="15">
        <v>18</v>
      </c>
      <c r="P2268" s="3" t="s">
        <v>9624</v>
      </c>
      <c r="Q2268" s="3" t="s">
        <v>9398</v>
      </c>
      <c r="R2268" s="16" t="s">
        <v>9625</v>
      </c>
      <c r="S2268" s="3" t="s">
        <v>6915</v>
      </c>
      <c r="T2268" s="17">
        <v>390</v>
      </c>
      <c r="U2268" s="18">
        <v>357</v>
      </c>
      <c r="V2268" s="19">
        <v>747</v>
      </c>
    </row>
    <row r="2269" spans="1:22" x14ac:dyDescent="0.3">
      <c r="A2269" t="s">
        <v>2268</v>
      </c>
      <c r="B2269" t="s">
        <v>5615</v>
      </c>
      <c r="C2269">
        <v>48.112435000000062</v>
      </c>
      <c r="D2269">
        <v>21.47671353700002</v>
      </c>
      <c r="E2269">
        <v>1836996100</v>
      </c>
      <c r="F2269" t="s">
        <v>6567</v>
      </c>
      <c r="G2269" t="s">
        <v>3449</v>
      </c>
      <c r="H2269" t="str">
        <f t="shared" si="70"/>
        <v>város</v>
      </c>
      <c r="I2269">
        <f t="shared" si="71"/>
        <v>4626</v>
      </c>
      <c r="O2269" s="15">
        <v>18</v>
      </c>
      <c r="P2269" s="3" t="s">
        <v>9626</v>
      </c>
      <c r="Q2269" s="3" t="s">
        <v>9398</v>
      </c>
      <c r="R2269" s="16" t="s">
        <v>9627</v>
      </c>
      <c r="S2269" s="3" t="s">
        <v>6915</v>
      </c>
      <c r="T2269" s="17">
        <v>461</v>
      </c>
      <c r="U2269" s="18">
        <v>490</v>
      </c>
      <c r="V2269" s="19">
        <v>951</v>
      </c>
    </row>
    <row r="2270" spans="1:22" x14ac:dyDescent="0.3">
      <c r="A2270" t="s">
        <v>2269</v>
      </c>
      <c r="B2270" t="s">
        <v>5616</v>
      </c>
      <c r="C2270">
        <v>48.026725001000052</v>
      </c>
      <c r="D2270">
        <v>19.866227971000061</v>
      </c>
      <c r="E2270">
        <v>2912855070</v>
      </c>
      <c r="F2270" t="s">
        <v>6567</v>
      </c>
      <c r="G2270" t="s">
        <v>3449</v>
      </c>
      <c r="H2270" t="str">
        <f t="shared" si="70"/>
        <v>község</v>
      </c>
      <c r="I2270">
        <f t="shared" si="71"/>
        <v>636</v>
      </c>
      <c r="O2270" s="15">
        <v>8</v>
      </c>
      <c r="P2270" s="3" t="s">
        <v>8046</v>
      </c>
      <c r="Q2270" s="3" t="s">
        <v>7912</v>
      </c>
      <c r="R2270" s="16" t="s">
        <v>5594</v>
      </c>
      <c r="S2270" s="3" t="s">
        <v>6915</v>
      </c>
      <c r="T2270" s="17">
        <v>368</v>
      </c>
      <c r="U2270" s="18">
        <v>367</v>
      </c>
      <c r="V2270" s="19">
        <v>735</v>
      </c>
    </row>
    <row r="2271" spans="1:22" x14ac:dyDescent="0.3">
      <c r="A2271" t="s">
        <v>2270</v>
      </c>
      <c r="B2271" t="s">
        <v>5617</v>
      </c>
      <c r="C2271">
        <v>47.067900000000073</v>
      </c>
      <c r="D2271">
        <v>20.231067921000029</v>
      </c>
      <c r="E2271">
        <v>2507679769</v>
      </c>
      <c r="F2271" t="s">
        <v>6567</v>
      </c>
      <c r="G2271" t="s">
        <v>3449</v>
      </c>
      <c r="H2271" t="str">
        <f t="shared" si="70"/>
        <v>város</v>
      </c>
      <c r="I2271">
        <f t="shared" si="71"/>
        <v>5346</v>
      </c>
      <c r="O2271" s="15">
        <v>8</v>
      </c>
      <c r="P2271" s="3" t="s">
        <v>8047</v>
      </c>
      <c r="Q2271" s="3" t="s">
        <v>7912</v>
      </c>
      <c r="R2271" s="16" t="s">
        <v>5595</v>
      </c>
      <c r="S2271" s="3" t="s">
        <v>6915</v>
      </c>
      <c r="T2271" s="17">
        <v>1451</v>
      </c>
      <c r="U2271" s="18">
        <v>1482</v>
      </c>
      <c r="V2271" s="19">
        <v>2933</v>
      </c>
    </row>
    <row r="2272" spans="1:22" x14ac:dyDescent="0.3">
      <c r="A2272" t="s">
        <v>2271</v>
      </c>
      <c r="B2272" t="s">
        <v>5618</v>
      </c>
      <c r="C2272">
        <v>47.047620000000052</v>
      </c>
      <c r="D2272">
        <v>20.310587287000029</v>
      </c>
      <c r="E2272">
        <v>2508792934</v>
      </c>
      <c r="F2272" t="s">
        <v>6567</v>
      </c>
      <c r="G2272" t="s">
        <v>3449</v>
      </c>
      <c r="H2272" t="str">
        <f t="shared" si="70"/>
        <v>község</v>
      </c>
      <c r="I2272">
        <f t="shared" si="71"/>
        <v>1962</v>
      </c>
      <c r="O2272" s="15">
        <v>18</v>
      </c>
      <c r="P2272" s="3" t="s">
        <v>9628</v>
      </c>
      <c r="Q2272" s="3" t="s">
        <v>9398</v>
      </c>
      <c r="R2272" s="16" t="s">
        <v>5596</v>
      </c>
      <c r="S2272" s="3" t="s">
        <v>6915</v>
      </c>
      <c r="T2272" s="17">
        <v>884</v>
      </c>
      <c r="U2272" s="18">
        <v>891</v>
      </c>
      <c r="V2272" s="19">
        <v>1775</v>
      </c>
    </row>
    <row r="2273" spans="1:22" x14ac:dyDescent="0.3">
      <c r="A2273" t="s">
        <v>2272</v>
      </c>
      <c r="B2273" t="s">
        <v>5619</v>
      </c>
      <c r="C2273">
        <v>46.524715122000032</v>
      </c>
      <c r="D2273">
        <v>17.911560000000069</v>
      </c>
      <c r="E2273">
        <v>383874282</v>
      </c>
      <c r="F2273" t="s">
        <v>6568</v>
      </c>
      <c r="G2273" t="s">
        <v>3449</v>
      </c>
      <c r="H2273" t="str">
        <f t="shared" si="70"/>
        <v>község</v>
      </c>
      <c r="I2273">
        <f t="shared" si="71"/>
        <v>448</v>
      </c>
      <c r="O2273" s="15">
        <v>8</v>
      </c>
      <c r="P2273" s="3" t="s">
        <v>8048</v>
      </c>
      <c r="Q2273" s="3" t="s">
        <v>7912</v>
      </c>
      <c r="R2273" s="16" t="s">
        <v>5597</v>
      </c>
      <c r="S2273" s="3" t="s">
        <v>6915</v>
      </c>
      <c r="T2273" s="17">
        <v>488</v>
      </c>
      <c r="U2273" s="18">
        <v>493</v>
      </c>
      <c r="V2273" s="19">
        <v>981</v>
      </c>
    </row>
    <row r="2274" spans="1:22" x14ac:dyDescent="0.3">
      <c r="A2274" t="s">
        <v>2273</v>
      </c>
      <c r="B2274" t="s">
        <v>5620</v>
      </c>
      <c r="C2274">
        <v>46.777959321959329</v>
      </c>
      <c r="D2274">
        <v>16.458544278588761</v>
      </c>
      <c r="E2274">
        <v>276101921</v>
      </c>
      <c r="F2274" t="s">
        <v>6568</v>
      </c>
      <c r="G2274" t="s">
        <v>3449</v>
      </c>
      <c r="H2274" t="str">
        <f t="shared" si="70"/>
        <v>község</v>
      </c>
      <c r="I2274">
        <f t="shared" si="71"/>
        <v>30</v>
      </c>
      <c r="O2274" s="15">
        <v>8</v>
      </c>
      <c r="P2274" s="3" t="s">
        <v>8049</v>
      </c>
      <c r="Q2274" s="3" t="s">
        <v>7912</v>
      </c>
      <c r="R2274" s="16" t="s">
        <v>5598</v>
      </c>
      <c r="S2274" s="3" t="s">
        <v>6915</v>
      </c>
      <c r="T2274" s="17">
        <v>46</v>
      </c>
      <c r="U2274" s="18">
        <v>39</v>
      </c>
      <c r="V2274" s="19">
        <v>85</v>
      </c>
    </row>
    <row r="2275" spans="1:22" x14ac:dyDescent="0.3">
      <c r="A2275" t="s">
        <v>2274</v>
      </c>
      <c r="B2275" t="s">
        <v>5621</v>
      </c>
      <c r="C2275">
        <v>48.052245000000028</v>
      </c>
      <c r="D2275">
        <v>21.98803615100007</v>
      </c>
      <c r="E2275">
        <v>1903070764</v>
      </c>
      <c r="F2275" t="s">
        <v>6570</v>
      </c>
      <c r="G2275" t="s">
        <v>3449</v>
      </c>
      <c r="H2275" t="str">
        <f t="shared" si="70"/>
        <v>község</v>
      </c>
      <c r="I2275">
        <f t="shared" si="71"/>
        <v>1395</v>
      </c>
      <c r="O2275" s="15">
        <v>8</v>
      </c>
      <c r="P2275" s="3" t="s">
        <v>8050</v>
      </c>
      <c r="Q2275" s="3" t="s">
        <v>7912</v>
      </c>
      <c r="R2275" s="16" t="s">
        <v>5599</v>
      </c>
      <c r="S2275" s="3" t="s">
        <v>6915</v>
      </c>
      <c r="T2275" s="17">
        <v>239</v>
      </c>
      <c r="U2275" s="18">
        <v>232</v>
      </c>
      <c r="V2275" s="19">
        <v>471</v>
      </c>
    </row>
    <row r="2276" spans="1:22" x14ac:dyDescent="0.3">
      <c r="A2276" t="s">
        <v>2275</v>
      </c>
      <c r="B2276" t="s">
        <v>5622</v>
      </c>
      <c r="C2276">
        <v>47.914970000000039</v>
      </c>
      <c r="D2276">
        <v>22.552583643000052</v>
      </c>
      <c r="E2276">
        <v>1895302526</v>
      </c>
      <c r="F2276" t="s">
        <v>6570</v>
      </c>
      <c r="G2276" t="s">
        <v>3449</v>
      </c>
      <c r="H2276" t="str">
        <f t="shared" si="70"/>
        <v>község</v>
      </c>
      <c r="I2276">
        <f t="shared" si="71"/>
        <v>173</v>
      </c>
      <c r="O2276" s="15">
        <v>8</v>
      </c>
      <c r="P2276" s="3" t="s">
        <v>8051</v>
      </c>
      <c r="Q2276" s="3" t="s">
        <v>7912</v>
      </c>
      <c r="R2276" s="16" t="s">
        <v>5600</v>
      </c>
      <c r="S2276" s="3" t="s">
        <v>6915</v>
      </c>
      <c r="T2276" s="17">
        <v>244</v>
      </c>
      <c r="U2276" s="18">
        <v>247</v>
      </c>
      <c r="V2276" s="19">
        <v>491</v>
      </c>
    </row>
    <row r="2277" spans="1:22" x14ac:dyDescent="0.3">
      <c r="A2277" t="s">
        <v>2276</v>
      </c>
      <c r="B2277" t="s">
        <v>5623</v>
      </c>
      <c r="C2277">
        <v>46.84705334090004</v>
      </c>
      <c r="D2277">
        <v>17.429684367768498</v>
      </c>
      <c r="E2277">
        <v>11166650373</v>
      </c>
      <c r="F2277" t="s">
        <v>6566</v>
      </c>
      <c r="G2277" t="s">
        <v>3449</v>
      </c>
      <c r="H2277" t="str">
        <f t="shared" si="70"/>
        <v>község</v>
      </c>
      <c r="I2277">
        <f t="shared" si="71"/>
        <v>275</v>
      </c>
      <c r="O2277" s="15">
        <v>8</v>
      </c>
      <c r="P2277" s="3" t="s">
        <v>8052</v>
      </c>
      <c r="Q2277" s="3" t="s">
        <v>7912</v>
      </c>
      <c r="R2277" s="16" t="s">
        <v>5601</v>
      </c>
      <c r="S2277" s="3" t="s">
        <v>6915</v>
      </c>
      <c r="T2277" s="17">
        <v>73</v>
      </c>
      <c r="U2277" s="18">
        <v>71</v>
      </c>
      <c r="V2277" s="19">
        <v>144</v>
      </c>
    </row>
    <row r="2278" spans="1:22" x14ac:dyDescent="0.3">
      <c r="A2278" t="s">
        <v>2277</v>
      </c>
      <c r="B2278" t="s">
        <v>5624</v>
      </c>
      <c r="C2278">
        <v>48.312085000000081</v>
      </c>
      <c r="D2278">
        <v>20.99387703400004</v>
      </c>
      <c r="E2278">
        <v>2784084930</v>
      </c>
      <c r="F2278" t="s">
        <v>6567</v>
      </c>
      <c r="G2278" t="s">
        <v>3449</v>
      </c>
      <c r="H2278" t="str">
        <f t="shared" si="70"/>
        <v>község</v>
      </c>
      <c r="I2278">
        <f t="shared" si="71"/>
        <v>516</v>
      </c>
      <c r="O2278" s="15">
        <v>8</v>
      </c>
      <c r="P2278" s="3" t="s">
        <v>8053</v>
      </c>
      <c r="Q2278" s="3" t="s">
        <v>7912</v>
      </c>
      <c r="R2278" s="16" t="s">
        <v>5602</v>
      </c>
      <c r="S2278" s="3" t="s">
        <v>6915</v>
      </c>
      <c r="T2278" s="17">
        <v>542</v>
      </c>
      <c r="U2278" s="18">
        <v>499</v>
      </c>
      <c r="V2278" s="19">
        <v>1041</v>
      </c>
    </row>
    <row r="2279" spans="1:22" x14ac:dyDescent="0.3">
      <c r="A2279" t="s">
        <v>2278</v>
      </c>
      <c r="B2279" t="s">
        <v>5625</v>
      </c>
      <c r="C2279">
        <v>48.205230000000029</v>
      </c>
      <c r="D2279">
        <v>21.24102117700005</v>
      </c>
      <c r="E2279">
        <v>324406279</v>
      </c>
      <c r="F2279" t="s">
        <v>6567</v>
      </c>
      <c r="G2279" t="s">
        <v>3449</v>
      </c>
      <c r="H2279" t="str">
        <f t="shared" si="70"/>
        <v>község</v>
      </c>
      <c r="I2279">
        <f t="shared" si="71"/>
        <v>951</v>
      </c>
      <c r="O2279" s="15">
        <v>18</v>
      </c>
      <c r="P2279" s="3" t="s">
        <v>9629</v>
      </c>
      <c r="Q2279" s="3" t="s">
        <v>9398</v>
      </c>
      <c r="R2279" s="16" t="s">
        <v>5603</v>
      </c>
      <c r="S2279" s="3" t="s">
        <v>6915</v>
      </c>
      <c r="T2279" s="17">
        <v>122</v>
      </c>
      <c r="U2279" s="18">
        <v>99</v>
      </c>
      <c r="V2279" s="19">
        <v>221</v>
      </c>
    </row>
    <row r="2280" spans="1:22" x14ac:dyDescent="0.3">
      <c r="A2280" t="s">
        <v>2279</v>
      </c>
      <c r="B2280" t="s">
        <v>6673</v>
      </c>
      <c r="C2280">
        <v>46.968097020000073</v>
      </c>
      <c r="D2280">
        <v>16.418975000000049</v>
      </c>
      <c r="E2280">
        <v>2068696787</v>
      </c>
      <c r="F2280" t="s">
        <v>6566</v>
      </c>
      <c r="G2280" t="s">
        <v>3449</v>
      </c>
      <c r="H2280" t="str">
        <f t="shared" si="70"/>
        <v>község</v>
      </c>
      <c r="I2280">
        <f t="shared" si="71"/>
        <v>243</v>
      </c>
      <c r="O2280" s="15">
        <v>8</v>
      </c>
      <c r="P2280" s="3" t="s">
        <v>8054</v>
      </c>
      <c r="Q2280" s="3" t="s">
        <v>7912</v>
      </c>
      <c r="R2280" s="16" t="s">
        <v>5604</v>
      </c>
      <c r="S2280" s="3" t="s">
        <v>6915</v>
      </c>
      <c r="T2280" s="17">
        <v>86</v>
      </c>
      <c r="U2280" s="18">
        <v>96</v>
      </c>
      <c r="V2280" s="19">
        <v>182</v>
      </c>
    </row>
    <row r="2281" spans="1:22" x14ac:dyDescent="0.3">
      <c r="A2281" t="s">
        <v>2280</v>
      </c>
      <c r="B2281" t="s">
        <v>5626</v>
      </c>
      <c r="C2281">
        <v>47.491430000000037</v>
      </c>
      <c r="D2281">
        <v>17.731800411000052</v>
      </c>
      <c r="E2281">
        <v>7442920936</v>
      </c>
      <c r="F2281" t="s">
        <v>6566</v>
      </c>
      <c r="G2281" t="s">
        <v>3449</v>
      </c>
      <c r="H2281" t="str">
        <f t="shared" si="70"/>
        <v>község</v>
      </c>
      <c r="I2281">
        <f t="shared" si="71"/>
        <v>1262</v>
      </c>
      <c r="O2281" s="15">
        <v>7</v>
      </c>
      <c r="P2281" s="3" t="s">
        <v>7817</v>
      </c>
      <c r="Q2281" s="3" t="s">
        <v>7803</v>
      </c>
      <c r="R2281" s="16" t="s">
        <v>5605</v>
      </c>
      <c r="S2281" s="3" t="s">
        <v>6885</v>
      </c>
      <c r="T2281" s="17">
        <v>2542</v>
      </c>
      <c r="U2281" s="18">
        <v>2457</v>
      </c>
      <c r="V2281" s="19">
        <v>4999</v>
      </c>
    </row>
    <row r="2282" spans="1:22" x14ac:dyDescent="0.3">
      <c r="A2282" t="s">
        <v>2281</v>
      </c>
      <c r="B2282" t="s">
        <v>5627</v>
      </c>
      <c r="C2282">
        <v>47.915973803000043</v>
      </c>
      <c r="D2282">
        <v>20.104485000000071</v>
      </c>
      <c r="E2282">
        <v>1157382823</v>
      </c>
      <c r="F2282" t="s">
        <v>6567</v>
      </c>
      <c r="G2282" t="s">
        <v>3449</v>
      </c>
      <c r="H2282" t="str">
        <f t="shared" si="70"/>
        <v>nagyközség</v>
      </c>
      <c r="I2282">
        <f t="shared" si="71"/>
        <v>2637</v>
      </c>
      <c r="O2282" s="15">
        <v>7</v>
      </c>
      <c r="P2282" s="3" t="s">
        <v>7887</v>
      </c>
      <c r="Q2282" s="3" t="s">
        <v>7803</v>
      </c>
      <c r="R2282" s="16" t="s">
        <v>5606</v>
      </c>
      <c r="S2282" s="3" t="s">
        <v>6915</v>
      </c>
      <c r="T2282" s="17">
        <v>1866</v>
      </c>
      <c r="U2282" s="18">
        <v>1831</v>
      </c>
      <c r="V2282" s="19">
        <v>3697</v>
      </c>
    </row>
    <row r="2283" spans="1:22" x14ac:dyDescent="0.3">
      <c r="A2283" t="s">
        <v>2282</v>
      </c>
      <c r="B2283" t="s">
        <v>5628</v>
      </c>
      <c r="C2283">
        <v>47.418355000000084</v>
      </c>
      <c r="D2283">
        <v>17.936884200000069</v>
      </c>
      <c r="E2283">
        <v>1814655099</v>
      </c>
      <c r="F2283" t="s">
        <v>6566</v>
      </c>
      <c r="G2283" t="s">
        <v>3449</v>
      </c>
      <c r="H2283" t="str">
        <f t="shared" si="70"/>
        <v>község</v>
      </c>
      <c r="I2283">
        <f t="shared" si="71"/>
        <v>1284</v>
      </c>
      <c r="O2283" s="15">
        <v>13</v>
      </c>
      <c r="P2283" s="3" t="s">
        <v>8573</v>
      </c>
      <c r="Q2283" s="3" t="s">
        <v>8536</v>
      </c>
      <c r="R2283" s="16" t="s">
        <v>5607</v>
      </c>
      <c r="S2283" s="3" t="s">
        <v>6885</v>
      </c>
      <c r="T2283" s="17">
        <v>5324</v>
      </c>
      <c r="U2283" s="18">
        <v>5635</v>
      </c>
      <c r="V2283" s="19">
        <v>10959</v>
      </c>
    </row>
    <row r="2284" spans="1:22" x14ac:dyDescent="0.3">
      <c r="A2284" t="s">
        <v>2283</v>
      </c>
      <c r="B2284" t="s">
        <v>5629</v>
      </c>
      <c r="C2284">
        <v>46.605070567000041</v>
      </c>
      <c r="D2284">
        <v>16.487410000000072</v>
      </c>
      <c r="E2284">
        <v>5244430656</v>
      </c>
      <c r="F2284" t="s">
        <v>6568</v>
      </c>
      <c r="G2284" t="s">
        <v>3449</v>
      </c>
      <c r="H2284" t="str">
        <f t="shared" si="70"/>
        <v>község</v>
      </c>
      <c r="I2284">
        <f t="shared" si="71"/>
        <v>941</v>
      </c>
      <c r="O2284" s="15">
        <v>13</v>
      </c>
      <c r="P2284" s="3" t="s">
        <v>8686</v>
      </c>
      <c r="Q2284" s="3" t="s">
        <v>8536</v>
      </c>
      <c r="R2284" s="16" t="s">
        <v>5608</v>
      </c>
      <c r="S2284" s="3" t="s">
        <v>6915</v>
      </c>
      <c r="T2284" s="17">
        <v>1024</v>
      </c>
      <c r="U2284" s="18">
        <v>996</v>
      </c>
      <c r="V2284" s="19">
        <v>2020</v>
      </c>
    </row>
    <row r="2285" spans="1:22" x14ac:dyDescent="0.3">
      <c r="A2285" t="s">
        <v>2284</v>
      </c>
      <c r="B2285" t="s">
        <v>5630</v>
      </c>
      <c r="C2285">
        <v>48.40033416700004</v>
      </c>
      <c r="D2285">
        <v>21.345390000000069</v>
      </c>
      <c r="E2285">
        <v>1183814399</v>
      </c>
      <c r="F2285" t="s">
        <v>6567</v>
      </c>
      <c r="G2285" t="s">
        <v>3449</v>
      </c>
      <c r="H2285" t="str">
        <f t="shared" si="70"/>
        <v>község</v>
      </c>
      <c r="I2285">
        <f t="shared" si="71"/>
        <v>85</v>
      </c>
      <c r="O2285" s="15">
        <v>2</v>
      </c>
      <c r="P2285" s="3" t="s">
        <v>7237</v>
      </c>
      <c r="Q2285" s="3" t="s">
        <v>7005</v>
      </c>
      <c r="R2285" s="16" t="s">
        <v>5609</v>
      </c>
      <c r="S2285" s="3" t="s">
        <v>6915</v>
      </c>
      <c r="T2285" s="17">
        <v>102</v>
      </c>
      <c r="U2285" s="18">
        <v>112</v>
      </c>
      <c r="V2285" s="19">
        <v>214</v>
      </c>
    </row>
    <row r="2286" spans="1:22" x14ac:dyDescent="0.3">
      <c r="A2286" t="s">
        <v>2285</v>
      </c>
      <c r="B2286" t="s">
        <v>5631</v>
      </c>
      <c r="C2286">
        <v>45.976235935508271</v>
      </c>
      <c r="D2286">
        <v>18.16618955738392</v>
      </c>
      <c r="E2286">
        <v>861187773</v>
      </c>
      <c r="F2286" t="s">
        <v>6568</v>
      </c>
      <c r="G2286" t="s">
        <v>3449</v>
      </c>
      <c r="H2286" t="str">
        <f t="shared" si="70"/>
        <v>község</v>
      </c>
      <c r="I2286">
        <f t="shared" si="71"/>
        <v>173</v>
      </c>
      <c r="O2286" s="15">
        <v>18</v>
      </c>
      <c r="P2286" s="3" t="s">
        <v>9630</v>
      </c>
      <c r="Q2286" s="3" t="s">
        <v>9398</v>
      </c>
      <c r="R2286" s="16" t="s">
        <v>9631</v>
      </c>
      <c r="S2286" s="3" t="s">
        <v>6915</v>
      </c>
      <c r="T2286" s="17">
        <v>170</v>
      </c>
      <c r="U2286" s="18">
        <v>156</v>
      </c>
      <c r="V2286" s="19">
        <v>326</v>
      </c>
    </row>
    <row r="2287" spans="1:22" x14ac:dyDescent="0.3">
      <c r="A2287" t="s">
        <v>2286</v>
      </c>
      <c r="B2287" t="s">
        <v>5632</v>
      </c>
      <c r="C2287">
        <v>46.593850000000032</v>
      </c>
      <c r="D2287">
        <v>18.368365727000029</v>
      </c>
      <c r="E2287">
        <v>1203491398</v>
      </c>
      <c r="F2287" t="s">
        <v>6568</v>
      </c>
      <c r="G2287" t="s">
        <v>3449</v>
      </c>
      <c r="H2287" t="str">
        <f t="shared" si="70"/>
        <v>község</v>
      </c>
      <c r="I2287">
        <f t="shared" si="71"/>
        <v>1080</v>
      </c>
      <c r="O2287" s="15">
        <v>5</v>
      </c>
      <c r="P2287" s="3" t="s">
        <v>7637</v>
      </c>
      <c r="Q2287" s="3" t="s">
        <v>7383</v>
      </c>
      <c r="R2287" s="16" t="s">
        <v>5610</v>
      </c>
      <c r="S2287" s="3" t="s">
        <v>6915</v>
      </c>
      <c r="T2287" s="17">
        <v>291</v>
      </c>
      <c r="U2287" s="18">
        <v>301</v>
      </c>
      <c r="V2287" s="19">
        <v>592</v>
      </c>
    </row>
    <row r="2288" spans="1:22" x14ac:dyDescent="0.3">
      <c r="A2288" t="s">
        <v>2287</v>
      </c>
      <c r="B2288" t="s">
        <v>5633</v>
      </c>
      <c r="C2288">
        <v>46.25819000000007</v>
      </c>
      <c r="D2288">
        <v>19.13138603100003</v>
      </c>
      <c r="E2288">
        <v>1179364299</v>
      </c>
      <c r="F2288" t="s">
        <v>6569</v>
      </c>
      <c r="G2288" t="s">
        <v>3449</v>
      </c>
      <c r="H2288" t="str">
        <f t="shared" si="70"/>
        <v>község</v>
      </c>
      <c r="I2288">
        <f t="shared" si="71"/>
        <v>1291</v>
      </c>
      <c r="O2288" s="15">
        <v>5</v>
      </c>
      <c r="P2288" s="3" t="s">
        <v>7638</v>
      </c>
      <c r="Q2288" s="3" t="s">
        <v>7383</v>
      </c>
      <c r="R2288" s="16" t="s">
        <v>5611</v>
      </c>
      <c r="S2288" s="3" t="s">
        <v>6915</v>
      </c>
      <c r="T2288" s="17">
        <v>311</v>
      </c>
      <c r="U2288" s="18">
        <v>327</v>
      </c>
      <c r="V2288" s="19">
        <v>638</v>
      </c>
    </row>
    <row r="2289" spans="1:22" x14ac:dyDescent="0.3">
      <c r="A2289" t="s">
        <v>2288</v>
      </c>
      <c r="B2289" t="s">
        <v>5634</v>
      </c>
      <c r="C2289">
        <v>47.561645001000038</v>
      </c>
      <c r="D2289">
        <v>18.921494376000059</v>
      </c>
      <c r="E2289">
        <v>1139860386</v>
      </c>
      <c r="F2289" t="s">
        <v>6573</v>
      </c>
      <c r="G2289" t="s">
        <v>3449</v>
      </c>
      <c r="H2289" t="str">
        <f t="shared" si="70"/>
        <v>község</v>
      </c>
      <c r="I2289">
        <f t="shared" si="71"/>
        <v>1162</v>
      </c>
      <c r="O2289" s="15">
        <v>8</v>
      </c>
      <c r="P2289" s="3" t="s">
        <v>8055</v>
      </c>
      <c r="Q2289" s="3" t="s">
        <v>7912</v>
      </c>
      <c r="R2289" s="16" t="s">
        <v>5612</v>
      </c>
      <c r="S2289" s="3" t="s">
        <v>6915</v>
      </c>
      <c r="T2289" s="17">
        <v>3338</v>
      </c>
      <c r="U2289" s="18">
        <v>3615</v>
      </c>
      <c r="V2289" s="19">
        <v>6953</v>
      </c>
    </row>
    <row r="2290" spans="1:22" x14ac:dyDescent="0.3">
      <c r="A2290" t="s">
        <v>2289</v>
      </c>
      <c r="B2290" t="s">
        <v>5635</v>
      </c>
      <c r="C2290">
        <v>48.049730000000068</v>
      </c>
      <c r="D2290">
        <v>20.52350823200004</v>
      </c>
      <c r="E2290">
        <v>1158860578</v>
      </c>
      <c r="F2290" t="s">
        <v>6567</v>
      </c>
      <c r="G2290" t="s">
        <v>3449</v>
      </c>
      <c r="H2290" t="str">
        <f t="shared" si="70"/>
        <v>község</v>
      </c>
      <c r="I2290">
        <f t="shared" si="71"/>
        <v>436</v>
      </c>
      <c r="O2290" s="15">
        <v>5</v>
      </c>
      <c r="P2290" s="3" t="s">
        <v>7639</v>
      </c>
      <c r="Q2290" s="3" t="s">
        <v>7383</v>
      </c>
      <c r="R2290" s="16" t="s">
        <v>5613</v>
      </c>
      <c r="S2290" s="3" t="s">
        <v>6915</v>
      </c>
      <c r="T2290" s="17">
        <v>457</v>
      </c>
      <c r="U2290" s="18">
        <v>443</v>
      </c>
      <c r="V2290" s="19">
        <v>900</v>
      </c>
    </row>
    <row r="2291" spans="1:22" x14ac:dyDescent="0.3">
      <c r="A2291" t="s">
        <v>2290</v>
      </c>
      <c r="B2291" t="s">
        <v>6674</v>
      </c>
      <c r="C2291">
        <v>47.420015000000028</v>
      </c>
      <c r="D2291">
        <v>17.020007848000031</v>
      </c>
      <c r="E2291">
        <v>2091548674</v>
      </c>
      <c r="F2291" t="s">
        <v>6566</v>
      </c>
      <c r="G2291" t="s">
        <v>3449</v>
      </c>
      <c r="H2291" t="str">
        <f t="shared" si="70"/>
        <v>város</v>
      </c>
      <c r="I2291">
        <f t="shared" si="71"/>
        <v>2534</v>
      </c>
      <c r="O2291" s="15">
        <v>5</v>
      </c>
      <c r="P2291" s="3" t="s">
        <v>7640</v>
      </c>
      <c r="Q2291" s="3" t="s">
        <v>7383</v>
      </c>
      <c r="R2291" s="16" t="s">
        <v>5614</v>
      </c>
      <c r="S2291" s="3" t="s">
        <v>6915</v>
      </c>
      <c r="T2291" s="17">
        <v>150</v>
      </c>
      <c r="U2291" s="18">
        <v>156</v>
      </c>
      <c r="V2291" s="19">
        <v>306</v>
      </c>
    </row>
    <row r="2292" spans="1:22" x14ac:dyDescent="0.3">
      <c r="A2292" t="s">
        <v>2291</v>
      </c>
      <c r="B2292" t="s">
        <v>5636</v>
      </c>
      <c r="C2292">
        <v>47.42412500000006</v>
      </c>
      <c r="D2292">
        <v>16.970933301000059</v>
      </c>
      <c r="E2292">
        <v>2049582514</v>
      </c>
      <c r="F2292" t="s">
        <v>6566</v>
      </c>
      <c r="G2292" t="s">
        <v>3449</v>
      </c>
      <c r="H2292" t="str">
        <f t="shared" si="70"/>
        <v>község</v>
      </c>
      <c r="I2292">
        <f t="shared" si="71"/>
        <v>288</v>
      </c>
      <c r="O2292" s="15">
        <v>15</v>
      </c>
      <c r="P2292" s="3" t="s">
        <v>9001</v>
      </c>
      <c r="Q2292" s="3" t="s">
        <v>8979</v>
      </c>
      <c r="R2292" s="16" t="s">
        <v>5615</v>
      </c>
      <c r="S2292" s="3" t="s">
        <v>6885</v>
      </c>
      <c r="T2292" s="17">
        <v>2228</v>
      </c>
      <c r="U2292" s="18">
        <v>2398</v>
      </c>
      <c r="V2292" s="19">
        <v>4626</v>
      </c>
    </row>
    <row r="2293" spans="1:22" x14ac:dyDescent="0.3">
      <c r="A2293" t="s">
        <v>2292</v>
      </c>
      <c r="B2293" t="s">
        <v>6675</v>
      </c>
      <c r="C2293">
        <v>47.346615000000043</v>
      </c>
      <c r="D2293">
        <v>16.847119526000029</v>
      </c>
      <c r="E2293">
        <v>2800135615</v>
      </c>
      <c r="F2293" t="s">
        <v>6566</v>
      </c>
      <c r="G2293" t="s">
        <v>3449</v>
      </c>
      <c r="H2293" t="str">
        <f t="shared" si="70"/>
        <v>község</v>
      </c>
      <c r="I2293">
        <f t="shared" si="71"/>
        <v>145</v>
      </c>
      <c r="O2293" s="15">
        <v>12</v>
      </c>
      <c r="P2293" s="3" t="s">
        <v>8501</v>
      </c>
      <c r="Q2293" s="3" t="s">
        <v>8378</v>
      </c>
      <c r="R2293" s="16" t="s">
        <v>5616</v>
      </c>
      <c r="S2293" s="3" t="s">
        <v>6915</v>
      </c>
      <c r="T2293" s="17">
        <v>309</v>
      </c>
      <c r="U2293" s="18">
        <v>327</v>
      </c>
      <c r="V2293" s="19">
        <v>636</v>
      </c>
    </row>
    <row r="2294" spans="1:22" x14ac:dyDescent="0.3">
      <c r="A2294" t="s">
        <v>2293</v>
      </c>
      <c r="B2294" t="s">
        <v>5637</v>
      </c>
      <c r="C2294">
        <v>47.442500000000052</v>
      </c>
      <c r="D2294">
        <v>16.667625977000061</v>
      </c>
      <c r="E2294">
        <v>1525006568</v>
      </c>
      <c r="F2294" t="s">
        <v>6566</v>
      </c>
      <c r="G2294" t="s">
        <v>3449</v>
      </c>
      <c r="H2294" t="str">
        <f t="shared" si="70"/>
        <v>község</v>
      </c>
      <c r="I2294">
        <f t="shared" si="71"/>
        <v>332</v>
      </c>
      <c r="O2294" s="15">
        <v>16</v>
      </c>
      <c r="P2294" s="3" t="s">
        <v>9225</v>
      </c>
      <c r="Q2294" s="3" t="s">
        <v>9209</v>
      </c>
      <c r="R2294" s="16" t="s">
        <v>5617</v>
      </c>
      <c r="S2294" s="3" t="s">
        <v>6885</v>
      </c>
      <c r="T2294" s="17">
        <v>2641</v>
      </c>
      <c r="U2294" s="18">
        <v>2705</v>
      </c>
      <c r="V2294" s="19">
        <v>5346</v>
      </c>
    </row>
    <row r="2295" spans="1:22" x14ac:dyDescent="0.3">
      <c r="A2295" t="s">
        <v>2294</v>
      </c>
      <c r="B2295" t="s">
        <v>5638</v>
      </c>
      <c r="C2295">
        <v>46.668150000000033</v>
      </c>
      <c r="D2295">
        <v>16.467647532000061</v>
      </c>
      <c r="E2295">
        <v>4724748765</v>
      </c>
      <c r="F2295" t="s">
        <v>6568</v>
      </c>
      <c r="G2295" t="s">
        <v>3449</v>
      </c>
      <c r="H2295" t="str">
        <f t="shared" si="70"/>
        <v>község</v>
      </c>
      <c r="I2295">
        <f t="shared" si="71"/>
        <v>279</v>
      </c>
      <c r="O2295" s="15">
        <v>16</v>
      </c>
      <c r="P2295" s="3" t="s">
        <v>9262</v>
      </c>
      <c r="Q2295" s="3" t="s">
        <v>9209</v>
      </c>
      <c r="R2295" s="16" t="s">
        <v>5618</v>
      </c>
      <c r="S2295" s="3" t="s">
        <v>6915</v>
      </c>
      <c r="T2295" s="17">
        <v>980</v>
      </c>
      <c r="U2295" s="18">
        <v>982</v>
      </c>
      <c r="V2295" s="19">
        <v>1962</v>
      </c>
    </row>
    <row r="2296" spans="1:22" x14ac:dyDescent="0.3">
      <c r="A2296" t="s">
        <v>2295</v>
      </c>
      <c r="B2296" t="s">
        <v>5639</v>
      </c>
      <c r="C2296">
        <v>47.608060001000069</v>
      </c>
      <c r="D2296">
        <v>17.89962185000007</v>
      </c>
      <c r="E2296">
        <v>1374729988</v>
      </c>
      <c r="F2296" t="s">
        <v>6566</v>
      </c>
      <c r="G2296" t="s">
        <v>3449</v>
      </c>
      <c r="H2296" t="str">
        <f t="shared" si="70"/>
        <v>község</v>
      </c>
      <c r="I2296">
        <f t="shared" si="71"/>
        <v>557</v>
      </c>
      <c r="O2296" s="15">
        <v>14</v>
      </c>
      <c r="P2296" s="3" t="s">
        <v>8898</v>
      </c>
      <c r="Q2296" s="3" t="s">
        <v>8732</v>
      </c>
      <c r="R2296" s="16" t="s">
        <v>5619</v>
      </c>
      <c r="S2296" s="3" t="s">
        <v>6915</v>
      </c>
      <c r="T2296" s="17">
        <v>223</v>
      </c>
      <c r="U2296" s="18">
        <v>225</v>
      </c>
      <c r="V2296" s="19">
        <v>448</v>
      </c>
    </row>
    <row r="2297" spans="1:22" x14ac:dyDescent="0.3">
      <c r="A2297" t="s">
        <v>2296</v>
      </c>
      <c r="B2297" t="s">
        <v>5640</v>
      </c>
      <c r="C2297">
        <v>48.204580000000078</v>
      </c>
      <c r="D2297">
        <v>22.015328673000059</v>
      </c>
      <c r="E2297">
        <v>1908334045</v>
      </c>
      <c r="F2297" t="s">
        <v>6570</v>
      </c>
      <c r="G2297" t="s">
        <v>3449</v>
      </c>
      <c r="H2297" t="str">
        <f t="shared" si="70"/>
        <v>község</v>
      </c>
      <c r="I2297">
        <f t="shared" si="71"/>
        <v>1178</v>
      </c>
      <c r="O2297" s="15">
        <v>20</v>
      </c>
      <c r="P2297" s="3" t="s">
        <v>10115</v>
      </c>
      <c r="Q2297" s="3" t="s">
        <v>9929</v>
      </c>
      <c r="R2297" s="16" t="s">
        <v>5620</v>
      </c>
      <c r="S2297" s="3" t="s">
        <v>6915</v>
      </c>
      <c r="T2297" s="17">
        <v>18</v>
      </c>
      <c r="U2297" s="18">
        <v>12</v>
      </c>
      <c r="V2297" s="19">
        <v>30</v>
      </c>
    </row>
    <row r="2298" spans="1:22" x14ac:dyDescent="0.3">
      <c r="A2298" t="s">
        <v>2297</v>
      </c>
      <c r="B2298" t="s">
        <v>5641</v>
      </c>
      <c r="C2298">
        <v>47.930215000000032</v>
      </c>
      <c r="D2298">
        <v>19.142098230000041</v>
      </c>
      <c r="E2298">
        <v>1638860919</v>
      </c>
      <c r="F2298" t="s">
        <v>6567</v>
      </c>
      <c r="G2298" t="s">
        <v>3449</v>
      </c>
      <c r="H2298" t="str">
        <f t="shared" si="70"/>
        <v>város</v>
      </c>
      <c r="I2298">
        <f t="shared" si="71"/>
        <v>2600</v>
      </c>
      <c r="O2298" s="15">
        <v>15</v>
      </c>
      <c r="P2298" s="3" t="s">
        <v>9150</v>
      </c>
      <c r="Q2298" s="3" t="s">
        <v>8979</v>
      </c>
      <c r="R2298" s="16" t="s">
        <v>5621</v>
      </c>
      <c r="S2298" s="3" t="s">
        <v>6915</v>
      </c>
      <c r="T2298" s="17">
        <v>669</v>
      </c>
      <c r="U2298" s="18">
        <v>726</v>
      </c>
      <c r="V2298" s="19">
        <v>1395</v>
      </c>
    </row>
    <row r="2299" spans="1:22" x14ac:dyDescent="0.3">
      <c r="A2299" t="s">
        <v>2298</v>
      </c>
      <c r="B2299" t="s">
        <v>5642</v>
      </c>
      <c r="C2299">
        <v>46.833154999000037</v>
      </c>
      <c r="D2299">
        <v>17.627628210000069</v>
      </c>
      <c r="E2299">
        <v>1879332472</v>
      </c>
      <c r="F2299" t="s">
        <v>6566</v>
      </c>
      <c r="G2299" t="s">
        <v>3449</v>
      </c>
      <c r="H2299" t="str">
        <f t="shared" si="70"/>
        <v>nagyközség</v>
      </c>
      <c r="I2299">
        <f t="shared" si="71"/>
        <v>1218</v>
      </c>
      <c r="O2299" s="15">
        <v>15</v>
      </c>
      <c r="P2299" s="3" t="s">
        <v>9151</v>
      </c>
      <c r="Q2299" s="3" t="s">
        <v>8979</v>
      </c>
      <c r="R2299" s="16" t="s">
        <v>5622</v>
      </c>
      <c r="S2299" s="3" t="s">
        <v>6915</v>
      </c>
      <c r="T2299" s="17">
        <v>86</v>
      </c>
      <c r="U2299" s="18">
        <v>87</v>
      </c>
      <c r="V2299" s="19">
        <v>173</v>
      </c>
    </row>
    <row r="2300" spans="1:22" x14ac:dyDescent="0.3">
      <c r="A2300" t="s">
        <v>2299</v>
      </c>
      <c r="B2300" t="s">
        <v>5643</v>
      </c>
      <c r="C2300">
        <v>48.321040001000028</v>
      </c>
      <c r="D2300">
        <v>22.03055329700004</v>
      </c>
      <c r="E2300">
        <v>2058193081</v>
      </c>
      <c r="F2300" t="s">
        <v>6570</v>
      </c>
      <c r="G2300" t="s">
        <v>3449</v>
      </c>
      <c r="H2300" t="str">
        <f t="shared" si="70"/>
        <v>község</v>
      </c>
      <c r="I2300">
        <f t="shared" si="71"/>
        <v>450</v>
      </c>
      <c r="O2300" s="15">
        <v>19</v>
      </c>
      <c r="P2300" s="3" t="s">
        <v>9880</v>
      </c>
      <c r="Q2300" s="3" t="s">
        <v>9708</v>
      </c>
      <c r="R2300" s="16" t="s">
        <v>5623</v>
      </c>
      <c r="S2300" s="3" t="s">
        <v>6915</v>
      </c>
      <c r="T2300" s="17">
        <v>134</v>
      </c>
      <c r="U2300" s="18">
        <v>141</v>
      </c>
      <c r="V2300" s="19">
        <v>275</v>
      </c>
    </row>
    <row r="2301" spans="1:22" x14ac:dyDescent="0.3">
      <c r="A2301" t="s">
        <v>2300</v>
      </c>
      <c r="B2301" t="s">
        <v>6676</v>
      </c>
      <c r="C2301">
        <v>46.844615000000033</v>
      </c>
      <c r="D2301">
        <v>17.22735739500007</v>
      </c>
      <c r="E2301">
        <v>1144902080</v>
      </c>
      <c r="F2301" t="s">
        <v>6568</v>
      </c>
      <c r="G2301" t="s">
        <v>3449</v>
      </c>
      <c r="H2301" t="str">
        <f t="shared" si="70"/>
        <v>község</v>
      </c>
      <c r="I2301">
        <f t="shared" si="71"/>
        <v>1530</v>
      </c>
      <c r="O2301" s="15">
        <v>5</v>
      </c>
      <c r="P2301" s="3" t="s">
        <v>7641</v>
      </c>
      <c r="Q2301" s="3" t="s">
        <v>7383</v>
      </c>
      <c r="R2301" s="16" t="s">
        <v>5624</v>
      </c>
      <c r="S2301" s="3" t="s">
        <v>6915</v>
      </c>
      <c r="T2301" s="17">
        <v>254</v>
      </c>
      <c r="U2301" s="18">
        <v>262</v>
      </c>
      <c r="V2301" s="19">
        <v>516</v>
      </c>
    </row>
    <row r="2302" spans="1:22" x14ac:dyDescent="0.3">
      <c r="A2302" t="s">
        <v>2301</v>
      </c>
      <c r="B2302" t="s">
        <v>5644</v>
      </c>
      <c r="C2302">
        <v>48.32212086100003</v>
      </c>
      <c r="D2302">
        <v>21.96681500000005</v>
      </c>
      <c r="E2302">
        <v>1833044958</v>
      </c>
      <c r="F2302" t="s">
        <v>6570</v>
      </c>
      <c r="G2302" t="s">
        <v>3449</v>
      </c>
      <c r="H2302" t="str">
        <f t="shared" si="70"/>
        <v>nagyközség</v>
      </c>
      <c r="I2302">
        <f t="shared" si="71"/>
        <v>1799</v>
      </c>
      <c r="O2302" s="15">
        <v>5</v>
      </c>
      <c r="P2302" s="3" t="s">
        <v>7642</v>
      </c>
      <c r="Q2302" s="3" t="s">
        <v>7383</v>
      </c>
      <c r="R2302" s="16" t="s">
        <v>5625</v>
      </c>
      <c r="S2302" s="3" t="s">
        <v>6915</v>
      </c>
      <c r="T2302" s="17">
        <v>461</v>
      </c>
      <c r="U2302" s="18">
        <v>490</v>
      </c>
      <c r="V2302" s="19">
        <v>951</v>
      </c>
    </row>
    <row r="2303" spans="1:22" x14ac:dyDescent="0.3">
      <c r="A2303" t="s">
        <v>2302</v>
      </c>
      <c r="B2303" t="s">
        <v>5645</v>
      </c>
      <c r="C2303">
        <v>47.065875001000052</v>
      </c>
      <c r="D2303">
        <v>17.19876668500007</v>
      </c>
      <c r="E2303">
        <v>1344529807</v>
      </c>
      <c r="F2303" t="s">
        <v>6566</v>
      </c>
      <c r="G2303" t="s">
        <v>3449</v>
      </c>
      <c r="H2303" t="str">
        <f t="shared" si="70"/>
        <v>község</v>
      </c>
      <c r="I2303">
        <f t="shared" si="71"/>
        <v>215</v>
      </c>
      <c r="O2303" s="15">
        <v>18</v>
      </c>
      <c r="P2303" s="3" t="s">
        <v>9632</v>
      </c>
      <c r="Q2303" s="3" t="s">
        <v>9398</v>
      </c>
      <c r="R2303" s="16" t="s">
        <v>9633</v>
      </c>
      <c r="S2303" s="3" t="s">
        <v>6915</v>
      </c>
      <c r="T2303" s="17">
        <v>126</v>
      </c>
      <c r="U2303" s="18">
        <v>117</v>
      </c>
      <c r="V2303" s="19">
        <v>243</v>
      </c>
    </row>
    <row r="2304" spans="1:22" x14ac:dyDescent="0.3">
      <c r="A2304" t="s">
        <v>2303</v>
      </c>
      <c r="B2304" t="s">
        <v>5646</v>
      </c>
      <c r="C2304">
        <v>46.46910491400007</v>
      </c>
      <c r="D2304">
        <v>16.85114000000004</v>
      </c>
      <c r="E2304">
        <v>2551259650</v>
      </c>
      <c r="F2304" t="s">
        <v>6568</v>
      </c>
      <c r="G2304" t="s">
        <v>3449</v>
      </c>
      <c r="H2304" t="str">
        <f t="shared" si="70"/>
        <v>község</v>
      </c>
      <c r="I2304">
        <f t="shared" si="71"/>
        <v>404</v>
      </c>
      <c r="O2304" s="15">
        <v>8</v>
      </c>
      <c r="P2304" s="3" t="s">
        <v>8056</v>
      </c>
      <c r="Q2304" s="3" t="s">
        <v>7912</v>
      </c>
      <c r="R2304" s="16" t="s">
        <v>5626</v>
      </c>
      <c r="S2304" s="3" t="s">
        <v>6915</v>
      </c>
      <c r="T2304" s="17">
        <v>597</v>
      </c>
      <c r="U2304" s="18">
        <v>665</v>
      </c>
      <c r="V2304" s="19">
        <v>1262</v>
      </c>
    </row>
    <row r="2305" spans="1:22" x14ac:dyDescent="0.3">
      <c r="A2305" t="s">
        <v>2304</v>
      </c>
      <c r="B2305" t="s">
        <v>5647</v>
      </c>
      <c r="C2305">
        <v>48.013945000000042</v>
      </c>
      <c r="D2305">
        <v>19.55575521500003</v>
      </c>
      <c r="E2305">
        <v>2044402574</v>
      </c>
      <c r="F2305" t="s">
        <v>6567</v>
      </c>
      <c r="G2305" t="s">
        <v>3449</v>
      </c>
      <c r="H2305" t="str">
        <f t="shared" si="70"/>
        <v>község</v>
      </c>
      <c r="I2305">
        <f t="shared" si="71"/>
        <v>1630</v>
      </c>
      <c r="O2305" s="15">
        <v>10</v>
      </c>
      <c r="P2305" s="3" t="s">
        <v>8192</v>
      </c>
      <c r="Q2305" s="3" t="s">
        <v>8179</v>
      </c>
      <c r="R2305" s="16" t="s">
        <v>5627</v>
      </c>
      <c r="S2305" s="3" t="s">
        <v>6906</v>
      </c>
      <c r="T2305" s="17">
        <v>1234</v>
      </c>
      <c r="U2305" s="18">
        <v>1403</v>
      </c>
      <c r="V2305" s="19">
        <v>2637</v>
      </c>
    </row>
    <row r="2306" spans="1:22" x14ac:dyDescent="0.3">
      <c r="A2306" t="s">
        <v>2305</v>
      </c>
      <c r="B2306" t="s">
        <v>5648</v>
      </c>
      <c r="C2306">
        <v>46.16453000100006</v>
      </c>
      <c r="D2306">
        <v>17.54154638000006</v>
      </c>
      <c r="E2306">
        <v>1077938983</v>
      </c>
      <c r="F2306" t="s">
        <v>6568</v>
      </c>
      <c r="G2306" t="s">
        <v>3449</v>
      </c>
      <c r="H2306" t="str">
        <f t="shared" si="70"/>
        <v>község</v>
      </c>
      <c r="I2306">
        <f t="shared" si="71"/>
        <v>197</v>
      </c>
      <c r="O2306" s="15">
        <v>11</v>
      </c>
      <c r="P2306" s="3" t="s">
        <v>8359</v>
      </c>
      <c r="Q2306" s="3" t="s">
        <v>8301</v>
      </c>
      <c r="R2306" s="16" t="s">
        <v>5628</v>
      </c>
      <c r="S2306" s="3" t="s">
        <v>6915</v>
      </c>
      <c r="T2306" s="17">
        <v>631</v>
      </c>
      <c r="U2306" s="18">
        <v>653</v>
      </c>
      <c r="V2306" s="19">
        <v>1284</v>
      </c>
    </row>
    <row r="2307" spans="1:22" x14ac:dyDescent="0.3">
      <c r="A2307" t="s">
        <v>2306</v>
      </c>
      <c r="B2307" t="s">
        <v>5649</v>
      </c>
      <c r="C2307">
        <v>46.279241638184722</v>
      </c>
      <c r="D2307">
        <v>17.6022049972742</v>
      </c>
      <c r="E2307">
        <v>10604454303</v>
      </c>
      <c r="F2307" t="s">
        <v>6568</v>
      </c>
      <c r="G2307" t="s">
        <v>3449</v>
      </c>
      <c r="H2307" t="str">
        <f t="shared" ref="H2307:H2370" si="72">IF(G2307="telepules",VLOOKUP(B2307,R:V,2),"")</f>
        <v>község</v>
      </c>
      <c r="I2307">
        <f t="shared" ref="I2307:I2370" si="73">IF(G2307="telepules",VLOOKUP(B2307,R:V,5),"")</f>
        <v>173</v>
      </c>
      <c r="O2307" s="15">
        <v>20</v>
      </c>
      <c r="P2307" s="3" t="s">
        <v>10116</v>
      </c>
      <c r="Q2307" s="3" t="s">
        <v>9929</v>
      </c>
      <c r="R2307" s="16" t="s">
        <v>5629</v>
      </c>
      <c r="S2307" s="3" t="s">
        <v>6915</v>
      </c>
      <c r="T2307" s="17">
        <v>477</v>
      </c>
      <c r="U2307" s="18">
        <v>464</v>
      </c>
      <c r="V2307" s="19">
        <v>941</v>
      </c>
    </row>
    <row r="2308" spans="1:22" x14ac:dyDescent="0.3">
      <c r="A2308" t="s">
        <v>2307</v>
      </c>
      <c r="B2308" t="s">
        <v>5650</v>
      </c>
      <c r="C2308">
        <v>46.151370000000043</v>
      </c>
      <c r="D2308">
        <v>17.385425067000028</v>
      </c>
      <c r="E2308">
        <v>1366719219</v>
      </c>
      <c r="F2308" t="s">
        <v>6568</v>
      </c>
      <c r="G2308" t="s">
        <v>3449</v>
      </c>
      <c r="H2308" t="str">
        <f t="shared" si="72"/>
        <v>község</v>
      </c>
      <c r="I2308">
        <f t="shared" si="73"/>
        <v>387</v>
      </c>
      <c r="O2308" s="15">
        <v>5</v>
      </c>
      <c r="P2308" s="3" t="s">
        <v>7643</v>
      </c>
      <c r="Q2308" s="3" t="s">
        <v>7383</v>
      </c>
      <c r="R2308" s="16" t="s">
        <v>5630</v>
      </c>
      <c r="S2308" s="3" t="s">
        <v>6915</v>
      </c>
      <c r="T2308" s="17">
        <v>40</v>
      </c>
      <c r="U2308" s="18">
        <v>45</v>
      </c>
      <c r="V2308" s="19">
        <v>85</v>
      </c>
    </row>
    <row r="2309" spans="1:22" x14ac:dyDescent="0.3">
      <c r="A2309" t="s">
        <v>2308</v>
      </c>
      <c r="B2309" t="s">
        <v>5651</v>
      </c>
      <c r="C2309">
        <v>46.094890819000057</v>
      </c>
      <c r="D2309">
        <v>17.40331000000003</v>
      </c>
      <c r="E2309">
        <v>1033997049</v>
      </c>
      <c r="F2309" t="s">
        <v>6568</v>
      </c>
      <c r="G2309" t="s">
        <v>3449</v>
      </c>
      <c r="H2309" t="str">
        <f t="shared" si="72"/>
        <v>község</v>
      </c>
      <c r="I2309">
        <f t="shared" si="73"/>
        <v>322</v>
      </c>
      <c r="O2309" s="15">
        <v>2</v>
      </c>
      <c r="P2309" s="3" t="s">
        <v>7238</v>
      </c>
      <c r="Q2309" s="3" t="s">
        <v>7005</v>
      </c>
      <c r="R2309" s="16" t="s">
        <v>5631</v>
      </c>
      <c r="S2309" s="3" t="s">
        <v>6915</v>
      </c>
      <c r="T2309" s="17">
        <v>93</v>
      </c>
      <c r="U2309" s="18">
        <v>80</v>
      </c>
      <c r="V2309" s="19">
        <v>173</v>
      </c>
    </row>
    <row r="2310" spans="1:22" x14ac:dyDescent="0.3">
      <c r="A2310" t="s">
        <v>2309</v>
      </c>
      <c r="B2310" t="s">
        <v>5652</v>
      </c>
      <c r="C2310">
        <v>46.054094476000053</v>
      </c>
      <c r="D2310">
        <v>17.353095000000049</v>
      </c>
      <c r="E2310">
        <v>259013024</v>
      </c>
      <c r="F2310" t="s">
        <v>6568</v>
      </c>
      <c r="G2310" t="s">
        <v>3449</v>
      </c>
      <c r="H2310" t="str">
        <f t="shared" si="72"/>
        <v>község</v>
      </c>
      <c r="I2310">
        <f t="shared" si="73"/>
        <v>51</v>
      </c>
      <c r="O2310" s="15">
        <v>17</v>
      </c>
      <c r="P2310" s="3" t="s">
        <v>9376</v>
      </c>
      <c r="Q2310" s="3" t="s">
        <v>9288</v>
      </c>
      <c r="R2310" s="16" t="s">
        <v>5632</v>
      </c>
      <c r="S2310" s="3" t="s">
        <v>6915</v>
      </c>
      <c r="T2310" s="17">
        <v>518</v>
      </c>
      <c r="U2310" s="18">
        <v>562</v>
      </c>
      <c r="V2310" s="19">
        <v>1080</v>
      </c>
    </row>
    <row r="2311" spans="1:22" x14ac:dyDescent="0.3">
      <c r="A2311" t="s">
        <v>2310</v>
      </c>
      <c r="B2311" t="s">
        <v>5653</v>
      </c>
      <c r="C2311">
        <v>48.041402607000073</v>
      </c>
      <c r="D2311">
        <v>22.135065000000051</v>
      </c>
      <c r="E2311">
        <v>2056165507</v>
      </c>
      <c r="F2311" t="s">
        <v>6570</v>
      </c>
      <c r="G2311" t="s">
        <v>3449</v>
      </c>
      <c r="H2311" t="str">
        <f t="shared" si="72"/>
        <v>község</v>
      </c>
      <c r="I2311">
        <f t="shared" si="73"/>
        <v>1180</v>
      </c>
      <c r="O2311" s="15">
        <v>3</v>
      </c>
      <c r="P2311" s="3" t="s">
        <v>6986</v>
      </c>
      <c r="Q2311" s="3" t="s">
        <v>6880</v>
      </c>
      <c r="R2311" s="16" t="s">
        <v>5633</v>
      </c>
      <c r="S2311" s="3" t="s">
        <v>6915</v>
      </c>
      <c r="T2311" s="17">
        <v>636</v>
      </c>
      <c r="U2311" s="18">
        <v>655</v>
      </c>
      <c r="V2311" s="19">
        <v>1291</v>
      </c>
    </row>
    <row r="2312" spans="1:22" x14ac:dyDescent="0.3">
      <c r="A2312" t="s">
        <v>2311</v>
      </c>
      <c r="B2312" t="s">
        <v>5654</v>
      </c>
      <c r="C2312">
        <v>47.438935000000072</v>
      </c>
      <c r="D2312">
        <v>17.782492134000051</v>
      </c>
      <c r="E2312">
        <v>382592329</v>
      </c>
      <c r="F2312" t="s">
        <v>6566</v>
      </c>
      <c r="G2312" t="s">
        <v>3449</v>
      </c>
      <c r="H2312" t="str">
        <f t="shared" si="72"/>
        <v>község</v>
      </c>
      <c r="I2312">
        <f t="shared" si="73"/>
        <v>334</v>
      </c>
      <c r="O2312" s="15">
        <v>13</v>
      </c>
      <c r="P2312" s="3" t="s">
        <v>8687</v>
      </c>
      <c r="Q2312" s="3" t="s">
        <v>8536</v>
      </c>
      <c r="R2312" s="16" t="s">
        <v>5634</v>
      </c>
      <c r="S2312" s="3" t="s">
        <v>6915</v>
      </c>
      <c r="T2312" s="17">
        <v>561</v>
      </c>
      <c r="U2312" s="18">
        <v>601</v>
      </c>
      <c r="V2312" s="19">
        <v>1162</v>
      </c>
    </row>
    <row r="2313" spans="1:22" x14ac:dyDescent="0.3">
      <c r="A2313" t="s">
        <v>2312</v>
      </c>
      <c r="B2313" t="s">
        <v>5655</v>
      </c>
      <c r="C2313">
        <v>47.917115000000081</v>
      </c>
      <c r="D2313">
        <v>19.238710517000069</v>
      </c>
      <c r="E2313">
        <v>1752709367</v>
      </c>
      <c r="F2313" t="s">
        <v>6567</v>
      </c>
      <c r="G2313" t="s">
        <v>3449</v>
      </c>
      <c r="H2313" t="str">
        <f t="shared" si="72"/>
        <v>község</v>
      </c>
      <c r="I2313">
        <f t="shared" si="73"/>
        <v>2197</v>
      </c>
      <c r="O2313" s="15">
        <v>5</v>
      </c>
      <c r="P2313" s="3" t="s">
        <v>7644</v>
      </c>
      <c r="Q2313" s="3" t="s">
        <v>7383</v>
      </c>
      <c r="R2313" s="16" t="s">
        <v>5635</v>
      </c>
      <c r="S2313" s="3" t="s">
        <v>6915</v>
      </c>
      <c r="T2313" s="17">
        <v>192</v>
      </c>
      <c r="U2313" s="18">
        <v>244</v>
      </c>
      <c r="V2313" s="19">
        <v>436</v>
      </c>
    </row>
    <row r="2314" spans="1:22" x14ac:dyDescent="0.3">
      <c r="A2314" t="s">
        <v>2313</v>
      </c>
      <c r="B2314" t="s">
        <v>5656</v>
      </c>
      <c r="C2314">
        <v>46.084109259000059</v>
      </c>
      <c r="D2314">
        <v>18.347520000000031</v>
      </c>
      <c r="E2314">
        <v>354488644</v>
      </c>
      <c r="F2314" t="s">
        <v>6568</v>
      </c>
      <c r="G2314" t="s">
        <v>3449</v>
      </c>
      <c r="H2314" t="str">
        <f t="shared" si="72"/>
        <v>község</v>
      </c>
      <c r="I2314">
        <f t="shared" si="73"/>
        <v>584</v>
      </c>
      <c r="O2314" s="15">
        <v>18</v>
      </c>
      <c r="P2314" s="3" t="s">
        <v>9408</v>
      </c>
      <c r="Q2314" s="3" t="s">
        <v>9398</v>
      </c>
      <c r="R2314" s="16" t="s">
        <v>9409</v>
      </c>
      <c r="S2314" s="3" t="s">
        <v>6885</v>
      </c>
      <c r="T2314" s="17">
        <v>1239</v>
      </c>
      <c r="U2314" s="18">
        <v>1295</v>
      </c>
      <c r="V2314" s="19">
        <v>2534</v>
      </c>
    </row>
    <row r="2315" spans="1:22" x14ac:dyDescent="0.3">
      <c r="A2315" t="s">
        <v>2314</v>
      </c>
      <c r="B2315" t="s">
        <v>5657</v>
      </c>
      <c r="C2315">
        <v>46.007720492522608</v>
      </c>
      <c r="D2315">
        <v>17.886973505680579</v>
      </c>
      <c r="E2315">
        <v>2201679578</v>
      </c>
      <c r="F2315" t="s">
        <v>6568</v>
      </c>
      <c r="G2315" t="s">
        <v>3449</v>
      </c>
      <c r="H2315" t="str">
        <f t="shared" si="72"/>
        <v>község</v>
      </c>
      <c r="I2315">
        <f t="shared" si="73"/>
        <v>365</v>
      </c>
      <c r="O2315" s="15">
        <v>8</v>
      </c>
      <c r="P2315" s="3" t="s">
        <v>8057</v>
      </c>
      <c r="Q2315" s="3" t="s">
        <v>7912</v>
      </c>
      <c r="R2315" s="16" t="s">
        <v>5636</v>
      </c>
      <c r="S2315" s="3" t="s">
        <v>6915</v>
      </c>
      <c r="T2315" s="17">
        <v>146</v>
      </c>
      <c r="U2315" s="18">
        <v>142</v>
      </c>
      <c r="V2315" s="19">
        <v>288</v>
      </c>
    </row>
    <row r="2316" spans="1:22" x14ac:dyDescent="0.3">
      <c r="A2316" t="s">
        <v>2315</v>
      </c>
      <c r="B2316" t="s">
        <v>5658</v>
      </c>
      <c r="C2316">
        <v>47.923940000000073</v>
      </c>
      <c r="D2316">
        <v>22.80428238800005</v>
      </c>
      <c r="E2316">
        <v>414653446</v>
      </c>
      <c r="F2316" t="s">
        <v>6570</v>
      </c>
      <c r="G2316" t="s">
        <v>3449</v>
      </c>
      <c r="H2316" t="str">
        <f t="shared" si="72"/>
        <v>község</v>
      </c>
      <c r="I2316">
        <f t="shared" si="73"/>
        <v>710</v>
      </c>
      <c r="O2316" s="15">
        <v>18</v>
      </c>
      <c r="P2316" s="3" t="s">
        <v>9634</v>
      </c>
      <c r="Q2316" s="3" t="s">
        <v>9398</v>
      </c>
      <c r="R2316" s="16" t="s">
        <v>9635</v>
      </c>
      <c r="S2316" s="3" t="s">
        <v>6915</v>
      </c>
      <c r="T2316" s="17">
        <v>73</v>
      </c>
      <c r="U2316" s="18">
        <v>72</v>
      </c>
      <c r="V2316" s="19">
        <v>145</v>
      </c>
    </row>
    <row r="2317" spans="1:22" x14ac:dyDescent="0.3">
      <c r="A2317" t="s">
        <v>2316</v>
      </c>
      <c r="B2317" t="s">
        <v>5659</v>
      </c>
      <c r="C2317">
        <v>47.78237053600003</v>
      </c>
      <c r="D2317">
        <v>19.739435000000071</v>
      </c>
      <c r="E2317">
        <v>1804116114</v>
      </c>
      <c r="F2317" t="s">
        <v>6567</v>
      </c>
      <c r="G2317" t="s">
        <v>3449</v>
      </c>
      <c r="H2317" t="str">
        <f t="shared" si="72"/>
        <v>község</v>
      </c>
      <c r="I2317">
        <f t="shared" si="73"/>
        <v>1955</v>
      </c>
      <c r="O2317" s="15">
        <v>8</v>
      </c>
      <c r="P2317" s="3" t="s">
        <v>8058</v>
      </c>
      <c r="Q2317" s="3" t="s">
        <v>7912</v>
      </c>
      <c r="R2317" s="16" t="s">
        <v>5637</v>
      </c>
      <c r="S2317" s="3" t="s">
        <v>6915</v>
      </c>
      <c r="T2317" s="17">
        <v>164</v>
      </c>
      <c r="U2317" s="18">
        <v>168</v>
      </c>
      <c r="V2317" s="19">
        <v>332</v>
      </c>
    </row>
    <row r="2318" spans="1:22" x14ac:dyDescent="0.3">
      <c r="A2318" t="s">
        <v>2317</v>
      </c>
      <c r="B2318" t="s">
        <v>5660</v>
      </c>
      <c r="C2318">
        <v>47.551863829000069</v>
      </c>
      <c r="D2318">
        <v>16.838375001000031</v>
      </c>
      <c r="E2318">
        <v>2810725495</v>
      </c>
      <c r="F2318" t="s">
        <v>6566</v>
      </c>
      <c r="G2318" t="s">
        <v>3449</v>
      </c>
      <c r="H2318" t="str">
        <f t="shared" si="72"/>
        <v>község</v>
      </c>
      <c r="I2318">
        <f t="shared" si="73"/>
        <v>456</v>
      </c>
      <c r="O2318" s="15">
        <v>20</v>
      </c>
      <c r="P2318" s="3" t="s">
        <v>10117</v>
      </c>
      <c r="Q2318" s="3" t="s">
        <v>9929</v>
      </c>
      <c r="R2318" s="16" t="s">
        <v>5638</v>
      </c>
      <c r="S2318" s="3" t="s">
        <v>6915</v>
      </c>
      <c r="T2318" s="17">
        <v>144</v>
      </c>
      <c r="U2318" s="18">
        <v>135</v>
      </c>
      <c r="V2318" s="19">
        <v>279</v>
      </c>
    </row>
    <row r="2319" spans="1:22" x14ac:dyDescent="0.3">
      <c r="A2319" t="s">
        <v>2318</v>
      </c>
      <c r="B2319" t="s">
        <v>6677</v>
      </c>
      <c r="C2319">
        <v>46.986540000000048</v>
      </c>
      <c r="D2319">
        <v>16.36190474600005</v>
      </c>
      <c r="E2319">
        <v>2060600945</v>
      </c>
      <c r="F2319" t="s">
        <v>6566</v>
      </c>
      <c r="G2319" t="s">
        <v>3449</v>
      </c>
      <c r="H2319" t="str">
        <f t="shared" si="72"/>
        <v>község</v>
      </c>
      <c r="I2319">
        <f t="shared" si="73"/>
        <v>386</v>
      </c>
      <c r="O2319" s="15">
        <v>8</v>
      </c>
      <c r="P2319" s="3" t="s">
        <v>8059</v>
      </c>
      <c r="Q2319" s="3" t="s">
        <v>7912</v>
      </c>
      <c r="R2319" s="16" t="s">
        <v>5639</v>
      </c>
      <c r="S2319" s="3" t="s">
        <v>6915</v>
      </c>
      <c r="T2319" s="17">
        <v>289</v>
      </c>
      <c r="U2319" s="18">
        <v>268</v>
      </c>
      <c r="V2319" s="19">
        <v>557</v>
      </c>
    </row>
    <row r="2320" spans="1:22" x14ac:dyDescent="0.3">
      <c r="A2320" t="s">
        <v>2319</v>
      </c>
      <c r="B2320" t="s">
        <v>5661</v>
      </c>
      <c r="C2320">
        <v>46.196905001000061</v>
      </c>
      <c r="D2320">
        <v>20.010584876000049</v>
      </c>
      <c r="E2320">
        <v>5626788580</v>
      </c>
      <c r="F2320" t="s">
        <v>6569</v>
      </c>
      <c r="G2320" t="s">
        <v>3449</v>
      </c>
      <c r="H2320" t="str">
        <f t="shared" si="72"/>
        <v>község</v>
      </c>
      <c r="I2320">
        <f t="shared" si="73"/>
        <v>3631</v>
      </c>
      <c r="O2320" s="15">
        <v>15</v>
      </c>
      <c r="P2320" s="3" t="s">
        <v>9152</v>
      </c>
      <c r="Q2320" s="3" t="s">
        <v>8979</v>
      </c>
      <c r="R2320" s="16" t="s">
        <v>5640</v>
      </c>
      <c r="S2320" s="3" t="s">
        <v>6915</v>
      </c>
      <c r="T2320" s="17">
        <v>601</v>
      </c>
      <c r="U2320" s="18">
        <v>577</v>
      </c>
      <c r="V2320" s="19">
        <v>1178</v>
      </c>
    </row>
    <row r="2321" spans="1:22" x14ac:dyDescent="0.3">
      <c r="A2321" t="s">
        <v>2320</v>
      </c>
      <c r="B2321" t="s">
        <v>5662</v>
      </c>
      <c r="C2321">
        <v>48.371607242000039</v>
      </c>
      <c r="D2321">
        <v>20.625605000000061</v>
      </c>
      <c r="E2321">
        <v>2050076752</v>
      </c>
      <c r="F2321" t="s">
        <v>6567</v>
      </c>
      <c r="G2321" t="s">
        <v>3449</v>
      </c>
      <c r="H2321" t="str">
        <f t="shared" si="72"/>
        <v>város</v>
      </c>
      <c r="I2321">
        <f t="shared" si="73"/>
        <v>2478</v>
      </c>
      <c r="O2321" s="15">
        <v>12</v>
      </c>
      <c r="P2321" s="3" t="s">
        <v>8382</v>
      </c>
      <c r="Q2321" s="3" t="s">
        <v>8378</v>
      </c>
      <c r="R2321" s="16" t="s">
        <v>5641</v>
      </c>
      <c r="S2321" s="3" t="s">
        <v>6885</v>
      </c>
      <c r="T2321" s="17">
        <v>1262</v>
      </c>
      <c r="U2321" s="18">
        <v>1338</v>
      </c>
      <c r="V2321" s="19">
        <v>2600</v>
      </c>
    </row>
    <row r="2322" spans="1:22" x14ac:dyDescent="0.3">
      <c r="A2322" t="s">
        <v>2321</v>
      </c>
      <c r="B2322" t="s">
        <v>5663</v>
      </c>
      <c r="C2322">
        <v>48.313422976000027</v>
      </c>
      <c r="D2322">
        <v>20.675495000000069</v>
      </c>
      <c r="E2322">
        <v>2808184168</v>
      </c>
      <c r="F2322" t="s">
        <v>6567</v>
      </c>
      <c r="G2322" t="s">
        <v>3449</v>
      </c>
      <c r="H2322" t="str">
        <f t="shared" si="72"/>
        <v>község</v>
      </c>
      <c r="I2322">
        <f t="shared" si="73"/>
        <v>705</v>
      </c>
      <c r="O2322" s="15">
        <v>19</v>
      </c>
      <c r="P2322" s="3" t="s">
        <v>9724</v>
      </c>
      <c r="Q2322" s="3" t="s">
        <v>9708</v>
      </c>
      <c r="R2322" s="16" t="s">
        <v>5642</v>
      </c>
      <c r="S2322" s="3" t="s">
        <v>6906</v>
      </c>
      <c r="T2322" s="17">
        <v>605</v>
      </c>
      <c r="U2322" s="18">
        <v>613</v>
      </c>
      <c r="V2322" s="19">
        <v>1218</v>
      </c>
    </row>
    <row r="2323" spans="1:22" x14ac:dyDescent="0.3">
      <c r="A2323" t="s">
        <v>2322</v>
      </c>
      <c r="B2323" t="s">
        <v>5664</v>
      </c>
      <c r="C2323">
        <v>47.118340000000053</v>
      </c>
      <c r="D2323">
        <v>16.831227406000039</v>
      </c>
      <c r="E2323">
        <v>2772153157</v>
      </c>
      <c r="F2323" t="s">
        <v>6566</v>
      </c>
      <c r="G2323" t="s">
        <v>3449</v>
      </c>
      <c r="H2323" t="str">
        <f t="shared" si="72"/>
        <v>község</v>
      </c>
      <c r="I2323">
        <f t="shared" si="73"/>
        <v>1244</v>
      </c>
      <c r="O2323" s="15">
        <v>5</v>
      </c>
      <c r="P2323" s="3" t="s">
        <v>7645</v>
      </c>
      <c r="Q2323" s="3" t="s">
        <v>7383</v>
      </c>
      <c r="R2323" s="16" t="s">
        <v>5643</v>
      </c>
      <c r="S2323" s="3" t="s">
        <v>6915</v>
      </c>
      <c r="T2323" s="17">
        <v>229</v>
      </c>
      <c r="U2323" s="18">
        <v>221</v>
      </c>
      <c r="V2323" s="19">
        <v>450</v>
      </c>
    </row>
    <row r="2324" spans="1:22" x14ac:dyDescent="0.3">
      <c r="A2324" t="s">
        <v>2323</v>
      </c>
      <c r="B2324" t="s">
        <v>5665</v>
      </c>
      <c r="C2324">
        <v>46.29445000000004</v>
      </c>
      <c r="D2324">
        <v>19.759558716000068</v>
      </c>
      <c r="E2324">
        <v>1081826270</v>
      </c>
      <c r="F2324" t="s">
        <v>6569</v>
      </c>
      <c r="G2324" t="s">
        <v>3449</v>
      </c>
      <c r="H2324" t="str">
        <f t="shared" si="72"/>
        <v>község</v>
      </c>
      <c r="I2324">
        <f t="shared" si="73"/>
        <v>2480</v>
      </c>
      <c r="O2324" s="15">
        <v>20</v>
      </c>
      <c r="P2324" s="3" t="s">
        <v>10118</v>
      </c>
      <c r="Q2324" s="3" t="s">
        <v>9929</v>
      </c>
      <c r="R2324" s="16" t="s">
        <v>10119</v>
      </c>
      <c r="S2324" s="3" t="s">
        <v>6915</v>
      </c>
      <c r="T2324" s="17">
        <v>769</v>
      </c>
      <c r="U2324" s="18">
        <v>761</v>
      </c>
      <c r="V2324" s="19">
        <v>1530</v>
      </c>
    </row>
    <row r="2325" spans="1:22" x14ac:dyDescent="0.3">
      <c r="A2325" t="s">
        <v>2324</v>
      </c>
      <c r="B2325" t="s">
        <v>5666</v>
      </c>
      <c r="C2325">
        <v>48.098725001000048</v>
      </c>
      <c r="D2325">
        <v>19.67726341600007</v>
      </c>
      <c r="E2325">
        <v>3484474161</v>
      </c>
      <c r="F2325" t="s">
        <v>6567</v>
      </c>
      <c r="G2325" t="s">
        <v>3449</v>
      </c>
      <c r="H2325" t="str">
        <f t="shared" si="72"/>
        <v>község</v>
      </c>
      <c r="I2325">
        <f t="shared" si="73"/>
        <v>998</v>
      </c>
      <c r="O2325" s="15">
        <v>5</v>
      </c>
      <c r="P2325" s="3" t="s">
        <v>7415</v>
      </c>
      <c r="Q2325" s="3" t="s">
        <v>7383</v>
      </c>
      <c r="R2325" s="16" t="s">
        <v>5644</v>
      </c>
      <c r="S2325" s="3" t="s">
        <v>6906</v>
      </c>
      <c r="T2325" s="17">
        <v>854</v>
      </c>
      <c r="U2325" s="18">
        <v>945</v>
      </c>
      <c r="V2325" s="19">
        <v>1799</v>
      </c>
    </row>
    <row r="2326" spans="1:22" x14ac:dyDescent="0.3">
      <c r="A2326" t="s">
        <v>2325</v>
      </c>
      <c r="B2326" t="s">
        <v>5667</v>
      </c>
      <c r="C2326">
        <v>46.822115000000053</v>
      </c>
      <c r="D2326">
        <v>18.074713355000029</v>
      </c>
      <c r="E2326">
        <v>2034750708</v>
      </c>
      <c r="F2326" t="s">
        <v>6568</v>
      </c>
      <c r="G2326" t="s">
        <v>3449</v>
      </c>
      <c r="H2326" t="str">
        <f t="shared" si="72"/>
        <v>község</v>
      </c>
      <c r="I2326">
        <f t="shared" si="73"/>
        <v>2033</v>
      </c>
      <c r="O2326" s="15">
        <v>19</v>
      </c>
      <c r="P2326" s="3" t="s">
        <v>9881</v>
      </c>
      <c r="Q2326" s="3" t="s">
        <v>9708</v>
      </c>
      <c r="R2326" s="16" t="s">
        <v>5645</v>
      </c>
      <c r="S2326" s="3" t="s">
        <v>6915</v>
      </c>
      <c r="T2326" s="17">
        <v>108</v>
      </c>
      <c r="U2326" s="18">
        <v>107</v>
      </c>
      <c r="V2326" s="19">
        <v>215</v>
      </c>
    </row>
    <row r="2327" spans="1:22" x14ac:dyDescent="0.3">
      <c r="A2327" t="s">
        <v>2326</v>
      </c>
      <c r="B2327" t="s">
        <v>5668</v>
      </c>
      <c r="C2327">
        <v>48.164035000000069</v>
      </c>
      <c r="D2327">
        <v>20.71849601100007</v>
      </c>
      <c r="E2327">
        <v>1692024814</v>
      </c>
      <c r="F2327" t="s">
        <v>6567</v>
      </c>
      <c r="G2327" t="s">
        <v>3449</v>
      </c>
      <c r="H2327" t="str">
        <f t="shared" si="72"/>
        <v>város</v>
      </c>
      <c r="I2327">
        <f t="shared" si="73"/>
        <v>2647</v>
      </c>
      <c r="O2327" s="15">
        <v>20</v>
      </c>
      <c r="P2327" s="3" t="s">
        <v>10120</v>
      </c>
      <c r="Q2327" s="3" t="s">
        <v>9929</v>
      </c>
      <c r="R2327" s="16" t="s">
        <v>5646</v>
      </c>
      <c r="S2327" s="3" t="s">
        <v>6915</v>
      </c>
      <c r="T2327" s="17">
        <v>199</v>
      </c>
      <c r="U2327" s="18">
        <v>205</v>
      </c>
      <c r="V2327" s="19">
        <v>404</v>
      </c>
    </row>
    <row r="2328" spans="1:22" x14ac:dyDescent="0.3">
      <c r="A2328" t="s">
        <v>2327</v>
      </c>
      <c r="B2328" t="s">
        <v>5669</v>
      </c>
      <c r="C2328">
        <v>48.194100000000049</v>
      </c>
      <c r="D2328">
        <v>20.764791617000071</v>
      </c>
      <c r="E2328">
        <v>959680663</v>
      </c>
      <c r="F2328" t="s">
        <v>6567</v>
      </c>
      <c r="G2328" t="s">
        <v>3449</v>
      </c>
      <c r="H2328" t="str">
        <f t="shared" si="72"/>
        <v>község</v>
      </c>
      <c r="I2328">
        <f t="shared" si="73"/>
        <v>1069</v>
      </c>
      <c r="O2328" s="15">
        <v>12</v>
      </c>
      <c r="P2328" s="3" t="s">
        <v>8502</v>
      </c>
      <c r="Q2328" s="3" t="s">
        <v>8378</v>
      </c>
      <c r="R2328" s="16" t="s">
        <v>5647</v>
      </c>
      <c r="S2328" s="3" t="s">
        <v>6915</v>
      </c>
      <c r="T2328" s="17">
        <v>780</v>
      </c>
      <c r="U2328" s="18">
        <v>850</v>
      </c>
      <c r="V2328" s="19">
        <v>1630</v>
      </c>
    </row>
    <row r="2329" spans="1:22" x14ac:dyDescent="0.3">
      <c r="A2329" t="s">
        <v>2328</v>
      </c>
      <c r="B2329" t="s">
        <v>5670</v>
      </c>
      <c r="C2329">
        <v>48.294847575000063</v>
      </c>
      <c r="D2329">
        <v>20.525205000000032</v>
      </c>
      <c r="E2329">
        <v>3421974770</v>
      </c>
      <c r="F2329" t="s">
        <v>6567</v>
      </c>
      <c r="G2329" t="s">
        <v>3449</v>
      </c>
      <c r="H2329" t="str">
        <f t="shared" si="72"/>
        <v>község</v>
      </c>
      <c r="I2329">
        <f t="shared" si="73"/>
        <v>344</v>
      </c>
      <c r="O2329" s="15">
        <v>14</v>
      </c>
      <c r="P2329" s="3" t="s">
        <v>8899</v>
      </c>
      <c r="Q2329" s="3" t="s">
        <v>8732</v>
      </c>
      <c r="R2329" s="16" t="s">
        <v>5648</v>
      </c>
      <c r="S2329" s="3" t="s">
        <v>6915</v>
      </c>
      <c r="T2329" s="17">
        <v>107</v>
      </c>
      <c r="U2329" s="18">
        <v>90</v>
      </c>
      <c r="V2329" s="19">
        <v>197</v>
      </c>
    </row>
    <row r="2330" spans="1:22" x14ac:dyDescent="0.3">
      <c r="A2330" t="s">
        <v>2329</v>
      </c>
      <c r="B2330" t="s">
        <v>5671</v>
      </c>
      <c r="C2330">
        <v>48.001265350474199</v>
      </c>
      <c r="D2330">
        <v>20.949111045385202</v>
      </c>
      <c r="E2330">
        <v>1240423491</v>
      </c>
      <c r="F2330" t="s">
        <v>6567</v>
      </c>
      <c r="G2330" t="s">
        <v>3449</v>
      </c>
      <c r="H2330" t="str">
        <f t="shared" si="72"/>
        <v>község</v>
      </c>
      <c r="I2330">
        <f t="shared" si="73"/>
        <v>1123</v>
      </c>
      <c r="O2330" s="15">
        <v>14</v>
      </c>
      <c r="P2330" s="3" t="s">
        <v>8900</v>
      </c>
      <c r="Q2330" s="3" t="s">
        <v>8732</v>
      </c>
      <c r="R2330" s="16" t="s">
        <v>5649</v>
      </c>
      <c r="S2330" s="3" t="s">
        <v>6915</v>
      </c>
      <c r="T2330" s="17">
        <v>92</v>
      </c>
      <c r="U2330" s="18">
        <v>81</v>
      </c>
      <c r="V2330" s="19">
        <v>173</v>
      </c>
    </row>
    <row r="2331" spans="1:22" x14ac:dyDescent="0.3">
      <c r="A2331" t="s">
        <v>2330</v>
      </c>
      <c r="B2331" t="s">
        <v>5672</v>
      </c>
      <c r="C2331">
        <v>48.253966065361347</v>
      </c>
      <c r="D2331">
        <v>20.58989880217144</v>
      </c>
      <c r="E2331">
        <v>2827588493</v>
      </c>
      <c r="F2331" t="s">
        <v>6567</v>
      </c>
      <c r="G2331" t="s">
        <v>3449</v>
      </c>
      <c r="H2331" t="str">
        <f t="shared" si="72"/>
        <v>község</v>
      </c>
      <c r="I2331">
        <f t="shared" si="73"/>
        <v>644</v>
      </c>
      <c r="O2331" s="15">
        <v>14</v>
      </c>
      <c r="P2331" s="3" t="s">
        <v>8901</v>
      </c>
      <c r="Q2331" s="3" t="s">
        <v>8732</v>
      </c>
      <c r="R2331" s="16" t="s">
        <v>5650</v>
      </c>
      <c r="S2331" s="3" t="s">
        <v>6915</v>
      </c>
      <c r="T2331" s="17">
        <v>213</v>
      </c>
      <c r="U2331" s="18">
        <v>174</v>
      </c>
      <c r="V2331" s="19">
        <v>387</v>
      </c>
    </row>
    <row r="2332" spans="1:22" x14ac:dyDescent="0.3">
      <c r="A2332" t="s">
        <v>2331</v>
      </c>
      <c r="B2332" t="s">
        <v>5673</v>
      </c>
      <c r="C2332">
        <v>48.1954525156413</v>
      </c>
      <c r="D2332">
        <v>20.68597861854413</v>
      </c>
      <c r="E2332">
        <v>5111714507</v>
      </c>
      <c r="F2332" t="s">
        <v>6567</v>
      </c>
      <c r="G2332" t="s">
        <v>3449</v>
      </c>
      <c r="H2332" t="str">
        <f t="shared" si="72"/>
        <v>község</v>
      </c>
      <c r="I2332">
        <f t="shared" si="73"/>
        <v>387</v>
      </c>
      <c r="O2332" s="15">
        <v>14</v>
      </c>
      <c r="P2332" s="3" t="s">
        <v>8902</v>
      </c>
      <c r="Q2332" s="3" t="s">
        <v>8732</v>
      </c>
      <c r="R2332" s="16" t="s">
        <v>5651</v>
      </c>
      <c r="S2332" s="3" t="s">
        <v>6915</v>
      </c>
      <c r="T2332" s="17">
        <v>155</v>
      </c>
      <c r="U2332" s="18">
        <v>167</v>
      </c>
      <c r="V2332" s="19">
        <v>322</v>
      </c>
    </row>
    <row r="2333" spans="1:22" x14ac:dyDescent="0.3">
      <c r="A2333" t="s">
        <v>2332</v>
      </c>
      <c r="B2333" t="s">
        <v>5674</v>
      </c>
      <c r="C2333">
        <v>48.298249999000063</v>
      </c>
      <c r="D2333">
        <v>20.577292931000041</v>
      </c>
      <c r="E2333">
        <v>536634031</v>
      </c>
      <c r="F2333" t="s">
        <v>6567</v>
      </c>
      <c r="G2333" t="s">
        <v>3449</v>
      </c>
      <c r="H2333" t="str">
        <f t="shared" si="72"/>
        <v>község</v>
      </c>
      <c r="I2333">
        <f t="shared" si="73"/>
        <v>3141</v>
      </c>
      <c r="O2333" s="15">
        <v>14</v>
      </c>
      <c r="P2333" s="3" t="s">
        <v>8903</v>
      </c>
      <c r="Q2333" s="3" t="s">
        <v>8732</v>
      </c>
      <c r="R2333" s="16" t="s">
        <v>5652</v>
      </c>
      <c r="S2333" s="3" t="s">
        <v>6915</v>
      </c>
      <c r="T2333" s="17">
        <v>24</v>
      </c>
      <c r="U2333" s="18">
        <v>27</v>
      </c>
      <c r="V2333" s="19">
        <v>51</v>
      </c>
    </row>
    <row r="2334" spans="1:22" x14ac:dyDescent="0.3">
      <c r="A2334" t="s">
        <v>2333</v>
      </c>
      <c r="B2334" t="s">
        <v>5675</v>
      </c>
      <c r="C2334">
        <v>48.167310001000033</v>
      </c>
      <c r="D2334">
        <v>20.76040981500006</v>
      </c>
      <c r="E2334">
        <v>245741889</v>
      </c>
      <c r="F2334" t="s">
        <v>6567</v>
      </c>
      <c r="G2334" t="s">
        <v>3449</v>
      </c>
      <c r="H2334" t="str">
        <f t="shared" si="72"/>
        <v>község</v>
      </c>
      <c r="I2334">
        <f t="shared" si="73"/>
        <v>1580</v>
      </c>
      <c r="O2334" s="15">
        <v>15</v>
      </c>
      <c r="P2334" s="3" t="s">
        <v>9153</v>
      </c>
      <c r="Q2334" s="3" t="s">
        <v>8979</v>
      </c>
      <c r="R2334" s="16" t="s">
        <v>5653</v>
      </c>
      <c r="S2334" s="3" t="s">
        <v>6915</v>
      </c>
      <c r="T2334" s="17">
        <v>576</v>
      </c>
      <c r="U2334" s="18">
        <v>604</v>
      </c>
      <c r="V2334" s="19">
        <v>1180</v>
      </c>
    </row>
    <row r="2335" spans="1:22" x14ac:dyDescent="0.3">
      <c r="A2335" t="s">
        <v>2334</v>
      </c>
      <c r="B2335" t="s">
        <v>5676</v>
      </c>
      <c r="C2335">
        <v>48.045810000000067</v>
      </c>
      <c r="D2335">
        <v>20.90648866600003</v>
      </c>
      <c r="E2335">
        <v>1223198441</v>
      </c>
      <c r="F2335" t="s">
        <v>6567</v>
      </c>
      <c r="G2335" t="s">
        <v>3449</v>
      </c>
      <c r="H2335" t="str">
        <f t="shared" si="72"/>
        <v>község</v>
      </c>
      <c r="I2335">
        <f t="shared" si="73"/>
        <v>3053</v>
      </c>
      <c r="O2335" s="15">
        <v>8</v>
      </c>
      <c r="P2335" s="3" t="s">
        <v>8060</v>
      </c>
      <c r="Q2335" s="3" t="s">
        <v>7912</v>
      </c>
      <c r="R2335" s="16" t="s">
        <v>5654</v>
      </c>
      <c r="S2335" s="3" t="s">
        <v>6915</v>
      </c>
      <c r="T2335" s="17">
        <v>167</v>
      </c>
      <c r="U2335" s="18">
        <v>167</v>
      </c>
      <c r="V2335" s="19">
        <v>334</v>
      </c>
    </row>
    <row r="2336" spans="1:22" x14ac:dyDescent="0.3">
      <c r="A2336" t="s">
        <v>2335</v>
      </c>
      <c r="B2336" t="s">
        <v>5677</v>
      </c>
      <c r="C2336">
        <v>48.182175000000029</v>
      </c>
      <c r="D2336">
        <v>20.68730726400003</v>
      </c>
      <c r="E2336">
        <v>6221784676</v>
      </c>
      <c r="F2336" t="s">
        <v>6567</v>
      </c>
      <c r="G2336" t="s">
        <v>3449</v>
      </c>
      <c r="H2336" t="str">
        <f t="shared" si="72"/>
        <v>község</v>
      </c>
      <c r="I2336">
        <f t="shared" si="73"/>
        <v>453</v>
      </c>
      <c r="O2336" s="15">
        <v>12</v>
      </c>
      <c r="P2336" s="3" t="s">
        <v>8503</v>
      </c>
      <c r="Q2336" s="3" t="s">
        <v>8378</v>
      </c>
      <c r="R2336" s="16" t="s">
        <v>5655</v>
      </c>
      <c r="S2336" s="3" t="s">
        <v>6915</v>
      </c>
      <c r="T2336" s="17">
        <v>1062</v>
      </c>
      <c r="U2336" s="18">
        <v>1135</v>
      </c>
      <c r="V2336" s="19">
        <v>2197</v>
      </c>
    </row>
    <row r="2337" spans="1:22" x14ac:dyDescent="0.3">
      <c r="A2337" t="s">
        <v>2336</v>
      </c>
      <c r="B2337" t="s">
        <v>5678</v>
      </c>
      <c r="C2337">
        <v>48.248502506099342</v>
      </c>
      <c r="D2337">
        <v>20.421340421186891</v>
      </c>
      <c r="E2337">
        <v>740387261</v>
      </c>
      <c r="F2337" t="s">
        <v>6567</v>
      </c>
      <c r="G2337" t="s">
        <v>3449</v>
      </c>
      <c r="H2337" t="str">
        <f t="shared" si="72"/>
        <v>község</v>
      </c>
      <c r="I2337">
        <f t="shared" si="73"/>
        <v>205</v>
      </c>
      <c r="O2337" s="15">
        <v>2</v>
      </c>
      <c r="P2337" s="3" t="s">
        <v>7239</v>
      </c>
      <c r="Q2337" s="3" t="s">
        <v>7005</v>
      </c>
      <c r="R2337" s="16" t="s">
        <v>5656</v>
      </c>
      <c r="S2337" s="3" t="s">
        <v>6915</v>
      </c>
      <c r="T2337" s="17">
        <v>299</v>
      </c>
      <c r="U2337" s="18">
        <v>285</v>
      </c>
      <c r="V2337" s="19">
        <v>584</v>
      </c>
    </row>
    <row r="2338" spans="1:22" x14ac:dyDescent="0.3">
      <c r="A2338" t="s">
        <v>2337</v>
      </c>
      <c r="B2338" t="s">
        <v>5679</v>
      </c>
      <c r="C2338">
        <v>48.27177000000006</v>
      </c>
      <c r="D2338">
        <v>20.385959368000041</v>
      </c>
      <c r="E2338">
        <v>3609803864</v>
      </c>
      <c r="F2338" t="s">
        <v>6567</v>
      </c>
      <c r="G2338" t="s">
        <v>3449</v>
      </c>
      <c r="H2338" t="str">
        <f t="shared" si="72"/>
        <v>község</v>
      </c>
      <c r="I2338">
        <f t="shared" si="73"/>
        <v>458</v>
      </c>
      <c r="O2338" s="15">
        <v>2</v>
      </c>
      <c r="P2338" s="3" t="s">
        <v>7240</v>
      </c>
      <c r="Q2338" s="3" t="s">
        <v>7005</v>
      </c>
      <c r="R2338" s="16" t="s">
        <v>5657</v>
      </c>
      <c r="S2338" s="3" t="s">
        <v>6915</v>
      </c>
      <c r="T2338" s="17">
        <v>176</v>
      </c>
      <c r="U2338" s="18">
        <v>189</v>
      </c>
      <c r="V2338" s="19">
        <v>365</v>
      </c>
    </row>
    <row r="2339" spans="1:22" x14ac:dyDescent="0.3">
      <c r="A2339" t="s">
        <v>2338</v>
      </c>
      <c r="B2339" t="s">
        <v>5680</v>
      </c>
      <c r="C2339">
        <v>47.939680000000067</v>
      </c>
      <c r="D2339">
        <v>21.018029028000061</v>
      </c>
      <c r="E2339">
        <v>2884624135</v>
      </c>
      <c r="F2339" t="s">
        <v>6567</v>
      </c>
      <c r="G2339" t="s">
        <v>3449</v>
      </c>
      <c r="H2339" t="str">
        <f t="shared" si="72"/>
        <v>község</v>
      </c>
      <c r="I2339">
        <f t="shared" si="73"/>
        <v>1616</v>
      </c>
      <c r="O2339" s="15">
        <v>15</v>
      </c>
      <c r="P2339" s="3" t="s">
        <v>9154</v>
      </c>
      <c r="Q2339" s="3" t="s">
        <v>8979</v>
      </c>
      <c r="R2339" s="16" t="s">
        <v>5658</v>
      </c>
      <c r="S2339" s="3" t="s">
        <v>6915</v>
      </c>
      <c r="T2339" s="17">
        <v>367</v>
      </c>
      <c r="U2339" s="18">
        <v>343</v>
      </c>
      <c r="V2339" s="19">
        <v>710</v>
      </c>
    </row>
    <row r="2340" spans="1:22" x14ac:dyDescent="0.3">
      <c r="A2340" t="s">
        <v>2339</v>
      </c>
      <c r="B2340" t="s">
        <v>5681</v>
      </c>
      <c r="C2340">
        <v>48.166380000000061</v>
      </c>
      <c r="D2340">
        <v>20.85704897200003</v>
      </c>
      <c r="E2340">
        <v>1271135693</v>
      </c>
      <c r="F2340" t="s">
        <v>6567</v>
      </c>
      <c r="G2340" t="s">
        <v>3449</v>
      </c>
      <c r="H2340" t="str">
        <f t="shared" si="72"/>
        <v>község</v>
      </c>
      <c r="I2340">
        <f t="shared" si="73"/>
        <v>745</v>
      </c>
      <c r="O2340" s="15">
        <v>10</v>
      </c>
      <c r="P2340" s="3" t="s">
        <v>8271</v>
      </c>
      <c r="Q2340" s="3" t="s">
        <v>8179</v>
      </c>
      <c r="R2340" s="16" t="s">
        <v>5659</v>
      </c>
      <c r="S2340" s="3" t="s">
        <v>6915</v>
      </c>
      <c r="T2340" s="17">
        <v>931</v>
      </c>
      <c r="U2340" s="18">
        <v>1024</v>
      </c>
      <c r="V2340" s="19">
        <v>1955</v>
      </c>
    </row>
    <row r="2341" spans="1:22" x14ac:dyDescent="0.3">
      <c r="A2341" t="s">
        <v>2340</v>
      </c>
      <c r="B2341" t="s">
        <v>5682</v>
      </c>
      <c r="C2341">
        <v>48.046160000000043</v>
      </c>
      <c r="D2341">
        <v>20.871946825000069</v>
      </c>
      <c r="E2341">
        <v>11045501885</v>
      </c>
      <c r="F2341" t="s">
        <v>6567</v>
      </c>
      <c r="G2341" t="s">
        <v>3449</v>
      </c>
      <c r="H2341" t="str">
        <f t="shared" si="72"/>
        <v>község</v>
      </c>
      <c r="I2341">
        <f t="shared" si="73"/>
        <v>1534</v>
      </c>
      <c r="O2341" s="15">
        <v>8</v>
      </c>
      <c r="P2341" s="3" t="s">
        <v>8061</v>
      </c>
      <c r="Q2341" s="3" t="s">
        <v>7912</v>
      </c>
      <c r="R2341" s="16" t="s">
        <v>5660</v>
      </c>
      <c r="S2341" s="3" t="s">
        <v>6915</v>
      </c>
      <c r="T2341" s="17">
        <v>222</v>
      </c>
      <c r="U2341" s="18">
        <v>234</v>
      </c>
      <c r="V2341" s="19">
        <v>456</v>
      </c>
    </row>
    <row r="2342" spans="1:22" x14ac:dyDescent="0.3">
      <c r="A2342" t="s">
        <v>2341</v>
      </c>
      <c r="B2342" t="s">
        <v>5683</v>
      </c>
      <c r="C2342">
        <v>48.271944999000027</v>
      </c>
      <c r="D2342">
        <v>20.332262128000021</v>
      </c>
      <c r="E2342">
        <v>3609804104</v>
      </c>
      <c r="F2342" t="s">
        <v>6567</v>
      </c>
      <c r="G2342" t="s">
        <v>3449</v>
      </c>
      <c r="H2342" t="str">
        <f t="shared" si="72"/>
        <v>község</v>
      </c>
      <c r="I2342">
        <f t="shared" si="73"/>
        <v>510</v>
      </c>
      <c r="O2342" s="15">
        <v>18</v>
      </c>
      <c r="P2342" s="3" t="s">
        <v>9636</v>
      </c>
      <c r="Q2342" s="3" t="s">
        <v>9398</v>
      </c>
      <c r="R2342" s="16" t="s">
        <v>9637</v>
      </c>
      <c r="S2342" s="3" t="s">
        <v>6915</v>
      </c>
      <c r="T2342" s="17">
        <v>196</v>
      </c>
      <c r="U2342" s="18">
        <v>190</v>
      </c>
      <c r="V2342" s="19">
        <v>386</v>
      </c>
    </row>
    <row r="2343" spans="1:22" x14ac:dyDescent="0.3">
      <c r="A2343" t="s">
        <v>2342</v>
      </c>
      <c r="B2343" t="s">
        <v>5684</v>
      </c>
      <c r="C2343">
        <v>48.207356697653168</v>
      </c>
      <c r="D2343">
        <v>20.806499643038251</v>
      </c>
      <c r="E2343">
        <v>1328044916</v>
      </c>
      <c r="F2343" t="s">
        <v>6567</v>
      </c>
      <c r="G2343" t="s">
        <v>3449</v>
      </c>
      <c r="H2343" t="str">
        <f t="shared" si="72"/>
        <v>község</v>
      </c>
      <c r="I2343">
        <f t="shared" si="73"/>
        <v>401</v>
      </c>
      <c r="O2343" s="15">
        <v>6</v>
      </c>
      <c r="P2343" s="3" t="s">
        <v>7792</v>
      </c>
      <c r="Q2343" s="3" t="s">
        <v>7742</v>
      </c>
      <c r="R2343" s="16" t="s">
        <v>5661</v>
      </c>
      <c r="S2343" s="3" t="s">
        <v>6915</v>
      </c>
      <c r="T2343" s="17">
        <v>1857</v>
      </c>
      <c r="U2343" s="18">
        <v>1774</v>
      </c>
      <c r="V2343" s="19">
        <v>3631</v>
      </c>
    </row>
    <row r="2344" spans="1:22" x14ac:dyDescent="0.3">
      <c r="A2344" t="s">
        <v>2343</v>
      </c>
      <c r="B2344" t="s">
        <v>5685</v>
      </c>
      <c r="C2344">
        <v>48.206815000000063</v>
      </c>
      <c r="D2344">
        <v>20.714970424000061</v>
      </c>
      <c r="E2344">
        <v>5314607511</v>
      </c>
      <c r="F2344" t="s">
        <v>6567</v>
      </c>
      <c r="G2344" t="s">
        <v>3449</v>
      </c>
      <c r="H2344" t="str">
        <f t="shared" si="72"/>
        <v>város</v>
      </c>
      <c r="I2344">
        <f t="shared" si="73"/>
        <v>11817</v>
      </c>
      <c r="O2344" s="15">
        <v>5</v>
      </c>
      <c r="P2344" s="3" t="s">
        <v>7402</v>
      </c>
      <c r="Q2344" s="3" t="s">
        <v>7383</v>
      </c>
      <c r="R2344" s="16" t="s">
        <v>5662</v>
      </c>
      <c r="S2344" s="3" t="s">
        <v>6885</v>
      </c>
      <c r="T2344" s="17">
        <v>1247</v>
      </c>
      <c r="U2344" s="18">
        <v>1231</v>
      </c>
      <c r="V2344" s="19">
        <v>2478</v>
      </c>
    </row>
    <row r="2345" spans="1:22" x14ac:dyDescent="0.3">
      <c r="A2345" t="s">
        <v>2344</v>
      </c>
      <c r="B2345" t="s">
        <v>5686</v>
      </c>
      <c r="C2345">
        <v>47.938875000000053</v>
      </c>
      <c r="D2345">
        <v>20.980684371000049</v>
      </c>
      <c r="E2345">
        <v>4983697090</v>
      </c>
      <c r="F2345" t="s">
        <v>6567</v>
      </c>
      <c r="G2345" t="s">
        <v>3449</v>
      </c>
      <c r="H2345" t="str">
        <f t="shared" si="72"/>
        <v>község</v>
      </c>
      <c r="I2345">
        <f t="shared" si="73"/>
        <v>2391</v>
      </c>
      <c r="O2345" s="15">
        <v>5</v>
      </c>
      <c r="P2345" s="3" t="s">
        <v>7646</v>
      </c>
      <c r="Q2345" s="3" t="s">
        <v>7383</v>
      </c>
      <c r="R2345" s="16" t="s">
        <v>5663</v>
      </c>
      <c r="S2345" s="3" t="s">
        <v>6915</v>
      </c>
      <c r="T2345" s="17">
        <v>340</v>
      </c>
      <c r="U2345" s="18">
        <v>365</v>
      </c>
      <c r="V2345" s="19">
        <v>705</v>
      </c>
    </row>
    <row r="2346" spans="1:22" x14ac:dyDescent="0.3">
      <c r="A2346" t="s">
        <v>2345</v>
      </c>
      <c r="B2346" t="s">
        <v>5687</v>
      </c>
      <c r="C2346">
        <v>48.193875000000048</v>
      </c>
      <c r="D2346">
        <v>20.844726902000051</v>
      </c>
      <c r="E2346">
        <v>1697819538</v>
      </c>
      <c r="F2346" t="s">
        <v>6567</v>
      </c>
      <c r="G2346" t="s">
        <v>3449</v>
      </c>
      <c r="H2346" t="str">
        <f t="shared" si="72"/>
        <v>község</v>
      </c>
      <c r="I2346">
        <f t="shared" si="73"/>
        <v>2088</v>
      </c>
      <c r="O2346" s="15">
        <v>18</v>
      </c>
      <c r="P2346" s="3" t="s">
        <v>9638</v>
      </c>
      <c r="Q2346" s="3" t="s">
        <v>9398</v>
      </c>
      <c r="R2346" s="16" t="s">
        <v>5664</v>
      </c>
      <c r="S2346" s="3" t="s">
        <v>6915</v>
      </c>
      <c r="T2346" s="17">
        <v>608</v>
      </c>
      <c r="U2346" s="18">
        <v>636</v>
      </c>
      <c r="V2346" s="19">
        <v>1244</v>
      </c>
    </row>
    <row r="2347" spans="1:22" x14ac:dyDescent="0.3">
      <c r="A2347" t="s">
        <v>2346</v>
      </c>
      <c r="B2347" t="s">
        <v>5688</v>
      </c>
      <c r="C2347">
        <v>48.25425000000007</v>
      </c>
      <c r="D2347">
        <v>20.44701375000005</v>
      </c>
      <c r="E2347">
        <v>3905364526</v>
      </c>
      <c r="F2347" t="s">
        <v>6567</v>
      </c>
      <c r="G2347" t="s">
        <v>3449</v>
      </c>
      <c r="H2347" t="str">
        <f t="shared" si="72"/>
        <v>község</v>
      </c>
      <c r="I2347">
        <f t="shared" si="73"/>
        <v>766</v>
      </c>
      <c r="O2347" s="15">
        <v>6</v>
      </c>
      <c r="P2347" s="3" t="s">
        <v>7793</v>
      </c>
      <c r="Q2347" s="3" t="s">
        <v>7742</v>
      </c>
      <c r="R2347" s="16" t="s">
        <v>5665</v>
      </c>
      <c r="S2347" s="3" t="s">
        <v>6915</v>
      </c>
      <c r="T2347" s="17">
        <v>1228</v>
      </c>
      <c r="U2347" s="18">
        <v>1252</v>
      </c>
      <c r="V2347" s="19">
        <v>2480</v>
      </c>
    </row>
    <row r="2348" spans="1:22" x14ac:dyDescent="0.3">
      <c r="A2348" t="s">
        <v>2347</v>
      </c>
      <c r="B2348" t="s">
        <v>5689</v>
      </c>
      <c r="C2348">
        <v>47.404395000000079</v>
      </c>
      <c r="D2348">
        <v>16.850189823000051</v>
      </c>
      <c r="E2348">
        <v>410872638</v>
      </c>
      <c r="F2348" t="s">
        <v>6566</v>
      </c>
      <c r="G2348" t="s">
        <v>3449</v>
      </c>
      <c r="H2348" t="str">
        <f t="shared" si="72"/>
        <v>község</v>
      </c>
      <c r="I2348">
        <f t="shared" si="73"/>
        <v>414</v>
      </c>
      <c r="O2348" s="15">
        <v>12</v>
      </c>
      <c r="P2348" s="3" t="s">
        <v>8504</v>
      </c>
      <c r="Q2348" s="3" t="s">
        <v>8378</v>
      </c>
      <c r="R2348" s="16" t="s">
        <v>5666</v>
      </c>
      <c r="S2348" s="3" t="s">
        <v>6915</v>
      </c>
      <c r="T2348" s="17">
        <v>479</v>
      </c>
      <c r="U2348" s="18">
        <v>519</v>
      </c>
      <c r="V2348" s="19">
        <v>998</v>
      </c>
    </row>
    <row r="2349" spans="1:22" x14ac:dyDescent="0.3">
      <c r="A2349" t="s">
        <v>2348</v>
      </c>
      <c r="B2349" t="s">
        <v>5690</v>
      </c>
      <c r="C2349">
        <v>46.824671697000042</v>
      </c>
      <c r="D2349">
        <v>17.557105000000039</v>
      </c>
      <c r="E2349">
        <v>9812513436</v>
      </c>
      <c r="F2349" t="s">
        <v>6566</v>
      </c>
      <c r="G2349" t="s">
        <v>3449</v>
      </c>
      <c r="H2349" t="str">
        <f t="shared" si="72"/>
        <v>község</v>
      </c>
      <c r="I2349">
        <f t="shared" si="73"/>
        <v>84</v>
      </c>
      <c r="O2349" s="15">
        <v>14</v>
      </c>
      <c r="P2349" s="3" t="s">
        <v>8904</v>
      </c>
      <c r="Q2349" s="3" t="s">
        <v>8732</v>
      </c>
      <c r="R2349" s="16" t="s">
        <v>5667</v>
      </c>
      <c r="S2349" s="3" t="s">
        <v>6915</v>
      </c>
      <c r="T2349" s="17">
        <v>987</v>
      </c>
      <c r="U2349" s="18">
        <v>1046</v>
      </c>
      <c r="V2349" s="19">
        <v>2033</v>
      </c>
    </row>
    <row r="2350" spans="1:22" x14ac:dyDescent="0.3">
      <c r="A2350" t="s">
        <v>2349</v>
      </c>
      <c r="B2350" t="s">
        <v>5691</v>
      </c>
      <c r="C2350">
        <v>48.109795000000076</v>
      </c>
      <c r="D2350">
        <v>19.799049196000059</v>
      </c>
      <c r="E2350">
        <v>5736899537</v>
      </c>
      <c r="F2350" t="s">
        <v>6567</v>
      </c>
      <c r="G2350" t="s">
        <v>3449</v>
      </c>
      <c r="H2350" t="str">
        <f t="shared" si="72"/>
        <v>vármegye székhely</v>
      </c>
      <c r="I2350">
        <f t="shared" si="73"/>
        <v>32364</v>
      </c>
      <c r="O2350" s="15">
        <v>5</v>
      </c>
      <c r="P2350" s="3" t="s">
        <v>7403</v>
      </c>
      <c r="Q2350" s="3" t="s">
        <v>7383</v>
      </c>
      <c r="R2350" s="16" t="s">
        <v>5668</v>
      </c>
      <c r="S2350" s="3" t="s">
        <v>6885</v>
      </c>
      <c r="T2350" s="17">
        <v>1301</v>
      </c>
      <c r="U2350" s="18">
        <v>1346</v>
      </c>
      <c r="V2350" s="19">
        <v>2647</v>
      </c>
    </row>
    <row r="2351" spans="1:22" x14ac:dyDescent="0.3">
      <c r="A2351" t="s">
        <v>2350</v>
      </c>
      <c r="B2351" t="s">
        <v>5692</v>
      </c>
      <c r="C2351">
        <v>47.303580000000068</v>
      </c>
      <c r="D2351">
        <v>16.703607077000068</v>
      </c>
      <c r="E2351">
        <v>1631778622</v>
      </c>
      <c r="F2351" t="s">
        <v>6566</v>
      </c>
      <c r="G2351" t="s">
        <v>3449</v>
      </c>
      <c r="H2351" t="str">
        <f t="shared" si="72"/>
        <v>község</v>
      </c>
      <c r="I2351">
        <f t="shared" si="73"/>
        <v>479</v>
      </c>
      <c r="O2351" s="15">
        <v>5</v>
      </c>
      <c r="P2351" s="3" t="s">
        <v>7647</v>
      </c>
      <c r="Q2351" s="3" t="s">
        <v>7383</v>
      </c>
      <c r="R2351" s="16" t="s">
        <v>5669</v>
      </c>
      <c r="S2351" s="3" t="s">
        <v>6915</v>
      </c>
      <c r="T2351" s="17">
        <v>511</v>
      </c>
      <c r="U2351" s="18">
        <v>558</v>
      </c>
      <c r="V2351" s="19">
        <v>1069</v>
      </c>
    </row>
    <row r="2352" spans="1:22" x14ac:dyDescent="0.3">
      <c r="A2352" t="s">
        <v>2351</v>
      </c>
      <c r="B2352" t="s">
        <v>5693</v>
      </c>
      <c r="C2352">
        <v>46.82407500000005</v>
      </c>
      <c r="D2352">
        <v>16.64327595300006</v>
      </c>
      <c r="E2352">
        <v>3142588143</v>
      </c>
      <c r="F2352" t="s">
        <v>6568</v>
      </c>
      <c r="G2352" t="s">
        <v>3449</v>
      </c>
      <c r="H2352" t="str">
        <f t="shared" si="72"/>
        <v>község</v>
      </c>
      <c r="I2352">
        <f t="shared" si="73"/>
        <v>600</v>
      </c>
      <c r="O2352" s="15">
        <v>5</v>
      </c>
      <c r="P2352" s="3" t="s">
        <v>7648</v>
      </c>
      <c r="Q2352" s="3" t="s">
        <v>7383</v>
      </c>
      <c r="R2352" s="16" t="s">
        <v>5670</v>
      </c>
      <c r="S2352" s="3" t="s">
        <v>6915</v>
      </c>
      <c r="T2352" s="17">
        <v>185</v>
      </c>
      <c r="U2352" s="18">
        <v>159</v>
      </c>
      <c r="V2352" s="19">
        <v>344</v>
      </c>
    </row>
    <row r="2353" spans="1:22" x14ac:dyDescent="0.3">
      <c r="A2353" t="s">
        <v>2352</v>
      </c>
      <c r="B2353" t="s">
        <v>5694</v>
      </c>
      <c r="C2353">
        <v>47.948534285000051</v>
      </c>
      <c r="D2353">
        <v>20.656065000000069</v>
      </c>
      <c r="E2353">
        <v>1787344114</v>
      </c>
      <c r="F2353" t="s">
        <v>6567</v>
      </c>
      <c r="G2353" t="s">
        <v>3449</v>
      </c>
      <c r="H2353" t="str">
        <f t="shared" si="72"/>
        <v>község</v>
      </c>
      <c r="I2353">
        <f t="shared" si="73"/>
        <v>1649</v>
      </c>
      <c r="O2353" s="15">
        <v>5</v>
      </c>
      <c r="P2353" s="3" t="s">
        <v>7649</v>
      </c>
      <c r="Q2353" s="3" t="s">
        <v>7383</v>
      </c>
      <c r="R2353" s="16" t="s">
        <v>5671</v>
      </c>
      <c r="S2353" s="3" t="s">
        <v>6915</v>
      </c>
      <c r="T2353" s="17">
        <v>542</v>
      </c>
      <c r="U2353" s="18">
        <v>581</v>
      </c>
      <c r="V2353" s="19">
        <v>1123</v>
      </c>
    </row>
    <row r="2354" spans="1:22" x14ac:dyDescent="0.3">
      <c r="A2354" t="s">
        <v>2353</v>
      </c>
      <c r="B2354" t="s">
        <v>5695</v>
      </c>
      <c r="C2354">
        <v>45.842197987036919</v>
      </c>
      <c r="D2354">
        <v>18.04088129667079</v>
      </c>
      <c r="E2354">
        <v>410437680</v>
      </c>
      <c r="F2354" t="s">
        <v>6568</v>
      </c>
      <c r="G2354" t="s">
        <v>3449</v>
      </c>
      <c r="H2354" t="str">
        <f t="shared" si="72"/>
        <v>község</v>
      </c>
      <c r="I2354">
        <f t="shared" si="73"/>
        <v>209</v>
      </c>
      <c r="O2354" s="15">
        <v>5</v>
      </c>
      <c r="P2354" s="3" t="s">
        <v>7650</v>
      </c>
      <c r="Q2354" s="3" t="s">
        <v>7383</v>
      </c>
      <c r="R2354" s="16" t="s">
        <v>5672</v>
      </c>
      <c r="S2354" s="3" t="s">
        <v>6915</v>
      </c>
      <c r="T2354" s="17">
        <v>319</v>
      </c>
      <c r="U2354" s="18">
        <v>325</v>
      </c>
      <c r="V2354" s="19">
        <v>644</v>
      </c>
    </row>
    <row r="2355" spans="1:22" x14ac:dyDescent="0.3">
      <c r="A2355" t="s">
        <v>2354</v>
      </c>
      <c r="B2355" t="s">
        <v>5696</v>
      </c>
      <c r="C2355">
        <v>47.99138092000004</v>
      </c>
      <c r="D2355">
        <v>19.71919500100006</v>
      </c>
      <c r="E2355">
        <v>4126877895</v>
      </c>
      <c r="F2355" t="s">
        <v>6567</v>
      </c>
      <c r="G2355" t="s">
        <v>3449</v>
      </c>
      <c r="H2355" t="str">
        <f t="shared" si="72"/>
        <v>község</v>
      </c>
      <c r="I2355">
        <f t="shared" si="73"/>
        <v>258</v>
      </c>
      <c r="O2355" s="15">
        <v>5</v>
      </c>
      <c r="P2355" s="3" t="s">
        <v>7651</v>
      </c>
      <c r="Q2355" s="3" t="s">
        <v>7383</v>
      </c>
      <c r="R2355" s="16" t="s">
        <v>5673</v>
      </c>
      <c r="S2355" s="3" t="s">
        <v>6915</v>
      </c>
      <c r="T2355" s="17">
        <v>197</v>
      </c>
      <c r="U2355" s="18">
        <v>190</v>
      </c>
      <c r="V2355" s="19">
        <v>387</v>
      </c>
    </row>
    <row r="2356" spans="1:22" x14ac:dyDescent="0.3">
      <c r="A2356" t="s">
        <v>2355</v>
      </c>
      <c r="B2356" t="s">
        <v>5697</v>
      </c>
      <c r="C2356">
        <v>46.417995000000083</v>
      </c>
      <c r="D2356">
        <v>17.11911681100003</v>
      </c>
      <c r="E2356">
        <v>1724076391</v>
      </c>
      <c r="F2356" t="s">
        <v>6568</v>
      </c>
      <c r="G2356" t="s">
        <v>3449</v>
      </c>
      <c r="H2356" t="str">
        <f t="shared" si="72"/>
        <v>község</v>
      </c>
      <c r="I2356">
        <f t="shared" si="73"/>
        <v>385</v>
      </c>
      <c r="O2356" s="15">
        <v>5</v>
      </c>
      <c r="P2356" s="3" t="s">
        <v>7652</v>
      </c>
      <c r="Q2356" s="3" t="s">
        <v>7383</v>
      </c>
      <c r="R2356" s="16" t="s">
        <v>5674</v>
      </c>
      <c r="S2356" s="3" t="s">
        <v>6915</v>
      </c>
      <c r="T2356" s="17">
        <v>1585</v>
      </c>
      <c r="U2356" s="18">
        <v>1556</v>
      </c>
      <c r="V2356" s="19">
        <v>3141</v>
      </c>
    </row>
    <row r="2357" spans="1:22" x14ac:dyDescent="0.3">
      <c r="A2357" t="s">
        <v>2356</v>
      </c>
      <c r="B2357" t="s">
        <v>5698</v>
      </c>
      <c r="C2357">
        <v>46.377566257000069</v>
      </c>
      <c r="D2357">
        <v>20.14171000000005</v>
      </c>
      <c r="E2357">
        <v>1757453374</v>
      </c>
      <c r="F2357" t="s">
        <v>6569</v>
      </c>
      <c r="G2357" t="s">
        <v>3449</v>
      </c>
      <c r="H2357" t="str">
        <f t="shared" si="72"/>
        <v>város</v>
      </c>
      <c r="I2357">
        <f t="shared" si="73"/>
        <v>8538</v>
      </c>
      <c r="O2357" s="15">
        <v>5</v>
      </c>
      <c r="P2357" s="3" t="s">
        <v>7653</v>
      </c>
      <c r="Q2357" s="3" t="s">
        <v>7383</v>
      </c>
      <c r="R2357" s="16" t="s">
        <v>5675</v>
      </c>
      <c r="S2357" s="3" t="s">
        <v>6915</v>
      </c>
      <c r="T2357" s="17">
        <v>777</v>
      </c>
      <c r="U2357" s="18">
        <v>803</v>
      </c>
      <c r="V2357" s="19">
        <v>1580</v>
      </c>
    </row>
    <row r="2358" spans="1:22" x14ac:dyDescent="0.3">
      <c r="A2358" t="s">
        <v>2357</v>
      </c>
      <c r="B2358" t="s">
        <v>5699</v>
      </c>
      <c r="C2358">
        <v>46.343495000000082</v>
      </c>
      <c r="D2358">
        <v>17.86834524700004</v>
      </c>
      <c r="E2358">
        <v>346238052</v>
      </c>
      <c r="F2358" t="s">
        <v>6568</v>
      </c>
      <c r="G2358" t="s">
        <v>3449</v>
      </c>
      <c r="H2358" t="str">
        <f t="shared" si="72"/>
        <v>község</v>
      </c>
      <c r="I2358">
        <f t="shared" si="73"/>
        <v>501</v>
      </c>
      <c r="O2358" s="15">
        <v>5</v>
      </c>
      <c r="P2358" s="3" t="s">
        <v>7654</v>
      </c>
      <c r="Q2358" s="3" t="s">
        <v>7383</v>
      </c>
      <c r="R2358" s="16" t="s">
        <v>5676</v>
      </c>
      <c r="S2358" s="3" t="s">
        <v>6915</v>
      </c>
      <c r="T2358" s="17">
        <v>1493</v>
      </c>
      <c r="U2358" s="18">
        <v>1560</v>
      </c>
      <c r="V2358" s="19">
        <v>3053</v>
      </c>
    </row>
    <row r="2359" spans="1:22" x14ac:dyDescent="0.3">
      <c r="A2359" t="s">
        <v>2358</v>
      </c>
      <c r="B2359" t="s">
        <v>5700</v>
      </c>
      <c r="C2359">
        <v>47.253630000000037</v>
      </c>
      <c r="D2359">
        <v>21.364868733000041</v>
      </c>
      <c r="E2359">
        <v>2434355696</v>
      </c>
      <c r="F2359" t="s">
        <v>6570</v>
      </c>
      <c r="G2359" t="s">
        <v>3449</v>
      </c>
      <c r="H2359" t="str">
        <f t="shared" si="72"/>
        <v>község</v>
      </c>
      <c r="I2359">
        <f t="shared" si="73"/>
        <v>887</v>
      </c>
      <c r="O2359" s="15">
        <v>5</v>
      </c>
      <c r="P2359" s="3" t="s">
        <v>7655</v>
      </c>
      <c r="Q2359" s="3" t="s">
        <v>7383</v>
      </c>
      <c r="R2359" s="16" t="s">
        <v>5677</v>
      </c>
      <c r="S2359" s="3" t="s">
        <v>6915</v>
      </c>
      <c r="T2359" s="17">
        <v>220</v>
      </c>
      <c r="U2359" s="18">
        <v>233</v>
      </c>
      <c r="V2359" s="19">
        <v>453</v>
      </c>
    </row>
    <row r="2360" spans="1:22" x14ac:dyDescent="0.3">
      <c r="A2360" t="s">
        <v>2359</v>
      </c>
      <c r="B2360" t="s">
        <v>5701</v>
      </c>
      <c r="C2360">
        <v>47.397355000000061</v>
      </c>
      <c r="D2360">
        <v>21.59562565400006</v>
      </c>
      <c r="E2360">
        <v>11134322986</v>
      </c>
      <c r="F2360" t="s">
        <v>6570</v>
      </c>
      <c r="G2360" t="s">
        <v>3449</v>
      </c>
      <c r="H2360" t="str">
        <f t="shared" si="72"/>
        <v>község</v>
      </c>
      <c r="I2360">
        <f t="shared" si="73"/>
        <v>2346</v>
      </c>
      <c r="O2360" s="15">
        <v>5</v>
      </c>
      <c r="P2360" s="3" t="s">
        <v>7656</v>
      </c>
      <c r="Q2360" s="3" t="s">
        <v>7383</v>
      </c>
      <c r="R2360" s="16" t="s">
        <v>5678</v>
      </c>
      <c r="S2360" s="3" t="s">
        <v>6915</v>
      </c>
      <c r="T2360" s="17">
        <v>98</v>
      </c>
      <c r="U2360" s="18">
        <v>107</v>
      </c>
      <c r="V2360" s="19">
        <v>205</v>
      </c>
    </row>
    <row r="2361" spans="1:22" x14ac:dyDescent="0.3">
      <c r="A2361" t="s">
        <v>2360</v>
      </c>
      <c r="B2361" t="s">
        <v>5702</v>
      </c>
      <c r="C2361">
        <v>48.264578357000062</v>
      </c>
      <c r="D2361">
        <v>21.487035000000049</v>
      </c>
      <c r="E2361">
        <v>2063015475</v>
      </c>
      <c r="F2361" t="s">
        <v>6567</v>
      </c>
      <c r="G2361" t="s">
        <v>3449</v>
      </c>
      <c r="H2361" t="str">
        <f t="shared" si="72"/>
        <v>község</v>
      </c>
      <c r="I2361">
        <f t="shared" si="73"/>
        <v>238</v>
      </c>
      <c r="O2361" s="15">
        <v>5</v>
      </c>
      <c r="P2361" s="3" t="s">
        <v>7657</v>
      </c>
      <c r="Q2361" s="3" t="s">
        <v>7383</v>
      </c>
      <c r="R2361" s="16" t="s">
        <v>5679</v>
      </c>
      <c r="S2361" s="3" t="s">
        <v>6915</v>
      </c>
      <c r="T2361" s="17">
        <v>218</v>
      </c>
      <c r="U2361" s="18">
        <v>240</v>
      </c>
      <c r="V2361" s="19">
        <v>458</v>
      </c>
    </row>
    <row r="2362" spans="1:22" x14ac:dyDescent="0.3">
      <c r="A2362" t="s">
        <v>2361</v>
      </c>
      <c r="B2362" t="s">
        <v>5703</v>
      </c>
      <c r="C2362">
        <v>46.888337300000053</v>
      </c>
      <c r="D2362">
        <v>18.636547009000029</v>
      </c>
      <c r="E2362">
        <v>1320013991</v>
      </c>
      <c r="F2362" t="s">
        <v>6568</v>
      </c>
      <c r="G2362" t="s">
        <v>3449</v>
      </c>
      <c r="H2362" t="str">
        <f t="shared" si="72"/>
        <v>város</v>
      </c>
      <c r="I2362">
        <f t="shared" si="73"/>
        <v>11950</v>
      </c>
      <c r="O2362" s="15">
        <v>5</v>
      </c>
      <c r="P2362" s="3" t="s">
        <v>7658</v>
      </c>
      <c r="Q2362" s="3" t="s">
        <v>7383</v>
      </c>
      <c r="R2362" s="16" t="s">
        <v>5680</v>
      </c>
      <c r="S2362" s="3" t="s">
        <v>6915</v>
      </c>
      <c r="T2362" s="17">
        <v>780</v>
      </c>
      <c r="U2362" s="18">
        <v>836</v>
      </c>
      <c r="V2362" s="19">
        <v>1616</v>
      </c>
    </row>
    <row r="2363" spans="1:22" x14ac:dyDescent="0.3">
      <c r="A2363" t="s">
        <v>2362</v>
      </c>
      <c r="B2363" t="s">
        <v>5704</v>
      </c>
      <c r="C2363">
        <v>46.782450667000028</v>
      </c>
      <c r="D2363">
        <v>18.58511500000003</v>
      </c>
      <c r="E2363">
        <v>1357852267</v>
      </c>
      <c r="F2363" t="s">
        <v>6568</v>
      </c>
      <c r="G2363" t="s">
        <v>3449</v>
      </c>
      <c r="H2363" t="str">
        <f t="shared" si="72"/>
        <v>község</v>
      </c>
      <c r="I2363">
        <f t="shared" si="73"/>
        <v>748</v>
      </c>
      <c r="O2363" s="15">
        <v>5</v>
      </c>
      <c r="P2363" s="3" t="s">
        <v>7659</v>
      </c>
      <c r="Q2363" s="3" t="s">
        <v>7383</v>
      </c>
      <c r="R2363" s="16" t="s">
        <v>5681</v>
      </c>
      <c r="S2363" s="3" t="s">
        <v>6915</v>
      </c>
      <c r="T2363" s="17">
        <v>364</v>
      </c>
      <c r="U2363" s="18">
        <v>381</v>
      </c>
      <c r="V2363" s="19">
        <v>745</v>
      </c>
    </row>
    <row r="2364" spans="1:22" x14ac:dyDescent="0.3">
      <c r="A2364" t="s">
        <v>2363</v>
      </c>
      <c r="B2364" t="s">
        <v>6678</v>
      </c>
      <c r="C2364">
        <v>46.939320691952631</v>
      </c>
      <c r="D2364">
        <v>16.71790019879851</v>
      </c>
      <c r="E2364">
        <v>6755634436</v>
      </c>
      <c r="F2364" t="s">
        <v>6568</v>
      </c>
      <c r="G2364" t="s">
        <v>3449</v>
      </c>
      <c r="H2364" t="str">
        <f t="shared" si="72"/>
        <v>község</v>
      </c>
      <c r="I2364">
        <f t="shared" si="73"/>
        <v>92</v>
      </c>
      <c r="O2364" s="15">
        <v>5</v>
      </c>
      <c r="P2364" s="3" t="s">
        <v>7660</v>
      </c>
      <c r="Q2364" s="3" t="s">
        <v>7383</v>
      </c>
      <c r="R2364" s="16" t="s">
        <v>5682</v>
      </c>
      <c r="S2364" s="3" t="s">
        <v>6915</v>
      </c>
      <c r="T2364" s="17">
        <v>721</v>
      </c>
      <c r="U2364" s="18">
        <v>813</v>
      </c>
      <c r="V2364" s="19">
        <v>1534</v>
      </c>
    </row>
    <row r="2365" spans="1:22" x14ac:dyDescent="0.3">
      <c r="A2365" t="s">
        <v>2364</v>
      </c>
      <c r="B2365" t="s">
        <v>5705</v>
      </c>
      <c r="C2365">
        <v>46.755040001000047</v>
      </c>
      <c r="D2365">
        <v>16.84197943900006</v>
      </c>
      <c r="E2365">
        <v>2295325805</v>
      </c>
      <c r="F2365" t="s">
        <v>6568</v>
      </c>
      <c r="G2365" t="s">
        <v>3449</v>
      </c>
      <c r="H2365" t="str">
        <f t="shared" si="72"/>
        <v>község</v>
      </c>
      <c r="I2365">
        <f t="shared" si="73"/>
        <v>748</v>
      </c>
      <c r="O2365" s="15">
        <v>5</v>
      </c>
      <c r="P2365" s="3" t="s">
        <v>7661</v>
      </c>
      <c r="Q2365" s="3" t="s">
        <v>7383</v>
      </c>
      <c r="R2365" s="16" t="s">
        <v>5683</v>
      </c>
      <c r="S2365" s="3" t="s">
        <v>6915</v>
      </c>
      <c r="T2365" s="17">
        <v>249</v>
      </c>
      <c r="U2365" s="18">
        <v>261</v>
      </c>
      <c r="V2365" s="19">
        <v>510</v>
      </c>
    </row>
    <row r="2366" spans="1:22" x14ac:dyDescent="0.3">
      <c r="A2366" t="s">
        <v>2365</v>
      </c>
      <c r="B2366" t="s">
        <v>5706</v>
      </c>
      <c r="C2366">
        <v>47.661690000000078</v>
      </c>
      <c r="D2366">
        <v>18.672013372000041</v>
      </c>
      <c r="E2366">
        <v>5501974945</v>
      </c>
      <c r="F2366" t="s">
        <v>6566</v>
      </c>
      <c r="G2366" t="s">
        <v>3449</v>
      </c>
      <c r="H2366" t="str">
        <f t="shared" si="72"/>
        <v>község</v>
      </c>
      <c r="I2366">
        <f t="shared" si="73"/>
        <v>2879</v>
      </c>
      <c r="O2366" s="15">
        <v>5</v>
      </c>
      <c r="P2366" s="3" t="s">
        <v>7662</v>
      </c>
      <c r="Q2366" s="3" t="s">
        <v>7383</v>
      </c>
      <c r="R2366" s="16" t="s">
        <v>5684</v>
      </c>
      <c r="S2366" s="3" t="s">
        <v>6915</v>
      </c>
      <c r="T2366" s="17">
        <v>219</v>
      </c>
      <c r="U2366" s="18">
        <v>182</v>
      </c>
      <c r="V2366" s="19">
        <v>401</v>
      </c>
    </row>
    <row r="2367" spans="1:22" x14ac:dyDescent="0.3">
      <c r="A2367" t="s">
        <v>2366</v>
      </c>
      <c r="B2367" t="s">
        <v>5707</v>
      </c>
      <c r="C2367">
        <v>46.771385001000063</v>
      </c>
      <c r="D2367">
        <v>21.363151997000049</v>
      </c>
      <c r="E2367">
        <v>2117973722</v>
      </c>
      <c r="F2367" t="s">
        <v>6570</v>
      </c>
      <c r="G2367" t="s">
        <v>3449</v>
      </c>
      <c r="H2367" t="str">
        <f t="shared" si="72"/>
        <v>város</v>
      </c>
      <c r="I2367">
        <f t="shared" si="73"/>
        <v>9743</v>
      </c>
      <c r="O2367" s="15">
        <v>5</v>
      </c>
      <c r="P2367" s="3" t="s">
        <v>7404</v>
      </c>
      <c r="Q2367" s="3" t="s">
        <v>7383</v>
      </c>
      <c r="R2367" s="16" t="s">
        <v>5685</v>
      </c>
      <c r="S2367" s="3" t="s">
        <v>6885</v>
      </c>
      <c r="T2367" s="17">
        <v>5762</v>
      </c>
      <c r="U2367" s="18">
        <v>6055</v>
      </c>
      <c r="V2367" s="19">
        <v>11817</v>
      </c>
    </row>
    <row r="2368" spans="1:22" x14ac:dyDescent="0.3">
      <c r="A2368" t="s">
        <v>2367</v>
      </c>
      <c r="B2368" t="s">
        <v>5708</v>
      </c>
      <c r="C2368">
        <v>46.828090000000032</v>
      </c>
      <c r="D2368">
        <v>21.409756807000061</v>
      </c>
      <c r="E2368">
        <v>2114603980</v>
      </c>
      <c r="F2368" t="s">
        <v>6570</v>
      </c>
      <c r="G2368" t="s">
        <v>3449</v>
      </c>
      <c r="H2368" t="str">
        <f t="shared" si="72"/>
        <v>község</v>
      </c>
      <c r="I2368">
        <f t="shared" si="73"/>
        <v>1462</v>
      </c>
      <c r="O2368" s="15">
        <v>5</v>
      </c>
      <c r="P2368" s="3" t="s">
        <v>7663</v>
      </c>
      <c r="Q2368" s="3" t="s">
        <v>7383</v>
      </c>
      <c r="R2368" s="16" t="s">
        <v>5686</v>
      </c>
      <c r="S2368" s="3" t="s">
        <v>6915</v>
      </c>
      <c r="T2368" s="17">
        <v>1199</v>
      </c>
      <c r="U2368" s="18">
        <v>1192</v>
      </c>
      <c r="V2368" s="19">
        <v>2391</v>
      </c>
    </row>
    <row r="2369" spans="1:22" x14ac:dyDescent="0.3">
      <c r="A2369" t="s">
        <v>2368</v>
      </c>
      <c r="B2369" t="s">
        <v>5709</v>
      </c>
      <c r="C2369">
        <v>47.255240000000072</v>
      </c>
      <c r="D2369">
        <v>18.373973683000031</v>
      </c>
      <c r="E2369">
        <v>1377473998</v>
      </c>
      <c r="F2369" t="s">
        <v>6566</v>
      </c>
      <c r="G2369" t="s">
        <v>3449</v>
      </c>
      <c r="H2369" t="str">
        <f t="shared" si="72"/>
        <v>község</v>
      </c>
      <c r="I2369">
        <f t="shared" si="73"/>
        <v>1583</v>
      </c>
      <c r="O2369" s="15">
        <v>5</v>
      </c>
      <c r="P2369" s="3" t="s">
        <v>7664</v>
      </c>
      <c r="Q2369" s="3" t="s">
        <v>7383</v>
      </c>
      <c r="R2369" s="16" t="s">
        <v>5687</v>
      </c>
      <c r="S2369" s="3" t="s">
        <v>6915</v>
      </c>
      <c r="T2369" s="17">
        <v>1001</v>
      </c>
      <c r="U2369" s="18">
        <v>1087</v>
      </c>
      <c r="V2369" s="19">
        <v>2088</v>
      </c>
    </row>
    <row r="2370" spans="1:22" x14ac:dyDescent="0.3">
      <c r="A2370" t="s">
        <v>2369</v>
      </c>
      <c r="B2370" t="s">
        <v>5710</v>
      </c>
      <c r="C2370">
        <v>46.996950000000027</v>
      </c>
      <c r="D2370">
        <v>18.563434524000058</v>
      </c>
      <c r="E2370">
        <v>2393137073</v>
      </c>
      <c r="F2370" t="s">
        <v>6568</v>
      </c>
      <c r="G2370" t="s">
        <v>3449</v>
      </c>
      <c r="H2370" t="str">
        <f t="shared" si="72"/>
        <v>község</v>
      </c>
      <c r="I2370">
        <f t="shared" si="73"/>
        <v>2706</v>
      </c>
      <c r="O2370" s="15">
        <v>5</v>
      </c>
      <c r="P2370" s="3" t="s">
        <v>7665</v>
      </c>
      <c r="Q2370" s="3" t="s">
        <v>7383</v>
      </c>
      <c r="R2370" s="16" t="s">
        <v>5688</v>
      </c>
      <c r="S2370" s="3" t="s">
        <v>6915</v>
      </c>
      <c r="T2370" s="17">
        <v>364</v>
      </c>
      <c r="U2370" s="18">
        <v>402</v>
      </c>
      <c r="V2370" s="19">
        <v>766</v>
      </c>
    </row>
    <row r="2371" spans="1:22" x14ac:dyDescent="0.3">
      <c r="A2371" t="s">
        <v>2370</v>
      </c>
      <c r="B2371" t="s">
        <v>5711</v>
      </c>
      <c r="C2371">
        <v>47.154695000000061</v>
      </c>
      <c r="D2371">
        <v>18.278497872000059</v>
      </c>
      <c r="E2371">
        <v>1358226705</v>
      </c>
      <c r="F2371" t="s">
        <v>6566</v>
      </c>
      <c r="G2371" t="s">
        <v>3449</v>
      </c>
      <c r="H2371" t="str">
        <f t="shared" ref="H2371:H2434" si="74">IF(G2371="telepules",VLOOKUP(B2371,R:V,2),"")</f>
        <v>község</v>
      </c>
      <c r="I2371">
        <f t="shared" ref="I2371:I2434" si="75">IF(G2371="telepules",VLOOKUP(B2371,R:V,5),"")</f>
        <v>606</v>
      </c>
      <c r="O2371" s="15">
        <v>18</v>
      </c>
      <c r="P2371" s="3" t="s">
        <v>9639</v>
      </c>
      <c r="Q2371" s="3" t="s">
        <v>9398</v>
      </c>
      <c r="R2371" s="16" t="s">
        <v>5689</v>
      </c>
      <c r="S2371" s="3" t="s">
        <v>6915</v>
      </c>
      <c r="T2371" s="17">
        <v>211</v>
      </c>
      <c r="U2371" s="18">
        <v>203</v>
      </c>
      <c r="V2371" s="19">
        <v>414</v>
      </c>
    </row>
    <row r="2372" spans="1:22" x14ac:dyDescent="0.3">
      <c r="A2372" t="s">
        <v>2371</v>
      </c>
      <c r="B2372" t="s">
        <v>5712</v>
      </c>
      <c r="C2372">
        <v>46.712900000000047</v>
      </c>
      <c r="D2372">
        <v>17.16388724200004</v>
      </c>
      <c r="E2372">
        <v>1150044901</v>
      </c>
      <c r="F2372" t="s">
        <v>6568</v>
      </c>
      <c r="G2372" t="s">
        <v>3449</v>
      </c>
      <c r="H2372" t="str">
        <f t="shared" si="74"/>
        <v>község</v>
      </c>
      <c r="I2372">
        <f t="shared" si="75"/>
        <v>1858</v>
      </c>
      <c r="O2372" s="15">
        <v>19</v>
      </c>
      <c r="P2372" s="3" t="s">
        <v>9882</v>
      </c>
      <c r="Q2372" s="3" t="s">
        <v>9708</v>
      </c>
      <c r="R2372" s="16" t="s">
        <v>5690</v>
      </c>
      <c r="S2372" s="3" t="s">
        <v>6915</v>
      </c>
      <c r="T2372" s="17">
        <v>40</v>
      </c>
      <c r="U2372" s="18">
        <v>44</v>
      </c>
      <c r="V2372" s="19">
        <v>84</v>
      </c>
    </row>
    <row r="2373" spans="1:22" x14ac:dyDescent="0.3">
      <c r="A2373" t="s">
        <v>2372</v>
      </c>
      <c r="B2373" t="s">
        <v>5713</v>
      </c>
      <c r="C2373">
        <v>45.848305000000039</v>
      </c>
      <c r="D2373">
        <v>18.58235087800006</v>
      </c>
      <c r="E2373">
        <v>4435002737</v>
      </c>
      <c r="F2373" t="s">
        <v>6568</v>
      </c>
      <c r="G2373" t="s">
        <v>3449</v>
      </c>
      <c r="H2373" t="str">
        <f t="shared" si="74"/>
        <v>község</v>
      </c>
      <c r="I2373">
        <f t="shared" si="75"/>
        <v>107</v>
      </c>
      <c r="O2373" s="15">
        <v>12</v>
      </c>
      <c r="P2373" s="3" t="s">
        <v>8377</v>
      </c>
      <c r="Q2373" s="3" t="s">
        <v>8378</v>
      </c>
      <c r="R2373" s="16" t="s">
        <v>5691</v>
      </c>
      <c r="S2373" s="3" t="s">
        <v>6881</v>
      </c>
      <c r="T2373" s="17">
        <v>15169</v>
      </c>
      <c r="U2373" s="18">
        <v>17195</v>
      </c>
      <c r="V2373" s="19">
        <v>32364</v>
      </c>
    </row>
    <row r="2374" spans="1:22" x14ac:dyDescent="0.3">
      <c r="A2374" t="s">
        <v>2373</v>
      </c>
      <c r="B2374" t="s">
        <v>5714</v>
      </c>
      <c r="C2374">
        <v>47.036640000000027</v>
      </c>
      <c r="D2374">
        <v>18.650445939000061</v>
      </c>
      <c r="E2374">
        <v>1356108625</v>
      </c>
      <c r="F2374" t="s">
        <v>6568</v>
      </c>
      <c r="G2374" t="s">
        <v>3449</v>
      </c>
      <c r="H2374" t="str">
        <f t="shared" si="74"/>
        <v>nagyközség</v>
      </c>
      <c r="I2374">
        <f t="shared" si="75"/>
        <v>3210</v>
      </c>
      <c r="O2374" s="15">
        <v>18</v>
      </c>
      <c r="P2374" s="3" t="s">
        <v>9640</v>
      </c>
      <c r="Q2374" s="3" t="s">
        <v>9398</v>
      </c>
      <c r="R2374" s="16" t="s">
        <v>5692</v>
      </c>
      <c r="S2374" s="3" t="s">
        <v>6915</v>
      </c>
      <c r="T2374" s="17">
        <v>247</v>
      </c>
      <c r="U2374" s="18">
        <v>232</v>
      </c>
      <c r="V2374" s="19">
        <v>479</v>
      </c>
    </row>
    <row r="2375" spans="1:22" x14ac:dyDescent="0.3">
      <c r="A2375" t="s">
        <v>2374</v>
      </c>
      <c r="B2375" t="s">
        <v>5715</v>
      </c>
      <c r="C2375">
        <v>48.28369500000008</v>
      </c>
      <c r="D2375">
        <v>21.59108429500003</v>
      </c>
      <c r="E2375">
        <v>2062327454</v>
      </c>
      <c r="F2375" t="s">
        <v>6567</v>
      </c>
      <c r="G2375" t="s">
        <v>3449</v>
      </c>
      <c r="H2375" t="str">
        <f t="shared" si="74"/>
        <v>város</v>
      </c>
      <c r="I2375">
        <f t="shared" si="75"/>
        <v>11357</v>
      </c>
      <c r="O2375" s="15">
        <v>20</v>
      </c>
      <c r="P2375" s="3" t="s">
        <v>10121</v>
      </c>
      <c r="Q2375" s="3" t="s">
        <v>9929</v>
      </c>
      <c r="R2375" s="16" t="s">
        <v>5693</v>
      </c>
      <c r="S2375" s="3" t="s">
        <v>6915</v>
      </c>
      <c r="T2375" s="17">
        <v>309</v>
      </c>
      <c r="U2375" s="18">
        <v>291</v>
      </c>
      <c r="V2375" s="19">
        <v>600</v>
      </c>
    </row>
    <row r="2376" spans="1:22" x14ac:dyDescent="0.3">
      <c r="A2376" t="s">
        <v>2375</v>
      </c>
      <c r="B2376" t="s">
        <v>5716</v>
      </c>
      <c r="C2376">
        <v>46.246175000000051</v>
      </c>
      <c r="D2376">
        <v>18.749783452000031</v>
      </c>
      <c r="E2376">
        <v>1335488235</v>
      </c>
      <c r="F2376" t="s">
        <v>6568</v>
      </c>
      <c r="G2376" t="s">
        <v>3449</v>
      </c>
      <c r="H2376" t="str">
        <f t="shared" si="74"/>
        <v>község</v>
      </c>
      <c r="I2376">
        <f t="shared" si="75"/>
        <v>610</v>
      </c>
      <c r="O2376" s="15">
        <v>5</v>
      </c>
      <c r="P2376" s="3" t="s">
        <v>7666</v>
      </c>
      <c r="Q2376" s="3" t="s">
        <v>7383</v>
      </c>
      <c r="R2376" s="16" t="s">
        <v>5694</v>
      </c>
      <c r="S2376" s="3" t="s">
        <v>6915</v>
      </c>
      <c r="T2376" s="17">
        <v>798</v>
      </c>
      <c r="U2376" s="18">
        <v>851</v>
      </c>
      <c r="V2376" s="19">
        <v>1649</v>
      </c>
    </row>
    <row r="2377" spans="1:22" x14ac:dyDescent="0.3">
      <c r="A2377" t="s">
        <v>2376</v>
      </c>
      <c r="B2377" t="s">
        <v>5717</v>
      </c>
      <c r="C2377">
        <v>47.241050614000073</v>
      </c>
      <c r="D2377">
        <v>21.17628500000006</v>
      </c>
      <c r="E2377">
        <v>1208544272</v>
      </c>
      <c r="F2377" t="s">
        <v>6570</v>
      </c>
      <c r="G2377" t="s">
        <v>3449</v>
      </c>
      <c r="H2377" t="str">
        <f t="shared" si="74"/>
        <v>nagyközség</v>
      </c>
      <c r="I2377">
        <f t="shared" si="75"/>
        <v>2857</v>
      </c>
      <c r="O2377" s="15">
        <v>2</v>
      </c>
      <c r="P2377" s="3" t="s">
        <v>7241</v>
      </c>
      <c r="Q2377" s="3" t="s">
        <v>7005</v>
      </c>
      <c r="R2377" s="16" t="s">
        <v>5695</v>
      </c>
      <c r="S2377" s="3" t="s">
        <v>6915</v>
      </c>
      <c r="T2377" s="17">
        <v>97</v>
      </c>
      <c r="U2377" s="18">
        <v>112</v>
      </c>
      <c r="V2377" s="19">
        <v>209</v>
      </c>
    </row>
    <row r="2378" spans="1:22" x14ac:dyDescent="0.3">
      <c r="A2378" t="s">
        <v>2377</v>
      </c>
      <c r="B2378" t="s">
        <v>5718</v>
      </c>
      <c r="C2378">
        <v>47.687415000000037</v>
      </c>
      <c r="D2378">
        <v>16.845380270000081</v>
      </c>
      <c r="E2378">
        <v>2071453756</v>
      </c>
      <c r="F2378" t="s">
        <v>6566</v>
      </c>
      <c r="G2378" t="s">
        <v>3449</v>
      </c>
      <c r="H2378" t="str">
        <f t="shared" si="74"/>
        <v>község</v>
      </c>
      <c r="I2378">
        <f t="shared" si="75"/>
        <v>1028</v>
      </c>
      <c r="O2378" s="15">
        <v>12</v>
      </c>
      <c r="P2378" s="3" t="s">
        <v>8505</v>
      </c>
      <c r="Q2378" s="3" t="s">
        <v>8378</v>
      </c>
      <c r="R2378" s="16" t="s">
        <v>5696</v>
      </c>
      <c r="S2378" s="3" t="s">
        <v>6915</v>
      </c>
      <c r="T2378" s="17">
        <v>131</v>
      </c>
      <c r="U2378" s="18">
        <v>127</v>
      </c>
      <c r="V2378" s="19">
        <v>258</v>
      </c>
    </row>
    <row r="2379" spans="1:22" x14ac:dyDescent="0.3">
      <c r="A2379" t="s">
        <v>2378</v>
      </c>
      <c r="B2379" t="s">
        <v>5719</v>
      </c>
      <c r="C2379">
        <v>46.954055001000029</v>
      </c>
      <c r="D2379">
        <v>18.57166230200005</v>
      </c>
      <c r="E2379">
        <v>706921125</v>
      </c>
      <c r="F2379" t="s">
        <v>6568</v>
      </c>
      <c r="G2379" t="s">
        <v>3449</v>
      </c>
      <c r="H2379" t="str">
        <f t="shared" si="74"/>
        <v>község</v>
      </c>
      <c r="I2379">
        <f t="shared" si="75"/>
        <v>1366</v>
      </c>
      <c r="O2379" s="15">
        <v>20</v>
      </c>
      <c r="P2379" s="3" t="s">
        <v>10122</v>
      </c>
      <c r="Q2379" s="3" t="s">
        <v>9929</v>
      </c>
      <c r="R2379" s="16" t="s">
        <v>5697</v>
      </c>
      <c r="S2379" s="3" t="s">
        <v>6915</v>
      </c>
      <c r="T2379" s="17">
        <v>184</v>
      </c>
      <c r="U2379" s="18">
        <v>201</v>
      </c>
      <c r="V2379" s="19">
        <v>385</v>
      </c>
    </row>
    <row r="2380" spans="1:22" x14ac:dyDescent="0.3">
      <c r="A2380" t="s">
        <v>2379</v>
      </c>
      <c r="B2380" t="s">
        <v>5720</v>
      </c>
      <c r="C2380">
        <v>46.624296988000033</v>
      </c>
      <c r="D2380">
        <v>18.602340001000069</v>
      </c>
      <c r="E2380">
        <v>2073853750</v>
      </c>
      <c r="F2380" t="s">
        <v>6568</v>
      </c>
      <c r="G2380" t="s">
        <v>3449</v>
      </c>
      <c r="H2380" t="str">
        <f t="shared" si="74"/>
        <v>község</v>
      </c>
      <c r="I2380">
        <f t="shared" si="75"/>
        <v>1052</v>
      </c>
      <c r="O2380" s="15">
        <v>6</v>
      </c>
      <c r="P2380" s="3" t="s">
        <v>7750</v>
      </c>
      <c r="Q2380" s="3" t="s">
        <v>7742</v>
      </c>
      <c r="R2380" s="16" t="s">
        <v>5698</v>
      </c>
      <c r="S2380" s="3" t="s">
        <v>6885</v>
      </c>
      <c r="T2380" s="17">
        <v>4194</v>
      </c>
      <c r="U2380" s="18">
        <v>4344</v>
      </c>
      <c r="V2380" s="19">
        <v>8538</v>
      </c>
    </row>
    <row r="2381" spans="1:22" x14ac:dyDescent="0.3">
      <c r="A2381" t="s">
        <v>2380</v>
      </c>
      <c r="B2381" t="s">
        <v>5721</v>
      </c>
      <c r="C2381">
        <v>47.152420000000063</v>
      </c>
      <c r="D2381">
        <v>18.336190000000041</v>
      </c>
      <c r="E2381">
        <v>2353808686</v>
      </c>
      <c r="F2381" t="s">
        <v>6566</v>
      </c>
      <c r="G2381" t="s">
        <v>3449</v>
      </c>
      <c r="H2381" t="str">
        <f t="shared" si="74"/>
        <v>község</v>
      </c>
      <c r="I2381">
        <f t="shared" si="75"/>
        <v>3190</v>
      </c>
      <c r="O2381" s="15">
        <v>14</v>
      </c>
      <c r="P2381" s="3" t="s">
        <v>8905</v>
      </c>
      <c r="Q2381" s="3" t="s">
        <v>8732</v>
      </c>
      <c r="R2381" s="16" t="s">
        <v>5699</v>
      </c>
      <c r="S2381" s="3" t="s">
        <v>6915</v>
      </c>
      <c r="T2381" s="17">
        <v>237</v>
      </c>
      <c r="U2381" s="18">
        <v>264</v>
      </c>
      <c r="V2381" s="19">
        <v>501</v>
      </c>
    </row>
    <row r="2382" spans="1:22" x14ac:dyDescent="0.3">
      <c r="A2382" t="s">
        <v>2381</v>
      </c>
      <c r="B2382" t="s">
        <v>5722</v>
      </c>
      <c r="C2382">
        <v>47.588980000000049</v>
      </c>
      <c r="D2382">
        <v>20.57335043900002</v>
      </c>
      <c r="E2382">
        <v>1806040008</v>
      </c>
      <c r="F2382" t="s">
        <v>6567</v>
      </c>
      <c r="G2382" t="s">
        <v>3449</v>
      </c>
      <c r="H2382" t="str">
        <f t="shared" si="74"/>
        <v>község</v>
      </c>
      <c r="I2382">
        <f t="shared" si="75"/>
        <v>1109</v>
      </c>
      <c r="O2382" s="15">
        <v>9</v>
      </c>
      <c r="P2382" s="3" t="s">
        <v>8164</v>
      </c>
      <c r="Q2382" s="3" t="s">
        <v>8096</v>
      </c>
      <c r="R2382" s="16" t="s">
        <v>5700</v>
      </c>
      <c r="S2382" s="3" t="s">
        <v>6915</v>
      </c>
      <c r="T2382" s="17">
        <v>437</v>
      </c>
      <c r="U2382" s="18">
        <v>450</v>
      </c>
      <c r="V2382" s="19">
        <v>887</v>
      </c>
    </row>
    <row r="2383" spans="1:22" x14ac:dyDescent="0.3">
      <c r="A2383" t="s">
        <v>2382</v>
      </c>
      <c r="B2383" t="s">
        <v>5723</v>
      </c>
      <c r="C2383">
        <v>47.260835000000043</v>
      </c>
      <c r="D2383">
        <v>16.93170767800007</v>
      </c>
      <c r="E2383">
        <v>2508842537</v>
      </c>
      <c r="F2383" t="s">
        <v>6566</v>
      </c>
      <c r="G2383" t="s">
        <v>3449</v>
      </c>
      <c r="H2383" t="str">
        <f t="shared" si="74"/>
        <v>város</v>
      </c>
      <c r="I2383">
        <f t="shared" si="75"/>
        <v>13786</v>
      </c>
      <c r="O2383" s="15">
        <v>9</v>
      </c>
      <c r="P2383" s="3" t="s">
        <v>8165</v>
      </c>
      <c r="Q2383" s="3" t="s">
        <v>8096</v>
      </c>
      <c r="R2383" s="16" t="s">
        <v>5701</v>
      </c>
      <c r="S2383" s="3" t="s">
        <v>6915</v>
      </c>
      <c r="T2383" s="17">
        <v>1121</v>
      </c>
      <c r="U2383" s="18">
        <v>1225</v>
      </c>
      <c r="V2383" s="19">
        <v>2346</v>
      </c>
    </row>
    <row r="2384" spans="1:22" x14ac:dyDescent="0.3">
      <c r="A2384" t="s">
        <v>2383</v>
      </c>
      <c r="B2384" t="s">
        <v>5724</v>
      </c>
      <c r="C2384">
        <v>46.257270000000062</v>
      </c>
      <c r="D2384">
        <v>18.10224557600003</v>
      </c>
      <c r="E2384">
        <v>560753170</v>
      </c>
      <c r="F2384" t="s">
        <v>6568</v>
      </c>
      <c r="G2384" t="s">
        <v>3449</v>
      </c>
      <c r="H2384" t="str">
        <f t="shared" si="74"/>
        <v>város</v>
      </c>
      <c r="I2384">
        <f t="shared" si="75"/>
        <v>3003</v>
      </c>
      <c r="O2384" s="15">
        <v>5</v>
      </c>
      <c r="P2384" s="3" t="s">
        <v>7667</v>
      </c>
      <c r="Q2384" s="3" t="s">
        <v>7383</v>
      </c>
      <c r="R2384" s="16" t="s">
        <v>5702</v>
      </c>
      <c r="S2384" s="3" t="s">
        <v>6915</v>
      </c>
      <c r="T2384" s="17">
        <v>124</v>
      </c>
      <c r="U2384" s="18">
        <v>114</v>
      </c>
      <c r="V2384" s="19">
        <v>238</v>
      </c>
    </row>
    <row r="2385" spans="1:22" x14ac:dyDescent="0.3">
      <c r="A2385" t="s">
        <v>2384</v>
      </c>
      <c r="B2385" t="s">
        <v>5725</v>
      </c>
      <c r="C2385">
        <v>46.95441500000004</v>
      </c>
      <c r="D2385">
        <v>17.458578395000071</v>
      </c>
      <c r="E2385">
        <v>3058046682</v>
      </c>
      <c r="F2385" t="s">
        <v>6566</v>
      </c>
      <c r="G2385" t="s">
        <v>3449</v>
      </c>
      <c r="H2385" t="str">
        <f t="shared" si="74"/>
        <v>község</v>
      </c>
      <c r="I2385">
        <f t="shared" si="75"/>
        <v>293</v>
      </c>
      <c r="O2385" s="15">
        <v>7</v>
      </c>
      <c r="P2385" s="3" t="s">
        <v>7818</v>
      </c>
      <c r="Q2385" s="3" t="s">
        <v>7803</v>
      </c>
      <c r="R2385" s="16" t="s">
        <v>5703</v>
      </c>
      <c r="S2385" s="3" t="s">
        <v>6885</v>
      </c>
      <c r="T2385" s="17">
        <v>5802</v>
      </c>
      <c r="U2385" s="18">
        <v>6148</v>
      </c>
      <c r="V2385" s="19">
        <v>11950</v>
      </c>
    </row>
    <row r="2386" spans="1:22" x14ac:dyDescent="0.3">
      <c r="A2386" t="s">
        <v>2385</v>
      </c>
      <c r="B2386" t="s">
        <v>5726</v>
      </c>
      <c r="C2386">
        <v>48.190990000000063</v>
      </c>
      <c r="D2386">
        <v>20.375352009000039</v>
      </c>
      <c r="E2386">
        <v>3636002421</v>
      </c>
      <c r="F2386" t="s">
        <v>6567</v>
      </c>
      <c r="G2386" t="s">
        <v>3449</v>
      </c>
      <c r="H2386" t="str">
        <f t="shared" si="74"/>
        <v>község</v>
      </c>
      <c r="I2386">
        <f t="shared" si="75"/>
        <v>1113</v>
      </c>
      <c r="O2386" s="15">
        <v>7</v>
      </c>
      <c r="P2386" s="3" t="s">
        <v>7888</v>
      </c>
      <c r="Q2386" s="3" t="s">
        <v>7803</v>
      </c>
      <c r="R2386" s="16" t="s">
        <v>5704</v>
      </c>
      <c r="S2386" s="3" t="s">
        <v>6915</v>
      </c>
      <c r="T2386" s="17">
        <v>385</v>
      </c>
      <c r="U2386" s="18">
        <v>363</v>
      </c>
      <c r="V2386" s="19">
        <v>748</v>
      </c>
    </row>
    <row r="2387" spans="1:22" x14ac:dyDescent="0.3">
      <c r="A2387" t="s">
        <v>2386</v>
      </c>
      <c r="B2387" t="s">
        <v>5727</v>
      </c>
      <c r="C2387">
        <v>48.367624999000043</v>
      </c>
      <c r="D2387">
        <v>21.583312631000069</v>
      </c>
      <c r="E2387">
        <v>1743334901</v>
      </c>
      <c r="F2387" t="s">
        <v>6567</v>
      </c>
      <c r="G2387" t="s">
        <v>3449</v>
      </c>
      <c r="H2387" t="str">
        <f t="shared" si="74"/>
        <v>város</v>
      </c>
      <c r="I2387">
        <f t="shared" si="75"/>
        <v>13876</v>
      </c>
      <c r="O2387" s="15">
        <v>18</v>
      </c>
      <c r="P2387" s="3" t="s">
        <v>9641</v>
      </c>
      <c r="Q2387" s="3" t="s">
        <v>9398</v>
      </c>
      <c r="R2387" s="16" t="s">
        <v>9642</v>
      </c>
      <c r="S2387" s="3" t="s">
        <v>6915</v>
      </c>
      <c r="T2387" s="17">
        <v>48</v>
      </c>
      <c r="U2387" s="18">
        <v>44</v>
      </c>
      <c r="V2387" s="19">
        <v>92</v>
      </c>
    </row>
    <row r="2388" spans="1:22" x14ac:dyDescent="0.3">
      <c r="A2388" t="s">
        <v>2387</v>
      </c>
      <c r="B2388" t="s">
        <v>5728</v>
      </c>
      <c r="C2388">
        <v>45.940700000000049</v>
      </c>
      <c r="D2388">
        <v>18.631996902000029</v>
      </c>
      <c r="E2388">
        <v>1109009807</v>
      </c>
      <c r="F2388" t="s">
        <v>6568</v>
      </c>
      <c r="G2388" t="s">
        <v>3449</v>
      </c>
      <c r="H2388" t="str">
        <f t="shared" si="74"/>
        <v>község</v>
      </c>
      <c r="I2388">
        <f t="shared" si="75"/>
        <v>649</v>
      </c>
      <c r="O2388" s="15">
        <v>20</v>
      </c>
      <c r="P2388" s="3" t="s">
        <v>10123</v>
      </c>
      <c r="Q2388" s="3" t="s">
        <v>9929</v>
      </c>
      <c r="R2388" s="16" t="s">
        <v>5705</v>
      </c>
      <c r="S2388" s="3" t="s">
        <v>6915</v>
      </c>
      <c r="T2388" s="17">
        <v>361</v>
      </c>
      <c r="U2388" s="18">
        <v>387</v>
      </c>
      <c r="V2388" s="19">
        <v>748</v>
      </c>
    </row>
    <row r="2389" spans="1:22" x14ac:dyDescent="0.3">
      <c r="A2389" t="s">
        <v>2388</v>
      </c>
      <c r="B2389" t="s">
        <v>5729</v>
      </c>
      <c r="C2389">
        <v>46.605391478000058</v>
      </c>
      <c r="D2389">
        <v>17.257620000000031</v>
      </c>
      <c r="E2389">
        <v>412439519</v>
      </c>
      <c r="F2389" t="s">
        <v>6568</v>
      </c>
      <c r="G2389" t="s">
        <v>3449</v>
      </c>
      <c r="H2389" t="str">
        <f t="shared" si="74"/>
        <v>község</v>
      </c>
      <c r="I2389">
        <f t="shared" si="75"/>
        <v>505</v>
      </c>
      <c r="O2389" s="15">
        <v>11</v>
      </c>
      <c r="P2389" s="3" t="s">
        <v>8360</v>
      </c>
      <c r="Q2389" s="3" t="s">
        <v>8301</v>
      </c>
      <c r="R2389" s="16" t="s">
        <v>5706</v>
      </c>
      <c r="S2389" s="3" t="s">
        <v>6915</v>
      </c>
      <c r="T2389" s="17">
        <v>1414</v>
      </c>
      <c r="U2389" s="18">
        <v>1465</v>
      </c>
      <c r="V2389" s="19">
        <v>2879</v>
      </c>
    </row>
    <row r="2390" spans="1:22" x14ac:dyDescent="0.3">
      <c r="A2390" t="s">
        <v>2389</v>
      </c>
      <c r="B2390" t="s">
        <v>5730</v>
      </c>
      <c r="C2390">
        <v>47.248937710000057</v>
      </c>
      <c r="D2390">
        <v>16.550025000000058</v>
      </c>
      <c r="E2390">
        <v>1149372475</v>
      </c>
      <c r="F2390" t="s">
        <v>6566</v>
      </c>
      <c r="G2390" t="s">
        <v>3449</v>
      </c>
      <c r="H2390" t="str">
        <f t="shared" si="74"/>
        <v>község</v>
      </c>
      <c r="I2390">
        <f t="shared" si="75"/>
        <v>1391</v>
      </c>
      <c r="O2390" s="15">
        <v>4</v>
      </c>
      <c r="P2390" s="3" t="s">
        <v>7323</v>
      </c>
      <c r="Q2390" s="3" t="s">
        <v>7307</v>
      </c>
      <c r="R2390" s="16" t="s">
        <v>5707</v>
      </c>
      <c r="S2390" s="3" t="s">
        <v>6885</v>
      </c>
      <c r="T2390" s="17">
        <v>4752</v>
      </c>
      <c r="U2390" s="18">
        <v>4991</v>
      </c>
      <c r="V2390" s="19">
        <v>9743</v>
      </c>
    </row>
    <row r="2391" spans="1:22" x14ac:dyDescent="0.3">
      <c r="A2391" t="s">
        <v>2390</v>
      </c>
      <c r="B2391" t="s">
        <v>5731</v>
      </c>
      <c r="C2391">
        <v>46.348255000000051</v>
      </c>
      <c r="D2391">
        <v>17.346564234000031</v>
      </c>
      <c r="E2391">
        <v>1131218427</v>
      </c>
      <c r="F2391" t="s">
        <v>6568</v>
      </c>
      <c r="G2391" t="s">
        <v>3449</v>
      </c>
      <c r="H2391" t="str">
        <f t="shared" si="74"/>
        <v>község</v>
      </c>
      <c r="I2391">
        <f t="shared" si="75"/>
        <v>2365</v>
      </c>
      <c r="O2391" s="15">
        <v>4</v>
      </c>
      <c r="P2391" s="3" t="s">
        <v>7375</v>
      </c>
      <c r="Q2391" s="3" t="s">
        <v>7307</v>
      </c>
      <c r="R2391" s="16" t="s">
        <v>5708</v>
      </c>
      <c r="S2391" s="3" t="s">
        <v>6915</v>
      </c>
      <c r="T2391" s="17">
        <v>718</v>
      </c>
      <c r="U2391" s="18">
        <v>744</v>
      </c>
      <c r="V2391" s="19">
        <v>1462</v>
      </c>
    </row>
    <row r="2392" spans="1:22" x14ac:dyDescent="0.3">
      <c r="A2392" t="s">
        <v>2391</v>
      </c>
      <c r="B2392" t="s">
        <v>5732</v>
      </c>
      <c r="C2392">
        <v>48.337412156907646</v>
      </c>
      <c r="D2392">
        <v>20.95503915853109</v>
      </c>
      <c r="E2392">
        <v>2779641340</v>
      </c>
      <c r="F2392" t="s">
        <v>6567</v>
      </c>
      <c r="G2392" t="s">
        <v>3449</v>
      </c>
      <c r="H2392" t="str">
        <f t="shared" si="74"/>
        <v>község</v>
      </c>
      <c r="I2392">
        <f t="shared" si="75"/>
        <v>506</v>
      </c>
      <c r="O2392" s="15">
        <v>7</v>
      </c>
      <c r="P2392" s="3" t="s">
        <v>7889</v>
      </c>
      <c r="Q2392" s="3" t="s">
        <v>7803</v>
      </c>
      <c r="R2392" s="16" t="s">
        <v>5709</v>
      </c>
      <c r="S2392" s="3" t="s">
        <v>6915</v>
      </c>
      <c r="T2392" s="17">
        <v>780</v>
      </c>
      <c r="U2392" s="18">
        <v>803</v>
      </c>
      <c r="V2392" s="19">
        <v>1583</v>
      </c>
    </row>
    <row r="2393" spans="1:22" x14ac:dyDescent="0.3">
      <c r="A2393" t="s">
        <v>2392</v>
      </c>
      <c r="B2393" t="s">
        <v>5733</v>
      </c>
      <c r="C2393">
        <v>45.869781677431</v>
      </c>
      <c r="D2393">
        <v>17.847928832180958</v>
      </c>
      <c r="E2393">
        <v>1100062043</v>
      </c>
      <c r="F2393" t="s">
        <v>6568</v>
      </c>
      <c r="G2393" t="s">
        <v>3449</v>
      </c>
      <c r="H2393" t="str">
        <f t="shared" si="74"/>
        <v>város</v>
      </c>
      <c r="I2393">
        <f t="shared" si="75"/>
        <v>2561</v>
      </c>
      <c r="O2393" s="15">
        <v>7</v>
      </c>
      <c r="P2393" s="3" t="s">
        <v>7890</v>
      </c>
      <c r="Q2393" s="3" t="s">
        <v>7803</v>
      </c>
      <c r="R2393" s="16" t="s">
        <v>5710</v>
      </c>
      <c r="S2393" s="3" t="s">
        <v>6915</v>
      </c>
      <c r="T2393" s="17">
        <v>1332</v>
      </c>
      <c r="U2393" s="18">
        <v>1374</v>
      </c>
      <c r="V2393" s="19">
        <v>2706</v>
      </c>
    </row>
    <row r="2394" spans="1:22" x14ac:dyDescent="0.3">
      <c r="A2394" t="s">
        <v>2393</v>
      </c>
      <c r="B2394" t="s">
        <v>5734</v>
      </c>
      <c r="C2394">
        <v>48.341876996693323</v>
      </c>
      <c r="D2394">
        <v>21.9543278747181</v>
      </c>
      <c r="E2394">
        <v>1833045500</v>
      </c>
      <c r="F2394" t="s">
        <v>6570</v>
      </c>
      <c r="G2394" t="s">
        <v>3449</v>
      </c>
      <c r="H2394" t="str">
        <f t="shared" si="74"/>
        <v>község</v>
      </c>
      <c r="I2394">
        <f t="shared" si="75"/>
        <v>563</v>
      </c>
      <c r="O2394" s="15">
        <v>7</v>
      </c>
      <c r="P2394" s="3" t="s">
        <v>7891</v>
      </c>
      <c r="Q2394" s="3" t="s">
        <v>7803</v>
      </c>
      <c r="R2394" s="16" t="s">
        <v>5711</v>
      </c>
      <c r="S2394" s="3" t="s">
        <v>6915</v>
      </c>
      <c r="T2394" s="17">
        <v>309</v>
      </c>
      <c r="U2394" s="18">
        <v>297</v>
      </c>
      <c r="V2394" s="19">
        <v>606</v>
      </c>
    </row>
    <row r="2395" spans="1:22" x14ac:dyDescent="0.3">
      <c r="A2395" t="s">
        <v>2394</v>
      </c>
      <c r="B2395" t="s">
        <v>5735</v>
      </c>
      <c r="C2395">
        <v>46.405583854000042</v>
      </c>
      <c r="D2395">
        <v>16.852425000000039</v>
      </c>
      <c r="E2395">
        <v>6106761741</v>
      </c>
      <c r="F2395" t="s">
        <v>6568</v>
      </c>
      <c r="G2395" t="s">
        <v>3449</v>
      </c>
      <c r="H2395" t="str">
        <f t="shared" si="74"/>
        <v>község</v>
      </c>
      <c r="I2395">
        <f t="shared" si="75"/>
        <v>546</v>
      </c>
      <c r="O2395" s="15">
        <v>20</v>
      </c>
      <c r="P2395" s="3" t="s">
        <v>10124</v>
      </c>
      <c r="Q2395" s="3" t="s">
        <v>9929</v>
      </c>
      <c r="R2395" s="16" t="s">
        <v>5712</v>
      </c>
      <c r="S2395" s="3" t="s">
        <v>6915</v>
      </c>
      <c r="T2395" s="17">
        <v>889</v>
      </c>
      <c r="U2395" s="18">
        <v>969</v>
      </c>
      <c r="V2395" s="19">
        <v>1858</v>
      </c>
    </row>
    <row r="2396" spans="1:22" x14ac:dyDescent="0.3">
      <c r="A2396" t="s">
        <v>2395</v>
      </c>
      <c r="B2396" t="s">
        <v>5736</v>
      </c>
      <c r="C2396">
        <v>46.895955934040742</v>
      </c>
      <c r="D2396">
        <v>17.129713069565799</v>
      </c>
      <c r="E2396">
        <v>595404064</v>
      </c>
      <c r="F2396" t="s">
        <v>6566</v>
      </c>
      <c r="G2396" t="s">
        <v>3449</v>
      </c>
      <c r="H2396" t="str">
        <f t="shared" si="74"/>
        <v>község</v>
      </c>
      <c r="I2396">
        <f t="shared" si="75"/>
        <v>85</v>
      </c>
      <c r="O2396" s="15">
        <v>2</v>
      </c>
      <c r="P2396" s="3" t="s">
        <v>7242</v>
      </c>
      <c r="Q2396" s="3" t="s">
        <v>7005</v>
      </c>
      <c r="R2396" s="16" t="s">
        <v>5713</v>
      </c>
      <c r="S2396" s="3" t="s">
        <v>6915</v>
      </c>
      <c r="T2396" s="17">
        <v>61</v>
      </c>
      <c r="U2396" s="18">
        <v>46</v>
      </c>
      <c r="V2396" s="19">
        <v>107</v>
      </c>
    </row>
    <row r="2397" spans="1:22" x14ac:dyDescent="0.3">
      <c r="A2397" t="s">
        <v>2396</v>
      </c>
      <c r="B2397" t="s">
        <v>5737</v>
      </c>
      <c r="C2397">
        <v>47.998337499000058</v>
      </c>
      <c r="D2397">
        <v>21.877040000000019</v>
      </c>
      <c r="E2397">
        <v>1665896013</v>
      </c>
      <c r="F2397" t="s">
        <v>6570</v>
      </c>
      <c r="G2397" t="s">
        <v>3449</v>
      </c>
      <c r="H2397" t="str">
        <f t="shared" si="74"/>
        <v>község</v>
      </c>
      <c r="I2397">
        <f t="shared" si="75"/>
        <v>1456</v>
      </c>
      <c r="O2397" s="15">
        <v>7</v>
      </c>
      <c r="P2397" s="3" t="s">
        <v>7826</v>
      </c>
      <c r="Q2397" s="3" t="s">
        <v>7803</v>
      </c>
      <c r="R2397" s="16" t="s">
        <v>5714</v>
      </c>
      <c r="S2397" s="3" t="s">
        <v>6906</v>
      </c>
      <c r="T2397" s="17">
        <v>1592</v>
      </c>
      <c r="U2397" s="18">
        <v>1618</v>
      </c>
      <c r="V2397" s="19">
        <v>3210</v>
      </c>
    </row>
    <row r="2398" spans="1:22" x14ac:dyDescent="0.3">
      <c r="A2398" t="s">
        <v>2397</v>
      </c>
      <c r="B2398" t="s">
        <v>5738</v>
      </c>
      <c r="C2398">
        <v>47.10958000100004</v>
      </c>
      <c r="D2398">
        <v>18.590064961000049</v>
      </c>
      <c r="E2398">
        <v>457850599</v>
      </c>
      <c r="F2398" t="s">
        <v>6566</v>
      </c>
      <c r="G2398" t="s">
        <v>3449</v>
      </c>
      <c r="H2398" t="str">
        <f t="shared" si="74"/>
        <v>nagyközség</v>
      </c>
      <c r="I2398">
        <f t="shared" si="75"/>
        <v>4464</v>
      </c>
      <c r="O2398" s="15">
        <v>5</v>
      </c>
      <c r="P2398" s="3" t="s">
        <v>7405</v>
      </c>
      <c r="Q2398" s="3" t="s">
        <v>7383</v>
      </c>
      <c r="R2398" s="16" t="s">
        <v>5715</v>
      </c>
      <c r="S2398" s="3" t="s">
        <v>6885</v>
      </c>
      <c r="T2398" s="17">
        <v>5494</v>
      </c>
      <c r="U2398" s="18">
        <v>5863</v>
      </c>
      <c r="V2398" s="19">
        <v>11357</v>
      </c>
    </row>
    <row r="2399" spans="1:22" x14ac:dyDescent="0.3">
      <c r="A2399" t="s">
        <v>2398</v>
      </c>
      <c r="B2399" t="s">
        <v>5739</v>
      </c>
      <c r="C2399">
        <v>48.313930000000028</v>
      </c>
      <c r="D2399">
        <v>20.396737644000041</v>
      </c>
      <c r="E2399">
        <v>9147788008</v>
      </c>
      <c r="F2399" t="s">
        <v>6567</v>
      </c>
      <c r="G2399" t="s">
        <v>3449</v>
      </c>
      <c r="H2399" t="str">
        <f t="shared" si="74"/>
        <v>község</v>
      </c>
      <c r="I2399">
        <f t="shared" si="75"/>
        <v>956</v>
      </c>
      <c r="O2399" s="15">
        <v>17</v>
      </c>
      <c r="P2399" s="3" t="s">
        <v>9377</v>
      </c>
      <c r="Q2399" s="3" t="s">
        <v>9288</v>
      </c>
      <c r="R2399" s="16" t="s">
        <v>5716</v>
      </c>
      <c r="S2399" s="3" t="s">
        <v>6915</v>
      </c>
      <c r="T2399" s="17">
        <v>315</v>
      </c>
      <c r="U2399" s="18">
        <v>295</v>
      </c>
      <c r="V2399" s="19">
        <v>610</v>
      </c>
    </row>
    <row r="2400" spans="1:22" x14ac:dyDescent="0.3">
      <c r="A2400" t="s">
        <v>2399</v>
      </c>
      <c r="B2400" t="s">
        <v>5740</v>
      </c>
      <c r="C2400">
        <v>46.758238998000081</v>
      </c>
      <c r="D2400">
        <v>18.02733500100004</v>
      </c>
      <c r="E2400">
        <v>733856132</v>
      </c>
      <c r="F2400" t="s">
        <v>6568</v>
      </c>
      <c r="G2400" t="s">
        <v>3449</v>
      </c>
      <c r="H2400" t="str">
        <f t="shared" si="74"/>
        <v>község</v>
      </c>
      <c r="I2400">
        <f t="shared" si="75"/>
        <v>133</v>
      </c>
      <c r="O2400" s="15">
        <v>9</v>
      </c>
      <c r="P2400" s="3" t="s">
        <v>8125</v>
      </c>
      <c r="Q2400" s="3" t="s">
        <v>8096</v>
      </c>
      <c r="R2400" s="16" t="s">
        <v>5717</v>
      </c>
      <c r="S2400" s="3" t="s">
        <v>6906</v>
      </c>
      <c r="T2400" s="17">
        <v>1444</v>
      </c>
      <c r="U2400" s="18">
        <v>1413</v>
      </c>
      <c r="V2400" s="19">
        <v>2857</v>
      </c>
    </row>
    <row r="2401" spans="1:22" x14ac:dyDescent="0.3">
      <c r="A2401" t="s">
        <v>2400</v>
      </c>
      <c r="B2401" t="s">
        <v>5741</v>
      </c>
      <c r="C2401">
        <v>47.42998095300004</v>
      </c>
      <c r="D2401">
        <v>17.867110001000071</v>
      </c>
      <c r="E2401">
        <v>1982143501</v>
      </c>
      <c r="F2401" t="s">
        <v>6566</v>
      </c>
      <c r="G2401" t="s">
        <v>3449</v>
      </c>
      <c r="H2401" t="str">
        <f t="shared" si="74"/>
        <v>község</v>
      </c>
      <c r="I2401">
        <f t="shared" si="75"/>
        <v>355</v>
      </c>
      <c r="O2401" s="15">
        <v>8</v>
      </c>
      <c r="P2401" s="3" t="s">
        <v>8062</v>
      </c>
      <c r="Q2401" s="3" t="s">
        <v>7912</v>
      </c>
      <c r="R2401" s="16" t="s">
        <v>5718</v>
      </c>
      <c r="S2401" s="3" t="s">
        <v>6915</v>
      </c>
      <c r="T2401" s="17">
        <v>514</v>
      </c>
      <c r="U2401" s="18">
        <v>514</v>
      </c>
      <c r="V2401" s="19">
        <v>1028</v>
      </c>
    </row>
    <row r="2402" spans="1:22" x14ac:dyDescent="0.3">
      <c r="A2402" t="s">
        <v>2401</v>
      </c>
      <c r="B2402" t="s">
        <v>5742</v>
      </c>
      <c r="C2402">
        <v>45.85198500000007</v>
      </c>
      <c r="D2402">
        <v>18.312560486000049</v>
      </c>
      <c r="E2402">
        <v>5527882514</v>
      </c>
      <c r="F2402" t="s">
        <v>6568</v>
      </c>
      <c r="G2402" t="s">
        <v>3449</v>
      </c>
      <c r="H2402" t="str">
        <f t="shared" si="74"/>
        <v>város</v>
      </c>
      <c r="I2402">
        <f t="shared" si="75"/>
        <v>9267</v>
      </c>
      <c r="O2402" s="15">
        <v>7</v>
      </c>
      <c r="P2402" s="3" t="s">
        <v>7892</v>
      </c>
      <c r="Q2402" s="3" t="s">
        <v>7803</v>
      </c>
      <c r="R2402" s="16" t="s">
        <v>5719</v>
      </c>
      <c r="S2402" s="3" t="s">
        <v>6915</v>
      </c>
      <c r="T2402" s="17">
        <v>686</v>
      </c>
      <c r="U2402" s="18">
        <v>680</v>
      </c>
      <c r="V2402" s="19">
        <v>1366</v>
      </c>
    </row>
    <row r="2403" spans="1:22" x14ac:dyDescent="0.3">
      <c r="A2403" t="s">
        <v>2402</v>
      </c>
      <c r="B2403" t="s">
        <v>5743</v>
      </c>
      <c r="C2403">
        <v>45.909270158806763</v>
      </c>
      <c r="D2403">
        <v>18.117120446890549</v>
      </c>
      <c r="E2403">
        <v>1799577929</v>
      </c>
      <c r="F2403" t="s">
        <v>6568</v>
      </c>
      <c r="G2403" t="s">
        <v>3449</v>
      </c>
      <c r="H2403" t="str">
        <f t="shared" si="74"/>
        <v>község</v>
      </c>
      <c r="I2403">
        <f t="shared" si="75"/>
        <v>157</v>
      </c>
      <c r="O2403" s="15">
        <v>17</v>
      </c>
      <c r="P2403" s="3" t="s">
        <v>9378</v>
      </c>
      <c r="Q2403" s="3" t="s">
        <v>9288</v>
      </c>
      <c r="R2403" s="16" t="s">
        <v>5720</v>
      </c>
      <c r="S2403" s="3" t="s">
        <v>6915</v>
      </c>
      <c r="T2403" s="17">
        <v>523</v>
      </c>
      <c r="U2403" s="18">
        <v>529</v>
      </c>
      <c r="V2403" s="19">
        <v>1052</v>
      </c>
    </row>
    <row r="2404" spans="1:22" x14ac:dyDescent="0.3">
      <c r="A2404" t="s">
        <v>2403</v>
      </c>
      <c r="B2404" t="s">
        <v>5744</v>
      </c>
      <c r="C2404">
        <v>45.814293301774129</v>
      </c>
      <c r="D2404">
        <v>18.385388225537461</v>
      </c>
      <c r="E2404">
        <v>408987725</v>
      </c>
      <c r="F2404" t="s">
        <v>6568</v>
      </c>
      <c r="G2404" t="s">
        <v>3449</v>
      </c>
      <c r="H2404" t="str">
        <f t="shared" si="74"/>
        <v>község</v>
      </c>
      <c r="I2404">
        <f t="shared" si="75"/>
        <v>428</v>
      </c>
      <c r="O2404" s="15">
        <v>7</v>
      </c>
      <c r="P2404" s="3" t="s">
        <v>7893</v>
      </c>
      <c r="Q2404" s="3" t="s">
        <v>7803</v>
      </c>
      <c r="R2404" s="16" t="s">
        <v>5721</v>
      </c>
      <c r="S2404" s="3" t="s">
        <v>6915</v>
      </c>
      <c r="T2404" s="17">
        <v>1621</v>
      </c>
      <c r="U2404" s="18">
        <v>1569</v>
      </c>
      <c r="V2404" s="19">
        <v>3190</v>
      </c>
    </row>
    <row r="2405" spans="1:22" x14ac:dyDescent="0.3">
      <c r="A2405" t="s">
        <v>2404</v>
      </c>
      <c r="B2405" t="s">
        <v>5745</v>
      </c>
      <c r="C2405">
        <v>48.295957500708148</v>
      </c>
      <c r="D2405">
        <v>21.303513284612229</v>
      </c>
      <c r="E2405">
        <v>740570525</v>
      </c>
      <c r="F2405" t="s">
        <v>6567</v>
      </c>
      <c r="G2405" t="s">
        <v>3449</v>
      </c>
      <c r="H2405" t="str">
        <f t="shared" si="74"/>
        <v>község</v>
      </c>
      <c r="I2405">
        <f t="shared" si="75"/>
        <v>35</v>
      </c>
      <c r="O2405" s="15">
        <v>10</v>
      </c>
      <c r="P2405" s="3" t="s">
        <v>8272</v>
      </c>
      <c r="Q2405" s="3" t="s">
        <v>8179</v>
      </c>
      <c r="R2405" s="16" t="s">
        <v>5722</v>
      </c>
      <c r="S2405" s="3" t="s">
        <v>6915</v>
      </c>
      <c r="T2405" s="17">
        <v>566</v>
      </c>
      <c r="U2405" s="18">
        <v>543</v>
      </c>
      <c r="V2405" s="19">
        <v>1109</v>
      </c>
    </row>
    <row r="2406" spans="1:22" x14ac:dyDescent="0.3">
      <c r="A2406" t="s">
        <v>2405</v>
      </c>
      <c r="B2406" t="s">
        <v>5746</v>
      </c>
      <c r="C2406">
        <v>47.428205000000048</v>
      </c>
      <c r="D2406">
        <v>16.840737310000069</v>
      </c>
      <c r="E2406">
        <v>2810801168</v>
      </c>
      <c r="F2406" t="s">
        <v>6566</v>
      </c>
      <c r="G2406" t="s">
        <v>3449</v>
      </c>
      <c r="H2406" t="str">
        <f t="shared" si="74"/>
        <v>község</v>
      </c>
      <c r="I2406">
        <f t="shared" si="75"/>
        <v>540</v>
      </c>
      <c r="O2406" s="15">
        <v>18</v>
      </c>
      <c r="P2406" s="3" t="s">
        <v>9410</v>
      </c>
      <c r="Q2406" s="3" t="s">
        <v>9398</v>
      </c>
      <c r="R2406" s="16" t="s">
        <v>5723</v>
      </c>
      <c r="S2406" s="3" t="s">
        <v>6885</v>
      </c>
      <c r="T2406" s="17">
        <v>6589</v>
      </c>
      <c r="U2406" s="18">
        <v>7197</v>
      </c>
      <c r="V2406" s="19">
        <v>13786</v>
      </c>
    </row>
    <row r="2407" spans="1:22" x14ac:dyDescent="0.3">
      <c r="A2407" t="s">
        <v>2406</v>
      </c>
      <c r="B2407" t="s">
        <v>5747</v>
      </c>
      <c r="C2407">
        <v>46.294734456000072</v>
      </c>
      <c r="D2407">
        <v>17.828475000000029</v>
      </c>
      <c r="E2407">
        <v>931730044</v>
      </c>
      <c r="F2407" t="s">
        <v>6568</v>
      </c>
      <c r="G2407" t="s">
        <v>3449</v>
      </c>
      <c r="H2407" t="str">
        <f t="shared" si="74"/>
        <v>község</v>
      </c>
      <c r="I2407">
        <f t="shared" si="75"/>
        <v>393</v>
      </c>
      <c r="O2407" s="15">
        <v>2</v>
      </c>
      <c r="P2407" s="3" t="s">
        <v>7013</v>
      </c>
      <c r="Q2407" s="3" t="s">
        <v>7005</v>
      </c>
      <c r="R2407" s="16" t="s">
        <v>5724</v>
      </c>
      <c r="S2407" s="3" t="s">
        <v>6885</v>
      </c>
      <c r="T2407" s="17">
        <v>1459</v>
      </c>
      <c r="U2407" s="18">
        <v>1544</v>
      </c>
      <c r="V2407" s="19">
        <v>3003</v>
      </c>
    </row>
    <row r="2408" spans="1:22" x14ac:dyDescent="0.3">
      <c r="A2408" t="s">
        <v>2407</v>
      </c>
      <c r="B2408" t="s">
        <v>5748</v>
      </c>
      <c r="C2408">
        <v>46.743065001000048</v>
      </c>
      <c r="D2408">
        <v>18.553213007000071</v>
      </c>
      <c r="E2408">
        <v>1273147661</v>
      </c>
      <c r="F2408" t="s">
        <v>6568</v>
      </c>
      <c r="G2408" t="s">
        <v>3449</v>
      </c>
      <c r="H2408" t="str">
        <f t="shared" si="74"/>
        <v>város</v>
      </c>
      <c r="I2408">
        <f t="shared" si="75"/>
        <v>3815</v>
      </c>
      <c r="O2408" s="15">
        <v>19</v>
      </c>
      <c r="P2408" s="3" t="s">
        <v>9883</v>
      </c>
      <c r="Q2408" s="3" t="s">
        <v>9708</v>
      </c>
      <c r="R2408" s="16" t="s">
        <v>5725</v>
      </c>
      <c r="S2408" s="3" t="s">
        <v>6915</v>
      </c>
      <c r="T2408" s="17">
        <v>151</v>
      </c>
      <c r="U2408" s="18">
        <v>142</v>
      </c>
      <c r="V2408" s="19">
        <v>293</v>
      </c>
    </row>
    <row r="2409" spans="1:22" x14ac:dyDescent="0.3">
      <c r="A2409" t="s">
        <v>2408</v>
      </c>
      <c r="B2409" t="s">
        <v>5749</v>
      </c>
      <c r="C2409">
        <v>46.411600001000068</v>
      </c>
      <c r="D2409">
        <v>18.669071523000071</v>
      </c>
      <c r="E2409">
        <v>206250195</v>
      </c>
      <c r="F2409" t="s">
        <v>6568</v>
      </c>
      <c r="G2409" t="s">
        <v>3449</v>
      </c>
      <c r="H2409" t="str">
        <f t="shared" si="74"/>
        <v>község</v>
      </c>
      <c r="I2409">
        <f t="shared" si="75"/>
        <v>1307</v>
      </c>
      <c r="O2409" s="15">
        <v>5</v>
      </c>
      <c r="P2409" s="3" t="s">
        <v>7668</v>
      </c>
      <c r="Q2409" s="3" t="s">
        <v>7383</v>
      </c>
      <c r="R2409" s="16" t="s">
        <v>5726</v>
      </c>
      <c r="S2409" s="3" t="s">
        <v>6915</v>
      </c>
      <c r="T2409" s="17">
        <v>519</v>
      </c>
      <c r="U2409" s="18">
        <v>594</v>
      </c>
      <c r="V2409" s="19">
        <v>1113</v>
      </c>
    </row>
    <row r="2410" spans="1:22" x14ac:dyDescent="0.3">
      <c r="A2410" t="s">
        <v>2409</v>
      </c>
      <c r="B2410" t="s">
        <v>5750</v>
      </c>
      <c r="C2410">
        <v>46.88755741600005</v>
      </c>
      <c r="D2410">
        <v>18.08253500000006</v>
      </c>
      <c r="E2410">
        <v>514134783</v>
      </c>
      <c r="F2410" t="s">
        <v>6568</v>
      </c>
      <c r="G2410" t="s">
        <v>3449</v>
      </c>
      <c r="H2410" t="str">
        <f t="shared" si="74"/>
        <v>város</v>
      </c>
      <c r="I2410">
        <f t="shared" si="75"/>
        <v>24613</v>
      </c>
      <c r="O2410" s="15">
        <v>5</v>
      </c>
      <c r="P2410" s="3" t="s">
        <v>7406</v>
      </c>
      <c r="Q2410" s="3" t="s">
        <v>7383</v>
      </c>
      <c r="R2410" s="16" t="s">
        <v>5727</v>
      </c>
      <c r="S2410" s="3" t="s">
        <v>6885</v>
      </c>
      <c r="T2410" s="17">
        <v>6566</v>
      </c>
      <c r="U2410" s="18">
        <v>7310</v>
      </c>
      <c r="V2410" s="19">
        <v>13876</v>
      </c>
    </row>
    <row r="2411" spans="1:22" x14ac:dyDescent="0.3">
      <c r="A2411" t="s">
        <v>2410</v>
      </c>
      <c r="B2411" t="s">
        <v>5751</v>
      </c>
      <c r="C2411">
        <v>46.872765000000072</v>
      </c>
      <c r="D2411">
        <v>18.148898809000059</v>
      </c>
      <c r="E2411">
        <v>1709162819</v>
      </c>
      <c r="F2411" t="s">
        <v>6568</v>
      </c>
      <c r="G2411" t="s">
        <v>3449</v>
      </c>
      <c r="H2411" t="str">
        <f t="shared" si="74"/>
        <v>község</v>
      </c>
      <c r="I2411">
        <f t="shared" si="75"/>
        <v>673</v>
      </c>
      <c r="O2411" s="15">
        <v>2</v>
      </c>
      <c r="P2411" s="3" t="s">
        <v>7243</v>
      </c>
      <c r="Q2411" s="3" t="s">
        <v>7005</v>
      </c>
      <c r="R2411" s="16" t="s">
        <v>5728</v>
      </c>
      <c r="S2411" s="3" t="s">
        <v>6915</v>
      </c>
      <c r="T2411" s="17">
        <v>311</v>
      </c>
      <c r="U2411" s="18">
        <v>338</v>
      </c>
      <c r="V2411" s="19">
        <v>649</v>
      </c>
    </row>
    <row r="2412" spans="1:22" x14ac:dyDescent="0.3">
      <c r="A2412" t="s">
        <v>2411</v>
      </c>
      <c r="B2412" t="s">
        <v>5752</v>
      </c>
      <c r="C2412">
        <v>47.933875000000057</v>
      </c>
      <c r="D2412">
        <v>20.19481009600003</v>
      </c>
      <c r="E2412">
        <v>1158770942</v>
      </c>
      <c r="F2412" t="s">
        <v>6567</v>
      </c>
      <c r="G2412" t="s">
        <v>3449</v>
      </c>
      <c r="H2412" t="str">
        <f t="shared" si="74"/>
        <v>község</v>
      </c>
      <c r="I2412">
        <f t="shared" si="75"/>
        <v>1745</v>
      </c>
      <c r="O2412" s="15">
        <v>14</v>
      </c>
      <c r="P2412" s="3" t="s">
        <v>8906</v>
      </c>
      <c r="Q2412" s="3" t="s">
        <v>8732</v>
      </c>
      <c r="R2412" s="16" t="s">
        <v>5729</v>
      </c>
      <c r="S2412" s="3" t="s">
        <v>6915</v>
      </c>
      <c r="T2412" s="17">
        <v>279</v>
      </c>
      <c r="U2412" s="18">
        <v>226</v>
      </c>
      <c r="V2412" s="19">
        <v>505</v>
      </c>
    </row>
    <row r="2413" spans="1:22" x14ac:dyDescent="0.3">
      <c r="A2413" t="s">
        <v>2412</v>
      </c>
      <c r="B2413" t="s">
        <v>5753</v>
      </c>
      <c r="C2413">
        <v>47.255545000000041</v>
      </c>
      <c r="D2413">
        <v>17.01421963100006</v>
      </c>
      <c r="E2413">
        <v>2088206989</v>
      </c>
      <c r="F2413" t="s">
        <v>6566</v>
      </c>
      <c r="G2413" t="s">
        <v>3449</v>
      </c>
      <c r="H2413" t="str">
        <f t="shared" si="74"/>
        <v>község</v>
      </c>
      <c r="I2413">
        <f t="shared" si="75"/>
        <v>731</v>
      </c>
      <c r="O2413" s="15">
        <v>18</v>
      </c>
      <c r="P2413" s="3" t="s">
        <v>9643</v>
      </c>
      <c r="Q2413" s="3" t="s">
        <v>9398</v>
      </c>
      <c r="R2413" s="16" t="s">
        <v>5730</v>
      </c>
      <c r="S2413" s="3" t="s">
        <v>6915</v>
      </c>
      <c r="T2413" s="17">
        <v>692</v>
      </c>
      <c r="U2413" s="18">
        <v>699</v>
      </c>
      <c r="V2413" s="19">
        <v>1391</v>
      </c>
    </row>
    <row r="2414" spans="1:22" x14ac:dyDescent="0.3">
      <c r="A2414" t="s">
        <v>2413</v>
      </c>
      <c r="B2414" t="s">
        <v>5754</v>
      </c>
      <c r="C2414">
        <v>47.476175000000069</v>
      </c>
      <c r="D2414">
        <v>17.364461311000071</v>
      </c>
      <c r="E2414">
        <v>9081836559</v>
      </c>
      <c r="F2414" t="s">
        <v>6566</v>
      </c>
      <c r="G2414" t="s">
        <v>3449</v>
      </c>
      <c r="H2414" t="str">
        <f t="shared" si="74"/>
        <v>község</v>
      </c>
      <c r="I2414">
        <f t="shared" si="75"/>
        <v>306</v>
      </c>
      <c r="O2414" s="15">
        <v>14</v>
      </c>
      <c r="P2414" s="3" t="s">
        <v>8907</v>
      </c>
      <c r="Q2414" s="3" t="s">
        <v>8732</v>
      </c>
      <c r="R2414" s="16" t="s">
        <v>5731</v>
      </c>
      <c r="S2414" s="3" t="s">
        <v>6915</v>
      </c>
      <c r="T2414" s="17">
        <v>1190</v>
      </c>
      <c r="U2414" s="18">
        <v>1175</v>
      </c>
      <c r="V2414" s="19">
        <v>2365</v>
      </c>
    </row>
    <row r="2415" spans="1:22" x14ac:dyDescent="0.3">
      <c r="A2415" t="s">
        <v>2414</v>
      </c>
      <c r="B2415" t="s">
        <v>5755</v>
      </c>
      <c r="C2415">
        <v>47.478459999000052</v>
      </c>
      <c r="D2415">
        <v>17.68417441500003</v>
      </c>
      <c r="E2415">
        <v>418693741</v>
      </c>
      <c r="F2415" t="s">
        <v>6566</v>
      </c>
      <c r="G2415" t="s">
        <v>3449</v>
      </c>
      <c r="H2415" t="str">
        <f t="shared" si="74"/>
        <v>község</v>
      </c>
      <c r="I2415">
        <f t="shared" si="75"/>
        <v>1124</v>
      </c>
      <c r="O2415" s="15">
        <v>5</v>
      </c>
      <c r="P2415" s="3" t="s">
        <v>7669</v>
      </c>
      <c r="Q2415" s="3" t="s">
        <v>7383</v>
      </c>
      <c r="R2415" s="16" t="s">
        <v>5732</v>
      </c>
      <c r="S2415" s="3" t="s">
        <v>6915</v>
      </c>
      <c r="T2415" s="17">
        <v>248</v>
      </c>
      <c r="U2415" s="18">
        <v>258</v>
      </c>
      <c r="V2415" s="19">
        <v>506</v>
      </c>
    </row>
    <row r="2416" spans="1:22" x14ac:dyDescent="0.3">
      <c r="A2416" t="s">
        <v>2415</v>
      </c>
      <c r="B2416" t="s">
        <v>5756</v>
      </c>
      <c r="C2416">
        <v>46.805370000000039</v>
      </c>
      <c r="D2416">
        <v>19.05829283800006</v>
      </c>
      <c r="E2416">
        <v>1699717180</v>
      </c>
      <c r="F2416" t="s">
        <v>6569</v>
      </c>
      <c r="G2416" t="s">
        <v>3449</v>
      </c>
      <c r="H2416" t="str">
        <f t="shared" si="74"/>
        <v>város</v>
      </c>
      <c r="I2416">
        <f t="shared" si="75"/>
        <v>6226</v>
      </c>
      <c r="O2416" s="15">
        <v>2</v>
      </c>
      <c r="P2416" s="3" t="s">
        <v>7014</v>
      </c>
      <c r="Q2416" s="3" t="s">
        <v>7005</v>
      </c>
      <c r="R2416" s="16" t="s">
        <v>5733</v>
      </c>
      <c r="S2416" s="3" t="s">
        <v>6885</v>
      </c>
      <c r="T2416" s="17">
        <v>1226</v>
      </c>
      <c r="U2416" s="18">
        <v>1335</v>
      </c>
      <c r="V2416" s="19">
        <v>2561</v>
      </c>
    </row>
    <row r="2417" spans="1:22" x14ac:dyDescent="0.3">
      <c r="A2417" t="s">
        <v>2416</v>
      </c>
      <c r="B2417" t="s">
        <v>5757</v>
      </c>
      <c r="C2417">
        <v>46.750160000000051</v>
      </c>
      <c r="D2417">
        <v>19.234924983000042</v>
      </c>
      <c r="E2417">
        <v>1674500633</v>
      </c>
      <c r="F2417" t="s">
        <v>6569</v>
      </c>
      <c r="G2417" t="s">
        <v>3449</v>
      </c>
      <c r="H2417" t="str">
        <f t="shared" si="74"/>
        <v>község</v>
      </c>
      <c r="I2417">
        <f t="shared" si="75"/>
        <v>1342</v>
      </c>
      <c r="O2417" s="15">
        <v>5</v>
      </c>
      <c r="P2417" s="3" t="s">
        <v>7670</v>
      </c>
      <c r="Q2417" s="3" t="s">
        <v>7383</v>
      </c>
      <c r="R2417" s="16" t="s">
        <v>5734</v>
      </c>
      <c r="S2417" s="3" t="s">
        <v>6915</v>
      </c>
      <c r="T2417" s="17">
        <v>310</v>
      </c>
      <c r="U2417" s="18">
        <v>253</v>
      </c>
      <c r="V2417" s="19">
        <v>563</v>
      </c>
    </row>
    <row r="2418" spans="1:22" x14ac:dyDescent="0.3">
      <c r="A2418" t="s">
        <v>2417</v>
      </c>
      <c r="B2418" t="s">
        <v>5758</v>
      </c>
      <c r="C2418">
        <v>46.566945001000079</v>
      </c>
      <c r="D2418">
        <v>19.359603519000071</v>
      </c>
      <c r="E2418">
        <v>1240740726</v>
      </c>
      <c r="F2418" t="s">
        <v>6569</v>
      </c>
      <c r="G2418" t="s">
        <v>3449</v>
      </c>
      <c r="H2418" t="str">
        <f t="shared" si="74"/>
        <v>város</v>
      </c>
      <c r="I2418">
        <f t="shared" si="75"/>
        <v>7192</v>
      </c>
      <c r="O2418" s="15">
        <v>20</v>
      </c>
      <c r="P2418" s="3" t="s">
        <v>10125</v>
      </c>
      <c r="Q2418" s="3" t="s">
        <v>9929</v>
      </c>
      <c r="R2418" s="16" t="s">
        <v>5735</v>
      </c>
      <c r="S2418" s="3" t="s">
        <v>6915</v>
      </c>
      <c r="T2418" s="17">
        <v>281</v>
      </c>
      <c r="U2418" s="18">
        <v>265</v>
      </c>
      <c r="V2418" s="19">
        <v>546</v>
      </c>
    </row>
    <row r="2419" spans="1:22" x14ac:dyDescent="0.3">
      <c r="A2419" t="s">
        <v>2418</v>
      </c>
      <c r="B2419" t="s">
        <v>5759</v>
      </c>
      <c r="C2419">
        <v>47.132360000000062</v>
      </c>
      <c r="D2419">
        <v>18.03807674900003</v>
      </c>
      <c r="E2419">
        <v>1586283602</v>
      </c>
      <c r="F2419" t="s">
        <v>6566</v>
      </c>
      <c r="G2419" t="s">
        <v>3449</v>
      </c>
      <c r="H2419" t="str">
        <f t="shared" si="74"/>
        <v>község</v>
      </c>
      <c r="I2419">
        <f t="shared" si="75"/>
        <v>572</v>
      </c>
      <c r="O2419" s="15">
        <v>20</v>
      </c>
      <c r="P2419" s="3" t="s">
        <v>10126</v>
      </c>
      <c r="Q2419" s="3" t="s">
        <v>9929</v>
      </c>
      <c r="R2419" s="16" t="s">
        <v>5736</v>
      </c>
      <c r="S2419" s="3" t="s">
        <v>6915</v>
      </c>
      <c r="T2419" s="17">
        <v>44</v>
      </c>
      <c r="U2419" s="18">
        <v>41</v>
      </c>
      <c r="V2419" s="19">
        <v>85</v>
      </c>
    </row>
    <row r="2420" spans="1:22" x14ac:dyDescent="0.3">
      <c r="A2420" t="s">
        <v>2419</v>
      </c>
      <c r="B2420" t="s">
        <v>5760</v>
      </c>
      <c r="C2420">
        <v>47.589965001000053</v>
      </c>
      <c r="D2420">
        <v>18.943738930000048</v>
      </c>
      <c r="E2420">
        <v>497259784</v>
      </c>
      <c r="F2420" t="s">
        <v>6573</v>
      </c>
      <c r="G2420" t="s">
        <v>3449</v>
      </c>
      <c r="H2420" t="str">
        <f t="shared" si="74"/>
        <v>nagyközség</v>
      </c>
      <c r="I2420">
        <f t="shared" si="75"/>
        <v>11652</v>
      </c>
      <c r="O2420" s="15">
        <v>15</v>
      </c>
      <c r="P2420" s="3" t="s">
        <v>9155</v>
      </c>
      <c r="Q2420" s="3" t="s">
        <v>8979</v>
      </c>
      <c r="R2420" s="16" t="s">
        <v>5737</v>
      </c>
      <c r="S2420" s="3" t="s">
        <v>6915</v>
      </c>
      <c r="T2420" s="17">
        <v>718</v>
      </c>
      <c r="U2420" s="18">
        <v>738</v>
      </c>
      <c r="V2420" s="19">
        <v>1456</v>
      </c>
    </row>
    <row r="2421" spans="1:22" x14ac:dyDescent="0.3">
      <c r="A2421" t="s">
        <v>2420</v>
      </c>
      <c r="B2421" t="s">
        <v>5761</v>
      </c>
      <c r="C2421">
        <v>46.785679607000077</v>
      </c>
      <c r="D2421">
        <v>18.129935000000049</v>
      </c>
      <c r="E2421">
        <v>2038047862</v>
      </c>
      <c r="F2421" t="s">
        <v>6568</v>
      </c>
      <c r="G2421" t="s">
        <v>3449</v>
      </c>
      <c r="H2421" t="str">
        <f t="shared" si="74"/>
        <v>község</v>
      </c>
      <c r="I2421">
        <f t="shared" si="75"/>
        <v>709</v>
      </c>
      <c r="O2421" s="15">
        <v>7</v>
      </c>
      <c r="P2421" s="3" t="s">
        <v>7827</v>
      </c>
      <c r="Q2421" s="3" t="s">
        <v>7803</v>
      </c>
      <c r="R2421" s="16" t="s">
        <v>5738</v>
      </c>
      <c r="S2421" s="3" t="s">
        <v>6906</v>
      </c>
      <c r="T2421" s="17">
        <v>2200</v>
      </c>
      <c r="U2421" s="18">
        <v>2264</v>
      </c>
      <c r="V2421" s="19">
        <v>4464</v>
      </c>
    </row>
    <row r="2422" spans="1:22" x14ac:dyDescent="0.3">
      <c r="A2422" t="s">
        <v>2421</v>
      </c>
      <c r="B2422" t="s">
        <v>5762</v>
      </c>
      <c r="C2422">
        <v>46.071620000000053</v>
      </c>
      <c r="D2422">
        <v>18.650662528000051</v>
      </c>
      <c r="E2422">
        <v>1611853098</v>
      </c>
      <c r="F2422" t="s">
        <v>6568</v>
      </c>
      <c r="G2422" t="s">
        <v>3449</v>
      </c>
      <c r="H2422" t="str">
        <f t="shared" si="74"/>
        <v>község</v>
      </c>
      <c r="I2422">
        <f t="shared" si="75"/>
        <v>1422</v>
      </c>
      <c r="O2422" s="15">
        <v>5</v>
      </c>
      <c r="P2422" s="3" t="s">
        <v>7671</v>
      </c>
      <c r="Q2422" s="3" t="s">
        <v>7383</v>
      </c>
      <c r="R2422" s="16" t="s">
        <v>5739</v>
      </c>
      <c r="S2422" s="3" t="s">
        <v>6915</v>
      </c>
      <c r="T2422" s="17">
        <v>488</v>
      </c>
      <c r="U2422" s="18">
        <v>468</v>
      </c>
      <c r="V2422" s="19">
        <v>956</v>
      </c>
    </row>
    <row r="2423" spans="1:22" x14ac:dyDescent="0.3">
      <c r="A2423" t="s">
        <v>2422</v>
      </c>
      <c r="B2423" t="s">
        <v>5763</v>
      </c>
      <c r="C2423">
        <v>47.120250830000032</v>
      </c>
      <c r="D2423">
        <v>17.351000000000059</v>
      </c>
      <c r="E2423">
        <v>1780102424</v>
      </c>
      <c r="F2423" t="s">
        <v>6566</v>
      </c>
      <c r="G2423" t="s">
        <v>3449</v>
      </c>
      <c r="H2423" t="str">
        <f t="shared" si="74"/>
        <v>község</v>
      </c>
      <c r="I2423">
        <f t="shared" si="75"/>
        <v>310</v>
      </c>
      <c r="O2423" s="15">
        <v>14</v>
      </c>
      <c r="P2423" s="3" t="s">
        <v>8908</v>
      </c>
      <c r="Q2423" s="3" t="s">
        <v>8732</v>
      </c>
      <c r="R2423" s="16" t="s">
        <v>5740</v>
      </c>
      <c r="S2423" s="3" t="s">
        <v>6915</v>
      </c>
      <c r="T2423" s="17">
        <v>67</v>
      </c>
      <c r="U2423" s="18">
        <v>66</v>
      </c>
      <c r="V2423" s="19">
        <v>133</v>
      </c>
    </row>
    <row r="2424" spans="1:22" x14ac:dyDescent="0.3">
      <c r="A2424" t="s">
        <v>2423</v>
      </c>
      <c r="B2424" t="s">
        <v>5764</v>
      </c>
      <c r="C2424">
        <v>47.178630000000062</v>
      </c>
      <c r="D2424">
        <v>17.346839388000031</v>
      </c>
      <c r="E2424">
        <v>1882201944</v>
      </c>
      <c r="F2424" t="s">
        <v>6566</v>
      </c>
      <c r="G2424" t="s">
        <v>3449</v>
      </c>
      <c r="H2424" t="str">
        <f t="shared" si="74"/>
        <v>község</v>
      </c>
      <c r="I2424">
        <f t="shared" si="75"/>
        <v>628</v>
      </c>
      <c r="O2424" s="15">
        <v>8</v>
      </c>
      <c r="P2424" s="3" t="s">
        <v>8063</v>
      </c>
      <c r="Q2424" s="3" t="s">
        <v>7912</v>
      </c>
      <c r="R2424" s="16" t="s">
        <v>5741</v>
      </c>
      <c r="S2424" s="3" t="s">
        <v>6915</v>
      </c>
      <c r="T2424" s="17">
        <v>165</v>
      </c>
      <c r="U2424" s="18">
        <v>190</v>
      </c>
      <c r="V2424" s="19">
        <v>355</v>
      </c>
    </row>
    <row r="2425" spans="1:22" x14ac:dyDescent="0.3">
      <c r="A2425" t="s">
        <v>2424</v>
      </c>
      <c r="B2425" t="s">
        <v>5765</v>
      </c>
      <c r="C2425">
        <v>47.112075000000061</v>
      </c>
      <c r="D2425">
        <v>17.38371628100003</v>
      </c>
      <c r="E2425">
        <v>1780124160</v>
      </c>
      <c r="F2425" t="s">
        <v>6566</v>
      </c>
      <c r="G2425" t="s">
        <v>3449</v>
      </c>
      <c r="H2425" t="str">
        <f t="shared" si="74"/>
        <v>község</v>
      </c>
      <c r="I2425">
        <f t="shared" si="75"/>
        <v>1110</v>
      </c>
      <c r="O2425" s="15">
        <v>2</v>
      </c>
      <c r="P2425" s="3" t="s">
        <v>7015</v>
      </c>
      <c r="Q2425" s="3" t="s">
        <v>7005</v>
      </c>
      <c r="R2425" s="16" t="s">
        <v>5742</v>
      </c>
      <c r="S2425" s="3" t="s">
        <v>6885</v>
      </c>
      <c r="T2425" s="17">
        <v>4339</v>
      </c>
      <c r="U2425" s="18">
        <v>4928</v>
      </c>
      <c r="V2425" s="19">
        <v>9267</v>
      </c>
    </row>
    <row r="2426" spans="1:22" x14ac:dyDescent="0.3">
      <c r="A2426" t="s">
        <v>2425</v>
      </c>
      <c r="B2426" t="s">
        <v>5766</v>
      </c>
      <c r="C2426">
        <v>47.20223290165054</v>
      </c>
      <c r="D2426">
        <v>17.356824069227379</v>
      </c>
      <c r="E2426">
        <v>5214027295</v>
      </c>
      <c r="F2426" t="s">
        <v>6566</v>
      </c>
      <c r="G2426" t="s">
        <v>3449</v>
      </c>
      <c r="H2426" t="str">
        <f t="shared" si="74"/>
        <v>község</v>
      </c>
      <c r="I2426">
        <f t="shared" si="75"/>
        <v>92</v>
      </c>
      <c r="O2426" s="15">
        <v>2</v>
      </c>
      <c r="P2426" s="3" t="s">
        <v>7244</v>
      </c>
      <c r="Q2426" s="3" t="s">
        <v>7005</v>
      </c>
      <c r="R2426" s="16" t="s">
        <v>5743</v>
      </c>
      <c r="S2426" s="3" t="s">
        <v>6915</v>
      </c>
      <c r="T2426" s="17">
        <v>79</v>
      </c>
      <c r="U2426" s="18">
        <v>78</v>
      </c>
      <c r="V2426" s="19">
        <v>157</v>
      </c>
    </row>
    <row r="2427" spans="1:22" x14ac:dyDescent="0.3">
      <c r="A2427" t="s">
        <v>2426</v>
      </c>
      <c r="B2427" t="s">
        <v>5767</v>
      </c>
      <c r="C2427">
        <v>46.464570000000037</v>
      </c>
      <c r="D2427">
        <v>17.861495569000059</v>
      </c>
      <c r="E2427">
        <v>383970057</v>
      </c>
      <c r="F2427" t="s">
        <v>6568</v>
      </c>
      <c r="G2427" t="s">
        <v>3449</v>
      </c>
      <c r="H2427" t="str">
        <f t="shared" si="74"/>
        <v>község</v>
      </c>
      <c r="I2427">
        <f t="shared" si="75"/>
        <v>405</v>
      </c>
      <c r="O2427" s="15">
        <v>2</v>
      </c>
      <c r="P2427" s="3" t="s">
        <v>7245</v>
      </c>
      <c r="Q2427" s="3" t="s">
        <v>7005</v>
      </c>
      <c r="R2427" s="16" t="s">
        <v>5744</v>
      </c>
      <c r="S2427" s="3" t="s">
        <v>6915</v>
      </c>
      <c r="T2427" s="17">
        <v>209</v>
      </c>
      <c r="U2427" s="18">
        <v>219</v>
      </c>
      <c r="V2427" s="19">
        <v>428</v>
      </c>
    </row>
    <row r="2428" spans="1:22" x14ac:dyDescent="0.3">
      <c r="A2428" t="s">
        <v>2427</v>
      </c>
      <c r="B2428" t="s">
        <v>5768</v>
      </c>
      <c r="C2428">
        <v>46.591190540000071</v>
      </c>
      <c r="D2428">
        <v>17.963710000000049</v>
      </c>
      <c r="E2428">
        <v>1351419611</v>
      </c>
      <c r="F2428" t="s">
        <v>6568</v>
      </c>
      <c r="G2428" t="s">
        <v>3449</v>
      </c>
      <c r="H2428" t="str">
        <f t="shared" si="74"/>
        <v>község</v>
      </c>
      <c r="I2428">
        <f t="shared" si="75"/>
        <v>184</v>
      </c>
      <c r="O2428" s="15">
        <v>5</v>
      </c>
      <c r="P2428" s="3" t="s">
        <v>7672</v>
      </c>
      <c r="Q2428" s="3" t="s">
        <v>7383</v>
      </c>
      <c r="R2428" s="16" t="s">
        <v>5745</v>
      </c>
      <c r="S2428" s="3" t="s">
        <v>6915</v>
      </c>
      <c r="T2428" s="17">
        <v>20</v>
      </c>
      <c r="U2428" s="18">
        <v>15</v>
      </c>
      <c r="V2428" s="19">
        <v>35</v>
      </c>
    </row>
    <row r="2429" spans="1:22" x14ac:dyDescent="0.3">
      <c r="A2429" t="s">
        <v>2428</v>
      </c>
      <c r="B2429" t="s">
        <v>5769</v>
      </c>
      <c r="C2429">
        <v>46.087400001000049</v>
      </c>
      <c r="D2429">
        <v>17.74935559000005</v>
      </c>
      <c r="E2429">
        <v>1647328202</v>
      </c>
      <c r="F2429" t="s">
        <v>6568</v>
      </c>
      <c r="G2429" t="s">
        <v>3449</v>
      </c>
      <c r="H2429" t="str">
        <f t="shared" si="74"/>
        <v>község</v>
      </c>
      <c r="I2429">
        <f t="shared" si="75"/>
        <v>510</v>
      </c>
      <c r="O2429" s="15">
        <v>18</v>
      </c>
      <c r="P2429" s="3" t="s">
        <v>9644</v>
      </c>
      <c r="Q2429" s="3" t="s">
        <v>9398</v>
      </c>
      <c r="R2429" s="16" t="s">
        <v>5746</v>
      </c>
      <c r="S2429" s="3" t="s">
        <v>6915</v>
      </c>
      <c r="T2429" s="17">
        <v>271</v>
      </c>
      <c r="U2429" s="18">
        <v>269</v>
      </c>
      <c r="V2429" s="19">
        <v>540</v>
      </c>
    </row>
    <row r="2430" spans="1:22" x14ac:dyDescent="0.3">
      <c r="A2430" t="s">
        <v>2429</v>
      </c>
      <c r="B2430" t="s">
        <v>5770</v>
      </c>
      <c r="C2430">
        <v>46.061854956798761</v>
      </c>
      <c r="D2430">
        <v>17.381844287647269</v>
      </c>
      <c r="E2430">
        <v>1033998580</v>
      </c>
      <c r="F2430" t="s">
        <v>6568</v>
      </c>
      <c r="G2430" t="s">
        <v>3449</v>
      </c>
      <c r="H2430" t="str">
        <f t="shared" si="74"/>
        <v>község</v>
      </c>
      <c r="I2430">
        <f t="shared" si="75"/>
        <v>182</v>
      </c>
      <c r="O2430" s="15">
        <v>14</v>
      </c>
      <c r="P2430" s="3" t="s">
        <v>8909</v>
      </c>
      <c r="Q2430" s="3" t="s">
        <v>8732</v>
      </c>
      <c r="R2430" s="16" t="s">
        <v>5747</v>
      </c>
      <c r="S2430" s="3" t="s">
        <v>6915</v>
      </c>
      <c r="T2430" s="17">
        <v>182</v>
      </c>
      <c r="U2430" s="18">
        <v>211</v>
      </c>
      <c r="V2430" s="19">
        <v>393</v>
      </c>
    </row>
    <row r="2431" spans="1:22" x14ac:dyDescent="0.3">
      <c r="A2431" t="s">
        <v>2430</v>
      </c>
      <c r="B2431" t="s">
        <v>5771</v>
      </c>
      <c r="C2431">
        <v>46.457203245000073</v>
      </c>
      <c r="D2431">
        <v>17.81681500000008</v>
      </c>
      <c r="E2431">
        <v>500129644</v>
      </c>
      <c r="F2431" t="s">
        <v>6568</v>
      </c>
      <c r="G2431" t="s">
        <v>3449</v>
      </c>
      <c r="H2431" t="str">
        <f t="shared" si="74"/>
        <v>község</v>
      </c>
      <c r="I2431">
        <f t="shared" si="75"/>
        <v>780</v>
      </c>
      <c r="O2431" s="15">
        <v>17</v>
      </c>
      <c r="P2431" s="3" t="s">
        <v>9296</v>
      </c>
      <c r="Q2431" s="3" t="s">
        <v>9288</v>
      </c>
      <c r="R2431" s="16" t="s">
        <v>5748</v>
      </c>
      <c r="S2431" s="3" t="s">
        <v>6885</v>
      </c>
      <c r="T2431" s="17">
        <v>1861</v>
      </c>
      <c r="U2431" s="18">
        <v>1954</v>
      </c>
      <c r="V2431" s="19">
        <v>3815</v>
      </c>
    </row>
    <row r="2432" spans="1:22" x14ac:dyDescent="0.3">
      <c r="A2432" t="s">
        <v>2431</v>
      </c>
      <c r="B2432" t="s">
        <v>5772</v>
      </c>
      <c r="C2432">
        <v>46.663215000000037</v>
      </c>
      <c r="D2432">
        <v>17.776672045000051</v>
      </c>
      <c r="E2432">
        <v>1112013429</v>
      </c>
      <c r="F2432" t="s">
        <v>6568</v>
      </c>
      <c r="G2432" t="s">
        <v>3449</v>
      </c>
      <c r="H2432" t="str">
        <f t="shared" si="74"/>
        <v>község</v>
      </c>
      <c r="I2432">
        <f t="shared" si="75"/>
        <v>486</v>
      </c>
      <c r="O2432" s="15">
        <v>17</v>
      </c>
      <c r="P2432" s="3" t="s">
        <v>9379</v>
      </c>
      <c r="Q2432" s="3" t="s">
        <v>9288</v>
      </c>
      <c r="R2432" s="16" t="s">
        <v>5749</v>
      </c>
      <c r="S2432" s="3" t="s">
        <v>6915</v>
      </c>
      <c r="T2432" s="17">
        <v>610</v>
      </c>
      <c r="U2432" s="18">
        <v>697</v>
      </c>
      <c r="V2432" s="19">
        <v>1307</v>
      </c>
    </row>
    <row r="2433" spans="1:22" x14ac:dyDescent="0.3">
      <c r="A2433" t="s">
        <v>2432</v>
      </c>
      <c r="B2433" t="s">
        <v>5773</v>
      </c>
      <c r="C2433">
        <v>46.29253851905743</v>
      </c>
      <c r="D2433">
        <v>16.990182294957371</v>
      </c>
      <c r="E2433">
        <v>412424034</v>
      </c>
      <c r="F2433" t="s">
        <v>6568</v>
      </c>
      <c r="G2433" t="s">
        <v>3449</v>
      </c>
      <c r="H2433" t="str">
        <f t="shared" si="74"/>
        <v>község</v>
      </c>
      <c r="I2433">
        <f t="shared" si="75"/>
        <v>107</v>
      </c>
      <c r="O2433" s="15">
        <v>14</v>
      </c>
      <c r="P2433" s="3" t="s">
        <v>8745</v>
      </c>
      <c r="Q2433" s="3" t="s">
        <v>8732</v>
      </c>
      <c r="R2433" s="16" t="s">
        <v>5750</v>
      </c>
      <c r="S2433" s="3" t="s">
        <v>6885</v>
      </c>
      <c r="T2433" s="17">
        <v>11537</v>
      </c>
      <c r="U2433" s="18">
        <v>13076</v>
      </c>
      <c r="V2433" s="19">
        <v>24613</v>
      </c>
    </row>
    <row r="2434" spans="1:22" x14ac:dyDescent="0.3">
      <c r="A2434" t="s">
        <v>2433</v>
      </c>
      <c r="B2434" t="s">
        <v>5774</v>
      </c>
      <c r="C2434">
        <v>46.322441690285508</v>
      </c>
      <c r="D2434">
        <v>17.139895932582281</v>
      </c>
      <c r="E2434">
        <v>1655953447</v>
      </c>
      <c r="F2434" t="s">
        <v>6568</v>
      </c>
      <c r="G2434" t="s">
        <v>3449</v>
      </c>
      <c r="H2434" t="str">
        <f t="shared" si="74"/>
        <v>község</v>
      </c>
      <c r="I2434">
        <f t="shared" si="75"/>
        <v>154</v>
      </c>
      <c r="O2434" s="15">
        <v>14</v>
      </c>
      <c r="P2434" s="3" t="s">
        <v>8910</v>
      </c>
      <c r="Q2434" s="3" t="s">
        <v>8732</v>
      </c>
      <c r="R2434" s="16" t="s">
        <v>5751</v>
      </c>
      <c r="S2434" s="3" t="s">
        <v>6915</v>
      </c>
      <c r="T2434" s="17">
        <v>342</v>
      </c>
      <c r="U2434" s="18">
        <v>331</v>
      </c>
      <c r="V2434" s="19">
        <v>673</v>
      </c>
    </row>
    <row r="2435" spans="1:22" x14ac:dyDescent="0.3">
      <c r="A2435" t="s">
        <v>2434</v>
      </c>
      <c r="B2435" t="s">
        <v>5775</v>
      </c>
      <c r="C2435">
        <v>46.585538218000067</v>
      </c>
      <c r="D2435">
        <v>18.010135000000052</v>
      </c>
      <c r="E2435">
        <v>1351419481</v>
      </c>
      <c r="F2435" t="s">
        <v>6568</v>
      </c>
      <c r="G2435" t="s">
        <v>3449</v>
      </c>
      <c r="H2435" t="str">
        <f t="shared" ref="H2435:H2498" si="76">IF(G2435="telepules",VLOOKUP(B2435,R:V,2),"")</f>
        <v>község</v>
      </c>
      <c r="I2435">
        <f t="shared" ref="I2435:I2498" si="77">IF(G2435="telepules",VLOOKUP(B2435,R:V,5),"")</f>
        <v>150</v>
      </c>
      <c r="O2435" s="15">
        <v>10</v>
      </c>
      <c r="P2435" s="3" t="s">
        <v>8273</v>
      </c>
      <c r="Q2435" s="3" t="s">
        <v>8179</v>
      </c>
      <c r="R2435" s="16" t="s">
        <v>5752</v>
      </c>
      <c r="S2435" s="3" t="s">
        <v>6915</v>
      </c>
      <c r="T2435" s="17">
        <v>845</v>
      </c>
      <c r="U2435" s="18">
        <v>900</v>
      </c>
      <c r="V2435" s="19">
        <v>1745</v>
      </c>
    </row>
    <row r="2436" spans="1:22" x14ac:dyDescent="0.3">
      <c r="A2436" t="s">
        <v>2435</v>
      </c>
      <c r="B2436" t="s">
        <v>5776</v>
      </c>
      <c r="C2436">
        <v>46.683311457448042</v>
      </c>
      <c r="D2436">
        <v>18.02048509586167</v>
      </c>
      <c r="E2436">
        <v>1351421415</v>
      </c>
      <c r="F2436" t="s">
        <v>6568</v>
      </c>
      <c r="G2436" t="s">
        <v>3449</v>
      </c>
      <c r="H2436" t="str">
        <f t="shared" si="76"/>
        <v>község</v>
      </c>
      <c r="I2436">
        <f t="shared" si="77"/>
        <v>189</v>
      </c>
      <c r="O2436" s="15">
        <v>18</v>
      </c>
      <c r="P2436" s="3" t="s">
        <v>9645</v>
      </c>
      <c r="Q2436" s="3" t="s">
        <v>9398</v>
      </c>
      <c r="R2436" s="16" t="s">
        <v>5753</v>
      </c>
      <c r="S2436" s="3" t="s">
        <v>6915</v>
      </c>
      <c r="T2436" s="17">
        <v>370</v>
      </c>
      <c r="U2436" s="18">
        <v>361</v>
      </c>
      <c r="V2436" s="19">
        <v>731</v>
      </c>
    </row>
    <row r="2437" spans="1:22" x14ac:dyDescent="0.3">
      <c r="A2437" t="s">
        <v>2436</v>
      </c>
      <c r="B2437" t="s">
        <v>5777</v>
      </c>
      <c r="C2437">
        <v>46.499905000000069</v>
      </c>
      <c r="D2437">
        <v>17.567627174000052</v>
      </c>
      <c r="E2437">
        <v>2970890506</v>
      </c>
      <c r="F2437" t="s">
        <v>6568</v>
      </c>
      <c r="G2437" t="s">
        <v>3449</v>
      </c>
      <c r="H2437" t="str">
        <f t="shared" si="76"/>
        <v>község</v>
      </c>
      <c r="I2437">
        <f t="shared" si="77"/>
        <v>541</v>
      </c>
      <c r="O2437" s="15">
        <v>8</v>
      </c>
      <c r="P2437" s="3" t="s">
        <v>8064</v>
      </c>
      <c r="Q2437" s="3" t="s">
        <v>7912</v>
      </c>
      <c r="R2437" s="16" t="s">
        <v>5754</v>
      </c>
      <c r="S2437" s="3" t="s">
        <v>6915</v>
      </c>
      <c r="T2437" s="17">
        <v>149</v>
      </c>
      <c r="U2437" s="18">
        <v>157</v>
      </c>
      <c r="V2437" s="19">
        <v>306</v>
      </c>
    </row>
    <row r="2438" spans="1:22" x14ac:dyDescent="0.3">
      <c r="A2438" t="s">
        <v>2437</v>
      </c>
      <c r="B2438" t="s">
        <v>5778</v>
      </c>
      <c r="C2438">
        <v>46.525790000000029</v>
      </c>
      <c r="D2438">
        <v>17.780436160000018</v>
      </c>
      <c r="E2438">
        <v>383970479</v>
      </c>
      <c r="F2438" t="s">
        <v>6568</v>
      </c>
      <c r="G2438" t="s">
        <v>3449</v>
      </c>
      <c r="H2438" t="str">
        <f t="shared" si="76"/>
        <v>község</v>
      </c>
      <c r="I2438">
        <f t="shared" si="77"/>
        <v>438</v>
      </c>
      <c r="O2438" s="15">
        <v>8</v>
      </c>
      <c r="P2438" s="3" t="s">
        <v>8065</v>
      </c>
      <c r="Q2438" s="3" t="s">
        <v>7912</v>
      </c>
      <c r="R2438" s="16" t="s">
        <v>5755</v>
      </c>
      <c r="S2438" s="3" t="s">
        <v>6915</v>
      </c>
      <c r="T2438" s="17">
        <v>589</v>
      </c>
      <c r="U2438" s="18">
        <v>535</v>
      </c>
      <c r="V2438" s="19">
        <v>1124</v>
      </c>
    </row>
    <row r="2439" spans="1:22" x14ac:dyDescent="0.3">
      <c r="A2439" t="s">
        <v>2438</v>
      </c>
      <c r="B2439" t="s">
        <v>5779</v>
      </c>
      <c r="C2439">
        <v>46.181250000000027</v>
      </c>
      <c r="D2439">
        <v>17.76911695400003</v>
      </c>
      <c r="E2439">
        <v>1647488777</v>
      </c>
      <c r="F2439" t="s">
        <v>6568</v>
      </c>
      <c r="G2439" t="s">
        <v>3449</v>
      </c>
      <c r="H2439" t="str">
        <f t="shared" si="76"/>
        <v>község</v>
      </c>
      <c r="I2439">
        <f t="shared" si="77"/>
        <v>418</v>
      </c>
      <c r="O2439" s="15">
        <v>3</v>
      </c>
      <c r="P2439" s="3" t="s">
        <v>6900</v>
      </c>
      <c r="Q2439" s="3" t="s">
        <v>6880</v>
      </c>
      <c r="R2439" s="16" t="s">
        <v>5756</v>
      </c>
      <c r="S2439" s="3" t="s">
        <v>6885</v>
      </c>
      <c r="T2439" s="17">
        <v>3057</v>
      </c>
      <c r="U2439" s="18">
        <v>3169</v>
      </c>
      <c r="V2439" s="19">
        <v>6226</v>
      </c>
    </row>
    <row r="2440" spans="1:22" x14ac:dyDescent="0.3">
      <c r="A2440" t="s">
        <v>2439</v>
      </c>
      <c r="B2440" t="s">
        <v>5780</v>
      </c>
      <c r="C2440">
        <v>46.114332710000042</v>
      </c>
      <c r="D2440">
        <v>17.706170000000039</v>
      </c>
      <c r="E2440">
        <v>1647487517</v>
      </c>
      <c r="F2440" t="s">
        <v>6568</v>
      </c>
      <c r="G2440" t="s">
        <v>3449</v>
      </c>
      <c r="H2440" t="str">
        <f t="shared" si="76"/>
        <v>község</v>
      </c>
      <c r="I2440">
        <f t="shared" si="77"/>
        <v>360</v>
      </c>
      <c r="O2440" s="15">
        <v>3</v>
      </c>
      <c r="P2440" s="3" t="s">
        <v>6987</v>
      </c>
      <c r="Q2440" s="3" t="s">
        <v>6880</v>
      </c>
      <c r="R2440" s="16" t="s">
        <v>5757</v>
      </c>
      <c r="S2440" s="3" t="s">
        <v>6915</v>
      </c>
      <c r="T2440" s="17">
        <v>681</v>
      </c>
      <c r="U2440" s="18">
        <v>661</v>
      </c>
      <c r="V2440" s="19">
        <v>1342</v>
      </c>
    </row>
    <row r="2441" spans="1:22" x14ac:dyDescent="0.3">
      <c r="A2441" t="s">
        <v>2440</v>
      </c>
      <c r="B2441" t="s">
        <v>5781</v>
      </c>
      <c r="C2441">
        <v>46.496740001000028</v>
      </c>
      <c r="D2441">
        <v>17.73152015900007</v>
      </c>
      <c r="E2441">
        <v>500172346</v>
      </c>
      <c r="F2441" t="s">
        <v>6568</v>
      </c>
      <c r="G2441" t="s">
        <v>3449</v>
      </c>
      <c r="H2441" t="str">
        <f t="shared" si="76"/>
        <v>község</v>
      </c>
      <c r="I2441">
        <f t="shared" si="77"/>
        <v>1559</v>
      </c>
      <c r="O2441" s="15">
        <v>3</v>
      </c>
      <c r="P2441" s="3" t="s">
        <v>6901</v>
      </c>
      <c r="Q2441" s="3" t="s">
        <v>6880</v>
      </c>
      <c r="R2441" s="16" t="s">
        <v>5758</v>
      </c>
      <c r="S2441" s="3" t="s">
        <v>6885</v>
      </c>
      <c r="T2441" s="17">
        <v>3509</v>
      </c>
      <c r="U2441" s="18">
        <v>3683</v>
      </c>
      <c r="V2441" s="19">
        <v>7192</v>
      </c>
    </row>
    <row r="2442" spans="1:22" x14ac:dyDescent="0.3">
      <c r="A2442" t="s">
        <v>2441</v>
      </c>
      <c r="B2442" t="s">
        <v>5782</v>
      </c>
      <c r="C2442">
        <v>46.719377826000027</v>
      </c>
      <c r="D2442">
        <v>17.906620000000029</v>
      </c>
      <c r="E2442">
        <v>1769528004</v>
      </c>
      <c r="F2442" t="s">
        <v>6568</v>
      </c>
      <c r="G2442" t="s">
        <v>3449</v>
      </c>
      <c r="H2442" t="str">
        <f t="shared" si="76"/>
        <v>község</v>
      </c>
      <c r="I2442">
        <f t="shared" si="77"/>
        <v>486</v>
      </c>
      <c r="O2442" s="15">
        <v>19</v>
      </c>
      <c r="P2442" s="3" t="s">
        <v>9884</v>
      </c>
      <c r="Q2442" s="3" t="s">
        <v>9708</v>
      </c>
      <c r="R2442" s="16" t="s">
        <v>5759</v>
      </c>
      <c r="S2442" s="3" t="s">
        <v>6915</v>
      </c>
      <c r="T2442" s="17">
        <v>288</v>
      </c>
      <c r="U2442" s="18">
        <v>284</v>
      </c>
      <c r="V2442" s="19">
        <v>572</v>
      </c>
    </row>
    <row r="2443" spans="1:22" x14ac:dyDescent="0.3">
      <c r="A2443" t="s">
        <v>2442</v>
      </c>
      <c r="B2443" t="s">
        <v>5783</v>
      </c>
      <c r="C2443">
        <v>46.602234999000068</v>
      </c>
      <c r="D2443">
        <v>17.30786659000006</v>
      </c>
      <c r="E2443">
        <v>2386643606</v>
      </c>
      <c r="F2443" t="s">
        <v>6568</v>
      </c>
      <c r="G2443" t="s">
        <v>3449</v>
      </c>
      <c r="H2443" t="str">
        <f t="shared" si="76"/>
        <v>község</v>
      </c>
      <c r="I2443">
        <f t="shared" si="77"/>
        <v>731</v>
      </c>
      <c r="O2443" s="15">
        <v>13</v>
      </c>
      <c r="P2443" s="3" t="s">
        <v>8601</v>
      </c>
      <c r="Q2443" s="3" t="s">
        <v>8536</v>
      </c>
      <c r="R2443" s="16" t="s">
        <v>5760</v>
      </c>
      <c r="S2443" s="3" t="s">
        <v>6906</v>
      </c>
      <c r="T2443" s="17">
        <v>5633</v>
      </c>
      <c r="U2443" s="18">
        <v>6019</v>
      </c>
      <c r="V2443" s="19">
        <v>11652</v>
      </c>
    </row>
    <row r="2444" spans="1:22" x14ac:dyDescent="0.3">
      <c r="A2444" t="s">
        <v>2443</v>
      </c>
      <c r="B2444" t="s">
        <v>5784</v>
      </c>
      <c r="C2444">
        <v>46.409719014000068</v>
      </c>
      <c r="D2444">
        <v>17.605610001000059</v>
      </c>
      <c r="E2444">
        <v>1693334082</v>
      </c>
      <c r="F2444" t="s">
        <v>6568</v>
      </c>
      <c r="G2444" t="s">
        <v>3449</v>
      </c>
      <c r="H2444" t="str">
        <f t="shared" si="76"/>
        <v>község</v>
      </c>
      <c r="I2444">
        <f t="shared" si="77"/>
        <v>1262</v>
      </c>
      <c r="O2444" s="15">
        <v>14</v>
      </c>
      <c r="P2444" s="3" t="s">
        <v>8911</v>
      </c>
      <c r="Q2444" s="3" t="s">
        <v>8732</v>
      </c>
      <c r="R2444" s="16" t="s">
        <v>5761</v>
      </c>
      <c r="S2444" s="3" t="s">
        <v>6915</v>
      </c>
      <c r="T2444" s="17">
        <v>358</v>
      </c>
      <c r="U2444" s="18">
        <v>351</v>
      </c>
      <c r="V2444" s="19">
        <v>709</v>
      </c>
    </row>
    <row r="2445" spans="1:22" x14ac:dyDescent="0.3">
      <c r="A2445" t="s">
        <v>2444</v>
      </c>
      <c r="B2445" t="s">
        <v>5785</v>
      </c>
      <c r="C2445">
        <v>46.482630000000029</v>
      </c>
      <c r="D2445">
        <v>17.214236921000069</v>
      </c>
      <c r="E2445">
        <v>2991971907</v>
      </c>
      <c r="F2445" t="s">
        <v>6568</v>
      </c>
      <c r="G2445" t="s">
        <v>3449</v>
      </c>
      <c r="H2445" t="str">
        <f t="shared" si="76"/>
        <v>község</v>
      </c>
      <c r="I2445">
        <f t="shared" si="77"/>
        <v>107</v>
      </c>
      <c r="O2445" s="15">
        <v>2</v>
      </c>
      <c r="P2445" s="3" t="s">
        <v>7246</v>
      </c>
      <c r="Q2445" s="3" t="s">
        <v>7005</v>
      </c>
      <c r="R2445" s="16" t="s">
        <v>5762</v>
      </c>
      <c r="S2445" s="3" t="s">
        <v>6915</v>
      </c>
      <c r="T2445" s="17">
        <v>667</v>
      </c>
      <c r="U2445" s="18">
        <v>755</v>
      </c>
      <c r="V2445" s="19">
        <v>1422</v>
      </c>
    </row>
    <row r="2446" spans="1:22" x14ac:dyDescent="0.3">
      <c r="A2446" t="s">
        <v>2445</v>
      </c>
      <c r="B2446" t="s">
        <v>5786</v>
      </c>
      <c r="C2446">
        <v>46.628510000000063</v>
      </c>
      <c r="D2446">
        <v>17.47252869000005</v>
      </c>
      <c r="E2446">
        <v>1662776568</v>
      </c>
      <c r="F2446" t="s">
        <v>6568</v>
      </c>
      <c r="G2446" t="s">
        <v>3449</v>
      </c>
      <c r="H2446" t="str">
        <f t="shared" si="76"/>
        <v>község</v>
      </c>
      <c r="I2446">
        <f t="shared" si="77"/>
        <v>886</v>
      </c>
      <c r="O2446" s="15">
        <v>19</v>
      </c>
      <c r="P2446" s="3" t="s">
        <v>9885</v>
      </c>
      <c r="Q2446" s="3" t="s">
        <v>9708</v>
      </c>
      <c r="R2446" s="16" t="s">
        <v>5763</v>
      </c>
      <c r="S2446" s="3" t="s">
        <v>6915</v>
      </c>
      <c r="T2446" s="17">
        <v>141</v>
      </c>
      <c r="U2446" s="18">
        <v>169</v>
      </c>
      <c r="V2446" s="19">
        <v>310</v>
      </c>
    </row>
    <row r="2447" spans="1:22" x14ac:dyDescent="0.3">
      <c r="A2447" t="s">
        <v>2446</v>
      </c>
      <c r="B2447" t="s">
        <v>5787</v>
      </c>
      <c r="C2447">
        <v>46.519231271000081</v>
      </c>
      <c r="D2447">
        <v>18.002925000000062</v>
      </c>
      <c r="E2447">
        <v>1351418339</v>
      </c>
      <c r="F2447" t="s">
        <v>6568</v>
      </c>
      <c r="G2447" t="s">
        <v>3449</v>
      </c>
      <c r="H2447" t="str">
        <f t="shared" si="76"/>
        <v>község</v>
      </c>
      <c r="I2447">
        <f t="shared" si="77"/>
        <v>707</v>
      </c>
      <c r="O2447" s="15">
        <v>19</v>
      </c>
      <c r="P2447" s="3" t="s">
        <v>9886</v>
      </c>
      <c r="Q2447" s="3" t="s">
        <v>9708</v>
      </c>
      <c r="R2447" s="16" t="s">
        <v>5764</v>
      </c>
      <c r="S2447" s="3" t="s">
        <v>6915</v>
      </c>
      <c r="T2447" s="17">
        <v>305</v>
      </c>
      <c r="U2447" s="18">
        <v>323</v>
      </c>
      <c r="V2447" s="19">
        <v>628</v>
      </c>
    </row>
    <row r="2448" spans="1:22" x14ac:dyDescent="0.3">
      <c r="A2448" t="s">
        <v>2447</v>
      </c>
      <c r="B2448" t="s">
        <v>5788</v>
      </c>
      <c r="C2448">
        <v>46.298495000000059</v>
      </c>
      <c r="D2448">
        <v>17.289397763000071</v>
      </c>
      <c r="E2448">
        <v>1210261601</v>
      </c>
      <c r="F2448" t="s">
        <v>6568</v>
      </c>
      <c r="G2448" t="s">
        <v>3449</v>
      </c>
      <c r="H2448" t="str">
        <f t="shared" si="76"/>
        <v>község</v>
      </c>
      <c r="I2448">
        <f t="shared" si="77"/>
        <v>1472</v>
      </c>
      <c r="O2448" s="15">
        <v>19</v>
      </c>
      <c r="P2448" s="3" t="s">
        <v>9887</v>
      </c>
      <c r="Q2448" s="3" t="s">
        <v>9708</v>
      </c>
      <c r="R2448" s="16" t="s">
        <v>5765</v>
      </c>
      <c r="S2448" s="3" t="s">
        <v>6915</v>
      </c>
      <c r="T2448" s="17">
        <v>589</v>
      </c>
      <c r="U2448" s="18">
        <v>521</v>
      </c>
      <c r="V2448" s="19">
        <v>1110</v>
      </c>
    </row>
    <row r="2449" spans="1:22" x14ac:dyDescent="0.3">
      <c r="A2449" t="s">
        <v>2448</v>
      </c>
      <c r="B2449" t="s">
        <v>5789</v>
      </c>
      <c r="C2449">
        <v>46.69053000100007</v>
      </c>
      <c r="D2449">
        <v>17.76086006100007</v>
      </c>
      <c r="E2449">
        <v>1112013526</v>
      </c>
      <c r="F2449" t="s">
        <v>6568</v>
      </c>
      <c r="G2449" t="s">
        <v>3449</v>
      </c>
      <c r="H2449" t="str">
        <f t="shared" si="76"/>
        <v>község</v>
      </c>
      <c r="I2449">
        <f t="shared" si="77"/>
        <v>460</v>
      </c>
      <c r="O2449" s="15">
        <v>19</v>
      </c>
      <c r="P2449" s="3" t="s">
        <v>9888</v>
      </c>
      <c r="Q2449" s="3" t="s">
        <v>9708</v>
      </c>
      <c r="R2449" s="16" t="s">
        <v>5766</v>
      </c>
      <c r="S2449" s="3" t="s">
        <v>6915</v>
      </c>
      <c r="T2449" s="17">
        <v>50</v>
      </c>
      <c r="U2449" s="18">
        <v>42</v>
      </c>
      <c r="V2449" s="19">
        <v>92</v>
      </c>
    </row>
    <row r="2450" spans="1:22" x14ac:dyDescent="0.3">
      <c r="A2450" t="s">
        <v>2449</v>
      </c>
      <c r="B2450" t="s">
        <v>5790</v>
      </c>
      <c r="C2450">
        <v>46.177035000000053</v>
      </c>
      <c r="D2450">
        <v>17.190736118000071</v>
      </c>
      <c r="E2450">
        <v>271317890</v>
      </c>
      <c r="F2450" t="s">
        <v>6568</v>
      </c>
      <c r="G2450" t="s">
        <v>3449</v>
      </c>
      <c r="H2450" t="str">
        <f t="shared" si="76"/>
        <v>község</v>
      </c>
      <c r="I2450">
        <f t="shared" si="77"/>
        <v>1027</v>
      </c>
      <c r="O2450" s="15">
        <v>14</v>
      </c>
      <c r="P2450" s="3" t="s">
        <v>8912</v>
      </c>
      <c r="Q2450" s="3" t="s">
        <v>8732</v>
      </c>
      <c r="R2450" s="16" t="s">
        <v>5767</v>
      </c>
      <c r="S2450" s="3" t="s">
        <v>6915</v>
      </c>
      <c r="T2450" s="17">
        <v>225</v>
      </c>
      <c r="U2450" s="18">
        <v>180</v>
      </c>
      <c r="V2450" s="19">
        <v>405</v>
      </c>
    </row>
    <row r="2451" spans="1:22" x14ac:dyDescent="0.3">
      <c r="A2451" t="s">
        <v>2450</v>
      </c>
      <c r="B2451" t="s">
        <v>5791</v>
      </c>
      <c r="C2451">
        <v>46.56136500000008</v>
      </c>
      <c r="D2451">
        <v>17.698419683000051</v>
      </c>
      <c r="E2451">
        <v>1660574896</v>
      </c>
      <c r="F2451" t="s">
        <v>6568</v>
      </c>
      <c r="G2451" t="s">
        <v>3449</v>
      </c>
      <c r="H2451" t="str">
        <f t="shared" si="76"/>
        <v>község</v>
      </c>
      <c r="I2451">
        <f t="shared" si="77"/>
        <v>728</v>
      </c>
      <c r="O2451" s="15">
        <v>14</v>
      </c>
      <c r="P2451" s="3" t="s">
        <v>8913</v>
      </c>
      <c r="Q2451" s="3" t="s">
        <v>8732</v>
      </c>
      <c r="R2451" s="16" t="s">
        <v>5768</v>
      </c>
      <c r="S2451" s="3" t="s">
        <v>6915</v>
      </c>
      <c r="T2451" s="17">
        <v>93</v>
      </c>
      <c r="U2451" s="18">
        <v>91</v>
      </c>
      <c r="V2451" s="19">
        <v>184</v>
      </c>
    </row>
    <row r="2452" spans="1:22" x14ac:dyDescent="0.3">
      <c r="A2452" t="s">
        <v>2451</v>
      </c>
      <c r="B2452" t="s">
        <v>5792</v>
      </c>
      <c r="C2452">
        <v>46.580440001000063</v>
      </c>
      <c r="D2452">
        <v>17.639847294000049</v>
      </c>
      <c r="E2452">
        <v>1583007068</v>
      </c>
      <c r="F2452" t="s">
        <v>6568</v>
      </c>
      <c r="G2452" t="s">
        <v>3449</v>
      </c>
      <c r="H2452" t="str">
        <f t="shared" si="76"/>
        <v>község</v>
      </c>
      <c r="I2452">
        <f t="shared" si="77"/>
        <v>1721</v>
      </c>
      <c r="O2452" s="15">
        <v>2</v>
      </c>
      <c r="P2452" s="3" t="s">
        <v>7247</v>
      </c>
      <c r="Q2452" s="3" t="s">
        <v>7005</v>
      </c>
      <c r="R2452" s="16" t="s">
        <v>5769</v>
      </c>
      <c r="S2452" s="3" t="s">
        <v>6915</v>
      </c>
      <c r="T2452" s="17">
        <v>258</v>
      </c>
      <c r="U2452" s="18">
        <v>252</v>
      </c>
      <c r="V2452" s="19">
        <v>510</v>
      </c>
    </row>
    <row r="2453" spans="1:22" x14ac:dyDescent="0.3">
      <c r="A2453" t="s">
        <v>2452</v>
      </c>
      <c r="B2453" t="s">
        <v>5793</v>
      </c>
      <c r="C2453">
        <v>46.121535000000051</v>
      </c>
      <c r="D2453">
        <v>17.758249001000021</v>
      </c>
      <c r="E2453">
        <v>1647330072</v>
      </c>
      <c r="F2453" t="s">
        <v>6568</v>
      </c>
      <c r="G2453" t="s">
        <v>3449</v>
      </c>
      <c r="H2453" t="str">
        <f t="shared" si="76"/>
        <v>község</v>
      </c>
      <c r="I2453">
        <f t="shared" si="77"/>
        <v>234</v>
      </c>
      <c r="O2453" s="15">
        <v>14</v>
      </c>
      <c r="P2453" s="3" t="s">
        <v>8914</v>
      </c>
      <c r="Q2453" s="3" t="s">
        <v>8732</v>
      </c>
      <c r="R2453" s="16" t="s">
        <v>5770</v>
      </c>
      <c r="S2453" s="3" t="s">
        <v>6915</v>
      </c>
      <c r="T2453" s="17">
        <v>99</v>
      </c>
      <c r="U2453" s="18">
        <v>83</v>
      </c>
      <c r="V2453" s="19">
        <v>182</v>
      </c>
    </row>
    <row r="2454" spans="1:22" x14ac:dyDescent="0.3">
      <c r="A2454" t="s">
        <v>2453</v>
      </c>
      <c r="B2454" t="s">
        <v>5794</v>
      </c>
      <c r="C2454">
        <v>46.546596326000042</v>
      </c>
      <c r="D2454">
        <v>17.315045000000051</v>
      </c>
      <c r="E2454">
        <v>1656735044</v>
      </c>
      <c r="F2454" t="s">
        <v>6568</v>
      </c>
      <c r="G2454" t="s">
        <v>3449</v>
      </c>
      <c r="H2454" t="str">
        <f t="shared" si="76"/>
        <v>község</v>
      </c>
      <c r="I2454">
        <f t="shared" si="77"/>
        <v>584</v>
      </c>
      <c r="O2454" s="15">
        <v>14</v>
      </c>
      <c r="P2454" s="3" t="s">
        <v>8915</v>
      </c>
      <c r="Q2454" s="3" t="s">
        <v>8732</v>
      </c>
      <c r="R2454" s="16" t="s">
        <v>5771</v>
      </c>
      <c r="S2454" s="3" t="s">
        <v>6915</v>
      </c>
      <c r="T2454" s="17">
        <v>400</v>
      </c>
      <c r="U2454" s="18">
        <v>380</v>
      </c>
      <c r="V2454" s="19">
        <v>780</v>
      </c>
    </row>
    <row r="2455" spans="1:22" x14ac:dyDescent="0.3">
      <c r="A2455" t="s">
        <v>2454</v>
      </c>
      <c r="B2455" t="s">
        <v>5795</v>
      </c>
      <c r="C2455">
        <v>48.158929136138603</v>
      </c>
      <c r="D2455">
        <v>19.821145844087098</v>
      </c>
      <c r="E2455">
        <v>7502977029</v>
      </c>
      <c r="F2455" t="s">
        <v>6567</v>
      </c>
      <c r="G2455" t="s">
        <v>3449</v>
      </c>
      <c r="H2455" t="str">
        <f t="shared" si="76"/>
        <v>község</v>
      </c>
      <c r="I2455">
        <f t="shared" si="77"/>
        <v>2176</v>
      </c>
      <c r="O2455" s="15">
        <v>14</v>
      </c>
      <c r="P2455" s="3" t="s">
        <v>8916</v>
      </c>
      <c r="Q2455" s="3" t="s">
        <v>8732</v>
      </c>
      <c r="R2455" s="16" t="s">
        <v>5772</v>
      </c>
      <c r="S2455" s="3" t="s">
        <v>6915</v>
      </c>
      <c r="T2455" s="17">
        <v>251</v>
      </c>
      <c r="U2455" s="18">
        <v>235</v>
      </c>
      <c r="V2455" s="19">
        <v>486</v>
      </c>
    </row>
    <row r="2456" spans="1:22" x14ac:dyDescent="0.3">
      <c r="A2456" t="s">
        <v>2455</v>
      </c>
      <c r="B2456" t="s">
        <v>5796</v>
      </c>
      <c r="C2456">
        <v>48.049240000000047</v>
      </c>
      <c r="D2456">
        <v>22.763204312000031</v>
      </c>
      <c r="E2456">
        <v>2707439169</v>
      </c>
      <c r="F2456" t="s">
        <v>6570</v>
      </c>
      <c r="G2456" t="s">
        <v>3449</v>
      </c>
      <c r="H2456" t="str">
        <f t="shared" si="76"/>
        <v>község</v>
      </c>
      <c r="I2456">
        <f t="shared" si="77"/>
        <v>817</v>
      </c>
      <c r="O2456" s="15">
        <v>14</v>
      </c>
      <c r="P2456" s="3" t="s">
        <v>8917</v>
      </c>
      <c r="Q2456" s="3" t="s">
        <v>8732</v>
      </c>
      <c r="R2456" s="16" t="s">
        <v>5773</v>
      </c>
      <c r="S2456" s="3" t="s">
        <v>6915</v>
      </c>
      <c r="T2456" s="17">
        <v>60</v>
      </c>
      <c r="U2456" s="18">
        <v>47</v>
      </c>
      <c r="V2456" s="19">
        <v>107</v>
      </c>
    </row>
    <row r="2457" spans="1:22" x14ac:dyDescent="0.3">
      <c r="A2457" t="s">
        <v>2456</v>
      </c>
      <c r="B2457" t="s">
        <v>5797</v>
      </c>
      <c r="C2457">
        <v>47.009515001000068</v>
      </c>
      <c r="D2457">
        <v>18.428580470000039</v>
      </c>
      <c r="E2457">
        <v>1356434472</v>
      </c>
      <c r="F2457" t="s">
        <v>6566</v>
      </c>
      <c r="G2457" t="s">
        <v>3449</v>
      </c>
      <c r="H2457" t="str">
        <f t="shared" si="76"/>
        <v>nagyközség</v>
      </c>
      <c r="I2457">
        <f t="shared" si="77"/>
        <v>1849</v>
      </c>
      <c r="O2457" s="15">
        <v>14</v>
      </c>
      <c r="P2457" s="3" t="s">
        <v>8918</v>
      </c>
      <c r="Q2457" s="3" t="s">
        <v>8732</v>
      </c>
      <c r="R2457" s="16" t="s">
        <v>5774</v>
      </c>
      <c r="S2457" s="3" t="s">
        <v>6915</v>
      </c>
      <c r="T2457" s="17">
        <v>74</v>
      </c>
      <c r="U2457" s="18">
        <v>80</v>
      </c>
      <c r="V2457" s="19">
        <v>154</v>
      </c>
    </row>
    <row r="2458" spans="1:22" x14ac:dyDescent="0.3">
      <c r="A2458" t="s">
        <v>2457</v>
      </c>
      <c r="B2458" t="s">
        <v>5798</v>
      </c>
      <c r="C2458">
        <v>47.702185137000072</v>
      </c>
      <c r="D2458">
        <v>16.59027084700006</v>
      </c>
      <c r="E2458">
        <v>1039201210</v>
      </c>
      <c r="F2458" t="s">
        <v>6566</v>
      </c>
      <c r="G2458" t="s">
        <v>3449</v>
      </c>
      <c r="H2458" t="str">
        <f t="shared" si="76"/>
        <v>vármegyei jogú város</v>
      </c>
      <c r="I2458">
        <f t="shared" si="77"/>
        <v>56179</v>
      </c>
      <c r="O2458" s="15">
        <v>14</v>
      </c>
      <c r="P2458" s="3" t="s">
        <v>8919</v>
      </c>
      <c r="Q2458" s="3" t="s">
        <v>8732</v>
      </c>
      <c r="R2458" s="16" t="s">
        <v>5775</v>
      </c>
      <c r="S2458" s="3" t="s">
        <v>6915</v>
      </c>
      <c r="T2458" s="17">
        <v>75</v>
      </c>
      <c r="U2458" s="18">
        <v>75</v>
      </c>
      <c r="V2458" s="19">
        <v>150</v>
      </c>
    </row>
    <row r="2459" spans="1:22" x14ac:dyDescent="0.3">
      <c r="A2459" t="s">
        <v>2458</v>
      </c>
      <c r="B2459" t="s">
        <v>5799</v>
      </c>
      <c r="C2459">
        <v>47.512897315000032</v>
      </c>
      <c r="D2459">
        <v>16.713570001000051</v>
      </c>
      <c r="E2459">
        <v>11351497023</v>
      </c>
      <c r="F2459" t="s">
        <v>6566</v>
      </c>
      <c r="G2459" t="s">
        <v>3449</v>
      </c>
      <c r="H2459" t="str">
        <f t="shared" si="76"/>
        <v>község</v>
      </c>
      <c r="I2459">
        <f t="shared" si="77"/>
        <v>885</v>
      </c>
      <c r="O2459" s="15">
        <v>14</v>
      </c>
      <c r="P2459" s="3" t="s">
        <v>8920</v>
      </c>
      <c r="Q2459" s="3" t="s">
        <v>8732</v>
      </c>
      <c r="R2459" s="16" t="s">
        <v>5776</v>
      </c>
      <c r="S2459" s="3" t="s">
        <v>6915</v>
      </c>
      <c r="T2459" s="17">
        <v>97</v>
      </c>
      <c r="U2459" s="18">
        <v>92</v>
      </c>
      <c r="V2459" s="19">
        <v>189</v>
      </c>
    </row>
    <row r="2460" spans="1:22" x14ac:dyDescent="0.3">
      <c r="A2460" t="s">
        <v>2459</v>
      </c>
      <c r="B2460" t="s">
        <v>5800</v>
      </c>
      <c r="C2460">
        <v>47.534500000000037</v>
      </c>
      <c r="D2460">
        <v>16.749451284000031</v>
      </c>
      <c r="E2460">
        <v>4119126459</v>
      </c>
      <c r="F2460" t="s">
        <v>6566</v>
      </c>
      <c r="G2460" t="s">
        <v>3449</v>
      </c>
      <c r="H2460" t="str">
        <f t="shared" si="76"/>
        <v>község</v>
      </c>
      <c r="I2460">
        <f t="shared" si="77"/>
        <v>1426</v>
      </c>
      <c r="O2460" s="15">
        <v>14</v>
      </c>
      <c r="P2460" s="3" t="s">
        <v>8921</v>
      </c>
      <c r="Q2460" s="3" t="s">
        <v>8732</v>
      </c>
      <c r="R2460" s="16" t="s">
        <v>5777</v>
      </c>
      <c r="S2460" s="3" t="s">
        <v>6915</v>
      </c>
      <c r="T2460" s="17">
        <v>277</v>
      </c>
      <c r="U2460" s="18">
        <v>264</v>
      </c>
      <c r="V2460" s="19">
        <v>541</v>
      </c>
    </row>
    <row r="2461" spans="1:22" x14ac:dyDescent="0.3">
      <c r="A2461" t="s">
        <v>2460</v>
      </c>
      <c r="B2461" t="s">
        <v>5801</v>
      </c>
      <c r="C2461">
        <v>47.536190000000033</v>
      </c>
      <c r="D2461">
        <v>17.205754844000069</v>
      </c>
      <c r="E2461">
        <v>2030393152</v>
      </c>
      <c r="F2461" t="s">
        <v>6566</v>
      </c>
      <c r="G2461" t="s">
        <v>3449</v>
      </c>
      <c r="H2461" t="str">
        <f t="shared" si="76"/>
        <v>község</v>
      </c>
      <c r="I2461">
        <f t="shared" si="77"/>
        <v>305</v>
      </c>
      <c r="O2461" s="15">
        <v>14</v>
      </c>
      <c r="P2461" s="3" t="s">
        <v>8922</v>
      </c>
      <c r="Q2461" s="3" t="s">
        <v>8732</v>
      </c>
      <c r="R2461" s="16" t="s">
        <v>5778</v>
      </c>
      <c r="S2461" s="3" t="s">
        <v>6915</v>
      </c>
      <c r="T2461" s="17">
        <v>226</v>
      </c>
      <c r="U2461" s="18">
        <v>212</v>
      </c>
      <c r="V2461" s="19">
        <v>438</v>
      </c>
    </row>
    <row r="2462" spans="1:22" x14ac:dyDescent="0.3">
      <c r="A2462" t="s">
        <v>2461</v>
      </c>
      <c r="B2462" t="s">
        <v>5802</v>
      </c>
      <c r="C2462">
        <v>47.133180000000038</v>
      </c>
      <c r="D2462">
        <v>16.726579494000081</v>
      </c>
      <c r="E2462">
        <v>3303180540</v>
      </c>
      <c r="F2462" t="s">
        <v>6566</v>
      </c>
      <c r="G2462" t="s">
        <v>3449</v>
      </c>
      <c r="H2462" t="str">
        <f t="shared" si="76"/>
        <v>község</v>
      </c>
      <c r="I2462">
        <f t="shared" si="77"/>
        <v>669</v>
      </c>
      <c r="O2462" s="15">
        <v>2</v>
      </c>
      <c r="P2462" s="3" t="s">
        <v>7248</v>
      </c>
      <c r="Q2462" s="3" t="s">
        <v>7005</v>
      </c>
      <c r="R2462" s="16" t="s">
        <v>5779</v>
      </c>
      <c r="S2462" s="3" t="s">
        <v>6915</v>
      </c>
      <c r="T2462" s="17">
        <v>208</v>
      </c>
      <c r="U2462" s="18">
        <v>210</v>
      </c>
      <c r="V2462" s="19">
        <v>418</v>
      </c>
    </row>
    <row r="2463" spans="1:22" x14ac:dyDescent="0.3">
      <c r="A2463" t="s">
        <v>2462</v>
      </c>
      <c r="B2463" t="s">
        <v>5803</v>
      </c>
      <c r="C2463">
        <v>47.139679391004762</v>
      </c>
      <c r="D2463">
        <v>16.69993896329326</v>
      </c>
      <c r="E2463">
        <v>2986614891</v>
      </c>
      <c r="F2463" t="s">
        <v>6566</v>
      </c>
      <c r="G2463" t="s">
        <v>3449</v>
      </c>
      <c r="H2463" t="str">
        <f t="shared" si="76"/>
        <v>község</v>
      </c>
      <c r="I2463">
        <f t="shared" si="77"/>
        <v>242</v>
      </c>
      <c r="O2463" s="15">
        <v>2</v>
      </c>
      <c r="P2463" s="3" t="s">
        <v>7249</v>
      </c>
      <c r="Q2463" s="3" t="s">
        <v>7005</v>
      </c>
      <c r="R2463" s="16" t="s">
        <v>5780</v>
      </c>
      <c r="S2463" s="3" t="s">
        <v>6915</v>
      </c>
      <c r="T2463" s="17">
        <v>198</v>
      </c>
      <c r="U2463" s="18">
        <v>162</v>
      </c>
      <c r="V2463" s="19">
        <v>360</v>
      </c>
    </row>
    <row r="2464" spans="1:22" x14ac:dyDescent="0.3">
      <c r="A2464" t="s">
        <v>2463</v>
      </c>
      <c r="B2464" t="s">
        <v>5804</v>
      </c>
      <c r="C2464">
        <v>46.470207985000059</v>
      </c>
      <c r="D2464">
        <v>16.911540000000059</v>
      </c>
      <c r="E2464">
        <v>1762002881</v>
      </c>
      <c r="F2464" t="s">
        <v>6568</v>
      </c>
      <c r="G2464" t="s">
        <v>3449</v>
      </c>
      <c r="H2464" t="str">
        <f t="shared" si="76"/>
        <v>község</v>
      </c>
      <c r="I2464">
        <f t="shared" si="77"/>
        <v>807</v>
      </c>
      <c r="O2464" s="15">
        <v>14</v>
      </c>
      <c r="P2464" s="3" t="s">
        <v>8923</v>
      </c>
      <c r="Q2464" s="3" t="s">
        <v>8732</v>
      </c>
      <c r="R2464" s="16" t="s">
        <v>5781</v>
      </c>
      <c r="S2464" s="3" t="s">
        <v>6915</v>
      </c>
      <c r="T2464" s="17">
        <v>734</v>
      </c>
      <c r="U2464" s="18">
        <v>825</v>
      </c>
      <c r="V2464" s="19">
        <v>1559</v>
      </c>
    </row>
    <row r="2465" spans="1:22" x14ac:dyDescent="0.3">
      <c r="A2465" t="s">
        <v>2464</v>
      </c>
      <c r="B2465" t="s">
        <v>5805</v>
      </c>
      <c r="C2465">
        <v>47.128732144000033</v>
      </c>
      <c r="D2465">
        <v>16.671180000000049</v>
      </c>
      <c r="E2465">
        <v>3615195713</v>
      </c>
      <c r="F2465" t="s">
        <v>6566</v>
      </c>
      <c r="G2465" t="s">
        <v>3449</v>
      </c>
      <c r="H2465" t="str">
        <f t="shared" si="76"/>
        <v>község</v>
      </c>
      <c r="I2465">
        <f t="shared" si="77"/>
        <v>809</v>
      </c>
      <c r="O2465" s="15">
        <v>14</v>
      </c>
      <c r="P2465" s="3" t="s">
        <v>8924</v>
      </c>
      <c r="Q2465" s="3" t="s">
        <v>8732</v>
      </c>
      <c r="R2465" s="16" t="s">
        <v>5782</v>
      </c>
      <c r="S2465" s="3" t="s">
        <v>6915</v>
      </c>
      <c r="T2465" s="17">
        <v>248</v>
      </c>
      <c r="U2465" s="18">
        <v>238</v>
      </c>
      <c r="V2465" s="19">
        <v>486</v>
      </c>
    </row>
    <row r="2466" spans="1:22" x14ac:dyDescent="0.3">
      <c r="A2466" t="s">
        <v>2465</v>
      </c>
      <c r="B2466" t="s">
        <v>5806</v>
      </c>
      <c r="C2466">
        <v>48.064935000000048</v>
      </c>
      <c r="D2466">
        <v>19.688086002000031</v>
      </c>
      <c r="E2466">
        <v>3334882279</v>
      </c>
      <c r="F2466" t="s">
        <v>6567</v>
      </c>
      <c r="G2466" t="s">
        <v>3449</v>
      </c>
      <c r="H2466" t="str">
        <f t="shared" si="76"/>
        <v>község</v>
      </c>
      <c r="I2466">
        <f t="shared" si="77"/>
        <v>879</v>
      </c>
      <c r="O2466" s="15">
        <v>14</v>
      </c>
      <c r="P2466" s="3" t="s">
        <v>8925</v>
      </c>
      <c r="Q2466" s="3" t="s">
        <v>8732</v>
      </c>
      <c r="R2466" s="16" t="s">
        <v>5783</v>
      </c>
      <c r="S2466" s="3" t="s">
        <v>6915</v>
      </c>
      <c r="T2466" s="17">
        <v>357</v>
      </c>
      <c r="U2466" s="18">
        <v>374</v>
      </c>
      <c r="V2466" s="19">
        <v>731</v>
      </c>
    </row>
    <row r="2467" spans="1:22" x14ac:dyDescent="0.3">
      <c r="A2467" t="s">
        <v>2466</v>
      </c>
      <c r="B2467" t="s">
        <v>5807</v>
      </c>
      <c r="C2467">
        <v>47.404590000000042</v>
      </c>
      <c r="D2467">
        <v>18.827565020000069</v>
      </c>
      <c r="E2467">
        <v>1175652041</v>
      </c>
      <c r="F2467" t="s">
        <v>6573</v>
      </c>
      <c r="G2467" t="s">
        <v>3449</v>
      </c>
      <c r="H2467" t="str">
        <f t="shared" si="76"/>
        <v>község</v>
      </c>
      <c r="I2467">
        <f t="shared" si="77"/>
        <v>3759</v>
      </c>
      <c r="O2467" s="15">
        <v>14</v>
      </c>
      <c r="P2467" s="3" t="s">
        <v>8926</v>
      </c>
      <c r="Q2467" s="3" t="s">
        <v>8732</v>
      </c>
      <c r="R2467" s="16" t="s">
        <v>5784</v>
      </c>
      <c r="S2467" s="3" t="s">
        <v>6915</v>
      </c>
      <c r="T2467" s="17">
        <v>623</v>
      </c>
      <c r="U2467" s="18">
        <v>639</v>
      </c>
      <c r="V2467" s="19">
        <v>1262</v>
      </c>
    </row>
    <row r="2468" spans="1:22" x14ac:dyDescent="0.3">
      <c r="A2468" t="s">
        <v>2467</v>
      </c>
      <c r="B2468" t="s">
        <v>5808</v>
      </c>
      <c r="C2468">
        <v>48.156232578509169</v>
      </c>
      <c r="D2468">
        <v>20.989260646651431</v>
      </c>
      <c r="E2468">
        <v>662968850</v>
      </c>
      <c r="F2468" t="s">
        <v>6567</v>
      </c>
      <c r="G2468" t="s">
        <v>3449</v>
      </c>
      <c r="H2468" t="str">
        <f t="shared" si="76"/>
        <v>község</v>
      </c>
      <c r="I2468">
        <f t="shared" si="77"/>
        <v>253</v>
      </c>
      <c r="O2468" s="15">
        <v>14</v>
      </c>
      <c r="P2468" s="3" t="s">
        <v>8927</v>
      </c>
      <c r="Q2468" s="3" t="s">
        <v>8732</v>
      </c>
      <c r="R2468" s="16" t="s">
        <v>5785</v>
      </c>
      <c r="S2468" s="3" t="s">
        <v>6915</v>
      </c>
      <c r="T2468" s="17">
        <v>54</v>
      </c>
      <c r="U2468" s="18">
        <v>53</v>
      </c>
      <c r="V2468" s="19">
        <v>107</v>
      </c>
    </row>
    <row r="2469" spans="1:22" x14ac:dyDescent="0.3">
      <c r="A2469" t="s">
        <v>2468</v>
      </c>
      <c r="B2469" t="s">
        <v>5809</v>
      </c>
      <c r="C2469">
        <v>45.834269452973317</v>
      </c>
      <c r="D2469">
        <v>17.861917707420019</v>
      </c>
      <c r="E2469">
        <v>1109081173</v>
      </c>
      <c r="F2469" t="s">
        <v>6568</v>
      </c>
      <c r="G2469" t="s">
        <v>3449</v>
      </c>
      <c r="H2469" t="str">
        <f t="shared" si="76"/>
        <v>község</v>
      </c>
      <c r="I2469">
        <f t="shared" si="77"/>
        <v>164</v>
      </c>
      <c r="O2469" s="15">
        <v>14</v>
      </c>
      <c r="P2469" s="3" t="s">
        <v>8928</v>
      </c>
      <c r="Q2469" s="3" t="s">
        <v>8732</v>
      </c>
      <c r="R2469" s="16" t="s">
        <v>5786</v>
      </c>
      <c r="S2469" s="3" t="s">
        <v>6915</v>
      </c>
      <c r="T2469" s="17">
        <v>457</v>
      </c>
      <c r="U2469" s="18">
        <v>429</v>
      </c>
      <c r="V2469" s="19">
        <v>886</v>
      </c>
    </row>
    <row r="2470" spans="1:22" x14ac:dyDescent="0.3">
      <c r="A2470" t="s">
        <v>2469</v>
      </c>
      <c r="B2470" t="s">
        <v>5810</v>
      </c>
      <c r="C2470">
        <v>47.201825001000032</v>
      </c>
      <c r="D2470">
        <v>16.955756612000069</v>
      </c>
      <c r="E2470">
        <v>3202845791</v>
      </c>
      <c r="F2470" t="s">
        <v>6566</v>
      </c>
      <c r="G2470" t="s">
        <v>3449</v>
      </c>
      <c r="H2470" t="str">
        <f t="shared" si="76"/>
        <v>község</v>
      </c>
      <c r="I2470">
        <f t="shared" si="77"/>
        <v>641</v>
      </c>
      <c r="O2470" s="15">
        <v>14</v>
      </c>
      <c r="P2470" s="3" t="s">
        <v>8929</v>
      </c>
      <c r="Q2470" s="3" t="s">
        <v>8732</v>
      </c>
      <c r="R2470" s="16" t="s">
        <v>5787</v>
      </c>
      <c r="S2470" s="3" t="s">
        <v>6915</v>
      </c>
      <c r="T2470" s="17">
        <v>352</v>
      </c>
      <c r="U2470" s="18">
        <v>355</v>
      </c>
      <c r="V2470" s="19">
        <v>707</v>
      </c>
    </row>
    <row r="2471" spans="1:22" x14ac:dyDescent="0.3">
      <c r="A2471" t="s">
        <v>2470</v>
      </c>
      <c r="B2471" t="s">
        <v>5811</v>
      </c>
      <c r="C2471">
        <v>46.675902601000082</v>
      </c>
      <c r="D2471">
        <v>16.86868500100007</v>
      </c>
      <c r="E2471">
        <v>2209707838</v>
      </c>
      <c r="F2471" t="s">
        <v>6568</v>
      </c>
      <c r="G2471" t="s">
        <v>3449</v>
      </c>
      <c r="H2471" t="str">
        <f t="shared" si="76"/>
        <v>község</v>
      </c>
      <c r="I2471">
        <f t="shared" si="77"/>
        <v>1530</v>
      </c>
      <c r="O2471" s="15">
        <v>14</v>
      </c>
      <c r="P2471" s="3" t="s">
        <v>8930</v>
      </c>
      <c r="Q2471" s="3" t="s">
        <v>8732</v>
      </c>
      <c r="R2471" s="16" t="s">
        <v>5788</v>
      </c>
      <c r="S2471" s="3" t="s">
        <v>6915</v>
      </c>
      <c r="T2471" s="17">
        <v>728</v>
      </c>
      <c r="U2471" s="18">
        <v>744</v>
      </c>
      <c r="V2471" s="19">
        <v>1472</v>
      </c>
    </row>
    <row r="2472" spans="1:22" x14ac:dyDescent="0.3">
      <c r="A2472" t="s">
        <v>2471</v>
      </c>
      <c r="B2472" t="s">
        <v>5812</v>
      </c>
      <c r="C2472">
        <v>47.285225000000032</v>
      </c>
      <c r="D2472">
        <v>16.649313585000069</v>
      </c>
      <c r="E2472">
        <v>1631794339</v>
      </c>
      <c r="F2472" t="s">
        <v>6566</v>
      </c>
      <c r="G2472" t="s">
        <v>3449</v>
      </c>
      <c r="H2472" t="str">
        <f t="shared" si="76"/>
        <v>község</v>
      </c>
      <c r="I2472">
        <f t="shared" si="77"/>
        <v>795</v>
      </c>
      <c r="O2472" s="15">
        <v>14</v>
      </c>
      <c r="P2472" s="3" t="s">
        <v>8931</v>
      </c>
      <c r="Q2472" s="3" t="s">
        <v>8732</v>
      </c>
      <c r="R2472" s="16" t="s">
        <v>5789</v>
      </c>
      <c r="S2472" s="3" t="s">
        <v>6915</v>
      </c>
      <c r="T2472" s="17">
        <v>223</v>
      </c>
      <c r="U2472" s="18">
        <v>237</v>
      </c>
      <c r="V2472" s="19">
        <v>460</v>
      </c>
    </row>
    <row r="2473" spans="1:22" x14ac:dyDescent="0.3">
      <c r="A2473" t="s">
        <v>2472</v>
      </c>
      <c r="B2473" t="s">
        <v>5813</v>
      </c>
      <c r="C2473">
        <v>47.327514337000032</v>
      </c>
      <c r="D2473">
        <v>18.28274000000005</v>
      </c>
      <c r="E2473">
        <v>7708015395</v>
      </c>
      <c r="F2473" t="s">
        <v>6566</v>
      </c>
      <c r="G2473" t="s">
        <v>3449</v>
      </c>
      <c r="H2473" t="str">
        <f t="shared" si="76"/>
        <v>község</v>
      </c>
      <c r="I2473">
        <f t="shared" si="77"/>
        <v>563</v>
      </c>
      <c r="O2473" s="15">
        <v>14</v>
      </c>
      <c r="P2473" s="3" t="s">
        <v>8932</v>
      </c>
      <c r="Q2473" s="3" t="s">
        <v>8732</v>
      </c>
      <c r="R2473" s="16" t="s">
        <v>5790</v>
      </c>
      <c r="S2473" s="3" t="s">
        <v>6915</v>
      </c>
      <c r="T2473" s="17">
        <v>491</v>
      </c>
      <c r="U2473" s="18">
        <v>536</v>
      </c>
      <c r="V2473" s="19">
        <v>1027</v>
      </c>
    </row>
    <row r="2474" spans="1:22" x14ac:dyDescent="0.3">
      <c r="A2474" t="s">
        <v>2473</v>
      </c>
      <c r="B2474" t="s">
        <v>5814</v>
      </c>
      <c r="C2474">
        <v>47.238090000000057</v>
      </c>
      <c r="D2474">
        <v>18.60062535600002</v>
      </c>
      <c r="E2474">
        <v>156576087</v>
      </c>
      <c r="F2474" t="s">
        <v>6566</v>
      </c>
      <c r="G2474" t="s">
        <v>3449</v>
      </c>
      <c r="H2474" t="str">
        <f t="shared" si="76"/>
        <v>község</v>
      </c>
      <c r="I2474">
        <f t="shared" si="77"/>
        <v>2044</v>
      </c>
      <c r="O2474" s="15">
        <v>14</v>
      </c>
      <c r="P2474" s="3" t="s">
        <v>8933</v>
      </c>
      <c r="Q2474" s="3" t="s">
        <v>8732</v>
      </c>
      <c r="R2474" s="16" t="s">
        <v>5791</v>
      </c>
      <c r="S2474" s="3" t="s">
        <v>6915</v>
      </c>
      <c r="T2474" s="17">
        <v>366</v>
      </c>
      <c r="U2474" s="18">
        <v>362</v>
      </c>
      <c r="V2474" s="19">
        <v>728</v>
      </c>
    </row>
    <row r="2475" spans="1:22" x14ac:dyDescent="0.3">
      <c r="A2475" t="s">
        <v>2474</v>
      </c>
      <c r="B2475" t="s">
        <v>5815</v>
      </c>
      <c r="C2475">
        <v>45.953999119674563</v>
      </c>
      <c r="D2475">
        <v>17.908724863534481</v>
      </c>
      <c r="E2475">
        <v>11347113665</v>
      </c>
      <c r="F2475" t="s">
        <v>6568</v>
      </c>
      <c r="G2475" t="s">
        <v>3449</v>
      </c>
      <c r="H2475" t="str">
        <f t="shared" si="76"/>
        <v>község</v>
      </c>
      <c r="I2475">
        <f t="shared" si="77"/>
        <v>443</v>
      </c>
      <c r="O2475" s="15">
        <v>14</v>
      </c>
      <c r="P2475" s="3" t="s">
        <v>8934</v>
      </c>
      <c r="Q2475" s="3" t="s">
        <v>8732</v>
      </c>
      <c r="R2475" s="16" t="s">
        <v>5792</v>
      </c>
      <c r="S2475" s="3" t="s">
        <v>6915</v>
      </c>
      <c r="T2475" s="17">
        <v>863</v>
      </c>
      <c r="U2475" s="18">
        <v>858</v>
      </c>
      <c r="V2475" s="19">
        <v>1721</v>
      </c>
    </row>
    <row r="2476" spans="1:22" x14ac:dyDescent="0.3">
      <c r="A2476" t="s">
        <v>2475</v>
      </c>
      <c r="B2476" t="s">
        <v>5816</v>
      </c>
      <c r="C2476">
        <v>47.365815000000048</v>
      </c>
      <c r="D2476">
        <v>18.036418075000029</v>
      </c>
      <c r="E2476">
        <v>2955778093</v>
      </c>
      <c r="F2476" t="s">
        <v>6566</v>
      </c>
      <c r="G2476" t="s">
        <v>3449</v>
      </c>
      <c r="H2476" t="str">
        <f t="shared" si="76"/>
        <v>község</v>
      </c>
      <c r="I2476">
        <f t="shared" si="77"/>
        <v>1282</v>
      </c>
      <c r="O2476" s="15">
        <v>2</v>
      </c>
      <c r="P2476" s="3" t="s">
        <v>7250</v>
      </c>
      <c r="Q2476" s="3" t="s">
        <v>7005</v>
      </c>
      <c r="R2476" s="16" t="s">
        <v>5793</v>
      </c>
      <c r="S2476" s="3" t="s">
        <v>6915</v>
      </c>
      <c r="T2476" s="17">
        <v>117</v>
      </c>
      <c r="U2476" s="18">
        <v>117</v>
      </c>
      <c r="V2476" s="19">
        <v>234</v>
      </c>
    </row>
    <row r="2477" spans="1:22" x14ac:dyDescent="0.3">
      <c r="A2477" t="s">
        <v>2476</v>
      </c>
      <c r="B2477" t="s">
        <v>5817</v>
      </c>
      <c r="C2477">
        <v>46.33483459100006</v>
      </c>
      <c r="D2477">
        <v>16.968125001000029</v>
      </c>
      <c r="E2477">
        <v>3556067977</v>
      </c>
      <c r="F2477" t="s">
        <v>6568</v>
      </c>
      <c r="G2477" t="s">
        <v>3449</v>
      </c>
      <c r="H2477" t="str">
        <f t="shared" si="76"/>
        <v>község</v>
      </c>
      <c r="I2477">
        <f t="shared" si="77"/>
        <v>585</v>
      </c>
      <c r="O2477" s="15">
        <v>14</v>
      </c>
      <c r="P2477" s="3" t="s">
        <v>8935</v>
      </c>
      <c r="Q2477" s="3" t="s">
        <v>8732</v>
      </c>
      <c r="R2477" s="16" t="s">
        <v>5794</v>
      </c>
      <c r="S2477" s="3" t="s">
        <v>6915</v>
      </c>
      <c r="T2477" s="17">
        <v>281</v>
      </c>
      <c r="U2477" s="18">
        <v>303</v>
      </c>
      <c r="V2477" s="19">
        <v>584</v>
      </c>
    </row>
    <row r="2478" spans="1:22" x14ac:dyDescent="0.3">
      <c r="A2478" t="s">
        <v>2477</v>
      </c>
      <c r="B2478" t="s">
        <v>5818</v>
      </c>
      <c r="C2478">
        <v>46.312395000000038</v>
      </c>
      <c r="D2478">
        <v>18.981283116000039</v>
      </c>
      <c r="E2478">
        <v>903868350</v>
      </c>
      <c r="F2478" t="s">
        <v>6569</v>
      </c>
      <c r="G2478" t="s">
        <v>3449</v>
      </c>
      <c r="H2478" t="str">
        <f t="shared" si="76"/>
        <v>nagyközség</v>
      </c>
      <c r="I2478">
        <f t="shared" si="77"/>
        <v>3659</v>
      </c>
      <c r="O2478" s="15">
        <v>12</v>
      </c>
      <c r="P2478" s="3" t="s">
        <v>8506</v>
      </c>
      <c r="Q2478" s="3" t="s">
        <v>8378</v>
      </c>
      <c r="R2478" s="16" t="s">
        <v>5795</v>
      </c>
      <c r="S2478" s="3" t="s">
        <v>6915</v>
      </c>
      <c r="T2478" s="17">
        <v>1093</v>
      </c>
      <c r="U2478" s="18">
        <v>1083</v>
      </c>
      <c r="V2478" s="19">
        <v>2176</v>
      </c>
    </row>
    <row r="2479" spans="1:22" x14ac:dyDescent="0.3">
      <c r="A2479" t="s">
        <v>2478</v>
      </c>
      <c r="B2479" t="s">
        <v>5819</v>
      </c>
      <c r="C2479">
        <v>47.461395000000039</v>
      </c>
      <c r="D2479">
        <v>19.50055908700006</v>
      </c>
      <c r="E2479">
        <v>3476054748</v>
      </c>
      <c r="F2479" t="s">
        <v>6569</v>
      </c>
      <c r="G2479" t="s">
        <v>3449</v>
      </c>
      <c r="H2479" t="str">
        <f t="shared" si="76"/>
        <v>város</v>
      </c>
      <c r="I2479">
        <f t="shared" si="77"/>
        <v>8695</v>
      </c>
      <c r="O2479" s="15">
        <v>15</v>
      </c>
      <c r="P2479" s="3" t="s">
        <v>9156</v>
      </c>
      <c r="Q2479" s="3" t="s">
        <v>8979</v>
      </c>
      <c r="R2479" s="16" t="s">
        <v>5796</v>
      </c>
      <c r="S2479" s="3" t="s">
        <v>6915</v>
      </c>
      <c r="T2479" s="17">
        <v>416</v>
      </c>
      <c r="U2479" s="18">
        <v>401</v>
      </c>
      <c r="V2479" s="19">
        <v>817</v>
      </c>
    </row>
    <row r="2480" spans="1:22" x14ac:dyDescent="0.3">
      <c r="A2480" t="s">
        <v>2479</v>
      </c>
      <c r="B2480" t="s">
        <v>5820</v>
      </c>
      <c r="C2480">
        <v>46.961175000000033</v>
      </c>
      <c r="D2480">
        <v>17.30878999000004</v>
      </c>
      <c r="E2480">
        <v>1178862071</v>
      </c>
      <c r="F2480" t="s">
        <v>6566</v>
      </c>
      <c r="G2480" t="s">
        <v>3449</v>
      </c>
      <c r="H2480" t="str">
        <f t="shared" si="76"/>
        <v>város</v>
      </c>
      <c r="I2480">
        <f t="shared" si="77"/>
        <v>5846</v>
      </c>
      <c r="O2480" s="15">
        <v>7</v>
      </c>
      <c r="P2480" s="3" t="s">
        <v>7828</v>
      </c>
      <c r="Q2480" s="3" t="s">
        <v>7803</v>
      </c>
      <c r="R2480" s="16" t="s">
        <v>5797</v>
      </c>
      <c r="S2480" s="3" t="s">
        <v>6906</v>
      </c>
      <c r="T2480" s="17">
        <v>936</v>
      </c>
      <c r="U2480" s="18">
        <v>913</v>
      </c>
      <c r="V2480" s="19">
        <v>1849</v>
      </c>
    </row>
    <row r="2481" spans="1:22" x14ac:dyDescent="0.3">
      <c r="A2481" t="s">
        <v>2480</v>
      </c>
      <c r="B2481" t="s">
        <v>5821</v>
      </c>
      <c r="C2481">
        <v>46.948695000000043</v>
      </c>
      <c r="D2481">
        <v>17.214789566000039</v>
      </c>
      <c r="E2481">
        <v>1344434626</v>
      </c>
      <c r="F2481" t="s">
        <v>6566</v>
      </c>
      <c r="G2481" t="s">
        <v>3449</v>
      </c>
      <c r="H2481" t="str">
        <f t="shared" si="76"/>
        <v>község</v>
      </c>
      <c r="I2481">
        <f t="shared" si="77"/>
        <v>588</v>
      </c>
      <c r="O2481" s="15">
        <v>8</v>
      </c>
      <c r="P2481" s="3" t="s">
        <v>7913</v>
      </c>
      <c r="Q2481" s="3" t="s">
        <v>7912</v>
      </c>
      <c r="R2481" s="16" t="s">
        <v>5798</v>
      </c>
      <c r="S2481" s="3" t="s">
        <v>6883</v>
      </c>
      <c r="T2481" s="17">
        <v>26647</v>
      </c>
      <c r="U2481" s="18">
        <v>29532</v>
      </c>
      <c r="V2481" s="19">
        <v>56179</v>
      </c>
    </row>
    <row r="2482" spans="1:22" x14ac:dyDescent="0.3">
      <c r="A2482" t="s">
        <v>2481</v>
      </c>
      <c r="B2482" t="s">
        <v>5822</v>
      </c>
      <c r="C2482">
        <v>46.933752387000027</v>
      </c>
      <c r="D2482">
        <v>17.27356999900007</v>
      </c>
      <c r="E2482">
        <v>1871027874</v>
      </c>
      <c r="F2482" t="s">
        <v>6566</v>
      </c>
      <c r="G2482" t="s">
        <v>3449</v>
      </c>
      <c r="H2482" t="str">
        <f t="shared" si="76"/>
        <v>község</v>
      </c>
      <c r="I2482">
        <f t="shared" si="77"/>
        <v>591</v>
      </c>
      <c r="O2482" s="15">
        <v>8</v>
      </c>
      <c r="P2482" s="3" t="s">
        <v>8066</v>
      </c>
      <c r="Q2482" s="3" t="s">
        <v>7912</v>
      </c>
      <c r="R2482" s="16" t="s">
        <v>5799</v>
      </c>
      <c r="S2482" s="3" t="s">
        <v>6915</v>
      </c>
      <c r="T2482" s="17">
        <v>436</v>
      </c>
      <c r="U2482" s="18">
        <v>449</v>
      </c>
      <c r="V2482" s="19">
        <v>885</v>
      </c>
    </row>
    <row r="2483" spans="1:22" x14ac:dyDescent="0.3">
      <c r="A2483" t="s">
        <v>2482</v>
      </c>
      <c r="B2483" t="s">
        <v>5823</v>
      </c>
      <c r="C2483">
        <v>47.710379725000053</v>
      </c>
      <c r="D2483">
        <v>18.45879500000007</v>
      </c>
      <c r="E2483">
        <v>1259434847</v>
      </c>
      <c r="F2483" t="s">
        <v>6566</v>
      </c>
      <c r="G2483" t="s">
        <v>3449</v>
      </c>
      <c r="H2483" t="str">
        <f t="shared" si="76"/>
        <v>község</v>
      </c>
      <c r="I2483">
        <f t="shared" si="77"/>
        <v>2027</v>
      </c>
      <c r="O2483" s="15">
        <v>8</v>
      </c>
      <c r="P2483" s="3" t="s">
        <v>8067</v>
      </c>
      <c r="Q2483" s="3" t="s">
        <v>7912</v>
      </c>
      <c r="R2483" s="16" t="s">
        <v>5800</v>
      </c>
      <c r="S2483" s="3" t="s">
        <v>6915</v>
      </c>
      <c r="T2483" s="17">
        <v>692</v>
      </c>
      <c r="U2483" s="18">
        <v>734</v>
      </c>
      <c r="V2483" s="19">
        <v>1426</v>
      </c>
    </row>
    <row r="2484" spans="1:22" x14ac:dyDescent="0.3">
      <c r="A2484" t="s">
        <v>2483</v>
      </c>
      <c r="B2484" t="s">
        <v>5824</v>
      </c>
      <c r="C2484">
        <v>47.116290001000039</v>
      </c>
      <c r="D2484">
        <v>18.36792160200002</v>
      </c>
      <c r="E2484">
        <v>2351320152</v>
      </c>
      <c r="F2484" t="s">
        <v>6566</v>
      </c>
      <c r="G2484" t="s">
        <v>3449</v>
      </c>
      <c r="H2484" t="str">
        <f t="shared" si="76"/>
        <v>nagyközség</v>
      </c>
      <c r="I2484">
        <f t="shared" si="77"/>
        <v>4891</v>
      </c>
      <c r="O2484" s="15">
        <v>8</v>
      </c>
      <c r="P2484" s="3" t="s">
        <v>8068</v>
      </c>
      <c r="Q2484" s="3" t="s">
        <v>7912</v>
      </c>
      <c r="R2484" s="16" t="s">
        <v>5801</v>
      </c>
      <c r="S2484" s="3" t="s">
        <v>6915</v>
      </c>
      <c r="T2484" s="17">
        <v>155</v>
      </c>
      <c r="U2484" s="18">
        <v>150</v>
      </c>
      <c r="V2484" s="19">
        <v>305</v>
      </c>
    </row>
    <row r="2485" spans="1:22" x14ac:dyDescent="0.3">
      <c r="A2485" t="s">
        <v>2484</v>
      </c>
      <c r="B2485" t="s">
        <v>5825</v>
      </c>
      <c r="C2485">
        <v>47.082880001000042</v>
      </c>
      <c r="D2485">
        <v>18.702793763000049</v>
      </c>
      <c r="E2485">
        <v>2422691791</v>
      </c>
      <c r="F2485" t="s">
        <v>6568</v>
      </c>
      <c r="G2485" t="s">
        <v>3449</v>
      </c>
      <c r="H2485" t="str">
        <f t="shared" si="76"/>
        <v>község</v>
      </c>
      <c r="I2485">
        <f t="shared" si="77"/>
        <v>2060</v>
      </c>
      <c r="O2485" s="15">
        <v>18</v>
      </c>
      <c r="P2485" s="3" t="s">
        <v>9646</v>
      </c>
      <c r="Q2485" s="3" t="s">
        <v>9398</v>
      </c>
      <c r="R2485" s="16" t="s">
        <v>5802</v>
      </c>
      <c r="S2485" s="3" t="s">
        <v>6915</v>
      </c>
      <c r="T2485" s="17">
        <v>330</v>
      </c>
      <c r="U2485" s="18">
        <v>339</v>
      </c>
      <c r="V2485" s="19">
        <v>669</v>
      </c>
    </row>
    <row r="2486" spans="1:22" x14ac:dyDescent="0.3">
      <c r="A2486" t="s">
        <v>2485</v>
      </c>
      <c r="B2486" t="s">
        <v>5826</v>
      </c>
      <c r="C2486">
        <v>46.818463357185401</v>
      </c>
      <c r="D2486">
        <v>18.2753139286067</v>
      </c>
      <c r="E2486">
        <v>2552057526</v>
      </c>
      <c r="F2486" t="s">
        <v>6568</v>
      </c>
      <c r="G2486" t="s">
        <v>3449</v>
      </c>
      <c r="H2486" t="str">
        <f t="shared" si="76"/>
        <v>község</v>
      </c>
      <c r="I2486">
        <f t="shared" si="77"/>
        <v>819</v>
      </c>
      <c r="O2486" s="15">
        <v>18</v>
      </c>
      <c r="P2486" s="3" t="s">
        <v>9647</v>
      </c>
      <c r="Q2486" s="3" t="s">
        <v>9398</v>
      </c>
      <c r="R2486" s="16" t="s">
        <v>5803</v>
      </c>
      <c r="S2486" s="3" t="s">
        <v>6915</v>
      </c>
      <c r="T2486" s="17">
        <v>120</v>
      </c>
      <c r="U2486" s="18">
        <v>122</v>
      </c>
      <c r="V2486" s="19">
        <v>242</v>
      </c>
    </row>
    <row r="2487" spans="1:22" x14ac:dyDescent="0.3">
      <c r="A2487" t="s">
        <v>2486</v>
      </c>
      <c r="B2487" t="s">
        <v>5827</v>
      </c>
      <c r="C2487">
        <v>46.36169804900004</v>
      </c>
      <c r="D2487">
        <v>18.039830000000052</v>
      </c>
      <c r="E2487">
        <v>2040717213</v>
      </c>
      <c r="F2487" t="s">
        <v>6568</v>
      </c>
      <c r="G2487" t="s">
        <v>3449</v>
      </c>
      <c r="H2487" t="str">
        <f t="shared" si="76"/>
        <v>község</v>
      </c>
      <c r="I2487">
        <f t="shared" si="77"/>
        <v>278</v>
      </c>
      <c r="O2487" s="15">
        <v>20</v>
      </c>
      <c r="P2487" s="3" t="s">
        <v>10127</v>
      </c>
      <c r="Q2487" s="3" t="s">
        <v>9929</v>
      </c>
      <c r="R2487" s="16" t="s">
        <v>5804</v>
      </c>
      <c r="S2487" s="3" t="s">
        <v>6915</v>
      </c>
      <c r="T2487" s="17">
        <v>404</v>
      </c>
      <c r="U2487" s="18">
        <v>403</v>
      </c>
      <c r="V2487" s="19">
        <v>807</v>
      </c>
    </row>
    <row r="2488" spans="1:22" x14ac:dyDescent="0.3">
      <c r="A2488" t="s">
        <v>2487</v>
      </c>
      <c r="B2488" t="s">
        <v>5828</v>
      </c>
      <c r="C2488">
        <v>46.600690000000043</v>
      </c>
      <c r="D2488">
        <v>21.09988153200004</v>
      </c>
      <c r="E2488">
        <v>1165023086</v>
      </c>
      <c r="F2488" t="s">
        <v>6570</v>
      </c>
      <c r="G2488" t="s">
        <v>3449</v>
      </c>
      <c r="H2488" t="str">
        <f t="shared" si="76"/>
        <v>község</v>
      </c>
      <c r="I2488">
        <f t="shared" si="77"/>
        <v>2531</v>
      </c>
      <c r="O2488" s="15">
        <v>18</v>
      </c>
      <c r="P2488" s="3" t="s">
        <v>9648</v>
      </c>
      <c r="Q2488" s="3" t="s">
        <v>9398</v>
      </c>
      <c r="R2488" s="16" t="s">
        <v>5805</v>
      </c>
      <c r="S2488" s="3" t="s">
        <v>6915</v>
      </c>
      <c r="T2488" s="17">
        <v>381</v>
      </c>
      <c r="U2488" s="18">
        <v>428</v>
      </c>
      <c r="V2488" s="19">
        <v>809</v>
      </c>
    </row>
    <row r="2489" spans="1:22" x14ac:dyDescent="0.3">
      <c r="A2489" t="s">
        <v>2488</v>
      </c>
      <c r="B2489" t="s">
        <v>5829</v>
      </c>
      <c r="C2489">
        <v>46.879745000000071</v>
      </c>
      <c r="D2489">
        <v>19.22396724400005</v>
      </c>
      <c r="E2489">
        <v>5455484330</v>
      </c>
      <c r="F2489" t="s">
        <v>6569</v>
      </c>
      <c r="G2489" t="s">
        <v>3449</v>
      </c>
      <c r="H2489" t="str">
        <f t="shared" si="76"/>
        <v>város</v>
      </c>
      <c r="I2489">
        <f t="shared" si="77"/>
        <v>6252</v>
      </c>
      <c r="O2489" s="15">
        <v>12</v>
      </c>
      <c r="P2489" s="3" t="s">
        <v>8507</v>
      </c>
      <c r="Q2489" s="3" t="s">
        <v>8378</v>
      </c>
      <c r="R2489" s="16" t="s">
        <v>5806</v>
      </c>
      <c r="S2489" s="3" t="s">
        <v>6915</v>
      </c>
      <c r="T2489" s="17">
        <v>438</v>
      </c>
      <c r="U2489" s="18">
        <v>441</v>
      </c>
      <c r="V2489" s="19">
        <v>879</v>
      </c>
    </row>
    <row r="2490" spans="1:22" x14ac:dyDescent="0.3">
      <c r="A2490" t="s">
        <v>2489</v>
      </c>
      <c r="B2490" t="s">
        <v>5830</v>
      </c>
      <c r="C2490">
        <v>46.0093801028084</v>
      </c>
      <c r="D2490">
        <v>18.042128345236019</v>
      </c>
      <c r="E2490">
        <v>347495416</v>
      </c>
      <c r="F2490" t="s">
        <v>6568</v>
      </c>
      <c r="G2490" t="s">
        <v>3449</v>
      </c>
      <c r="H2490" t="str">
        <f t="shared" si="76"/>
        <v>község</v>
      </c>
      <c r="I2490">
        <f t="shared" si="77"/>
        <v>815</v>
      </c>
      <c r="O2490" s="15">
        <v>13</v>
      </c>
      <c r="P2490" s="3" t="s">
        <v>8688</v>
      </c>
      <c r="Q2490" s="3" t="s">
        <v>8536</v>
      </c>
      <c r="R2490" s="16" t="s">
        <v>5807</v>
      </c>
      <c r="S2490" s="3" t="s">
        <v>6915</v>
      </c>
      <c r="T2490" s="17">
        <v>1891</v>
      </c>
      <c r="U2490" s="18">
        <v>1868</v>
      </c>
      <c r="V2490" s="19">
        <v>3759</v>
      </c>
    </row>
    <row r="2491" spans="1:22" x14ac:dyDescent="0.3">
      <c r="A2491" t="s">
        <v>2490</v>
      </c>
      <c r="B2491" t="s">
        <v>5831</v>
      </c>
      <c r="C2491">
        <v>46.278980000000047</v>
      </c>
      <c r="D2491">
        <v>17.421800259000069</v>
      </c>
      <c r="E2491">
        <v>1651694881</v>
      </c>
      <c r="F2491" t="s">
        <v>6568</v>
      </c>
      <c r="G2491" t="s">
        <v>3449</v>
      </c>
      <c r="H2491" t="str">
        <f t="shared" si="76"/>
        <v>község</v>
      </c>
      <c r="I2491">
        <f t="shared" si="77"/>
        <v>607</v>
      </c>
      <c r="O2491" s="15">
        <v>5</v>
      </c>
      <c r="P2491" s="3" t="s">
        <v>7673</v>
      </c>
      <c r="Q2491" s="3" t="s">
        <v>7383</v>
      </c>
      <c r="R2491" s="16" t="s">
        <v>5808</v>
      </c>
      <c r="S2491" s="3" t="s">
        <v>6915</v>
      </c>
      <c r="T2491" s="17">
        <v>124</v>
      </c>
      <c r="U2491" s="18">
        <v>129</v>
      </c>
      <c r="V2491" s="19">
        <v>253</v>
      </c>
    </row>
    <row r="2492" spans="1:22" x14ac:dyDescent="0.3">
      <c r="A2492" t="s">
        <v>2491</v>
      </c>
      <c r="B2492" t="s">
        <v>5832</v>
      </c>
      <c r="C2492">
        <v>48.169715000000053</v>
      </c>
      <c r="D2492">
        <v>21.496499659000051</v>
      </c>
      <c r="E2492">
        <v>1835880048</v>
      </c>
      <c r="F2492" t="s">
        <v>6567</v>
      </c>
      <c r="G2492" t="s">
        <v>3449</v>
      </c>
      <c r="H2492" t="str">
        <f t="shared" si="76"/>
        <v>község</v>
      </c>
      <c r="I2492">
        <f t="shared" si="77"/>
        <v>366</v>
      </c>
      <c r="O2492" s="15">
        <v>2</v>
      </c>
      <c r="P2492" s="3" t="s">
        <v>7251</v>
      </c>
      <c r="Q2492" s="3" t="s">
        <v>7005</v>
      </c>
      <c r="R2492" s="16" t="s">
        <v>5809</v>
      </c>
      <c r="S2492" s="3" t="s">
        <v>6915</v>
      </c>
      <c r="T2492" s="17">
        <v>91</v>
      </c>
      <c r="U2492" s="18">
        <v>73</v>
      </c>
      <c r="V2492" s="19">
        <v>164</v>
      </c>
    </row>
    <row r="2493" spans="1:22" x14ac:dyDescent="0.3">
      <c r="A2493" t="s">
        <v>2492</v>
      </c>
      <c r="B2493" t="s">
        <v>5833</v>
      </c>
      <c r="C2493">
        <v>48.165095000000058</v>
      </c>
      <c r="D2493">
        <v>22.161157498000019</v>
      </c>
      <c r="E2493">
        <v>2054351765</v>
      </c>
      <c r="F2493" t="s">
        <v>6570</v>
      </c>
      <c r="G2493" t="s">
        <v>3449</v>
      </c>
      <c r="H2493" t="str">
        <f t="shared" si="76"/>
        <v>község</v>
      </c>
      <c r="I2493">
        <f t="shared" si="77"/>
        <v>1097</v>
      </c>
      <c r="O2493" s="15">
        <v>18</v>
      </c>
      <c r="P2493" s="3" t="s">
        <v>9649</v>
      </c>
      <c r="Q2493" s="3" t="s">
        <v>9398</v>
      </c>
      <c r="R2493" s="16" t="s">
        <v>5810</v>
      </c>
      <c r="S2493" s="3" t="s">
        <v>6915</v>
      </c>
      <c r="T2493" s="17">
        <v>325</v>
      </c>
      <c r="U2493" s="18">
        <v>316</v>
      </c>
      <c r="V2493" s="19">
        <v>641</v>
      </c>
    </row>
    <row r="2494" spans="1:22" x14ac:dyDescent="0.3">
      <c r="A2494" t="s">
        <v>2493</v>
      </c>
      <c r="B2494" t="s">
        <v>5834</v>
      </c>
      <c r="C2494">
        <v>48.281365000000051</v>
      </c>
      <c r="D2494">
        <v>22.01374100300006</v>
      </c>
      <c r="E2494">
        <v>1832539149</v>
      </c>
      <c r="F2494" t="s">
        <v>6570</v>
      </c>
      <c r="G2494" t="s">
        <v>3449</v>
      </c>
      <c r="H2494" t="str">
        <f t="shared" si="76"/>
        <v>község</v>
      </c>
      <c r="I2494">
        <f t="shared" si="77"/>
        <v>1403</v>
      </c>
      <c r="O2494" s="15">
        <v>20</v>
      </c>
      <c r="P2494" s="3" t="s">
        <v>10128</v>
      </c>
      <c r="Q2494" s="3" t="s">
        <v>9929</v>
      </c>
      <c r="R2494" s="16" t="s">
        <v>5811</v>
      </c>
      <c r="S2494" s="3" t="s">
        <v>6915</v>
      </c>
      <c r="T2494" s="17">
        <v>775</v>
      </c>
      <c r="U2494" s="18">
        <v>755</v>
      </c>
      <c r="V2494" s="19">
        <v>1530</v>
      </c>
    </row>
    <row r="2495" spans="1:22" x14ac:dyDescent="0.3">
      <c r="A2495" t="s">
        <v>2494</v>
      </c>
      <c r="B2495" t="s">
        <v>5835</v>
      </c>
      <c r="C2495">
        <v>47.625165001000028</v>
      </c>
      <c r="D2495">
        <v>19.30133745500007</v>
      </c>
      <c r="E2495">
        <v>872699817</v>
      </c>
      <c r="F2495" t="s">
        <v>6573</v>
      </c>
      <c r="G2495" t="s">
        <v>3449</v>
      </c>
      <c r="H2495" t="str">
        <f t="shared" si="76"/>
        <v>község</v>
      </c>
      <c r="I2495">
        <f t="shared" si="77"/>
        <v>6522</v>
      </c>
      <c r="O2495" s="15">
        <v>18</v>
      </c>
      <c r="P2495" s="3" t="s">
        <v>9650</v>
      </c>
      <c r="Q2495" s="3" t="s">
        <v>9398</v>
      </c>
      <c r="R2495" s="16" t="s">
        <v>5812</v>
      </c>
      <c r="S2495" s="3" t="s">
        <v>6915</v>
      </c>
      <c r="T2495" s="17">
        <v>391</v>
      </c>
      <c r="U2495" s="18">
        <v>404</v>
      </c>
      <c r="V2495" s="19">
        <v>795</v>
      </c>
    </row>
    <row r="2496" spans="1:22" x14ac:dyDescent="0.3">
      <c r="A2496" t="s">
        <v>2495</v>
      </c>
      <c r="B2496" t="s">
        <v>5836</v>
      </c>
      <c r="C2496">
        <v>46.219970000000053</v>
      </c>
      <c r="D2496">
        <v>17.956526586000049</v>
      </c>
      <c r="E2496">
        <v>412161255</v>
      </c>
      <c r="F2496" t="s">
        <v>6568</v>
      </c>
      <c r="G2496" t="s">
        <v>3449</v>
      </c>
      <c r="H2496" t="str">
        <f t="shared" si="76"/>
        <v>község</v>
      </c>
      <c r="I2496">
        <f t="shared" si="77"/>
        <v>117</v>
      </c>
      <c r="O2496" s="15">
        <v>7</v>
      </c>
      <c r="P2496" s="3" t="s">
        <v>7894</v>
      </c>
      <c r="Q2496" s="3" t="s">
        <v>7803</v>
      </c>
      <c r="R2496" s="16" t="s">
        <v>5813</v>
      </c>
      <c r="S2496" s="3" t="s">
        <v>6915</v>
      </c>
      <c r="T2496" s="17">
        <v>284</v>
      </c>
      <c r="U2496" s="18">
        <v>279</v>
      </c>
      <c r="V2496" s="19">
        <v>563</v>
      </c>
    </row>
    <row r="2497" spans="1:22" x14ac:dyDescent="0.3">
      <c r="A2497" t="s">
        <v>2496</v>
      </c>
      <c r="B2497" t="s">
        <v>5837</v>
      </c>
      <c r="C2497">
        <v>45.976575970000063</v>
      </c>
      <c r="D2497">
        <v>18.543595000000039</v>
      </c>
      <c r="E2497">
        <v>1618150335</v>
      </c>
      <c r="F2497" t="s">
        <v>6568</v>
      </c>
      <c r="G2497" t="s">
        <v>3449</v>
      </c>
      <c r="H2497" t="str">
        <f t="shared" si="76"/>
        <v>község</v>
      </c>
      <c r="I2497">
        <f t="shared" si="77"/>
        <v>817</v>
      </c>
      <c r="O2497" s="15">
        <v>7</v>
      </c>
      <c r="P2497" s="3" t="s">
        <v>7895</v>
      </c>
      <c r="Q2497" s="3" t="s">
        <v>7803</v>
      </c>
      <c r="R2497" s="16" t="s">
        <v>5814</v>
      </c>
      <c r="S2497" s="3" t="s">
        <v>6915</v>
      </c>
      <c r="T2497" s="17">
        <v>1024</v>
      </c>
      <c r="U2497" s="18">
        <v>1020</v>
      </c>
      <c r="V2497" s="19">
        <v>2044</v>
      </c>
    </row>
    <row r="2498" spans="1:22" x14ac:dyDescent="0.3">
      <c r="A2498" t="s">
        <v>2497</v>
      </c>
      <c r="B2498" t="s">
        <v>5838</v>
      </c>
      <c r="C2498">
        <v>47.964915000000083</v>
      </c>
      <c r="D2498">
        <v>20.15433160200007</v>
      </c>
      <c r="E2498">
        <v>738424167</v>
      </c>
      <c r="F2498" t="s">
        <v>6567</v>
      </c>
      <c r="G2498" t="s">
        <v>3449</v>
      </c>
      <c r="H2498" t="str">
        <f t="shared" si="76"/>
        <v>község</v>
      </c>
      <c r="I2498">
        <f t="shared" si="77"/>
        <v>640</v>
      </c>
      <c r="O2498" s="15">
        <v>2</v>
      </c>
      <c r="P2498" s="3" t="s">
        <v>7252</v>
      </c>
      <c r="Q2498" s="3" t="s">
        <v>7005</v>
      </c>
      <c r="R2498" s="16" t="s">
        <v>5815</v>
      </c>
      <c r="S2498" s="3" t="s">
        <v>6915</v>
      </c>
      <c r="T2498" s="17">
        <v>220</v>
      </c>
      <c r="U2498" s="18">
        <v>223</v>
      </c>
      <c r="V2498" s="19">
        <v>443</v>
      </c>
    </row>
    <row r="2499" spans="1:22" x14ac:dyDescent="0.3">
      <c r="A2499" t="s">
        <v>2498</v>
      </c>
      <c r="B2499" t="s">
        <v>5839</v>
      </c>
      <c r="C2499">
        <v>47.16268000000008</v>
      </c>
      <c r="D2499">
        <v>20.292050257000032</v>
      </c>
      <c r="E2499">
        <v>1909490673</v>
      </c>
      <c r="F2499" t="s">
        <v>6567</v>
      </c>
      <c r="G2499" t="s">
        <v>3449</v>
      </c>
      <c r="H2499" t="str">
        <f t="shared" ref="H2499:H2562" si="78">IF(G2499="telepules",VLOOKUP(B2499,R:V,2),"")</f>
        <v>község</v>
      </c>
      <c r="I2499">
        <f t="shared" ref="I2499:I2562" si="79">IF(G2499="telepules",VLOOKUP(B2499,R:V,5),"")</f>
        <v>3878</v>
      </c>
      <c r="O2499" s="15">
        <v>11</v>
      </c>
      <c r="P2499" s="3" t="s">
        <v>8361</v>
      </c>
      <c r="Q2499" s="3" t="s">
        <v>8301</v>
      </c>
      <c r="R2499" s="16" t="s">
        <v>5816</v>
      </c>
      <c r="S2499" s="3" t="s">
        <v>6915</v>
      </c>
      <c r="T2499" s="17">
        <v>628</v>
      </c>
      <c r="U2499" s="18">
        <v>654</v>
      </c>
      <c r="V2499" s="19">
        <v>1282</v>
      </c>
    </row>
    <row r="2500" spans="1:22" x14ac:dyDescent="0.3">
      <c r="A2500" t="s">
        <v>2499</v>
      </c>
      <c r="B2500" t="s">
        <v>5840</v>
      </c>
      <c r="C2500">
        <v>48.379057396039038</v>
      </c>
      <c r="D2500">
        <v>20.868146234532251</v>
      </c>
      <c r="E2500">
        <v>2782144955</v>
      </c>
      <c r="F2500" t="s">
        <v>6567</v>
      </c>
      <c r="G2500" t="s">
        <v>3449</v>
      </c>
      <c r="H2500" t="str">
        <f t="shared" si="78"/>
        <v>község</v>
      </c>
      <c r="I2500">
        <f t="shared" si="79"/>
        <v>213</v>
      </c>
      <c r="O2500" s="15">
        <v>20</v>
      </c>
      <c r="P2500" s="3" t="s">
        <v>10129</v>
      </c>
      <c r="Q2500" s="3" t="s">
        <v>9929</v>
      </c>
      <c r="R2500" s="16" t="s">
        <v>5817</v>
      </c>
      <c r="S2500" s="3" t="s">
        <v>6915</v>
      </c>
      <c r="T2500" s="17">
        <v>280</v>
      </c>
      <c r="U2500" s="18">
        <v>305</v>
      </c>
      <c r="V2500" s="19">
        <v>585</v>
      </c>
    </row>
    <row r="2501" spans="1:22" x14ac:dyDescent="0.3">
      <c r="A2501" t="s">
        <v>2500</v>
      </c>
      <c r="B2501" t="s">
        <v>5841</v>
      </c>
      <c r="C2501">
        <v>46.539855000000053</v>
      </c>
      <c r="D2501">
        <v>18.468903911000041</v>
      </c>
      <c r="E2501">
        <v>1814682284</v>
      </c>
      <c r="F2501" t="s">
        <v>6568</v>
      </c>
      <c r="G2501" t="s">
        <v>3449</v>
      </c>
      <c r="H2501" t="str">
        <f t="shared" si="78"/>
        <v>község</v>
      </c>
      <c r="I2501">
        <f t="shared" si="79"/>
        <v>234</v>
      </c>
      <c r="O2501" s="15">
        <v>3</v>
      </c>
      <c r="P2501" s="3" t="s">
        <v>6912</v>
      </c>
      <c r="Q2501" s="3" t="s">
        <v>6880</v>
      </c>
      <c r="R2501" s="16" t="s">
        <v>5818</v>
      </c>
      <c r="S2501" s="3" t="s">
        <v>6906</v>
      </c>
      <c r="T2501" s="17">
        <v>1814</v>
      </c>
      <c r="U2501" s="18">
        <v>1845</v>
      </c>
      <c r="V2501" s="19">
        <v>3659</v>
      </c>
    </row>
    <row r="2502" spans="1:22" x14ac:dyDescent="0.3">
      <c r="A2502" t="s">
        <v>2501</v>
      </c>
      <c r="B2502" t="s">
        <v>5842</v>
      </c>
      <c r="C2502">
        <v>47.939880201000051</v>
      </c>
      <c r="D2502">
        <v>20.917595001000048</v>
      </c>
      <c r="E2502">
        <v>1697932275</v>
      </c>
      <c r="F2502" t="s">
        <v>6567</v>
      </c>
      <c r="G2502" t="s">
        <v>3449</v>
      </c>
      <c r="H2502" t="str">
        <f t="shared" si="78"/>
        <v>község</v>
      </c>
      <c r="I2502">
        <f t="shared" si="79"/>
        <v>461</v>
      </c>
      <c r="O2502" s="15">
        <v>13</v>
      </c>
      <c r="P2502" s="3" t="s">
        <v>8574</v>
      </c>
      <c r="Q2502" s="3" t="s">
        <v>8536</v>
      </c>
      <c r="R2502" s="16" t="s">
        <v>5819</v>
      </c>
      <c r="S2502" s="3" t="s">
        <v>6885</v>
      </c>
      <c r="T2502" s="17">
        <v>4339</v>
      </c>
      <c r="U2502" s="18">
        <v>4356</v>
      </c>
      <c r="V2502" s="19">
        <v>8695</v>
      </c>
    </row>
    <row r="2503" spans="1:22" x14ac:dyDescent="0.3">
      <c r="A2503" t="s">
        <v>2502</v>
      </c>
      <c r="B2503" t="s">
        <v>5843</v>
      </c>
      <c r="C2503">
        <v>46.526815000000063</v>
      </c>
      <c r="D2503">
        <v>18.364247682000041</v>
      </c>
      <c r="E2503">
        <v>2382494310</v>
      </c>
      <c r="F2503" t="s">
        <v>6568</v>
      </c>
      <c r="G2503" t="s">
        <v>3449</v>
      </c>
      <c r="H2503" t="str">
        <f t="shared" si="78"/>
        <v>község</v>
      </c>
      <c r="I2503">
        <f t="shared" si="79"/>
        <v>1267</v>
      </c>
      <c r="O2503" s="15">
        <v>19</v>
      </c>
      <c r="P2503" s="3" t="s">
        <v>9719</v>
      </c>
      <c r="Q2503" s="3" t="s">
        <v>9708</v>
      </c>
      <c r="R2503" s="16" t="s">
        <v>5820</v>
      </c>
      <c r="S2503" s="3" t="s">
        <v>6885</v>
      </c>
      <c r="T2503" s="17">
        <v>2814</v>
      </c>
      <c r="U2503" s="18">
        <v>3032</v>
      </c>
      <c r="V2503" s="19">
        <v>5846</v>
      </c>
    </row>
    <row r="2504" spans="1:22" x14ac:dyDescent="0.3">
      <c r="A2504" t="s">
        <v>2503</v>
      </c>
      <c r="B2504" t="s">
        <v>5844</v>
      </c>
      <c r="C2504">
        <v>46.536490000000072</v>
      </c>
      <c r="D2504">
        <v>18.118884887000039</v>
      </c>
      <c r="E2504">
        <v>1659235180</v>
      </c>
      <c r="F2504" t="s">
        <v>6568</v>
      </c>
      <c r="G2504" t="s">
        <v>3449</v>
      </c>
      <c r="H2504" t="str">
        <f t="shared" si="78"/>
        <v>község</v>
      </c>
      <c r="I2504">
        <f t="shared" si="79"/>
        <v>832</v>
      </c>
      <c r="O2504" s="15">
        <v>20</v>
      </c>
      <c r="P2504" s="3" t="s">
        <v>10130</v>
      </c>
      <c r="Q2504" s="3" t="s">
        <v>9929</v>
      </c>
      <c r="R2504" s="16" t="s">
        <v>5821</v>
      </c>
      <c r="S2504" s="3" t="s">
        <v>6915</v>
      </c>
      <c r="T2504" s="17">
        <v>282</v>
      </c>
      <c r="U2504" s="18">
        <v>306</v>
      </c>
      <c r="V2504" s="19">
        <v>588</v>
      </c>
    </row>
    <row r="2505" spans="1:22" x14ac:dyDescent="0.3">
      <c r="A2505" t="s">
        <v>2504</v>
      </c>
      <c r="B2505" t="s">
        <v>5845</v>
      </c>
      <c r="C2505">
        <v>46.572670000000073</v>
      </c>
      <c r="D2505">
        <v>19.100078637000021</v>
      </c>
      <c r="E2505">
        <v>1699479800</v>
      </c>
      <c r="F2505" t="s">
        <v>6569</v>
      </c>
      <c r="G2505" t="s">
        <v>3449</v>
      </c>
      <c r="H2505" t="str">
        <f t="shared" si="78"/>
        <v>község</v>
      </c>
      <c r="I2505">
        <f t="shared" si="79"/>
        <v>1186</v>
      </c>
      <c r="O2505" s="15">
        <v>19</v>
      </c>
      <c r="P2505" s="3" t="s">
        <v>9889</v>
      </c>
      <c r="Q2505" s="3" t="s">
        <v>9708</v>
      </c>
      <c r="R2505" s="16" t="s">
        <v>5822</v>
      </c>
      <c r="S2505" s="3" t="s">
        <v>6915</v>
      </c>
      <c r="T2505" s="17">
        <v>283</v>
      </c>
      <c r="U2505" s="18">
        <v>308</v>
      </c>
      <c r="V2505" s="19">
        <v>591</v>
      </c>
    </row>
    <row r="2506" spans="1:22" x14ac:dyDescent="0.3">
      <c r="A2506" t="s">
        <v>2505</v>
      </c>
      <c r="B2506" t="s">
        <v>6679</v>
      </c>
      <c r="C2506">
        <v>46.873004389976238</v>
      </c>
      <c r="D2506">
        <v>16.522628554653451</v>
      </c>
      <c r="E2506">
        <v>3220048216</v>
      </c>
      <c r="F2506" t="s">
        <v>6568</v>
      </c>
      <c r="G2506" t="s">
        <v>3449</v>
      </c>
      <c r="H2506" t="str">
        <f t="shared" si="78"/>
        <v>község</v>
      </c>
      <c r="I2506">
        <f t="shared" si="79"/>
        <v>48</v>
      </c>
      <c r="O2506" s="15">
        <v>11</v>
      </c>
      <c r="P2506" s="3" t="s">
        <v>8362</v>
      </c>
      <c r="Q2506" s="3" t="s">
        <v>8301</v>
      </c>
      <c r="R2506" s="16" t="s">
        <v>5823</v>
      </c>
      <c r="S2506" s="3" t="s">
        <v>6915</v>
      </c>
      <c r="T2506" s="17">
        <v>983</v>
      </c>
      <c r="U2506" s="18">
        <v>1044</v>
      </c>
      <c r="V2506" s="19">
        <v>2027</v>
      </c>
    </row>
    <row r="2507" spans="1:22" x14ac:dyDescent="0.3">
      <c r="A2507" t="s">
        <v>2506</v>
      </c>
      <c r="B2507" t="s">
        <v>5846</v>
      </c>
      <c r="C2507">
        <v>47.767449491000043</v>
      </c>
      <c r="D2507">
        <v>21.90792000000005</v>
      </c>
      <c r="E2507">
        <v>2792850892</v>
      </c>
      <c r="F2507" t="s">
        <v>6570</v>
      </c>
      <c r="G2507" t="s">
        <v>3449</v>
      </c>
      <c r="H2507" t="str">
        <f t="shared" si="78"/>
        <v>község</v>
      </c>
      <c r="I2507">
        <f t="shared" si="79"/>
        <v>2773</v>
      </c>
      <c r="O2507" s="15">
        <v>7</v>
      </c>
      <c r="P2507" s="3" t="s">
        <v>7829</v>
      </c>
      <c r="Q2507" s="3" t="s">
        <v>7803</v>
      </c>
      <c r="R2507" s="16" t="s">
        <v>5824</v>
      </c>
      <c r="S2507" s="3" t="s">
        <v>6906</v>
      </c>
      <c r="T2507" s="17">
        <v>2473</v>
      </c>
      <c r="U2507" s="18">
        <v>2418</v>
      </c>
      <c r="V2507" s="19">
        <v>4891</v>
      </c>
    </row>
    <row r="2508" spans="1:22" x14ac:dyDescent="0.3">
      <c r="A2508" t="s">
        <v>2507</v>
      </c>
      <c r="B2508" t="s">
        <v>5847</v>
      </c>
      <c r="C2508">
        <v>47.43480500000004</v>
      </c>
      <c r="D2508">
        <v>16.72011226200004</v>
      </c>
      <c r="E2508">
        <v>9686793128</v>
      </c>
      <c r="F2508" t="s">
        <v>6566</v>
      </c>
      <c r="G2508" t="s">
        <v>3449</v>
      </c>
      <c r="H2508" t="str">
        <f t="shared" si="78"/>
        <v>község</v>
      </c>
      <c r="I2508">
        <f t="shared" si="79"/>
        <v>486</v>
      </c>
      <c r="O2508" s="15">
        <v>7</v>
      </c>
      <c r="P2508" s="3" t="s">
        <v>7896</v>
      </c>
      <c r="Q2508" s="3" t="s">
        <v>7803</v>
      </c>
      <c r="R2508" s="16" t="s">
        <v>5825</v>
      </c>
      <c r="S2508" s="3" t="s">
        <v>6915</v>
      </c>
      <c r="T2508" s="17">
        <v>1041</v>
      </c>
      <c r="U2508" s="18">
        <v>1019</v>
      </c>
      <c r="V2508" s="19">
        <v>2060</v>
      </c>
    </row>
    <row r="2509" spans="1:22" x14ac:dyDescent="0.3">
      <c r="A2509" t="s">
        <v>2508</v>
      </c>
      <c r="B2509" t="s">
        <v>6680</v>
      </c>
      <c r="C2509">
        <v>46.915075001000048</v>
      </c>
      <c r="D2509">
        <v>16.215160487000048</v>
      </c>
      <c r="E2509">
        <v>4214088035</v>
      </c>
      <c r="F2509" t="s">
        <v>6566</v>
      </c>
      <c r="G2509" t="s">
        <v>3449</v>
      </c>
      <c r="H2509" t="str">
        <f t="shared" si="78"/>
        <v>község</v>
      </c>
      <c r="I2509">
        <f t="shared" si="79"/>
        <v>369</v>
      </c>
      <c r="O2509" s="15">
        <v>7</v>
      </c>
      <c r="P2509" s="3" t="s">
        <v>7897</v>
      </c>
      <c r="Q2509" s="3" t="s">
        <v>7803</v>
      </c>
      <c r="R2509" s="16" t="s">
        <v>5826</v>
      </c>
      <c r="S2509" s="3" t="s">
        <v>6915</v>
      </c>
      <c r="T2509" s="17">
        <v>417</v>
      </c>
      <c r="U2509" s="18">
        <v>402</v>
      </c>
      <c r="V2509" s="19">
        <v>819</v>
      </c>
    </row>
    <row r="2510" spans="1:22" x14ac:dyDescent="0.3">
      <c r="A2510" t="s">
        <v>2509</v>
      </c>
      <c r="B2510" t="s">
        <v>5848</v>
      </c>
      <c r="C2510">
        <v>47.556248787000072</v>
      </c>
      <c r="D2510">
        <v>18.161895001000062</v>
      </c>
      <c r="E2510">
        <v>420112349</v>
      </c>
      <c r="F2510" t="s">
        <v>6566</v>
      </c>
      <c r="G2510" t="s">
        <v>3449</v>
      </c>
      <c r="H2510" t="str">
        <f t="shared" si="78"/>
        <v>község</v>
      </c>
      <c r="I2510">
        <f t="shared" si="79"/>
        <v>1536</v>
      </c>
      <c r="O2510" s="15">
        <v>14</v>
      </c>
      <c r="P2510" s="3" t="s">
        <v>8936</v>
      </c>
      <c r="Q2510" s="3" t="s">
        <v>8732</v>
      </c>
      <c r="R2510" s="16" t="s">
        <v>5827</v>
      </c>
      <c r="S2510" s="3" t="s">
        <v>6915</v>
      </c>
      <c r="T2510" s="17">
        <v>129</v>
      </c>
      <c r="U2510" s="18">
        <v>149</v>
      </c>
      <c r="V2510" s="19">
        <v>278</v>
      </c>
    </row>
    <row r="2511" spans="1:22" x14ac:dyDescent="0.3">
      <c r="A2511" t="s">
        <v>2510</v>
      </c>
      <c r="B2511" t="s">
        <v>6681</v>
      </c>
      <c r="C2511">
        <v>46.867110000000032</v>
      </c>
      <c r="D2511">
        <v>16.33953268700003</v>
      </c>
      <c r="E2511">
        <v>8584395890</v>
      </c>
      <c r="F2511" t="s">
        <v>6568</v>
      </c>
      <c r="G2511" t="s">
        <v>3449</v>
      </c>
      <c r="H2511" t="str">
        <f t="shared" si="78"/>
        <v>község</v>
      </c>
      <c r="I2511">
        <f t="shared" si="79"/>
        <v>217</v>
      </c>
      <c r="O2511" s="15">
        <v>4</v>
      </c>
      <c r="P2511" s="3" t="s">
        <v>7376</v>
      </c>
      <c r="Q2511" s="3" t="s">
        <v>7307</v>
      </c>
      <c r="R2511" s="16" t="s">
        <v>5828</v>
      </c>
      <c r="S2511" s="3" t="s">
        <v>6915</v>
      </c>
      <c r="T2511" s="17">
        <v>1249</v>
      </c>
      <c r="U2511" s="18">
        <v>1282</v>
      </c>
      <c r="V2511" s="19">
        <v>2531</v>
      </c>
    </row>
    <row r="2512" spans="1:22" x14ac:dyDescent="0.3">
      <c r="A2512" t="s">
        <v>2511</v>
      </c>
      <c r="B2512" t="s">
        <v>5849</v>
      </c>
      <c r="C2512">
        <v>45.930643501000077</v>
      </c>
      <c r="D2512">
        <v>18.240795000000048</v>
      </c>
      <c r="E2512">
        <v>1121833095</v>
      </c>
      <c r="F2512" t="s">
        <v>6568</v>
      </c>
      <c r="G2512" t="s">
        <v>3449</v>
      </c>
      <c r="H2512" t="str">
        <f t="shared" si="78"/>
        <v>község</v>
      </c>
      <c r="I2512">
        <f t="shared" si="79"/>
        <v>1218</v>
      </c>
      <c r="O2512" s="15">
        <v>3</v>
      </c>
      <c r="P2512" s="3" t="s">
        <v>6902</v>
      </c>
      <c r="Q2512" s="3" t="s">
        <v>6880</v>
      </c>
      <c r="R2512" s="16" t="s">
        <v>5829</v>
      </c>
      <c r="S2512" s="3" t="s">
        <v>6885</v>
      </c>
      <c r="T2512" s="17">
        <v>3023</v>
      </c>
      <c r="U2512" s="18">
        <v>3229</v>
      </c>
      <c r="V2512" s="19">
        <v>6252</v>
      </c>
    </row>
    <row r="2513" spans="1:22" x14ac:dyDescent="0.3">
      <c r="A2513" t="s">
        <v>2512</v>
      </c>
      <c r="B2513" t="s">
        <v>5850</v>
      </c>
      <c r="C2513">
        <v>46.988530548304567</v>
      </c>
      <c r="D2513">
        <v>17.143380287695511</v>
      </c>
      <c r="E2513">
        <v>2217262137</v>
      </c>
      <c r="F2513" t="s">
        <v>6566</v>
      </c>
      <c r="G2513" t="s">
        <v>3449</v>
      </c>
      <c r="H2513" t="str">
        <f t="shared" si="78"/>
        <v>község</v>
      </c>
      <c r="I2513">
        <f t="shared" si="79"/>
        <v>191</v>
      </c>
      <c r="O2513" s="15">
        <v>2</v>
      </c>
      <c r="P2513" s="3" t="s">
        <v>7253</v>
      </c>
      <c r="Q2513" s="3" t="s">
        <v>7005</v>
      </c>
      <c r="R2513" s="16" t="s">
        <v>5830</v>
      </c>
      <c r="S2513" s="3" t="s">
        <v>6915</v>
      </c>
      <c r="T2513" s="17">
        <v>395</v>
      </c>
      <c r="U2513" s="18">
        <v>420</v>
      </c>
      <c r="V2513" s="19">
        <v>815</v>
      </c>
    </row>
    <row r="2514" spans="1:22" x14ac:dyDescent="0.3">
      <c r="A2514" t="s">
        <v>2513</v>
      </c>
      <c r="B2514" t="s">
        <v>5851</v>
      </c>
      <c r="C2514">
        <v>48.388710001000049</v>
      </c>
      <c r="D2514">
        <v>21.115816886000061</v>
      </c>
      <c r="E2514">
        <v>2656601385</v>
      </c>
      <c r="F2514" t="s">
        <v>6567</v>
      </c>
      <c r="G2514" t="s">
        <v>3449</v>
      </c>
      <c r="H2514" t="str">
        <f t="shared" si="78"/>
        <v>község</v>
      </c>
      <c r="I2514">
        <f t="shared" si="79"/>
        <v>1089</v>
      </c>
      <c r="O2514" s="15">
        <v>14</v>
      </c>
      <c r="P2514" s="3" t="s">
        <v>8937</v>
      </c>
      <c r="Q2514" s="3" t="s">
        <v>8732</v>
      </c>
      <c r="R2514" s="16" t="s">
        <v>5831</v>
      </c>
      <c r="S2514" s="3" t="s">
        <v>6915</v>
      </c>
      <c r="T2514" s="17">
        <v>330</v>
      </c>
      <c r="U2514" s="18">
        <v>277</v>
      </c>
      <c r="V2514" s="19">
        <v>607</v>
      </c>
    </row>
    <row r="2515" spans="1:22" x14ac:dyDescent="0.3">
      <c r="A2515" t="s">
        <v>2514</v>
      </c>
      <c r="B2515" t="s">
        <v>5852</v>
      </c>
      <c r="C2515">
        <v>46.28447971162187</v>
      </c>
      <c r="D2515">
        <v>18.273424521741571</v>
      </c>
      <c r="E2515">
        <v>354894837</v>
      </c>
      <c r="F2515" t="s">
        <v>6568</v>
      </c>
      <c r="G2515" t="s">
        <v>3449</v>
      </c>
      <c r="H2515" t="str">
        <f t="shared" si="78"/>
        <v>község</v>
      </c>
      <c r="I2515">
        <f t="shared" si="79"/>
        <v>307</v>
      </c>
      <c r="O2515" s="15">
        <v>15</v>
      </c>
      <c r="P2515" s="3" t="s">
        <v>9157</v>
      </c>
      <c r="Q2515" s="3" t="s">
        <v>8979</v>
      </c>
      <c r="R2515" s="16" t="s">
        <v>5832</v>
      </c>
      <c r="S2515" s="3" t="s">
        <v>6915</v>
      </c>
      <c r="T2515" s="17">
        <v>177</v>
      </c>
      <c r="U2515" s="18">
        <v>189</v>
      </c>
      <c r="V2515" s="19">
        <v>366</v>
      </c>
    </row>
    <row r="2516" spans="1:22" x14ac:dyDescent="0.3">
      <c r="A2516" t="s">
        <v>2515</v>
      </c>
      <c r="B2516" t="s">
        <v>5853</v>
      </c>
      <c r="C2516">
        <v>46.288805837000041</v>
      </c>
      <c r="D2516">
        <v>18.634020000000081</v>
      </c>
      <c r="E2516">
        <v>935039928</v>
      </c>
      <c r="F2516" t="s">
        <v>6568</v>
      </c>
      <c r="G2516" t="s">
        <v>3449</v>
      </c>
      <c r="H2516" t="str">
        <f t="shared" si="78"/>
        <v>község</v>
      </c>
      <c r="I2516">
        <f t="shared" si="79"/>
        <v>642</v>
      </c>
      <c r="O2516" s="15">
        <v>15</v>
      </c>
      <c r="P2516" s="3" t="s">
        <v>9158</v>
      </c>
      <c r="Q2516" s="3" t="s">
        <v>8979</v>
      </c>
      <c r="R2516" s="16" t="s">
        <v>5833</v>
      </c>
      <c r="S2516" s="3" t="s">
        <v>6915</v>
      </c>
      <c r="T2516" s="17">
        <v>536</v>
      </c>
      <c r="U2516" s="18">
        <v>561</v>
      </c>
      <c r="V2516" s="19">
        <v>1097</v>
      </c>
    </row>
    <row r="2517" spans="1:22" x14ac:dyDescent="0.3">
      <c r="A2517" t="s">
        <v>2516</v>
      </c>
      <c r="B2517" t="s">
        <v>5854</v>
      </c>
      <c r="C2517">
        <v>46.966705000000047</v>
      </c>
      <c r="D2517">
        <v>19.017093610000071</v>
      </c>
      <c r="E2517">
        <v>1796668243</v>
      </c>
      <c r="F2517" t="s">
        <v>6569</v>
      </c>
      <c r="G2517" t="s">
        <v>3449</v>
      </c>
      <c r="H2517" t="str">
        <f t="shared" si="78"/>
        <v>község</v>
      </c>
      <c r="I2517">
        <f t="shared" si="79"/>
        <v>2957</v>
      </c>
      <c r="O2517" s="15">
        <v>15</v>
      </c>
      <c r="P2517" s="3" t="s">
        <v>9159</v>
      </c>
      <c r="Q2517" s="3" t="s">
        <v>8979</v>
      </c>
      <c r="R2517" s="16" t="s">
        <v>5834</v>
      </c>
      <c r="S2517" s="3" t="s">
        <v>6915</v>
      </c>
      <c r="T2517" s="17">
        <v>701</v>
      </c>
      <c r="U2517" s="18">
        <v>702</v>
      </c>
      <c r="V2517" s="19">
        <v>1403</v>
      </c>
    </row>
    <row r="2518" spans="1:22" x14ac:dyDescent="0.3">
      <c r="A2518" t="s">
        <v>2517</v>
      </c>
      <c r="B2518" t="s">
        <v>5855</v>
      </c>
      <c r="C2518">
        <v>48.127918083420603</v>
      </c>
      <c r="D2518">
        <v>19.629272162088242</v>
      </c>
      <c r="E2518">
        <v>8171878979</v>
      </c>
      <c r="F2518" t="s">
        <v>6567</v>
      </c>
      <c r="G2518" t="s">
        <v>3449</v>
      </c>
      <c r="H2518" t="str">
        <f t="shared" si="78"/>
        <v>község</v>
      </c>
      <c r="I2518">
        <f t="shared" si="79"/>
        <v>486</v>
      </c>
      <c r="O2518" s="15">
        <v>13</v>
      </c>
      <c r="P2518" s="3" t="s">
        <v>8689</v>
      </c>
      <c r="Q2518" s="3" t="s">
        <v>8536</v>
      </c>
      <c r="R2518" s="16" t="s">
        <v>5835</v>
      </c>
      <c r="S2518" s="3" t="s">
        <v>6915</v>
      </c>
      <c r="T2518" s="17">
        <v>3157</v>
      </c>
      <c r="U2518" s="18">
        <v>3365</v>
      </c>
      <c r="V2518" s="19">
        <v>6522</v>
      </c>
    </row>
    <row r="2519" spans="1:22" x14ac:dyDescent="0.3">
      <c r="A2519" t="s">
        <v>2518</v>
      </c>
      <c r="B2519" t="s">
        <v>5856</v>
      </c>
      <c r="C2519">
        <v>48.45682000000005</v>
      </c>
      <c r="D2519">
        <v>20.73075616400007</v>
      </c>
      <c r="E2519">
        <v>2781329253</v>
      </c>
      <c r="F2519" t="s">
        <v>6567</v>
      </c>
      <c r="G2519" t="s">
        <v>3449</v>
      </c>
      <c r="H2519" t="str">
        <f t="shared" si="78"/>
        <v>község</v>
      </c>
      <c r="I2519">
        <f t="shared" si="79"/>
        <v>1022</v>
      </c>
      <c r="O2519" s="15">
        <v>2</v>
      </c>
      <c r="P2519" s="3" t="s">
        <v>7254</v>
      </c>
      <c r="Q2519" s="3" t="s">
        <v>7005</v>
      </c>
      <c r="R2519" s="16" t="s">
        <v>5836</v>
      </c>
      <c r="S2519" s="3" t="s">
        <v>6915</v>
      </c>
      <c r="T2519" s="17">
        <v>63</v>
      </c>
      <c r="U2519" s="18">
        <v>54</v>
      </c>
      <c r="V2519" s="19">
        <v>117</v>
      </c>
    </row>
    <row r="2520" spans="1:22" x14ac:dyDescent="0.3">
      <c r="A2520" t="s">
        <v>2519</v>
      </c>
      <c r="B2520" t="s">
        <v>5857</v>
      </c>
      <c r="C2520">
        <v>47.870110000000068</v>
      </c>
      <c r="D2520">
        <v>22.64617395200003</v>
      </c>
      <c r="E2520">
        <v>1891286257</v>
      </c>
      <c r="F2520" t="s">
        <v>6570</v>
      </c>
      <c r="G2520" t="s">
        <v>3449</v>
      </c>
      <c r="H2520" t="str">
        <f t="shared" si="78"/>
        <v>község</v>
      </c>
      <c r="I2520">
        <f t="shared" si="79"/>
        <v>679</v>
      </c>
      <c r="O2520" s="15">
        <v>2</v>
      </c>
      <c r="P2520" s="3" t="s">
        <v>7255</v>
      </c>
      <c r="Q2520" s="3" t="s">
        <v>7005</v>
      </c>
      <c r="R2520" s="16" t="s">
        <v>5837</v>
      </c>
      <c r="S2520" s="3" t="s">
        <v>6915</v>
      </c>
      <c r="T2520" s="17">
        <v>401</v>
      </c>
      <c r="U2520" s="18">
        <v>416</v>
      </c>
      <c r="V2520" s="19">
        <v>817</v>
      </c>
    </row>
    <row r="2521" spans="1:22" x14ac:dyDescent="0.3">
      <c r="A2521" t="s">
        <v>2520</v>
      </c>
      <c r="B2521" t="s">
        <v>5858</v>
      </c>
      <c r="C2521">
        <v>47.86701000000005</v>
      </c>
      <c r="D2521">
        <v>22.692903232000049</v>
      </c>
      <c r="E2521">
        <v>2709684231</v>
      </c>
      <c r="F2521" t="s">
        <v>6570</v>
      </c>
      <c r="G2521" t="s">
        <v>3449</v>
      </c>
      <c r="H2521" t="str">
        <f t="shared" si="78"/>
        <v>község</v>
      </c>
      <c r="I2521">
        <f t="shared" si="79"/>
        <v>418</v>
      </c>
      <c r="O2521" s="15">
        <v>10</v>
      </c>
      <c r="P2521" s="3" t="s">
        <v>8274</v>
      </c>
      <c r="Q2521" s="3" t="s">
        <v>8179</v>
      </c>
      <c r="R2521" s="16" t="s">
        <v>5838</v>
      </c>
      <c r="S2521" s="3" t="s">
        <v>6915</v>
      </c>
      <c r="T2521" s="17">
        <v>314</v>
      </c>
      <c r="U2521" s="18">
        <v>326</v>
      </c>
      <c r="V2521" s="19">
        <v>640</v>
      </c>
    </row>
    <row r="2522" spans="1:22" x14ac:dyDescent="0.3">
      <c r="A2522" t="s">
        <v>2521</v>
      </c>
      <c r="B2522" t="s">
        <v>5859</v>
      </c>
      <c r="C2522">
        <v>48.006945001000084</v>
      </c>
      <c r="D2522">
        <v>22.417564804000051</v>
      </c>
      <c r="E2522">
        <v>469183477</v>
      </c>
      <c r="F2522" t="s">
        <v>6570</v>
      </c>
      <c r="G2522" t="s">
        <v>3449</v>
      </c>
      <c r="H2522" t="str">
        <f t="shared" si="78"/>
        <v>község</v>
      </c>
      <c r="I2522">
        <f t="shared" si="79"/>
        <v>401</v>
      </c>
      <c r="O2522" s="15">
        <v>16</v>
      </c>
      <c r="P2522" s="3" t="s">
        <v>9263</v>
      </c>
      <c r="Q2522" s="3" t="s">
        <v>9209</v>
      </c>
      <c r="R2522" s="16" t="s">
        <v>5839</v>
      </c>
      <c r="S2522" s="3" t="s">
        <v>6915</v>
      </c>
      <c r="T2522" s="17">
        <v>1970</v>
      </c>
      <c r="U2522" s="18">
        <v>1908</v>
      </c>
      <c r="V2522" s="19">
        <v>3878</v>
      </c>
    </row>
    <row r="2523" spans="1:22" x14ac:dyDescent="0.3">
      <c r="A2523" t="s">
        <v>2522</v>
      </c>
      <c r="B2523" t="s">
        <v>5860</v>
      </c>
      <c r="C2523">
        <v>47.897563006292472</v>
      </c>
      <c r="D2523">
        <v>22.600668064052542</v>
      </c>
      <c r="E2523">
        <v>5210916081</v>
      </c>
      <c r="F2523" t="s">
        <v>6570</v>
      </c>
      <c r="G2523" t="s">
        <v>3449</v>
      </c>
      <c r="H2523" t="str">
        <f t="shared" si="78"/>
        <v>község</v>
      </c>
      <c r="I2523">
        <f t="shared" si="79"/>
        <v>742</v>
      </c>
      <c r="O2523" s="15">
        <v>5</v>
      </c>
      <c r="P2523" s="3" t="s">
        <v>7674</v>
      </c>
      <c r="Q2523" s="3" t="s">
        <v>7383</v>
      </c>
      <c r="R2523" s="16" t="s">
        <v>5840</v>
      </c>
      <c r="S2523" s="3" t="s">
        <v>6915</v>
      </c>
      <c r="T2523" s="17">
        <v>117</v>
      </c>
      <c r="U2523" s="18">
        <v>96</v>
      </c>
      <c r="V2523" s="19">
        <v>213</v>
      </c>
    </row>
    <row r="2524" spans="1:22" x14ac:dyDescent="0.3">
      <c r="A2524" t="s">
        <v>2523</v>
      </c>
      <c r="B2524" t="s">
        <v>5861</v>
      </c>
      <c r="C2524">
        <v>47.878055000000067</v>
      </c>
      <c r="D2524">
        <v>22.671614017000021</v>
      </c>
      <c r="E2524">
        <v>1164748896</v>
      </c>
      <c r="F2524" t="s">
        <v>6570</v>
      </c>
      <c r="G2524" t="s">
        <v>3449</v>
      </c>
      <c r="H2524" t="str">
        <f t="shared" si="78"/>
        <v>község</v>
      </c>
      <c r="I2524">
        <f t="shared" si="79"/>
        <v>316</v>
      </c>
      <c r="O2524" s="15">
        <v>17</v>
      </c>
      <c r="P2524" s="3" t="s">
        <v>9380</v>
      </c>
      <c r="Q2524" s="3" t="s">
        <v>9288</v>
      </c>
      <c r="R2524" s="16" t="s">
        <v>5841</v>
      </c>
      <c r="S2524" s="3" t="s">
        <v>6915</v>
      </c>
      <c r="T2524" s="17">
        <v>104</v>
      </c>
      <c r="U2524" s="18">
        <v>130</v>
      </c>
      <c r="V2524" s="19">
        <v>234</v>
      </c>
    </row>
    <row r="2525" spans="1:22" x14ac:dyDescent="0.3">
      <c r="A2525" t="s">
        <v>2524</v>
      </c>
      <c r="B2525" t="s">
        <v>5862</v>
      </c>
      <c r="C2525">
        <v>47.925220001000071</v>
      </c>
      <c r="D2525">
        <v>22.600090143000049</v>
      </c>
      <c r="E2525">
        <v>415284487</v>
      </c>
      <c r="F2525" t="s">
        <v>6570</v>
      </c>
      <c r="G2525" t="s">
        <v>3449</v>
      </c>
      <c r="H2525" t="str">
        <f t="shared" si="78"/>
        <v>község</v>
      </c>
      <c r="I2525">
        <f t="shared" si="79"/>
        <v>393</v>
      </c>
      <c r="O2525" s="15">
        <v>5</v>
      </c>
      <c r="P2525" s="3" t="s">
        <v>7675</v>
      </c>
      <c r="Q2525" s="3" t="s">
        <v>7383</v>
      </c>
      <c r="R2525" s="16" t="s">
        <v>5842</v>
      </c>
      <c r="S2525" s="3" t="s">
        <v>6915</v>
      </c>
      <c r="T2525" s="17">
        <v>229</v>
      </c>
      <c r="U2525" s="18">
        <v>232</v>
      </c>
      <c r="V2525" s="19">
        <v>461</v>
      </c>
    </row>
    <row r="2526" spans="1:22" x14ac:dyDescent="0.3">
      <c r="A2526" t="s">
        <v>2525</v>
      </c>
      <c r="B2526" t="s">
        <v>5863</v>
      </c>
      <c r="C2526">
        <v>48.030359999000041</v>
      </c>
      <c r="D2526">
        <v>22.36726512000007</v>
      </c>
      <c r="E2526">
        <v>1680714045</v>
      </c>
      <c r="F2526" t="s">
        <v>6570</v>
      </c>
      <c r="G2526" t="s">
        <v>3449</v>
      </c>
      <c r="H2526" t="str">
        <f t="shared" si="78"/>
        <v>község</v>
      </c>
      <c r="I2526">
        <f t="shared" si="79"/>
        <v>1818</v>
      </c>
      <c r="O2526" s="15">
        <v>17</v>
      </c>
      <c r="P2526" s="3" t="s">
        <v>9381</v>
      </c>
      <c r="Q2526" s="3" t="s">
        <v>9288</v>
      </c>
      <c r="R2526" s="16" t="s">
        <v>5843</v>
      </c>
      <c r="S2526" s="3" t="s">
        <v>6915</v>
      </c>
      <c r="T2526" s="17">
        <v>624</v>
      </c>
      <c r="U2526" s="18">
        <v>643</v>
      </c>
      <c r="V2526" s="19">
        <v>1267</v>
      </c>
    </row>
    <row r="2527" spans="1:22" x14ac:dyDescent="0.3">
      <c r="A2527" t="s">
        <v>2526</v>
      </c>
      <c r="B2527" t="s">
        <v>6682</v>
      </c>
      <c r="C2527">
        <v>47.920000000000073</v>
      </c>
      <c r="D2527">
        <v>19.42429748700005</v>
      </c>
      <c r="E2527">
        <v>3005565744</v>
      </c>
      <c r="F2527" t="s">
        <v>6567</v>
      </c>
      <c r="G2527" t="s">
        <v>3449</v>
      </c>
      <c r="H2527" t="str">
        <f t="shared" si="78"/>
        <v>község</v>
      </c>
      <c r="I2527">
        <f t="shared" si="79"/>
        <v>575</v>
      </c>
      <c r="O2527" s="15">
        <v>17</v>
      </c>
      <c r="P2527" s="3" t="s">
        <v>9382</v>
      </c>
      <c r="Q2527" s="3" t="s">
        <v>9288</v>
      </c>
      <c r="R2527" s="16" t="s">
        <v>5844</v>
      </c>
      <c r="S2527" s="3" t="s">
        <v>6915</v>
      </c>
      <c r="T2527" s="17">
        <v>414</v>
      </c>
      <c r="U2527" s="18">
        <v>418</v>
      </c>
      <c r="V2527" s="19">
        <v>832</v>
      </c>
    </row>
    <row r="2528" spans="1:22" x14ac:dyDescent="0.3">
      <c r="A2528" t="s">
        <v>2527</v>
      </c>
      <c r="B2528" t="s">
        <v>5864</v>
      </c>
      <c r="C2528">
        <v>46.576650000000029</v>
      </c>
      <c r="D2528">
        <v>19.629581942000069</v>
      </c>
      <c r="E2528">
        <v>1314319341</v>
      </c>
      <c r="F2528" t="s">
        <v>6569</v>
      </c>
      <c r="G2528" t="s">
        <v>3449</v>
      </c>
      <c r="H2528" t="str">
        <f t="shared" si="78"/>
        <v>község</v>
      </c>
      <c r="I2528">
        <f t="shared" si="79"/>
        <v>2358</v>
      </c>
      <c r="O2528" s="15">
        <v>3</v>
      </c>
      <c r="P2528" s="3" t="s">
        <v>6988</v>
      </c>
      <c r="Q2528" s="3" t="s">
        <v>6880</v>
      </c>
      <c r="R2528" s="16" t="s">
        <v>5845</v>
      </c>
      <c r="S2528" s="3" t="s">
        <v>6915</v>
      </c>
      <c r="T2528" s="17">
        <v>601</v>
      </c>
      <c r="U2528" s="18">
        <v>585</v>
      </c>
      <c r="V2528" s="19">
        <v>1186</v>
      </c>
    </row>
    <row r="2529" spans="1:22" x14ac:dyDescent="0.3">
      <c r="A2529" t="s">
        <v>2528</v>
      </c>
      <c r="B2529" t="s">
        <v>5865</v>
      </c>
      <c r="C2529">
        <v>46.864400000000053</v>
      </c>
      <c r="D2529">
        <v>17.90568726000004</v>
      </c>
      <c r="E2529">
        <v>1265931456</v>
      </c>
      <c r="F2529" t="s">
        <v>6568</v>
      </c>
      <c r="G2529" t="s">
        <v>3449</v>
      </c>
      <c r="H2529" t="str">
        <f t="shared" si="78"/>
        <v>község</v>
      </c>
      <c r="I2529">
        <f t="shared" si="79"/>
        <v>669</v>
      </c>
      <c r="O2529" s="15">
        <v>18</v>
      </c>
      <c r="P2529" s="3" t="s">
        <v>9651</v>
      </c>
      <c r="Q2529" s="3" t="s">
        <v>9398</v>
      </c>
      <c r="R2529" s="16" t="s">
        <v>9652</v>
      </c>
      <c r="S2529" s="3" t="s">
        <v>6915</v>
      </c>
      <c r="T2529" s="17">
        <v>28</v>
      </c>
      <c r="U2529" s="18">
        <v>20</v>
      </c>
      <c r="V2529" s="19">
        <v>48</v>
      </c>
    </row>
    <row r="2530" spans="1:22" x14ac:dyDescent="0.3">
      <c r="A2530" t="s">
        <v>2529</v>
      </c>
      <c r="B2530" t="s">
        <v>5866</v>
      </c>
      <c r="C2530">
        <v>47.467268367000031</v>
      </c>
      <c r="D2530">
        <v>17.291010000000028</v>
      </c>
      <c r="E2530">
        <v>2860384262</v>
      </c>
      <c r="F2530" t="s">
        <v>6566</v>
      </c>
      <c r="G2530" t="s">
        <v>3449</v>
      </c>
      <c r="H2530" t="str">
        <f t="shared" si="78"/>
        <v>nagyközség</v>
      </c>
      <c r="I2530">
        <f t="shared" si="79"/>
        <v>2138</v>
      </c>
      <c r="O2530" s="15">
        <v>15</v>
      </c>
      <c r="P2530" s="3" t="s">
        <v>9160</v>
      </c>
      <c r="Q2530" s="3" t="s">
        <v>8979</v>
      </c>
      <c r="R2530" s="16" t="s">
        <v>5846</v>
      </c>
      <c r="S2530" s="3" t="s">
        <v>6915</v>
      </c>
      <c r="T2530" s="17">
        <v>1422</v>
      </c>
      <c r="U2530" s="18">
        <v>1351</v>
      </c>
      <c r="V2530" s="19">
        <v>2773</v>
      </c>
    </row>
    <row r="2531" spans="1:22" x14ac:dyDescent="0.3">
      <c r="A2531" t="s">
        <v>2530</v>
      </c>
      <c r="B2531" t="s">
        <v>5867</v>
      </c>
      <c r="C2531">
        <v>47.316550001000053</v>
      </c>
      <c r="D2531">
        <v>18.042106336000071</v>
      </c>
      <c r="E2531">
        <v>1984378197</v>
      </c>
      <c r="F2531" t="s">
        <v>6566</v>
      </c>
      <c r="G2531" t="s">
        <v>3449</v>
      </c>
      <c r="H2531" t="str">
        <f t="shared" si="78"/>
        <v>község</v>
      </c>
      <c r="I2531">
        <f t="shared" si="79"/>
        <v>493</v>
      </c>
      <c r="O2531" s="15">
        <v>8</v>
      </c>
      <c r="P2531" s="3" t="s">
        <v>8069</v>
      </c>
      <c r="Q2531" s="3" t="s">
        <v>7912</v>
      </c>
      <c r="R2531" s="16" t="s">
        <v>5847</v>
      </c>
      <c r="S2531" s="3" t="s">
        <v>6915</v>
      </c>
      <c r="T2531" s="17">
        <v>241</v>
      </c>
      <c r="U2531" s="18">
        <v>245</v>
      </c>
      <c r="V2531" s="19">
        <v>486</v>
      </c>
    </row>
    <row r="2532" spans="1:22" x14ac:dyDescent="0.3">
      <c r="A2532" t="s">
        <v>2531</v>
      </c>
      <c r="B2532" t="s">
        <v>5868</v>
      </c>
      <c r="C2532">
        <v>45.809540000000027</v>
      </c>
      <c r="D2532">
        <v>18.094570556000061</v>
      </c>
      <c r="E2532">
        <v>2440363734</v>
      </c>
      <c r="F2532" t="s">
        <v>6568</v>
      </c>
      <c r="G2532" t="s">
        <v>3449</v>
      </c>
      <c r="H2532" t="str">
        <f t="shared" si="78"/>
        <v>község</v>
      </c>
      <c r="I2532">
        <f t="shared" si="79"/>
        <v>239</v>
      </c>
      <c r="O2532" s="15">
        <v>18</v>
      </c>
      <c r="P2532" s="3" t="s">
        <v>9653</v>
      </c>
      <c r="Q2532" s="3" t="s">
        <v>9398</v>
      </c>
      <c r="R2532" s="16" t="s">
        <v>9654</v>
      </c>
      <c r="S2532" s="3" t="s">
        <v>6915</v>
      </c>
      <c r="T2532" s="17">
        <v>188</v>
      </c>
      <c r="U2532" s="18">
        <v>181</v>
      </c>
      <c r="V2532" s="19">
        <v>369</v>
      </c>
    </row>
    <row r="2533" spans="1:22" x14ac:dyDescent="0.3">
      <c r="A2533" t="s">
        <v>2532</v>
      </c>
      <c r="B2533" t="s">
        <v>5869</v>
      </c>
      <c r="C2533">
        <v>47.475715000000037</v>
      </c>
      <c r="D2533">
        <v>18.515867221000061</v>
      </c>
      <c r="E2533">
        <v>1709719545</v>
      </c>
      <c r="F2533" t="s">
        <v>6566</v>
      </c>
      <c r="G2533" t="s">
        <v>3449</v>
      </c>
      <c r="H2533" t="str">
        <f t="shared" si="78"/>
        <v>község</v>
      </c>
      <c r="I2533">
        <f t="shared" si="79"/>
        <v>1785</v>
      </c>
      <c r="O2533" s="15">
        <v>11</v>
      </c>
      <c r="P2533" s="3" t="s">
        <v>8363</v>
      </c>
      <c r="Q2533" s="3" t="s">
        <v>8301</v>
      </c>
      <c r="R2533" s="16" t="s">
        <v>5848</v>
      </c>
      <c r="S2533" s="3" t="s">
        <v>6915</v>
      </c>
      <c r="T2533" s="17">
        <v>789</v>
      </c>
      <c r="U2533" s="18">
        <v>747</v>
      </c>
      <c r="V2533" s="19">
        <v>1536</v>
      </c>
    </row>
    <row r="2534" spans="1:22" x14ac:dyDescent="0.3">
      <c r="A2534" t="s">
        <v>2533</v>
      </c>
      <c r="B2534" t="s">
        <v>5870</v>
      </c>
      <c r="C2534">
        <v>46.348740000000078</v>
      </c>
      <c r="D2534">
        <v>18.373340000000042</v>
      </c>
      <c r="E2534">
        <v>3207719855</v>
      </c>
      <c r="F2534" t="s">
        <v>6568</v>
      </c>
      <c r="G2534" t="s">
        <v>3449</v>
      </c>
      <c r="H2534" t="str">
        <f t="shared" si="78"/>
        <v>község</v>
      </c>
      <c r="I2534">
        <f t="shared" si="79"/>
        <v>52</v>
      </c>
      <c r="O2534" s="15">
        <v>18</v>
      </c>
      <c r="P2534" s="3" t="s">
        <v>9655</v>
      </c>
      <c r="Q2534" s="3" t="s">
        <v>9398</v>
      </c>
      <c r="R2534" s="16" t="s">
        <v>9656</v>
      </c>
      <c r="S2534" s="3" t="s">
        <v>6915</v>
      </c>
      <c r="T2534" s="17">
        <v>104</v>
      </c>
      <c r="U2534" s="18">
        <v>113</v>
      </c>
      <c r="V2534" s="19">
        <v>217</v>
      </c>
    </row>
    <row r="2535" spans="1:22" x14ac:dyDescent="0.3">
      <c r="A2535" t="s">
        <v>2534</v>
      </c>
      <c r="B2535" t="s">
        <v>5871</v>
      </c>
      <c r="C2535">
        <v>46.567300000000053</v>
      </c>
      <c r="D2535">
        <v>18.418040805000029</v>
      </c>
      <c r="E2535">
        <v>1814779964</v>
      </c>
      <c r="F2535" t="s">
        <v>6568</v>
      </c>
      <c r="G2535" t="s">
        <v>3449</v>
      </c>
      <c r="H2535" t="str">
        <f t="shared" si="78"/>
        <v>község</v>
      </c>
      <c r="I2535">
        <f t="shared" si="79"/>
        <v>255</v>
      </c>
      <c r="O2535" s="15">
        <v>2</v>
      </c>
      <c r="P2535" s="3" t="s">
        <v>7256</v>
      </c>
      <c r="Q2535" s="3" t="s">
        <v>7005</v>
      </c>
      <c r="R2535" s="16" t="s">
        <v>5849</v>
      </c>
      <c r="S2535" s="3" t="s">
        <v>6915</v>
      </c>
      <c r="T2535" s="17">
        <v>592</v>
      </c>
      <c r="U2535" s="18">
        <v>626</v>
      </c>
      <c r="V2535" s="19">
        <v>1218</v>
      </c>
    </row>
    <row r="2536" spans="1:22" x14ac:dyDescent="0.3">
      <c r="A2536" t="s">
        <v>2535</v>
      </c>
      <c r="B2536" t="s">
        <v>5872</v>
      </c>
      <c r="C2536">
        <v>47.596872696000048</v>
      </c>
      <c r="D2536">
        <v>17.126975000000069</v>
      </c>
      <c r="E2536">
        <v>2030504710</v>
      </c>
      <c r="F2536" t="s">
        <v>6566</v>
      </c>
      <c r="G2536" t="s">
        <v>3449</v>
      </c>
      <c r="H2536" t="str">
        <f t="shared" si="78"/>
        <v>község</v>
      </c>
      <c r="I2536">
        <f t="shared" si="79"/>
        <v>1103</v>
      </c>
      <c r="O2536" s="15">
        <v>20</v>
      </c>
      <c r="P2536" s="3" t="s">
        <v>10131</v>
      </c>
      <c r="Q2536" s="3" t="s">
        <v>9929</v>
      </c>
      <c r="R2536" s="16" t="s">
        <v>5850</v>
      </c>
      <c r="S2536" s="3" t="s">
        <v>6915</v>
      </c>
      <c r="T2536" s="17">
        <v>88</v>
      </c>
      <c r="U2536" s="18">
        <v>103</v>
      </c>
      <c r="V2536" s="19">
        <v>191</v>
      </c>
    </row>
    <row r="2537" spans="1:22" x14ac:dyDescent="0.3">
      <c r="A2537" t="s">
        <v>2536</v>
      </c>
      <c r="B2537" t="s">
        <v>5873</v>
      </c>
      <c r="C2537">
        <v>47.49781500000006</v>
      </c>
      <c r="D2537">
        <v>18.48503614200007</v>
      </c>
      <c r="E2537">
        <v>2348528719</v>
      </c>
      <c r="F2537" t="s">
        <v>6566</v>
      </c>
      <c r="G2537" t="s">
        <v>3449</v>
      </c>
      <c r="H2537" t="str">
        <f t="shared" si="78"/>
        <v>község</v>
      </c>
      <c r="I2537">
        <f t="shared" si="79"/>
        <v>2545</v>
      </c>
      <c r="O2537" s="15">
        <v>5</v>
      </c>
      <c r="P2537" s="3" t="s">
        <v>7676</v>
      </c>
      <c r="Q2537" s="3" t="s">
        <v>7383</v>
      </c>
      <c r="R2537" s="16" t="s">
        <v>5851</v>
      </c>
      <c r="S2537" s="3" t="s">
        <v>6915</v>
      </c>
      <c r="T2537" s="17">
        <v>552</v>
      </c>
      <c r="U2537" s="18">
        <v>537</v>
      </c>
      <c r="V2537" s="19">
        <v>1089</v>
      </c>
    </row>
    <row r="2538" spans="1:22" x14ac:dyDescent="0.3">
      <c r="A2538" t="s">
        <v>2537</v>
      </c>
      <c r="B2538" t="s">
        <v>5874</v>
      </c>
      <c r="C2538">
        <v>46.847105000000063</v>
      </c>
      <c r="D2538">
        <v>20.60257901000006</v>
      </c>
      <c r="E2538">
        <v>3683144581</v>
      </c>
      <c r="F2538" t="s">
        <v>6567</v>
      </c>
      <c r="G2538" t="s">
        <v>3449</v>
      </c>
      <c r="H2538" t="str">
        <f t="shared" si="78"/>
        <v>város</v>
      </c>
      <c r="I2538">
        <f t="shared" si="79"/>
        <v>14779</v>
      </c>
      <c r="O2538" s="15">
        <v>2</v>
      </c>
      <c r="P2538" s="3" t="s">
        <v>7257</v>
      </c>
      <c r="Q2538" s="3" t="s">
        <v>7005</v>
      </c>
      <c r="R2538" s="16" t="s">
        <v>5852</v>
      </c>
      <c r="S2538" s="3" t="s">
        <v>6915</v>
      </c>
      <c r="T2538" s="17">
        <v>151</v>
      </c>
      <c r="U2538" s="18">
        <v>156</v>
      </c>
      <c r="V2538" s="19">
        <v>307</v>
      </c>
    </row>
    <row r="2539" spans="1:22" x14ac:dyDescent="0.3">
      <c r="A2539" t="s">
        <v>2538</v>
      </c>
      <c r="B2539" t="s">
        <v>5875</v>
      </c>
      <c r="C2539">
        <v>47.825680000000027</v>
      </c>
      <c r="D2539">
        <v>19.631456416000049</v>
      </c>
      <c r="E2539">
        <v>1990257013</v>
      </c>
      <c r="F2539" t="s">
        <v>6567</v>
      </c>
      <c r="G2539" t="s">
        <v>3449</v>
      </c>
      <c r="H2539" t="str">
        <f t="shared" si="78"/>
        <v>község</v>
      </c>
      <c r="I2539">
        <f t="shared" si="79"/>
        <v>408</v>
      </c>
      <c r="O2539" s="15">
        <v>17</v>
      </c>
      <c r="P2539" s="3" t="s">
        <v>9383</v>
      </c>
      <c r="Q2539" s="3" t="s">
        <v>9288</v>
      </c>
      <c r="R2539" s="16" t="s">
        <v>5853</v>
      </c>
      <c r="S2539" s="3" t="s">
        <v>6915</v>
      </c>
      <c r="T2539" s="17">
        <v>319</v>
      </c>
      <c r="U2539" s="18">
        <v>323</v>
      </c>
      <c r="V2539" s="19">
        <v>642</v>
      </c>
    </row>
    <row r="2540" spans="1:22" x14ac:dyDescent="0.3">
      <c r="A2540" t="s">
        <v>2539</v>
      </c>
      <c r="B2540" t="s">
        <v>6683</v>
      </c>
      <c r="C2540">
        <v>46.986638160000041</v>
      </c>
      <c r="D2540">
        <v>16.682235000000048</v>
      </c>
      <c r="E2540">
        <v>10805293016</v>
      </c>
      <c r="F2540" t="s">
        <v>6566</v>
      </c>
      <c r="G2540" t="s">
        <v>3449</v>
      </c>
      <c r="H2540" t="str">
        <f t="shared" si="78"/>
        <v>község</v>
      </c>
      <c r="I2540">
        <f t="shared" si="79"/>
        <v>224</v>
      </c>
      <c r="O2540" s="15">
        <v>3</v>
      </c>
      <c r="P2540" s="3" t="s">
        <v>6989</v>
      </c>
      <c r="Q2540" s="3" t="s">
        <v>6880</v>
      </c>
      <c r="R2540" s="16" t="s">
        <v>5854</v>
      </c>
      <c r="S2540" s="3" t="s">
        <v>6915</v>
      </c>
      <c r="T2540" s="17">
        <v>1481</v>
      </c>
      <c r="U2540" s="18">
        <v>1476</v>
      </c>
      <c r="V2540" s="19">
        <v>2957</v>
      </c>
    </row>
    <row r="2541" spans="1:22" x14ac:dyDescent="0.3">
      <c r="A2541" t="s">
        <v>2540</v>
      </c>
      <c r="B2541" t="s">
        <v>5876</v>
      </c>
      <c r="C2541">
        <v>47.986495001000037</v>
      </c>
      <c r="D2541">
        <v>20.333069734000048</v>
      </c>
      <c r="E2541">
        <v>2454246488</v>
      </c>
      <c r="F2541" t="s">
        <v>6567</v>
      </c>
      <c r="G2541" t="s">
        <v>3449</v>
      </c>
      <c r="H2541" t="str">
        <f t="shared" si="78"/>
        <v>község</v>
      </c>
      <c r="I2541">
        <f t="shared" si="79"/>
        <v>385</v>
      </c>
      <c r="O2541" s="15">
        <v>12</v>
      </c>
      <c r="P2541" s="3" t="s">
        <v>8508</v>
      </c>
      <c r="Q2541" s="3" t="s">
        <v>8378</v>
      </c>
      <c r="R2541" s="16" t="s">
        <v>5855</v>
      </c>
      <c r="S2541" s="3" t="s">
        <v>6915</v>
      </c>
      <c r="T2541" s="17">
        <v>247</v>
      </c>
      <c r="U2541" s="18">
        <v>239</v>
      </c>
      <c r="V2541" s="19">
        <v>486</v>
      </c>
    </row>
    <row r="2542" spans="1:22" x14ac:dyDescent="0.3">
      <c r="A2542" t="s">
        <v>2541</v>
      </c>
      <c r="B2542" t="s">
        <v>5877</v>
      </c>
      <c r="C2542">
        <v>47.305620000000033</v>
      </c>
      <c r="D2542">
        <v>20.141634949000039</v>
      </c>
      <c r="E2542">
        <v>2988991609</v>
      </c>
      <c r="F2542" t="s">
        <v>6567</v>
      </c>
      <c r="G2542" t="s">
        <v>3449</v>
      </c>
      <c r="H2542" t="str">
        <f t="shared" si="78"/>
        <v>község</v>
      </c>
      <c r="I2542">
        <f t="shared" si="79"/>
        <v>960</v>
      </c>
      <c r="O2542" s="15">
        <v>5</v>
      </c>
      <c r="P2542" s="3" t="s">
        <v>7677</v>
      </c>
      <c r="Q2542" s="3" t="s">
        <v>7383</v>
      </c>
      <c r="R2542" s="16" t="s">
        <v>5856</v>
      </c>
      <c r="S2542" s="3" t="s">
        <v>6915</v>
      </c>
      <c r="T2542" s="17">
        <v>519</v>
      </c>
      <c r="U2542" s="18">
        <v>503</v>
      </c>
      <c r="V2542" s="19">
        <v>1022</v>
      </c>
    </row>
    <row r="2543" spans="1:22" x14ac:dyDescent="0.3">
      <c r="A2543" t="s">
        <v>2542</v>
      </c>
      <c r="B2543" t="s">
        <v>5878</v>
      </c>
      <c r="C2543">
        <v>48.470875635655773</v>
      </c>
      <c r="D2543">
        <v>20.940092868522949</v>
      </c>
      <c r="E2543">
        <v>2811296472</v>
      </c>
      <c r="F2543" t="s">
        <v>6567</v>
      </c>
      <c r="G2543" t="s">
        <v>3449</v>
      </c>
      <c r="H2543" t="str">
        <f t="shared" si="78"/>
        <v>község</v>
      </c>
      <c r="I2543">
        <f t="shared" si="79"/>
        <v>106</v>
      </c>
      <c r="O2543" s="15">
        <v>15</v>
      </c>
      <c r="P2543" s="3" t="s">
        <v>9161</v>
      </c>
      <c r="Q2543" s="3" t="s">
        <v>8979</v>
      </c>
      <c r="R2543" s="16" t="s">
        <v>5857</v>
      </c>
      <c r="S2543" s="3" t="s">
        <v>6915</v>
      </c>
      <c r="T2543" s="17">
        <v>379</v>
      </c>
      <c r="U2543" s="18">
        <v>300</v>
      </c>
      <c r="V2543" s="19">
        <v>679</v>
      </c>
    </row>
    <row r="2544" spans="1:22" x14ac:dyDescent="0.3">
      <c r="A2544" t="s">
        <v>2543</v>
      </c>
      <c r="B2544" t="s">
        <v>5879</v>
      </c>
      <c r="C2544">
        <v>46.269303685000068</v>
      </c>
      <c r="D2544">
        <v>18.37191000100006</v>
      </c>
      <c r="E2544">
        <v>2616168797</v>
      </c>
      <c r="F2544" t="s">
        <v>6568</v>
      </c>
      <c r="G2544" t="s">
        <v>3449</v>
      </c>
      <c r="H2544" t="str">
        <f t="shared" si="78"/>
        <v>nagyközség</v>
      </c>
      <c r="I2544">
        <f t="shared" si="79"/>
        <v>2363</v>
      </c>
      <c r="O2544" s="15">
        <v>15</v>
      </c>
      <c r="P2544" s="3" t="s">
        <v>9162</v>
      </c>
      <c r="Q2544" s="3" t="s">
        <v>8979</v>
      </c>
      <c r="R2544" s="16" t="s">
        <v>5858</v>
      </c>
      <c r="S2544" s="3" t="s">
        <v>6915</v>
      </c>
      <c r="T2544" s="17">
        <v>213</v>
      </c>
      <c r="U2544" s="18">
        <v>205</v>
      </c>
      <c r="V2544" s="19">
        <v>418</v>
      </c>
    </row>
    <row r="2545" spans="1:22" x14ac:dyDescent="0.3">
      <c r="A2545" t="s">
        <v>2544</v>
      </c>
      <c r="B2545" t="s">
        <v>5880</v>
      </c>
      <c r="C2545">
        <v>48.07306999900004</v>
      </c>
      <c r="D2545">
        <v>22.62719037200003</v>
      </c>
      <c r="E2545">
        <v>5157809608</v>
      </c>
      <c r="F2545" t="s">
        <v>6570</v>
      </c>
      <c r="G2545" t="s">
        <v>3449</v>
      </c>
      <c r="H2545" t="str">
        <f t="shared" si="78"/>
        <v>község</v>
      </c>
      <c r="I2545">
        <f t="shared" si="79"/>
        <v>1625</v>
      </c>
      <c r="O2545" s="15">
        <v>15</v>
      </c>
      <c r="P2545" s="3" t="s">
        <v>9163</v>
      </c>
      <c r="Q2545" s="3" t="s">
        <v>8979</v>
      </c>
      <c r="R2545" s="16" t="s">
        <v>5859</v>
      </c>
      <c r="S2545" s="3" t="s">
        <v>6915</v>
      </c>
      <c r="T2545" s="17">
        <v>217</v>
      </c>
      <c r="U2545" s="18">
        <v>184</v>
      </c>
      <c r="V2545" s="19">
        <v>401</v>
      </c>
    </row>
    <row r="2546" spans="1:22" x14ac:dyDescent="0.3">
      <c r="A2546" t="s">
        <v>2545</v>
      </c>
      <c r="B2546" t="s">
        <v>6684</v>
      </c>
      <c r="C2546">
        <v>47.956840000000057</v>
      </c>
      <c r="D2546">
        <v>19.238499942000029</v>
      </c>
      <c r="E2546">
        <v>2740823084</v>
      </c>
      <c r="F2546" t="s">
        <v>6567</v>
      </c>
      <c r="G2546" t="s">
        <v>3449</v>
      </c>
      <c r="H2546" t="str">
        <f t="shared" si="78"/>
        <v>község</v>
      </c>
      <c r="I2546">
        <f t="shared" si="79"/>
        <v>554</v>
      </c>
      <c r="O2546" s="15">
        <v>15</v>
      </c>
      <c r="P2546" s="3" t="s">
        <v>9164</v>
      </c>
      <c r="Q2546" s="3" t="s">
        <v>8979</v>
      </c>
      <c r="R2546" s="16" t="s">
        <v>5860</v>
      </c>
      <c r="S2546" s="3" t="s">
        <v>6915</v>
      </c>
      <c r="T2546" s="17">
        <v>366</v>
      </c>
      <c r="U2546" s="18">
        <v>376</v>
      </c>
      <c r="V2546" s="19">
        <v>742</v>
      </c>
    </row>
    <row r="2547" spans="1:22" x14ac:dyDescent="0.3">
      <c r="A2547" t="s">
        <v>2546</v>
      </c>
      <c r="B2547" t="s">
        <v>5881</v>
      </c>
      <c r="C2547">
        <v>46.803274850674057</v>
      </c>
      <c r="D2547">
        <v>16.480438145988671</v>
      </c>
      <c r="E2547">
        <v>4284926108</v>
      </c>
      <c r="F2547" t="s">
        <v>6568</v>
      </c>
      <c r="G2547" t="s">
        <v>3449</v>
      </c>
      <c r="H2547" t="str">
        <f t="shared" si="78"/>
        <v>község</v>
      </c>
      <c r="I2547">
        <f t="shared" si="79"/>
        <v>64</v>
      </c>
      <c r="O2547" s="15">
        <v>15</v>
      </c>
      <c r="P2547" s="3" t="s">
        <v>9166</v>
      </c>
      <c r="Q2547" s="3" t="s">
        <v>8979</v>
      </c>
      <c r="R2547" s="16" t="s">
        <v>5861</v>
      </c>
      <c r="S2547" s="3" t="s">
        <v>6915</v>
      </c>
      <c r="T2547" s="17">
        <v>167</v>
      </c>
      <c r="U2547" s="18">
        <v>149</v>
      </c>
      <c r="V2547" s="19">
        <v>316</v>
      </c>
    </row>
    <row r="2548" spans="1:22" x14ac:dyDescent="0.3">
      <c r="A2548" t="s">
        <v>2547</v>
      </c>
      <c r="B2548" t="s">
        <v>5882</v>
      </c>
      <c r="C2548">
        <v>46.35111500000005</v>
      </c>
      <c r="D2548">
        <v>20.049135291000031</v>
      </c>
      <c r="E2548">
        <v>1082212425</v>
      </c>
      <c r="F2548" t="s">
        <v>6569</v>
      </c>
      <c r="G2548" t="s">
        <v>3449</v>
      </c>
      <c r="H2548" t="str">
        <f t="shared" si="78"/>
        <v>község</v>
      </c>
      <c r="I2548">
        <f t="shared" si="79"/>
        <v>5243</v>
      </c>
      <c r="O2548" s="15">
        <v>15</v>
      </c>
      <c r="P2548" s="3" t="s">
        <v>9167</v>
      </c>
      <c r="Q2548" s="3" t="s">
        <v>8979</v>
      </c>
      <c r="R2548" s="16" t="s">
        <v>5862</v>
      </c>
      <c r="S2548" s="3" t="s">
        <v>6915</v>
      </c>
      <c r="T2548" s="17">
        <v>186</v>
      </c>
      <c r="U2548" s="18">
        <v>207</v>
      </c>
      <c r="V2548" s="19">
        <v>393</v>
      </c>
    </row>
    <row r="2549" spans="1:22" x14ac:dyDescent="0.3">
      <c r="A2549" t="s">
        <v>2548</v>
      </c>
      <c r="B2549" t="s">
        <v>5883</v>
      </c>
      <c r="C2549">
        <v>45.900910000000067</v>
      </c>
      <c r="D2549">
        <v>18.18105912000004</v>
      </c>
      <c r="E2549">
        <v>2752093311</v>
      </c>
      <c r="F2549" t="s">
        <v>6568</v>
      </c>
      <c r="G2549" t="s">
        <v>3449</v>
      </c>
      <c r="H2549" t="str">
        <f t="shared" si="78"/>
        <v>község</v>
      </c>
      <c r="I2549">
        <f t="shared" si="79"/>
        <v>343</v>
      </c>
      <c r="O2549" s="15">
        <v>15</v>
      </c>
      <c r="P2549" s="3" t="s">
        <v>9165</v>
      </c>
      <c r="Q2549" s="3" t="s">
        <v>8979</v>
      </c>
      <c r="R2549" s="16" t="s">
        <v>5863</v>
      </c>
      <c r="S2549" s="3" t="s">
        <v>6915</v>
      </c>
      <c r="T2549" s="17">
        <v>932</v>
      </c>
      <c r="U2549" s="18">
        <v>886</v>
      </c>
      <c r="V2549" s="19">
        <v>1818</v>
      </c>
    </row>
    <row r="2550" spans="1:22" x14ac:dyDescent="0.3">
      <c r="A2550" t="s">
        <v>2549</v>
      </c>
      <c r="B2550" t="s">
        <v>5884</v>
      </c>
      <c r="C2550">
        <v>47.310887139000037</v>
      </c>
      <c r="D2550">
        <v>18.905040000000039</v>
      </c>
      <c r="E2550">
        <v>281211838</v>
      </c>
      <c r="F2550" t="s">
        <v>6573</v>
      </c>
      <c r="G2550" t="s">
        <v>3449</v>
      </c>
      <c r="H2550" t="str">
        <f t="shared" si="78"/>
        <v>város</v>
      </c>
      <c r="I2550">
        <f t="shared" si="79"/>
        <v>18112</v>
      </c>
      <c r="O2550" s="15">
        <v>12</v>
      </c>
      <c r="P2550" s="3" t="s">
        <v>8509</v>
      </c>
      <c r="Q2550" s="3" t="s">
        <v>8378</v>
      </c>
      <c r="R2550" s="16" t="s">
        <v>8510</v>
      </c>
      <c r="S2550" s="3" t="s">
        <v>6915</v>
      </c>
      <c r="T2550" s="17">
        <v>298</v>
      </c>
      <c r="U2550" s="18">
        <v>277</v>
      </c>
      <c r="V2550" s="19">
        <v>575</v>
      </c>
    </row>
    <row r="2551" spans="1:22" x14ac:dyDescent="0.3">
      <c r="A2551" t="s">
        <v>2550</v>
      </c>
      <c r="B2551" t="s">
        <v>5885</v>
      </c>
      <c r="C2551">
        <v>46.130028543000037</v>
      </c>
      <c r="D2551">
        <v>18.58979000000005</v>
      </c>
      <c r="E2551">
        <v>1330786778</v>
      </c>
      <c r="F2551" t="s">
        <v>6568</v>
      </c>
      <c r="G2551" t="s">
        <v>3449</v>
      </c>
      <c r="H2551" t="str">
        <f t="shared" si="78"/>
        <v>község</v>
      </c>
      <c r="I2551">
        <f t="shared" si="79"/>
        <v>345</v>
      </c>
      <c r="O2551" s="15">
        <v>3</v>
      </c>
      <c r="P2551" s="3" t="s">
        <v>6990</v>
      </c>
      <c r="Q2551" s="3" t="s">
        <v>6880</v>
      </c>
      <c r="R2551" s="16" t="s">
        <v>5864</v>
      </c>
      <c r="S2551" s="3" t="s">
        <v>6915</v>
      </c>
      <c r="T2551" s="17">
        <v>1177</v>
      </c>
      <c r="U2551" s="18">
        <v>1181</v>
      </c>
      <c r="V2551" s="19">
        <v>2358</v>
      </c>
    </row>
    <row r="2552" spans="1:22" x14ac:dyDescent="0.3">
      <c r="A2552" t="s">
        <v>2551</v>
      </c>
      <c r="B2552" t="s">
        <v>5886</v>
      </c>
      <c r="C2552">
        <v>47.903100000000052</v>
      </c>
      <c r="D2552">
        <v>19.331956145000049</v>
      </c>
      <c r="E2552">
        <v>2962806880</v>
      </c>
      <c r="F2552" t="s">
        <v>6567</v>
      </c>
      <c r="G2552" t="s">
        <v>3449</v>
      </c>
      <c r="H2552" t="str">
        <f t="shared" si="78"/>
        <v>község</v>
      </c>
      <c r="I2552">
        <f t="shared" si="79"/>
        <v>209</v>
      </c>
      <c r="O2552" s="15">
        <v>14</v>
      </c>
      <c r="P2552" s="3" t="s">
        <v>8938</v>
      </c>
      <c r="Q2552" s="3" t="s">
        <v>8732</v>
      </c>
      <c r="R2552" s="16" t="s">
        <v>5865</v>
      </c>
      <c r="S2552" s="3" t="s">
        <v>6915</v>
      </c>
      <c r="T2552" s="17">
        <v>330</v>
      </c>
      <c r="U2552" s="18">
        <v>339</v>
      </c>
      <c r="V2552" s="19">
        <v>669</v>
      </c>
    </row>
    <row r="2553" spans="1:22" x14ac:dyDescent="0.3">
      <c r="A2553" t="s">
        <v>2552</v>
      </c>
      <c r="B2553" t="s">
        <v>5887</v>
      </c>
      <c r="C2553">
        <v>48.086685000000053</v>
      </c>
      <c r="D2553">
        <v>19.52046693100004</v>
      </c>
      <c r="E2553">
        <v>2043895926</v>
      </c>
      <c r="F2553" t="s">
        <v>6567</v>
      </c>
      <c r="G2553" t="s">
        <v>3449</v>
      </c>
      <c r="H2553" t="str">
        <f t="shared" si="78"/>
        <v>város</v>
      </c>
      <c r="I2553">
        <f t="shared" si="79"/>
        <v>5354</v>
      </c>
      <c r="O2553" s="15">
        <v>8</v>
      </c>
      <c r="P2553" s="3" t="s">
        <v>7927</v>
      </c>
      <c r="Q2553" s="3" t="s">
        <v>7912</v>
      </c>
      <c r="R2553" s="16" t="s">
        <v>5866</v>
      </c>
      <c r="S2553" s="3" t="s">
        <v>6906</v>
      </c>
      <c r="T2553" s="17">
        <v>1079</v>
      </c>
      <c r="U2553" s="18">
        <v>1059</v>
      </c>
      <c r="V2553" s="19">
        <v>2138</v>
      </c>
    </row>
    <row r="2554" spans="1:22" x14ac:dyDescent="0.3">
      <c r="A2554" t="s">
        <v>2553</v>
      </c>
      <c r="B2554" t="s">
        <v>5888</v>
      </c>
      <c r="C2554">
        <v>48.152453668000078</v>
      </c>
      <c r="D2554">
        <v>19.57077500000003</v>
      </c>
      <c r="E2554">
        <v>2048117999</v>
      </c>
      <c r="F2554" t="s">
        <v>6567</v>
      </c>
      <c r="G2554" t="s">
        <v>3449</v>
      </c>
      <c r="H2554" t="str">
        <f t="shared" si="78"/>
        <v>község</v>
      </c>
      <c r="I2554">
        <f t="shared" si="79"/>
        <v>422</v>
      </c>
      <c r="O2554" s="15">
        <v>19</v>
      </c>
      <c r="P2554" s="3" t="s">
        <v>9890</v>
      </c>
      <c r="Q2554" s="3" t="s">
        <v>9708</v>
      </c>
      <c r="R2554" s="16" t="s">
        <v>5867</v>
      </c>
      <c r="S2554" s="3" t="s">
        <v>6915</v>
      </c>
      <c r="T2554" s="17">
        <v>231</v>
      </c>
      <c r="U2554" s="18">
        <v>262</v>
      </c>
      <c r="V2554" s="19">
        <v>493</v>
      </c>
    </row>
    <row r="2555" spans="1:22" x14ac:dyDescent="0.3">
      <c r="A2555" t="s">
        <v>2554</v>
      </c>
      <c r="B2555" t="s">
        <v>5889</v>
      </c>
      <c r="C2555">
        <v>46.575134610155573</v>
      </c>
      <c r="D2555">
        <v>16.60555983231303</v>
      </c>
      <c r="E2555">
        <v>2924875565</v>
      </c>
      <c r="F2555" t="s">
        <v>6568</v>
      </c>
      <c r="G2555" t="s">
        <v>3449</v>
      </c>
      <c r="H2555" t="str">
        <f t="shared" si="78"/>
        <v>község</v>
      </c>
      <c r="I2555">
        <f t="shared" si="79"/>
        <v>203</v>
      </c>
      <c r="O2555" s="15">
        <v>2</v>
      </c>
      <c r="P2555" s="3" t="s">
        <v>7258</v>
      </c>
      <c r="Q2555" s="3" t="s">
        <v>7005</v>
      </c>
      <c r="R2555" s="16" t="s">
        <v>5868</v>
      </c>
      <c r="S2555" s="3" t="s">
        <v>6915</v>
      </c>
      <c r="T2555" s="17">
        <v>119</v>
      </c>
      <c r="U2555" s="18">
        <v>120</v>
      </c>
      <c r="V2555" s="19">
        <v>239</v>
      </c>
    </row>
    <row r="2556" spans="1:22" x14ac:dyDescent="0.3">
      <c r="A2556" t="s">
        <v>2555</v>
      </c>
      <c r="B2556" t="s">
        <v>5890</v>
      </c>
      <c r="C2556">
        <v>45.999340000000068</v>
      </c>
      <c r="D2556">
        <v>18.461949287000039</v>
      </c>
      <c r="E2556">
        <v>1098253828</v>
      </c>
      <c r="F2556" t="s">
        <v>6568</v>
      </c>
      <c r="G2556" t="s">
        <v>3449</v>
      </c>
      <c r="H2556" t="str">
        <f t="shared" si="78"/>
        <v>község</v>
      </c>
      <c r="I2556">
        <f t="shared" si="79"/>
        <v>1763</v>
      </c>
      <c r="O2556" s="15">
        <v>7</v>
      </c>
      <c r="P2556" s="3" t="s">
        <v>7898</v>
      </c>
      <c r="Q2556" s="3" t="s">
        <v>7803</v>
      </c>
      <c r="R2556" s="16" t="s">
        <v>5869</v>
      </c>
      <c r="S2556" s="3" t="s">
        <v>6915</v>
      </c>
      <c r="T2556" s="17">
        <v>879</v>
      </c>
      <c r="U2556" s="18">
        <v>906</v>
      </c>
      <c r="V2556" s="19">
        <v>1785</v>
      </c>
    </row>
    <row r="2557" spans="1:22" x14ac:dyDescent="0.3">
      <c r="A2557" t="s">
        <v>2556</v>
      </c>
      <c r="B2557" t="s">
        <v>5891</v>
      </c>
      <c r="C2557">
        <v>46.465233428000033</v>
      </c>
      <c r="D2557">
        <v>18.686575000000062</v>
      </c>
      <c r="E2557">
        <v>277887806</v>
      </c>
      <c r="F2557" t="s">
        <v>6568</v>
      </c>
      <c r="G2557" t="s">
        <v>3449</v>
      </c>
      <c r="H2557" t="str">
        <f t="shared" si="78"/>
        <v>község</v>
      </c>
      <c r="I2557">
        <f t="shared" si="79"/>
        <v>2066</v>
      </c>
      <c r="O2557" s="15">
        <v>2</v>
      </c>
      <c r="P2557" s="3" t="s">
        <v>7259</v>
      </c>
      <c r="Q2557" s="3" t="s">
        <v>7005</v>
      </c>
      <c r="R2557" s="16" t="s">
        <v>5870</v>
      </c>
      <c r="S2557" s="3" t="s">
        <v>6915</v>
      </c>
      <c r="T2557" s="17">
        <v>27</v>
      </c>
      <c r="U2557" s="18">
        <v>25</v>
      </c>
      <c r="V2557" s="19">
        <v>52</v>
      </c>
    </row>
    <row r="2558" spans="1:22" x14ac:dyDescent="0.3">
      <c r="A2558" t="s">
        <v>2557</v>
      </c>
      <c r="B2558" t="s">
        <v>5892</v>
      </c>
      <c r="C2558">
        <v>46.254170000000038</v>
      </c>
      <c r="D2558">
        <v>20.15122000000002</v>
      </c>
      <c r="E2558">
        <v>30766275</v>
      </c>
      <c r="F2558" t="s">
        <v>6569</v>
      </c>
      <c r="G2558" t="s">
        <v>3449</v>
      </c>
      <c r="H2558" t="str">
        <f t="shared" si="78"/>
        <v>vármegye székhely</v>
      </c>
      <c r="I2558">
        <f t="shared" si="79"/>
        <v>156051</v>
      </c>
      <c r="O2558" s="15">
        <v>17</v>
      </c>
      <c r="P2558" s="3" t="s">
        <v>9384</v>
      </c>
      <c r="Q2558" s="3" t="s">
        <v>9288</v>
      </c>
      <c r="R2558" s="16" t="s">
        <v>5871</v>
      </c>
      <c r="S2558" s="3" t="s">
        <v>6915</v>
      </c>
      <c r="T2558" s="17">
        <v>134</v>
      </c>
      <c r="U2558" s="18">
        <v>121</v>
      </c>
      <c r="V2558" s="19">
        <v>255</v>
      </c>
    </row>
    <row r="2559" spans="1:22" x14ac:dyDescent="0.3">
      <c r="A2559" t="s">
        <v>2558</v>
      </c>
      <c r="B2559" t="s">
        <v>5893</v>
      </c>
      <c r="C2559">
        <v>46.625140693115739</v>
      </c>
      <c r="D2559">
        <v>17.279642870471928</v>
      </c>
      <c r="E2559">
        <v>685490906</v>
      </c>
      <c r="F2559" t="s">
        <v>6568</v>
      </c>
      <c r="G2559" t="s">
        <v>3449</v>
      </c>
      <c r="H2559" t="str">
        <f t="shared" si="78"/>
        <v>község</v>
      </c>
      <c r="I2559">
        <f t="shared" si="79"/>
        <v>215</v>
      </c>
      <c r="O2559" s="15">
        <v>8</v>
      </c>
      <c r="P2559" s="3" t="s">
        <v>8070</v>
      </c>
      <c r="Q2559" s="3" t="s">
        <v>7912</v>
      </c>
      <c r="R2559" s="16" t="s">
        <v>5872</v>
      </c>
      <c r="S2559" s="3" t="s">
        <v>6915</v>
      </c>
      <c r="T2559" s="17">
        <v>557</v>
      </c>
      <c r="U2559" s="18">
        <v>546</v>
      </c>
      <c r="V2559" s="19">
        <v>1103</v>
      </c>
    </row>
    <row r="2560" spans="1:22" x14ac:dyDescent="0.3">
      <c r="A2560" t="s">
        <v>2559</v>
      </c>
      <c r="B2560" t="s">
        <v>5894</v>
      </c>
      <c r="C2560">
        <v>47.058720000000051</v>
      </c>
      <c r="D2560">
        <v>21.13759202500006</v>
      </c>
      <c r="E2560">
        <v>3407386254</v>
      </c>
      <c r="F2560" t="s">
        <v>6570</v>
      </c>
      <c r="G2560" t="s">
        <v>3449</v>
      </c>
      <c r="H2560" t="str">
        <f t="shared" si="78"/>
        <v>város</v>
      </c>
      <c r="I2560">
        <f t="shared" si="79"/>
        <v>8435</v>
      </c>
      <c r="O2560" s="15">
        <v>11</v>
      </c>
      <c r="P2560" s="3" t="s">
        <v>8364</v>
      </c>
      <c r="Q2560" s="3" t="s">
        <v>8301</v>
      </c>
      <c r="R2560" s="16" t="s">
        <v>5873</v>
      </c>
      <c r="S2560" s="3" t="s">
        <v>6915</v>
      </c>
      <c r="T2560" s="17">
        <v>1306</v>
      </c>
      <c r="U2560" s="18">
        <v>1239</v>
      </c>
      <c r="V2560" s="19">
        <v>2545</v>
      </c>
    </row>
    <row r="2561" spans="1:22" x14ac:dyDescent="0.3">
      <c r="A2561" t="s">
        <v>2560</v>
      </c>
      <c r="B2561" t="s">
        <v>5895</v>
      </c>
      <c r="C2561">
        <v>48.206105000000044</v>
      </c>
      <c r="D2561">
        <v>21.385605467000062</v>
      </c>
      <c r="E2561">
        <v>3307027812</v>
      </c>
      <c r="F2561" t="s">
        <v>6567</v>
      </c>
      <c r="G2561" t="s">
        <v>3449</v>
      </c>
      <c r="H2561" t="str">
        <f t="shared" si="78"/>
        <v>község</v>
      </c>
      <c r="I2561">
        <f t="shared" si="79"/>
        <v>283</v>
      </c>
      <c r="O2561" s="15">
        <v>4</v>
      </c>
      <c r="P2561" s="3" t="s">
        <v>7324</v>
      </c>
      <c r="Q2561" s="3" t="s">
        <v>7307</v>
      </c>
      <c r="R2561" s="16" t="s">
        <v>5874</v>
      </c>
      <c r="S2561" s="3" t="s">
        <v>6885</v>
      </c>
      <c r="T2561" s="17">
        <v>7124</v>
      </c>
      <c r="U2561" s="18">
        <v>7655</v>
      </c>
      <c r="V2561" s="19">
        <v>14779</v>
      </c>
    </row>
    <row r="2562" spans="1:22" x14ac:dyDescent="0.3">
      <c r="A2562" t="s">
        <v>2561</v>
      </c>
      <c r="B2562" t="s">
        <v>5896</v>
      </c>
      <c r="C2562">
        <v>48.215664517191847</v>
      </c>
      <c r="D2562">
        <v>21.390939711625538</v>
      </c>
      <c r="E2562">
        <v>1191975767</v>
      </c>
      <c r="F2562" t="s">
        <v>6567</v>
      </c>
      <c r="G2562" t="s">
        <v>3449</v>
      </c>
      <c r="H2562" t="str">
        <f t="shared" si="78"/>
        <v>község</v>
      </c>
      <c r="I2562">
        <f t="shared" si="79"/>
        <v>235</v>
      </c>
      <c r="O2562" s="15">
        <v>12</v>
      </c>
      <c r="P2562" s="3" t="s">
        <v>8511</v>
      </c>
      <c r="Q2562" s="3" t="s">
        <v>8378</v>
      </c>
      <c r="R2562" s="16" t="s">
        <v>5875</v>
      </c>
      <c r="S2562" s="3" t="s">
        <v>6915</v>
      </c>
      <c r="T2562" s="17">
        <v>204</v>
      </c>
      <c r="U2562" s="18">
        <v>204</v>
      </c>
      <c r="V2562" s="19">
        <v>408</v>
      </c>
    </row>
    <row r="2563" spans="1:22" x14ac:dyDescent="0.3">
      <c r="A2563" t="s">
        <v>2562</v>
      </c>
      <c r="B2563" t="s">
        <v>5897</v>
      </c>
      <c r="C2563">
        <v>46.577490000000068</v>
      </c>
      <c r="D2563">
        <v>20.23364212600006</v>
      </c>
      <c r="E2563">
        <v>3005691053</v>
      </c>
      <c r="F2563" t="s">
        <v>6569</v>
      </c>
      <c r="G2563" t="s">
        <v>3449</v>
      </c>
      <c r="H2563" t="str">
        <f t="shared" ref="H2563:H2626" si="80">IF(G2563="telepules",VLOOKUP(B2563,R:V,2),"")</f>
        <v>nagyközség</v>
      </c>
      <c r="I2563">
        <f t="shared" ref="I2563:I2626" si="81">IF(G2563="telepules",VLOOKUP(B2563,R:V,5),"")</f>
        <v>4252</v>
      </c>
      <c r="O2563" s="15">
        <v>18</v>
      </c>
      <c r="P2563" s="3" t="s">
        <v>9657</v>
      </c>
      <c r="Q2563" s="3" t="s">
        <v>9398</v>
      </c>
      <c r="R2563" s="16" t="s">
        <v>9658</v>
      </c>
      <c r="S2563" s="3" t="s">
        <v>6915</v>
      </c>
      <c r="T2563" s="17">
        <v>123</v>
      </c>
      <c r="U2563" s="18">
        <v>101</v>
      </c>
      <c r="V2563" s="19">
        <v>224</v>
      </c>
    </row>
    <row r="2564" spans="1:22" x14ac:dyDescent="0.3">
      <c r="A2564" t="s">
        <v>2563</v>
      </c>
      <c r="B2564" t="s">
        <v>5898</v>
      </c>
      <c r="C2564">
        <v>48.051595000000077</v>
      </c>
      <c r="D2564">
        <v>21.929834573000051</v>
      </c>
      <c r="E2564">
        <v>1903070825</v>
      </c>
      <c r="F2564" t="s">
        <v>6570</v>
      </c>
      <c r="G2564" t="s">
        <v>3449</v>
      </c>
      <c r="H2564" t="str">
        <f t="shared" si="80"/>
        <v>község</v>
      </c>
      <c r="I2564">
        <f t="shared" si="81"/>
        <v>1095</v>
      </c>
      <c r="O2564" s="15">
        <v>10</v>
      </c>
      <c r="P2564" s="3" t="s">
        <v>8275</v>
      </c>
      <c r="Q2564" s="3" t="s">
        <v>8179</v>
      </c>
      <c r="R2564" s="16" t="s">
        <v>5876</v>
      </c>
      <c r="S2564" s="3" t="s">
        <v>6915</v>
      </c>
      <c r="T2564" s="17">
        <v>199</v>
      </c>
      <c r="U2564" s="18">
        <v>186</v>
      </c>
      <c r="V2564" s="19">
        <v>385</v>
      </c>
    </row>
    <row r="2565" spans="1:22" x14ac:dyDescent="0.3">
      <c r="A2565" t="s">
        <v>2564</v>
      </c>
      <c r="B2565" t="s">
        <v>5899</v>
      </c>
      <c r="C2565">
        <v>46.045295000000067</v>
      </c>
      <c r="D2565">
        <v>18.607689675000071</v>
      </c>
      <c r="E2565">
        <v>1319217975</v>
      </c>
      <c r="F2565" t="s">
        <v>6568</v>
      </c>
      <c r="G2565" t="s">
        <v>3449</v>
      </c>
      <c r="H2565" t="str">
        <f t="shared" si="80"/>
        <v>község</v>
      </c>
      <c r="I2565">
        <f t="shared" si="81"/>
        <v>580</v>
      </c>
      <c r="O2565" s="15">
        <v>16</v>
      </c>
      <c r="P2565" s="3" t="s">
        <v>9264</v>
      </c>
      <c r="Q2565" s="3" t="s">
        <v>9209</v>
      </c>
      <c r="R2565" s="16" t="s">
        <v>5877</v>
      </c>
      <c r="S2565" s="3" t="s">
        <v>6915</v>
      </c>
      <c r="T2565" s="17">
        <v>461</v>
      </c>
      <c r="U2565" s="18">
        <v>499</v>
      </c>
      <c r="V2565" s="19">
        <v>960</v>
      </c>
    </row>
    <row r="2566" spans="1:22" x14ac:dyDescent="0.3">
      <c r="A2566" t="s">
        <v>2565</v>
      </c>
      <c r="B2566" t="s">
        <v>5900</v>
      </c>
      <c r="C2566">
        <v>47.19458000000003</v>
      </c>
      <c r="D2566">
        <v>18.434111598000069</v>
      </c>
      <c r="E2566">
        <v>311836175</v>
      </c>
      <c r="F2566" t="s">
        <v>6566</v>
      </c>
      <c r="G2566" t="s">
        <v>3449</v>
      </c>
      <c r="H2566" t="str">
        <f t="shared" si="80"/>
        <v>vármegye székhely</v>
      </c>
      <c r="I2566">
        <f t="shared" si="81"/>
        <v>92220</v>
      </c>
      <c r="O2566" s="15">
        <v>5</v>
      </c>
      <c r="P2566" s="3" t="s">
        <v>7678</v>
      </c>
      <c r="Q2566" s="3" t="s">
        <v>7383</v>
      </c>
      <c r="R2566" s="16" t="s">
        <v>5878</v>
      </c>
      <c r="S2566" s="3" t="s">
        <v>6915</v>
      </c>
      <c r="T2566" s="17">
        <v>51</v>
      </c>
      <c r="U2566" s="18">
        <v>55</v>
      </c>
      <c r="V2566" s="19">
        <v>106</v>
      </c>
    </row>
    <row r="2567" spans="1:22" x14ac:dyDescent="0.3">
      <c r="A2567" t="s">
        <v>2566</v>
      </c>
      <c r="B2567" t="s">
        <v>5901</v>
      </c>
      <c r="C2567">
        <v>46.506835000000081</v>
      </c>
      <c r="D2567">
        <v>20.531577853000041</v>
      </c>
      <c r="E2567">
        <v>2818270140</v>
      </c>
      <c r="F2567" t="s">
        <v>6570</v>
      </c>
      <c r="G2567" t="s">
        <v>3449</v>
      </c>
      <c r="H2567" t="str">
        <f t="shared" si="80"/>
        <v>község</v>
      </c>
      <c r="I2567">
        <f t="shared" si="81"/>
        <v>2034</v>
      </c>
      <c r="O2567" s="15">
        <v>2</v>
      </c>
      <c r="P2567" s="3" t="s">
        <v>7020</v>
      </c>
      <c r="Q2567" s="3" t="s">
        <v>7005</v>
      </c>
      <c r="R2567" s="16" t="s">
        <v>5879</v>
      </c>
      <c r="S2567" s="3" t="s">
        <v>6906</v>
      </c>
      <c r="T2567" s="17">
        <v>1177</v>
      </c>
      <c r="U2567" s="18">
        <v>1186</v>
      </c>
      <c r="V2567" s="19">
        <v>2363</v>
      </c>
    </row>
    <row r="2568" spans="1:22" x14ac:dyDescent="0.3">
      <c r="A2568" t="s">
        <v>2567</v>
      </c>
      <c r="B2568" t="s">
        <v>5902</v>
      </c>
      <c r="C2568">
        <v>46.349215000000072</v>
      </c>
      <c r="D2568">
        <v>18.709344700000031</v>
      </c>
      <c r="E2568">
        <v>2922940980</v>
      </c>
      <c r="F2568" t="s">
        <v>6568</v>
      </c>
      <c r="G2568" t="s">
        <v>3449</v>
      </c>
      <c r="H2568" t="str">
        <f t="shared" si="80"/>
        <v>vármegye székhely</v>
      </c>
      <c r="I2568">
        <f t="shared" si="81"/>
        <v>30106</v>
      </c>
      <c r="O2568" s="15">
        <v>15</v>
      </c>
      <c r="P2568" s="3" t="s">
        <v>9168</v>
      </c>
      <c r="Q2568" s="3" t="s">
        <v>8979</v>
      </c>
      <c r="R2568" s="16" t="s">
        <v>5880</v>
      </c>
      <c r="S2568" s="3" t="s">
        <v>6915</v>
      </c>
      <c r="T2568" s="17">
        <v>852</v>
      </c>
      <c r="U2568" s="18">
        <v>773</v>
      </c>
      <c r="V2568" s="19">
        <v>1625</v>
      </c>
    </row>
    <row r="2569" spans="1:22" x14ac:dyDescent="0.3">
      <c r="A2569" t="s">
        <v>2568</v>
      </c>
      <c r="B2569" t="s">
        <v>5903</v>
      </c>
      <c r="C2569">
        <v>47.314345001000049</v>
      </c>
      <c r="D2569">
        <v>16.820546878000069</v>
      </c>
      <c r="E2569">
        <v>2777823250</v>
      </c>
      <c r="F2569" t="s">
        <v>6566</v>
      </c>
      <c r="G2569" t="s">
        <v>3449</v>
      </c>
      <c r="H2569" t="str">
        <f t="shared" si="80"/>
        <v>község</v>
      </c>
      <c r="I2569">
        <f t="shared" si="81"/>
        <v>678</v>
      </c>
      <c r="O2569" s="15">
        <v>12</v>
      </c>
      <c r="P2569" s="3" t="s">
        <v>8512</v>
      </c>
      <c r="Q2569" s="3" t="s">
        <v>8378</v>
      </c>
      <c r="R2569" s="16" t="s">
        <v>8513</v>
      </c>
      <c r="S2569" s="3" t="s">
        <v>6915</v>
      </c>
      <c r="T2569" s="17">
        <v>291</v>
      </c>
      <c r="U2569" s="18">
        <v>263</v>
      </c>
      <c r="V2569" s="19">
        <v>554</v>
      </c>
    </row>
    <row r="2570" spans="1:22" x14ac:dyDescent="0.3">
      <c r="A2570" t="s">
        <v>2569</v>
      </c>
      <c r="B2570" t="s">
        <v>5904</v>
      </c>
      <c r="C2570">
        <v>46.807105000000043</v>
      </c>
      <c r="D2570">
        <v>20.189290848000041</v>
      </c>
      <c r="E2570">
        <v>3089851007</v>
      </c>
      <c r="F2570" t="s">
        <v>6567</v>
      </c>
      <c r="G2570" t="s">
        <v>3449</v>
      </c>
      <c r="H2570" t="str">
        <f t="shared" si="80"/>
        <v>község</v>
      </c>
      <c r="I2570">
        <f t="shared" si="81"/>
        <v>1031</v>
      </c>
      <c r="O2570" s="15">
        <v>18</v>
      </c>
      <c r="P2570" s="3" t="s">
        <v>9659</v>
      </c>
      <c r="Q2570" s="3" t="s">
        <v>9398</v>
      </c>
      <c r="R2570" s="16" t="s">
        <v>5881</v>
      </c>
      <c r="S2570" s="3" t="s">
        <v>6915</v>
      </c>
      <c r="T2570" s="17">
        <v>33</v>
      </c>
      <c r="U2570" s="18">
        <v>31</v>
      </c>
      <c r="V2570" s="19">
        <v>64</v>
      </c>
    </row>
    <row r="2571" spans="1:22" x14ac:dyDescent="0.3">
      <c r="A2571" t="s">
        <v>2570</v>
      </c>
      <c r="B2571" t="s">
        <v>5905</v>
      </c>
      <c r="C2571">
        <v>46.084363895000081</v>
      </c>
      <c r="D2571">
        <v>18.461175000000029</v>
      </c>
      <c r="E2571">
        <v>1613310803</v>
      </c>
      <c r="F2571" t="s">
        <v>6568</v>
      </c>
      <c r="G2571" t="s">
        <v>3449</v>
      </c>
      <c r="H2571" t="str">
        <f t="shared" si="80"/>
        <v>község</v>
      </c>
      <c r="I2571">
        <f t="shared" si="81"/>
        <v>137</v>
      </c>
      <c r="O2571" s="15">
        <v>6</v>
      </c>
      <c r="P2571" s="3" t="s">
        <v>7794</v>
      </c>
      <c r="Q2571" s="3" t="s">
        <v>7742</v>
      </c>
      <c r="R2571" s="16" t="s">
        <v>5882</v>
      </c>
      <c r="S2571" s="3" t="s">
        <v>6915</v>
      </c>
      <c r="T2571" s="17">
        <v>2630</v>
      </c>
      <c r="U2571" s="18">
        <v>2613</v>
      </c>
      <c r="V2571" s="19">
        <v>5243</v>
      </c>
    </row>
    <row r="2572" spans="1:22" x14ac:dyDescent="0.3">
      <c r="A2572" t="s">
        <v>2571</v>
      </c>
      <c r="B2572" t="s">
        <v>5906</v>
      </c>
      <c r="C2572">
        <v>46.026289800851707</v>
      </c>
      <c r="D2572">
        <v>18.32747796639531</v>
      </c>
      <c r="E2572">
        <v>353731438</v>
      </c>
      <c r="F2572" t="s">
        <v>6568</v>
      </c>
      <c r="G2572" t="s">
        <v>3449</v>
      </c>
      <c r="H2572" t="str">
        <f t="shared" si="80"/>
        <v>község</v>
      </c>
      <c r="I2572">
        <f t="shared" si="81"/>
        <v>491</v>
      </c>
      <c r="O2572" s="15">
        <v>2</v>
      </c>
      <c r="P2572" s="3" t="s">
        <v>7260</v>
      </c>
      <c r="Q2572" s="3" t="s">
        <v>7005</v>
      </c>
      <c r="R2572" s="16" t="s">
        <v>5883</v>
      </c>
      <c r="S2572" s="3" t="s">
        <v>6915</v>
      </c>
      <c r="T2572" s="17">
        <v>174</v>
      </c>
      <c r="U2572" s="18">
        <v>169</v>
      </c>
      <c r="V2572" s="19">
        <v>343</v>
      </c>
    </row>
    <row r="2573" spans="1:22" x14ac:dyDescent="0.3">
      <c r="A2573" t="s">
        <v>2572</v>
      </c>
      <c r="B2573" t="s">
        <v>6685</v>
      </c>
      <c r="C2573">
        <v>47.096845001000077</v>
      </c>
      <c r="D2573">
        <v>16.913766151000061</v>
      </c>
      <c r="E2573">
        <v>5661760237</v>
      </c>
      <c r="F2573" t="s">
        <v>6566</v>
      </c>
      <c r="G2573" t="s">
        <v>3449</v>
      </c>
      <c r="H2573" t="str">
        <f t="shared" si="80"/>
        <v>község</v>
      </c>
      <c r="I2573">
        <f t="shared" si="81"/>
        <v>358</v>
      </c>
      <c r="O2573" s="15">
        <v>13</v>
      </c>
      <c r="P2573" s="3" t="s">
        <v>8575</v>
      </c>
      <c r="Q2573" s="3" t="s">
        <v>8536</v>
      </c>
      <c r="R2573" s="16" t="s">
        <v>5884</v>
      </c>
      <c r="S2573" s="3" t="s">
        <v>6885</v>
      </c>
      <c r="T2573" s="17">
        <v>8590</v>
      </c>
      <c r="U2573" s="18">
        <v>9522</v>
      </c>
      <c r="V2573" s="19">
        <v>18112</v>
      </c>
    </row>
    <row r="2574" spans="1:22" x14ac:dyDescent="0.3">
      <c r="A2574" t="s">
        <v>2573</v>
      </c>
      <c r="B2574" t="s">
        <v>5907</v>
      </c>
      <c r="C2574">
        <v>48.474938408000071</v>
      </c>
      <c r="D2574">
        <v>21.080800000000071</v>
      </c>
      <c r="E2574">
        <v>2558936733</v>
      </c>
      <c r="F2574" t="s">
        <v>6567</v>
      </c>
      <c r="G2574" t="s">
        <v>3449</v>
      </c>
      <c r="H2574" t="str">
        <f t="shared" si="80"/>
        <v>község</v>
      </c>
      <c r="I2574">
        <f t="shared" si="81"/>
        <v>393</v>
      </c>
      <c r="O2574" s="15">
        <v>2</v>
      </c>
      <c r="P2574" s="3" t="s">
        <v>7261</v>
      </c>
      <c r="Q2574" s="3" t="s">
        <v>7005</v>
      </c>
      <c r="R2574" s="16" t="s">
        <v>5885</v>
      </c>
      <c r="S2574" s="3" t="s">
        <v>6915</v>
      </c>
      <c r="T2574" s="17">
        <v>172</v>
      </c>
      <c r="U2574" s="18">
        <v>173</v>
      </c>
      <c r="V2574" s="19">
        <v>345</v>
      </c>
    </row>
    <row r="2575" spans="1:22" x14ac:dyDescent="0.3">
      <c r="A2575" t="s">
        <v>2574</v>
      </c>
      <c r="B2575" t="s">
        <v>5908</v>
      </c>
      <c r="C2575">
        <v>47.85334000000006</v>
      </c>
      <c r="D2575">
        <v>19.126511410000031</v>
      </c>
      <c r="E2575">
        <v>10944307473</v>
      </c>
      <c r="F2575" t="s">
        <v>6567</v>
      </c>
      <c r="G2575" t="s">
        <v>3449</v>
      </c>
      <c r="H2575" t="str">
        <f t="shared" si="80"/>
        <v>község</v>
      </c>
      <c r="I2575">
        <f t="shared" si="81"/>
        <v>1678</v>
      </c>
      <c r="O2575" s="15">
        <v>12</v>
      </c>
      <c r="P2575" s="3" t="s">
        <v>8514</v>
      </c>
      <c r="Q2575" s="3" t="s">
        <v>8378</v>
      </c>
      <c r="R2575" s="16" t="s">
        <v>5886</v>
      </c>
      <c r="S2575" s="3" t="s">
        <v>6915</v>
      </c>
      <c r="T2575" s="17">
        <v>102</v>
      </c>
      <c r="U2575" s="18">
        <v>107</v>
      </c>
      <c r="V2575" s="19">
        <v>209</v>
      </c>
    </row>
    <row r="2576" spans="1:22" x14ac:dyDescent="0.3">
      <c r="A2576" t="s">
        <v>2575</v>
      </c>
      <c r="B2576" t="s">
        <v>5909</v>
      </c>
      <c r="C2576">
        <v>48.394580001000072</v>
      </c>
      <c r="D2576">
        <v>20.72964348500005</v>
      </c>
      <c r="E2576">
        <v>2780439888</v>
      </c>
      <c r="F2576" t="s">
        <v>6567</v>
      </c>
      <c r="G2576" t="s">
        <v>3449</v>
      </c>
      <c r="H2576" t="str">
        <f t="shared" si="80"/>
        <v>város</v>
      </c>
      <c r="I2576">
        <f t="shared" si="81"/>
        <v>4090</v>
      </c>
      <c r="O2576" s="15">
        <v>12</v>
      </c>
      <c r="P2576" s="3" t="s">
        <v>8383</v>
      </c>
      <c r="Q2576" s="3" t="s">
        <v>8378</v>
      </c>
      <c r="R2576" s="16" t="s">
        <v>5887</v>
      </c>
      <c r="S2576" s="3" t="s">
        <v>6885</v>
      </c>
      <c r="T2576" s="17">
        <v>2545</v>
      </c>
      <c r="U2576" s="18">
        <v>2809</v>
      </c>
      <c r="V2576" s="19">
        <v>5354</v>
      </c>
    </row>
    <row r="2577" spans="1:22" x14ac:dyDescent="0.3">
      <c r="A2577" t="s">
        <v>2576</v>
      </c>
      <c r="B2577" t="s">
        <v>5910</v>
      </c>
      <c r="C2577">
        <v>48.348655000000058</v>
      </c>
      <c r="D2577">
        <v>20.74406994300006</v>
      </c>
      <c r="E2577">
        <v>2786520070</v>
      </c>
      <c r="F2577" t="s">
        <v>6567</v>
      </c>
      <c r="G2577" t="s">
        <v>3449</v>
      </c>
      <c r="H2577" t="str">
        <f t="shared" si="80"/>
        <v>község</v>
      </c>
      <c r="I2577">
        <f t="shared" si="81"/>
        <v>2245</v>
      </c>
      <c r="O2577" s="15">
        <v>12</v>
      </c>
      <c r="P2577" s="3" t="s">
        <v>8515</v>
      </c>
      <c r="Q2577" s="3" t="s">
        <v>8378</v>
      </c>
      <c r="R2577" s="16" t="s">
        <v>5888</v>
      </c>
      <c r="S2577" s="3" t="s">
        <v>6915</v>
      </c>
      <c r="T2577" s="17">
        <v>213</v>
      </c>
      <c r="U2577" s="18">
        <v>209</v>
      </c>
      <c r="V2577" s="19">
        <v>422</v>
      </c>
    </row>
    <row r="2578" spans="1:22" x14ac:dyDescent="0.3">
      <c r="A2578" t="s">
        <v>2577</v>
      </c>
      <c r="B2578" t="s">
        <v>5911</v>
      </c>
      <c r="C2578">
        <v>46.282485957721953</v>
      </c>
      <c r="D2578">
        <v>17.716600456527509</v>
      </c>
      <c r="E2578">
        <v>344888186</v>
      </c>
      <c r="F2578" t="s">
        <v>6568</v>
      </c>
      <c r="G2578" t="s">
        <v>3449</v>
      </c>
      <c r="H2578" t="str">
        <f t="shared" si="80"/>
        <v>község</v>
      </c>
      <c r="I2578">
        <f t="shared" si="81"/>
        <v>770</v>
      </c>
      <c r="O2578" s="15">
        <v>20</v>
      </c>
      <c r="P2578" s="3" t="s">
        <v>10132</v>
      </c>
      <c r="Q2578" s="3" t="s">
        <v>9929</v>
      </c>
      <c r="R2578" s="16" t="s">
        <v>5889</v>
      </c>
      <c r="S2578" s="3" t="s">
        <v>6915</v>
      </c>
      <c r="T2578" s="17">
        <v>104</v>
      </c>
      <c r="U2578" s="18">
        <v>99</v>
      </c>
      <c r="V2578" s="19">
        <v>203</v>
      </c>
    </row>
    <row r="2579" spans="1:22" x14ac:dyDescent="0.3">
      <c r="A2579" t="s">
        <v>2578</v>
      </c>
      <c r="B2579" t="s">
        <v>5912</v>
      </c>
      <c r="C2579">
        <v>46.268605000000044</v>
      </c>
      <c r="D2579">
        <v>17.18492602300006</v>
      </c>
      <c r="E2579">
        <v>2967875424</v>
      </c>
      <c r="F2579" t="s">
        <v>6568</v>
      </c>
      <c r="G2579" t="s">
        <v>3449</v>
      </c>
      <c r="H2579" t="str">
        <f t="shared" si="80"/>
        <v>község</v>
      </c>
      <c r="I2579">
        <f t="shared" si="81"/>
        <v>386</v>
      </c>
      <c r="O2579" s="15">
        <v>2</v>
      </c>
      <c r="P2579" s="3" t="s">
        <v>7262</v>
      </c>
      <c r="Q2579" s="3" t="s">
        <v>7005</v>
      </c>
      <c r="R2579" s="16" t="s">
        <v>5890</v>
      </c>
      <c r="S2579" s="3" t="s">
        <v>6915</v>
      </c>
      <c r="T2579" s="17">
        <v>823</v>
      </c>
      <c r="U2579" s="18">
        <v>940</v>
      </c>
      <c r="V2579" s="19">
        <v>1763</v>
      </c>
    </row>
    <row r="2580" spans="1:22" x14ac:dyDescent="0.3">
      <c r="A2580" t="s">
        <v>2579</v>
      </c>
      <c r="B2580" t="s">
        <v>5913</v>
      </c>
      <c r="C2580">
        <v>46.911565623482019</v>
      </c>
      <c r="D2580">
        <v>17.68054409284764</v>
      </c>
      <c r="E2580">
        <v>1715908242</v>
      </c>
      <c r="F2580" t="s">
        <v>6566</v>
      </c>
      <c r="G2580" t="s">
        <v>3449</v>
      </c>
      <c r="H2580" t="str">
        <f t="shared" si="80"/>
        <v>község</v>
      </c>
      <c r="I2580">
        <f t="shared" si="81"/>
        <v>551</v>
      </c>
      <c r="O2580" s="15">
        <v>17</v>
      </c>
      <c r="P2580" s="3" t="s">
        <v>9385</v>
      </c>
      <c r="Q2580" s="3" t="s">
        <v>9288</v>
      </c>
      <c r="R2580" s="16" t="s">
        <v>5891</v>
      </c>
      <c r="S2580" s="3" t="s">
        <v>6915</v>
      </c>
      <c r="T2580" s="17">
        <v>1029</v>
      </c>
      <c r="U2580" s="18">
        <v>1037</v>
      </c>
      <c r="V2580" s="19">
        <v>2066</v>
      </c>
    </row>
    <row r="2581" spans="1:22" x14ac:dyDescent="0.3">
      <c r="A2581" t="s">
        <v>2580</v>
      </c>
      <c r="B2581" t="s">
        <v>5914</v>
      </c>
      <c r="C2581">
        <v>46.318527504852753</v>
      </c>
      <c r="D2581">
        <v>17.907685655624469</v>
      </c>
      <c r="E2581">
        <v>1600373700</v>
      </c>
      <c r="F2581" t="s">
        <v>6568</v>
      </c>
      <c r="G2581" t="s">
        <v>3449</v>
      </c>
      <c r="H2581" t="str">
        <f t="shared" si="80"/>
        <v>község</v>
      </c>
      <c r="I2581">
        <f t="shared" si="81"/>
        <v>310</v>
      </c>
      <c r="O2581" s="15">
        <v>6</v>
      </c>
      <c r="P2581" s="3" t="s">
        <v>7741</v>
      </c>
      <c r="Q2581" s="3" t="s">
        <v>7742</v>
      </c>
      <c r="R2581" s="16" t="s">
        <v>5892</v>
      </c>
      <c r="S2581" s="3" t="s">
        <v>6881</v>
      </c>
      <c r="T2581" s="17">
        <v>73237</v>
      </c>
      <c r="U2581" s="18">
        <v>82814</v>
      </c>
      <c r="V2581" s="19">
        <v>156051</v>
      </c>
    </row>
    <row r="2582" spans="1:22" x14ac:dyDescent="0.3">
      <c r="A2582" t="s">
        <v>2581</v>
      </c>
      <c r="B2582" t="s">
        <v>5915</v>
      </c>
      <c r="C2582">
        <v>46.88653000000005</v>
      </c>
      <c r="D2582">
        <v>17.56046808300005</v>
      </c>
      <c r="E2582">
        <v>1427530662</v>
      </c>
      <c r="F2582" t="s">
        <v>6566</v>
      </c>
      <c r="G2582" t="s">
        <v>3449</v>
      </c>
      <c r="H2582" t="str">
        <f t="shared" si="80"/>
        <v>község</v>
      </c>
      <c r="I2582">
        <f t="shared" si="81"/>
        <v>212</v>
      </c>
      <c r="O2582" s="15">
        <v>14</v>
      </c>
      <c r="P2582" s="3" t="s">
        <v>8939</v>
      </c>
      <c r="Q2582" s="3" t="s">
        <v>8732</v>
      </c>
      <c r="R2582" s="16" t="s">
        <v>5893</v>
      </c>
      <c r="S2582" s="3" t="s">
        <v>6915</v>
      </c>
      <c r="T2582" s="17">
        <v>110</v>
      </c>
      <c r="U2582" s="18">
        <v>105</v>
      </c>
      <c r="V2582" s="19">
        <v>215</v>
      </c>
    </row>
    <row r="2583" spans="1:22" x14ac:dyDescent="0.3">
      <c r="A2583" t="s">
        <v>2582</v>
      </c>
      <c r="B2583" t="s">
        <v>5916</v>
      </c>
      <c r="C2583">
        <v>45.866130128270768</v>
      </c>
      <c r="D2583">
        <v>17.659634223946629</v>
      </c>
      <c r="E2583">
        <v>1373300400</v>
      </c>
      <c r="F2583" t="s">
        <v>6568</v>
      </c>
      <c r="G2583" t="s">
        <v>3449</v>
      </c>
      <c r="H2583" t="str">
        <f t="shared" si="80"/>
        <v>község</v>
      </c>
      <c r="I2583">
        <f t="shared" si="81"/>
        <v>116</v>
      </c>
      <c r="O2583" s="15">
        <v>4</v>
      </c>
      <c r="P2583" s="3" t="s">
        <v>7325</v>
      </c>
      <c r="Q2583" s="3" t="s">
        <v>7307</v>
      </c>
      <c r="R2583" s="16" t="s">
        <v>5894</v>
      </c>
      <c r="S2583" s="3" t="s">
        <v>6885</v>
      </c>
      <c r="T2583" s="17">
        <v>4211</v>
      </c>
      <c r="U2583" s="18">
        <v>4224</v>
      </c>
      <c r="V2583" s="19">
        <v>8435</v>
      </c>
    </row>
    <row r="2584" spans="1:22" x14ac:dyDescent="0.3">
      <c r="A2584" t="s">
        <v>2583</v>
      </c>
      <c r="B2584" t="s">
        <v>5917</v>
      </c>
      <c r="C2584">
        <v>46.004580001000079</v>
      </c>
      <c r="D2584">
        <v>17.927606578000049</v>
      </c>
      <c r="E2584">
        <v>2633767948</v>
      </c>
      <c r="F2584" t="s">
        <v>6568</v>
      </c>
      <c r="G2584" t="s">
        <v>3449</v>
      </c>
      <c r="H2584" t="str">
        <f t="shared" si="80"/>
        <v>község</v>
      </c>
      <c r="I2584">
        <f t="shared" si="81"/>
        <v>353</v>
      </c>
      <c r="O2584" s="15">
        <v>5</v>
      </c>
      <c r="P2584" s="3" t="s">
        <v>7679</v>
      </c>
      <c r="Q2584" s="3" t="s">
        <v>7383</v>
      </c>
      <c r="R2584" s="16" t="s">
        <v>5895</v>
      </c>
      <c r="S2584" s="3" t="s">
        <v>6915</v>
      </c>
      <c r="T2584" s="17">
        <v>142</v>
      </c>
      <c r="U2584" s="18">
        <v>141</v>
      </c>
      <c r="V2584" s="19">
        <v>283</v>
      </c>
    </row>
    <row r="2585" spans="1:22" x14ac:dyDescent="0.3">
      <c r="A2585" t="s">
        <v>2584</v>
      </c>
      <c r="B2585" t="s">
        <v>5918</v>
      </c>
      <c r="C2585">
        <v>48.083880001000068</v>
      </c>
      <c r="D2585">
        <v>20.204754994000041</v>
      </c>
      <c r="E2585">
        <v>247757054</v>
      </c>
      <c r="F2585" t="s">
        <v>6567</v>
      </c>
      <c r="G2585" t="s">
        <v>3449</v>
      </c>
      <c r="H2585" t="str">
        <f t="shared" si="80"/>
        <v>község</v>
      </c>
      <c r="I2585">
        <f t="shared" si="81"/>
        <v>493</v>
      </c>
      <c r="O2585" s="15">
        <v>5</v>
      </c>
      <c r="P2585" s="3" t="s">
        <v>7680</v>
      </c>
      <c r="Q2585" s="3" t="s">
        <v>7383</v>
      </c>
      <c r="R2585" s="16" t="s">
        <v>5896</v>
      </c>
      <c r="S2585" s="3" t="s">
        <v>6915</v>
      </c>
      <c r="T2585" s="17">
        <v>107</v>
      </c>
      <c r="U2585" s="18">
        <v>128</v>
      </c>
      <c r="V2585" s="19">
        <v>235</v>
      </c>
    </row>
    <row r="2586" spans="1:22" x14ac:dyDescent="0.3">
      <c r="A2586" t="s">
        <v>2585</v>
      </c>
      <c r="B2586" t="s">
        <v>6686</v>
      </c>
      <c r="C2586">
        <v>47.958565288334967</v>
      </c>
      <c r="D2586">
        <v>19.286124498430201</v>
      </c>
      <c r="E2586">
        <v>566661478</v>
      </c>
      <c r="F2586" t="s">
        <v>6567</v>
      </c>
      <c r="G2586" t="s">
        <v>3449</v>
      </c>
      <c r="H2586" t="str">
        <f t="shared" si="80"/>
        <v>község</v>
      </c>
      <c r="I2586">
        <f t="shared" si="81"/>
        <v>308</v>
      </c>
      <c r="O2586" s="15">
        <v>6</v>
      </c>
      <c r="P2586" s="3" t="s">
        <v>7754</v>
      </c>
      <c r="Q2586" s="3" t="s">
        <v>7742</v>
      </c>
      <c r="R2586" s="16" t="s">
        <v>5897</v>
      </c>
      <c r="S2586" s="3" t="s">
        <v>6906</v>
      </c>
      <c r="T2586" s="17">
        <v>2094</v>
      </c>
      <c r="U2586" s="18">
        <v>2158</v>
      </c>
      <c r="V2586" s="19">
        <v>4252</v>
      </c>
    </row>
    <row r="2587" spans="1:22" x14ac:dyDescent="0.3">
      <c r="A2587" t="s">
        <v>2586</v>
      </c>
      <c r="B2587" t="s">
        <v>5919</v>
      </c>
      <c r="C2587">
        <v>45.980281255000079</v>
      </c>
      <c r="D2587">
        <v>17.83006000000006</v>
      </c>
      <c r="E2587">
        <v>6556076530</v>
      </c>
      <c r="F2587" t="s">
        <v>6568</v>
      </c>
      <c r="G2587" t="s">
        <v>3449</v>
      </c>
      <c r="H2587" t="str">
        <f t="shared" si="80"/>
        <v>község</v>
      </c>
      <c r="I2587">
        <f t="shared" si="81"/>
        <v>347</v>
      </c>
      <c r="O2587" s="15">
        <v>15</v>
      </c>
      <c r="P2587" s="3" t="s">
        <v>9169</v>
      </c>
      <c r="Q2587" s="3" t="s">
        <v>8979</v>
      </c>
      <c r="R2587" s="16" t="s">
        <v>5898</v>
      </c>
      <c r="S2587" s="3" t="s">
        <v>6915</v>
      </c>
      <c r="T2587" s="17">
        <v>577</v>
      </c>
      <c r="U2587" s="18">
        <v>518</v>
      </c>
      <c r="V2587" s="19">
        <v>1095</v>
      </c>
    </row>
    <row r="2588" spans="1:22" x14ac:dyDescent="0.3">
      <c r="A2588" t="s">
        <v>2587</v>
      </c>
      <c r="B2588" t="s">
        <v>5920</v>
      </c>
      <c r="C2588">
        <v>47.677045000000078</v>
      </c>
      <c r="D2588">
        <v>19.049804676000061</v>
      </c>
      <c r="E2588">
        <v>268847625</v>
      </c>
      <c r="F2588" t="s">
        <v>6573</v>
      </c>
      <c r="G2588" t="s">
        <v>3449</v>
      </c>
      <c r="H2588" t="str">
        <f t="shared" si="80"/>
        <v>város</v>
      </c>
      <c r="I2588">
        <f t="shared" si="81"/>
        <v>28620</v>
      </c>
      <c r="O2588" s="15">
        <v>2</v>
      </c>
      <c r="P2588" s="3" t="s">
        <v>7263</v>
      </c>
      <c r="Q2588" s="3" t="s">
        <v>7005</v>
      </c>
      <c r="R2588" s="16" t="s">
        <v>5899</v>
      </c>
      <c r="S2588" s="3" t="s">
        <v>6915</v>
      </c>
      <c r="T2588" s="17">
        <v>290</v>
      </c>
      <c r="U2588" s="18">
        <v>290</v>
      </c>
      <c r="V2588" s="19">
        <v>580</v>
      </c>
    </row>
    <row r="2589" spans="1:22" x14ac:dyDescent="0.3">
      <c r="A2589" t="s">
        <v>2588</v>
      </c>
      <c r="B2589" t="s">
        <v>5921</v>
      </c>
      <c r="C2589">
        <v>46.693800000000067</v>
      </c>
      <c r="D2589">
        <v>20.28059721600005</v>
      </c>
      <c r="E2589">
        <v>3147292518</v>
      </c>
      <c r="F2589" t="s">
        <v>6569</v>
      </c>
      <c r="G2589" t="s">
        <v>3449</v>
      </c>
      <c r="H2589" t="str">
        <f t="shared" si="80"/>
        <v>város</v>
      </c>
      <c r="I2589">
        <f t="shared" si="81"/>
        <v>25552</v>
      </c>
      <c r="O2589" s="15">
        <v>7</v>
      </c>
      <c r="P2589" s="3" t="s">
        <v>7802</v>
      </c>
      <c r="Q2589" s="3" t="s">
        <v>7803</v>
      </c>
      <c r="R2589" s="16" t="s">
        <v>5900</v>
      </c>
      <c r="S2589" s="3" t="s">
        <v>6881</v>
      </c>
      <c r="T2589" s="17">
        <v>43186</v>
      </c>
      <c r="U2589" s="18">
        <v>49034</v>
      </c>
      <c r="V2589" s="19">
        <v>92220</v>
      </c>
    </row>
    <row r="2590" spans="1:22" x14ac:dyDescent="0.3">
      <c r="A2590" t="s">
        <v>2589</v>
      </c>
      <c r="B2590" t="s">
        <v>5922</v>
      </c>
      <c r="C2590">
        <v>47.102352556000028</v>
      </c>
      <c r="D2590">
        <v>17.728695000000069</v>
      </c>
      <c r="E2590">
        <v>2822446656</v>
      </c>
      <c r="F2590" t="s">
        <v>6566</v>
      </c>
      <c r="G2590" t="s">
        <v>3449</v>
      </c>
      <c r="H2590" t="str">
        <f t="shared" si="80"/>
        <v>község</v>
      </c>
      <c r="I2590">
        <f t="shared" si="81"/>
        <v>2770</v>
      </c>
      <c r="O2590" s="15">
        <v>6</v>
      </c>
      <c r="P2590" s="3" t="s">
        <v>7795</v>
      </c>
      <c r="Q2590" s="3" t="s">
        <v>7742</v>
      </c>
      <c r="R2590" s="16" t="s">
        <v>5901</v>
      </c>
      <c r="S2590" s="3" t="s">
        <v>6915</v>
      </c>
      <c r="T2590" s="17">
        <v>1044</v>
      </c>
      <c r="U2590" s="18">
        <v>990</v>
      </c>
      <c r="V2590" s="19">
        <v>2034</v>
      </c>
    </row>
    <row r="2591" spans="1:22" x14ac:dyDescent="0.3">
      <c r="A2591" t="s">
        <v>2590</v>
      </c>
      <c r="B2591" t="s">
        <v>5923</v>
      </c>
      <c r="C2591">
        <v>46.530542902000043</v>
      </c>
      <c r="D2591">
        <v>17.87415500000003</v>
      </c>
      <c r="E2591">
        <v>383875466</v>
      </c>
      <c r="F2591" t="s">
        <v>6568</v>
      </c>
      <c r="G2591" t="s">
        <v>3449</v>
      </c>
      <c r="H2591" t="str">
        <f t="shared" si="80"/>
        <v>község</v>
      </c>
      <c r="I2591">
        <f t="shared" si="81"/>
        <v>524</v>
      </c>
      <c r="O2591" s="15">
        <v>17</v>
      </c>
      <c r="P2591" s="3" t="s">
        <v>9287</v>
      </c>
      <c r="Q2591" s="3" t="s">
        <v>9288</v>
      </c>
      <c r="R2591" s="16" t="s">
        <v>5902</v>
      </c>
      <c r="S2591" s="3" t="s">
        <v>6881</v>
      </c>
      <c r="T2591" s="17">
        <v>14035</v>
      </c>
      <c r="U2591" s="18">
        <v>16071</v>
      </c>
      <c r="V2591" s="19">
        <v>30106</v>
      </c>
    </row>
    <row r="2592" spans="1:22" x14ac:dyDescent="0.3">
      <c r="A2592" t="s">
        <v>2591</v>
      </c>
      <c r="B2592" t="s">
        <v>6687</v>
      </c>
      <c r="C2592">
        <v>46.98207166800006</v>
      </c>
      <c r="D2592">
        <v>16.29061601200004</v>
      </c>
      <c r="E2592">
        <v>2460201825</v>
      </c>
      <c r="F2592" t="s">
        <v>6566</v>
      </c>
      <c r="G2592" t="s">
        <v>3449</v>
      </c>
      <c r="H2592" t="str">
        <f t="shared" si="80"/>
        <v>város</v>
      </c>
      <c r="I2592">
        <f t="shared" si="81"/>
        <v>8170</v>
      </c>
      <c r="O2592" s="15">
        <v>18</v>
      </c>
      <c r="P2592" s="3" t="s">
        <v>9660</v>
      </c>
      <c r="Q2592" s="3" t="s">
        <v>9398</v>
      </c>
      <c r="R2592" s="16" t="s">
        <v>5903</v>
      </c>
      <c r="S2592" s="3" t="s">
        <v>6915</v>
      </c>
      <c r="T2592" s="17">
        <v>336</v>
      </c>
      <c r="U2592" s="18">
        <v>342</v>
      </c>
      <c r="V2592" s="19">
        <v>678</v>
      </c>
    </row>
    <row r="2593" spans="1:22" x14ac:dyDescent="0.3">
      <c r="A2593" t="s">
        <v>2592</v>
      </c>
      <c r="B2593" t="s">
        <v>5924</v>
      </c>
      <c r="C2593">
        <v>46.775561147000083</v>
      </c>
      <c r="D2593">
        <v>17.131560000000039</v>
      </c>
      <c r="E2593">
        <v>2823622989</v>
      </c>
      <c r="F2593" t="s">
        <v>6568</v>
      </c>
      <c r="G2593" t="s">
        <v>3449</v>
      </c>
      <c r="H2593" t="str">
        <f t="shared" si="80"/>
        <v>község</v>
      </c>
      <c r="I2593">
        <f t="shared" si="81"/>
        <v>388</v>
      </c>
      <c r="O2593" s="15">
        <v>16</v>
      </c>
      <c r="P2593" s="3" t="s">
        <v>9265</v>
      </c>
      <c r="Q2593" s="3" t="s">
        <v>9209</v>
      </c>
      <c r="R2593" s="16" t="s">
        <v>5904</v>
      </c>
      <c r="S2593" s="3" t="s">
        <v>6915</v>
      </c>
      <c r="T2593" s="17">
        <v>520</v>
      </c>
      <c r="U2593" s="18">
        <v>511</v>
      </c>
      <c r="V2593" s="19">
        <v>1031</v>
      </c>
    </row>
    <row r="2594" spans="1:22" x14ac:dyDescent="0.3">
      <c r="A2594" t="s">
        <v>2593</v>
      </c>
      <c r="B2594" t="s">
        <v>5925</v>
      </c>
      <c r="C2594">
        <v>46.732551838000063</v>
      </c>
      <c r="D2594">
        <v>16.409185001000029</v>
      </c>
      <c r="E2594">
        <v>381615816</v>
      </c>
      <c r="F2594" t="s">
        <v>6568</v>
      </c>
      <c r="G2594" t="s">
        <v>3449</v>
      </c>
      <c r="H2594" t="str">
        <f t="shared" si="80"/>
        <v>község</v>
      </c>
      <c r="I2594">
        <f t="shared" si="81"/>
        <v>384</v>
      </c>
      <c r="O2594" s="15">
        <v>2</v>
      </c>
      <c r="P2594" s="3" t="s">
        <v>7264</v>
      </c>
      <c r="Q2594" s="3" t="s">
        <v>7005</v>
      </c>
      <c r="R2594" s="16" t="s">
        <v>5905</v>
      </c>
      <c r="S2594" s="3" t="s">
        <v>6915</v>
      </c>
      <c r="T2594" s="17">
        <v>68</v>
      </c>
      <c r="U2594" s="18">
        <v>69</v>
      </c>
      <c r="V2594" s="19">
        <v>137</v>
      </c>
    </row>
    <row r="2595" spans="1:22" x14ac:dyDescent="0.3">
      <c r="A2595" t="s">
        <v>2594</v>
      </c>
      <c r="B2595" t="s">
        <v>5926</v>
      </c>
      <c r="C2595">
        <v>47.067503329438551</v>
      </c>
      <c r="D2595">
        <v>17.286500687144439</v>
      </c>
      <c r="E2595">
        <v>1906798501</v>
      </c>
      <c r="F2595" t="s">
        <v>6566</v>
      </c>
      <c r="G2595" t="s">
        <v>3449</v>
      </c>
      <c r="H2595" t="str">
        <f t="shared" si="80"/>
        <v>község</v>
      </c>
      <c r="I2595">
        <f t="shared" si="81"/>
        <v>183</v>
      </c>
      <c r="O2595" s="15">
        <v>2</v>
      </c>
      <c r="P2595" s="3" t="s">
        <v>7265</v>
      </c>
      <c r="Q2595" s="3" t="s">
        <v>7005</v>
      </c>
      <c r="R2595" s="16" t="s">
        <v>5906</v>
      </c>
      <c r="S2595" s="3" t="s">
        <v>6915</v>
      </c>
      <c r="T2595" s="17">
        <v>240</v>
      </c>
      <c r="U2595" s="18">
        <v>251</v>
      </c>
      <c r="V2595" s="19">
        <v>491</v>
      </c>
    </row>
    <row r="2596" spans="1:22" x14ac:dyDescent="0.3">
      <c r="A2596" t="s">
        <v>2595</v>
      </c>
      <c r="B2596" t="s">
        <v>5927</v>
      </c>
      <c r="C2596">
        <v>47.749707939000068</v>
      </c>
      <c r="D2596">
        <v>20.675250000000059</v>
      </c>
      <c r="E2596">
        <v>1805123786</v>
      </c>
      <c r="F2596" t="s">
        <v>6567</v>
      </c>
      <c r="G2596" t="s">
        <v>3449</v>
      </c>
      <c r="H2596" t="str">
        <f t="shared" si="80"/>
        <v>nagyközség</v>
      </c>
      <c r="I2596">
        <f t="shared" si="81"/>
        <v>2474</v>
      </c>
      <c r="O2596" s="15">
        <v>18</v>
      </c>
      <c r="P2596" s="3" t="s">
        <v>9661</v>
      </c>
      <c r="Q2596" s="3" t="s">
        <v>9398</v>
      </c>
      <c r="R2596" s="16" t="s">
        <v>9662</v>
      </c>
      <c r="S2596" s="3" t="s">
        <v>6915</v>
      </c>
      <c r="T2596" s="17">
        <v>168</v>
      </c>
      <c r="U2596" s="18">
        <v>190</v>
      </c>
      <c r="V2596" s="19">
        <v>358</v>
      </c>
    </row>
    <row r="2597" spans="1:22" x14ac:dyDescent="0.3">
      <c r="A2597" t="s">
        <v>2596</v>
      </c>
      <c r="B2597" t="s">
        <v>5928</v>
      </c>
      <c r="C2597">
        <v>48.218268145653738</v>
      </c>
      <c r="D2597">
        <v>21.035797266841278</v>
      </c>
      <c r="E2597">
        <v>5114657038</v>
      </c>
      <c r="F2597" t="s">
        <v>6567</v>
      </c>
      <c r="G2597" t="s">
        <v>3449</v>
      </c>
      <c r="H2597" t="str">
        <f t="shared" si="80"/>
        <v>község</v>
      </c>
      <c r="I2597">
        <f t="shared" si="81"/>
        <v>274</v>
      </c>
      <c r="O2597" s="15">
        <v>5</v>
      </c>
      <c r="P2597" s="3" t="s">
        <v>7681</v>
      </c>
      <c r="Q2597" s="3" t="s">
        <v>7383</v>
      </c>
      <c r="R2597" s="16" t="s">
        <v>5907</v>
      </c>
      <c r="S2597" s="3" t="s">
        <v>6915</v>
      </c>
      <c r="T2597" s="17">
        <v>202</v>
      </c>
      <c r="U2597" s="18">
        <v>191</v>
      </c>
      <c r="V2597" s="19">
        <v>393</v>
      </c>
    </row>
    <row r="2598" spans="1:22" x14ac:dyDescent="0.3">
      <c r="A2598" t="s">
        <v>2597</v>
      </c>
      <c r="B2598" t="s">
        <v>5929</v>
      </c>
      <c r="C2598">
        <v>46.944917837433302</v>
      </c>
      <c r="D2598">
        <v>17.670246081507059</v>
      </c>
      <c r="E2598">
        <v>3342015757</v>
      </c>
      <c r="F2598" t="s">
        <v>6566</v>
      </c>
      <c r="G2598" t="s">
        <v>3449</v>
      </c>
      <c r="H2598" t="str">
        <f t="shared" si="80"/>
        <v>község</v>
      </c>
      <c r="I2598">
        <f t="shared" si="81"/>
        <v>126</v>
      </c>
      <c r="O2598" s="15">
        <v>12</v>
      </c>
      <c r="P2598" s="3" t="s">
        <v>8516</v>
      </c>
      <c r="Q2598" s="3" t="s">
        <v>8378</v>
      </c>
      <c r="R2598" s="16" t="s">
        <v>5908</v>
      </c>
      <c r="S2598" s="3" t="s">
        <v>6915</v>
      </c>
      <c r="T2598" s="17">
        <v>808</v>
      </c>
      <c r="U2598" s="18">
        <v>870</v>
      </c>
      <c r="V2598" s="19">
        <v>1678</v>
      </c>
    </row>
    <row r="2599" spans="1:22" x14ac:dyDescent="0.3">
      <c r="A2599" t="s">
        <v>2598</v>
      </c>
      <c r="B2599" t="s">
        <v>5930</v>
      </c>
      <c r="C2599">
        <v>46.153855905000057</v>
      </c>
      <c r="D2599">
        <v>18.032995000000032</v>
      </c>
      <c r="E2599">
        <v>1306645844</v>
      </c>
      <c r="F2599" t="s">
        <v>6568</v>
      </c>
      <c r="G2599" t="s">
        <v>3449</v>
      </c>
      <c r="H2599" t="str">
        <f t="shared" si="80"/>
        <v>község</v>
      </c>
      <c r="I2599">
        <f t="shared" si="81"/>
        <v>109</v>
      </c>
      <c r="O2599" s="15">
        <v>5</v>
      </c>
      <c r="P2599" s="3" t="s">
        <v>7407</v>
      </c>
      <c r="Q2599" s="3" t="s">
        <v>7383</v>
      </c>
      <c r="R2599" s="16" t="s">
        <v>5909</v>
      </c>
      <c r="S2599" s="3" t="s">
        <v>6885</v>
      </c>
      <c r="T2599" s="17">
        <v>1982</v>
      </c>
      <c r="U2599" s="18">
        <v>2108</v>
      </c>
      <c r="V2599" s="19">
        <v>4090</v>
      </c>
    </row>
    <row r="2600" spans="1:22" x14ac:dyDescent="0.3">
      <c r="A2600" t="s">
        <v>2599</v>
      </c>
      <c r="B2600" t="s">
        <v>5931</v>
      </c>
      <c r="C2600">
        <v>46.937260000000038</v>
      </c>
      <c r="D2600">
        <v>19.915752854000061</v>
      </c>
      <c r="E2600">
        <v>1764384864</v>
      </c>
      <c r="F2600" t="s">
        <v>6569</v>
      </c>
      <c r="G2600" t="s">
        <v>3449</v>
      </c>
      <c r="H2600" t="str">
        <f t="shared" si="80"/>
        <v>község</v>
      </c>
      <c r="I2600">
        <f t="shared" si="81"/>
        <v>1959</v>
      </c>
      <c r="O2600" s="15">
        <v>5</v>
      </c>
      <c r="P2600" s="3" t="s">
        <v>7682</v>
      </c>
      <c r="Q2600" s="3" t="s">
        <v>7383</v>
      </c>
      <c r="R2600" s="16" t="s">
        <v>5910</v>
      </c>
      <c r="S2600" s="3" t="s">
        <v>6915</v>
      </c>
      <c r="T2600" s="17">
        <v>1104</v>
      </c>
      <c r="U2600" s="18">
        <v>1141</v>
      </c>
      <c r="V2600" s="19">
        <v>2245</v>
      </c>
    </row>
    <row r="2601" spans="1:22" x14ac:dyDescent="0.3">
      <c r="A2601" t="s">
        <v>2600</v>
      </c>
      <c r="B2601" t="s">
        <v>5932</v>
      </c>
      <c r="C2601">
        <v>47.056240000000059</v>
      </c>
      <c r="D2601">
        <v>17.96036268600005</v>
      </c>
      <c r="E2601">
        <v>10985031144</v>
      </c>
      <c r="F2601" t="s">
        <v>6566</v>
      </c>
      <c r="G2601" t="s">
        <v>3449</v>
      </c>
      <c r="H2601" t="str">
        <f t="shared" si="80"/>
        <v>község</v>
      </c>
      <c r="I2601">
        <f t="shared" si="81"/>
        <v>2183</v>
      </c>
      <c r="O2601" s="15">
        <v>14</v>
      </c>
      <c r="P2601" s="3" t="s">
        <v>8940</v>
      </c>
      <c r="Q2601" s="3" t="s">
        <v>8732</v>
      </c>
      <c r="R2601" s="16" t="s">
        <v>5911</v>
      </c>
      <c r="S2601" s="3" t="s">
        <v>6915</v>
      </c>
      <c r="T2601" s="17">
        <v>381</v>
      </c>
      <c r="U2601" s="18">
        <v>389</v>
      </c>
      <c r="V2601" s="19">
        <v>770</v>
      </c>
    </row>
    <row r="2602" spans="1:22" x14ac:dyDescent="0.3">
      <c r="A2602" t="s">
        <v>2601</v>
      </c>
      <c r="B2602" t="s">
        <v>5933</v>
      </c>
      <c r="C2602">
        <v>46.673279964070858</v>
      </c>
      <c r="D2602">
        <v>16.75807071697826</v>
      </c>
      <c r="E2602">
        <v>1088084922</v>
      </c>
      <c r="F2602" t="s">
        <v>6568</v>
      </c>
      <c r="G2602" t="s">
        <v>3449</v>
      </c>
      <c r="H2602" t="str">
        <f t="shared" si="80"/>
        <v>község</v>
      </c>
      <c r="I2602">
        <f t="shared" si="81"/>
        <v>64</v>
      </c>
      <c r="O2602" s="15">
        <v>14</v>
      </c>
      <c r="P2602" s="3" t="s">
        <v>8941</v>
      </c>
      <c r="Q2602" s="3" t="s">
        <v>8732</v>
      </c>
      <c r="R2602" s="16" t="s">
        <v>5912</v>
      </c>
      <c r="S2602" s="3" t="s">
        <v>6915</v>
      </c>
      <c r="T2602" s="17">
        <v>197</v>
      </c>
      <c r="U2602" s="18">
        <v>189</v>
      </c>
      <c r="V2602" s="19">
        <v>386</v>
      </c>
    </row>
    <row r="2603" spans="1:22" x14ac:dyDescent="0.3">
      <c r="A2603" t="s">
        <v>2602</v>
      </c>
      <c r="B2603" t="s">
        <v>5934</v>
      </c>
      <c r="C2603">
        <v>46.158165000000047</v>
      </c>
      <c r="D2603">
        <v>17.82403717000005</v>
      </c>
      <c r="E2603">
        <v>356282506</v>
      </c>
      <c r="F2603" t="s">
        <v>6568</v>
      </c>
      <c r="G2603" t="s">
        <v>3449</v>
      </c>
      <c r="H2603" t="str">
        <f t="shared" si="80"/>
        <v>község</v>
      </c>
      <c r="I2603">
        <f t="shared" si="81"/>
        <v>814</v>
      </c>
      <c r="O2603" s="15">
        <v>19</v>
      </c>
      <c r="P2603" s="3" t="s">
        <v>9891</v>
      </c>
      <c r="Q2603" s="3" t="s">
        <v>9708</v>
      </c>
      <c r="R2603" s="16" t="s">
        <v>5913</v>
      </c>
      <c r="S2603" s="3" t="s">
        <v>6915</v>
      </c>
      <c r="T2603" s="17">
        <v>280</v>
      </c>
      <c r="U2603" s="18">
        <v>271</v>
      </c>
      <c r="V2603" s="19">
        <v>551</v>
      </c>
    </row>
    <row r="2604" spans="1:22" x14ac:dyDescent="0.3">
      <c r="A2604" t="s">
        <v>2603</v>
      </c>
      <c r="B2604" t="s">
        <v>5935</v>
      </c>
      <c r="C2604">
        <v>46.572890109095177</v>
      </c>
      <c r="D2604">
        <v>16.817883977730549</v>
      </c>
      <c r="E2604">
        <v>2769553611</v>
      </c>
      <c r="F2604" t="s">
        <v>6568</v>
      </c>
      <c r="G2604" t="s">
        <v>3449</v>
      </c>
      <c r="H2604" t="str">
        <f t="shared" si="80"/>
        <v>község</v>
      </c>
      <c r="I2604">
        <f t="shared" si="81"/>
        <v>280</v>
      </c>
      <c r="O2604" s="15">
        <v>14</v>
      </c>
      <c r="P2604" s="3" t="s">
        <v>8942</v>
      </c>
      <c r="Q2604" s="3" t="s">
        <v>8732</v>
      </c>
      <c r="R2604" s="16" t="s">
        <v>5914</v>
      </c>
      <c r="S2604" s="3" t="s">
        <v>6915</v>
      </c>
      <c r="T2604" s="17">
        <v>159</v>
      </c>
      <c r="U2604" s="18">
        <v>151</v>
      </c>
      <c r="V2604" s="19">
        <v>310</v>
      </c>
    </row>
    <row r="2605" spans="1:22" x14ac:dyDescent="0.3">
      <c r="A2605" t="s">
        <v>2604</v>
      </c>
      <c r="B2605" t="s">
        <v>5936</v>
      </c>
      <c r="C2605">
        <v>46.046670000000063</v>
      </c>
      <c r="D2605">
        <v>17.99142788000006</v>
      </c>
      <c r="E2605">
        <v>347535653</v>
      </c>
      <c r="F2605" t="s">
        <v>6568</v>
      </c>
      <c r="G2605" t="s">
        <v>3449</v>
      </c>
      <c r="H2605" t="str">
        <f t="shared" si="80"/>
        <v>város</v>
      </c>
      <c r="I2605">
        <f t="shared" si="81"/>
        <v>6165</v>
      </c>
      <c r="O2605" s="15">
        <v>19</v>
      </c>
      <c r="P2605" s="3" t="s">
        <v>9892</v>
      </c>
      <c r="Q2605" s="3" t="s">
        <v>9708</v>
      </c>
      <c r="R2605" s="16" t="s">
        <v>5915</v>
      </c>
      <c r="S2605" s="3" t="s">
        <v>6915</v>
      </c>
      <c r="T2605" s="17">
        <v>106</v>
      </c>
      <c r="U2605" s="18">
        <v>106</v>
      </c>
      <c r="V2605" s="19">
        <v>212</v>
      </c>
    </row>
    <row r="2606" spans="1:22" x14ac:dyDescent="0.3">
      <c r="A2606" t="s">
        <v>2605</v>
      </c>
      <c r="B2606" t="s">
        <v>5937</v>
      </c>
      <c r="C2606">
        <v>47.513879999000039</v>
      </c>
      <c r="D2606">
        <v>19.734941762000059</v>
      </c>
      <c r="E2606">
        <v>1804040811</v>
      </c>
      <c r="F2606" t="s">
        <v>6567</v>
      </c>
      <c r="G2606" t="s">
        <v>3449</v>
      </c>
      <c r="H2606" t="str">
        <f t="shared" si="80"/>
        <v>község</v>
      </c>
      <c r="I2606">
        <f t="shared" si="81"/>
        <v>2000</v>
      </c>
      <c r="O2606" s="15">
        <v>14</v>
      </c>
      <c r="P2606" s="3" t="s">
        <v>8943</v>
      </c>
      <c r="Q2606" s="3" t="s">
        <v>8732</v>
      </c>
      <c r="R2606" s="16" t="s">
        <v>5916</v>
      </c>
      <c r="S2606" s="3" t="s">
        <v>6915</v>
      </c>
      <c r="T2606" s="17">
        <v>58</v>
      </c>
      <c r="U2606" s="18">
        <v>58</v>
      </c>
      <c r="V2606" s="19">
        <v>116</v>
      </c>
    </row>
    <row r="2607" spans="1:22" x14ac:dyDescent="0.3">
      <c r="A2607" t="s">
        <v>2606</v>
      </c>
      <c r="B2607" t="s">
        <v>5938</v>
      </c>
      <c r="C2607">
        <v>46.497927938693067</v>
      </c>
      <c r="D2607">
        <v>16.665704144488</v>
      </c>
      <c r="E2607">
        <v>2990623539</v>
      </c>
      <c r="F2607" t="s">
        <v>6568</v>
      </c>
      <c r="G2607" t="s">
        <v>3449</v>
      </c>
      <c r="H2607" t="str">
        <f t="shared" si="80"/>
        <v>község</v>
      </c>
      <c r="I2607">
        <f t="shared" si="81"/>
        <v>82</v>
      </c>
      <c r="O2607" s="15">
        <v>2</v>
      </c>
      <c r="P2607" s="3" t="s">
        <v>7266</v>
      </c>
      <c r="Q2607" s="3" t="s">
        <v>7005</v>
      </c>
      <c r="R2607" s="16" t="s">
        <v>5917</v>
      </c>
      <c r="S2607" s="3" t="s">
        <v>6915</v>
      </c>
      <c r="T2607" s="17">
        <v>173</v>
      </c>
      <c r="U2607" s="18">
        <v>180</v>
      </c>
      <c r="V2607" s="19">
        <v>353</v>
      </c>
    </row>
    <row r="2608" spans="1:22" x14ac:dyDescent="0.3">
      <c r="A2608" t="s">
        <v>2607</v>
      </c>
      <c r="B2608" t="s">
        <v>5939</v>
      </c>
      <c r="C2608">
        <v>47.443675000000042</v>
      </c>
      <c r="D2608">
        <v>19.69249376700003</v>
      </c>
      <c r="E2608">
        <v>267608526</v>
      </c>
      <c r="F2608" t="s">
        <v>6567</v>
      </c>
      <c r="G2608" t="s">
        <v>3449</v>
      </c>
      <c r="H2608" t="str">
        <f t="shared" si="80"/>
        <v>község</v>
      </c>
      <c r="I2608">
        <f t="shared" si="81"/>
        <v>5174</v>
      </c>
      <c r="O2608" s="15">
        <v>10</v>
      </c>
      <c r="P2608" s="3" t="s">
        <v>8276</v>
      </c>
      <c r="Q2608" s="3" t="s">
        <v>8179</v>
      </c>
      <c r="R2608" s="16" t="s">
        <v>5918</v>
      </c>
      <c r="S2608" s="3" t="s">
        <v>6915</v>
      </c>
      <c r="T2608" s="17">
        <v>238</v>
      </c>
      <c r="U2608" s="18">
        <v>255</v>
      </c>
      <c r="V2608" s="19">
        <v>493</v>
      </c>
    </row>
    <row r="2609" spans="1:22" x14ac:dyDescent="0.3">
      <c r="A2609" t="s">
        <v>2608</v>
      </c>
      <c r="B2609" t="s">
        <v>6688</v>
      </c>
      <c r="C2609">
        <v>47.090495001000079</v>
      </c>
      <c r="D2609">
        <v>16.506281754000039</v>
      </c>
      <c r="E2609">
        <v>3050871307</v>
      </c>
      <c r="F2609" t="s">
        <v>6566</v>
      </c>
      <c r="G2609" t="s">
        <v>3449</v>
      </c>
      <c r="H2609" t="str">
        <f t="shared" si="80"/>
        <v>község</v>
      </c>
      <c r="I2609">
        <f t="shared" si="81"/>
        <v>1008</v>
      </c>
      <c r="O2609" s="15">
        <v>12</v>
      </c>
      <c r="P2609" s="3" t="s">
        <v>8517</v>
      </c>
      <c r="Q2609" s="3" t="s">
        <v>8378</v>
      </c>
      <c r="R2609" s="16" t="s">
        <v>8518</v>
      </c>
      <c r="S2609" s="3" t="s">
        <v>6915</v>
      </c>
      <c r="T2609" s="17">
        <v>143</v>
      </c>
      <c r="U2609" s="18">
        <v>165</v>
      </c>
      <c r="V2609" s="19">
        <v>308</v>
      </c>
    </row>
    <row r="2610" spans="1:22" x14ac:dyDescent="0.3">
      <c r="A2610" t="s">
        <v>2609</v>
      </c>
      <c r="B2610" t="s">
        <v>5940</v>
      </c>
      <c r="C2610">
        <v>46.613910000000033</v>
      </c>
      <c r="D2610">
        <v>16.77229833400003</v>
      </c>
      <c r="E2610">
        <v>1099798790</v>
      </c>
      <c r="F2610" t="s">
        <v>6568</v>
      </c>
      <c r="G2610" t="s">
        <v>3449</v>
      </c>
      <c r="H2610" t="str">
        <f t="shared" si="80"/>
        <v>község</v>
      </c>
      <c r="I2610">
        <f t="shared" si="81"/>
        <v>130</v>
      </c>
      <c r="O2610" s="15">
        <v>2</v>
      </c>
      <c r="P2610" s="3" t="s">
        <v>7267</v>
      </c>
      <c r="Q2610" s="3" t="s">
        <v>7005</v>
      </c>
      <c r="R2610" s="16" t="s">
        <v>5919</v>
      </c>
      <c r="S2610" s="3" t="s">
        <v>6915</v>
      </c>
      <c r="T2610" s="17">
        <v>166</v>
      </c>
      <c r="U2610" s="18">
        <v>181</v>
      </c>
      <c r="V2610" s="19">
        <v>347</v>
      </c>
    </row>
    <row r="2611" spans="1:22" x14ac:dyDescent="0.3">
      <c r="A2611" t="s">
        <v>2610</v>
      </c>
      <c r="B2611" t="s">
        <v>5941</v>
      </c>
      <c r="C2611">
        <v>47.260509126000038</v>
      </c>
      <c r="D2611">
        <v>21.609445000000051</v>
      </c>
      <c r="E2611">
        <v>2089291067</v>
      </c>
      <c r="F2611" t="s">
        <v>6570</v>
      </c>
      <c r="G2611" t="s">
        <v>3449</v>
      </c>
      <c r="H2611" t="str">
        <f t="shared" si="80"/>
        <v>község</v>
      </c>
      <c r="I2611">
        <f t="shared" si="81"/>
        <v>1093</v>
      </c>
      <c r="O2611" s="15">
        <v>13</v>
      </c>
      <c r="P2611" s="3" t="s">
        <v>8576</v>
      </c>
      <c r="Q2611" s="3" t="s">
        <v>8536</v>
      </c>
      <c r="R2611" s="16" t="s">
        <v>5920</v>
      </c>
      <c r="S2611" s="3" t="s">
        <v>6885</v>
      </c>
      <c r="T2611" s="17">
        <v>13674</v>
      </c>
      <c r="U2611" s="18">
        <v>14946</v>
      </c>
      <c r="V2611" s="19">
        <v>28620</v>
      </c>
    </row>
    <row r="2612" spans="1:22" x14ac:dyDescent="0.3">
      <c r="A2612" t="s">
        <v>2611</v>
      </c>
      <c r="B2612" t="s">
        <v>5942</v>
      </c>
      <c r="C2612">
        <v>46.757916137000052</v>
      </c>
      <c r="D2612">
        <v>17.05449000000004</v>
      </c>
      <c r="E2612">
        <v>1081896400</v>
      </c>
      <c r="F2612" t="s">
        <v>6568</v>
      </c>
      <c r="G2612" t="s">
        <v>3449</v>
      </c>
      <c r="H2612" t="str">
        <f t="shared" si="80"/>
        <v>község</v>
      </c>
      <c r="I2612">
        <f t="shared" si="81"/>
        <v>1051</v>
      </c>
      <c r="O2612" s="15">
        <v>6</v>
      </c>
      <c r="P2612" s="3" t="s">
        <v>7751</v>
      </c>
      <c r="Q2612" s="3" t="s">
        <v>7742</v>
      </c>
      <c r="R2612" s="16" t="s">
        <v>5921</v>
      </c>
      <c r="S2612" s="3" t="s">
        <v>6885</v>
      </c>
      <c r="T2612" s="17">
        <v>12163</v>
      </c>
      <c r="U2612" s="18">
        <v>13389</v>
      </c>
      <c r="V2612" s="19">
        <v>25552</v>
      </c>
    </row>
    <row r="2613" spans="1:22" x14ac:dyDescent="0.3">
      <c r="A2613" t="s">
        <v>2612</v>
      </c>
      <c r="B2613" t="s">
        <v>5943</v>
      </c>
      <c r="C2613">
        <v>46.459670000000067</v>
      </c>
      <c r="D2613">
        <v>17.384104879000059</v>
      </c>
      <c r="E2613">
        <v>1654360641</v>
      </c>
      <c r="F2613" t="s">
        <v>6568</v>
      </c>
      <c r="G2613" t="s">
        <v>3449</v>
      </c>
      <c r="H2613" t="str">
        <f t="shared" si="80"/>
        <v>község</v>
      </c>
      <c r="I2613">
        <f t="shared" si="81"/>
        <v>326</v>
      </c>
      <c r="O2613" s="15">
        <v>19</v>
      </c>
      <c r="P2613" s="3" t="s">
        <v>9893</v>
      </c>
      <c r="Q2613" s="3" t="s">
        <v>9708</v>
      </c>
      <c r="R2613" s="16" t="s">
        <v>5922</v>
      </c>
      <c r="S2613" s="3" t="s">
        <v>6915</v>
      </c>
      <c r="T2613" s="17">
        <v>1415</v>
      </c>
      <c r="U2613" s="18">
        <v>1355</v>
      </c>
      <c r="V2613" s="19">
        <v>2770</v>
      </c>
    </row>
    <row r="2614" spans="1:22" x14ac:dyDescent="0.3">
      <c r="A2614" t="s">
        <v>2613</v>
      </c>
      <c r="B2614" t="s">
        <v>5944</v>
      </c>
      <c r="C2614">
        <v>46.413806854000029</v>
      </c>
      <c r="D2614">
        <v>16.891910001000038</v>
      </c>
      <c r="E2614">
        <v>2469008161</v>
      </c>
      <c r="F2614" t="s">
        <v>6568</v>
      </c>
      <c r="G2614" t="s">
        <v>3449</v>
      </c>
      <c r="H2614" t="str">
        <f t="shared" si="80"/>
        <v>község</v>
      </c>
      <c r="I2614">
        <f t="shared" si="81"/>
        <v>1556</v>
      </c>
      <c r="O2614" s="15">
        <v>14</v>
      </c>
      <c r="P2614" s="3" t="s">
        <v>8944</v>
      </c>
      <c r="Q2614" s="3" t="s">
        <v>8732</v>
      </c>
      <c r="R2614" s="16" t="s">
        <v>5923</v>
      </c>
      <c r="S2614" s="3" t="s">
        <v>6915</v>
      </c>
      <c r="T2614" s="17">
        <v>269</v>
      </c>
      <c r="U2614" s="18">
        <v>255</v>
      </c>
      <c r="V2614" s="19">
        <v>524</v>
      </c>
    </row>
    <row r="2615" spans="1:22" x14ac:dyDescent="0.3">
      <c r="A2615" t="s">
        <v>2614</v>
      </c>
      <c r="B2615" t="s">
        <v>5945</v>
      </c>
      <c r="C2615">
        <v>47.463820000000062</v>
      </c>
      <c r="D2615">
        <v>17.555722616000029</v>
      </c>
      <c r="E2615">
        <v>1813723589</v>
      </c>
      <c r="F2615" t="s">
        <v>6566</v>
      </c>
      <c r="G2615" t="s">
        <v>3449</v>
      </c>
      <c r="H2615" t="str">
        <f t="shared" si="80"/>
        <v>község</v>
      </c>
      <c r="I2615">
        <f t="shared" si="81"/>
        <v>885</v>
      </c>
      <c r="O2615" s="15">
        <v>18</v>
      </c>
      <c r="P2615" s="3" t="s">
        <v>9411</v>
      </c>
      <c r="Q2615" s="3" t="s">
        <v>9398</v>
      </c>
      <c r="R2615" s="16" t="s">
        <v>9412</v>
      </c>
      <c r="S2615" s="3" t="s">
        <v>6885</v>
      </c>
      <c r="T2615" s="17">
        <v>4004</v>
      </c>
      <c r="U2615" s="18">
        <v>4166</v>
      </c>
      <c r="V2615" s="19">
        <v>8170</v>
      </c>
    </row>
    <row r="2616" spans="1:22" x14ac:dyDescent="0.3">
      <c r="A2616" t="s">
        <v>2615</v>
      </c>
      <c r="B2616" t="s">
        <v>5946</v>
      </c>
      <c r="C2616">
        <v>46.132395000000031</v>
      </c>
      <c r="D2616">
        <v>18.88116524000003</v>
      </c>
      <c r="E2616">
        <v>1336804411</v>
      </c>
      <c r="F2616" t="s">
        <v>6569</v>
      </c>
      <c r="G2616" t="s">
        <v>3449</v>
      </c>
      <c r="H2616" t="str">
        <f t="shared" si="80"/>
        <v>község</v>
      </c>
      <c r="I2616">
        <f t="shared" si="81"/>
        <v>1374</v>
      </c>
      <c r="O2616" s="15">
        <v>20</v>
      </c>
      <c r="P2616" s="3" t="s">
        <v>10133</v>
      </c>
      <c r="Q2616" s="3" t="s">
        <v>9929</v>
      </c>
      <c r="R2616" s="16" t="s">
        <v>5924</v>
      </c>
      <c r="S2616" s="3" t="s">
        <v>6915</v>
      </c>
      <c r="T2616" s="17">
        <v>201</v>
      </c>
      <c r="U2616" s="18">
        <v>187</v>
      </c>
      <c r="V2616" s="19">
        <v>388</v>
      </c>
    </row>
    <row r="2617" spans="1:22" x14ac:dyDescent="0.3">
      <c r="A2617" t="s">
        <v>2616</v>
      </c>
      <c r="B2617" t="s">
        <v>5947</v>
      </c>
      <c r="C2617">
        <v>48.178407963000041</v>
      </c>
      <c r="D2617">
        <v>21.222325000000069</v>
      </c>
      <c r="E2617">
        <v>9248793914</v>
      </c>
      <c r="F2617" t="s">
        <v>6567</v>
      </c>
      <c r="G2617" t="s">
        <v>3449</v>
      </c>
      <c r="H2617" t="str">
        <f t="shared" si="80"/>
        <v>város</v>
      </c>
      <c r="I2617">
        <f t="shared" si="81"/>
        <v>8757</v>
      </c>
      <c r="O2617" s="15">
        <v>20</v>
      </c>
      <c r="P2617" s="3" t="s">
        <v>10134</v>
      </c>
      <c r="Q2617" s="3" t="s">
        <v>9929</v>
      </c>
      <c r="R2617" s="16" t="s">
        <v>5925</v>
      </c>
      <c r="S2617" s="3" t="s">
        <v>6915</v>
      </c>
      <c r="T2617" s="17">
        <v>186</v>
      </c>
      <c r="U2617" s="18">
        <v>198</v>
      </c>
      <c r="V2617" s="19">
        <v>384</v>
      </c>
    </row>
    <row r="2618" spans="1:22" x14ac:dyDescent="0.3">
      <c r="A2618" t="s">
        <v>2617</v>
      </c>
      <c r="B2618" t="s">
        <v>5948</v>
      </c>
      <c r="C2618">
        <v>47.229310000000048</v>
      </c>
      <c r="D2618">
        <v>21.142440000000018</v>
      </c>
      <c r="E2618">
        <v>1208544964</v>
      </c>
      <c r="F2618" t="s">
        <v>6570</v>
      </c>
      <c r="G2618" t="s">
        <v>3449</v>
      </c>
      <c r="H2618" t="str">
        <f t="shared" si="80"/>
        <v>község</v>
      </c>
      <c r="I2618">
        <f t="shared" si="81"/>
        <v>1572</v>
      </c>
      <c r="O2618" s="15">
        <v>19</v>
      </c>
      <c r="P2618" s="3" t="s">
        <v>9894</v>
      </c>
      <c r="Q2618" s="3" t="s">
        <v>9708</v>
      </c>
      <c r="R2618" s="16" t="s">
        <v>5926</v>
      </c>
      <c r="S2618" s="3" t="s">
        <v>6915</v>
      </c>
      <c r="T2618" s="17">
        <v>93</v>
      </c>
      <c r="U2618" s="18">
        <v>90</v>
      </c>
      <c r="V2618" s="19">
        <v>183</v>
      </c>
    </row>
    <row r="2619" spans="1:22" x14ac:dyDescent="0.3">
      <c r="A2619" t="s">
        <v>2618</v>
      </c>
      <c r="B2619" t="s">
        <v>6689</v>
      </c>
      <c r="C2619">
        <v>47.335700001000077</v>
      </c>
      <c r="D2619">
        <v>17.254399179000071</v>
      </c>
      <c r="E2619">
        <v>420292191</v>
      </c>
      <c r="F2619" t="s">
        <v>6566</v>
      </c>
      <c r="G2619" t="s">
        <v>3449</v>
      </c>
      <c r="H2619" t="str">
        <f t="shared" si="80"/>
        <v>község</v>
      </c>
      <c r="I2619">
        <f t="shared" si="81"/>
        <v>292</v>
      </c>
      <c r="O2619" s="15">
        <v>5</v>
      </c>
      <c r="P2619" s="3" t="s">
        <v>7416</v>
      </c>
      <c r="Q2619" s="3" t="s">
        <v>7383</v>
      </c>
      <c r="R2619" s="16" t="s">
        <v>5927</v>
      </c>
      <c r="S2619" s="3" t="s">
        <v>6906</v>
      </c>
      <c r="T2619" s="17">
        <v>1204</v>
      </c>
      <c r="U2619" s="18">
        <v>1270</v>
      </c>
      <c r="V2619" s="19">
        <v>2474</v>
      </c>
    </row>
    <row r="2620" spans="1:22" x14ac:dyDescent="0.3">
      <c r="A2620" t="s">
        <v>2619</v>
      </c>
      <c r="B2620" t="s">
        <v>5949</v>
      </c>
      <c r="C2620">
        <v>47.110770000000059</v>
      </c>
      <c r="D2620">
        <v>18.95934708000004</v>
      </c>
      <c r="E2620">
        <v>3265063769</v>
      </c>
      <c r="F2620" t="s">
        <v>6569</v>
      </c>
      <c r="G2620" t="s">
        <v>3449</v>
      </c>
      <c r="H2620" t="str">
        <f t="shared" si="80"/>
        <v>község</v>
      </c>
      <c r="I2620">
        <f t="shared" si="81"/>
        <v>1456</v>
      </c>
      <c r="O2620" s="15">
        <v>5</v>
      </c>
      <c r="P2620" s="3" t="s">
        <v>7683</v>
      </c>
      <c r="Q2620" s="3" t="s">
        <v>7383</v>
      </c>
      <c r="R2620" s="16" t="s">
        <v>5928</v>
      </c>
      <c r="S2620" s="3" t="s">
        <v>6915</v>
      </c>
      <c r="T2620" s="17">
        <v>131</v>
      </c>
      <c r="U2620" s="18">
        <v>143</v>
      </c>
      <c r="V2620" s="19">
        <v>274</v>
      </c>
    </row>
    <row r="2621" spans="1:22" x14ac:dyDescent="0.3">
      <c r="A2621" t="s">
        <v>2620</v>
      </c>
      <c r="B2621" t="s">
        <v>5950</v>
      </c>
      <c r="C2621">
        <v>47.261220000000037</v>
      </c>
      <c r="D2621">
        <v>18.952803323000069</v>
      </c>
      <c r="E2621">
        <v>5823686280</v>
      </c>
      <c r="F2621" t="s">
        <v>6569</v>
      </c>
      <c r="G2621" t="s">
        <v>3449</v>
      </c>
      <c r="H2621" t="str">
        <f t="shared" si="80"/>
        <v>község</v>
      </c>
      <c r="I2621">
        <f t="shared" si="81"/>
        <v>2917</v>
      </c>
      <c r="O2621" s="15">
        <v>19</v>
      </c>
      <c r="P2621" s="3" t="s">
        <v>9895</v>
      </c>
      <c r="Q2621" s="3" t="s">
        <v>9708</v>
      </c>
      <c r="R2621" s="16" t="s">
        <v>5929</v>
      </c>
      <c r="S2621" s="3" t="s">
        <v>6915</v>
      </c>
      <c r="T2621" s="17">
        <v>61</v>
      </c>
      <c r="U2621" s="18">
        <v>65</v>
      </c>
      <c r="V2621" s="19">
        <v>126</v>
      </c>
    </row>
    <row r="2622" spans="1:22" x14ac:dyDescent="0.3">
      <c r="A2622" t="s">
        <v>2621</v>
      </c>
      <c r="B2622" t="s">
        <v>5951</v>
      </c>
      <c r="C2622">
        <v>47.314680001000063</v>
      </c>
      <c r="D2622">
        <v>19.01046162300003</v>
      </c>
      <c r="E2622">
        <v>1207828744</v>
      </c>
      <c r="F2622" t="s">
        <v>6569</v>
      </c>
      <c r="G2622" t="s">
        <v>3449</v>
      </c>
      <c r="H2622" t="str">
        <f t="shared" si="80"/>
        <v>város</v>
      </c>
      <c r="I2622">
        <f t="shared" si="81"/>
        <v>19108</v>
      </c>
      <c r="O2622" s="15">
        <v>2</v>
      </c>
      <c r="P2622" s="3" t="s">
        <v>7268</v>
      </c>
      <c r="Q2622" s="3" t="s">
        <v>7005</v>
      </c>
      <c r="R2622" s="16" t="s">
        <v>5930</v>
      </c>
      <c r="S2622" s="3" t="s">
        <v>6915</v>
      </c>
      <c r="T2622" s="17">
        <v>58</v>
      </c>
      <c r="U2622" s="18">
        <v>51</v>
      </c>
      <c r="V2622" s="19">
        <v>109</v>
      </c>
    </row>
    <row r="2623" spans="1:22" x14ac:dyDescent="0.3">
      <c r="A2623" t="s">
        <v>2622</v>
      </c>
      <c r="B2623" t="s">
        <v>5952</v>
      </c>
      <c r="C2623">
        <v>47.656825774000033</v>
      </c>
      <c r="D2623">
        <v>19.097235000000069</v>
      </c>
      <c r="E2623">
        <v>2872591365</v>
      </c>
      <c r="F2623" t="s">
        <v>6573</v>
      </c>
      <c r="G2623" t="s">
        <v>3449</v>
      </c>
      <c r="H2623" t="str">
        <f t="shared" si="80"/>
        <v>község</v>
      </c>
      <c r="I2623">
        <f t="shared" si="81"/>
        <v>3074</v>
      </c>
      <c r="O2623" s="15">
        <v>3</v>
      </c>
      <c r="P2623" s="3" t="s">
        <v>6991</v>
      </c>
      <c r="Q2623" s="3" t="s">
        <v>6880</v>
      </c>
      <c r="R2623" s="16" t="s">
        <v>5931</v>
      </c>
      <c r="S2623" s="3" t="s">
        <v>6915</v>
      </c>
      <c r="T2623" s="17">
        <v>998</v>
      </c>
      <c r="U2623" s="18">
        <v>961</v>
      </c>
      <c r="V2623" s="19">
        <v>1959</v>
      </c>
    </row>
    <row r="2624" spans="1:22" x14ac:dyDescent="0.3">
      <c r="A2624" t="s">
        <v>2623</v>
      </c>
      <c r="B2624" t="s">
        <v>5953</v>
      </c>
      <c r="C2624">
        <v>47.213403706000072</v>
      </c>
      <c r="D2624">
        <v>18.94706500000007</v>
      </c>
      <c r="E2624">
        <v>1025430885</v>
      </c>
      <c r="F2624" t="s">
        <v>6569</v>
      </c>
      <c r="G2624" t="s">
        <v>3449</v>
      </c>
      <c r="H2624" t="str">
        <f t="shared" si="80"/>
        <v>község</v>
      </c>
      <c r="I2624">
        <f t="shared" si="81"/>
        <v>2635</v>
      </c>
      <c r="O2624" s="15">
        <v>19</v>
      </c>
      <c r="P2624" s="3" t="s">
        <v>9896</v>
      </c>
      <c r="Q2624" s="3" t="s">
        <v>9708</v>
      </c>
      <c r="R2624" s="16" t="s">
        <v>5932</v>
      </c>
      <c r="S2624" s="3" t="s">
        <v>6915</v>
      </c>
      <c r="T2624" s="17">
        <v>1120</v>
      </c>
      <c r="U2624" s="18">
        <v>1063</v>
      </c>
      <c r="V2624" s="19">
        <v>2183</v>
      </c>
    </row>
    <row r="2625" spans="1:22" x14ac:dyDescent="0.3">
      <c r="A2625" t="s">
        <v>2624</v>
      </c>
      <c r="B2625" t="s">
        <v>5954</v>
      </c>
      <c r="C2625">
        <v>47.358755000000031</v>
      </c>
      <c r="D2625">
        <v>19.035190163000038</v>
      </c>
      <c r="E2625">
        <v>1225862914</v>
      </c>
      <c r="F2625" t="s">
        <v>6569</v>
      </c>
      <c r="G2625" t="s">
        <v>3449</v>
      </c>
      <c r="H2625" t="str">
        <f t="shared" si="80"/>
        <v>város</v>
      </c>
      <c r="I2625">
        <f t="shared" si="81"/>
        <v>40715</v>
      </c>
      <c r="O2625" s="15">
        <v>20</v>
      </c>
      <c r="P2625" s="3" t="s">
        <v>10135</v>
      </c>
      <c r="Q2625" s="3" t="s">
        <v>9929</v>
      </c>
      <c r="R2625" s="16" t="s">
        <v>5933</v>
      </c>
      <c r="S2625" s="3" t="s">
        <v>6915</v>
      </c>
      <c r="T2625" s="17">
        <v>28</v>
      </c>
      <c r="U2625" s="18">
        <v>36</v>
      </c>
      <c r="V2625" s="19">
        <v>64</v>
      </c>
    </row>
    <row r="2626" spans="1:22" x14ac:dyDescent="0.3">
      <c r="A2626" t="s">
        <v>2625</v>
      </c>
      <c r="B2626" t="s">
        <v>5955</v>
      </c>
      <c r="C2626">
        <v>47.239645000000053</v>
      </c>
      <c r="D2626">
        <v>18.93486529400008</v>
      </c>
      <c r="E2626">
        <v>1184471222</v>
      </c>
      <c r="F2626" t="s">
        <v>6569</v>
      </c>
      <c r="G2626" t="s">
        <v>3449</v>
      </c>
      <c r="H2626" t="str">
        <f t="shared" si="80"/>
        <v>község</v>
      </c>
      <c r="I2626">
        <f t="shared" si="81"/>
        <v>2337</v>
      </c>
      <c r="O2626" s="15">
        <v>2</v>
      </c>
      <c r="P2626" s="3" t="s">
        <v>7269</v>
      </c>
      <c r="Q2626" s="3" t="s">
        <v>7005</v>
      </c>
      <c r="R2626" s="16" t="s">
        <v>5934</v>
      </c>
      <c r="S2626" s="3" t="s">
        <v>6915</v>
      </c>
      <c r="T2626" s="17">
        <v>399</v>
      </c>
      <c r="U2626" s="18">
        <v>415</v>
      </c>
      <c r="V2626" s="19">
        <v>814</v>
      </c>
    </row>
    <row r="2627" spans="1:22" x14ac:dyDescent="0.3">
      <c r="A2627" t="s">
        <v>2626</v>
      </c>
      <c r="B2627" t="s">
        <v>5956</v>
      </c>
      <c r="C2627">
        <v>46.058775001000072</v>
      </c>
      <c r="D2627">
        <v>17.83191395100005</v>
      </c>
      <c r="E2627">
        <v>3551735087</v>
      </c>
      <c r="F2627" t="s">
        <v>6568</v>
      </c>
      <c r="G2627" t="s">
        <v>3449</v>
      </c>
      <c r="H2627" t="str">
        <f t="shared" ref="H2627:H2690" si="82">IF(G2627="telepules",VLOOKUP(B2627,R:V,2),"")</f>
        <v>város</v>
      </c>
      <c r="I2627">
        <f t="shared" ref="I2627:I2690" si="83">IF(G2627="telepules",VLOOKUP(B2627,R:V,5),"")</f>
        <v>9797</v>
      </c>
      <c r="O2627" s="15">
        <v>20</v>
      </c>
      <c r="P2627" s="3" t="s">
        <v>10136</v>
      </c>
      <c r="Q2627" s="3" t="s">
        <v>9929</v>
      </c>
      <c r="R2627" s="16" t="s">
        <v>5935</v>
      </c>
      <c r="S2627" s="3" t="s">
        <v>6915</v>
      </c>
      <c r="T2627" s="17">
        <v>132</v>
      </c>
      <c r="U2627" s="18">
        <v>148</v>
      </c>
      <c r="V2627" s="19">
        <v>280</v>
      </c>
    </row>
    <row r="2628" spans="1:22" x14ac:dyDescent="0.3">
      <c r="A2628" t="s">
        <v>2627</v>
      </c>
      <c r="B2628" t="s">
        <v>5957</v>
      </c>
      <c r="C2628">
        <v>46.808335000000064</v>
      </c>
      <c r="D2628">
        <v>17.448732513000039</v>
      </c>
      <c r="E2628">
        <v>483206674</v>
      </c>
      <c r="F2628" t="s">
        <v>6566</v>
      </c>
      <c r="G2628" t="s">
        <v>3449</v>
      </c>
      <c r="H2628" t="str">
        <f t="shared" si="82"/>
        <v>község</v>
      </c>
      <c r="I2628">
        <f t="shared" si="83"/>
        <v>944</v>
      </c>
      <c r="O2628" s="15">
        <v>2</v>
      </c>
      <c r="P2628" s="3" t="s">
        <v>7016</v>
      </c>
      <c r="Q2628" s="3" t="s">
        <v>7005</v>
      </c>
      <c r="R2628" s="16" t="s">
        <v>5936</v>
      </c>
      <c r="S2628" s="3" t="s">
        <v>6885</v>
      </c>
      <c r="T2628" s="17">
        <v>2960</v>
      </c>
      <c r="U2628" s="18">
        <v>3205</v>
      </c>
      <c r="V2628" s="19">
        <v>6165</v>
      </c>
    </row>
    <row r="2629" spans="1:22" x14ac:dyDescent="0.3">
      <c r="A2629" t="s">
        <v>2628</v>
      </c>
      <c r="B2629" t="s">
        <v>5958</v>
      </c>
      <c r="C2629">
        <v>47.777315000000037</v>
      </c>
      <c r="D2629">
        <v>20.487518900000051</v>
      </c>
      <c r="E2629">
        <v>9846905336</v>
      </c>
      <c r="F2629" t="s">
        <v>6567</v>
      </c>
      <c r="G2629" t="s">
        <v>3449</v>
      </c>
      <c r="H2629" t="str">
        <f t="shared" si="82"/>
        <v>község</v>
      </c>
      <c r="I2629">
        <f t="shared" si="83"/>
        <v>2082</v>
      </c>
      <c r="O2629" s="15">
        <v>13</v>
      </c>
      <c r="P2629" s="3" t="s">
        <v>8690</v>
      </c>
      <c r="Q2629" s="3" t="s">
        <v>8536</v>
      </c>
      <c r="R2629" s="16" t="s">
        <v>5937</v>
      </c>
      <c r="S2629" s="3" t="s">
        <v>6915</v>
      </c>
      <c r="T2629" s="17">
        <v>970</v>
      </c>
      <c r="U2629" s="18">
        <v>1030</v>
      </c>
      <c r="V2629" s="19">
        <v>2000</v>
      </c>
    </row>
    <row r="2630" spans="1:22" x14ac:dyDescent="0.3">
      <c r="A2630" t="s">
        <v>2629</v>
      </c>
      <c r="B2630" t="s">
        <v>5959</v>
      </c>
      <c r="C2630">
        <v>46.627528583270212</v>
      </c>
      <c r="D2630">
        <v>16.439244998698971</v>
      </c>
      <c r="E2630">
        <v>733641913</v>
      </c>
      <c r="F2630" t="s">
        <v>6568</v>
      </c>
      <c r="G2630" t="s">
        <v>3449</v>
      </c>
      <c r="H2630" t="str">
        <f t="shared" si="82"/>
        <v>község</v>
      </c>
      <c r="I2630">
        <f t="shared" si="83"/>
        <v>39</v>
      </c>
      <c r="O2630" s="15">
        <v>20</v>
      </c>
      <c r="P2630" s="3" t="s">
        <v>10137</v>
      </c>
      <c r="Q2630" s="3" t="s">
        <v>9929</v>
      </c>
      <c r="R2630" s="16" t="s">
        <v>5938</v>
      </c>
      <c r="S2630" s="3" t="s">
        <v>6915</v>
      </c>
      <c r="T2630" s="17">
        <v>45</v>
      </c>
      <c r="U2630" s="18">
        <v>37</v>
      </c>
      <c r="V2630" s="19">
        <v>82</v>
      </c>
    </row>
    <row r="2631" spans="1:22" x14ac:dyDescent="0.3">
      <c r="A2631" t="s">
        <v>2630</v>
      </c>
      <c r="B2631" t="s">
        <v>5960</v>
      </c>
      <c r="C2631">
        <v>48.190850001000058</v>
      </c>
      <c r="D2631">
        <v>20.934074870000071</v>
      </c>
      <c r="E2631">
        <v>1325887342</v>
      </c>
      <c r="F2631" t="s">
        <v>6567</v>
      </c>
      <c r="G2631" t="s">
        <v>3449</v>
      </c>
      <c r="H2631" t="str">
        <f t="shared" si="82"/>
        <v>város</v>
      </c>
      <c r="I2631">
        <f t="shared" si="83"/>
        <v>5496</v>
      </c>
      <c r="O2631" s="15">
        <v>13</v>
      </c>
      <c r="P2631" s="3" t="s">
        <v>8691</v>
      </c>
      <c r="Q2631" s="3" t="s">
        <v>8536</v>
      </c>
      <c r="R2631" s="16" t="s">
        <v>5939</v>
      </c>
      <c r="S2631" s="3" t="s">
        <v>6915</v>
      </c>
      <c r="T2631" s="17">
        <v>2650</v>
      </c>
      <c r="U2631" s="18">
        <v>2524</v>
      </c>
      <c r="V2631" s="19">
        <v>5174</v>
      </c>
    </row>
    <row r="2632" spans="1:22" x14ac:dyDescent="0.3">
      <c r="A2632" t="s">
        <v>2631</v>
      </c>
      <c r="B2632" t="s">
        <v>5961</v>
      </c>
      <c r="C2632">
        <v>47.492105001000027</v>
      </c>
      <c r="D2632">
        <v>17.23689652600007</v>
      </c>
      <c r="E2632">
        <v>2863236718</v>
      </c>
      <c r="F2632" t="s">
        <v>6566</v>
      </c>
      <c r="G2632" t="s">
        <v>3449</v>
      </c>
      <c r="H2632" t="str">
        <f t="shared" si="82"/>
        <v>község</v>
      </c>
      <c r="I2632">
        <f t="shared" si="83"/>
        <v>1420</v>
      </c>
      <c r="O2632" s="15">
        <v>18</v>
      </c>
      <c r="P2632" s="3" t="s">
        <v>9663</v>
      </c>
      <c r="Q2632" s="3" t="s">
        <v>9398</v>
      </c>
      <c r="R2632" s="16" t="s">
        <v>9664</v>
      </c>
      <c r="S2632" s="3" t="s">
        <v>6915</v>
      </c>
      <c r="T2632" s="17">
        <v>492</v>
      </c>
      <c r="U2632" s="18">
        <v>516</v>
      </c>
      <c r="V2632" s="19">
        <v>1008</v>
      </c>
    </row>
    <row r="2633" spans="1:22" x14ac:dyDescent="0.3">
      <c r="A2633" t="s">
        <v>2632</v>
      </c>
      <c r="B2633" t="s">
        <v>5962</v>
      </c>
      <c r="C2633">
        <v>46.107399407313423</v>
      </c>
      <c r="D2633">
        <v>18.406078462058328</v>
      </c>
      <c r="E2633">
        <v>1800575450</v>
      </c>
      <c r="F2633" t="s">
        <v>6568</v>
      </c>
      <c r="G2633" t="s">
        <v>3449</v>
      </c>
      <c r="H2633" t="str">
        <f t="shared" si="82"/>
        <v>község</v>
      </c>
      <c r="I2633">
        <f t="shared" si="83"/>
        <v>299</v>
      </c>
      <c r="O2633" s="15">
        <v>20</v>
      </c>
      <c r="P2633" s="3" t="s">
        <v>10138</v>
      </c>
      <c r="Q2633" s="3" t="s">
        <v>9929</v>
      </c>
      <c r="R2633" s="16" t="s">
        <v>5940</v>
      </c>
      <c r="S2633" s="3" t="s">
        <v>6915</v>
      </c>
      <c r="T2633" s="17">
        <v>63</v>
      </c>
      <c r="U2633" s="18">
        <v>67</v>
      </c>
      <c r="V2633" s="19">
        <v>130</v>
      </c>
    </row>
    <row r="2634" spans="1:22" x14ac:dyDescent="0.3">
      <c r="A2634" t="s">
        <v>2633</v>
      </c>
      <c r="B2634" t="s">
        <v>5963</v>
      </c>
      <c r="C2634">
        <v>48.109145000000069</v>
      </c>
      <c r="D2634">
        <v>20.00858282900003</v>
      </c>
      <c r="E2634">
        <v>2946340891</v>
      </c>
      <c r="F2634" t="s">
        <v>6567</v>
      </c>
      <c r="G2634" t="s">
        <v>3449</v>
      </c>
      <c r="H2634" t="str">
        <f t="shared" si="82"/>
        <v>község</v>
      </c>
      <c r="I2634">
        <f t="shared" si="83"/>
        <v>333</v>
      </c>
      <c r="O2634" s="15">
        <v>9</v>
      </c>
      <c r="P2634" s="3" t="s">
        <v>8166</v>
      </c>
      <c r="Q2634" s="3" t="s">
        <v>8096</v>
      </c>
      <c r="R2634" s="16" t="s">
        <v>5941</v>
      </c>
      <c r="S2634" s="3" t="s">
        <v>6915</v>
      </c>
      <c r="T2634" s="17">
        <v>536</v>
      </c>
      <c r="U2634" s="18">
        <v>557</v>
      </c>
      <c r="V2634" s="19">
        <v>1093</v>
      </c>
    </row>
    <row r="2635" spans="1:22" x14ac:dyDescent="0.3">
      <c r="A2635" t="s">
        <v>2634</v>
      </c>
      <c r="B2635" t="s">
        <v>5964</v>
      </c>
      <c r="C2635">
        <v>47.540145000000052</v>
      </c>
      <c r="D2635">
        <v>17.248882846000068</v>
      </c>
      <c r="E2635">
        <v>2970169469</v>
      </c>
      <c r="F2635" t="s">
        <v>6566</v>
      </c>
      <c r="G2635" t="s">
        <v>3449</v>
      </c>
      <c r="H2635" t="str">
        <f t="shared" si="82"/>
        <v>község</v>
      </c>
      <c r="I2635">
        <f t="shared" si="83"/>
        <v>738</v>
      </c>
      <c r="O2635" s="15">
        <v>20</v>
      </c>
      <c r="P2635" s="3" t="s">
        <v>10139</v>
      </c>
      <c r="Q2635" s="3" t="s">
        <v>9929</v>
      </c>
      <c r="R2635" s="16" t="s">
        <v>5942</v>
      </c>
      <c r="S2635" s="3" t="s">
        <v>6915</v>
      </c>
      <c r="T2635" s="17">
        <v>519</v>
      </c>
      <c r="U2635" s="18">
        <v>532</v>
      </c>
      <c r="V2635" s="19">
        <v>1051</v>
      </c>
    </row>
    <row r="2636" spans="1:22" x14ac:dyDescent="0.3">
      <c r="A2636" t="s">
        <v>2635</v>
      </c>
      <c r="B2636" t="s">
        <v>5965</v>
      </c>
      <c r="C2636">
        <v>46.725170847126208</v>
      </c>
      <c r="D2636">
        <v>16.62678701583042</v>
      </c>
      <c r="E2636">
        <v>3093009302</v>
      </c>
      <c r="F2636" t="s">
        <v>6568</v>
      </c>
      <c r="G2636" t="s">
        <v>3449</v>
      </c>
      <c r="H2636" t="str">
        <f t="shared" si="82"/>
        <v>község</v>
      </c>
      <c r="I2636">
        <f t="shared" si="83"/>
        <v>187</v>
      </c>
      <c r="O2636" s="15">
        <v>14</v>
      </c>
      <c r="P2636" s="3" t="s">
        <v>8945</v>
      </c>
      <c r="Q2636" s="3" t="s">
        <v>8732</v>
      </c>
      <c r="R2636" s="16" t="s">
        <v>5943</v>
      </c>
      <c r="S2636" s="3" t="s">
        <v>6915</v>
      </c>
      <c r="T2636" s="17">
        <v>171</v>
      </c>
      <c r="U2636" s="18">
        <v>155</v>
      </c>
      <c r="V2636" s="19">
        <v>326</v>
      </c>
    </row>
    <row r="2637" spans="1:22" x14ac:dyDescent="0.3">
      <c r="A2637" t="s">
        <v>2636</v>
      </c>
      <c r="B2637" t="s">
        <v>5966</v>
      </c>
      <c r="C2637">
        <v>45.974001593652773</v>
      </c>
      <c r="D2637">
        <v>18.199440567822421</v>
      </c>
      <c r="E2637">
        <v>410478256</v>
      </c>
      <c r="F2637" t="s">
        <v>6568</v>
      </c>
      <c r="G2637" t="s">
        <v>3449</v>
      </c>
      <c r="H2637" t="str">
        <f t="shared" si="82"/>
        <v>község</v>
      </c>
      <c r="I2637">
        <f t="shared" si="83"/>
        <v>136</v>
      </c>
      <c r="O2637" s="15">
        <v>20</v>
      </c>
      <c r="P2637" s="3" t="s">
        <v>10140</v>
      </c>
      <c r="Q2637" s="3" t="s">
        <v>9929</v>
      </c>
      <c r="R2637" s="16" t="s">
        <v>5944</v>
      </c>
      <c r="S2637" s="3" t="s">
        <v>6915</v>
      </c>
      <c r="T2637" s="17">
        <v>748</v>
      </c>
      <c r="U2637" s="18">
        <v>808</v>
      </c>
      <c r="V2637" s="19">
        <v>1556</v>
      </c>
    </row>
    <row r="2638" spans="1:22" x14ac:dyDescent="0.3">
      <c r="A2638" t="s">
        <v>2637</v>
      </c>
      <c r="B2638" t="s">
        <v>5967</v>
      </c>
      <c r="C2638">
        <v>48.081032223000079</v>
      </c>
      <c r="D2638">
        <v>20.41548500000005</v>
      </c>
      <c r="E2638">
        <v>3125540461</v>
      </c>
      <c r="F2638" t="s">
        <v>6567</v>
      </c>
      <c r="G2638" t="s">
        <v>3449</v>
      </c>
      <c r="H2638" t="str">
        <f t="shared" si="82"/>
        <v>község</v>
      </c>
      <c r="I2638">
        <f t="shared" si="83"/>
        <v>1508</v>
      </c>
      <c r="O2638" s="15">
        <v>8</v>
      </c>
      <c r="P2638" s="3" t="s">
        <v>8071</v>
      </c>
      <c r="Q2638" s="3" t="s">
        <v>7912</v>
      </c>
      <c r="R2638" s="16" t="s">
        <v>5945</v>
      </c>
      <c r="S2638" s="3" t="s">
        <v>6915</v>
      </c>
      <c r="T2638" s="17">
        <v>435</v>
      </c>
      <c r="U2638" s="18">
        <v>450</v>
      </c>
      <c r="V2638" s="19">
        <v>885</v>
      </c>
    </row>
    <row r="2639" spans="1:22" x14ac:dyDescent="0.3">
      <c r="A2639" t="s">
        <v>2638</v>
      </c>
      <c r="B2639" t="s">
        <v>5968</v>
      </c>
      <c r="C2639">
        <v>46.266326396409127</v>
      </c>
      <c r="D2639">
        <v>17.715170139311962</v>
      </c>
      <c r="E2639">
        <v>344889690</v>
      </c>
      <c r="F2639" t="s">
        <v>6568</v>
      </c>
      <c r="G2639" t="s">
        <v>3449</v>
      </c>
      <c r="H2639" t="str">
        <f t="shared" si="82"/>
        <v>község</v>
      </c>
      <c r="I2639">
        <f t="shared" si="83"/>
        <v>189</v>
      </c>
      <c r="O2639" s="15">
        <v>3</v>
      </c>
      <c r="P2639" s="3" t="s">
        <v>6992</v>
      </c>
      <c r="Q2639" s="3" t="s">
        <v>6880</v>
      </c>
      <c r="R2639" s="16" t="s">
        <v>5946</v>
      </c>
      <c r="S2639" s="3" t="s">
        <v>6915</v>
      </c>
      <c r="T2639" s="17">
        <v>693</v>
      </c>
      <c r="U2639" s="18">
        <v>681</v>
      </c>
      <c r="V2639" s="19">
        <v>1374</v>
      </c>
    </row>
    <row r="2640" spans="1:22" x14ac:dyDescent="0.3">
      <c r="A2640" t="s">
        <v>2639</v>
      </c>
      <c r="B2640" t="s">
        <v>5969</v>
      </c>
      <c r="C2640">
        <v>48.493175000000058</v>
      </c>
      <c r="D2640">
        <v>20.646094166000069</v>
      </c>
      <c r="E2640">
        <v>2781741076</v>
      </c>
      <c r="F2640" t="s">
        <v>6567</v>
      </c>
      <c r="G2640" t="s">
        <v>3449</v>
      </c>
      <c r="H2640" t="str">
        <f t="shared" si="82"/>
        <v>község</v>
      </c>
      <c r="I2640">
        <f t="shared" si="83"/>
        <v>820</v>
      </c>
      <c r="O2640" s="15">
        <v>5</v>
      </c>
      <c r="P2640" s="3" t="s">
        <v>7408</v>
      </c>
      <c r="Q2640" s="3" t="s">
        <v>7383</v>
      </c>
      <c r="R2640" s="16" t="s">
        <v>5947</v>
      </c>
      <c r="S2640" s="3" t="s">
        <v>6885</v>
      </c>
      <c r="T2640" s="17">
        <v>4108</v>
      </c>
      <c r="U2640" s="18">
        <v>4649</v>
      </c>
      <c r="V2640" s="19">
        <v>8757</v>
      </c>
    </row>
    <row r="2641" spans="1:22" x14ac:dyDescent="0.3">
      <c r="A2641" t="s">
        <v>2640</v>
      </c>
      <c r="B2641" t="s">
        <v>5970</v>
      </c>
      <c r="C2641">
        <v>48.480686297389099</v>
      </c>
      <c r="D2641">
        <v>20.61047304699909</v>
      </c>
      <c r="E2641">
        <v>378200355</v>
      </c>
      <c r="F2641" t="s">
        <v>6567</v>
      </c>
      <c r="G2641" t="s">
        <v>3449</v>
      </c>
      <c r="H2641" t="str">
        <f t="shared" si="82"/>
        <v>község</v>
      </c>
      <c r="I2641">
        <f t="shared" si="83"/>
        <v>207</v>
      </c>
      <c r="O2641" s="15">
        <v>9</v>
      </c>
      <c r="P2641" s="3" t="s">
        <v>8167</v>
      </c>
      <c r="Q2641" s="3" t="s">
        <v>8096</v>
      </c>
      <c r="R2641" s="16" t="s">
        <v>5948</v>
      </c>
      <c r="S2641" s="3" t="s">
        <v>6915</v>
      </c>
      <c r="T2641" s="17">
        <v>802</v>
      </c>
      <c r="U2641" s="18">
        <v>770</v>
      </c>
      <c r="V2641" s="19">
        <v>1572</v>
      </c>
    </row>
    <row r="2642" spans="1:22" x14ac:dyDescent="0.3">
      <c r="A2642" t="s">
        <v>2641</v>
      </c>
      <c r="B2642" t="s">
        <v>5971</v>
      </c>
      <c r="C2642">
        <v>47.824320000000057</v>
      </c>
      <c r="D2642">
        <v>19.525830510000048</v>
      </c>
      <c r="E2642">
        <v>9275754038</v>
      </c>
      <c r="F2642" t="s">
        <v>6567</v>
      </c>
      <c r="G2642" t="s">
        <v>3449</v>
      </c>
      <c r="H2642" t="str">
        <f t="shared" si="82"/>
        <v>község</v>
      </c>
      <c r="I2642">
        <f t="shared" si="83"/>
        <v>1062</v>
      </c>
      <c r="O2642" s="15">
        <v>18</v>
      </c>
      <c r="P2642" s="3" t="s">
        <v>9665</v>
      </c>
      <c r="Q2642" s="3" t="s">
        <v>9398</v>
      </c>
      <c r="R2642" s="16" t="s">
        <v>9666</v>
      </c>
      <c r="S2642" s="3" t="s">
        <v>6915</v>
      </c>
      <c r="T2642" s="17">
        <v>139</v>
      </c>
      <c r="U2642" s="18">
        <v>153</v>
      </c>
      <c r="V2642" s="19">
        <v>292</v>
      </c>
    </row>
    <row r="2643" spans="1:22" x14ac:dyDescent="0.3">
      <c r="A2643" t="s">
        <v>2642</v>
      </c>
      <c r="B2643" t="s">
        <v>5972</v>
      </c>
      <c r="C2643">
        <v>48.146565000000066</v>
      </c>
      <c r="D2643">
        <v>20.779417193000029</v>
      </c>
      <c r="E2643">
        <v>928618891</v>
      </c>
      <c r="F2643" t="s">
        <v>6567</v>
      </c>
      <c r="G2643" t="s">
        <v>3449</v>
      </c>
      <c r="H2643" t="str">
        <f t="shared" si="82"/>
        <v>nagyközség</v>
      </c>
      <c r="I2643">
        <f t="shared" si="83"/>
        <v>4363</v>
      </c>
      <c r="O2643" s="15">
        <v>13</v>
      </c>
      <c r="P2643" s="3" t="s">
        <v>8692</v>
      </c>
      <c r="Q2643" s="3" t="s">
        <v>8536</v>
      </c>
      <c r="R2643" s="16" t="s">
        <v>5949</v>
      </c>
      <c r="S2643" s="3" t="s">
        <v>6915</v>
      </c>
      <c r="T2643" s="17">
        <v>721</v>
      </c>
      <c r="U2643" s="18">
        <v>735</v>
      </c>
      <c r="V2643" s="19">
        <v>1456</v>
      </c>
    </row>
    <row r="2644" spans="1:22" x14ac:dyDescent="0.3">
      <c r="A2644" t="s">
        <v>2643</v>
      </c>
      <c r="B2644" t="s">
        <v>5973</v>
      </c>
      <c r="C2644">
        <v>47.832695000000058</v>
      </c>
      <c r="D2644">
        <v>18.879777555000029</v>
      </c>
      <c r="E2644">
        <v>5485397044</v>
      </c>
      <c r="F2644" t="s">
        <v>6567</v>
      </c>
      <c r="G2644" t="s">
        <v>3449</v>
      </c>
      <c r="H2644" t="str">
        <f t="shared" si="82"/>
        <v>város</v>
      </c>
      <c r="I2644">
        <f t="shared" si="83"/>
        <v>2596</v>
      </c>
      <c r="O2644" s="15">
        <v>13</v>
      </c>
      <c r="P2644" s="3" t="s">
        <v>8693</v>
      </c>
      <c r="Q2644" s="3" t="s">
        <v>8536</v>
      </c>
      <c r="R2644" s="16" t="s">
        <v>5950</v>
      </c>
      <c r="S2644" s="3" t="s">
        <v>6915</v>
      </c>
      <c r="T2644" s="17">
        <v>1454</v>
      </c>
      <c r="U2644" s="18">
        <v>1463</v>
      </c>
      <c r="V2644" s="19">
        <v>2917</v>
      </c>
    </row>
    <row r="2645" spans="1:22" x14ac:dyDescent="0.3">
      <c r="A2645" t="s">
        <v>2644</v>
      </c>
      <c r="B2645" t="s">
        <v>5974</v>
      </c>
      <c r="C2645">
        <v>47.890170001000058</v>
      </c>
      <c r="D2645">
        <v>18.97588062300002</v>
      </c>
      <c r="E2645">
        <v>260277735</v>
      </c>
      <c r="F2645" t="s">
        <v>6567</v>
      </c>
      <c r="G2645" t="s">
        <v>3449</v>
      </c>
      <c r="H2645" t="str">
        <f t="shared" si="82"/>
        <v>község</v>
      </c>
      <c r="I2645">
        <f t="shared" si="83"/>
        <v>1971</v>
      </c>
      <c r="O2645" s="15">
        <v>13</v>
      </c>
      <c r="P2645" s="3" t="s">
        <v>8577</v>
      </c>
      <c r="Q2645" s="3" t="s">
        <v>8536</v>
      </c>
      <c r="R2645" s="16" t="s">
        <v>5951</v>
      </c>
      <c r="S2645" s="3" t="s">
        <v>6885</v>
      </c>
      <c r="T2645" s="17">
        <v>9409</v>
      </c>
      <c r="U2645" s="18">
        <v>9699</v>
      </c>
      <c r="V2645" s="19">
        <v>19108</v>
      </c>
    </row>
    <row r="2646" spans="1:22" x14ac:dyDescent="0.3">
      <c r="A2646" t="s">
        <v>2645</v>
      </c>
      <c r="B2646" t="s">
        <v>5975</v>
      </c>
      <c r="C2646">
        <v>46.788515000000068</v>
      </c>
      <c r="D2646">
        <v>17.853793870000061</v>
      </c>
      <c r="E2646">
        <v>1664370126</v>
      </c>
      <c r="F2646" t="s">
        <v>6568</v>
      </c>
      <c r="G2646" t="s">
        <v>3449</v>
      </c>
      <c r="H2646" t="str">
        <f t="shared" si="82"/>
        <v>község</v>
      </c>
      <c r="I2646">
        <f t="shared" si="83"/>
        <v>574</v>
      </c>
      <c r="O2646" s="15">
        <v>13</v>
      </c>
      <c r="P2646" s="3" t="s">
        <v>8694</v>
      </c>
      <c r="Q2646" s="3" t="s">
        <v>8536</v>
      </c>
      <c r="R2646" s="16" t="s">
        <v>5952</v>
      </c>
      <c r="S2646" s="3" t="s">
        <v>6915</v>
      </c>
      <c r="T2646" s="17">
        <v>1568</v>
      </c>
      <c r="U2646" s="18">
        <v>1506</v>
      </c>
      <c r="V2646" s="19">
        <v>3074</v>
      </c>
    </row>
    <row r="2647" spans="1:22" x14ac:dyDescent="0.3">
      <c r="A2647" t="s">
        <v>2646</v>
      </c>
      <c r="B2647" t="s">
        <v>5976</v>
      </c>
      <c r="C2647">
        <v>47.197332576000058</v>
      </c>
      <c r="D2647">
        <v>20.171710000000079</v>
      </c>
      <c r="E2647">
        <v>4353997105</v>
      </c>
      <c r="F2647" t="s">
        <v>6567</v>
      </c>
      <c r="G2647" t="s">
        <v>3449</v>
      </c>
      <c r="H2647" t="str">
        <f t="shared" si="82"/>
        <v>vármegye székhely</v>
      </c>
      <c r="I2647">
        <f t="shared" si="83"/>
        <v>66004</v>
      </c>
      <c r="O2647" s="15">
        <v>13</v>
      </c>
      <c r="P2647" s="3" t="s">
        <v>8695</v>
      </c>
      <c r="Q2647" s="3" t="s">
        <v>8536</v>
      </c>
      <c r="R2647" s="16" t="s">
        <v>5953</v>
      </c>
      <c r="S2647" s="3" t="s">
        <v>6915</v>
      </c>
      <c r="T2647" s="17">
        <v>1284</v>
      </c>
      <c r="U2647" s="18">
        <v>1351</v>
      </c>
      <c r="V2647" s="19">
        <v>2635</v>
      </c>
    </row>
    <row r="2648" spans="1:22" x14ac:dyDescent="0.3">
      <c r="A2648" t="s">
        <v>2647</v>
      </c>
      <c r="B2648" t="s">
        <v>5977</v>
      </c>
      <c r="C2648">
        <v>47.21434000000005</v>
      </c>
      <c r="D2648">
        <v>16.624300264000059</v>
      </c>
      <c r="E2648">
        <v>1278848291</v>
      </c>
      <c r="F2648" t="s">
        <v>6566</v>
      </c>
      <c r="G2648" t="s">
        <v>3449</v>
      </c>
      <c r="H2648" t="str">
        <f t="shared" si="82"/>
        <v>vármegye székhely</v>
      </c>
      <c r="I2648">
        <f t="shared" si="83"/>
        <v>74149</v>
      </c>
      <c r="O2648" s="15">
        <v>13</v>
      </c>
      <c r="P2648" s="3" t="s">
        <v>8578</v>
      </c>
      <c r="Q2648" s="3" t="s">
        <v>8536</v>
      </c>
      <c r="R2648" s="16" t="s">
        <v>5954</v>
      </c>
      <c r="S2648" s="3" t="s">
        <v>6885</v>
      </c>
      <c r="T2648" s="17">
        <v>19815</v>
      </c>
      <c r="U2648" s="18">
        <v>20900</v>
      </c>
      <c r="V2648" s="19">
        <v>40715</v>
      </c>
    </row>
    <row r="2649" spans="1:22" x14ac:dyDescent="0.3">
      <c r="A2649" t="s">
        <v>2648</v>
      </c>
      <c r="B2649" t="s">
        <v>5978</v>
      </c>
      <c r="C2649">
        <v>47.686955996000052</v>
      </c>
      <c r="D2649">
        <v>18.346300123000049</v>
      </c>
      <c r="E2649">
        <v>2707865000</v>
      </c>
      <c r="F2649" t="s">
        <v>6566</v>
      </c>
      <c r="G2649" t="s">
        <v>3449</v>
      </c>
      <c r="H2649" t="str">
        <f t="shared" si="82"/>
        <v>község</v>
      </c>
      <c r="I2649">
        <f t="shared" si="83"/>
        <v>2425</v>
      </c>
      <c r="O2649" s="15">
        <v>13</v>
      </c>
      <c r="P2649" s="3" t="s">
        <v>8696</v>
      </c>
      <c r="Q2649" s="3" t="s">
        <v>8536</v>
      </c>
      <c r="R2649" s="16" t="s">
        <v>5955</v>
      </c>
      <c r="S2649" s="3" t="s">
        <v>6915</v>
      </c>
      <c r="T2649" s="17">
        <v>1160</v>
      </c>
      <c r="U2649" s="18">
        <v>1177</v>
      </c>
      <c r="V2649" s="19">
        <v>2337</v>
      </c>
    </row>
    <row r="2650" spans="1:22" x14ac:dyDescent="0.3">
      <c r="A2650" t="s">
        <v>2649</v>
      </c>
      <c r="B2650" t="s">
        <v>5979</v>
      </c>
      <c r="C2650">
        <v>47.882465000000082</v>
      </c>
      <c r="D2650">
        <v>20.490766023000049</v>
      </c>
      <c r="E2650">
        <v>1699959863</v>
      </c>
      <c r="F2650" t="s">
        <v>6567</v>
      </c>
      <c r="G2650" t="s">
        <v>3449</v>
      </c>
      <c r="H2650" t="str">
        <f t="shared" si="82"/>
        <v>község</v>
      </c>
      <c r="I2650">
        <f t="shared" si="83"/>
        <v>1569</v>
      </c>
      <c r="O2650" s="15">
        <v>2</v>
      </c>
      <c r="P2650" s="3" t="s">
        <v>7017</v>
      </c>
      <c r="Q2650" s="3" t="s">
        <v>7005</v>
      </c>
      <c r="R2650" s="16" t="s">
        <v>5956</v>
      </c>
      <c r="S2650" s="3" t="s">
        <v>6885</v>
      </c>
      <c r="T2650" s="17">
        <v>4666</v>
      </c>
      <c r="U2650" s="18">
        <v>5131</v>
      </c>
      <c r="V2650" s="19">
        <v>9797</v>
      </c>
    </row>
    <row r="2651" spans="1:22" x14ac:dyDescent="0.3">
      <c r="A2651" t="s">
        <v>2650</v>
      </c>
      <c r="B2651" t="s">
        <v>5980</v>
      </c>
      <c r="C2651">
        <v>47.596030001000031</v>
      </c>
      <c r="D2651">
        <v>18.685775645000039</v>
      </c>
      <c r="E2651">
        <v>1353685001</v>
      </c>
      <c r="F2651" t="s">
        <v>6566</v>
      </c>
      <c r="G2651" t="s">
        <v>3449</v>
      </c>
      <c r="H2651" t="str">
        <f t="shared" si="82"/>
        <v>község</v>
      </c>
      <c r="I2651">
        <f t="shared" si="83"/>
        <v>1149</v>
      </c>
      <c r="O2651" s="15">
        <v>19</v>
      </c>
      <c r="P2651" s="3" t="s">
        <v>9897</v>
      </c>
      <c r="Q2651" s="3" t="s">
        <v>9708</v>
      </c>
      <c r="R2651" s="16" t="s">
        <v>5957</v>
      </c>
      <c r="S2651" s="3" t="s">
        <v>6915</v>
      </c>
      <c r="T2651" s="17">
        <v>471</v>
      </c>
      <c r="U2651" s="18">
        <v>473</v>
      </c>
      <c r="V2651" s="19">
        <v>944</v>
      </c>
    </row>
    <row r="2652" spans="1:22" x14ac:dyDescent="0.3">
      <c r="A2652" t="s">
        <v>2651</v>
      </c>
      <c r="B2652" t="s">
        <v>5981</v>
      </c>
      <c r="C2652">
        <v>47.97874500000006</v>
      </c>
      <c r="D2652">
        <v>21.378193157000059</v>
      </c>
      <c r="E2652">
        <v>1215964218</v>
      </c>
      <c r="F2652" t="s">
        <v>6567</v>
      </c>
      <c r="G2652" t="s">
        <v>3449</v>
      </c>
      <c r="H2652" t="str">
        <f t="shared" si="82"/>
        <v>község</v>
      </c>
      <c r="I2652">
        <f t="shared" si="83"/>
        <v>959</v>
      </c>
      <c r="O2652" s="15">
        <v>10</v>
      </c>
      <c r="P2652" s="3" t="s">
        <v>8277</v>
      </c>
      <c r="Q2652" s="3" t="s">
        <v>8179</v>
      </c>
      <c r="R2652" s="16" t="s">
        <v>5958</v>
      </c>
      <c r="S2652" s="3" t="s">
        <v>6915</v>
      </c>
      <c r="T2652" s="17">
        <v>1028</v>
      </c>
      <c r="U2652" s="18">
        <v>1054</v>
      </c>
      <c r="V2652" s="19">
        <v>2082</v>
      </c>
    </row>
    <row r="2653" spans="1:22" x14ac:dyDescent="0.3">
      <c r="A2653" t="s">
        <v>2652</v>
      </c>
      <c r="B2653" t="s">
        <v>5982</v>
      </c>
      <c r="C2653">
        <v>46.596463844000027</v>
      </c>
      <c r="D2653">
        <v>18.03844000000004</v>
      </c>
      <c r="E2653">
        <v>1351420144</v>
      </c>
      <c r="F2653" t="s">
        <v>6568</v>
      </c>
      <c r="G2653" t="s">
        <v>3449</v>
      </c>
      <c r="H2653" t="str">
        <f t="shared" si="82"/>
        <v>község</v>
      </c>
      <c r="I2653">
        <f t="shared" si="83"/>
        <v>106</v>
      </c>
      <c r="O2653" s="15">
        <v>20</v>
      </c>
      <c r="P2653" s="3" t="s">
        <v>10141</v>
      </c>
      <c r="Q2653" s="3" t="s">
        <v>9929</v>
      </c>
      <c r="R2653" s="16" t="s">
        <v>5959</v>
      </c>
      <c r="S2653" s="3" t="s">
        <v>6915</v>
      </c>
      <c r="T2653" s="17">
        <v>21</v>
      </c>
      <c r="U2653" s="18">
        <v>18</v>
      </c>
      <c r="V2653" s="19">
        <v>39</v>
      </c>
    </row>
    <row r="2654" spans="1:22" x14ac:dyDescent="0.3">
      <c r="A2654" t="s">
        <v>2653</v>
      </c>
      <c r="B2654" t="s">
        <v>5983</v>
      </c>
      <c r="C2654">
        <v>47.016139607168512</v>
      </c>
      <c r="D2654">
        <v>17.510990841071241</v>
      </c>
      <c r="E2654">
        <v>1866966839</v>
      </c>
      <c r="F2654" t="s">
        <v>6566</v>
      </c>
      <c r="G2654" t="s">
        <v>3449</v>
      </c>
      <c r="H2654" t="str">
        <f t="shared" si="82"/>
        <v>község</v>
      </c>
      <c r="I2654">
        <f t="shared" si="83"/>
        <v>463</v>
      </c>
      <c r="O2654" s="15">
        <v>5</v>
      </c>
      <c r="P2654" s="3" t="s">
        <v>7409</v>
      </c>
      <c r="Q2654" s="3" t="s">
        <v>7383</v>
      </c>
      <c r="R2654" s="16" t="s">
        <v>5960</v>
      </c>
      <c r="S2654" s="3" t="s">
        <v>6885</v>
      </c>
      <c r="T2654" s="17">
        <v>2607</v>
      </c>
      <c r="U2654" s="18">
        <v>2889</v>
      </c>
      <c r="V2654" s="19">
        <v>5496</v>
      </c>
    </row>
    <row r="2655" spans="1:22" x14ac:dyDescent="0.3">
      <c r="A2655" t="s">
        <v>2654</v>
      </c>
      <c r="B2655" t="s">
        <v>6690</v>
      </c>
      <c r="C2655">
        <v>46.898730000000057</v>
      </c>
      <c r="D2655">
        <v>16.581707364000071</v>
      </c>
      <c r="E2655">
        <v>10955761823</v>
      </c>
      <c r="F2655" t="s">
        <v>6566</v>
      </c>
      <c r="G2655" t="s">
        <v>3449</v>
      </c>
      <c r="H2655" t="str">
        <f t="shared" si="82"/>
        <v>község</v>
      </c>
      <c r="I2655">
        <f t="shared" si="83"/>
        <v>351</v>
      </c>
      <c r="O2655" s="15">
        <v>8</v>
      </c>
      <c r="P2655" s="3" t="s">
        <v>8072</v>
      </c>
      <c r="Q2655" s="3" t="s">
        <v>7912</v>
      </c>
      <c r="R2655" s="16" t="s">
        <v>5961</v>
      </c>
      <c r="S2655" s="3" t="s">
        <v>6915</v>
      </c>
      <c r="T2655" s="17">
        <v>728</v>
      </c>
      <c r="U2655" s="18">
        <v>692</v>
      </c>
      <c r="V2655" s="19">
        <v>1420</v>
      </c>
    </row>
    <row r="2656" spans="1:22" x14ac:dyDescent="0.3">
      <c r="A2656" t="s">
        <v>2655</v>
      </c>
      <c r="B2656" t="s">
        <v>5984</v>
      </c>
      <c r="C2656">
        <v>47.708673859000037</v>
      </c>
      <c r="D2656">
        <v>19.18464300800002</v>
      </c>
      <c r="E2656">
        <v>928254827</v>
      </c>
      <c r="F2656" t="s">
        <v>6573</v>
      </c>
      <c r="G2656" t="s">
        <v>3449</v>
      </c>
      <c r="H2656" t="str">
        <f t="shared" si="82"/>
        <v>község</v>
      </c>
      <c r="I2656">
        <f t="shared" si="83"/>
        <v>3331</v>
      </c>
      <c r="O2656" s="15">
        <v>2</v>
      </c>
      <c r="P2656" s="3" t="s">
        <v>7270</v>
      </c>
      <c r="Q2656" s="3" t="s">
        <v>7005</v>
      </c>
      <c r="R2656" s="16" t="s">
        <v>5962</v>
      </c>
      <c r="S2656" s="3" t="s">
        <v>6915</v>
      </c>
      <c r="T2656" s="17">
        <v>157</v>
      </c>
      <c r="U2656" s="18">
        <v>142</v>
      </c>
      <c r="V2656" s="19">
        <v>299</v>
      </c>
    </row>
    <row r="2657" spans="1:22" x14ac:dyDescent="0.3">
      <c r="A2657" t="s">
        <v>2656</v>
      </c>
      <c r="B2657" t="s">
        <v>5985</v>
      </c>
      <c r="C2657">
        <v>47.72787500000004</v>
      </c>
      <c r="D2657">
        <v>19.148223132000059</v>
      </c>
      <c r="E2657">
        <v>918421525</v>
      </c>
      <c r="F2657" t="s">
        <v>6573</v>
      </c>
      <c r="G2657" t="s">
        <v>3449</v>
      </c>
      <c r="H2657" t="str">
        <f t="shared" si="82"/>
        <v>község</v>
      </c>
      <c r="I2657">
        <f t="shared" si="83"/>
        <v>4939</v>
      </c>
      <c r="O2657" s="15">
        <v>12</v>
      </c>
      <c r="P2657" s="3" t="s">
        <v>8519</v>
      </c>
      <c r="Q2657" s="3" t="s">
        <v>8378</v>
      </c>
      <c r="R2657" s="16" t="s">
        <v>5963</v>
      </c>
      <c r="S2657" s="3" t="s">
        <v>6915</v>
      </c>
      <c r="T2657" s="17">
        <v>151</v>
      </c>
      <c r="U2657" s="18">
        <v>182</v>
      </c>
      <c r="V2657" s="19">
        <v>333</v>
      </c>
    </row>
    <row r="2658" spans="1:22" x14ac:dyDescent="0.3">
      <c r="A2658" t="s">
        <v>2657</v>
      </c>
      <c r="B2658" t="s">
        <v>5986</v>
      </c>
      <c r="C2658">
        <v>48.528475000000071</v>
      </c>
      <c r="D2658">
        <v>20.65980948300006</v>
      </c>
      <c r="E2658">
        <v>2781744382</v>
      </c>
      <c r="F2658" t="s">
        <v>6567</v>
      </c>
      <c r="G2658" t="s">
        <v>3449</v>
      </c>
      <c r="H2658" t="str">
        <f t="shared" si="82"/>
        <v>község</v>
      </c>
      <c r="I2658">
        <f t="shared" si="83"/>
        <v>581</v>
      </c>
      <c r="O2658" s="15">
        <v>8</v>
      </c>
      <c r="P2658" s="3" t="s">
        <v>8073</v>
      </c>
      <c r="Q2658" s="3" t="s">
        <v>7912</v>
      </c>
      <c r="R2658" s="16" t="s">
        <v>5964</v>
      </c>
      <c r="S2658" s="3" t="s">
        <v>6915</v>
      </c>
      <c r="T2658" s="17">
        <v>383</v>
      </c>
      <c r="U2658" s="18">
        <v>355</v>
      </c>
      <c r="V2658" s="19">
        <v>738</v>
      </c>
    </row>
    <row r="2659" spans="1:22" x14ac:dyDescent="0.3">
      <c r="A2659" t="s">
        <v>2658</v>
      </c>
      <c r="B2659" t="s">
        <v>5987</v>
      </c>
      <c r="C2659">
        <v>45.961627826499011</v>
      </c>
      <c r="D2659">
        <v>18.181216127387309</v>
      </c>
      <c r="E2659">
        <v>861185259</v>
      </c>
      <c r="F2659" t="s">
        <v>6568</v>
      </c>
      <c r="G2659" t="s">
        <v>3449</v>
      </c>
      <c r="H2659" t="str">
        <f t="shared" si="82"/>
        <v>község</v>
      </c>
      <c r="I2659">
        <f t="shared" si="83"/>
        <v>131</v>
      </c>
      <c r="O2659" s="15">
        <v>20</v>
      </c>
      <c r="P2659" s="3" t="s">
        <v>10142</v>
      </c>
      <c r="Q2659" s="3" t="s">
        <v>9929</v>
      </c>
      <c r="R2659" s="16" t="s">
        <v>5965</v>
      </c>
      <c r="S2659" s="3" t="s">
        <v>6915</v>
      </c>
      <c r="T2659" s="17">
        <v>93</v>
      </c>
      <c r="U2659" s="18">
        <v>94</v>
      </c>
      <c r="V2659" s="19">
        <v>187</v>
      </c>
    </row>
    <row r="2660" spans="1:22" x14ac:dyDescent="0.3">
      <c r="A2660" t="s">
        <v>2659</v>
      </c>
      <c r="B2660" t="s">
        <v>5988</v>
      </c>
      <c r="C2660">
        <v>45.967625124000051</v>
      </c>
      <c r="D2660">
        <v>18.30036500000006</v>
      </c>
      <c r="E2660">
        <v>1304805833</v>
      </c>
      <c r="F2660" t="s">
        <v>6568</v>
      </c>
      <c r="G2660" t="s">
        <v>3449</v>
      </c>
      <c r="H2660" t="str">
        <f t="shared" si="82"/>
        <v>község</v>
      </c>
      <c r="I2660">
        <f t="shared" si="83"/>
        <v>366</v>
      </c>
      <c r="O2660" s="15">
        <v>2</v>
      </c>
      <c r="P2660" s="3" t="s">
        <v>7271</v>
      </c>
      <c r="Q2660" s="3" t="s">
        <v>7005</v>
      </c>
      <c r="R2660" s="16" t="s">
        <v>5966</v>
      </c>
      <c r="S2660" s="3" t="s">
        <v>6915</v>
      </c>
      <c r="T2660" s="17">
        <v>60</v>
      </c>
      <c r="U2660" s="18">
        <v>76</v>
      </c>
      <c r="V2660" s="19">
        <v>136</v>
      </c>
    </row>
    <row r="2661" spans="1:22" x14ac:dyDescent="0.3">
      <c r="A2661" t="s">
        <v>2660</v>
      </c>
      <c r="B2661" t="s">
        <v>5989</v>
      </c>
      <c r="C2661">
        <v>46.555205000000058</v>
      </c>
      <c r="D2661">
        <v>17.252997421000028</v>
      </c>
      <c r="E2661">
        <v>1656709791</v>
      </c>
      <c r="F2661" t="s">
        <v>6568</v>
      </c>
      <c r="G2661" t="s">
        <v>3449</v>
      </c>
      <c r="H2661" t="str">
        <f t="shared" si="82"/>
        <v>község</v>
      </c>
      <c r="I2661">
        <f t="shared" si="83"/>
        <v>310</v>
      </c>
      <c r="O2661" s="15">
        <v>10</v>
      </c>
      <c r="P2661" s="3" t="s">
        <v>8278</v>
      </c>
      <c r="Q2661" s="3" t="s">
        <v>8179</v>
      </c>
      <c r="R2661" s="16" t="s">
        <v>5967</v>
      </c>
      <c r="S2661" s="3" t="s">
        <v>6915</v>
      </c>
      <c r="T2661" s="17">
        <v>736</v>
      </c>
      <c r="U2661" s="18">
        <v>772</v>
      </c>
      <c r="V2661" s="19">
        <v>1508</v>
      </c>
    </row>
    <row r="2662" spans="1:22" x14ac:dyDescent="0.3">
      <c r="A2662" t="s">
        <v>2661</v>
      </c>
      <c r="B2662" t="s">
        <v>5990</v>
      </c>
      <c r="C2662">
        <v>48.437913181900747</v>
      </c>
      <c r="D2662">
        <v>20.630754520787931</v>
      </c>
      <c r="E2662">
        <v>1694819847</v>
      </c>
      <c r="F2662" t="s">
        <v>6567</v>
      </c>
      <c r="G2662" t="s">
        <v>3449</v>
      </c>
      <c r="H2662" t="str">
        <f t="shared" si="82"/>
        <v>község</v>
      </c>
      <c r="I2662">
        <f t="shared" si="83"/>
        <v>118</v>
      </c>
      <c r="O2662" s="15">
        <v>14</v>
      </c>
      <c r="P2662" s="3" t="s">
        <v>8946</v>
      </c>
      <c r="Q2662" s="3" t="s">
        <v>8732</v>
      </c>
      <c r="R2662" s="16" t="s">
        <v>5968</v>
      </c>
      <c r="S2662" s="3" t="s">
        <v>6915</v>
      </c>
      <c r="T2662" s="17">
        <v>89</v>
      </c>
      <c r="U2662" s="18">
        <v>100</v>
      </c>
      <c r="V2662" s="19">
        <v>189</v>
      </c>
    </row>
    <row r="2663" spans="1:22" x14ac:dyDescent="0.3">
      <c r="A2663" t="s">
        <v>2662</v>
      </c>
      <c r="B2663" t="s">
        <v>5991</v>
      </c>
      <c r="C2663">
        <v>46.696915000000047</v>
      </c>
      <c r="D2663">
        <v>17.687499298000031</v>
      </c>
      <c r="E2663">
        <v>1112014372</v>
      </c>
      <c r="F2663" t="s">
        <v>6568</v>
      </c>
      <c r="G2663" t="s">
        <v>3449</v>
      </c>
      <c r="H2663" t="str">
        <f t="shared" si="82"/>
        <v>község</v>
      </c>
      <c r="I2663">
        <f t="shared" si="83"/>
        <v>1380</v>
      </c>
      <c r="O2663" s="15">
        <v>5</v>
      </c>
      <c r="P2663" s="3" t="s">
        <v>7684</v>
      </c>
      <c r="Q2663" s="3" t="s">
        <v>7383</v>
      </c>
      <c r="R2663" s="16" t="s">
        <v>5969</v>
      </c>
      <c r="S2663" s="3" t="s">
        <v>6915</v>
      </c>
      <c r="T2663" s="17">
        <v>421</v>
      </c>
      <c r="U2663" s="18">
        <v>399</v>
      </c>
      <c r="V2663" s="19">
        <v>820</v>
      </c>
    </row>
    <row r="2664" spans="1:22" x14ac:dyDescent="0.3">
      <c r="A2664" t="s">
        <v>2663</v>
      </c>
      <c r="B2664" t="s">
        <v>5992</v>
      </c>
      <c r="C2664">
        <v>45.977270660984743</v>
      </c>
      <c r="D2664">
        <v>17.67462006788794</v>
      </c>
      <c r="E2664">
        <v>5445694458</v>
      </c>
      <c r="F2664" t="s">
        <v>6568</v>
      </c>
      <c r="G2664" t="s">
        <v>3449</v>
      </c>
      <c r="H2664" t="str">
        <f t="shared" si="82"/>
        <v>község</v>
      </c>
      <c r="I2664">
        <f t="shared" si="83"/>
        <v>76</v>
      </c>
      <c r="O2664" s="15">
        <v>5</v>
      </c>
      <c r="P2664" s="3" t="s">
        <v>7685</v>
      </c>
      <c r="Q2664" s="3" t="s">
        <v>7383</v>
      </c>
      <c r="R2664" s="16" t="s">
        <v>5970</v>
      </c>
      <c r="S2664" s="3" t="s">
        <v>6915</v>
      </c>
      <c r="T2664" s="17">
        <v>102</v>
      </c>
      <c r="U2664" s="18">
        <v>105</v>
      </c>
      <c r="V2664" s="19">
        <v>207</v>
      </c>
    </row>
    <row r="2665" spans="1:22" x14ac:dyDescent="0.3">
      <c r="A2665" t="s">
        <v>2664</v>
      </c>
      <c r="B2665" t="s">
        <v>5993</v>
      </c>
      <c r="C2665">
        <v>48.05048000000005</v>
      </c>
      <c r="D2665">
        <v>20.253281844000071</v>
      </c>
      <c r="E2665">
        <v>4873993176</v>
      </c>
      <c r="F2665" t="s">
        <v>6567</v>
      </c>
      <c r="G2665" t="s">
        <v>3449</v>
      </c>
      <c r="H2665" t="str">
        <f t="shared" si="82"/>
        <v>község</v>
      </c>
      <c r="I2665">
        <f t="shared" si="83"/>
        <v>367</v>
      </c>
      <c r="O2665" s="15">
        <v>12</v>
      </c>
      <c r="P2665" s="3" t="s">
        <v>8520</v>
      </c>
      <c r="Q2665" s="3" t="s">
        <v>8378</v>
      </c>
      <c r="R2665" s="16" t="s">
        <v>5971</v>
      </c>
      <c r="S2665" s="3" t="s">
        <v>6915</v>
      </c>
      <c r="T2665" s="17">
        <v>545</v>
      </c>
      <c r="U2665" s="18">
        <v>517</v>
      </c>
      <c r="V2665" s="19">
        <v>1062</v>
      </c>
    </row>
    <row r="2666" spans="1:22" x14ac:dyDescent="0.3">
      <c r="A2666" t="s">
        <v>2665</v>
      </c>
      <c r="B2666" t="s">
        <v>5994</v>
      </c>
      <c r="C2666">
        <v>47.958061475000079</v>
      </c>
      <c r="D2666">
        <v>19.919535001000039</v>
      </c>
      <c r="E2666">
        <v>1992934109</v>
      </c>
      <c r="F2666" t="s">
        <v>6567</v>
      </c>
      <c r="G2666" t="s">
        <v>3449</v>
      </c>
      <c r="H2666" t="str">
        <f t="shared" si="82"/>
        <v>község</v>
      </c>
      <c r="I2666">
        <f t="shared" si="83"/>
        <v>550</v>
      </c>
      <c r="O2666" s="15">
        <v>5</v>
      </c>
      <c r="P2666" s="3" t="s">
        <v>7417</v>
      </c>
      <c r="Q2666" s="3" t="s">
        <v>7383</v>
      </c>
      <c r="R2666" s="16" t="s">
        <v>5972</v>
      </c>
      <c r="S2666" s="3" t="s">
        <v>6906</v>
      </c>
      <c r="T2666" s="17">
        <v>2167</v>
      </c>
      <c r="U2666" s="18">
        <v>2196</v>
      </c>
      <c r="V2666" s="19">
        <v>4363</v>
      </c>
    </row>
    <row r="2667" spans="1:22" x14ac:dyDescent="0.3">
      <c r="A2667" t="s">
        <v>2666</v>
      </c>
      <c r="B2667" t="s">
        <v>5995</v>
      </c>
      <c r="C2667">
        <v>48.40711613995051</v>
      </c>
      <c r="D2667">
        <v>20.451281937630871</v>
      </c>
      <c r="E2667">
        <v>2558911031</v>
      </c>
      <c r="F2667" t="s">
        <v>6567</v>
      </c>
      <c r="G2667" t="s">
        <v>3449</v>
      </c>
      <c r="H2667" t="str">
        <f t="shared" si="82"/>
        <v>község</v>
      </c>
      <c r="I2667">
        <f t="shared" si="83"/>
        <v>118</v>
      </c>
      <c r="O2667" s="15">
        <v>13</v>
      </c>
      <c r="P2667" s="3" t="s">
        <v>8579</v>
      </c>
      <c r="Q2667" s="3" t="s">
        <v>8536</v>
      </c>
      <c r="R2667" s="16" t="s">
        <v>5973</v>
      </c>
      <c r="S2667" s="3" t="s">
        <v>6885</v>
      </c>
      <c r="T2667" s="17">
        <v>1228</v>
      </c>
      <c r="U2667" s="18">
        <v>1368</v>
      </c>
      <c r="V2667" s="19">
        <v>2596</v>
      </c>
    </row>
    <row r="2668" spans="1:22" x14ac:dyDescent="0.3">
      <c r="A2668" t="s">
        <v>2667</v>
      </c>
      <c r="B2668" t="s">
        <v>5996</v>
      </c>
      <c r="C2668">
        <v>48.278990785000083</v>
      </c>
      <c r="D2668">
        <v>20.643555000000049</v>
      </c>
      <c r="E2668">
        <v>2701264242</v>
      </c>
      <c r="F2668" t="s">
        <v>6567</v>
      </c>
      <c r="G2668" t="s">
        <v>3449</v>
      </c>
      <c r="H2668" t="str">
        <f t="shared" si="82"/>
        <v>község</v>
      </c>
      <c r="I2668">
        <f t="shared" si="83"/>
        <v>1008</v>
      </c>
      <c r="O2668" s="15">
        <v>13</v>
      </c>
      <c r="P2668" s="3" t="s">
        <v>8697</v>
      </c>
      <c r="Q2668" s="3" t="s">
        <v>8536</v>
      </c>
      <c r="R2668" s="16" t="s">
        <v>5974</v>
      </c>
      <c r="S2668" s="3" t="s">
        <v>6915</v>
      </c>
      <c r="T2668" s="17">
        <v>995</v>
      </c>
      <c r="U2668" s="18">
        <v>976</v>
      </c>
      <c r="V2668" s="19">
        <v>1971</v>
      </c>
    </row>
    <row r="2669" spans="1:22" x14ac:dyDescent="0.3">
      <c r="A2669" t="s">
        <v>2668</v>
      </c>
      <c r="B2669" t="s">
        <v>5997</v>
      </c>
      <c r="C2669">
        <v>48.379584069000032</v>
      </c>
      <c r="D2669">
        <v>20.67232000000007</v>
      </c>
      <c r="E2669">
        <v>2804186577</v>
      </c>
      <c r="F2669" t="s">
        <v>6567</v>
      </c>
      <c r="G2669" t="s">
        <v>3449</v>
      </c>
      <c r="H2669" t="str">
        <f t="shared" si="82"/>
        <v>község</v>
      </c>
      <c r="I2669">
        <f t="shared" si="83"/>
        <v>1075</v>
      </c>
      <c r="O2669" s="15">
        <v>14</v>
      </c>
      <c r="P2669" s="3" t="s">
        <v>8947</v>
      </c>
      <c r="Q2669" s="3" t="s">
        <v>8732</v>
      </c>
      <c r="R2669" s="16" t="s">
        <v>5975</v>
      </c>
      <c r="S2669" s="3" t="s">
        <v>6915</v>
      </c>
      <c r="T2669" s="17">
        <v>279</v>
      </c>
      <c r="U2669" s="18">
        <v>295</v>
      </c>
      <c r="V2669" s="19">
        <v>574</v>
      </c>
    </row>
    <row r="2670" spans="1:22" x14ac:dyDescent="0.3">
      <c r="A2670" t="s">
        <v>2669</v>
      </c>
      <c r="B2670" t="s">
        <v>5998</v>
      </c>
      <c r="C2670">
        <v>46.122765471300099</v>
      </c>
      <c r="D2670">
        <v>17.804749472480989</v>
      </c>
      <c r="E2670">
        <v>1616656686</v>
      </c>
      <c r="F2670" t="s">
        <v>6568</v>
      </c>
      <c r="G2670" t="s">
        <v>3449</v>
      </c>
      <c r="H2670" t="str">
        <f t="shared" si="82"/>
        <v>község</v>
      </c>
      <c r="I2670">
        <f t="shared" si="83"/>
        <v>250</v>
      </c>
      <c r="O2670" s="15">
        <v>16</v>
      </c>
      <c r="P2670" s="3" t="s">
        <v>9208</v>
      </c>
      <c r="Q2670" s="3" t="s">
        <v>9209</v>
      </c>
      <c r="R2670" s="16" t="s">
        <v>5976</v>
      </c>
      <c r="S2670" s="3" t="s">
        <v>6881</v>
      </c>
      <c r="T2670" s="17">
        <v>31225</v>
      </c>
      <c r="U2670" s="18">
        <v>34779</v>
      </c>
      <c r="V2670" s="19">
        <v>66004</v>
      </c>
    </row>
    <row r="2671" spans="1:22" x14ac:dyDescent="0.3">
      <c r="A2671" t="s">
        <v>2670</v>
      </c>
      <c r="B2671" t="s">
        <v>5999</v>
      </c>
      <c r="C2671">
        <v>46.054361499000038</v>
      </c>
      <c r="D2671">
        <v>17.54271500000004</v>
      </c>
      <c r="E2671">
        <v>1037974314</v>
      </c>
      <c r="F2671" t="s">
        <v>6568</v>
      </c>
      <c r="G2671" t="s">
        <v>3449</v>
      </c>
      <c r="H2671" t="str">
        <f t="shared" si="82"/>
        <v>község</v>
      </c>
      <c r="I2671">
        <f t="shared" si="83"/>
        <v>643</v>
      </c>
      <c r="O2671" s="15">
        <v>18</v>
      </c>
      <c r="P2671" s="3" t="s">
        <v>9397</v>
      </c>
      <c r="Q2671" s="3" t="s">
        <v>9398</v>
      </c>
      <c r="R2671" s="16" t="s">
        <v>5977</v>
      </c>
      <c r="S2671" s="3" t="s">
        <v>6881</v>
      </c>
      <c r="T2671" s="17">
        <v>34888</v>
      </c>
      <c r="U2671" s="18">
        <v>39261</v>
      </c>
      <c r="V2671" s="19">
        <v>74149</v>
      </c>
    </row>
    <row r="2672" spans="1:22" x14ac:dyDescent="0.3">
      <c r="A2672" t="s">
        <v>2671</v>
      </c>
      <c r="B2672" t="s">
        <v>6000</v>
      </c>
      <c r="C2672">
        <v>47.864500000000078</v>
      </c>
      <c r="D2672">
        <v>19.70778470900007</v>
      </c>
      <c r="E2672">
        <v>1804985252</v>
      </c>
      <c r="F2672" t="s">
        <v>6567</v>
      </c>
      <c r="G2672" t="s">
        <v>3449</v>
      </c>
      <c r="H2672" t="str">
        <f t="shared" si="82"/>
        <v>község</v>
      </c>
      <c r="I2672">
        <f t="shared" si="83"/>
        <v>1854</v>
      </c>
      <c r="O2672" s="15">
        <v>11</v>
      </c>
      <c r="P2672" s="3" t="s">
        <v>8365</v>
      </c>
      <c r="Q2672" s="3" t="s">
        <v>8301</v>
      </c>
      <c r="R2672" s="16" t="s">
        <v>5978</v>
      </c>
      <c r="S2672" s="3" t="s">
        <v>6915</v>
      </c>
      <c r="T2672" s="17">
        <v>1226</v>
      </c>
      <c r="U2672" s="18">
        <v>1199</v>
      </c>
      <c r="V2672" s="19">
        <v>2425</v>
      </c>
    </row>
    <row r="2673" spans="1:22" x14ac:dyDescent="0.3">
      <c r="A2673" t="s">
        <v>2672</v>
      </c>
      <c r="B2673" t="s">
        <v>6001</v>
      </c>
      <c r="C2673">
        <v>47.805371908000041</v>
      </c>
      <c r="D2673">
        <v>19.753820000000079</v>
      </c>
      <c r="E2673">
        <v>1804089248</v>
      </c>
      <c r="F2673" t="s">
        <v>6567</v>
      </c>
      <c r="G2673" t="s">
        <v>3449</v>
      </c>
      <c r="H2673" t="str">
        <f t="shared" si="82"/>
        <v>község</v>
      </c>
      <c r="I2673">
        <f t="shared" si="83"/>
        <v>1536</v>
      </c>
      <c r="O2673" s="15">
        <v>5</v>
      </c>
      <c r="P2673" s="3" t="s">
        <v>7686</v>
      </c>
      <c r="Q2673" s="3" t="s">
        <v>7383</v>
      </c>
      <c r="R2673" s="16" t="s">
        <v>5979</v>
      </c>
      <c r="S2673" s="3" t="s">
        <v>6915</v>
      </c>
      <c r="T2673" s="17">
        <v>750</v>
      </c>
      <c r="U2673" s="18">
        <v>819</v>
      </c>
      <c r="V2673" s="19">
        <v>1569</v>
      </c>
    </row>
    <row r="2674" spans="1:22" x14ac:dyDescent="0.3">
      <c r="A2674" t="s">
        <v>2673</v>
      </c>
      <c r="B2674" t="s">
        <v>6691</v>
      </c>
      <c r="C2674">
        <v>48.031260000000032</v>
      </c>
      <c r="D2674">
        <v>19.32460026900003</v>
      </c>
      <c r="E2674">
        <v>2920225706</v>
      </c>
      <c r="F2674" t="s">
        <v>6567</v>
      </c>
      <c r="G2674" t="s">
        <v>3449</v>
      </c>
      <c r="H2674" t="str">
        <f t="shared" si="82"/>
        <v>község</v>
      </c>
      <c r="I2674">
        <f t="shared" si="83"/>
        <v>1422</v>
      </c>
      <c r="O2674" s="15">
        <v>11</v>
      </c>
      <c r="P2674" s="3" t="s">
        <v>8366</v>
      </c>
      <c r="Q2674" s="3" t="s">
        <v>8301</v>
      </c>
      <c r="R2674" s="16" t="s">
        <v>5980</v>
      </c>
      <c r="S2674" s="3" t="s">
        <v>6915</v>
      </c>
      <c r="T2674" s="17">
        <v>562</v>
      </c>
      <c r="U2674" s="18">
        <v>587</v>
      </c>
      <c r="V2674" s="19">
        <v>1149</v>
      </c>
    </row>
    <row r="2675" spans="1:22" x14ac:dyDescent="0.3">
      <c r="A2675" t="s">
        <v>2674</v>
      </c>
      <c r="B2675" t="s">
        <v>6002</v>
      </c>
      <c r="C2675">
        <v>46.105104628997147</v>
      </c>
      <c r="D2675">
        <v>18.58324028974949</v>
      </c>
      <c r="E2675">
        <v>1330786124</v>
      </c>
      <c r="F2675" t="s">
        <v>6568</v>
      </c>
      <c r="G2675" t="s">
        <v>3449</v>
      </c>
      <c r="H2675" t="str">
        <f t="shared" si="82"/>
        <v>község</v>
      </c>
      <c r="I2675">
        <f t="shared" si="83"/>
        <v>252</v>
      </c>
      <c r="O2675" s="15">
        <v>15</v>
      </c>
      <c r="P2675" s="3" t="s">
        <v>9170</v>
      </c>
      <c r="Q2675" s="3" t="s">
        <v>8979</v>
      </c>
      <c r="R2675" s="16" t="s">
        <v>5981</v>
      </c>
      <c r="S2675" s="3" t="s">
        <v>6915</v>
      </c>
      <c r="T2675" s="17">
        <v>482</v>
      </c>
      <c r="U2675" s="18">
        <v>477</v>
      </c>
      <c r="V2675" s="19">
        <v>959</v>
      </c>
    </row>
    <row r="2676" spans="1:22" x14ac:dyDescent="0.3">
      <c r="A2676" t="s">
        <v>2675</v>
      </c>
      <c r="B2676" t="s">
        <v>6003</v>
      </c>
      <c r="C2676">
        <v>46.721075534662702</v>
      </c>
      <c r="D2676">
        <v>18.033199724411102</v>
      </c>
      <c r="E2676">
        <v>9488749906</v>
      </c>
      <c r="F2676" t="s">
        <v>6568</v>
      </c>
      <c r="G2676" t="s">
        <v>3449</v>
      </c>
      <c r="H2676" t="str">
        <f t="shared" si="82"/>
        <v>város</v>
      </c>
      <c r="I2676">
        <f t="shared" si="83"/>
        <v>4144</v>
      </c>
      <c r="O2676" s="15">
        <v>14</v>
      </c>
      <c r="P2676" s="3" t="s">
        <v>8948</v>
      </c>
      <c r="Q2676" s="3" t="s">
        <v>8732</v>
      </c>
      <c r="R2676" s="16" t="s">
        <v>5982</v>
      </c>
      <c r="S2676" s="3" t="s">
        <v>6915</v>
      </c>
      <c r="T2676" s="17">
        <v>46</v>
      </c>
      <c r="U2676" s="18">
        <v>60</v>
      </c>
      <c r="V2676" s="19">
        <v>106</v>
      </c>
    </row>
    <row r="2677" spans="1:22" x14ac:dyDescent="0.3">
      <c r="A2677" t="s">
        <v>2676</v>
      </c>
      <c r="B2677" t="s">
        <v>6004</v>
      </c>
      <c r="C2677">
        <v>47.399235000000033</v>
      </c>
      <c r="D2677">
        <v>18.63530606900002</v>
      </c>
      <c r="E2677">
        <v>289105186</v>
      </c>
      <c r="F2677" t="s">
        <v>6566</v>
      </c>
      <c r="G2677" t="s">
        <v>3449</v>
      </c>
      <c r="H2677" t="str">
        <f t="shared" si="82"/>
        <v>község</v>
      </c>
      <c r="I2677">
        <f t="shared" si="83"/>
        <v>1032</v>
      </c>
      <c r="O2677" s="15">
        <v>19</v>
      </c>
      <c r="P2677" s="3" t="s">
        <v>9898</v>
      </c>
      <c r="Q2677" s="3" t="s">
        <v>9708</v>
      </c>
      <c r="R2677" s="16" t="s">
        <v>5983</v>
      </c>
      <c r="S2677" s="3" t="s">
        <v>6915</v>
      </c>
      <c r="T2677" s="17">
        <v>217</v>
      </c>
      <c r="U2677" s="18">
        <v>246</v>
      </c>
      <c r="V2677" s="19">
        <v>463</v>
      </c>
    </row>
    <row r="2678" spans="1:22" x14ac:dyDescent="0.3">
      <c r="A2678" t="s">
        <v>2677</v>
      </c>
      <c r="B2678" t="s">
        <v>6005</v>
      </c>
      <c r="C2678">
        <v>46.67844000100007</v>
      </c>
      <c r="D2678">
        <v>19.292588761000051</v>
      </c>
      <c r="E2678">
        <v>1215075115</v>
      </c>
      <c r="F2678" t="s">
        <v>6569</v>
      </c>
      <c r="G2678" t="s">
        <v>3449</v>
      </c>
      <c r="H2678" t="str">
        <f t="shared" si="82"/>
        <v>község</v>
      </c>
      <c r="I2678">
        <f t="shared" si="83"/>
        <v>1074</v>
      </c>
      <c r="O2678" s="15">
        <v>18</v>
      </c>
      <c r="P2678" s="3" t="s">
        <v>9667</v>
      </c>
      <c r="Q2678" s="3" t="s">
        <v>9398</v>
      </c>
      <c r="R2678" s="16" t="s">
        <v>9668</v>
      </c>
      <c r="S2678" s="3" t="s">
        <v>6915</v>
      </c>
      <c r="T2678" s="17">
        <v>172</v>
      </c>
      <c r="U2678" s="18">
        <v>179</v>
      </c>
      <c r="V2678" s="19">
        <v>351</v>
      </c>
    </row>
    <row r="2679" spans="1:22" x14ac:dyDescent="0.3">
      <c r="A2679" t="s">
        <v>2678</v>
      </c>
      <c r="B2679" t="s">
        <v>6006</v>
      </c>
      <c r="C2679">
        <v>47.095595001000049</v>
      </c>
      <c r="D2679">
        <v>19.40767291700007</v>
      </c>
      <c r="E2679">
        <v>956659921</v>
      </c>
      <c r="F2679" t="s">
        <v>6569</v>
      </c>
      <c r="G2679" t="s">
        <v>3449</v>
      </c>
      <c r="H2679" t="str">
        <f t="shared" si="82"/>
        <v>község</v>
      </c>
      <c r="I2679">
        <f t="shared" si="83"/>
        <v>3480</v>
      </c>
      <c r="O2679" s="15">
        <v>13</v>
      </c>
      <c r="P2679" s="3" t="s">
        <v>8698</v>
      </c>
      <c r="Q2679" s="3" t="s">
        <v>8536</v>
      </c>
      <c r="R2679" s="16" t="s">
        <v>5984</v>
      </c>
      <c r="S2679" s="3" t="s">
        <v>6915</v>
      </c>
      <c r="T2679" s="17">
        <v>1611</v>
      </c>
      <c r="U2679" s="18">
        <v>1720</v>
      </c>
      <c r="V2679" s="19">
        <v>3331</v>
      </c>
    </row>
    <row r="2680" spans="1:22" x14ac:dyDescent="0.3">
      <c r="A2680" t="s">
        <v>2679</v>
      </c>
      <c r="B2680" t="s">
        <v>6007</v>
      </c>
      <c r="C2680">
        <v>47.081255000000063</v>
      </c>
      <c r="D2680">
        <v>18.422003944000039</v>
      </c>
      <c r="E2680">
        <v>2289703897</v>
      </c>
      <c r="F2680" t="s">
        <v>6566</v>
      </c>
      <c r="G2680" t="s">
        <v>3449</v>
      </c>
      <c r="H2680" t="str">
        <f t="shared" si="82"/>
        <v>község</v>
      </c>
      <c r="I2680">
        <f t="shared" si="83"/>
        <v>1747</v>
      </c>
      <c r="O2680" s="15">
        <v>13</v>
      </c>
      <c r="P2680" s="3" t="s">
        <v>8699</v>
      </c>
      <c r="Q2680" s="3" t="s">
        <v>8536</v>
      </c>
      <c r="R2680" s="16" t="s">
        <v>5985</v>
      </c>
      <c r="S2680" s="3" t="s">
        <v>6915</v>
      </c>
      <c r="T2680" s="17">
        <v>2444</v>
      </c>
      <c r="U2680" s="18">
        <v>2495</v>
      </c>
      <c r="V2680" s="19">
        <v>4939</v>
      </c>
    </row>
    <row r="2681" spans="1:22" x14ac:dyDescent="0.3">
      <c r="A2681" t="s">
        <v>2680</v>
      </c>
      <c r="B2681" t="s">
        <v>6008</v>
      </c>
      <c r="C2681">
        <v>46.895162386030137</v>
      </c>
      <c r="D2681">
        <v>17.67366313351209</v>
      </c>
      <c r="E2681">
        <v>1714931773</v>
      </c>
      <c r="F2681" t="s">
        <v>6566</v>
      </c>
      <c r="G2681" t="s">
        <v>3449</v>
      </c>
      <c r="H2681" t="str">
        <f t="shared" si="82"/>
        <v>község</v>
      </c>
      <c r="I2681">
        <f t="shared" si="83"/>
        <v>112</v>
      </c>
      <c r="O2681" s="15">
        <v>5</v>
      </c>
      <c r="P2681" s="3" t="s">
        <v>7687</v>
      </c>
      <c r="Q2681" s="3" t="s">
        <v>7383</v>
      </c>
      <c r="R2681" s="16" t="s">
        <v>5986</v>
      </c>
      <c r="S2681" s="3" t="s">
        <v>6915</v>
      </c>
      <c r="T2681" s="17">
        <v>290</v>
      </c>
      <c r="U2681" s="18">
        <v>291</v>
      </c>
      <c r="V2681" s="19">
        <v>581</v>
      </c>
    </row>
    <row r="2682" spans="1:22" x14ac:dyDescent="0.3">
      <c r="A2682" t="s">
        <v>2681</v>
      </c>
      <c r="B2682" t="s">
        <v>6009</v>
      </c>
      <c r="C2682">
        <v>47.766324697000073</v>
      </c>
      <c r="D2682">
        <v>19.095765000000029</v>
      </c>
      <c r="E2682">
        <v>228679707</v>
      </c>
      <c r="F2682" t="s">
        <v>6573</v>
      </c>
      <c r="G2682" t="s">
        <v>3449</v>
      </c>
      <c r="H2682" t="str">
        <f t="shared" si="82"/>
        <v>község</v>
      </c>
      <c r="I2682">
        <f t="shared" si="83"/>
        <v>6357</v>
      </c>
      <c r="O2682" s="15">
        <v>2</v>
      </c>
      <c r="P2682" s="3" t="s">
        <v>7272</v>
      </c>
      <c r="Q2682" s="3" t="s">
        <v>7005</v>
      </c>
      <c r="R2682" s="16" t="s">
        <v>5987</v>
      </c>
      <c r="S2682" s="3" t="s">
        <v>6915</v>
      </c>
      <c r="T2682" s="17">
        <v>69</v>
      </c>
      <c r="U2682" s="18">
        <v>62</v>
      </c>
      <c r="V2682" s="19">
        <v>131</v>
      </c>
    </row>
    <row r="2683" spans="1:22" x14ac:dyDescent="0.3">
      <c r="A2683" t="s">
        <v>2682</v>
      </c>
      <c r="B2683" t="s">
        <v>6010</v>
      </c>
      <c r="C2683">
        <v>47.402325000000083</v>
      </c>
      <c r="D2683">
        <v>17.462917489000059</v>
      </c>
      <c r="E2683">
        <v>2347330036</v>
      </c>
      <c r="F2683" t="s">
        <v>6566</v>
      </c>
      <c r="G2683" t="s">
        <v>3449</v>
      </c>
      <c r="H2683" t="str">
        <f t="shared" si="82"/>
        <v>község</v>
      </c>
      <c r="I2683">
        <f t="shared" si="83"/>
        <v>851</v>
      </c>
      <c r="O2683" s="15">
        <v>2</v>
      </c>
      <c r="P2683" s="3" t="s">
        <v>7273</v>
      </c>
      <c r="Q2683" s="3" t="s">
        <v>7005</v>
      </c>
      <c r="R2683" s="16" t="s">
        <v>5988</v>
      </c>
      <c r="S2683" s="3" t="s">
        <v>6915</v>
      </c>
      <c r="T2683" s="17">
        <v>181</v>
      </c>
      <c r="U2683" s="18">
        <v>185</v>
      </c>
      <c r="V2683" s="19">
        <v>366</v>
      </c>
    </row>
    <row r="2684" spans="1:22" x14ac:dyDescent="0.3">
      <c r="A2684" t="s">
        <v>2683</v>
      </c>
      <c r="B2684" t="s">
        <v>6011</v>
      </c>
      <c r="C2684">
        <v>48.152460000000083</v>
      </c>
      <c r="D2684">
        <v>22.41010337300003</v>
      </c>
      <c r="E2684">
        <v>1680789176</v>
      </c>
      <c r="F2684" t="s">
        <v>6570</v>
      </c>
      <c r="G2684" t="s">
        <v>3449</v>
      </c>
      <c r="H2684" t="str">
        <f t="shared" si="82"/>
        <v>község</v>
      </c>
      <c r="I2684">
        <f t="shared" si="83"/>
        <v>375</v>
      </c>
      <c r="O2684" s="15">
        <v>14</v>
      </c>
      <c r="P2684" s="3" t="s">
        <v>8949</v>
      </c>
      <c r="Q2684" s="3" t="s">
        <v>8732</v>
      </c>
      <c r="R2684" s="16" t="s">
        <v>5989</v>
      </c>
      <c r="S2684" s="3" t="s">
        <v>6915</v>
      </c>
      <c r="T2684" s="17">
        <v>154</v>
      </c>
      <c r="U2684" s="18">
        <v>156</v>
      </c>
      <c r="V2684" s="19">
        <v>310</v>
      </c>
    </row>
    <row r="2685" spans="1:22" x14ac:dyDescent="0.3">
      <c r="A2685" t="s">
        <v>2684</v>
      </c>
      <c r="B2685" t="s">
        <v>6012</v>
      </c>
      <c r="C2685">
        <v>47.314135000000078</v>
      </c>
      <c r="D2685">
        <v>19.074375472000039</v>
      </c>
      <c r="E2685">
        <v>2665381214</v>
      </c>
      <c r="F2685" t="s">
        <v>6569</v>
      </c>
      <c r="G2685" t="s">
        <v>3449</v>
      </c>
      <c r="H2685" t="str">
        <f t="shared" si="82"/>
        <v>nagyközség</v>
      </c>
      <c r="I2685">
        <f t="shared" si="83"/>
        <v>7006</v>
      </c>
      <c r="O2685" s="15">
        <v>5</v>
      </c>
      <c r="P2685" s="3" t="s">
        <v>7688</v>
      </c>
      <c r="Q2685" s="3" t="s">
        <v>7383</v>
      </c>
      <c r="R2685" s="16" t="s">
        <v>5990</v>
      </c>
      <c r="S2685" s="3" t="s">
        <v>6915</v>
      </c>
      <c r="T2685" s="17">
        <v>52</v>
      </c>
      <c r="U2685" s="18">
        <v>66</v>
      </c>
      <c r="V2685" s="19">
        <v>118</v>
      </c>
    </row>
    <row r="2686" spans="1:22" x14ac:dyDescent="0.3">
      <c r="A2686" t="s">
        <v>2685</v>
      </c>
      <c r="B2686" t="s">
        <v>6013</v>
      </c>
      <c r="C2686">
        <v>48.060895000000073</v>
      </c>
      <c r="D2686">
        <v>21.296717312000059</v>
      </c>
      <c r="E2686">
        <v>1252398464</v>
      </c>
      <c r="F2686" t="s">
        <v>6567</v>
      </c>
      <c r="G2686" t="s">
        <v>3449</v>
      </c>
      <c r="H2686" t="str">
        <f t="shared" si="82"/>
        <v>község</v>
      </c>
      <c r="I2686">
        <f t="shared" si="83"/>
        <v>587</v>
      </c>
      <c r="O2686" s="15">
        <v>14</v>
      </c>
      <c r="P2686" s="3" t="s">
        <v>8950</v>
      </c>
      <c r="Q2686" s="3" t="s">
        <v>8732</v>
      </c>
      <c r="R2686" s="16" t="s">
        <v>5991</v>
      </c>
      <c r="S2686" s="3" t="s">
        <v>6915</v>
      </c>
      <c r="T2686" s="17">
        <v>689</v>
      </c>
      <c r="U2686" s="18">
        <v>691</v>
      </c>
      <c r="V2686" s="19">
        <v>1380</v>
      </c>
    </row>
    <row r="2687" spans="1:22" x14ac:dyDescent="0.3">
      <c r="A2687" t="s">
        <v>2686</v>
      </c>
      <c r="B2687" t="s">
        <v>6014</v>
      </c>
      <c r="C2687">
        <v>48.07380500000005</v>
      </c>
      <c r="D2687">
        <v>21.12909114700005</v>
      </c>
      <c r="E2687">
        <v>2438594037</v>
      </c>
      <c r="F2687" t="s">
        <v>6567</v>
      </c>
      <c r="G2687" t="s">
        <v>3449</v>
      </c>
      <c r="H2687" t="str">
        <f t="shared" si="82"/>
        <v>nagyközség</v>
      </c>
      <c r="I2687">
        <f t="shared" si="83"/>
        <v>3625</v>
      </c>
      <c r="O2687" s="15">
        <v>2</v>
      </c>
      <c r="P2687" s="3" t="s">
        <v>7274</v>
      </c>
      <c r="Q2687" s="3" t="s">
        <v>7005</v>
      </c>
      <c r="R2687" s="16" t="s">
        <v>5992</v>
      </c>
      <c r="S2687" s="3" t="s">
        <v>6915</v>
      </c>
      <c r="T2687" s="17">
        <v>39</v>
      </c>
      <c r="U2687" s="18">
        <v>37</v>
      </c>
      <c r="V2687" s="19">
        <v>76</v>
      </c>
    </row>
    <row r="2688" spans="1:22" x14ac:dyDescent="0.3">
      <c r="A2688" t="s">
        <v>2687</v>
      </c>
      <c r="B2688" t="s">
        <v>6015</v>
      </c>
      <c r="C2688">
        <v>48.045035000000041</v>
      </c>
      <c r="D2688">
        <v>21.198032066000049</v>
      </c>
      <c r="E2688">
        <v>1242297759</v>
      </c>
      <c r="F2688" t="s">
        <v>6567</v>
      </c>
      <c r="G2688" t="s">
        <v>3449</v>
      </c>
      <c r="H2688" t="str">
        <f t="shared" si="82"/>
        <v>község</v>
      </c>
      <c r="I2688">
        <f t="shared" si="83"/>
        <v>1193</v>
      </c>
      <c r="O2688" s="15">
        <v>10</v>
      </c>
      <c r="P2688" s="3" t="s">
        <v>8279</v>
      </c>
      <c r="Q2688" s="3" t="s">
        <v>8179</v>
      </c>
      <c r="R2688" s="16" t="s">
        <v>5993</v>
      </c>
      <c r="S2688" s="3" t="s">
        <v>6915</v>
      </c>
      <c r="T2688" s="17">
        <v>194</v>
      </c>
      <c r="U2688" s="18">
        <v>173</v>
      </c>
      <c r="V2688" s="19">
        <v>367</v>
      </c>
    </row>
    <row r="2689" spans="1:22" x14ac:dyDescent="0.3">
      <c r="A2689" t="s">
        <v>2688</v>
      </c>
      <c r="B2689" t="s">
        <v>6016</v>
      </c>
      <c r="C2689">
        <v>48.098500000000058</v>
      </c>
      <c r="D2689">
        <v>21.17305786400004</v>
      </c>
      <c r="E2689">
        <v>2437947175</v>
      </c>
      <c r="F2689" t="s">
        <v>6567</v>
      </c>
      <c r="G2689" t="s">
        <v>3449</v>
      </c>
      <c r="H2689" t="str">
        <f t="shared" si="82"/>
        <v>község</v>
      </c>
      <c r="I2689">
        <f t="shared" si="83"/>
        <v>1901</v>
      </c>
      <c r="O2689" s="15">
        <v>12</v>
      </c>
      <c r="P2689" s="3" t="s">
        <v>8521</v>
      </c>
      <c r="Q2689" s="3" t="s">
        <v>8378</v>
      </c>
      <c r="R2689" s="16" t="s">
        <v>5994</v>
      </c>
      <c r="S2689" s="3" t="s">
        <v>6915</v>
      </c>
      <c r="T2689" s="17">
        <v>258</v>
      </c>
      <c r="U2689" s="18">
        <v>292</v>
      </c>
      <c r="V2689" s="19">
        <v>550</v>
      </c>
    </row>
    <row r="2690" spans="1:22" x14ac:dyDescent="0.3">
      <c r="A2690" t="s">
        <v>2689</v>
      </c>
      <c r="B2690" t="s">
        <v>6017</v>
      </c>
      <c r="C2690">
        <v>46.985285000000033</v>
      </c>
      <c r="D2690">
        <v>17.57157647900004</v>
      </c>
      <c r="E2690">
        <v>1835122545</v>
      </c>
      <c r="F2690" t="s">
        <v>6566</v>
      </c>
      <c r="G2690" t="s">
        <v>3449</v>
      </c>
      <c r="H2690" t="str">
        <f t="shared" si="82"/>
        <v>község</v>
      </c>
      <c r="I2690">
        <f t="shared" si="83"/>
        <v>663</v>
      </c>
      <c r="O2690" s="15">
        <v>5</v>
      </c>
      <c r="P2690" s="3" t="s">
        <v>7689</v>
      </c>
      <c r="Q2690" s="3" t="s">
        <v>7383</v>
      </c>
      <c r="R2690" s="16" t="s">
        <v>5995</v>
      </c>
      <c r="S2690" s="3" t="s">
        <v>6915</v>
      </c>
      <c r="T2690" s="17">
        <v>60</v>
      </c>
      <c r="U2690" s="18">
        <v>58</v>
      </c>
      <c r="V2690" s="19">
        <v>118</v>
      </c>
    </row>
    <row r="2691" spans="1:22" x14ac:dyDescent="0.3">
      <c r="A2691" t="s">
        <v>2690</v>
      </c>
      <c r="B2691" t="s">
        <v>6018</v>
      </c>
      <c r="C2691">
        <v>48.237370000000062</v>
      </c>
      <c r="D2691">
        <v>21.24644611400004</v>
      </c>
      <c r="E2691">
        <v>1187421168</v>
      </c>
      <c r="F2691" t="s">
        <v>6567</v>
      </c>
      <c r="G2691" t="s">
        <v>3449</v>
      </c>
      <c r="H2691" t="str">
        <f t="shared" ref="H2691:H2754" si="84">IF(G2691="telepules",VLOOKUP(B2691,R:V,2),"")</f>
        <v>község</v>
      </c>
      <c r="I2691">
        <f t="shared" ref="I2691:I2754" si="85">IF(G2691="telepules",VLOOKUP(B2691,R:V,5),"")</f>
        <v>1673</v>
      </c>
      <c r="O2691" s="15">
        <v>5</v>
      </c>
      <c r="P2691" s="3" t="s">
        <v>7690</v>
      </c>
      <c r="Q2691" s="3" t="s">
        <v>7383</v>
      </c>
      <c r="R2691" s="16" t="s">
        <v>5996</v>
      </c>
      <c r="S2691" s="3" t="s">
        <v>6915</v>
      </c>
      <c r="T2691" s="17">
        <v>487</v>
      </c>
      <c r="U2691" s="18">
        <v>521</v>
      </c>
      <c r="V2691" s="19">
        <v>1008</v>
      </c>
    </row>
    <row r="2692" spans="1:22" x14ac:dyDescent="0.3">
      <c r="A2692" t="s">
        <v>2691</v>
      </c>
      <c r="B2692" t="s">
        <v>6019</v>
      </c>
      <c r="C2692">
        <v>46.623228150000052</v>
      </c>
      <c r="D2692">
        <v>18.301315000000049</v>
      </c>
      <c r="E2692">
        <v>1404474337</v>
      </c>
      <c r="F2692" t="s">
        <v>6568</v>
      </c>
      <c r="G2692" t="s">
        <v>3449</v>
      </c>
      <c r="H2692" t="str">
        <f t="shared" si="84"/>
        <v>város</v>
      </c>
      <c r="I2692">
        <f t="shared" si="85"/>
        <v>7751</v>
      </c>
      <c r="O2692" s="15">
        <v>5</v>
      </c>
      <c r="P2692" s="3" t="s">
        <v>7691</v>
      </c>
      <c r="Q2692" s="3" t="s">
        <v>7383</v>
      </c>
      <c r="R2692" s="16" t="s">
        <v>5997</v>
      </c>
      <c r="S2692" s="3" t="s">
        <v>6915</v>
      </c>
      <c r="T2692" s="17">
        <v>547</v>
      </c>
      <c r="U2692" s="18">
        <v>528</v>
      </c>
      <c r="V2692" s="19">
        <v>1075</v>
      </c>
    </row>
    <row r="2693" spans="1:22" x14ac:dyDescent="0.3">
      <c r="A2693" t="s">
        <v>2692</v>
      </c>
      <c r="B2693" t="s">
        <v>6020</v>
      </c>
      <c r="C2693">
        <v>47.18861000000004</v>
      </c>
      <c r="D2693">
        <v>16.735030000000052</v>
      </c>
      <c r="E2693">
        <v>1779307304</v>
      </c>
      <c r="F2693" t="s">
        <v>6566</v>
      </c>
      <c r="G2693" t="s">
        <v>3449</v>
      </c>
      <c r="H2693" t="str">
        <f t="shared" si="84"/>
        <v>község</v>
      </c>
      <c r="I2693">
        <f t="shared" si="85"/>
        <v>788</v>
      </c>
      <c r="O2693" s="15">
        <v>2</v>
      </c>
      <c r="P2693" s="3" t="s">
        <v>7275</v>
      </c>
      <c r="Q2693" s="3" t="s">
        <v>7005</v>
      </c>
      <c r="R2693" s="16" t="s">
        <v>5998</v>
      </c>
      <c r="S2693" s="3" t="s">
        <v>6915</v>
      </c>
      <c r="T2693" s="17">
        <v>129</v>
      </c>
      <c r="U2693" s="18">
        <v>121</v>
      </c>
      <c r="V2693" s="19">
        <v>250</v>
      </c>
    </row>
    <row r="2694" spans="1:22" x14ac:dyDescent="0.3">
      <c r="A2694" t="s">
        <v>2693</v>
      </c>
      <c r="B2694" t="s">
        <v>6021</v>
      </c>
      <c r="C2694">
        <v>47.522840001000077</v>
      </c>
      <c r="D2694">
        <v>17.844615302000019</v>
      </c>
      <c r="E2694">
        <v>1814795677</v>
      </c>
      <c r="F2694" t="s">
        <v>6566</v>
      </c>
      <c r="G2694" t="s">
        <v>3449</v>
      </c>
      <c r="H2694" t="str">
        <f t="shared" si="84"/>
        <v>község</v>
      </c>
      <c r="I2694">
        <f t="shared" si="85"/>
        <v>754</v>
      </c>
      <c r="O2694" s="15">
        <v>14</v>
      </c>
      <c r="P2694" s="3" t="s">
        <v>8951</v>
      </c>
      <c r="Q2694" s="3" t="s">
        <v>8732</v>
      </c>
      <c r="R2694" s="16" t="s">
        <v>5999</v>
      </c>
      <c r="S2694" s="3" t="s">
        <v>6915</v>
      </c>
      <c r="T2694" s="17">
        <v>323</v>
      </c>
      <c r="U2694" s="18">
        <v>320</v>
      </c>
      <c r="V2694" s="19">
        <v>643</v>
      </c>
    </row>
    <row r="2695" spans="1:22" x14ac:dyDescent="0.3">
      <c r="A2695" t="s">
        <v>2694</v>
      </c>
      <c r="B2695" t="s">
        <v>6022</v>
      </c>
      <c r="C2695">
        <v>47.35991000000007</v>
      </c>
      <c r="D2695">
        <v>19.692545351000039</v>
      </c>
      <c r="E2695">
        <v>1803980004</v>
      </c>
      <c r="F2695" t="s">
        <v>6569</v>
      </c>
      <c r="G2695" t="s">
        <v>3449</v>
      </c>
      <c r="H2695" t="str">
        <f t="shared" si="84"/>
        <v>község</v>
      </c>
      <c r="I2695">
        <f t="shared" si="85"/>
        <v>3764</v>
      </c>
      <c r="O2695" s="15">
        <v>12</v>
      </c>
      <c r="P2695" s="3" t="s">
        <v>8522</v>
      </c>
      <c r="Q2695" s="3" t="s">
        <v>8378</v>
      </c>
      <c r="R2695" s="16" t="s">
        <v>6000</v>
      </c>
      <c r="S2695" s="3" t="s">
        <v>6915</v>
      </c>
      <c r="T2695" s="17">
        <v>898</v>
      </c>
      <c r="U2695" s="18">
        <v>956</v>
      </c>
      <c r="V2695" s="19">
        <v>1854</v>
      </c>
    </row>
    <row r="2696" spans="1:22" x14ac:dyDescent="0.3">
      <c r="A2696" t="s">
        <v>2695</v>
      </c>
      <c r="B2696" t="s">
        <v>6023</v>
      </c>
      <c r="C2696">
        <v>47.327273861000037</v>
      </c>
      <c r="D2696">
        <v>19.960820001000059</v>
      </c>
      <c r="E2696">
        <v>1755135033</v>
      </c>
      <c r="F2696" t="s">
        <v>6567</v>
      </c>
      <c r="G2696" t="s">
        <v>3449</v>
      </c>
      <c r="H2696" t="str">
        <f t="shared" si="84"/>
        <v>község</v>
      </c>
      <c r="I2696">
        <f t="shared" si="85"/>
        <v>3799</v>
      </c>
      <c r="O2696" s="15">
        <v>10</v>
      </c>
      <c r="P2696" s="3" t="s">
        <v>8280</v>
      </c>
      <c r="Q2696" s="3" t="s">
        <v>8179</v>
      </c>
      <c r="R2696" s="16" t="s">
        <v>6001</v>
      </c>
      <c r="S2696" s="3" t="s">
        <v>6915</v>
      </c>
      <c r="T2696" s="17">
        <v>686</v>
      </c>
      <c r="U2696" s="18">
        <v>850</v>
      </c>
      <c r="V2696" s="19">
        <v>1536</v>
      </c>
    </row>
    <row r="2697" spans="1:22" x14ac:dyDescent="0.3">
      <c r="A2697" t="s">
        <v>2696</v>
      </c>
      <c r="B2697" t="s">
        <v>6024</v>
      </c>
      <c r="C2697">
        <v>47.390795001000072</v>
      </c>
      <c r="D2697">
        <v>19.626692112000061</v>
      </c>
      <c r="E2697">
        <v>1804070231</v>
      </c>
      <c r="F2697" t="s">
        <v>6569</v>
      </c>
      <c r="G2697" t="s">
        <v>3449</v>
      </c>
      <c r="H2697" t="str">
        <f t="shared" si="84"/>
        <v>község</v>
      </c>
      <c r="I2697">
        <f t="shared" si="85"/>
        <v>2862</v>
      </c>
      <c r="O2697" s="15">
        <v>12</v>
      </c>
      <c r="P2697" s="3" t="s">
        <v>8523</v>
      </c>
      <c r="Q2697" s="3" t="s">
        <v>8378</v>
      </c>
      <c r="R2697" s="16" t="s">
        <v>8524</v>
      </c>
      <c r="S2697" s="3" t="s">
        <v>6915</v>
      </c>
      <c r="T2697" s="17">
        <v>703</v>
      </c>
      <c r="U2697" s="18">
        <v>719</v>
      </c>
      <c r="V2697" s="19">
        <v>1422</v>
      </c>
    </row>
    <row r="2698" spans="1:22" x14ac:dyDescent="0.3">
      <c r="A2698" t="s">
        <v>2697</v>
      </c>
      <c r="B2698" t="s">
        <v>6025</v>
      </c>
      <c r="C2698">
        <v>47.44384000000008</v>
      </c>
      <c r="D2698">
        <v>19.605586679000059</v>
      </c>
      <c r="E2698">
        <v>700116564</v>
      </c>
      <c r="F2698" t="s">
        <v>6567</v>
      </c>
      <c r="G2698" t="s">
        <v>3449</v>
      </c>
      <c r="H2698" t="str">
        <f t="shared" si="84"/>
        <v>nagyközség</v>
      </c>
      <c r="I2698">
        <f t="shared" si="85"/>
        <v>6325</v>
      </c>
      <c r="O2698" s="15">
        <v>2</v>
      </c>
      <c r="P2698" s="3" t="s">
        <v>7276</v>
      </c>
      <c r="Q2698" s="3" t="s">
        <v>7005</v>
      </c>
      <c r="R2698" s="16" t="s">
        <v>6002</v>
      </c>
      <c r="S2698" s="3" t="s">
        <v>6915</v>
      </c>
      <c r="T2698" s="17">
        <v>125</v>
      </c>
      <c r="U2698" s="18">
        <v>127</v>
      </c>
      <c r="V2698" s="19">
        <v>252</v>
      </c>
    </row>
    <row r="2699" spans="1:22" x14ac:dyDescent="0.3">
      <c r="A2699" t="s">
        <v>2698</v>
      </c>
      <c r="B2699" t="s">
        <v>6026</v>
      </c>
      <c r="C2699">
        <v>47.337040000000059</v>
      </c>
      <c r="D2699">
        <v>19.887257528000081</v>
      </c>
      <c r="E2699">
        <v>1804020874</v>
      </c>
      <c r="F2699" t="s">
        <v>6569</v>
      </c>
      <c r="G2699" t="s">
        <v>3449</v>
      </c>
      <c r="H2699" t="str">
        <f t="shared" si="84"/>
        <v>város</v>
      </c>
      <c r="I2699">
        <f t="shared" si="85"/>
        <v>6278</v>
      </c>
      <c r="O2699" s="15">
        <v>14</v>
      </c>
      <c r="P2699" s="3" t="s">
        <v>8746</v>
      </c>
      <c r="Q2699" s="3" t="s">
        <v>8732</v>
      </c>
      <c r="R2699" s="16" t="s">
        <v>6003</v>
      </c>
      <c r="S2699" s="3" t="s">
        <v>6885</v>
      </c>
      <c r="T2699" s="17">
        <v>2028</v>
      </c>
      <c r="U2699" s="18">
        <v>2116</v>
      </c>
      <c r="V2699" s="19">
        <v>4144</v>
      </c>
    </row>
    <row r="2700" spans="1:22" x14ac:dyDescent="0.3">
      <c r="A2700" t="s">
        <v>2699</v>
      </c>
      <c r="B2700" t="s">
        <v>6027</v>
      </c>
      <c r="C2700">
        <v>47.337955000000079</v>
      </c>
      <c r="D2700">
        <v>19.77916480000005</v>
      </c>
      <c r="E2700">
        <v>7887772325</v>
      </c>
      <c r="F2700" t="s">
        <v>6569</v>
      </c>
      <c r="G2700" t="s">
        <v>3449</v>
      </c>
      <c r="H2700" t="str">
        <f t="shared" si="84"/>
        <v>nagyközség</v>
      </c>
      <c r="I2700">
        <f t="shared" si="85"/>
        <v>5859</v>
      </c>
      <c r="O2700" s="15">
        <v>7</v>
      </c>
      <c r="P2700" s="3" t="s">
        <v>7899</v>
      </c>
      <c r="Q2700" s="3" t="s">
        <v>7803</v>
      </c>
      <c r="R2700" s="16" t="s">
        <v>6004</v>
      </c>
      <c r="S2700" s="3" t="s">
        <v>6915</v>
      </c>
      <c r="T2700" s="17">
        <v>502</v>
      </c>
      <c r="U2700" s="18">
        <v>530</v>
      </c>
      <c r="V2700" s="19">
        <v>1032</v>
      </c>
    </row>
    <row r="2701" spans="1:22" x14ac:dyDescent="0.3">
      <c r="A2701" t="s">
        <v>2700</v>
      </c>
      <c r="B2701" t="s">
        <v>6028</v>
      </c>
      <c r="C2701">
        <v>47.290380000000027</v>
      </c>
      <c r="D2701">
        <v>19.85483358700003</v>
      </c>
      <c r="E2701">
        <v>1804032101</v>
      </c>
      <c r="F2701" t="s">
        <v>6569</v>
      </c>
      <c r="G2701" t="s">
        <v>3449</v>
      </c>
      <c r="H2701" t="str">
        <f t="shared" si="84"/>
        <v>község</v>
      </c>
      <c r="I2701">
        <f t="shared" si="85"/>
        <v>3109</v>
      </c>
      <c r="O2701" s="15">
        <v>3</v>
      </c>
      <c r="P2701" s="3" t="s">
        <v>6993</v>
      </c>
      <c r="Q2701" s="3" t="s">
        <v>6880</v>
      </c>
      <c r="R2701" s="16" t="s">
        <v>6005</v>
      </c>
      <c r="S2701" s="3" t="s">
        <v>6915</v>
      </c>
      <c r="T2701" s="17">
        <v>539</v>
      </c>
      <c r="U2701" s="18">
        <v>535</v>
      </c>
      <c r="V2701" s="19">
        <v>1074</v>
      </c>
    </row>
    <row r="2702" spans="1:22" x14ac:dyDescent="0.3">
      <c r="A2702" t="s">
        <v>2701</v>
      </c>
      <c r="B2702" t="s">
        <v>6029</v>
      </c>
      <c r="C2702">
        <v>47.187980636000077</v>
      </c>
      <c r="D2702">
        <v>16.70235000000002</v>
      </c>
      <c r="E2702">
        <v>700705949</v>
      </c>
      <c r="F2702" t="s">
        <v>6566</v>
      </c>
      <c r="G2702" t="s">
        <v>3449</v>
      </c>
      <c r="H2702" t="str">
        <f t="shared" si="84"/>
        <v>község</v>
      </c>
      <c r="I2702">
        <f t="shared" si="85"/>
        <v>2695</v>
      </c>
      <c r="O2702" s="15">
        <v>13</v>
      </c>
      <c r="P2702" s="3" t="s">
        <v>8700</v>
      </c>
      <c r="Q2702" s="3" t="s">
        <v>8536</v>
      </c>
      <c r="R2702" s="16" t="s">
        <v>6006</v>
      </c>
      <c r="S2702" s="3" t="s">
        <v>6915</v>
      </c>
      <c r="T2702" s="17">
        <v>1712</v>
      </c>
      <c r="U2702" s="18">
        <v>1768</v>
      </c>
      <c r="V2702" s="19">
        <v>3480</v>
      </c>
    </row>
    <row r="2703" spans="1:22" x14ac:dyDescent="0.3">
      <c r="A2703" t="s">
        <v>2702</v>
      </c>
      <c r="B2703" t="s">
        <v>6030</v>
      </c>
      <c r="C2703">
        <v>46.898650000000032</v>
      </c>
      <c r="D2703">
        <v>17.497452401000029</v>
      </c>
      <c r="E2703">
        <v>1214093573</v>
      </c>
      <c r="F2703" t="s">
        <v>6566</v>
      </c>
      <c r="G2703" t="s">
        <v>3449</v>
      </c>
      <c r="H2703" t="str">
        <f t="shared" si="84"/>
        <v>város</v>
      </c>
      <c r="I2703">
        <f t="shared" si="85"/>
        <v>14533</v>
      </c>
      <c r="O2703" s="15">
        <v>7</v>
      </c>
      <c r="P2703" s="3" t="s">
        <v>7900</v>
      </c>
      <c r="Q2703" s="3" t="s">
        <v>7803</v>
      </c>
      <c r="R2703" s="16" t="s">
        <v>6007</v>
      </c>
      <c r="S2703" s="3" t="s">
        <v>6915</v>
      </c>
      <c r="T2703" s="17">
        <v>873</v>
      </c>
      <c r="U2703" s="18">
        <v>874</v>
      </c>
      <c r="V2703" s="19">
        <v>1747</v>
      </c>
    </row>
    <row r="2704" spans="1:22" x14ac:dyDescent="0.3">
      <c r="A2704" t="s">
        <v>2703</v>
      </c>
      <c r="B2704" t="s">
        <v>6031</v>
      </c>
      <c r="C2704">
        <v>46.45034000000004</v>
      </c>
      <c r="D2704">
        <v>17.32711529800002</v>
      </c>
      <c r="E2704">
        <v>1654359719</v>
      </c>
      <c r="F2704" t="s">
        <v>6568</v>
      </c>
      <c r="G2704" t="s">
        <v>3449</v>
      </c>
      <c r="H2704" t="str">
        <f t="shared" si="84"/>
        <v>község</v>
      </c>
      <c r="I2704">
        <f t="shared" si="85"/>
        <v>661</v>
      </c>
      <c r="O2704" s="15">
        <v>19</v>
      </c>
      <c r="P2704" s="3" t="s">
        <v>9899</v>
      </c>
      <c r="Q2704" s="3" t="s">
        <v>9708</v>
      </c>
      <c r="R2704" s="16" t="s">
        <v>6008</v>
      </c>
      <c r="S2704" s="3" t="s">
        <v>6915</v>
      </c>
      <c r="T2704" s="17">
        <v>61</v>
      </c>
      <c r="U2704" s="18">
        <v>51</v>
      </c>
      <c r="V2704" s="19">
        <v>112</v>
      </c>
    </row>
    <row r="2705" spans="1:22" x14ac:dyDescent="0.3">
      <c r="A2705" t="s">
        <v>2704</v>
      </c>
      <c r="B2705" t="s">
        <v>6032</v>
      </c>
      <c r="C2705">
        <v>47.489734464000037</v>
      </c>
      <c r="D2705">
        <v>17.87148000000008</v>
      </c>
      <c r="E2705">
        <v>1814709623</v>
      </c>
      <c r="F2705" t="s">
        <v>6566</v>
      </c>
      <c r="G2705" t="s">
        <v>3449</v>
      </c>
      <c r="H2705" t="str">
        <f t="shared" si="84"/>
        <v>község</v>
      </c>
      <c r="I2705">
        <f t="shared" si="85"/>
        <v>920</v>
      </c>
      <c r="O2705" s="15">
        <v>13</v>
      </c>
      <c r="P2705" s="3" t="s">
        <v>8701</v>
      </c>
      <c r="Q2705" s="3" t="s">
        <v>8536</v>
      </c>
      <c r="R2705" s="16" t="s">
        <v>6009</v>
      </c>
      <c r="S2705" s="3" t="s">
        <v>6915</v>
      </c>
      <c r="T2705" s="17">
        <v>3140</v>
      </c>
      <c r="U2705" s="18">
        <v>3217</v>
      </c>
      <c r="V2705" s="19">
        <v>6357</v>
      </c>
    </row>
    <row r="2706" spans="1:22" x14ac:dyDescent="0.3">
      <c r="A2706" t="s">
        <v>2705</v>
      </c>
      <c r="B2706" t="s">
        <v>6033</v>
      </c>
      <c r="C2706">
        <v>47.949515000000083</v>
      </c>
      <c r="D2706">
        <v>19.753630181000059</v>
      </c>
      <c r="E2706">
        <v>1805034677</v>
      </c>
      <c r="F2706" t="s">
        <v>6567</v>
      </c>
      <c r="G2706" t="s">
        <v>3449</v>
      </c>
      <c r="H2706" t="str">
        <f t="shared" si="84"/>
        <v>község</v>
      </c>
      <c r="I2706">
        <f t="shared" si="85"/>
        <v>1906</v>
      </c>
      <c r="O2706" s="15">
        <v>19</v>
      </c>
      <c r="P2706" s="3" t="s">
        <v>9900</v>
      </c>
      <c r="Q2706" s="3" t="s">
        <v>9708</v>
      </c>
      <c r="R2706" s="16" t="s">
        <v>6010</v>
      </c>
      <c r="S2706" s="3" t="s">
        <v>6915</v>
      </c>
      <c r="T2706" s="17">
        <v>440</v>
      </c>
      <c r="U2706" s="18">
        <v>411</v>
      </c>
      <c r="V2706" s="19">
        <v>851</v>
      </c>
    </row>
    <row r="2707" spans="1:22" x14ac:dyDescent="0.3">
      <c r="A2707" t="s">
        <v>2706</v>
      </c>
      <c r="B2707" t="s">
        <v>6034</v>
      </c>
      <c r="C2707">
        <v>46.185145000000027</v>
      </c>
      <c r="D2707">
        <v>17.283684777000079</v>
      </c>
      <c r="E2707">
        <v>271315866</v>
      </c>
      <c r="F2707" t="s">
        <v>6568</v>
      </c>
      <c r="G2707" t="s">
        <v>3449</v>
      </c>
      <c r="H2707" t="str">
        <f t="shared" si="84"/>
        <v>község</v>
      </c>
      <c r="I2707">
        <f t="shared" si="85"/>
        <v>1163</v>
      </c>
      <c r="O2707" s="15">
        <v>15</v>
      </c>
      <c r="P2707" s="3" t="s">
        <v>9171</v>
      </c>
      <c r="Q2707" s="3" t="s">
        <v>8979</v>
      </c>
      <c r="R2707" s="16" t="s">
        <v>6011</v>
      </c>
      <c r="S2707" s="3" t="s">
        <v>6915</v>
      </c>
      <c r="T2707" s="17">
        <v>187</v>
      </c>
      <c r="U2707" s="18">
        <v>188</v>
      </c>
      <c r="V2707" s="19">
        <v>375</v>
      </c>
    </row>
    <row r="2708" spans="1:22" x14ac:dyDescent="0.3">
      <c r="A2708" t="s">
        <v>2707</v>
      </c>
      <c r="B2708" t="s">
        <v>6035</v>
      </c>
      <c r="C2708">
        <v>48.116690000000062</v>
      </c>
      <c r="D2708">
        <v>21.336604627000039</v>
      </c>
      <c r="E2708">
        <v>1191975559</v>
      </c>
      <c r="F2708" t="s">
        <v>6567</v>
      </c>
      <c r="G2708" t="s">
        <v>3449</v>
      </c>
      <c r="H2708" t="str">
        <f t="shared" si="84"/>
        <v>község</v>
      </c>
      <c r="I2708">
        <f t="shared" si="85"/>
        <v>2768</v>
      </c>
      <c r="O2708" s="15">
        <v>13</v>
      </c>
      <c r="P2708" s="3" t="s">
        <v>8602</v>
      </c>
      <c r="Q2708" s="3" t="s">
        <v>8536</v>
      </c>
      <c r="R2708" s="16" t="s">
        <v>6012</v>
      </c>
      <c r="S2708" s="3" t="s">
        <v>6906</v>
      </c>
      <c r="T2708" s="17">
        <v>3461</v>
      </c>
      <c r="U2708" s="18">
        <v>3545</v>
      </c>
      <c r="V2708" s="19">
        <v>7006</v>
      </c>
    </row>
    <row r="2709" spans="1:22" x14ac:dyDescent="0.3">
      <c r="A2709" t="s">
        <v>2708</v>
      </c>
      <c r="B2709" t="s">
        <v>6036</v>
      </c>
      <c r="C2709">
        <v>47.880624330000053</v>
      </c>
      <c r="D2709">
        <v>20.597740000000041</v>
      </c>
      <c r="E2709">
        <v>2187161176</v>
      </c>
      <c r="F2709" t="s">
        <v>6567</v>
      </c>
      <c r="G2709" t="s">
        <v>3449</v>
      </c>
      <c r="H2709" t="str">
        <f t="shared" si="84"/>
        <v>község</v>
      </c>
      <c r="I2709">
        <f t="shared" si="85"/>
        <v>1122</v>
      </c>
      <c r="O2709" s="15">
        <v>5</v>
      </c>
      <c r="P2709" s="3" t="s">
        <v>7692</v>
      </c>
      <c r="Q2709" s="3" t="s">
        <v>7383</v>
      </c>
      <c r="R2709" s="16" t="s">
        <v>6013</v>
      </c>
      <c r="S2709" s="3" t="s">
        <v>6915</v>
      </c>
      <c r="T2709" s="17">
        <v>286</v>
      </c>
      <c r="U2709" s="18">
        <v>301</v>
      </c>
      <c r="V2709" s="19">
        <v>587</v>
      </c>
    </row>
    <row r="2710" spans="1:22" x14ac:dyDescent="0.3">
      <c r="A2710" t="s">
        <v>2709</v>
      </c>
      <c r="B2710" t="s">
        <v>6037</v>
      </c>
      <c r="C2710">
        <v>48.175690000000031</v>
      </c>
      <c r="D2710">
        <v>20.545222311000028</v>
      </c>
      <c r="E2710">
        <v>2899611895</v>
      </c>
      <c r="F2710" t="s">
        <v>6567</v>
      </c>
      <c r="G2710" t="s">
        <v>3449</v>
      </c>
      <c r="H2710" t="str">
        <f t="shared" si="84"/>
        <v>község</v>
      </c>
      <c r="I2710">
        <f t="shared" si="85"/>
        <v>1031</v>
      </c>
      <c r="O2710" s="15">
        <v>5</v>
      </c>
      <c r="P2710" s="3" t="s">
        <v>7418</v>
      </c>
      <c r="Q2710" s="3" t="s">
        <v>7383</v>
      </c>
      <c r="R2710" s="16" t="s">
        <v>6014</v>
      </c>
      <c r="S2710" s="3" t="s">
        <v>6906</v>
      </c>
      <c r="T2710" s="17">
        <v>1787</v>
      </c>
      <c r="U2710" s="18">
        <v>1838</v>
      </c>
      <c r="V2710" s="19">
        <v>3625</v>
      </c>
    </row>
    <row r="2711" spans="1:22" x14ac:dyDescent="0.3">
      <c r="A2711" t="s">
        <v>2710</v>
      </c>
      <c r="B2711" t="s">
        <v>6038</v>
      </c>
      <c r="C2711">
        <v>47.660105000000037</v>
      </c>
      <c r="D2711">
        <v>18.45136520200003</v>
      </c>
      <c r="E2711">
        <v>1358268297</v>
      </c>
      <c r="F2711" t="s">
        <v>6566</v>
      </c>
      <c r="G2711" t="s">
        <v>3449</v>
      </c>
      <c r="H2711" t="str">
        <f t="shared" si="84"/>
        <v>község</v>
      </c>
      <c r="I2711">
        <f t="shared" si="85"/>
        <v>1726</v>
      </c>
      <c r="O2711" s="15">
        <v>5</v>
      </c>
      <c r="P2711" s="3" t="s">
        <v>7693</v>
      </c>
      <c r="Q2711" s="3" t="s">
        <v>7383</v>
      </c>
      <c r="R2711" s="16" t="s">
        <v>6015</v>
      </c>
      <c r="S2711" s="3" t="s">
        <v>6915</v>
      </c>
      <c r="T2711" s="17">
        <v>606</v>
      </c>
      <c r="U2711" s="18">
        <v>587</v>
      </c>
      <c r="V2711" s="19">
        <v>1193</v>
      </c>
    </row>
    <row r="2712" spans="1:22" x14ac:dyDescent="0.3">
      <c r="A2712" t="s">
        <v>2711</v>
      </c>
      <c r="B2712" t="s">
        <v>6039</v>
      </c>
      <c r="C2712">
        <v>46.804915000000051</v>
      </c>
      <c r="D2712">
        <v>21.252920134000082</v>
      </c>
      <c r="E2712">
        <v>2117973815</v>
      </c>
      <c r="F2712" t="s">
        <v>6570</v>
      </c>
      <c r="G2712" t="s">
        <v>3449</v>
      </c>
      <c r="H2712" t="str">
        <f t="shared" si="84"/>
        <v>község</v>
      </c>
      <c r="I2712">
        <f t="shared" si="85"/>
        <v>788</v>
      </c>
      <c r="O2712" s="15">
        <v>5</v>
      </c>
      <c r="P2712" s="3" t="s">
        <v>7694</v>
      </c>
      <c r="Q2712" s="3" t="s">
        <v>7383</v>
      </c>
      <c r="R2712" s="16" t="s">
        <v>6016</v>
      </c>
      <c r="S2712" s="3" t="s">
        <v>6915</v>
      </c>
      <c r="T2712" s="17">
        <v>939</v>
      </c>
      <c r="U2712" s="18">
        <v>962</v>
      </c>
      <c r="V2712" s="19">
        <v>1901</v>
      </c>
    </row>
    <row r="2713" spans="1:22" x14ac:dyDescent="0.3">
      <c r="A2713" t="s">
        <v>2712</v>
      </c>
      <c r="B2713" t="s">
        <v>6040</v>
      </c>
      <c r="C2713">
        <v>47.591575000000027</v>
      </c>
      <c r="D2713">
        <v>18.51050334100006</v>
      </c>
      <c r="E2713">
        <v>828035091</v>
      </c>
      <c r="F2713" t="s">
        <v>6566</v>
      </c>
      <c r="G2713" t="s">
        <v>3449</v>
      </c>
      <c r="H2713" t="str">
        <f t="shared" si="84"/>
        <v>község</v>
      </c>
      <c r="I2713">
        <f t="shared" si="85"/>
        <v>2724</v>
      </c>
      <c r="O2713" s="15">
        <v>19</v>
      </c>
      <c r="P2713" s="3" t="s">
        <v>9901</v>
      </c>
      <c r="Q2713" s="3" t="s">
        <v>9708</v>
      </c>
      <c r="R2713" s="16" t="s">
        <v>6017</v>
      </c>
      <c r="S2713" s="3" t="s">
        <v>6915</v>
      </c>
      <c r="T2713" s="17">
        <v>337</v>
      </c>
      <c r="U2713" s="18">
        <v>326</v>
      </c>
      <c r="V2713" s="19">
        <v>663</v>
      </c>
    </row>
    <row r="2714" spans="1:22" x14ac:dyDescent="0.3">
      <c r="A2714" t="s">
        <v>2713</v>
      </c>
      <c r="B2714" t="s">
        <v>6041</v>
      </c>
      <c r="C2714">
        <v>47.498916683000061</v>
      </c>
      <c r="D2714">
        <v>17.78045000000003</v>
      </c>
      <c r="E2714">
        <v>2113547222</v>
      </c>
      <c r="F2714" t="s">
        <v>6566</v>
      </c>
      <c r="G2714" t="s">
        <v>3449</v>
      </c>
      <c r="H2714" t="str">
        <f t="shared" si="84"/>
        <v>község</v>
      </c>
      <c r="I2714">
        <f t="shared" si="85"/>
        <v>433</v>
      </c>
      <c r="O2714" s="15">
        <v>5</v>
      </c>
      <c r="P2714" s="3" t="s">
        <v>7695</v>
      </c>
      <c r="Q2714" s="3" t="s">
        <v>7383</v>
      </c>
      <c r="R2714" s="16" t="s">
        <v>6018</v>
      </c>
      <c r="S2714" s="3" t="s">
        <v>6915</v>
      </c>
      <c r="T2714" s="17">
        <v>817</v>
      </c>
      <c r="U2714" s="18">
        <v>856</v>
      </c>
      <c r="V2714" s="19">
        <v>1673</v>
      </c>
    </row>
    <row r="2715" spans="1:22" x14ac:dyDescent="0.3">
      <c r="A2715" t="s">
        <v>2714</v>
      </c>
      <c r="B2715" t="s">
        <v>6042</v>
      </c>
      <c r="C2715">
        <v>47.579475000000059</v>
      </c>
      <c r="D2715">
        <v>17.982151448000021</v>
      </c>
      <c r="E2715">
        <v>3510005877</v>
      </c>
      <c r="F2715" t="s">
        <v>6566</v>
      </c>
      <c r="G2715" t="s">
        <v>3449</v>
      </c>
      <c r="H2715" t="str">
        <f t="shared" si="84"/>
        <v>község</v>
      </c>
      <c r="I2715">
        <f t="shared" si="85"/>
        <v>1532</v>
      </c>
      <c r="O2715" s="15">
        <v>17</v>
      </c>
      <c r="P2715" s="3" t="s">
        <v>9297</v>
      </c>
      <c r="Q2715" s="3" t="s">
        <v>9288</v>
      </c>
      <c r="R2715" s="16" t="s">
        <v>6019</v>
      </c>
      <c r="S2715" s="3" t="s">
        <v>6885</v>
      </c>
      <c r="T2715" s="17">
        <v>3698</v>
      </c>
      <c r="U2715" s="18">
        <v>4053</v>
      </c>
      <c r="V2715" s="19">
        <v>7751</v>
      </c>
    </row>
    <row r="2716" spans="1:22" x14ac:dyDescent="0.3">
      <c r="A2716" t="s">
        <v>2715</v>
      </c>
      <c r="B2716" t="s">
        <v>6043</v>
      </c>
      <c r="C2716">
        <v>47.679290000000037</v>
      </c>
      <c r="D2716">
        <v>20.236981301000071</v>
      </c>
      <c r="E2716">
        <v>2444640113</v>
      </c>
      <c r="F2716" t="s">
        <v>6567</v>
      </c>
      <c r="G2716" t="s">
        <v>3449</v>
      </c>
      <c r="H2716" t="str">
        <f t="shared" si="84"/>
        <v>község</v>
      </c>
      <c r="I2716">
        <f t="shared" si="85"/>
        <v>778</v>
      </c>
      <c r="O2716" s="15">
        <v>18</v>
      </c>
      <c r="P2716" s="3" t="s">
        <v>9669</v>
      </c>
      <c r="Q2716" s="3" t="s">
        <v>9398</v>
      </c>
      <c r="R2716" s="16" t="s">
        <v>6020</v>
      </c>
      <c r="S2716" s="3" t="s">
        <v>6915</v>
      </c>
      <c r="T2716" s="17">
        <v>395</v>
      </c>
      <c r="U2716" s="18">
        <v>393</v>
      </c>
      <c r="V2716" s="19">
        <v>788</v>
      </c>
    </row>
    <row r="2717" spans="1:22" x14ac:dyDescent="0.3">
      <c r="A2717" t="s">
        <v>2716</v>
      </c>
      <c r="B2717" t="s">
        <v>6044</v>
      </c>
      <c r="C2717">
        <v>48.093038129000043</v>
      </c>
      <c r="D2717">
        <v>20.168435001000031</v>
      </c>
      <c r="E2717">
        <v>2947721880</v>
      </c>
      <c r="F2717" t="s">
        <v>6567</v>
      </c>
      <c r="G2717" t="s">
        <v>3449</v>
      </c>
      <c r="H2717" t="str">
        <f t="shared" si="84"/>
        <v>község</v>
      </c>
      <c r="I2717">
        <f t="shared" si="85"/>
        <v>1647</v>
      </c>
      <c r="O2717" s="15">
        <v>8</v>
      </c>
      <c r="P2717" s="3" t="s">
        <v>8074</v>
      </c>
      <c r="Q2717" s="3" t="s">
        <v>7912</v>
      </c>
      <c r="R2717" s="16" t="s">
        <v>6021</v>
      </c>
      <c r="S2717" s="3" t="s">
        <v>6915</v>
      </c>
      <c r="T2717" s="17">
        <v>370</v>
      </c>
      <c r="U2717" s="18">
        <v>384</v>
      </c>
      <c r="V2717" s="19">
        <v>754</v>
      </c>
    </row>
    <row r="2718" spans="1:22" x14ac:dyDescent="0.3">
      <c r="A2718" t="s">
        <v>2717</v>
      </c>
      <c r="B2718" t="s">
        <v>6045</v>
      </c>
      <c r="C2718">
        <v>47.633768863000057</v>
      </c>
      <c r="D2718">
        <v>20.16466500000007</v>
      </c>
      <c r="E2718">
        <v>1577428161</v>
      </c>
      <c r="F2718" t="s">
        <v>6567</v>
      </c>
      <c r="G2718" t="s">
        <v>3449</v>
      </c>
      <c r="H2718" t="str">
        <f t="shared" si="84"/>
        <v>község</v>
      </c>
      <c r="I2718">
        <f t="shared" si="85"/>
        <v>1553</v>
      </c>
      <c r="O2718" s="15">
        <v>13</v>
      </c>
      <c r="P2718" s="3" t="s">
        <v>8702</v>
      </c>
      <c r="Q2718" s="3" t="s">
        <v>8536</v>
      </c>
      <c r="R2718" s="16" t="s">
        <v>6022</v>
      </c>
      <c r="S2718" s="3" t="s">
        <v>6915</v>
      </c>
      <c r="T2718" s="17">
        <v>1920</v>
      </c>
      <c r="U2718" s="18">
        <v>1844</v>
      </c>
      <c r="V2718" s="19">
        <v>3764</v>
      </c>
    </row>
    <row r="2719" spans="1:22" x14ac:dyDescent="0.3">
      <c r="A2719" t="s">
        <v>2718</v>
      </c>
      <c r="B2719" t="s">
        <v>6046</v>
      </c>
      <c r="C2719">
        <v>47.583895000000041</v>
      </c>
      <c r="D2719">
        <v>20.06245615000006</v>
      </c>
      <c r="E2719">
        <v>1314871398</v>
      </c>
      <c r="F2719" t="s">
        <v>6567</v>
      </c>
      <c r="G2719" t="s">
        <v>3449</v>
      </c>
      <c r="H2719" t="str">
        <f t="shared" si="84"/>
        <v>község</v>
      </c>
      <c r="I2719">
        <f t="shared" si="85"/>
        <v>1782</v>
      </c>
      <c r="O2719" s="15">
        <v>13</v>
      </c>
      <c r="P2719" s="3" t="s">
        <v>8703</v>
      </c>
      <c r="Q2719" s="3" t="s">
        <v>8536</v>
      </c>
      <c r="R2719" s="16" t="s">
        <v>6023</v>
      </c>
      <c r="S2719" s="3" t="s">
        <v>6915</v>
      </c>
      <c r="T2719" s="17">
        <v>1876</v>
      </c>
      <c r="U2719" s="18">
        <v>1923</v>
      </c>
      <c r="V2719" s="19">
        <v>3799</v>
      </c>
    </row>
    <row r="2720" spans="1:22" x14ac:dyDescent="0.3">
      <c r="A2720" t="s">
        <v>2719</v>
      </c>
      <c r="B2720" t="s">
        <v>6047</v>
      </c>
      <c r="C2720">
        <v>47.879425000000033</v>
      </c>
      <c r="D2720">
        <v>20.19157194700006</v>
      </c>
      <c r="E2720">
        <v>1762130754</v>
      </c>
      <c r="F2720" t="s">
        <v>6567</v>
      </c>
      <c r="G2720" t="s">
        <v>3449</v>
      </c>
      <c r="H2720" t="str">
        <f t="shared" si="84"/>
        <v>község</v>
      </c>
      <c r="I2720">
        <f t="shared" si="85"/>
        <v>231</v>
      </c>
      <c r="O2720" s="15">
        <v>13</v>
      </c>
      <c r="P2720" s="3" t="s">
        <v>8704</v>
      </c>
      <c r="Q2720" s="3" t="s">
        <v>8536</v>
      </c>
      <c r="R2720" s="16" t="s">
        <v>6024</v>
      </c>
      <c r="S2720" s="3" t="s">
        <v>6915</v>
      </c>
      <c r="T2720" s="17">
        <v>1399</v>
      </c>
      <c r="U2720" s="18">
        <v>1463</v>
      </c>
      <c r="V2720" s="19">
        <v>2862</v>
      </c>
    </row>
    <row r="2721" spans="1:22" x14ac:dyDescent="0.3">
      <c r="A2721" t="s">
        <v>2720</v>
      </c>
      <c r="B2721" t="s">
        <v>6048</v>
      </c>
      <c r="C2721">
        <v>47.531060000000018</v>
      </c>
      <c r="D2721">
        <v>20.384890379000069</v>
      </c>
      <c r="E2721">
        <v>2473980159</v>
      </c>
      <c r="F2721" t="s">
        <v>6567</v>
      </c>
      <c r="G2721" t="s">
        <v>3449</v>
      </c>
      <c r="H2721" t="str">
        <f t="shared" si="84"/>
        <v>község</v>
      </c>
      <c r="I2721">
        <f t="shared" si="85"/>
        <v>795</v>
      </c>
      <c r="O2721" s="15">
        <v>13</v>
      </c>
      <c r="P2721" s="3" t="s">
        <v>8603</v>
      </c>
      <c r="Q2721" s="3" t="s">
        <v>8536</v>
      </c>
      <c r="R2721" s="16" t="s">
        <v>6025</v>
      </c>
      <c r="S2721" s="3" t="s">
        <v>6906</v>
      </c>
      <c r="T2721" s="17">
        <v>3072</v>
      </c>
      <c r="U2721" s="18">
        <v>3253</v>
      </c>
      <c r="V2721" s="19">
        <v>6325</v>
      </c>
    </row>
    <row r="2722" spans="1:22" x14ac:dyDescent="0.3">
      <c r="A2722" t="s">
        <v>2721</v>
      </c>
      <c r="B2722" t="s">
        <v>6049</v>
      </c>
      <c r="C2722">
        <v>47.683220000000063</v>
      </c>
      <c r="D2722">
        <v>20.161885636000019</v>
      </c>
      <c r="E2722">
        <v>2810191545</v>
      </c>
      <c r="F2722" t="s">
        <v>6567</v>
      </c>
      <c r="G2722" t="s">
        <v>3449</v>
      </c>
      <c r="H2722" t="str">
        <f t="shared" si="84"/>
        <v>község</v>
      </c>
      <c r="I2722">
        <f t="shared" si="85"/>
        <v>1303</v>
      </c>
      <c r="O2722" s="15">
        <v>13</v>
      </c>
      <c r="P2722" s="3" t="s">
        <v>8580</v>
      </c>
      <c r="Q2722" s="3" t="s">
        <v>8536</v>
      </c>
      <c r="R2722" s="16" t="s">
        <v>6026</v>
      </c>
      <c r="S2722" s="3" t="s">
        <v>6885</v>
      </c>
      <c r="T2722" s="17">
        <v>3100</v>
      </c>
      <c r="U2722" s="18">
        <v>3178</v>
      </c>
      <c r="V2722" s="19">
        <v>6278</v>
      </c>
    </row>
    <row r="2723" spans="1:22" x14ac:dyDescent="0.3">
      <c r="A2723" t="s">
        <v>2722</v>
      </c>
      <c r="B2723" t="s">
        <v>6050</v>
      </c>
      <c r="C2723">
        <v>47.368090000000052</v>
      </c>
      <c r="D2723">
        <v>18.839892316000029</v>
      </c>
      <c r="E2723">
        <v>156560075</v>
      </c>
      <c r="F2723" t="s">
        <v>6573</v>
      </c>
      <c r="G2723" t="s">
        <v>3449</v>
      </c>
      <c r="H2723" t="str">
        <f t="shared" si="84"/>
        <v>nagyközség</v>
      </c>
      <c r="I2723">
        <f t="shared" si="85"/>
        <v>10851</v>
      </c>
      <c r="O2723" s="15">
        <v>13</v>
      </c>
      <c r="P2723" s="3" t="s">
        <v>8604</v>
      </c>
      <c r="Q2723" s="3" t="s">
        <v>8536</v>
      </c>
      <c r="R2723" s="16" t="s">
        <v>6027</v>
      </c>
      <c r="S2723" s="3" t="s">
        <v>6906</v>
      </c>
      <c r="T2723" s="17">
        <v>2888</v>
      </c>
      <c r="U2723" s="18">
        <v>2971</v>
      </c>
      <c r="V2723" s="19">
        <v>5859</v>
      </c>
    </row>
    <row r="2724" spans="1:22" x14ac:dyDescent="0.3">
      <c r="A2724" t="s">
        <v>2723</v>
      </c>
      <c r="B2724" t="s">
        <v>6051</v>
      </c>
      <c r="C2724">
        <v>47.718594073210653</v>
      </c>
      <c r="D2724">
        <v>17.30702209450271</v>
      </c>
      <c r="E2724">
        <v>2265065268</v>
      </c>
      <c r="F2724" t="s">
        <v>6566</v>
      </c>
      <c r="G2724" t="s">
        <v>3449</v>
      </c>
      <c r="H2724" t="str">
        <f t="shared" si="84"/>
        <v>község</v>
      </c>
      <c r="I2724">
        <f t="shared" si="85"/>
        <v>204</v>
      </c>
      <c r="O2724" s="15">
        <v>13</v>
      </c>
      <c r="P2724" s="3" t="s">
        <v>8705</v>
      </c>
      <c r="Q2724" s="3" t="s">
        <v>8536</v>
      </c>
      <c r="R2724" s="16" t="s">
        <v>6028</v>
      </c>
      <c r="S2724" s="3" t="s">
        <v>6915</v>
      </c>
      <c r="T2724" s="17">
        <v>1515</v>
      </c>
      <c r="U2724" s="18">
        <v>1594</v>
      </c>
      <c r="V2724" s="19">
        <v>3109</v>
      </c>
    </row>
    <row r="2725" spans="1:22" x14ac:dyDescent="0.3">
      <c r="A2725" t="s">
        <v>2724</v>
      </c>
      <c r="B2725" t="s">
        <v>6052</v>
      </c>
      <c r="C2725">
        <v>48.103135000000073</v>
      </c>
      <c r="D2725">
        <v>22.542549601000079</v>
      </c>
      <c r="E2725">
        <v>1680859058</v>
      </c>
      <c r="F2725" t="s">
        <v>6570</v>
      </c>
      <c r="G2725" t="s">
        <v>3449</v>
      </c>
      <c r="H2725" t="str">
        <f t="shared" si="84"/>
        <v>nagyközség</v>
      </c>
      <c r="I2725">
        <f t="shared" si="85"/>
        <v>2589</v>
      </c>
      <c r="O2725" s="15">
        <v>18</v>
      </c>
      <c r="P2725" s="3" t="s">
        <v>9670</v>
      </c>
      <c r="Q2725" s="3" t="s">
        <v>9398</v>
      </c>
      <c r="R2725" s="16" t="s">
        <v>6029</v>
      </c>
      <c r="S2725" s="3" t="s">
        <v>6915</v>
      </c>
      <c r="T2725" s="17">
        <v>1337</v>
      </c>
      <c r="U2725" s="18">
        <v>1358</v>
      </c>
      <c r="V2725" s="19">
        <v>2695</v>
      </c>
    </row>
    <row r="2726" spans="1:22" x14ac:dyDescent="0.3">
      <c r="A2726" t="s">
        <v>2725</v>
      </c>
      <c r="B2726" t="s">
        <v>6053</v>
      </c>
      <c r="C2726">
        <v>46.282981419209172</v>
      </c>
      <c r="D2726">
        <v>18.143417324608201</v>
      </c>
      <c r="E2726">
        <v>793469213</v>
      </c>
      <c r="F2726" t="s">
        <v>6568</v>
      </c>
      <c r="G2726" t="s">
        <v>3449</v>
      </c>
      <c r="H2726" t="str">
        <f t="shared" si="84"/>
        <v>község</v>
      </c>
      <c r="I2726">
        <f t="shared" si="85"/>
        <v>118</v>
      </c>
      <c r="O2726" s="15">
        <v>19</v>
      </c>
      <c r="P2726" s="3" t="s">
        <v>9720</v>
      </c>
      <c r="Q2726" s="3" t="s">
        <v>9708</v>
      </c>
      <c r="R2726" s="16" t="s">
        <v>6030</v>
      </c>
      <c r="S2726" s="3" t="s">
        <v>6885</v>
      </c>
      <c r="T2726" s="17">
        <v>6869</v>
      </c>
      <c r="U2726" s="18">
        <v>7664</v>
      </c>
      <c r="V2726" s="19">
        <v>14533</v>
      </c>
    </row>
    <row r="2727" spans="1:22" x14ac:dyDescent="0.3">
      <c r="A2727" t="s">
        <v>2726</v>
      </c>
      <c r="B2727" t="s">
        <v>6054</v>
      </c>
      <c r="C2727">
        <v>46.627857106000079</v>
      </c>
      <c r="D2727">
        <v>17.526810000000069</v>
      </c>
      <c r="E2727">
        <v>3408678503</v>
      </c>
      <c r="F2727" t="s">
        <v>6568</v>
      </c>
      <c r="G2727" t="s">
        <v>3449</v>
      </c>
      <c r="H2727" t="str">
        <f t="shared" si="84"/>
        <v>község</v>
      </c>
      <c r="I2727">
        <f t="shared" si="85"/>
        <v>413</v>
      </c>
      <c r="O2727" s="15">
        <v>14</v>
      </c>
      <c r="P2727" s="3" t="s">
        <v>8952</v>
      </c>
      <c r="Q2727" s="3" t="s">
        <v>8732</v>
      </c>
      <c r="R2727" s="16" t="s">
        <v>6031</v>
      </c>
      <c r="S2727" s="3" t="s">
        <v>6915</v>
      </c>
      <c r="T2727" s="17">
        <v>332</v>
      </c>
      <c r="U2727" s="18">
        <v>329</v>
      </c>
      <c r="V2727" s="19">
        <v>661</v>
      </c>
    </row>
    <row r="2728" spans="1:22" x14ac:dyDescent="0.3">
      <c r="A2728" t="s">
        <v>2727</v>
      </c>
      <c r="B2728" t="s">
        <v>6055</v>
      </c>
      <c r="C2728">
        <v>47.013145001000048</v>
      </c>
      <c r="D2728">
        <v>19.077016324000059</v>
      </c>
      <c r="E2728">
        <v>1353684768</v>
      </c>
      <c r="F2728" t="s">
        <v>6569</v>
      </c>
      <c r="G2728" t="s">
        <v>3449</v>
      </c>
      <c r="H2728" t="str">
        <f t="shared" si="84"/>
        <v>község</v>
      </c>
      <c r="I2728">
        <f t="shared" si="85"/>
        <v>2948</v>
      </c>
      <c r="O2728" s="15">
        <v>8</v>
      </c>
      <c r="P2728" s="3" t="s">
        <v>8075</v>
      </c>
      <c r="Q2728" s="3" t="s">
        <v>7912</v>
      </c>
      <c r="R2728" s="16" t="s">
        <v>6032</v>
      </c>
      <c r="S2728" s="3" t="s">
        <v>6915</v>
      </c>
      <c r="T2728" s="17">
        <v>481</v>
      </c>
      <c r="U2728" s="18">
        <v>439</v>
      </c>
      <c r="V2728" s="19">
        <v>920</v>
      </c>
    </row>
    <row r="2729" spans="1:22" x14ac:dyDescent="0.3">
      <c r="A2729" t="s">
        <v>2728</v>
      </c>
      <c r="B2729" t="s">
        <v>6056</v>
      </c>
      <c r="C2729">
        <v>46.372578764000018</v>
      </c>
      <c r="D2729">
        <v>17.910135000000029</v>
      </c>
      <c r="E2729">
        <v>347688782</v>
      </c>
      <c r="F2729" t="s">
        <v>6568</v>
      </c>
      <c r="G2729" t="s">
        <v>3449</v>
      </c>
      <c r="H2729" t="str">
        <f t="shared" si="84"/>
        <v>község</v>
      </c>
      <c r="I2729">
        <f t="shared" si="85"/>
        <v>1802</v>
      </c>
      <c r="O2729" s="15">
        <v>12</v>
      </c>
      <c r="P2729" s="3" t="s">
        <v>8525</v>
      </c>
      <c r="Q2729" s="3" t="s">
        <v>8378</v>
      </c>
      <c r="R2729" s="16" t="s">
        <v>6033</v>
      </c>
      <c r="S2729" s="3" t="s">
        <v>6915</v>
      </c>
      <c r="T2729" s="17">
        <v>909</v>
      </c>
      <c r="U2729" s="18">
        <v>997</v>
      </c>
      <c r="V2729" s="19">
        <v>1906</v>
      </c>
    </row>
    <row r="2730" spans="1:22" x14ac:dyDescent="0.3">
      <c r="A2730" t="s">
        <v>2729</v>
      </c>
      <c r="B2730" t="s">
        <v>6057</v>
      </c>
      <c r="C2730">
        <v>47.742165000000057</v>
      </c>
      <c r="D2730">
        <v>18.642445296000059</v>
      </c>
      <c r="E2730">
        <v>3176815499</v>
      </c>
      <c r="F2730" t="s">
        <v>6566</v>
      </c>
      <c r="G2730" t="s">
        <v>3449</v>
      </c>
      <c r="H2730" t="str">
        <f t="shared" si="84"/>
        <v>város</v>
      </c>
      <c r="I2730">
        <f t="shared" si="85"/>
        <v>5458</v>
      </c>
      <c r="O2730" s="15">
        <v>14</v>
      </c>
      <c r="P2730" s="3" t="s">
        <v>8953</v>
      </c>
      <c r="Q2730" s="3" t="s">
        <v>8732</v>
      </c>
      <c r="R2730" s="16" t="s">
        <v>6034</v>
      </c>
      <c r="S2730" s="3" t="s">
        <v>6915</v>
      </c>
      <c r="T2730" s="17">
        <v>562</v>
      </c>
      <c r="U2730" s="18">
        <v>601</v>
      </c>
      <c r="V2730" s="19">
        <v>1163</v>
      </c>
    </row>
    <row r="2731" spans="1:22" x14ac:dyDescent="0.3">
      <c r="A2731" t="s">
        <v>2730</v>
      </c>
      <c r="B2731" t="s">
        <v>6058</v>
      </c>
      <c r="C2731">
        <v>47.668095000000051</v>
      </c>
      <c r="D2731">
        <v>18.392055023000069</v>
      </c>
      <c r="E2731">
        <v>1359246684</v>
      </c>
      <c r="F2731" t="s">
        <v>6566</v>
      </c>
      <c r="G2731" t="s">
        <v>3449</v>
      </c>
      <c r="H2731" t="str">
        <f t="shared" si="84"/>
        <v>város</v>
      </c>
      <c r="I2731">
        <f t="shared" si="85"/>
        <v>22546</v>
      </c>
      <c r="O2731" s="15">
        <v>5</v>
      </c>
      <c r="P2731" s="3" t="s">
        <v>7696</v>
      </c>
      <c r="Q2731" s="3" t="s">
        <v>7383</v>
      </c>
      <c r="R2731" s="16" t="s">
        <v>6035</v>
      </c>
      <c r="S2731" s="3" t="s">
        <v>6915</v>
      </c>
      <c r="T2731" s="17">
        <v>1283</v>
      </c>
      <c r="U2731" s="18">
        <v>1485</v>
      </c>
      <c r="V2731" s="19">
        <v>2768</v>
      </c>
    </row>
    <row r="2732" spans="1:22" x14ac:dyDescent="0.3">
      <c r="A2732" t="s">
        <v>2731</v>
      </c>
      <c r="B2732" t="s">
        <v>6059</v>
      </c>
      <c r="C2732">
        <v>47.548060000000078</v>
      </c>
      <c r="D2732">
        <v>18.421982172000071</v>
      </c>
      <c r="E2732">
        <v>2910270156</v>
      </c>
      <c r="F2732" t="s">
        <v>6566</v>
      </c>
      <c r="G2732" t="s">
        <v>3449</v>
      </c>
      <c r="H2732" t="str">
        <f t="shared" si="84"/>
        <v>vármegye székhely</v>
      </c>
      <c r="I2732">
        <f t="shared" si="85"/>
        <v>65439</v>
      </c>
      <c r="O2732" s="15">
        <v>5</v>
      </c>
      <c r="P2732" s="3" t="s">
        <v>7697</v>
      </c>
      <c r="Q2732" s="3" t="s">
        <v>7383</v>
      </c>
      <c r="R2732" s="16" t="s">
        <v>6036</v>
      </c>
      <c r="S2732" s="3" t="s">
        <v>6915</v>
      </c>
      <c r="T2732" s="17">
        <v>540</v>
      </c>
      <c r="U2732" s="18">
        <v>582</v>
      </c>
      <c r="V2732" s="19">
        <v>1122</v>
      </c>
    </row>
    <row r="2733" spans="1:22" x14ac:dyDescent="0.3">
      <c r="A2733" t="s">
        <v>2732</v>
      </c>
      <c r="B2733" t="s">
        <v>6060</v>
      </c>
      <c r="C2733">
        <v>46.183755000000083</v>
      </c>
      <c r="D2733">
        <v>19.308320787000071</v>
      </c>
      <c r="E2733">
        <v>1320887343</v>
      </c>
      <c r="F2733" t="s">
        <v>6569</v>
      </c>
      <c r="G2733" t="s">
        <v>3449</v>
      </c>
      <c r="H2733" t="str">
        <f t="shared" si="84"/>
        <v>község</v>
      </c>
      <c r="I2733">
        <f t="shared" si="85"/>
        <v>1195</v>
      </c>
      <c r="O2733" s="15">
        <v>5</v>
      </c>
      <c r="P2733" s="3" t="s">
        <v>7698</v>
      </c>
      <c r="Q2733" s="3" t="s">
        <v>7383</v>
      </c>
      <c r="R2733" s="16" t="s">
        <v>6037</v>
      </c>
      <c r="S2733" s="3" t="s">
        <v>6915</v>
      </c>
      <c r="T2733" s="17">
        <v>507</v>
      </c>
      <c r="U2733" s="18">
        <v>524</v>
      </c>
      <c r="V2733" s="19">
        <v>1031</v>
      </c>
    </row>
    <row r="2734" spans="1:22" x14ac:dyDescent="0.3">
      <c r="A2734" t="s">
        <v>2733</v>
      </c>
      <c r="B2734" t="s">
        <v>6061</v>
      </c>
      <c r="C2734">
        <v>47.060080000000028</v>
      </c>
      <c r="D2734">
        <v>19.36661874900005</v>
      </c>
      <c r="E2734">
        <v>2325982671</v>
      </c>
      <c r="F2734" t="s">
        <v>6569</v>
      </c>
      <c r="G2734" t="s">
        <v>3449</v>
      </c>
      <c r="H2734" t="str">
        <f t="shared" si="84"/>
        <v>község</v>
      </c>
      <c r="I2734">
        <f t="shared" si="85"/>
        <v>2057</v>
      </c>
      <c r="O2734" s="15">
        <v>11</v>
      </c>
      <c r="P2734" s="3" t="s">
        <v>8367</v>
      </c>
      <c r="Q2734" s="3" t="s">
        <v>8301</v>
      </c>
      <c r="R2734" s="16" t="s">
        <v>6038</v>
      </c>
      <c r="S2734" s="3" t="s">
        <v>6915</v>
      </c>
      <c r="T2734" s="17">
        <v>828</v>
      </c>
      <c r="U2734" s="18">
        <v>898</v>
      </c>
      <c r="V2734" s="19">
        <v>1726</v>
      </c>
    </row>
    <row r="2735" spans="1:22" x14ac:dyDescent="0.3">
      <c r="A2735" t="s">
        <v>2734</v>
      </c>
      <c r="B2735" t="s">
        <v>6062</v>
      </c>
      <c r="C2735">
        <v>46.537650000000042</v>
      </c>
      <c r="D2735">
        <v>19.50904999300008</v>
      </c>
      <c r="E2735">
        <v>1314395002</v>
      </c>
      <c r="F2735" t="s">
        <v>6569</v>
      </c>
      <c r="G2735" t="s">
        <v>3449</v>
      </c>
      <c r="H2735" t="str">
        <f t="shared" si="84"/>
        <v>község</v>
      </c>
      <c r="I2735">
        <f t="shared" si="85"/>
        <v>1726</v>
      </c>
      <c r="O2735" s="15">
        <v>4</v>
      </c>
      <c r="P2735" s="3" t="s">
        <v>7377</v>
      </c>
      <c r="Q2735" s="3" t="s">
        <v>7307</v>
      </c>
      <c r="R2735" s="16" t="s">
        <v>6039</v>
      </c>
      <c r="S2735" s="3" t="s">
        <v>6915</v>
      </c>
      <c r="T2735" s="17">
        <v>386</v>
      </c>
      <c r="U2735" s="18">
        <v>402</v>
      </c>
      <c r="V2735" s="19">
        <v>788</v>
      </c>
    </row>
    <row r="2736" spans="1:22" x14ac:dyDescent="0.3">
      <c r="A2736" t="s">
        <v>2735</v>
      </c>
      <c r="B2736" t="s">
        <v>6063</v>
      </c>
      <c r="C2736">
        <v>47.73339500000003</v>
      </c>
      <c r="D2736">
        <v>21.61154895400006</v>
      </c>
      <c r="E2736">
        <v>1820330203</v>
      </c>
      <c r="F2736" t="s">
        <v>6570</v>
      </c>
      <c r="G2736" t="s">
        <v>3449</v>
      </c>
      <c r="H2736" t="str">
        <f t="shared" si="84"/>
        <v>város</v>
      </c>
      <c r="I2736">
        <f t="shared" si="85"/>
        <v>6429</v>
      </c>
      <c r="O2736" s="15">
        <v>11</v>
      </c>
      <c r="P2736" s="3" t="s">
        <v>8368</v>
      </c>
      <c r="Q2736" s="3" t="s">
        <v>8301</v>
      </c>
      <c r="R2736" s="16" t="s">
        <v>6040</v>
      </c>
      <c r="S2736" s="3" t="s">
        <v>6915</v>
      </c>
      <c r="T2736" s="17">
        <v>1331</v>
      </c>
      <c r="U2736" s="18">
        <v>1393</v>
      </c>
      <c r="V2736" s="19">
        <v>2724</v>
      </c>
    </row>
    <row r="2737" spans="1:22" x14ac:dyDescent="0.3">
      <c r="A2737" t="s">
        <v>2736</v>
      </c>
      <c r="B2737" t="s">
        <v>6064</v>
      </c>
      <c r="C2737">
        <v>46.959263360463801</v>
      </c>
      <c r="D2737">
        <v>17.1240107881524</v>
      </c>
      <c r="E2737">
        <v>1307566786</v>
      </c>
      <c r="F2737" t="s">
        <v>6566</v>
      </c>
      <c r="G2737" t="s">
        <v>3449</v>
      </c>
      <c r="H2737" t="str">
        <f t="shared" si="84"/>
        <v>község</v>
      </c>
      <c r="I2737">
        <f t="shared" si="85"/>
        <v>456</v>
      </c>
      <c r="O2737" s="15">
        <v>8</v>
      </c>
      <c r="P2737" s="3" t="s">
        <v>8076</v>
      </c>
      <c r="Q2737" s="3" t="s">
        <v>7912</v>
      </c>
      <c r="R2737" s="16" t="s">
        <v>6041</v>
      </c>
      <c r="S2737" s="3" t="s">
        <v>6915</v>
      </c>
      <c r="T2737" s="17">
        <v>213</v>
      </c>
      <c r="U2737" s="18">
        <v>220</v>
      </c>
      <c r="V2737" s="19">
        <v>433</v>
      </c>
    </row>
    <row r="2738" spans="1:22" x14ac:dyDescent="0.3">
      <c r="A2738" t="s">
        <v>2737</v>
      </c>
      <c r="B2738" t="s">
        <v>6065</v>
      </c>
      <c r="C2738">
        <v>46.283923923483947</v>
      </c>
      <c r="D2738">
        <v>18.181853864184841</v>
      </c>
      <c r="E2738">
        <v>280077136</v>
      </c>
      <c r="F2738" t="s">
        <v>6568</v>
      </c>
      <c r="G2738" t="s">
        <v>3449</v>
      </c>
      <c r="H2738" t="str">
        <f t="shared" si="84"/>
        <v>község</v>
      </c>
      <c r="I2738">
        <f t="shared" si="85"/>
        <v>224</v>
      </c>
      <c r="O2738" s="15">
        <v>11</v>
      </c>
      <c r="P2738" s="3" t="s">
        <v>8369</v>
      </c>
      <c r="Q2738" s="3" t="s">
        <v>8301</v>
      </c>
      <c r="R2738" s="16" t="s">
        <v>6042</v>
      </c>
      <c r="S2738" s="3" t="s">
        <v>6915</v>
      </c>
      <c r="T2738" s="17">
        <v>745</v>
      </c>
      <c r="U2738" s="18">
        <v>787</v>
      </c>
      <c r="V2738" s="19">
        <v>1532</v>
      </c>
    </row>
    <row r="2739" spans="1:22" x14ac:dyDescent="0.3">
      <c r="A2739" t="s">
        <v>2738</v>
      </c>
      <c r="B2739" t="s">
        <v>6066</v>
      </c>
      <c r="C2739">
        <v>45.93432755979935</v>
      </c>
      <c r="D2739">
        <v>17.737395965696759</v>
      </c>
      <c r="E2739">
        <v>3642910374</v>
      </c>
      <c r="F2739" t="s">
        <v>6568</v>
      </c>
      <c r="G2739" t="s">
        <v>3449</v>
      </c>
      <c r="H2739" t="str">
        <f t="shared" si="84"/>
        <v>község</v>
      </c>
      <c r="I2739">
        <f t="shared" si="85"/>
        <v>325</v>
      </c>
      <c r="O2739" s="15">
        <v>10</v>
      </c>
      <c r="P2739" s="3" t="s">
        <v>8281</v>
      </c>
      <c r="Q2739" s="3" t="s">
        <v>8179</v>
      </c>
      <c r="R2739" s="16" t="s">
        <v>6043</v>
      </c>
      <c r="S2739" s="3" t="s">
        <v>6915</v>
      </c>
      <c r="T2739" s="17">
        <v>399</v>
      </c>
      <c r="U2739" s="18">
        <v>379</v>
      </c>
      <c r="V2739" s="19">
        <v>778</v>
      </c>
    </row>
    <row r="2740" spans="1:22" x14ac:dyDescent="0.3">
      <c r="A2740" t="s">
        <v>2739</v>
      </c>
      <c r="B2740" t="s">
        <v>6692</v>
      </c>
      <c r="C2740">
        <v>46.942940000000078</v>
      </c>
      <c r="D2740">
        <v>16.763961226000049</v>
      </c>
      <c r="E2740">
        <v>3232901309</v>
      </c>
      <c r="F2740" t="s">
        <v>6568</v>
      </c>
      <c r="G2740" t="s">
        <v>3449</v>
      </c>
      <c r="H2740" t="str">
        <f t="shared" si="84"/>
        <v>község</v>
      </c>
      <c r="I2740">
        <f t="shared" si="85"/>
        <v>462</v>
      </c>
      <c r="O2740" s="15">
        <v>10</v>
      </c>
      <c r="P2740" s="3" t="s">
        <v>8282</v>
      </c>
      <c r="Q2740" s="3" t="s">
        <v>8179</v>
      </c>
      <c r="R2740" s="16" t="s">
        <v>6044</v>
      </c>
      <c r="S2740" s="3" t="s">
        <v>6915</v>
      </c>
      <c r="T2740" s="17">
        <v>793</v>
      </c>
      <c r="U2740" s="18">
        <v>854</v>
      </c>
      <c r="V2740" s="19">
        <v>1647</v>
      </c>
    </row>
    <row r="2741" spans="1:22" x14ac:dyDescent="0.3">
      <c r="A2741" t="s">
        <v>2740</v>
      </c>
      <c r="B2741" t="s">
        <v>6067</v>
      </c>
      <c r="C2741">
        <v>46.652215000000069</v>
      </c>
      <c r="D2741">
        <v>20.93885362900005</v>
      </c>
      <c r="E2741">
        <v>2122823637</v>
      </c>
      <c r="F2741" t="s">
        <v>6570</v>
      </c>
      <c r="G2741" t="s">
        <v>3449</v>
      </c>
      <c r="H2741" t="str">
        <f t="shared" si="84"/>
        <v>község</v>
      </c>
      <c r="I2741">
        <f t="shared" si="85"/>
        <v>1524</v>
      </c>
      <c r="O2741" s="15">
        <v>10</v>
      </c>
      <c r="P2741" s="3" t="s">
        <v>8283</v>
      </c>
      <c r="Q2741" s="3" t="s">
        <v>8179</v>
      </c>
      <c r="R2741" s="16" t="s">
        <v>6045</v>
      </c>
      <c r="S2741" s="3" t="s">
        <v>6915</v>
      </c>
      <c r="T2741" s="17">
        <v>771</v>
      </c>
      <c r="U2741" s="18">
        <v>782</v>
      </c>
      <c r="V2741" s="19">
        <v>1553</v>
      </c>
    </row>
    <row r="2742" spans="1:22" x14ac:dyDescent="0.3">
      <c r="A2742" t="s">
        <v>2741</v>
      </c>
      <c r="B2742" t="s">
        <v>6068</v>
      </c>
      <c r="C2742">
        <v>46.774875000000073</v>
      </c>
      <c r="D2742">
        <v>17.82299770200007</v>
      </c>
      <c r="E2742">
        <v>1664369763</v>
      </c>
      <c r="F2742" t="s">
        <v>6568</v>
      </c>
      <c r="G2742" t="s">
        <v>3449</v>
      </c>
      <c r="H2742" t="str">
        <f t="shared" si="84"/>
        <v>község</v>
      </c>
      <c r="I2742">
        <f t="shared" si="85"/>
        <v>225</v>
      </c>
      <c r="O2742" s="15">
        <v>10</v>
      </c>
      <c r="P2742" s="3" t="s">
        <v>8284</v>
      </c>
      <c r="Q2742" s="3" t="s">
        <v>8179</v>
      </c>
      <c r="R2742" s="16" t="s">
        <v>6046</v>
      </c>
      <c r="S2742" s="3" t="s">
        <v>6915</v>
      </c>
      <c r="T2742" s="17">
        <v>884</v>
      </c>
      <c r="U2742" s="18">
        <v>898</v>
      </c>
      <c r="V2742" s="19">
        <v>1782</v>
      </c>
    </row>
    <row r="2743" spans="1:22" x14ac:dyDescent="0.3">
      <c r="A2743" t="s">
        <v>2742</v>
      </c>
      <c r="B2743" t="s">
        <v>6069</v>
      </c>
      <c r="C2743">
        <v>47.552145000000053</v>
      </c>
      <c r="D2743">
        <v>18.82941235800007</v>
      </c>
      <c r="E2743">
        <v>979601057</v>
      </c>
      <c r="F2743" t="s">
        <v>6566</v>
      </c>
      <c r="G2743" t="s">
        <v>3449</v>
      </c>
      <c r="H2743" t="str">
        <f t="shared" si="84"/>
        <v>község</v>
      </c>
      <c r="I2743">
        <f t="shared" si="85"/>
        <v>4621</v>
      </c>
      <c r="O2743" s="15">
        <v>10</v>
      </c>
      <c r="P2743" s="3" t="s">
        <v>8285</v>
      </c>
      <c r="Q2743" s="3" t="s">
        <v>8179</v>
      </c>
      <c r="R2743" s="16" t="s">
        <v>6047</v>
      </c>
      <c r="S2743" s="3" t="s">
        <v>6915</v>
      </c>
      <c r="T2743" s="17">
        <v>111</v>
      </c>
      <c r="U2743" s="18">
        <v>120</v>
      </c>
      <c r="V2743" s="19">
        <v>231</v>
      </c>
    </row>
    <row r="2744" spans="1:22" x14ac:dyDescent="0.3">
      <c r="A2744" t="s">
        <v>2743</v>
      </c>
      <c r="B2744" t="s">
        <v>6070</v>
      </c>
      <c r="C2744">
        <v>48.482705000000067</v>
      </c>
      <c r="D2744">
        <v>21.370192146000019</v>
      </c>
      <c r="E2744">
        <v>1744401808</v>
      </c>
      <c r="F2744" t="s">
        <v>6567</v>
      </c>
      <c r="G2744" t="s">
        <v>3449</v>
      </c>
      <c r="H2744" t="str">
        <f t="shared" si="84"/>
        <v>község</v>
      </c>
      <c r="I2744">
        <f t="shared" si="85"/>
        <v>638</v>
      </c>
      <c r="O2744" s="15">
        <v>10</v>
      </c>
      <c r="P2744" s="3" t="s">
        <v>8286</v>
      </c>
      <c r="Q2744" s="3" t="s">
        <v>8179</v>
      </c>
      <c r="R2744" s="16" t="s">
        <v>6048</v>
      </c>
      <c r="S2744" s="3" t="s">
        <v>6915</v>
      </c>
      <c r="T2744" s="17">
        <v>417</v>
      </c>
      <c r="U2744" s="18">
        <v>378</v>
      </c>
      <c r="V2744" s="19">
        <v>795</v>
      </c>
    </row>
    <row r="2745" spans="1:22" x14ac:dyDescent="0.3">
      <c r="A2745" t="s">
        <v>2744</v>
      </c>
      <c r="B2745" t="s">
        <v>6071</v>
      </c>
      <c r="C2745">
        <v>46.526415000000043</v>
      </c>
      <c r="D2745">
        <v>18.702193992000051</v>
      </c>
      <c r="E2745">
        <v>277584886</v>
      </c>
      <c r="F2745" t="s">
        <v>6568</v>
      </c>
      <c r="G2745" t="s">
        <v>3449</v>
      </c>
      <c r="H2745" t="str">
        <f t="shared" si="84"/>
        <v>község</v>
      </c>
      <c r="I2745">
        <f t="shared" si="85"/>
        <v>2175</v>
      </c>
      <c r="O2745" s="15">
        <v>10</v>
      </c>
      <c r="P2745" s="3" t="s">
        <v>8287</v>
      </c>
      <c r="Q2745" s="3" t="s">
        <v>8179</v>
      </c>
      <c r="R2745" s="16" t="s">
        <v>6049</v>
      </c>
      <c r="S2745" s="3" t="s">
        <v>6915</v>
      </c>
      <c r="T2745" s="17">
        <v>657</v>
      </c>
      <c r="U2745" s="18">
        <v>646</v>
      </c>
      <c r="V2745" s="19">
        <v>1303</v>
      </c>
    </row>
    <row r="2746" spans="1:22" x14ac:dyDescent="0.3">
      <c r="A2746" t="s">
        <v>2745</v>
      </c>
      <c r="B2746" t="s">
        <v>6072</v>
      </c>
      <c r="C2746">
        <v>45.92676572105902</v>
      </c>
      <c r="D2746">
        <v>18.077163742319929</v>
      </c>
      <c r="E2746">
        <v>18330656</v>
      </c>
      <c r="F2746" t="s">
        <v>6568</v>
      </c>
      <c r="G2746" t="s">
        <v>3449</v>
      </c>
      <c r="H2746" t="str">
        <f t="shared" si="84"/>
        <v>község</v>
      </c>
      <c r="I2746">
        <f t="shared" si="85"/>
        <v>62</v>
      </c>
      <c r="O2746" s="15">
        <v>13</v>
      </c>
      <c r="P2746" s="3" t="s">
        <v>8605</v>
      </c>
      <c r="Q2746" s="3" t="s">
        <v>8536</v>
      </c>
      <c r="R2746" s="16" t="s">
        <v>6050</v>
      </c>
      <c r="S2746" s="3" t="s">
        <v>6906</v>
      </c>
      <c r="T2746" s="17">
        <v>5352</v>
      </c>
      <c r="U2746" s="18">
        <v>5499</v>
      </c>
      <c r="V2746" s="19">
        <v>10851</v>
      </c>
    </row>
    <row r="2747" spans="1:22" x14ac:dyDescent="0.3">
      <c r="A2747" t="s">
        <v>2746</v>
      </c>
      <c r="B2747" t="s">
        <v>6073</v>
      </c>
      <c r="C2747">
        <v>46.697773797000018</v>
      </c>
      <c r="D2747">
        <v>18.10688000000005</v>
      </c>
      <c r="E2747">
        <v>2038268481</v>
      </c>
      <c r="F2747" t="s">
        <v>6568</v>
      </c>
      <c r="G2747" t="s">
        <v>3449</v>
      </c>
      <c r="H2747" t="str">
        <f t="shared" si="84"/>
        <v>község</v>
      </c>
      <c r="I2747">
        <f t="shared" si="85"/>
        <v>424</v>
      </c>
      <c r="O2747" s="15">
        <v>8</v>
      </c>
      <c r="P2747" s="3" t="s">
        <v>8077</v>
      </c>
      <c r="Q2747" s="3" t="s">
        <v>7912</v>
      </c>
      <c r="R2747" s="16" t="s">
        <v>6051</v>
      </c>
      <c r="S2747" s="3" t="s">
        <v>6915</v>
      </c>
      <c r="T2747" s="17">
        <v>100</v>
      </c>
      <c r="U2747" s="18">
        <v>104</v>
      </c>
      <c r="V2747" s="19">
        <v>204</v>
      </c>
    </row>
    <row r="2748" spans="1:22" x14ac:dyDescent="0.3">
      <c r="A2748" t="s">
        <v>2747</v>
      </c>
      <c r="B2748" t="s">
        <v>6074</v>
      </c>
      <c r="C2748">
        <v>47.650644999000058</v>
      </c>
      <c r="D2748">
        <v>20.346780071000069</v>
      </c>
      <c r="E2748">
        <v>2444164247</v>
      </c>
      <c r="F2748" t="s">
        <v>6567</v>
      </c>
      <c r="G2748" t="s">
        <v>3449</v>
      </c>
      <c r="H2748" t="str">
        <f t="shared" si="84"/>
        <v>község</v>
      </c>
      <c r="I2748">
        <f t="shared" si="85"/>
        <v>1186</v>
      </c>
      <c r="O2748" s="15">
        <v>15</v>
      </c>
      <c r="P2748" s="3" t="s">
        <v>9017</v>
      </c>
      <c r="Q2748" s="3" t="s">
        <v>8979</v>
      </c>
      <c r="R2748" s="16" t="s">
        <v>6052</v>
      </c>
      <c r="S2748" s="3" t="s">
        <v>6906</v>
      </c>
      <c r="T2748" s="17">
        <v>1288</v>
      </c>
      <c r="U2748" s="18">
        <v>1301</v>
      </c>
      <c r="V2748" s="19">
        <v>2589</v>
      </c>
    </row>
    <row r="2749" spans="1:22" x14ac:dyDescent="0.3">
      <c r="A2749" t="s">
        <v>2748</v>
      </c>
      <c r="B2749" t="s">
        <v>6075</v>
      </c>
      <c r="C2749">
        <v>47.54413500000004</v>
      </c>
      <c r="D2749">
        <v>17.645042729000071</v>
      </c>
      <c r="E2749">
        <v>1814060195</v>
      </c>
      <c r="F2749" t="s">
        <v>6566</v>
      </c>
      <c r="G2749" t="s">
        <v>3449</v>
      </c>
      <c r="H2749" t="str">
        <f t="shared" si="84"/>
        <v>község</v>
      </c>
      <c r="I2749">
        <f t="shared" si="85"/>
        <v>1837</v>
      </c>
      <c r="O2749" s="15">
        <v>2</v>
      </c>
      <c r="P2749" s="3" t="s">
        <v>7277</v>
      </c>
      <c r="Q2749" s="3" t="s">
        <v>7005</v>
      </c>
      <c r="R2749" s="16" t="s">
        <v>6053</v>
      </c>
      <c r="S2749" s="3" t="s">
        <v>6915</v>
      </c>
      <c r="T2749" s="17">
        <v>53</v>
      </c>
      <c r="U2749" s="18">
        <v>65</v>
      </c>
      <c r="V2749" s="19">
        <v>118</v>
      </c>
    </row>
    <row r="2750" spans="1:22" x14ac:dyDescent="0.3">
      <c r="A2750" t="s">
        <v>2749</v>
      </c>
      <c r="B2750" t="s">
        <v>6076</v>
      </c>
      <c r="C2750">
        <v>47.307785000000081</v>
      </c>
      <c r="D2750">
        <v>21.577178405000041</v>
      </c>
      <c r="E2750">
        <v>2085127890</v>
      </c>
      <c r="F2750" t="s">
        <v>6570</v>
      </c>
      <c r="G2750" t="s">
        <v>3449</v>
      </c>
      <c r="H2750" t="str">
        <f t="shared" si="84"/>
        <v>község</v>
      </c>
      <c r="I2750">
        <f t="shared" si="85"/>
        <v>1030</v>
      </c>
      <c r="O2750" s="15">
        <v>14</v>
      </c>
      <c r="P2750" s="3" t="s">
        <v>8954</v>
      </c>
      <c r="Q2750" s="3" t="s">
        <v>8732</v>
      </c>
      <c r="R2750" s="16" t="s">
        <v>6054</v>
      </c>
      <c r="S2750" s="3" t="s">
        <v>6915</v>
      </c>
      <c r="T2750" s="17">
        <v>207</v>
      </c>
      <c r="U2750" s="18">
        <v>206</v>
      </c>
      <c r="V2750" s="19">
        <v>413</v>
      </c>
    </row>
    <row r="2751" spans="1:22" x14ac:dyDescent="0.3">
      <c r="A2751" t="s">
        <v>2750</v>
      </c>
      <c r="B2751" t="s">
        <v>6077</v>
      </c>
      <c r="C2751">
        <v>47.801829522000048</v>
      </c>
      <c r="D2751">
        <v>22.286845558000039</v>
      </c>
      <c r="E2751">
        <v>2425728778</v>
      </c>
      <c r="F2751" t="s">
        <v>6570</v>
      </c>
      <c r="G2751" t="s">
        <v>3449</v>
      </c>
      <c r="H2751" t="str">
        <f t="shared" si="84"/>
        <v>község</v>
      </c>
      <c r="I2751">
        <f t="shared" si="85"/>
        <v>664</v>
      </c>
      <c r="O2751" s="15">
        <v>3</v>
      </c>
      <c r="P2751" s="3" t="s">
        <v>6994</v>
      </c>
      <c r="Q2751" s="3" t="s">
        <v>6880</v>
      </c>
      <c r="R2751" s="16" t="s">
        <v>6055</v>
      </c>
      <c r="S2751" s="3" t="s">
        <v>6915</v>
      </c>
      <c r="T2751" s="17">
        <v>1477</v>
      </c>
      <c r="U2751" s="18">
        <v>1471</v>
      </c>
      <c r="V2751" s="19">
        <v>2948</v>
      </c>
    </row>
    <row r="2752" spans="1:22" x14ac:dyDescent="0.3">
      <c r="A2752" t="s">
        <v>2751</v>
      </c>
      <c r="B2752" t="s">
        <v>6693</v>
      </c>
      <c r="C2752">
        <v>47.935890000000029</v>
      </c>
      <c r="D2752">
        <v>19.461243896000038</v>
      </c>
      <c r="E2752">
        <v>3005587959</v>
      </c>
      <c r="F2752" t="s">
        <v>6567</v>
      </c>
      <c r="G2752" t="s">
        <v>3449</v>
      </c>
      <c r="H2752" t="str">
        <f t="shared" si="84"/>
        <v>község</v>
      </c>
      <c r="I2752">
        <f t="shared" si="85"/>
        <v>372</v>
      </c>
      <c r="O2752" s="15">
        <v>14</v>
      </c>
      <c r="P2752" s="3" t="s">
        <v>8955</v>
      </c>
      <c r="Q2752" s="3" t="s">
        <v>8732</v>
      </c>
      <c r="R2752" s="16" t="s">
        <v>6056</v>
      </c>
      <c r="S2752" s="3" t="s">
        <v>6915</v>
      </c>
      <c r="T2752" s="17">
        <v>878</v>
      </c>
      <c r="U2752" s="18">
        <v>924</v>
      </c>
      <c r="V2752" s="19">
        <v>1802</v>
      </c>
    </row>
    <row r="2753" spans="1:22" x14ac:dyDescent="0.3">
      <c r="A2753" t="s">
        <v>2752</v>
      </c>
      <c r="B2753" t="s">
        <v>6694</v>
      </c>
      <c r="C2753">
        <v>47.947455000000048</v>
      </c>
      <c r="D2753">
        <v>19.19537002900006</v>
      </c>
      <c r="E2753">
        <v>1637567351</v>
      </c>
      <c r="F2753" t="s">
        <v>6567</v>
      </c>
      <c r="G2753" t="s">
        <v>3449</v>
      </c>
      <c r="H2753" t="str">
        <f t="shared" si="84"/>
        <v>község</v>
      </c>
      <c r="I2753">
        <f t="shared" si="85"/>
        <v>717</v>
      </c>
      <c r="O2753" s="15">
        <v>11</v>
      </c>
      <c r="P2753" s="3" t="s">
        <v>8311</v>
      </c>
      <c r="Q2753" s="3" t="s">
        <v>8301</v>
      </c>
      <c r="R2753" s="16" t="s">
        <v>6057</v>
      </c>
      <c r="S2753" s="3" t="s">
        <v>6885</v>
      </c>
      <c r="T2753" s="17">
        <v>2626</v>
      </c>
      <c r="U2753" s="18">
        <v>2832</v>
      </c>
      <c r="V2753" s="19">
        <v>5458</v>
      </c>
    </row>
    <row r="2754" spans="1:22" x14ac:dyDescent="0.3">
      <c r="A2754" t="s">
        <v>2753</v>
      </c>
      <c r="B2754" t="s">
        <v>6078</v>
      </c>
      <c r="C2754">
        <v>48.451140000000073</v>
      </c>
      <c r="D2754">
        <v>20.59426554800007</v>
      </c>
      <c r="E2754">
        <v>2076369130</v>
      </c>
      <c r="F2754" t="s">
        <v>6567</v>
      </c>
      <c r="G2754" t="s">
        <v>3449</v>
      </c>
      <c r="H2754" t="str">
        <f t="shared" si="84"/>
        <v>község</v>
      </c>
      <c r="I2754">
        <f t="shared" si="85"/>
        <v>32</v>
      </c>
      <c r="O2754" s="15">
        <v>11</v>
      </c>
      <c r="P2754" s="3" t="s">
        <v>8312</v>
      </c>
      <c r="Q2754" s="3" t="s">
        <v>8301</v>
      </c>
      <c r="R2754" s="16" t="s">
        <v>6058</v>
      </c>
      <c r="S2754" s="3" t="s">
        <v>6885</v>
      </c>
      <c r="T2754" s="17">
        <v>10668</v>
      </c>
      <c r="U2754" s="18">
        <v>11878</v>
      </c>
      <c r="V2754" s="19">
        <v>22546</v>
      </c>
    </row>
    <row r="2755" spans="1:22" x14ac:dyDescent="0.3">
      <c r="A2755" t="s">
        <v>2754</v>
      </c>
      <c r="B2755" t="s">
        <v>6079</v>
      </c>
      <c r="C2755">
        <v>47.964915000000083</v>
      </c>
      <c r="D2755">
        <v>20.15433160200007</v>
      </c>
      <c r="E2755">
        <v>738424167</v>
      </c>
      <c r="F2755" t="s">
        <v>6567</v>
      </c>
      <c r="G2755" t="s">
        <v>3449</v>
      </c>
      <c r="H2755" t="str">
        <f t="shared" ref="H2755:H2818" si="86">IF(G2755="telepules",VLOOKUP(B2755,R:V,2),"")</f>
        <v>község</v>
      </c>
      <c r="I2755">
        <f t="shared" ref="I2755:I2818" si="87">IF(G2755="telepules",VLOOKUP(B2755,R:V,5),"")</f>
        <v>203</v>
      </c>
      <c r="O2755" s="15">
        <v>11</v>
      </c>
      <c r="P2755" s="3" t="s">
        <v>8300</v>
      </c>
      <c r="Q2755" s="3" t="s">
        <v>8301</v>
      </c>
      <c r="R2755" s="16" t="s">
        <v>6059</v>
      </c>
      <c r="S2755" s="3" t="s">
        <v>6881</v>
      </c>
      <c r="T2755" s="17">
        <v>31014</v>
      </c>
      <c r="U2755" s="18">
        <v>34425</v>
      </c>
      <c r="V2755" s="19">
        <v>65439</v>
      </c>
    </row>
    <row r="2756" spans="1:22" x14ac:dyDescent="0.3">
      <c r="A2756" t="s">
        <v>2755</v>
      </c>
      <c r="B2756" t="s">
        <v>6080</v>
      </c>
      <c r="C2756">
        <v>47.24581500000005</v>
      </c>
      <c r="D2756">
        <v>18.041199665000018</v>
      </c>
      <c r="E2756">
        <v>1584950225</v>
      </c>
      <c r="F2756" t="s">
        <v>6566</v>
      </c>
      <c r="G2756" t="s">
        <v>3449</v>
      </c>
      <c r="H2756" t="str">
        <f t="shared" si="86"/>
        <v>község</v>
      </c>
      <c r="I2756">
        <f t="shared" si="87"/>
        <v>883</v>
      </c>
      <c r="O2756" s="15">
        <v>3</v>
      </c>
      <c r="P2756" s="3" t="s">
        <v>6995</v>
      </c>
      <c r="Q2756" s="3" t="s">
        <v>6880</v>
      </c>
      <c r="R2756" s="16" t="s">
        <v>6060</v>
      </c>
      <c r="S2756" s="3" t="s">
        <v>6915</v>
      </c>
      <c r="T2756" s="17">
        <v>585</v>
      </c>
      <c r="U2756" s="18">
        <v>610</v>
      </c>
      <c r="V2756" s="19">
        <v>1195</v>
      </c>
    </row>
    <row r="2757" spans="1:22" x14ac:dyDescent="0.3">
      <c r="A2757" t="s">
        <v>2756</v>
      </c>
      <c r="B2757" t="s">
        <v>6695</v>
      </c>
      <c r="C2757">
        <v>48.028058766850833</v>
      </c>
      <c r="D2757">
        <v>18.829729018168269</v>
      </c>
      <c r="E2757">
        <v>983692666</v>
      </c>
      <c r="F2757" t="s">
        <v>6567</v>
      </c>
      <c r="G2757" t="s">
        <v>3449</v>
      </c>
      <c r="H2757" t="str">
        <f t="shared" si="86"/>
        <v>község</v>
      </c>
      <c r="I2757">
        <f t="shared" si="87"/>
        <v>101</v>
      </c>
      <c r="O2757" s="15">
        <v>13</v>
      </c>
      <c r="P2757" s="3" t="s">
        <v>8706</v>
      </c>
      <c r="Q2757" s="3" t="s">
        <v>8536</v>
      </c>
      <c r="R2757" s="16" t="s">
        <v>6061</v>
      </c>
      <c r="S2757" s="3" t="s">
        <v>6915</v>
      </c>
      <c r="T2757" s="17">
        <v>1022</v>
      </c>
      <c r="U2757" s="18">
        <v>1035</v>
      </c>
      <c r="V2757" s="19">
        <v>2057</v>
      </c>
    </row>
    <row r="2758" spans="1:22" x14ac:dyDescent="0.3">
      <c r="A2758" t="s">
        <v>2757</v>
      </c>
      <c r="B2758" t="s">
        <v>6081</v>
      </c>
      <c r="C2758">
        <v>45.803041867811643</v>
      </c>
      <c r="D2758">
        <v>18.127518703825899</v>
      </c>
      <c r="E2758">
        <v>2440363640</v>
      </c>
      <c r="F2758" t="s">
        <v>6568</v>
      </c>
      <c r="G2758" t="s">
        <v>3449</v>
      </c>
      <c r="H2758" t="str">
        <f t="shared" si="86"/>
        <v>község</v>
      </c>
      <c r="I2758">
        <f t="shared" si="87"/>
        <v>174</v>
      </c>
      <c r="O2758" s="15">
        <v>3</v>
      </c>
      <c r="P2758" s="3" t="s">
        <v>6996</v>
      </c>
      <c r="Q2758" s="3" t="s">
        <v>6880</v>
      </c>
      <c r="R2758" s="16" t="s">
        <v>6062</v>
      </c>
      <c r="S2758" s="3" t="s">
        <v>6915</v>
      </c>
      <c r="T2758" s="17">
        <v>859</v>
      </c>
      <c r="U2758" s="18">
        <v>867</v>
      </c>
      <c r="V2758" s="19">
        <v>1726</v>
      </c>
    </row>
    <row r="2759" spans="1:22" x14ac:dyDescent="0.3">
      <c r="A2759" t="s">
        <v>2758</v>
      </c>
      <c r="B2759" t="s">
        <v>6082</v>
      </c>
      <c r="C2759">
        <v>45.951422001358956</v>
      </c>
      <c r="D2759">
        <v>18.050956651763201</v>
      </c>
      <c r="E2759">
        <v>1799395207</v>
      </c>
      <c r="F2759" t="s">
        <v>6568</v>
      </c>
      <c r="G2759" t="s">
        <v>3449</v>
      </c>
      <c r="H2759" t="str">
        <f t="shared" si="86"/>
        <v>község</v>
      </c>
      <c r="I2759">
        <f t="shared" si="87"/>
        <v>312</v>
      </c>
      <c r="O2759" s="15">
        <v>9</v>
      </c>
      <c r="P2759" s="3" t="s">
        <v>8114</v>
      </c>
      <c r="Q2759" s="3" t="s">
        <v>8096</v>
      </c>
      <c r="R2759" s="16" t="s">
        <v>6063</v>
      </c>
      <c r="S2759" s="3" t="s">
        <v>6885</v>
      </c>
      <c r="T2759" s="17">
        <v>3157</v>
      </c>
      <c r="U2759" s="18">
        <v>3272</v>
      </c>
      <c r="V2759" s="19">
        <v>6429</v>
      </c>
    </row>
    <row r="2760" spans="1:22" x14ac:dyDescent="0.3">
      <c r="A2760" t="s">
        <v>2759</v>
      </c>
      <c r="B2760" t="s">
        <v>6083</v>
      </c>
      <c r="C2760">
        <v>46.843421258307252</v>
      </c>
      <c r="D2760">
        <v>16.766072213223151</v>
      </c>
      <c r="E2760">
        <v>2193779086</v>
      </c>
      <c r="F2760" t="s">
        <v>6568</v>
      </c>
      <c r="G2760" t="s">
        <v>3449</v>
      </c>
      <c r="H2760" t="str">
        <f t="shared" si="86"/>
        <v>község</v>
      </c>
      <c r="I2760">
        <f t="shared" si="87"/>
        <v>1275</v>
      </c>
      <c r="O2760" s="15">
        <v>20</v>
      </c>
      <c r="P2760" s="3" t="s">
        <v>10143</v>
      </c>
      <c r="Q2760" s="3" t="s">
        <v>9929</v>
      </c>
      <c r="R2760" s="16" t="s">
        <v>6064</v>
      </c>
      <c r="S2760" s="3" t="s">
        <v>6915</v>
      </c>
      <c r="T2760" s="17">
        <v>226</v>
      </c>
      <c r="U2760" s="18">
        <v>230</v>
      </c>
      <c r="V2760" s="19">
        <v>456</v>
      </c>
    </row>
    <row r="2761" spans="1:22" x14ac:dyDescent="0.3">
      <c r="A2761" t="s">
        <v>2760</v>
      </c>
      <c r="B2761" t="s">
        <v>6084</v>
      </c>
      <c r="C2761">
        <v>47.53689690200008</v>
      </c>
      <c r="D2761">
        <v>17.492640000000051</v>
      </c>
      <c r="E2761">
        <v>9087430520</v>
      </c>
      <c r="F2761" t="s">
        <v>6566</v>
      </c>
      <c r="G2761" t="s">
        <v>3449</v>
      </c>
      <c r="H2761" t="str">
        <f t="shared" si="86"/>
        <v>város</v>
      </c>
      <c r="I2761">
        <f t="shared" si="87"/>
        <v>4203</v>
      </c>
      <c r="O2761" s="15">
        <v>2</v>
      </c>
      <c r="P2761" s="3" t="s">
        <v>7278</v>
      </c>
      <c r="Q2761" s="3" t="s">
        <v>7005</v>
      </c>
      <c r="R2761" s="16" t="s">
        <v>6065</v>
      </c>
      <c r="S2761" s="3" t="s">
        <v>6915</v>
      </c>
      <c r="T2761" s="17">
        <v>116</v>
      </c>
      <c r="U2761" s="18">
        <v>108</v>
      </c>
      <c r="V2761" s="19">
        <v>224</v>
      </c>
    </row>
    <row r="2762" spans="1:22" x14ac:dyDescent="0.3">
      <c r="A2762" t="s">
        <v>2761</v>
      </c>
      <c r="B2762" t="s">
        <v>6085</v>
      </c>
      <c r="C2762">
        <v>47.319540000000067</v>
      </c>
      <c r="D2762">
        <v>21.323126229000021</v>
      </c>
      <c r="E2762">
        <v>2435100501</v>
      </c>
      <c r="F2762" t="s">
        <v>6570</v>
      </c>
      <c r="G2762" t="s">
        <v>3449</v>
      </c>
      <c r="H2762" t="str">
        <f t="shared" si="86"/>
        <v>község</v>
      </c>
      <c r="I2762">
        <f t="shared" si="87"/>
        <v>1347</v>
      </c>
      <c r="O2762" s="15">
        <v>2</v>
      </c>
      <c r="P2762" s="3" t="s">
        <v>7279</v>
      </c>
      <c r="Q2762" s="3" t="s">
        <v>7005</v>
      </c>
      <c r="R2762" s="16" t="s">
        <v>6066</v>
      </c>
      <c r="S2762" s="3" t="s">
        <v>6915</v>
      </c>
      <c r="T2762" s="17">
        <v>154</v>
      </c>
      <c r="U2762" s="18">
        <v>171</v>
      </c>
      <c r="V2762" s="19">
        <v>325</v>
      </c>
    </row>
    <row r="2763" spans="1:22" x14ac:dyDescent="0.3">
      <c r="A2763" t="s">
        <v>2762</v>
      </c>
      <c r="B2763" t="s">
        <v>6086</v>
      </c>
      <c r="C2763">
        <v>46.426394409000068</v>
      </c>
      <c r="D2763">
        <v>18.460560001000029</v>
      </c>
      <c r="E2763">
        <v>323209997</v>
      </c>
      <c r="F2763" t="s">
        <v>6568</v>
      </c>
      <c r="G2763" t="s">
        <v>3449</v>
      </c>
      <c r="H2763" t="str">
        <f t="shared" si="86"/>
        <v>község</v>
      </c>
      <c r="I2763">
        <f t="shared" si="87"/>
        <v>1344</v>
      </c>
      <c r="O2763" s="15">
        <v>18</v>
      </c>
      <c r="P2763" s="3" t="s">
        <v>9671</v>
      </c>
      <c r="Q2763" s="3" t="s">
        <v>9398</v>
      </c>
      <c r="R2763" s="16" t="s">
        <v>9672</v>
      </c>
      <c r="S2763" s="3" t="s">
        <v>6915</v>
      </c>
      <c r="T2763" s="17">
        <v>217</v>
      </c>
      <c r="U2763" s="18">
        <v>245</v>
      </c>
      <c r="V2763" s="19">
        <v>462</v>
      </c>
    </row>
    <row r="2764" spans="1:22" x14ac:dyDescent="0.3">
      <c r="A2764" t="s">
        <v>2763</v>
      </c>
      <c r="B2764" t="s">
        <v>6087</v>
      </c>
      <c r="C2764">
        <v>47.904863074000048</v>
      </c>
      <c r="D2764">
        <v>20.646720000000069</v>
      </c>
      <c r="E2764">
        <v>1168307625</v>
      </c>
      <c r="F2764" t="s">
        <v>6567</v>
      </c>
      <c r="G2764" t="s">
        <v>3449</v>
      </c>
      <c r="H2764" t="str">
        <f t="shared" si="86"/>
        <v>község</v>
      </c>
      <c r="I2764">
        <f t="shared" si="87"/>
        <v>1285</v>
      </c>
      <c r="O2764" s="15">
        <v>4</v>
      </c>
      <c r="P2764" s="3" t="s">
        <v>7378</v>
      </c>
      <c r="Q2764" s="3" t="s">
        <v>7307</v>
      </c>
      <c r="R2764" s="16" t="s">
        <v>6067</v>
      </c>
      <c r="S2764" s="3" t="s">
        <v>6915</v>
      </c>
      <c r="T2764" s="17">
        <v>753</v>
      </c>
      <c r="U2764" s="18">
        <v>771</v>
      </c>
      <c r="V2764" s="19">
        <v>1524</v>
      </c>
    </row>
    <row r="2765" spans="1:22" x14ac:dyDescent="0.3">
      <c r="A2765" t="s">
        <v>2764</v>
      </c>
      <c r="B2765" t="s">
        <v>6088</v>
      </c>
      <c r="C2765">
        <v>47.817135000000057</v>
      </c>
      <c r="D2765">
        <v>22.418878186000029</v>
      </c>
      <c r="E2765">
        <v>1901139741</v>
      </c>
      <c r="F2765" t="s">
        <v>6570</v>
      </c>
      <c r="G2765" t="s">
        <v>3449</v>
      </c>
      <c r="H2765" t="str">
        <f t="shared" si="86"/>
        <v>község</v>
      </c>
      <c r="I2765">
        <f t="shared" si="87"/>
        <v>981</v>
      </c>
      <c r="O2765" s="15">
        <v>14</v>
      </c>
      <c r="P2765" s="3" t="s">
        <v>8956</v>
      </c>
      <c r="Q2765" s="3" t="s">
        <v>8732</v>
      </c>
      <c r="R2765" s="16" t="s">
        <v>6068</v>
      </c>
      <c r="S2765" s="3" t="s">
        <v>6915</v>
      </c>
      <c r="T2765" s="17">
        <v>122</v>
      </c>
      <c r="U2765" s="18">
        <v>103</v>
      </c>
      <c r="V2765" s="19">
        <v>225</v>
      </c>
    </row>
    <row r="2766" spans="1:22" ht="20.399999999999999" x14ac:dyDescent="0.3">
      <c r="A2766" t="s">
        <v>2765</v>
      </c>
      <c r="B2766" t="s">
        <v>6089</v>
      </c>
      <c r="C2766">
        <v>46.91021500100004</v>
      </c>
      <c r="D2766">
        <v>17.872104123000039</v>
      </c>
      <c r="E2766">
        <v>3336578178</v>
      </c>
      <c r="F2766" t="s">
        <v>6566</v>
      </c>
      <c r="G2766" t="s">
        <v>3449</v>
      </c>
      <c r="H2766" t="str">
        <f t="shared" si="86"/>
        <v>község</v>
      </c>
      <c r="I2766">
        <f t="shared" si="87"/>
        <v>1362</v>
      </c>
      <c r="O2766" s="5" t="s">
        <v>6819</v>
      </c>
      <c r="P2766" s="6" t="s">
        <v>6820</v>
      </c>
      <c r="Q2766" s="7" t="s">
        <v>6821</v>
      </c>
      <c r="R2766" s="8" t="s">
        <v>6822</v>
      </c>
      <c r="S2766" s="5" t="s">
        <v>6823</v>
      </c>
      <c r="T2766" s="9" t="s">
        <v>6824</v>
      </c>
      <c r="U2766" s="9" t="s">
        <v>6825</v>
      </c>
      <c r="V2766" s="10" t="s">
        <v>6826</v>
      </c>
    </row>
    <row r="2767" spans="1:22" x14ac:dyDescent="0.3">
      <c r="A2767" t="s">
        <v>2766</v>
      </c>
      <c r="B2767" t="s">
        <v>6090</v>
      </c>
      <c r="C2767">
        <v>46.641458521730293</v>
      </c>
      <c r="D2767">
        <v>17.288923768526299</v>
      </c>
      <c r="E2767">
        <v>2506555538</v>
      </c>
      <c r="F2767" t="s">
        <v>6568</v>
      </c>
      <c r="G2767" t="s">
        <v>3449</v>
      </c>
      <c r="H2767" t="str">
        <f t="shared" si="86"/>
        <v>község</v>
      </c>
      <c r="I2767">
        <f t="shared" si="87"/>
        <v>151</v>
      </c>
      <c r="O2767" s="15">
        <v>13</v>
      </c>
      <c r="P2767" s="3" t="s">
        <v>8707</v>
      </c>
      <c r="Q2767" s="3" t="s">
        <v>8536</v>
      </c>
      <c r="R2767" s="16" t="s">
        <v>6069</v>
      </c>
      <c r="S2767" s="3" t="s">
        <v>6915</v>
      </c>
      <c r="T2767" s="17">
        <v>2308</v>
      </c>
      <c r="U2767" s="18">
        <v>2313</v>
      </c>
      <c r="V2767" s="19">
        <v>4621</v>
      </c>
    </row>
    <row r="2768" spans="1:22" x14ac:dyDescent="0.3">
      <c r="A2768" t="s">
        <v>2767</v>
      </c>
      <c r="B2768" t="s">
        <v>6091</v>
      </c>
      <c r="C2768">
        <v>46.829753357511301</v>
      </c>
      <c r="D2768">
        <v>17.039356835734811</v>
      </c>
      <c r="E2768">
        <v>1678212888</v>
      </c>
      <c r="F2768" t="s">
        <v>6568</v>
      </c>
      <c r="G2768" t="s">
        <v>3449</v>
      </c>
      <c r="H2768" t="str">
        <f t="shared" si="86"/>
        <v>község</v>
      </c>
      <c r="I2768">
        <f t="shared" si="87"/>
        <v>210</v>
      </c>
      <c r="O2768" s="15">
        <v>5</v>
      </c>
      <c r="P2768" s="3" t="s">
        <v>7699</v>
      </c>
      <c r="Q2768" s="3" t="s">
        <v>7383</v>
      </c>
      <c r="R2768" s="16" t="s">
        <v>6070</v>
      </c>
      <c r="S2768" s="3" t="s">
        <v>6915</v>
      </c>
      <c r="T2768" s="17">
        <v>315</v>
      </c>
      <c r="U2768" s="18">
        <v>323</v>
      </c>
      <c r="V2768" s="19">
        <v>638</v>
      </c>
    </row>
    <row r="2769" spans="1:22" x14ac:dyDescent="0.3">
      <c r="A2769" t="s">
        <v>2768</v>
      </c>
      <c r="B2769" t="s">
        <v>6092</v>
      </c>
      <c r="C2769">
        <v>48.152655218000064</v>
      </c>
      <c r="D2769">
        <v>21.491915000000059</v>
      </c>
      <c r="E2769">
        <v>1835879576</v>
      </c>
      <c r="F2769" t="s">
        <v>6567</v>
      </c>
      <c r="G2769" t="s">
        <v>3449</v>
      </c>
      <c r="H2769" t="str">
        <f t="shared" si="86"/>
        <v>község</v>
      </c>
      <c r="I2769">
        <f t="shared" si="87"/>
        <v>1303</v>
      </c>
      <c r="O2769" s="15">
        <v>17</v>
      </c>
      <c r="P2769" s="3" t="s">
        <v>9386</v>
      </c>
      <c r="Q2769" s="3" t="s">
        <v>9288</v>
      </c>
      <c r="R2769" s="16" t="s">
        <v>6071</v>
      </c>
      <c r="S2769" s="3" t="s">
        <v>6915</v>
      </c>
      <c r="T2769" s="17">
        <v>1101</v>
      </c>
      <c r="U2769" s="18">
        <v>1074</v>
      </c>
      <c r="V2769" s="19">
        <v>2175</v>
      </c>
    </row>
    <row r="2770" spans="1:22" x14ac:dyDescent="0.3">
      <c r="A2770" t="s">
        <v>2769</v>
      </c>
      <c r="B2770" t="s">
        <v>6093</v>
      </c>
      <c r="C2770">
        <v>47.623285000000067</v>
      </c>
      <c r="D2770">
        <v>18.777931754000061</v>
      </c>
      <c r="E2770">
        <v>763549777</v>
      </c>
      <c r="F2770" t="s">
        <v>6566</v>
      </c>
      <c r="G2770" t="s">
        <v>3449</v>
      </c>
      <c r="H2770" t="str">
        <f t="shared" si="86"/>
        <v>község</v>
      </c>
      <c r="I2770">
        <f t="shared" si="87"/>
        <v>2029</v>
      </c>
      <c r="O2770" s="15">
        <v>2</v>
      </c>
      <c r="P2770" s="3" t="s">
        <v>7280</v>
      </c>
      <c r="Q2770" s="3" t="s">
        <v>7005</v>
      </c>
      <c r="R2770" s="16" t="s">
        <v>6072</v>
      </c>
      <c r="S2770" s="3" t="s">
        <v>6915</v>
      </c>
      <c r="T2770" s="17">
        <v>31</v>
      </c>
      <c r="U2770" s="18">
        <v>31</v>
      </c>
      <c r="V2770" s="19">
        <v>62</v>
      </c>
    </row>
    <row r="2771" spans="1:22" x14ac:dyDescent="0.3">
      <c r="A2771" t="s">
        <v>2770</v>
      </c>
      <c r="B2771" t="s">
        <v>6094</v>
      </c>
      <c r="C2771">
        <v>48.226080000000081</v>
      </c>
      <c r="D2771">
        <v>22.318275909000079</v>
      </c>
      <c r="E2771">
        <v>414714623</v>
      </c>
      <c r="F2771" t="s">
        <v>6570</v>
      </c>
      <c r="G2771" t="s">
        <v>3449</v>
      </c>
      <c r="H2771" t="str">
        <f t="shared" si="86"/>
        <v>község</v>
      </c>
      <c r="I2771">
        <f t="shared" si="87"/>
        <v>678</v>
      </c>
      <c r="O2771" s="15">
        <v>14</v>
      </c>
      <c r="P2771" s="3" t="s">
        <v>8957</v>
      </c>
      <c r="Q2771" s="3" t="s">
        <v>8732</v>
      </c>
      <c r="R2771" s="16" t="s">
        <v>6073</v>
      </c>
      <c r="S2771" s="3" t="s">
        <v>6915</v>
      </c>
      <c r="T2771" s="17">
        <v>222</v>
      </c>
      <c r="U2771" s="18">
        <v>202</v>
      </c>
      <c r="V2771" s="19">
        <v>424</v>
      </c>
    </row>
    <row r="2772" spans="1:22" x14ac:dyDescent="0.3">
      <c r="A2772" t="s">
        <v>2771</v>
      </c>
      <c r="B2772" t="s">
        <v>6095</v>
      </c>
      <c r="C2772">
        <v>46.788555000000031</v>
      </c>
      <c r="D2772">
        <v>19.97733069200007</v>
      </c>
      <c r="E2772">
        <v>1762319907</v>
      </c>
      <c r="F2772" t="s">
        <v>6569</v>
      </c>
      <c r="G2772" t="s">
        <v>3449</v>
      </c>
      <c r="H2772" t="str">
        <f t="shared" si="86"/>
        <v>nagyközség</v>
      </c>
      <c r="I2772">
        <f t="shared" si="87"/>
        <v>5027</v>
      </c>
      <c r="O2772" s="15">
        <v>10</v>
      </c>
      <c r="P2772" s="3" t="s">
        <v>8288</v>
      </c>
      <c r="Q2772" s="3" t="s">
        <v>8179</v>
      </c>
      <c r="R2772" s="16" t="s">
        <v>6074</v>
      </c>
      <c r="S2772" s="3" t="s">
        <v>6915</v>
      </c>
      <c r="T2772" s="17">
        <v>582</v>
      </c>
      <c r="U2772" s="18">
        <v>604</v>
      </c>
      <c r="V2772" s="19">
        <v>1186</v>
      </c>
    </row>
    <row r="2773" spans="1:22" x14ac:dyDescent="0.3">
      <c r="A2773" t="s">
        <v>2772</v>
      </c>
      <c r="B2773" t="s">
        <v>6096</v>
      </c>
      <c r="C2773">
        <v>47.695905000000039</v>
      </c>
      <c r="D2773">
        <v>20.80290277600005</v>
      </c>
      <c r="E2773">
        <v>3824188686</v>
      </c>
      <c r="F2773" t="s">
        <v>6567</v>
      </c>
      <c r="G2773" t="s">
        <v>3449</v>
      </c>
      <c r="H2773" t="str">
        <f t="shared" si="86"/>
        <v>község</v>
      </c>
      <c r="I2773">
        <f t="shared" si="87"/>
        <v>305</v>
      </c>
      <c r="O2773" s="15">
        <v>8</v>
      </c>
      <c r="P2773" s="3" t="s">
        <v>8078</v>
      </c>
      <c r="Q2773" s="3" t="s">
        <v>7912</v>
      </c>
      <c r="R2773" s="16" t="s">
        <v>6075</v>
      </c>
      <c r="S2773" s="3" t="s">
        <v>6915</v>
      </c>
      <c r="T2773" s="17">
        <v>910</v>
      </c>
      <c r="U2773" s="18">
        <v>927</v>
      </c>
      <c r="V2773" s="19">
        <v>1837</v>
      </c>
    </row>
    <row r="2774" spans="1:22" x14ac:dyDescent="0.3">
      <c r="A2774" t="s">
        <v>2773</v>
      </c>
      <c r="B2774" t="s">
        <v>6097</v>
      </c>
      <c r="C2774">
        <v>48.081287825000061</v>
      </c>
      <c r="D2774">
        <v>22.81010000000003</v>
      </c>
      <c r="E2774">
        <v>414684134</v>
      </c>
      <c r="F2774" t="s">
        <v>6570</v>
      </c>
      <c r="G2774" t="s">
        <v>3449</v>
      </c>
      <c r="H2774" t="str">
        <f t="shared" si="86"/>
        <v>nagyközség</v>
      </c>
      <c r="I2774">
        <f t="shared" si="87"/>
        <v>1407</v>
      </c>
      <c r="O2774" s="15">
        <v>9</v>
      </c>
      <c r="P2774" s="3" t="s">
        <v>8168</v>
      </c>
      <c r="Q2774" s="3" t="s">
        <v>8096</v>
      </c>
      <c r="R2774" s="16" t="s">
        <v>6076</v>
      </c>
      <c r="S2774" s="3" t="s">
        <v>6915</v>
      </c>
      <c r="T2774" s="17">
        <v>526</v>
      </c>
      <c r="U2774" s="18">
        <v>504</v>
      </c>
      <c r="V2774" s="19">
        <v>1030</v>
      </c>
    </row>
    <row r="2775" spans="1:22" x14ac:dyDescent="0.3">
      <c r="A2775" t="s">
        <v>2774</v>
      </c>
      <c r="B2775" t="s">
        <v>6098</v>
      </c>
      <c r="C2775">
        <v>48.146560143000038</v>
      </c>
      <c r="D2775">
        <v>21.637894999000029</v>
      </c>
      <c r="E2775">
        <v>1835457021</v>
      </c>
      <c r="F2775" t="s">
        <v>6570</v>
      </c>
      <c r="G2775" t="s">
        <v>3449</v>
      </c>
      <c r="H2775" t="str">
        <f t="shared" si="86"/>
        <v>község</v>
      </c>
      <c r="I2775">
        <f t="shared" si="87"/>
        <v>1849</v>
      </c>
      <c r="O2775" s="15">
        <v>15</v>
      </c>
      <c r="P2775" s="3" t="s">
        <v>9172</v>
      </c>
      <c r="Q2775" s="3" t="s">
        <v>8979</v>
      </c>
      <c r="R2775" s="16" t="s">
        <v>6077</v>
      </c>
      <c r="S2775" s="3" t="s">
        <v>6915</v>
      </c>
      <c r="T2775" s="17">
        <v>335</v>
      </c>
      <c r="U2775" s="18">
        <v>329</v>
      </c>
      <c r="V2775" s="19">
        <v>664</v>
      </c>
    </row>
    <row r="2776" spans="1:22" x14ac:dyDescent="0.3">
      <c r="A2776" t="s">
        <v>2775</v>
      </c>
      <c r="B2776" t="s">
        <v>6099</v>
      </c>
      <c r="C2776">
        <v>48.367580000000032</v>
      </c>
      <c r="D2776">
        <v>22.15225467800008</v>
      </c>
      <c r="E2776">
        <v>2050275866</v>
      </c>
      <c r="F2776" t="s">
        <v>6570</v>
      </c>
      <c r="G2776" t="s">
        <v>3449</v>
      </c>
      <c r="H2776" t="str">
        <f t="shared" si="86"/>
        <v>község</v>
      </c>
      <c r="I2776">
        <f t="shared" si="87"/>
        <v>1934</v>
      </c>
      <c r="O2776" s="15">
        <v>12</v>
      </c>
      <c r="P2776" s="3" t="s">
        <v>8526</v>
      </c>
      <c r="Q2776" s="3" t="s">
        <v>8378</v>
      </c>
      <c r="R2776" s="16" t="s">
        <v>8527</v>
      </c>
      <c r="S2776" s="3" t="s">
        <v>6915</v>
      </c>
      <c r="T2776" s="17">
        <v>165</v>
      </c>
      <c r="U2776" s="18">
        <v>207</v>
      </c>
      <c r="V2776" s="19">
        <v>372</v>
      </c>
    </row>
    <row r="2777" spans="1:22" x14ac:dyDescent="0.3">
      <c r="A2777" t="s">
        <v>2776</v>
      </c>
      <c r="B2777" t="s">
        <v>6100</v>
      </c>
      <c r="C2777">
        <v>47.311905000000081</v>
      </c>
      <c r="D2777">
        <v>20.51281703200004</v>
      </c>
      <c r="E2777">
        <v>2546162798</v>
      </c>
      <c r="F2777" t="s">
        <v>6567</v>
      </c>
      <c r="G2777" t="s">
        <v>3449</v>
      </c>
      <c r="H2777" t="str">
        <f t="shared" si="86"/>
        <v>község</v>
      </c>
      <c r="I2777">
        <f t="shared" si="87"/>
        <v>2292</v>
      </c>
      <c r="O2777" s="15">
        <v>12</v>
      </c>
      <c r="P2777" s="3" t="s">
        <v>8528</v>
      </c>
      <c r="Q2777" s="3" t="s">
        <v>8378</v>
      </c>
      <c r="R2777" s="16" t="s">
        <v>8529</v>
      </c>
      <c r="S2777" s="3" t="s">
        <v>6915</v>
      </c>
      <c r="T2777" s="17">
        <v>359</v>
      </c>
      <c r="U2777" s="18">
        <v>358</v>
      </c>
      <c r="V2777" s="19">
        <v>717</v>
      </c>
    </row>
    <row r="2778" spans="1:22" x14ac:dyDescent="0.3">
      <c r="A2778" t="s">
        <v>2777</v>
      </c>
      <c r="B2778" t="s">
        <v>6101</v>
      </c>
      <c r="C2778">
        <v>47.449190000000037</v>
      </c>
      <c r="D2778">
        <v>20.497457230000069</v>
      </c>
      <c r="E2778">
        <v>2328092660</v>
      </c>
      <c r="F2778" t="s">
        <v>6567</v>
      </c>
      <c r="G2778" t="s">
        <v>3449</v>
      </c>
      <c r="H2778" t="str">
        <f t="shared" si="86"/>
        <v>község</v>
      </c>
      <c r="I2778">
        <f t="shared" si="87"/>
        <v>3233</v>
      </c>
      <c r="O2778" s="15">
        <v>5</v>
      </c>
      <c r="P2778" s="3" t="s">
        <v>7700</v>
      </c>
      <c r="Q2778" s="3" t="s">
        <v>7383</v>
      </c>
      <c r="R2778" s="16" t="s">
        <v>6078</v>
      </c>
      <c r="S2778" s="3" t="s">
        <v>6915</v>
      </c>
      <c r="T2778" s="17">
        <v>19</v>
      </c>
      <c r="U2778" s="18">
        <v>13</v>
      </c>
      <c r="V2778" s="19">
        <v>32</v>
      </c>
    </row>
    <row r="2779" spans="1:22" x14ac:dyDescent="0.3">
      <c r="A2779" t="s">
        <v>2778</v>
      </c>
      <c r="B2779" t="s">
        <v>6102</v>
      </c>
      <c r="C2779">
        <v>48.103549379000071</v>
      </c>
      <c r="D2779">
        <v>22.74982500100003</v>
      </c>
      <c r="E2779">
        <v>2707440618</v>
      </c>
      <c r="F2779" t="s">
        <v>6570</v>
      </c>
      <c r="G2779" t="s">
        <v>3449</v>
      </c>
      <c r="H2779" t="str">
        <f t="shared" si="86"/>
        <v>község</v>
      </c>
      <c r="I2779">
        <f t="shared" si="87"/>
        <v>254</v>
      </c>
      <c r="O2779" s="15">
        <v>10</v>
      </c>
      <c r="P2779" s="3" t="s">
        <v>8289</v>
      </c>
      <c r="Q2779" s="3" t="s">
        <v>8179</v>
      </c>
      <c r="R2779" s="16" t="s">
        <v>6079</v>
      </c>
      <c r="S2779" s="3" t="s">
        <v>6915</v>
      </c>
      <c r="T2779" s="17">
        <v>103</v>
      </c>
      <c r="U2779" s="18">
        <v>100</v>
      </c>
      <c r="V2779" s="19">
        <v>203</v>
      </c>
    </row>
    <row r="2780" spans="1:22" x14ac:dyDescent="0.3">
      <c r="A2780" t="s">
        <v>2779</v>
      </c>
      <c r="B2780" t="s">
        <v>6103</v>
      </c>
      <c r="C2780">
        <v>47.676135000000038</v>
      </c>
      <c r="D2780">
        <v>21.03034175900007</v>
      </c>
      <c r="E2780">
        <v>2973275457</v>
      </c>
      <c r="F2780" t="s">
        <v>6567</v>
      </c>
      <c r="G2780" t="s">
        <v>3449</v>
      </c>
      <c r="H2780" t="str">
        <f t="shared" si="86"/>
        <v>város</v>
      </c>
      <c r="I2780">
        <f t="shared" si="87"/>
        <v>4595</v>
      </c>
      <c r="O2780" s="15">
        <v>19</v>
      </c>
      <c r="P2780" s="3" t="s">
        <v>9902</v>
      </c>
      <c r="Q2780" s="3" t="s">
        <v>9708</v>
      </c>
      <c r="R2780" s="16" t="s">
        <v>6080</v>
      </c>
      <c r="S2780" s="3" t="s">
        <v>6915</v>
      </c>
      <c r="T2780" s="17">
        <v>458</v>
      </c>
      <c r="U2780" s="18">
        <v>425</v>
      </c>
      <c r="V2780" s="19">
        <v>883</v>
      </c>
    </row>
    <row r="2781" spans="1:22" x14ac:dyDescent="0.3">
      <c r="A2781" t="s">
        <v>2780</v>
      </c>
      <c r="B2781" t="s">
        <v>6104</v>
      </c>
      <c r="C2781">
        <v>48.236905000000043</v>
      </c>
      <c r="D2781">
        <v>21.787005984000071</v>
      </c>
      <c r="E2781">
        <v>1834766241</v>
      </c>
      <c r="F2781" t="s">
        <v>6570</v>
      </c>
      <c r="G2781" t="s">
        <v>3449</v>
      </c>
      <c r="H2781" t="str">
        <f t="shared" si="86"/>
        <v>község</v>
      </c>
      <c r="I2781">
        <f t="shared" si="87"/>
        <v>508</v>
      </c>
      <c r="O2781" s="15">
        <v>13</v>
      </c>
      <c r="P2781" s="3" t="s">
        <v>8708</v>
      </c>
      <c r="Q2781" s="3" t="s">
        <v>8536</v>
      </c>
      <c r="R2781" s="16" t="s">
        <v>8709</v>
      </c>
      <c r="S2781" s="3" t="s">
        <v>6915</v>
      </c>
      <c r="T2781" s="17">
        <v>63</v>
      </c>
      <c r="U2781" s="18">
        <v>38</v>
      </c>
      <c r="V2781" s="19">
        <v>101</v>
      </c>
    </row>
    <row r="2782" spans="1:22" x14ac:dyDescent="0.3">
      <c r="A2782" t="s">
        <v>2781</v>
      </c>
      <c r="B2782" t="s">
        <v>6105</v>
      </c>
      <c r="C2782">
        <v>48.007905000000051</v>
      </c>
      <c r="D2782">
        <v>21.260667653000041</v>
      </c>
      <c r="E2782">
        <v>1249658990</v>
      </c>
      <c r="F2782" t="s">
        <v>6567</v>
      </c>
      <c r="G2782" t="s">
        <v>3449</v>
      </c>
      <c r="H2782" t="str">
        <f t="shared" si="86"/>
        <v>község</v>
      </c>
      <c r="I2782">
        <f t="shared" si="87"/>
        <v>2129</v>
      </c>
      <c r="O2782" s="15">
        <v>2</v>
      </c>
      <c r="P2782" s="3" t="s">
        <v>7281</v>
      </c>
      <c r="Q2782" s="3" t="s">
        <v>7005</v>
      </c>
      <c r="R2782" s="16" t="s">
        <v>6081</v>
      </c>
      <c r="S2782" s="3" t="s">
        <v>6915</v>
      </c>
      <c r="T2782" s="17">
        <v>91</v>
      </c>
      <c r="U2782" s="18">
        <v>83</v>
      </c>
      <c r="V2782" s="19">
        <v>174</v>
      </c>
    </row>
    <row r="2783" spans="1:22" x14ac:dyDescent="0.3">
      <c r="A2783" t="s">
        <v>2782</v>
      </c>
      <c r="B2783" t="s">
        <v>6106</v>
      </c>
      <c r="C2783">
        <v>47.519290000000069</v>
      </c>
      <c r="D2783">
        <v>20.643836579000041</v>
      </c>
      <c r="E2783">
        <v>845914808</v>
      </c>
      <c r="F2783" t="s">
        <v>6567</v>
      </c>
      <c r="G2783" t="s">
        <v>3449</v>
      </c>
      <c r="H2783" t="str">
        <f t="shared" si="86"/>
        <v>község</v>
      </c>
      <c r="I2783">
        <f t="shared" si="87"/>
        <v>1102</v>
      </c>
      <c r="O2783" s="15">
        <v>2</v>
      </c>
      <c r="P2783" s="3" t="s">
        <v>7282</v>
      </c>
      <c r="Q2783" s="3" t="s">
        <v>7005</v>
      </c>
      <c r="R2783" s="16" t="s">
        <v>6082</v>
      </c>
      <c r="S2783" s="3" t="s">
        <v>6915</v>
      </c>
      <c r="T2783" s="17">
        <v>161</v>
      </c>
      <c r="U2783" s="18">
        <v>151</v>
      </c>
      <c r="V2783" s="19">
        <v>312</v>
      </c>
    </row>
    <row r="2784" spans="1:22" x14ac:dyDescent="0.3">
      <c r="A2784" t="s">
        <v>2783</v>
      </c>
      <c r="B2784" t="s">
        <v>6107</v>
      </c>
      <c r="C2784">
        <v>47.981575001000067</v>
      </c>
      <c r="D2784">
        <v>21.178534847000041</v>
      </c>
      <c r="E2784">
        <v>2360903372</v>
      </c>
      <c r="F2784" t="s">
        <v>6567</v>
      </c>
      <c r="G2784" t="s">
        <v>3449</v>
      </c>
      <c r="H2784" t="str">
        <f t="shared" si="86"/>
        <v>nagyközség</v>
      </c>
      <c r="I2784">
        <f t="shared" si="87"/>
        <v>2679</v>
      </c>
      <c r="O2784" s="15">
        <v>20</v>
      </c>
      <c r="P2784" s="3" t="s">
        <v>10144</v>
      </c>
      <c r="Q2784" s="3" t="s">
        <v>9929</v>
      </c>
      <c r="R2784" s="16" t="s">
        <v>6083</v>
      </c>
      <c r="S2784" s="3" t="s">
        <v>6915</v>
      </c>
      <c r="T2784" s="17">
        <v>632</v>
      </c>
      <c r="U2784" s="18">
        <v>643</v>
      </c>
      <c r="V2784" s="19">
        <v>1275</v>
      </c>
    </row>
    <row r="2785" spans="1:22" x14ac:dyDescent="0.3">
      <c r="A2785" t="s">
        <v>2784</v>
      </c>
      <c r="B2785" t="s">
        <v>6108</v>
      </c>
      <c r="C2785">
        <v>47.710640001000058</v>
      </c>
      <c r="D2785">
        <v>20.877747735000071</v>
      </c>
      <c r="E2785">
        <v>2645859586</v>
      </c>
      <c r="F2785" t="s">
        <v>6567</v>
      </c>
      <c r="G2785" t="s">
        <v>3449</v>
      </c>
      <c r="H2785" t="str">
        <f t="shared" si="86"/>
        <v>község</v>
      </c>
      <c r="I2785">
        <f t="shared" si="87"/>
        <v>378</v>
      </c>
      <c r="O2785" s="15">
        <v>8</v>
      </c>
      <c r="P2785" s="3" t="s">
        <v>7923</v>
      </c>
      <c r="Q2785" s="3" t="s">
        <v>7912</v>
      </c>
      <c r="R2785" s="16" t="s">
        <v>6084</v>
      </c>
      <c r="S2785" s="3" t="s">
        <v>6885</v>
      </c>
      <c r="T2785" s="17">
        <v>2097</v>
      </c>
      <c r="U2785" s="18">
        <v>2106</v>
      </c>
      <c r="V2785" s="19">
        <v>4203</v>
      </c>
    </row>
    <row r="2786" spans="1:22" x14ac:dyDescent="0.3">
      <c r="A2786" t="s">
        <v>2785</v>
      </c>
      <c r="B2786" t="s">
        <v>6109</v>
      </c>
      <c r="C2786">
        <v>48.027881770000079</v>
      </c>
      <c r="D2786">
        <v>21.521110001000071</v>
      </c>
      <c r="E2786">
        <v>1270258919</v>
      </c>
      <c r="F2786" t="s">
        <v>6567</v>
      </c>
      <c r="G2786" t="s">
        <v>3449</v>
      </c>
      <c r="H2786" t="str">
        <f t="shared" si="86"/>
        <v>község</v>
      </c>
      <c r="I2786">
        <f t="shared" si="87"/>
        <v>2547</v>
      </c>
      <c r="O2786" s="15">
        <v>9</v>
      </c>
      <c r="P2786" s="3" t="s">
        <v>8169</v>
      </c>
      <c r="Q2786" s="3" t="s">
        <v>8096</v>
      </c>
      <c r="R2786" s="16" t="s">
        <v>6085</v>
      </c>
      <c r="S2786" s="3" t="s">
        <v>6915</v>
      </c>
      <c r="T2786" s="17">
        <v>699</v>
      </c>
      <c r="U2786" s="18">
        <v>648</v>
      </c>
      <c r="V2786" s="19">
        <v>1347</v>
      </c>
    </row>
    <row r="2787" spans="1:22" x14ac:dyDescent="0.3">
      <c r="A2787" t="s">
        <v>2786</v>
      </c>
      <c r="B2787" t="s">
        <v>6110</v>
      </c>
      <c r="C2787">
        <v>46.973385000000057</v>
      </c>
      <c r="D2787">
        <v>20.266301935000062</v>
      </c>
      <c r="E2787">
        <v>2510711413</v>
      </c>
      <c r="F2787" t="s">
        <v>6567</v>
      </c>
      <c r="G2787" t="s">
        <v>3449</v>
      </c>
      <c r="H2787" t="str">
        <f t="shared" si="86"/>
        <v>város</v>
      </c>
      <c r="I2787">
        <f t="shared" si="87"/>
        <v>10475</v>
      </c>
      <c r="O2787" s="15">
        <v>17</v>
      </c>
      <c r="P2787" s="3" t="s">
        <v>9387</v>
      </c>
      <c r="Q2787" s="3" t="s">
        <v>9288</v>
      </c>
      <c r="R2787" s="16" t="s">
        <v>6086</v>
      </c>
      <c r="S2787" s="3" t="s">
        <v>6915</v>
      </c>
      <c r="T2787" s="17">
        <v>652</v>
      </c>
      <c r="U2787" s="18">
        <v>692</v>
      </c>
      <c r="V2787" s="19">
        <v>1344</v>
      </c>
    </row>
    <row r="2788" spans="1:22" x14ac:dyDescent="0.3">
      <c r="A2788" t="s">
        <v>2787</v>
      </c>
      <c r="B2788" t="s">
        <v>6111</v>
      </c>
      <c r="C2788">
        <v>47.598910000000053</v>
      </c>
      <c r="D2788">
        <v>20.785872247000039</v>
      </c>
      <c r="E2788">
        <v>1833097616</v>
      </c>
      <c r="F2788" t="s">
        <v>6567</v>
      </c>
      <c r="G2788" t="s">
        <v>3449</v>
      </c>
      <c r="H2788" t="str">
        <f t="shared" si="86"/>
        <v>város</v>
      </c>
      <c r="I2788">
        <f t="shared" si="87"/>
        <v>10953</v>
      </c>
      <c r="O2788" s="15">
        <v>5</v>
      </c>
      <c r="P2788" s="3" t="s">
        <v>7701</v>
      </c>
      <c r="Q2788" s="3" t="s">
        <v>7383</v>
      </c>
      <c r="R2788" s="16" t="s">
        <v>6087</v>
      </c>
      <c r="S2788" s="3" t="s">
        <v>6915</v>
      </c>
      <c r="T2788" s="17">
        <v>650</v>
      </c>
      <c r="U2788" s="18">
        <v>635</v>
      </c>
      <c r="V2788" s="19">
        <v>1285</v>
      </c>
    </row>
    <row r="2789" spans="1:22" x14ac:dyDescent="0.3">
      <c r="A2789" t="s">
        <v>2788</v>
      </c>
      <c r="B2789" t="s">
        <v>6112</v>
      </c>
      <c r="C2789">
        <v>47.369227746000043</v>
      </c>
      <c r="D2789">
        <v>20.527100000000079</v>
      </c>
      <c r="E2789">
        <v>1912083072</v>
      </c>
      <c r="F2789" t="s">
        <v>6567</v>
      </c>
      <c r="G2789" t="s">
        <v>3449</v>
      </c>
      <c r="H2789" t="str">
        <f t="shared" si="86"/>
        <v>község</v>
      </c>
      <c r="I2789">
        <f t="shared" si="87"/>
        <v>1015</v>
      </c>
      <c r="O2789" s="15">
        <v>15</v>
      </c>
      <c r="P2789" s="3" t="s">
        <v>9173</v>
      </c>
      <c r="Q2789" s="3" t="s">
        <v>8979</v>
      </c>
      <c r="R2789" s="16" t="s">
        <v>6088</v>
      </c>
      <c r="S2789" s="3" t="s">
        <v>6915</v>
      </c>
      <c r="T2789" s="17">
        <v>475</v>
      </c>
      <c r="U2789" s="18">
        <v>506</v>
      </c>
      <c r="V2789" s="19">
        <v>981</v>
      </c>
    </row>
    <row r="2790" spans="1:22" x14ac:dyDescent="0.3">
      <c r="A2790" t="s">
        <v>2789</v>
      </c>
      <c r="B2790" t="s">
        <v>6113</v>
      </c>
      <c r="C2790">
        <v>47.940975000000037</v>
      </c>
      <c r="D2790">
        <v>21.149298541000061</v>
      </c>
      <c r="E2790">
        <v>2970155470</v>
      </c>
      <c r="F2790" t="s">
        <v>6567</v>
      </c>
      <c r="G2790" t="s">
        <v>3449</v>
      </c>
      <c r="H2790" t="str">
        <f t="shared" si="86"/>
        <v>község</v>
      </c>
      <c r="I2790">
        <f t="shared" si="87"/>
        <v>710</v>
      </c>
      <c r="O2790" s="15">
        <v>19</v>
      </c>
      <c r="P2790" s="3" t="s">
        <v>9903</v>
      </c>
      <c r="Q2790" s="3" t="s">
        <v>9708</v>
      </c>
      <c r="R2790" s="16" t="s">
        <v>6089</v>
      </c>
      <c r="S2790" s="3" t="s">
        <v>6915</v>
      </c>
      <c r="T2790" s="17">
        <v>660</v>
      </c>
      <c r="U2790" s="18">
        <v>702</v>
      </c>
      <c r="V2790" s="19">
        <v>1362</v>
      </c>
    </row>
    <row r="2791" spans="1:22" x14ac:dyDescent="0.3">
      <c r="A2791" t="s">
        <v>2790</v>
      </c>
      <c r="B2791" t="s">
        <v>6114</v>
      </c>
      <c r="C2791">
        <v>47.534430000000043</v>
      </c>
      <c r="D2791">
        <v>20.813554865000071</v>
      </c>
      <c r="E2791">
        <v>1470633170</v>
      </c>
      <c r="F2791" t="s">
        <v>6567</v>
      </c>
      <c r="G2791" t="s">
        <v>3449</v>
      </c>
      <c r="H2791" t="str">
        <f t="shared" si="86"/>
        <v>község</v>
      </c>
      <c r="I2791">
        <f t="shared" si="87"/>
        <v>733</v>
      </c>
      <c r="O2791" s="15">
        <v>14</v>
      </c>
      <c r="P2791" s="3" t="s">
        <v>8958</v>
      </c>
      <c r="Q2791" s="3" t="s">
        <v>8732</v>
      </c>
      <c r="R2791" s="16" t="s">
        <v>6090</v>
      </c>
      <c r="S2791" s="3" t="s">
        <v>6915</v>
      </c>
      <c r="T2791" s="17">
        <v>83</v>
      </c>
      <c r="U2791" s="18">
        <v>68</v>
      </c>
      <c r="V2791" s="19">
        <v>151</v>
      </c>
    </row>
    <row r="2792" spans="1:22" x14ac:dyDescent="0.3">
      <c r="A2792" t="s">
        <v>2791</v>
      </c>
      <c r="B2792" t="s">
        <v>6115</v>
      </c>
      <c r="C2792">
        <v>46.901200000000067</v>
      </c>
      <c r="D2792">
        <v>20.17655714000006</v>
      </c>
      <c r="E2792">
        <v>288204210</v>
      </c>
      <c r="F2792" t="s">
        <v>6569</v>
      </c>
      <c r="G2792" t="s">
        <v>3449</v>
      </c>
      <c r="H2792" t="str">
        <f t="shared" si="86"/>
        <v>község</v>
      </c>
      <c r="I2792">
        <f t="shared" si="87"/>
        <v>393</v>
      </c>
      <c r="O2792" s="15">
        <v>20</v>
      </c>
      <c r="P2792" s="3" t="s">
        <v>10145</v>
      </c>
      <c r="Q2792" s="3" t="s">
        <v>9929</v>
      </c>
      <c r="R2792" s="16" t="s">
        <v>6091</v>
      </c>
      <c r="S2792" s="3" t="s">
        <v>6915</v>
      </c>
      <c r="T2792" s="17">
        <v>112</v>
      </c>
      <c r="U2792" s="18">
        <v>98</v>
      </c>
      <c r="V2792" s="19">
        <v>210</v>
      </c>
    </row>
    <row r="2793" spans="1:22" x14ac:dyDescent="0.3">
      <c r="A2793" t="s">
        <v>2792</v>
      </c>
      <c r="B2793" t="s">
        <v>6116</v>
      </c>
      <c r="C2793">
        <v>47.012240000000077</v>
      </c>
      <c r="D2793">
        <v>20.147414764000079</v>
      </c>
      <c r="E2793">
        <v>1804142295</v>
      </c>
      <c r="F2793" t="s">
        <v>6569</v>
      </c>
      <c r="G2793" t="s">
        <v>3449</v>
      </c>
      <c r="H2793" t="str">
        <f t="shared" si="86"/>
        <v>község</v>
      </c>
      <c r="I2793">
        <f t="shared" si="87"/>
        <v>1555</v>
      </c>
      <c r="O2793" s="15">
        <v>15</v>
      </c>
      <c r="P2793" s="3" t="s">
        <v>9174</v>
      </c>
      <c r="Q2793" s="3" t="s">
        <v>8979</v>
      </c>
      <c r="R2793" s="16" t="s">
        <v>6092</v>
      </c>
      <c r="S2793" s="3" t="s">
        <v>6915</v>
      </c>
      <c r="T2793" s="17">
        <v>648</v>
      </c>
      <c r="U2793" s="18">
        <v>655</v>
      </c>
      <c r="V2793" s="19">
        <v>1303</v>
      </c>
    </row>
    <row r="2794" spans="1:22" x14ac:dyDescent="0.3">
      <c r="A2794" t="s">
        <v>2793</v>
      </c>
      <c r="B2794" t="s">
        <v>6117</v>
      </c>
      <c r="C2794">
        <v>48.237865402000068</v>
      </c>
      <c r="D2794">
        <v>21.960990000000042</v>
      </c>
      <c r="E2794">
        <v>1832538013</v>
      </c>
      <c r="F2794" t="s">
        <v>6570</v>
      </c>
      <c r="G2794" t="s">
        <v>3449</v>
      </c>
      <c r="H2794" t="str">
        <f t="shared" si="86"/>
        <v>község</v>
      </c>
      <c r="I2794">
        <f t="shared" si="87"/>
        <v>1612</v>
      </c>
      <c r="O2794" s="15">
        <v>13</v>
      </c>
      <c r="P2794" s="3" t="s">
        <v>8710</v>
      </c>
      <c r="Q2794" s="3" t="s">
        <v>8536</v>
      </c>
      <c r="R2794" s="16" t="s">
        <v>6093</v>
      </c>
      <c r="S2794" s="3" t="s">
        <v>6915</v>
      </c>
      <c r="T2794" s="17">
        <v>1016</v>
      </c>
      <c r="U2794" s="18">
        <v>1013</v>
      </c>
      <c r="V2794" s="19">
        <v>2029</v>
      </c>
    </row>
    <row r="2795" spans="1:22" x14ac:dyDescent="0.3">
      <c r="A2795" t="s">
        <v>2794</v>
      </c>
      <c r="B2795" t="s">
        <v>6118</v>
      </c>
      <c r="C2795">
        <v>48.226690001000073</v>
      </c>
      <c r="D2795">
        <v>21.72162266000004</v>
      </c>
      <c r="E2795">
        <v>10048413709</v>
      </c>
      <c r="F2795" t="s">
        <v>6570</v>
      </c>
      <c r="G2795" t="s">
        <v>3449</v>
      </c>
      <c r="H2795" t="str">
        <f t="shared" si="86"/>
        <v>község</v>
      </c>
      <c r="I2795">
        <f t="shared" si="87"/>
        <v>2356</v>
      </c>
      <c r="O2795" s="15">
        <v>15</v>
      </c>
      <c r="P2795" s="3" t="s">
        <v>9175</v>
      </c>
      <c r="Q2795" s="3" t="s">
        <v>8979</v>
      </c>
      <c r="R2795" s="16" t="s">
        <v>6094</v>
      </c>
      <c r="S2795" s="3" t="s">
        <v>6915</v>
      </c>
      <c r="T2795" s="17">
        <v>340</v>
      </c>
      <c r="U2795" s="18">
        <v>338</v>
      </c>
      <c r="V2795" s="19">
        <v>678</v>
      </c>
    </row>
    <row r="2796" spans="1:22" x14ac:dyDescent="0.3">
      <c r="A2796" t="s">
        <v>2795</v>
      </c>
      <c r="B2796" t="s">
        <v>6119</v>
      </c>
      <c r="C2796">
        <v>46.952022764000048</v>
      </c>
      <c r="D2796">
        <v>20.070500001000031</v>
      </c>
      <c r="E2796">
        <v>416452928</v>
      </c>
      <c r="F2796" t="s">
        <v>6569</v>
      </c>
      <c r="G2796" t="s">
        <v>3449</v>
      </c>
      <c r="H2796" t="str">
        <f t="shared" si="86"/>
        <v>város</v>
      </c>
      <c r="I2796">
        <f t="shared" si="87"/>
        <v>11554</v>
      </c>
      <c r="O2796" s="15">
        <v>3</v>
      </c>
      <c r="P2796" s="3" t="s">
        <v>6913</v>
      </c>
      <c r="Q2796" s="3" t="s">
        <v>6880</v>
      </c>
      <c r="R2796" s="16" t="s">
        <v>6095</v>
      </c>
      <c r="S2796" s="3" t="s">
        <v>6906</v>
      </c>
      <c r="T2796" s="17">
        <v>2473</v>
      </c>
      <c r="U2796" s="18">
        <v>2554</v>
      </c>
      <c r="V2796" s="19">
        <v>5027</v>
      </c>
    </row>
    <row r="2797" spans="1:22" x14ac:dyDescent="0.3">
      <c r="A2797" t="s">
        <v>2796</v>
      </c>
      <c r="B2797" t="s">
        <v>6120</v>
      </c>
      <c r="C2797">
        <v>48.259710000000041</v>
      </c>
      <c r="D2797">
        <v>22.317389391000059</v>
      </c>
      <c r="E2797">
        <v>5209374691</v>
      </c>
      <c r="F2797" t="s">
        <v>6570</v>
      </c>
      <c r="G2797" t="s">
        <v>3449</v>
      </c>
      <c r="H2797" t="str">
        <f t="shared" si="86"/>
        <v>község</v>
      </c>
      <c r="I2797">
        <f t="shared" si="87"/>
        <v>1030</v>
      </c>
      <c r="O2797" s="15">
        <v>5</v>
      </c>
      <c r="P2797" s="3" t="s">
        <v>7702</v>
      </c>
      <c r="Q2797" s="3" t="s">
        <v>7383</v>
      </c>
      <c r="R2797" s="16" t="s">
        <v>6096</v>
      </c>
      <c r="S2797" s="3" t="s">
        <v>6915</v>
      </c>
      <c r="T2797" s="17">
        <v>163</v>
      </c>
      <c r="U2797" s="18">
        <v>142</v>
      </c>
      <c r="V2797" s="19">
        <v>305</v>
      </c>
    </row>
    <row r="2798" spans="1:22" x14ac:dyDescent="0.3">
      <c r="A2798" t="s">
        <v>2797</v>
      </c>
      <c r="B2798" t="s">
        <v>6121</v>
      </c>
      <c r="C2798">
        <v>47.781645000000033</v>
      </c>
      <c r="D2798">
        <v>20.973034343000052</v>
      </c>
      <c r="E2798">
        <v>5121624115</v>
      </c>
      <c r="F2798" t="s">
        <v>6567</v>
      </c>
      <c r="G2798" t="s">
        <v>3449</v>
      </c>
      <c r="H2798" t="str">
        <f t="shared" si="86"/>
        <v>község</v>
      </c>
      <c r="I2798">
        <f t="shared" si="87"/>
        <v>2578</v>
      </c>
      <c r="O2798" s="15">
        <v>15</v>
      </c>
      <c r="P2798" s="3" t="s">
        <v>9018</v>
      </c>
      <c r="Q2798" s="3" t="s">
        <v>8979</v>
      </c>
      <c r="R2798" s="16" t="s">
        <v>6097</v>
      </c>
      <c r="S2798" s="3" t="s">
        <v>6906</v>
      </c>
      <c r="T2798" s="17">
        <v>747</v>
      </c>
      <c r="U2798" s="18">
        <v>660</v>
      </c>
      <c r="V2798" s="19">
        <v>1407</v>
      </c>
    </row>
    <row r="2799" spans="1:22" x14ac:dyDescent="0.3">
      <c r="A2799" t="s">
        <v>2798</v>
      </c>
      <c r="B2799" t="s">
        <v>6122</v>
      </c>
      <c r="C2799">
        <v>48.095331162000043</v>
      </c>
      <c r="D2799">
        <v>22.71262563900007</v>
      </c>
      <c r="E2799">
        <v>1684048692</v>
      </c>
      <c r="F2799" t="s">
        <v>6570</v>
      </c>
      <c r="G2799" t="s">
        <v>3449</v>
      </c>
      <c r="H2799" t="str">
        <f t="shared" si="86"/>
        <v>község</v>
      </c>
      <c r="I2799">
        <f t="shared" si="87"/>
        <v>796</v>
      </c>
      <c r="O2799" s="15">
        <v>15</v>
      </c>
      <c r="P2799" s="3" t="s">
        <v>9176</v>
      </c>
      <c r="Q2799" s="3" t="s">
        <v>8979</v>
      </c>
      <c r="R2799" s="16" t="s">
        <v>6098</v>
      </c>
      <c r="S2799" s="3" t="s">
        <v>6915</v>
      </c>
      <c r="T2799" s="17">
        <v>914</v>
      </c>
      <c r="U2799" s="18">
        <v>935</v>
      </c>
      <c r="V2799" s="19">
        <v>1849</v>
      </c>
    </row>
    <row r="2800" spans="1:22" x14ac:dyDescent="0.3">
      <c r="A2800" t="s">
        <v>2799</v>
      </c>
      <c r="B2800" t="s">
        <v>6123</v>
      </c>
      <c r="C2800">
        <v>46.868190001000073</v>
      </c>
      <c r="D2800">
        <v>20.127632515000069</v>
      </c>
      <c r="E2800">
        <v>1804375004</v>
      </c>
      <c r="F2800" t="s">
        <v>6569</v>
      </c>
      <c r="G2800" t="s">
        <v>3449</v>
      </c>
      <c r="H2800" t="str">
        <f t="shared" si="86"/>
        <v>község</v>
      </c>
      <c r="I2800">
        <f t="shared" si="87"/>
        <v>1314</v>
      </c>
      <c r="O2800" s="15">
        <v>15</v>
      </c>
      <c r="P2800" s="3" t="s">
        <v>9177</v>
      </c>
      <c r="Q2800" s="3" t="s">
        <v>8979</v>
      </c>
      <c r="R2800" s="16" t="s">
        <v>6099</v>
      </c>
      <c r="S2800" s="3" t="s">
        <v>6915</v>
      </c>
      <c r="T2800" s="17">
        <v>975</v>
      </c>
      <c r="U2800" s="18">
        <v>959</v>
      </c>
      <c r="V2800" s="19">
        <v>1934</v>
      </c>
    </row>
    <row r="2801" spans="1:22" x14ac:dyDescent="0.3">
      <c r="A2801" t="s">
        <v>2800</v>
      </c>
      <c r="B2801" t="s">
        <v>6124</v>
      </c>
      <c r="C2801">
        <v>48.065545000000043</v>
      </c>
      <c r="D2801">
        <v>21.39909195000007</v>
      </c>
      <c r="E2801">
        <v>1252497426</v>
      </c>
      <c r="F2801" t="s">
        <v>6567</v>
      </c>
      <c r="G2801" t="s">
        <v>3449</v>
      </c>
      <c r="H2801" t="str">
        <f t="shared" si="86"/>
        <v>község</v>
      </c>
      <c r="I2801">
        <f t="shared" si="87"/>
        <v>595</v>
      </c>
      <c r="O2801" s="15">
        <v>16</v>
      </c>
      <c r="P2801" s="3" t="s">
        <v>9266</v>
      </c>
      <c r="Q2801" s="3" t="s">
        <v>9209</v>
      </c>
      <c r="R2801" s="16" t="s">
        <v>6100</v>
      </c>
      <c r="S2801" s="3" t="s">
        <v>6915</v>
      </c>
      <c r="T2801" s="17">
        <v>1176</v>
      </c>
      <c r="U2801" s="18">
        <v>1116</v>
      </c>
      <c r="V2801" s="19">
        <v>2292</v>
      </c>
    </row>
    <row r="2802" spans="1:22" x14ac:dyDescent="0.3">
      <c r="A2802" t="s">
        <v>2801</v>
      </c>
      <c r="B2802" t="s">
        <v>6125</v>
      </c>
      <c r="C2802">
        <v>47.990555000000029</v>
      </c>
      <c r="D2802">
        <v>21.459645494000029</v>
      </c>
      <c r="E2802">
        <v>1704585805</v>
      </c>
      <c r="F2802" t="s">
        <v>6567</v>
      </c>
      <c r="G2802" t="s">
        <v>3449</v>
      </c>
      <c r="H2802" t="str">
        <f t="shared" si="86"/>
        <v>város</v>
      </c>
      <c r="I2802">
        <f t="shared" si="87"/>
        <v>5288</v>
      </c>
      <c r="O2802" s="15">
        <v>16</v>
      </c>
      <c r="P2802" s="3" t="s">
        <v>9267</v>
      </c>
      <c r="Q2802" s="3" t="s">
        <v>9209</v>
      </c>
      <c r="R2802" s="16" t="s">
        <v>6101</v>
      </c>
      <c r="S2802" s="3" t="s">
        <v>6915</v>
      </c>
      <c r="T2802" s="17">
        <v>1678</v>
      </c>
      <c r="U2802" s="18">
        <v>1555</v>
      </c>
      <c r="V2802" s="19">
        <v>3233</v>
      </c>
    </row>
    <row r="2803" spans="1:22" x14ac:dyDescent="0.3">
      <c r="A2803" t="s">
        <v>2802</v>
      </c>
      <c r="B2803" t="s">
        <v>6126</v>
      </c>
      <c r="C2803">
        <v>48.040065000000027</v>
      </c>
      <c r="D2803">
        <v>21.073712798000031</v>
      </c>
      <c r="E2803">
        <v>1224950777</v>
      </c>
      <c r="F2803" t="s">
        <v>6567</v>
      </c>
      <c r="G2803" t="s">
        <v>3449</v>
      </c>
      <c r="H2803" t="str">
        <f t="shared" si="86"/>
        <v>nagyközség</v>
      </c>
      <c r="I2803">
        <f t="shared" si="87"/>
        <v>5010</v>
      </c>
      <c r="O2803" s="15">
        <v>15</v>
      </c>
      <c r="P2803" s="3" t="s">
        <v>9178</v>
      </c>
      <c r="Q2803" s="3" t="s">
        <v>8979</v>
      </c>
      <c r="R2803" s="16" t="s">
        <v>6102</v>
      </c>
      <c r="S2803" s="3" t="s">
        <v>6915</v>
      </c>
      <c r="T2803" s="17">
        <v>132</v>
      </c>
      <c r="U2803" s="18">
        <v>122</v>
      </c>
      <c r="V2803" s="19">
        <v>254</v>
      </c>
    </row>
    <row r="2804" spans="1:22" x14ac:dyDescent="0.3">
      <c r="A2804" t="s">
        <v>2803</v>
      </c>
      <c r="B2804" t="s">
        <v>6127</v>
      </c>
      <c r="C2804">
        <v>48.33058999900004</v>
      </c>
      <c r="D2804">
        <v>22.238113362000039</v>
      </c>
      <c r="E2804">
        <v>2052814243</v>
      </c>
      <c r="F2804" t="s">
        <v>6570</v>
      </c>
      <c r="G2804" t="s">
        <v>3449</v>
      </c>
      <c r="H2804" t="str">
        <f t="shared" si="86"/>
        <v>község</v>
      </c>
      <c r="I2804">
        <f t="shared" si="87"/>
        <v>670</v>
      </c>
      <c r="O2804" s="15">
        <v>9</v>
      </c>
      <c r="P2804" s="3" t="s">
        <v>8115</v>
      </c>
      <c r="Q2804" s="3" t="s">
        <v>8096</v>
      </c>
      <c r="R2804" s="16" t="s">
        <v>6103</v>
      </c>
      <c r="S2804" s="3" t="s">
        <v>6885</v>
      </c>
      <c r="T2804" s="17">
        <v>2304</v>
      </c>
      <c r="U2804" s="18">
        <v>2291</v>
      </c>
      <c r="V2804" s="19">
        <v>4595</v>
      </c>
    </row>
    <row r="2805" spans="1:22" x14ac:dyDescent="0.3">
      <c r="A2805" t="s">
        <v>2804</v>
      </c>
      <c r="B2805" t="s">
        <v>6128</v>
      </c>
      <c r="C2805">
        <v>48.073990000000038</v>
      </c>
      <c r="D2805">
        <v>21.50751510300006</v>
      </c>
      <c r="E2805">
        <v>1836995506</v>
      </c>
      <c r="F2805" t="s">
        <v>6567</v>
      </c>
      <c r="G2805" t="s">
        <v>3449</v>
      </c>
      <c r="H2805" t="str">
        <f t="shared" si="86"/>
        <v>község</v>
      </c>
      <c r="I2805">
        <f t="shared" si="87"/>
        <v>1876</v>
      </c>
      <c r="O2805" s="15">
        <v>5</v>
      </c>
      <c r="P2805" s="3" t="s">
        <v>7703</v>
      </c>
      <c r="Q2805" s="3" t="s">
        <v>7383</v>
      </c>
      <c r="R2805" s="16" t="s">
        <v>6104</v>
      </c>
      <c r="S2805" s="3" t="s">
        <v>6915</v>
      </c>
      <c r="T2805" s="17">
        <v>273</v>
      </c>
      <c r="U2805" s="18">
        <v>235</v>
      </c>
      <c r="V2805" s="19">
        <v>508</v>
      </c>
    </row>
    <row r="2806" spans="1:22" x14ac:dyDescent="0.3">
      <c r="A2806" t="s">
        <v>2805</v>
      </c>
      <c r="B2806" t="s">
        <v>6129</v>
      </c>
      <c r="C2806">
        <v>47.56124999900004</v>
      </c>
      <c r="D2806">
        <v>20.51352916300004</v>
      </c>
      <c r="E2806">
        <v>1804912453</v>
      </c>
      <c r="F2806" t="s">
        <v>6567</v>
      </c>
      <c r="G2806" t="s">
        <v>3449</v>
      </c>
      <c r="H2806" t="str">
        <f t="shared" si="86"/>
        <v>község</v>
      </c>
      <c r="I2806">
        <f t="shared" si="87"/>
        <v>2407</v>
      </c>
      <c r="O2806" s="15">
        <v>15</v>
      </c>
      <c r="P2806" s="3" t="s">
        <v>9179</v>
      </c>
      <c r="Q2806" s="3" t="s">
        <v>8979</v>
      </c>
      <c r="R2806" s="16" t="s">
        <v>6105</v>
      </c>
      <c r="S2806" s="3" t="s">
        <v>6915</v>
      </c>
      <c r="T2806" s="17">
        <v>1073</v>
      </c>
      <c r="U2806" s="18">
        <v>1056</v>
      </c>
      <c r="V2806" s="19">
        <v>2129</v>
      </c>
    </row>
    <row r="2807" spans="1:22" x14ac:dyDescent="0.3">
      <c r="A2807" t="s">
        <v>2806</v>
      </c>
      <c r="B2807" t="s">
        <v>6130</v>
      </c>
      <c r="C2807">
        <v>47.501295001000067</v>
      </c>
      <c r="D2807">
        <v>20.836930297000041</v>
      </c>
      <c r="E2807">
        <v>2368665692</v>
      </c>
      <c r="F2807" t="s">
        <v>6567</v>
      </c>
      <c r="G2807" t="s">
        <v>3449</v>
      </c>
      <c r="H2807" t="str">
        <f t="shared" si="86"/>
        <v>község</v>
      </c>
      <c r="I2807">
        <f t="shared" si="87"/>
        <v>1348</v>
      </c>
      <c r="O2807" s="15">
        <v>16</v>
      </c>
      <c r="P2807" s="3" t="s">
        <v>9268</v>
      </c>
      <c r="Q2807" s="3" t="s">
        <v>9209</v>
      </c>
      <c r="R2807" s="16" t="s">
        <v>6106</v>
      </c>
      <c r="S2807" s="3" t="s">
        <v>6915</v>
      </c>
      <c r="T2807" s="17">
        <v>540</v>
      </c>
      <c r="U2807" s="18">
        <v>562</v>
      </c>
      <c r="V2807" s="19">
        <v>1102</v>
      </c>
    </row>
    <row r="2808" spans="1:22" x14ac:dyDescent="0.3">
      <c r="A2808" t="s">
        <v>2807</v>
      </c>
      <c r="B2808" t="s">
        <v>6131</v>
      </c>
      <c r="C2808">
        <v>47.884959050000077</v>
      </c>
      <c r="D2808">
        <v>21.075185001000019</v>
      </c>
      <c r="E2808">
        <v>837571593</v>
      </c>
      <c r="F2808" t="s">
        <v>6567</v>
      </c>
      <c r="G2808" t="s">
        <v>3449</v>
      </c>
      <c r="H2808" t="str">
        <f t="shared" si="86"/>
        <v>község</v>
      </c>
      <c r="I2808">
        <f t="shared" si="87"/>
        <v>1456</v>
      </c>
      <c r="O2808" s="15">
        <v>15</v>
      </c>
      <c r="P2808" s="3" t="s">
        <v>9019</v>
      </c>
      <c r="Q2808" s="3" t="s">
        <v>8979</v>
      </c>
      <c r="R2808" s="16" t="s">
        <v>6107</v>
      </c>
      <c r="S2808" s="3" t="s">
        <v>6906</v>
      </c>
      <c r="T2808" s="17">
        <v>1390</v>
      </c>
      <c r="U2808" s="18">
        <v>1289</v>
      </c>
      <c r="V2808" s="19">
        <v>2679</v>
      </c>
    </row>
    <row r="2809" spans="1:22" x14ac:dyDescent="0.3">
      <c r="A2809" t="s">
        <v>2808</v>
      </c>
      <c r="B2809" t="s">
        <v>6132</v>
      </c>
      <c r="C2809">
        <v>47.207256873000063</v>
      </c>
      <c r="D2809">
        <v>20.336185000000061</v>
      </c>
      <c r="E2809">
        <v>2562645663</v>
      </c>
      <c r="F2809" t="s">
        <v>6567</v>
      </c>
      <c r="G2809" t="s">
        <v>3449</v>
      </c>
      <c r="H2809" t="str">
        <f t="shared" si="86"/>
        <v>község</v>
      </c>
      <c r="I2809">
        <f t="shared" si="87"/>
        <v>2099</v>
      </c>
      <c r="O2809" s="15">
        <v>5</v>
      </c>
      <c r="P2809" s="3" t="s">
        <v>7704</v>
      </c>
      <c r="Q2809" s="3" t="s">
        <v>7383</v>
      </c>
      <c r="R2809" s="16" t="s">
        <v>6108</v>
      </c>
      <c r="S2809" s="3" t="s">
        <v>6915</v>
      </c>
      <c r="T2809" s="17">
        <v>192</v>
      </c>
      <c r="U2809" s="18">
        <v>186</v>
      </c>
      <c r="V2809" s="19">
        <v>378</v>
      </c>
    </row>
    <row r="2810" spans="1:22" x14ac:dyDescent="0.3">
      <c r="A2810" t="s">
        <v>2809</v>
      </c>
      <c r="B2810" t="s">
        <v>6133</v>
      </c>
      <c r="C2810">
        <v>48.128519599000072</v>
      </c>
      <c r="D2810">
        <v>21.794410000000031</v>
      </c>
      <c r="E2810">
        <v>1666156958</v>
      </c>
      <c r="F2810" t="s">
        <v>6570</v>
      </c>
      <c r="G2810" t="s">
        <v>3449</v>
      </c>
      <c r="H2810" t="str">
        <f t="shared" si="86"/>
        <v>község</v>
      </c>
      <c r="I2810">
        <f t="shared" si="87"/>
        <v>574</v>
      </c>
      <c r="O2810" s="15">
        <v>15</v>
      </c>
      <c r="P2810" s="3" t="s">
        <v>9180</v>
      </c>
      <c r="Q2810" s="3" t="s">
        <v>8979</v>
      </c>
      <c r="R2810" s="16" t="s">
        <v>6109</v>
      </c>
      <c r="S2810" s="3" t="s">
        <v>6915</v>
      </c>
      <c r="T2810" s="17">
        <v>1264</v>
      </c>
      <c r="U2810" s="18">
        <v>1283</v>
      </c>
      <c r="V2810" s="19">
        <v>2547</v>
      </c>
    </row>
    <row r="2811" spans="1:22" x14ac:dyDescent="0.3">
      <c r="A2811" t="s">
        <v>2810</v>
      </c>
      <c r="B2811" t="s">
        <v>6134</v>
      </c>
      <c r="C2811">
        <v>47.39835565900006</v>
      </c>
      <c r="D2811">
        <v>20.44498000000004</v>
      </c>
      <c r="E2811">
        <v>1809965381</v>
      </c>
      <c r="F2811" t="s">
        <v>6567</v>
      </c>
      <c r="G2811" t="s">
        <v>3449</v>
      </c>
      <c r="H2811" t="str">
        <f t="shared" si="86"/>
        <v>község</v>
      </c>
      <c r="I2811">
        <f t="shared" si="87"/>
        <v>1708</v>
      </c>
      <c r="O2811" s="15">
        <v>16</v>
      </c>
      <c r="P2811" s="3" t="s">
        <v>9226</v>
      </c>
      <c r="Q2811" s="3" t="s">
        <v>9209</v>
      </c>
      <c r="R2811" s="16" t="s">
        <v>6110</v>
      </c>
      <c r="S2811" s="3" t="s">
        <v>6885</v>
      </c>
      <c r="T2811" s="17">
        <v>5177</v>
      </c>
      <c r="U2811" s="18">
        <v>5298</v>
      </c>
      <c r="V2811" s="19">
        <v>10475</v>
      </c>
    </row>
    <row r="2812" spans="1:22" x14ac:dyDescent="0.3">
      <c r="A2812" t="s">
        <v>2811</v>
      </c>
      <c r="B2812" t="s">
        <v>6135</v>
      </c>
      <c r="C2812">
        <v>46.814818502000037</v>
      </c>
      <c r="D2812">
        <v>20.07886500100005</v>
      </c>
      <c r="E2812">
        <v>1804412200</v>
      </c>
      <c r="F2812" t="s">
        <v>6569</v>
      </c>
      <c r="G2812" t="s">
        <v>3449</v>
      </c>
      <c r="H2812" t="str">
        <f t="shared" si="86"/>
        <v>község</v>
      </c>
      <c r="I2812">
        <f t="shared" si="87"/>
        <v>1082</v>
      </c>
      <c r="O2812" s="15">
        <v>16</v>
      </c>
      <c r="P2812" s="3" t="s">
        <v>9227</v>
      </c>
      <c r="Q2812" s="3" t="s">
        <v>9209</v>
      </c>
      <c r="R2812" s="16" t="s">
        <v>6111</v>
      </c>
      <c r="S2812" s="3" t="s">
        <v>6885</v>
      </c>
      <c r="T2812" s="17">
        <v>5334</v>
      </c>
      <c r="U2812" s="18">
        <v>5619</v>
      </c>
      <c r="V2812" s="19">
        <v>10953</v>
      </c>
    </row>
    <row r="2813" spans="1:22" x14ac:dyDescent="0.3">
      <c r="A2813" t="s">
        <v>2812</v>
      </c>
      <c r="B2813" t="s">
        <v>6136</v>
      </c>
      <c r="C2813">
        <v>47.39325000000008</v>
      </c>
      <c r="D2813">
        <v>20.32930039800004</v>
      </c>
      <c r="E2813">
        <v>416392374</v>
      </c>
      <c r="F2813" t="s">
        <v>6567</v>
      </c>
      <c r="G2813" t="s">
        <v>3449</v>
      </c>
      <c r="H2813" t="str">
        <f t="shared" si="86"/>
        <v>község</v>
      </c>
      <c r="I2813">
        <f t="shared" si="87"/>
        <v>1431</v>
      </c>
      <c r="O2813" s="15">
        <v>16</v>
      </c>
      <c r="P2813" s="3" t="s">
        <v>9269</v>
      </c>
      <c r="Q2813" s="3" t="s">
        <v>9209</v>
      </c>
      <c r="R2813" s="16" t="s">
        <v>6112</v>
      </c>
      <c r="S2813" s="3" t="s">
        <v>6915</v>
      </c>
      <c r="T2813" s="17">
        <v>493</v>
      </c>
      <c r="U2813" s="18">
        <v>522</v>
      </c>
      <c r="V2813" s="19">
        <v>1015</v>
      </c>
    </row>
    <row r="2814" spans="1:22" x14ac:dyDescent="0.3">
      <c r="A2814" t="s">
        <v>2813</v>
      </c>
      <c r="B2814" t="s">
        <v>6137</v>
      </c>
      <c r="C2814">
        <v>48.187765001000059</v>
      </c>
      <c r="D2814">
        <v>22.32709136700004</v>
      </c>
      <c r="E2814">
        <v>414711542</v>
      </c>
      <c r="F2814" t="s">
        <v>6570</v>
      </c>
      <c r="G2814" t="s">
        <v>3449</v>
      </c>
      <c r="H2814" t="str">
        <f t="shared" si="86"/>
        <v>község</v>
      </c>
      <c r="I2814">
        <f t="shared" si="87"/>
        <v>930</v>
      </c>
      <c r="O2814" s="15">
        <v>9</v>
      </c>
      <c r="P2814" s="3" t="s">
        <v>8170</v>
      </c>
      <c r="Q2814" s="3" t="s">
        <v>8096</v>
      </c>
      <c r="R2814" s="16" t="s">
        <v>6113</v>
      </c>
      <c r="S2814" s="3" t="s">
        <v>6915</v>
      </c>
      <c r="T2814" s="17">
        <v>367</v>
      </c>
      <c r="U2814" s="18">
        <v>343</v>
      </c>
      <c r="V2814" s="19">
        <v>710</v>
      </c>
    </row>
    <row r="2815" spans="1:22" x14ac:dyDescent="0.3">
      <c r="A2815" t="s">
        <v>2814</v>
      </c>
      <c r="B2815" t="s">
        <v>6138</v>
      </c>
      <c r="C2815">
        <v>47.480615000000057</v>
      </c>
      <c r="D2815">
        <v>20.749828642000072</v>
      </c>
      <c r="E2815">
        <v>2541605169</v>
      </c>
      <c r="F2815" t="s">
        <v>6567</v>
      </c>
      <c r="G2815" t="s">
        <v>3449</v>
      </c>
      <c r="H2815" t="str">
        <f t="shared" si="86"/>
        <v>község</v>
      </c>
      <c r="I2815">
        <f t="shared" si="87"/>
        <v>1918</v>
      </c>
      <c r="O2815" s="15">
        <v>16</v>
      </c>
      <c r="P2815" s="3" t="s">
        <v>9270</v>
      </c>
      <c r="Q2815" s="3" t="s">
        <v>9209</v>
      </c>
      <c r="R2815" s="16" t="s">
        <v>6114</v>
      </c>
      <c r="S2815" s="3" t="s">
        <v>6915</v>
      </c>
      <c r="T2815" s="17">
        <v>368</v>
      </c>
      <c r="U2815" s="18">
        <v>365</v>
      </c>
      <c r="V2815" s="19">
        <v>733</v>
      </c>
    </row>
    <row r="2816" spans="1:22" x14ac:dyDescent="0.3">
      <c r="A2816" t="s">
        <v>2815</v>
      </c>
      <c r="B2816" t="s">
        <v>6139</v>
      </c>
      <c r="C2816">
        <v>48.379515000000033</v>
      </c>
      <c r="D2816">
        <v>22.21892491400007</v>
      </c>
      <c r="E2816">
        <v>2051643850</v>
      </c>
      <c r="F2816" t="s">
        <v>6570</v>
      </c>
      <c r="G2816" t="s">
        <v>3449</v>
      </c>
      <c r="H2816" t="str">
        <f t="shared" si="86"/>
        <v>község</v>
      </c>
      <c r="I2816">
        <f t="shared" si="87"/>
        <v>1184</v>
      </c>
      <c r="O2816" s="15">
        <v>16</v>
      </c>
      <c r="P2816" s="3" t="s">
        <v>9271</v>
      </c>
      <c r="Q2816" s="3" t="s">
        <v>9209</v>
      </c>
      <c r="R2816" s="16" t="s">
        <v>6115</v>
      </c>
      <c r="S2816" s="3" t="s">
        <v>6915</v>
      </c>
      <c r="T2816" s="17">
        <v>196</v>
      </c>
      <c r="U2816" s="18">
        <v>197</v>
      </c>
      <c r="V2816" s="19">
        <v>393</v>
      </c>
    </row>
    <row r="2817" spans="1:22" x14ac:dyDescent="0.3">
      <c r="A2817" t="s">
        <v>2816</v>
      </c>
      <c r="B2817" t="s">
        <v>6140</v>
      </c>
      <c r="C2817">
        <v>46.173084999000032</v>
      </c>
      <c r="D2817">
        <v>20.14688694300003</v>
      </c>
      <c r="E2817">
        <v>821235094</v>
      </c>
      <c r="F2817" t="s">
        <v>6569</v>
      </c>
      <c r="G2817" t="s">
        <v>3449</v>
      </c>
      <c r="H2817" t="str">
        <f t="shared" si="86"/>
        <v>község</v>
      </c>
      <c r="I2817">
        <f t="shared" si="87"/>
        <v>1834</v>
      </c>
      <c r="O2817" s="15">
        <v>16</v>
      </c>
      <c r="P2817" s="3" t="s">
        <v>9272</v>
      </c>
      <c r="Q2817" s="3" t="s">
        <v>9209</v>
      </c>
      <c r="R2817" s="16" t="s">
        <v>6116</v>
      </c>
      <c r="S2817" s="3" t="s">
        <v>6915</v>
      </c>
      <c r="T2817" s="17">
        <v>769</v>
      </c>
      <c r="U2817" s="18">
        <v>786</v>
      </c>
      <c r="V2817" s="19">
        <v>1555</v>
      </c>
    </row>
    <row r="2818" spans="1:22" x14ac:dyDescent="0.3">
      <c r="A2818" t="s">
        <v>2817</v>
      </c>
      <c r="B2818" t="s">
        <v>6141</v>
      </c>
      <c r="C2818">
        <v>47.560545000000047</v>
      </c>
      <c r="D2818">
        <v>20.72508303100005</v>
      </c>
      <c r="E2818">
        <v>2368680816</v>
      </c>
      <c r="F2818" t="s">
        <v>6567</v>
      </c>
      <c r="G2818" t="s">
        <v>3449</v>
      </c>
      <c r="H2818" t="str">
        <f t="shared" si="86"/>
        <v>község</v>
      </c>
      <c r="I2818">
        <f t="shared" si="87"/>
        <v>1490</v>
      </c>
      <c r="O2818" s="15">
        <v>15</v>
      </c>
      <c r="P2818" s="3" t="s">
        <v>9181</v>
      </c>
      <c r="Q2818" s="3" t="s">
        <v>8979</v>
      </c>
      <c r="R2818" s="16" t="s">
        <v>6117</v>
      </c>
      <c r="S2818" s="3" t="s">
        <v>6915</v>
      </c>
      <c r="T2818" s="17">
        <v>794</v>
      </c>
      <c r="U2818" s="18">
        <v>818</v>
      </c>
      <c r="V2818" s="19">
        <v>1612</v>
      </c>
    </row>
    <row r="2819" spans="1:22" x14ac:dyDescent="0.3">
      <c r="A2819" t="s">
        <v>2818</v>
      </c>
      <c r="B2819" t="s">
        <v>6142</v>
      </c>
      <c r="C2819">
        <v>48.048980000000029</v>
      </c>
      <c r="D2819">
        <v>21.375646804000041</v>
      </c>
      <c r="E2819">
        <v>2638473634</v>
      </c>
      <c r="F2819" t="s">
        <v>6567</v>
      </c>
      <c r="G2819" t="s">
        <v>3449</v>
      </c>
      <c r="H2819" t="str">
        <f t="shared" ref="H2819:H2882" si="88">IF(G2819="telepules",VLOOKUP(B2819,R:V,2),"")</f>
        <v>község</v>
      </c>
      <c r="I2819">
        <f t="shared" ref="I2819:I2882" si="89">IF(G2819="telepules",VLOOKUP(B2819,R:V,5),"")</f>
        <v>229</v>
      </c>
      <c r="O2819" s="15">
        <v>5</v>
      </c>
      <c r="P2819" s="3" t="s">
        <v>7705</v>
      </c>
      <c r="Q2819" s="3" t="s">
        <v>7383</v>
      </c>
      <c r="R2819" s="16" t="s">
        <v>6118</v>
      </c>
      <c r="S2819" s="3" t="s">
        <v>6915</v>
      </c>
      <c r="T2819" s="17">
        <v>1199</v>
      </c>
      <c r="U2819" s="18">
        <v>1157</v>
      </c>
      <c r="V2819" s="19">
        <v>2356</v>
      </c>
    </row>
    <row r="2820" spans="1:22" x14ac:dyDescent="0.3">
      <c r="A2820" t="s">
        <v>2819</v>
      </c>
      <c r="B2820" t="s">
        <v>6143</v>
      </c>
      <c r="C2820">
        <v>47.82603000000006</v>
      </c>
      <c r="D2820">
        <v>20.989419583000029</v>
      </c>
      <c r="E2820">
        <v>837573150</v>
      </c>
      <c r="F2820" t="s">
        <v>6567</v>
      </c>
      <c r="G2820" t="s">
        <v>3449</v>
      </c>
      <c r="H2820" t="str">
        <f t="shared" si="88"/>
        <v>község</v>
      </c>
      <c r="I2820">
        <f t="shared" si="89"/>
        <v>1462</v>
      </c>
      <c r="O2820" s="15">
        <v>3</v>
      </c>
      <c r="P2820" s="3" t="s">
        <v>6903</v>
      </c>
      <c r="Q2820" s="3" t="s">
        <v>6880</v>
      </c>
      <c r="R2820" s="16" t="s">
        <v>6119</v>
      </c>
      <c r="S2820" s="3" t="s">
        <v>6885</v>
      </c>
      <c r="T2820" s="17">
        <v>5676</v>
      </c>
      <c r="U2820" s="18">
        <v>5878</v>
      </c>
      <c r="V2820" s="19">
        <v>11554</v>
      </c>
    </row>
    <row r="2821" spans="1:22" x14ac:dyDescent="0.3">
      <c r="A2821" t="s">
        <v>2820</v>
      </c>
      <c r="B2821" t="s">
        <v>6144</v>
      </c>
      <c r="C2821">
        <v>48.175520001000052</v>
      </c>
      <c r="D2821">
        <v>21.78831607100005</v>
      </c>
      <c r="E2821">
        <v>1835457983</v>
      </c>
      <c r="F2821" t="s">
        <v>6570</v>
      </c>
      <c r="G2821" t="s">
        <v>3449</v>
      </c>
      <c r="H2821" t="str">
        <f t="shared" si="88"/>
        <v>község</v>
      </c>
      <c r="I2821">
        <f t="shared" si="89"/>
        <v>1319</v>
      </c>
      <c r="O2821" s="15">
        <v>15</v>
      </c>
      <c r="P2821" s="3" t="s">
        <v>9182</v>
      </c>
      <c r="Q2821" s="3" t="s">
        <v>8979</v>
      </c>
      <c r="R2821" s="16" t="s">
        <v>6120</v>
      </c>
      <c r="S2821" s="3" t="s">
        <v>6915</v>
      </c>
      <c r="T2821" s="17">
        <v>508</v>
      </c>
      <c r="U2821" s="18">
        <v>522</v>
      </c>
      <c r="V2821" s="19">
        <v>1030</v>
      </c>
    </row>
    <row r="2822" spans="1:22" x14ac:dyDescent="0.3">
      <c r="A2822" t="s">
        <v>2821</v>
      </c>
      <c r="B2822" t="s">
        <v>6145</v>
      </c>
      <c r="C2822">
        <v>47.12638000000004</v>
      </c>
      <c r="D2822">
        <v>20.37673567700006</v>
      </c>
      <c r="E2822">
        <v>2047925104</v>
      </c>
      <c r="F2822" t="s">
        <v>6567</v>
      </c>
      <c r="G2822" t="s">
        <v>3449</v>
      </c>
      <c r="H2822" t="str">
        <f t="shared" si="88"/>
        <v>község</v>
      </c>
      <c r="I2822">
        <f t="shared" si="89"/>
        <v>1616</v>
      </c>
      <c r="O2822" s="15">
        <v>5</v>
      </c>
      <c r="P2822" s="3" t="s">
        <v>7706</v>
      </c>
      <c r="Q2822" s="3" t="s">
        <v>7383</v>
      </c>
      <c r="R2822" s="16" t="s">
        <v>6121</v>
      </c>
      <c r="S2822" s="3" t="s">
        <v>6915</v>
      </c>
      <c r="T2822" s="17">
        <v>1279</v>
      </c>
      <c r="U2822" s="18">
        <v>1299</v>
      </c>
      <c r="V2822" s="19">
        <v>2578</v>
      </c>
    </row>
    <row r="2823" spans="1:22" x14ac:dyDescent="0.3">
      <c r="A2823" t="s">
        <v>2822</v>
      </c>
      <c r="B2823" t="s">
        <v>6146</v>
      </c>
      <c r="C2823">
        <v>46.859605000000037</v>
      </c>
      <c r="D2823">
        <v>20.071543304000041</v>
      </c>
      <c r="E2823">
        <v>1838537370</v>
      </c>
      <c r="F2823" t="s">
        <v>6569</v>
      </c>
      <c r="G2823" t="s">
        <v>3449</v>
      </c>
      <c r="H2823" t="str">
        <f t="shared" si="88"/>
        <v>község</v>
      </c>
      <c r="I2823">
        <f t="shared" si="89"/>
        <v>911</v>
      </c>
      <c r="O2823" s="15">
        <v>15</v>
      </c>
      <c r="P2823" s="3" t="s">
        <v>9183</v>
      </c>
      <c r="Q2823" s="3" t="s">
        <v>8979</v>
      </c>
      <c r="R2823" s="16" t="s">
        <v>6122</v>
      </c>
      <c r="S2823" s="3" t="s">
        <v>6915</v>
      </c>
      <c r="T2823" s="17">
        <v>402</v>
      </c>
      <c r="U2823" s="18">
        <v>394</v>
      </c>
      <c r="V2823" s="19">
        <v>796</v>
      </c>
    </row>
    <row r="2824" spans="1:22" x14ac:dyDescent="0.3">
      <c r="A2824" t="s">
        <v>2823</v>
      </c>
      <c r="B2824" t="s">
        <v>6147</v>
      </c>
      <c r="C2824">
        <v>47.915305000000053</v>
      </c>
      <c r="D2824">
        <v>21.044593724000041</v>
      </c>
      <c r="E2824">
        <v>6582666694</v>
      </c>
      <c r="F2824" t="s">
        <v>6567</v>
      </c>
      <c r="G2824" t="s">
        <v>3449</v>
      </c>
      <c r="H2824" t="str">
        <f t="shared" si="88"/>
        <v>város</v>
      </c>
      <c r="I2824">
        <f t="shared" si="89"/>
        <v>14669</v>
      </c>
      <c r="O2824" s="15">
        <v>16</v>
      </c>
      <c r="P2824" s="3" t="s">
        <v>9273</v>
      </c>
      <c r="Q2824" s="3" t="s">
        <v>9209</v>
      </c>
      <c r="R2824" s="16" t="s">
        <v>6123</v>
      </c>
      <c r="S2824" s="3" t="s">
        <v>6915</v>
      </c>
      <c r="T2824" s="17">
        <v>654</v>
      </c>
      <c r="U2824" s="18">
        <v>660</v>
      </c>
      <c r="V2824" s="19">
        <v>1314</v>
      </c>
    </row>
    <row r="2825" spans="1:22" x14ac:dyDescent="0.3">
      <c r="A2825" t="s">
        <v>2824</v>
      </c>
      <c r="B2825" t="s">
        <v>6148</v>
      </c>
      <c r="C2825">
        <v>47.688965000000053</v>
      </c>
      <c r="D2825">
        <v>20.741149842000031</v>
      </c>
      <c r="E2825">
        <v>2410201462</v>
      </c>
      <c r="F2825" t="s">
        <v>6567</v>
      </c>
      <c r="G2825" t="s">
        <v>3449</v>
      </c>
      <c r="H2825" t="str">
        <f t="shared" si="88"/>
        <v>község</v>
      </c>
      <c r="I2825">
        <f t="shared" si="89"/>
        <v>294</v>
      </c>
      <c r="O2825" s="15">
        <v>5</v>
      </c>
      <c r="P2825" s="3" t="s">
        <v>7707</v>
      </c>
      <c r="Q2825" s="3" t="s">
        <v>7383</v>
      </c>
      <c r="R2825" s="16" t="s">
        <v>6124</v>
      </c>
      <c r="S2825" s="3" t="s">
        <v>6915</v>
      </c>
      <c r="T2825" s="17">
        <v>285</v>
      </c>
      <c r="U2825" s="18">
        <v>310</v>
      </c>
      <c r="V2825" s="19">
        <v>595</v>
      </c>
    </row>
    <row r="2826" spans="1:22" x14ac:dyDescent="0.3">
      <c r="A2826" t="s">
        <v>2825</v>
      </c>
      <c r="B2826" t="s">
        <v>6149</v>
      </c>
      <c r="C2826">
        <v>47.064770000000067</v>
      </c>
      <c r="D2826">
        <v>20.13711259400003</v>
      </c>
      <c r="E2826">
        <v>2291607702</v>
      </c>
      <c r="F2826" t="s">
        <v>6567</v>
      </c>
      <c r="G2826" t="s">
        <v>3449</v>
      </c>
      <c r="H2826" t="str">
        <f t="shared" si="88"/>
        <v>község</v>
      </c>
      <c r="I2826">
        <f t="shared" si="89"/>
        <v>1606</v>
      </c>
      <c r="O2826" s="15">
        <v>15</v>
      </c>
      <c r="P2826" s="3" t="s">
        <v>9002</v>
      </c>
      <c r="Q2826" s="3" t="s">
        <v>8979</v>
      </c>
      <c r="R2826" s="16" t="s">
        <v>6125</v>
      </c>
      <c r="S2826" s="3" t="s">
        <v>6885</v>
      </c>
      <c r="T2826" s="17">
        <v>2574</v>
      </c>
      <c r="U2826" s="18">
        <v>2714</v>
      </c>
      <c r="V2826" s="19">
        <v>5288</v>
      </c>
    </row>
    <row r="2827" spans="1:22" x14ac:dyDescent="0.3">
      <c r="A2827" t="s">
        <v>2826</v>
      </c>
      <c r="B2827" t="s">
        <v>6150</v>
      </c>
      <c r="C2827">
        <v>47.959070000000047</v>
      </c>
      <c r="D2827">
        <v>21.426938398000061</v>
      </c>
      <c r="E2827">
        <v>1838891231</v>
      </c>
      <c r="F2827" t="s">
        <v>6567</v>
      </c>
      <c r="G2827" t="s">
        <v>3449</v>
      </c>
      <c r="H2827" t="str">
        <f t="shared" si="88"/>
        <v>város</v>
      </c>
      <c r="I2827">
        <f t="shared" si="89"/>
        <v>12834</v>
      </c>
      <c r="O2827" s="15">
        <v>5</v>
      </c>
      <c r="P2827" s="3" t="s">
        <v>7419</v>
      </c>
      <c r="Q2827" s="3" t="s">
        <v>7383</v>
      </c>
      <c r="R2827" s="16" t="s">
        <v>6126</v>
      </c>
      <c r="S2827" s="3" t="s">
        <v>6906</v>
      </c>
      <c r="T2827" s="17">
        <v>2480</v>
      </c>
      <c r="U2827" s="18">
        <v>2530</v>
      </c>
      <c r="V2827" s="19">
        <v>5010</v>
      </c>
    </row>
    <row r="2828" spans="1:22" x14ac:dyDescent="0.3">
      <c r="A2828" t="s">
        <v>2827</v>
      </c>
      <c r="B2828" t="s">
        <v>6151</v>
      </c>
      <c r="C2828">
        <v>48.206399999000041</v>
      </c>
      <c r="D2828">
        <v>22.311568884000049</v>
      </c>
      <c r="E2828">
        <v>2445852206</v>
      </c>
      <c r="F2828" t="s">
        <v>6570</v>
      </c>
      <c r="G2828" t="s">
        <v>3449</v>
      </c>
      <c r="H2828" t="str">
        <f t="shared" si="88"/>
        <v>község</v>
      </c>
      <c r="I2828">
        <f t="shared" si="89"/>
        <v>623</v>
      </c>
      <c r="O2828" s="15">
        <v>15</v>
      </c>
      <c r="P2828" s="3" t="s">
        <v>9184</v>
      </c>
      <c r="Q2828" s="3" t="s">
        <v>8979</v>
      </c>
      <c r="R2828" s="16" t="s">
        <v>6127</v>
      </c>
      <c r="S2828" s="3" t="s">
        <v>6915</v>
      </c>
      <c r="T2828" s="17">
        <v>326</v>
      </c>
      <c r="U2828" s="18">
        <v>344</v>
      </c>
      <c r="V2828" s="19">
        <v>670</v>
      </c>
    </row>
    <row r="2829" spans="1:22" x14ac:dyDescent="0.3">
      <c r="A2829" t="s">
        <v>2828</v>
      </c>
      <c r="B2829" t="s">
        <v>6152</v>
      </c>
      <c r="C2829">
        <v>47.960280483000084</v>
      </c>
      <c r="D2829">
        <v>22.795910000000049</v>
      </c>
      <c r="E2829">
        <v>1894813957</v>
      </c>
      <c r="F2829" t="s">
        <v>6570</v>
      </c>
      <c r="G2829" t="s">
        <v>3449</v>
      </c>
      <c r="H2829" t="str">
        <f t="shared" si="88"/>
        <v>község</v>
      </c>
      <c r="I2829">
        <f t="shared" si="89"/>
        <v>694</v>
      </c>
      <c r="O2829" s="15">
        <v>15</v>
      </c>
      <c r="P2829" s="3" t="s">
        <v>9185</v>
      </c>
      <c r="Q2829" s="3" t="s">
        <v>8979</v>
      </c>
      <c r="R2829" s="16" t="s">
        <v>6128</v>
      </c>
      <c r="S2829" s="3" t="s">
        <v>6915</v>
      </c>
      <c r="T2829" s="17">
        <v>927</v>
      </c>
      <c r="U2829" s="18">
        <v>949</v>
      </c>
      <c r="V2829" s="19">
        <v>1876</v>
      </c>
    </row>
    <row r="2830" spans="1:22" x14ac:dyDescent="0.3">
      <c r="A2830" t="s">
        <v>2829</v>
      </c>
      <c r="B2830" t="s">
        <v>6153</v>
      </c>
      <c r="C2830">
        <v>48.070217057089273</v>
      </c>
      <c r="D2830">
        <v>22.511773170916271</v>
      </c>
      <c r="E2830">
        <v>1678784575</v>
      </c>
      <c r="F2830" t="s">
        <v>6570</v>
      </c>
      <c r="G2830" t="s">
        <v>3449</v>
      </c>
      <c r="H2830" t="str">
        <f t="shared" si="88"/>
        <v>község</v>
      </c>
      <c r="I2830">
        <f t="shared" si="89"/>
        <v>181</v>
      </c>
      <c r="O2830" s="15">
        <v>10</v>
      </c>
      <c r="P2830" s="3" t="s">
        <v>8290</v>
      </c>
      <c r="Q2830" s="3" t="s">
        <v>8179</v>
      </c>
      <c r="R2830" s="16" t="s">
        <v>6129</v>
      </c>
      <c r="S2830" s="3" t="s">
        <v>6915</v>
      </c>
      <c r="T2830" s="17">
        <v>1214</v>
      </c>
      <c r="U2830" s="18">
        <v>1193</v>
      </c>
      <c r="V2830" s="19">
        <v>2407</v>
      </c>
    </row>
    <row r="2831" spans="1:22" x14ac:dyDescent="0.3">
      <c r="A2831" t="s">
        <v>2830</v>
      </c>
      <c r="B2831" t="s">
        <v>6154</v>
      </c>
      <c r="C2831">
        <v>47.508295000000032</v>
      </c>
      <c r="D2831">
        <v>19.66625639800003</v>
      </c>
      <c r="E2831">
        <v>1745760367</v>
      </c>
      <c r="F2831" t="s">
        <v>6567</v>
      </c>
      <c r="G2831" t="s">
        <v>3449</v>
      </c>
      <c r="H2831" t="str">
        <f t="shared" si="88"/>
        <v>község</v>
      </c>
      <c r="I2831">
        <f t="shared" si="89"/>
        <v>4179</v>
      </c>
      <c r="O2831" s="15">
        <v>16</v>
      </c>
      <c r="P2831" s="3" t="s">
        <v>9274</v>
      </c>
      <c r="Q2831" s="3" t="s">
        <v>9209</v>
      </c>
      <c r="R2831" s="16" t="s">
        <v>6130</v>
      </c>
      <c r="S2831" s="3" t="s">
        <v>6915</v>
      </c>
      <c r="T2831" s="17">
        <v>670</v>
      </c>
      <c r="U2831" s="18">
        <v>678</v>
      </c>
      <c r="V2831" s="19">
        <v>1348</v>
      </c>
    </row>
    <row r="2832" spans="1:22" x14ac:dyDescent="0.3">
      <c r="A2832" t="s">
        <v>2831</v>
      </c>
      <c r="B2832" t="s">
        <v>6155</v>
      </c>
      <c r="C2832">
        <v>47.779030000000027</v>
      </c>
      <c r="D2832">
        <v>20.254626380000051</v>
      </c>
      <c r="E2832">
        <v>1404691465</v>
      </c>
      <c r="F2832" t="s">
        <v>6567</v>
      </c>
      <c r="G2832" t="s">
        <v>3449</v>
      </c>
      <c r="H2832" t="str">
        <f t="shared" si="88"/>
        <v>község</v>
      </c>
      <c r="I2832">
        <f t="shared" si="89"/>
        <v>591</v>
      </c>
      <c r="O2832" s="15">
        <v>5</v>
      </c>
      <c r="P2832" s="3" t="s">
        <v>7708</v>
      </c>
      <c r="Q2832" s="3" t="s">
        <v>7383</v>
      </c>
      <c r="R2832" s="16" t="s">
        <v>6131</v>
      </c>
      <c r="S2832" s="3" t="s">
        <v>6915</v>
      </c>
      <c r="T2832" s="17">
        <v>743</v>
      </c>
      <c r="U2832" s="18">
        <v>713</v>
      </c>
      <c r="V2832" s="19">
        <v>1456</v>
      </c>
    </row>
    <row r="2833" spans="1:22" x14ac:dyDescent="0.3">
      <c r="A2833" t="s">
        <v>2832</v>
      </c>
      <c r="B2833" t="s">
        <v>6156</v>
      </c>
      <c r="C2833">
        <v>46.666602092000062</v>
      </c>
      <c r="D2833">
        <v>16.80767000000003</v>
      </c>
      <c r="E2833">
        <v>2769686932</v>
      </c>
      <c r="F2833" t="s">
        <v>6568</v>
      </c>
      <c r="G2833" t="s">
        <v>3449</v>
      </c>
      <c r="H2833" t="str">
        <f t="shared" si="88"/>
        <v>község</v>
      </c>
      <c r="I2833">
        <f t="shared" si="89"/>
        <v>670</v>
      </c>
      <c r="O2833" s="15">
        <v>16</v>
      </c>
      <c r="P2833" s="3" t="s">
        <v>9275</v>
      </c>
      <c r="Q2833" s="3" t="s">
        <v>9209</v>
      </c>
      <c r="R2833" s="16" t="s">
        <v>6132</v>
      </c>
      <c r="S2833" s="3" t="s">
        <v>6915</v>
      </c>
      <c r="T2833" s="17">
        <v>1050</v>
      </c>
      <c r="U2833" s="18">
        <v>1049</v>
      </c>
      <c r="V2833" s="19">
        <v>2099</v>
      </c>
    </row>
    <row r="2834" spans="1:22" x14ac:dyDescent="0.3">
      <c r="A2834" t="s">
        <v>2833</v>
      </c>
      <c r="B2834" t="s">
        <v>6157</v>
      </c>
      <c r="C2834">
        <v>46.305722702624173</v>
      </c>
      <c r="D2834">
        <v>18.36360401182689</v>
      </c>
      <c r="E2834">
        <v>1818773348</v>
      </c>
      <c r="F2834" t="s">
        <v>6568</v>
      </c>
      <c r="G2834" t="s">
        <v>3449</v>
      </c>
      <c r="H2834" t="str">
        <f t="shared" si="88"/>
        <v>község</v>
      </c>
      <c r="I2834">
        <f t="shared" si="89"/>
        <v>115</v>
      </c>
      <c r="O2834" s="15">
        <v>15</v>
      </c>
      <c r="P2834" s="3" t="s">
        <v>9186</v>
      </c>
      <c r="Q2834" s="3" t="s">
        <v>8979</v>
      </c>
      <c r="R2834" s="16" t="s">
        <v>6133</v>
      </c>
      <c r="S2834" s="3" t="s">
        <v>6915</v>
      </c>
      <c r="T2834" s="17">
        <v>299</v>
      </c>
      <c r="U2834" s="18">
        <v>275</v>
      </c>
      <c r="V2834" s="19">
        <v>574</v>
      </c>
    </row>
    <row r="2835" spans="1:22" x14ac:dyDescent="0.3">
      <c r="A2835" t="s">
        <v>2834</v>
      </c>
      <c r="B2835" t="s">
        <v>6158</v>
      </c>
      <c r="C2835">
        <v>48.109825000000058</v>
      </c>
      <c r="D2835">
        <v>21.401682377000039</v>
      </c>
      <c r="E2835">
        <v>3476930543</v>
      </c>
      <c r="F2835" t="s">
        <v>6567</v>
      </c>
      <c r="G2835" t="s">
        <v>3449</v>
      </c>
      <c r="H2835" t="str">
        <f t="shared" si="88"/>
        <v>város</v>
      </c>
      <c r="I2835">
        <f t="shared" si="89"/>
        <v>3617</v>
      </c>
      <c r="O2835" s="15">
        <v>16</v>
      </c>
      <c r="P2835" s="3" t="s">
        <v>9276</v>
      </c>
      <c r="Q2835" s="3" t="s">
        <v>9209</v>
      </c>
      <c r="R2835" s="16" t="s">
        <v>6134</v>
      </c>
      <c r="S2835" s="3" t="s">
        <v>6915</v>
      </c>
      <c r="T2835" s="17">
        <v>845</v>
      </c>
      <c r="U2835" s="18">
        <v>863</v>
      </c>
      <c r="V2835" s="19">
        <v>1708</v>
      </c>
    </row>
    <row r="2836" spans="1:22" x14ac:dyDescent="0.3">
      <c r="A2836" t="s">
        <v>2835</v>
      </c>
      <c r="B2836" t="s">
        <v>6159</v>
      </c>
      <c r="C2836">
        <v>47.721425001000057</v>
      </c>
      <c r="D2836">
        <v>18.647909054000021</v>
      </c>
      <c r="E2836">
        <v>2113530030</v>
      </c>
      <c r="F2836" t="s">
        <v>6566</v>
      </c>
      <c r="G2836" t="s">
        <v>3449</v>
      </c>
      <c r="H2836" t="str">
        <f t="shared" si="88"/>
        <v>nagyközség</v>
      </c>
      <c r="I2836">
        <f t="shared" si="89"/>
        <v>4347</v>
      </c>
      <c r="O2836" s="15">
        <v>16</v>
      </c>
      <c r="P2836" s="3" t="s">
        <v>9277</v>
      </c>
      <c r="Q2836" s="3" t="s">
        <v>9209</v>
      </c>
      <c r="R2836" s="16" t="s">
        <v>6135</v>
      </c>
      <c r="S2836" s="3" t="s">
        <v>6915</v>
      </c>
      <c r="T2836" s="17">
        <v>531</v>
      </c>
      <c r="U2836" s="18">
        <v>551</v>
      </c>
      <c r="V2836" s="19">
        <v>1082</v>
      </c>
    </row>
    <row r="2837" spans="1:22" x14ac:dyDescent="0.3">
      <c r="A2837" t="s">
        <v>2836</v>
      </c>
      <c r="B2837" t="s">
        <v>6160</v>
      </c>
      <c r="C2837">
        <v>47.72355596500006</v>
      </c>
      <c r="D2837">
        <v>18.689670001000021</v>
      </c>
      <c r="E2837">
        <v>521718456</v>
      </c>
      <c r="F2837" t="s">
        <v>6566</v>
      </c>
      <c r="G2837" t="s">
        <v>3449</v>
      </c>
      <c r="H2837" t="str">
        <f t="shared" si="88"/>
        <v>község</v>
      </c>
      <c r="I2837">
        <f t="shared" si="89"/>
        <v>3034</v>
      </c>
      <c r="O2837" s="15">
        <v>16</v>
      </c>
      <c r="P2837" s="3" t="s">
        <v>9278</v>
      </c>
      <c r="Q2837" s="3" t="s">
        <v>9209</v>
      </c>
      <c r="R2837" s="16" t="s">
        <v>6136</v>
      </c>
      <c r="S2837" s="3" t="s">
        <v>6915</v>
      </c>
      <c r="T2837" s="17">
        <v>731</v>
      </c>
      <c r="U2837" s="18">
        <v>700</v>
      </c>
      <c r="V2837" s="19">
        <v>1431</v>
      </c>
    </row>
    <row r="2838" spans="1:22" x14ac:dyDescent="0.3">
      <c r="A2838" t="s">
        <v>2837</v>
      </c>
      <c r="B2838" t="s">
        <v>6161</v>
      </c>
      <c r="C2838">
        <v>47.277769367285387</v>
      </c>
      <c r="D2838">
        <v>17.08388734246595</v>
      </c>
      <c r="E2838">
        <v>2931680705</v>
      </c>
      <c r="F2838" t="s">
        <v>6566</v>
      </c>
      <c r="G2838" t="s">
        <v>3449</v>
      </c>
      <c r="H2838" t="str">
        <f t="shared" si="88"/>
        <v>község</v>
      </c>
      <c r="I2838">
        <f t="shared" si="89"/>
        <v>383</v>
      </c>
      <c r="O2838" s="15">
        <v>15</v>
      </c>
      <c r="P2838" s="3" t="s">
        <v>9187</v>
      </c>
      <c r="Q2838" s="3" t="s">
        <v>8979</v>
      </c>
      <c r="R2838" s="16" t="s">
        <v>6137</v>
      </c>
      <c r="S2838" s="3" t="s">
        <v>6915</v>
      </c>
      <c r="T2838" s="17">
        <v>463</v>
      </c>
      <c r="U2838" s="18">
        <v>467</v>
      </c>
      <c r="V2838" s="19">
        <v>930</v>
      </c>
    </row>
    <row r="2839" spans="1:22" x14ac:dyDescent="0.3">
      <c r="A2839" t="s">
        <v>2838</v>
      </c>
      <c r="B2839" t="s">
        <v>6162</v>
      </c>
      <c r="C2839">
        <v>48.283225000000073</v>
      </c>
      <c r="D2839">
        <v>21.443852260000028</v>
      </c>
      <c r="E2839">
        <v>2064818690</v>
      </c>
      <c r="F2839" t="s">
        <v>6567</v>
      </c>
      <c r="G2839" t="s">
        <v>3449</v>
      </c>
      <c r="H2839" t="str">
        <f t="shared" si="88"/>
        <v>község</v>
      </c>
      <c r="I2839">
        <f t="shared" si="89"/>
        <v>1609</v>
      </c>
      <c r="O2839" s="15">
        <v>16</v>
      </c>
      <c r="P2839" s="3" t="s">
        <v>9279</v>
      </c>
      <c r="Q2839" s="3" t="s">
        <v>9209</v>
      </c>
      <c r="R2839" s="16" t="s">
        <v>6138</v>
      </c>
      <c r="S2839" s="3" t="s">
        <v>6915</v>
      </c>
      <c r="T2839" s="17">
        <v>942</v>
      </c>
      <c r="U2839" s="18">
        <v>976</v>
      </c>
      <c r="V2839" s="19">
        <v>1918</v>
      </c>
    </row>
    <row r="2840" spans="1:22" x14ac:dyDescent="0.3">
      <c r="A2840" t="s">
        <v>2839</v>
      </c>
      <c r="B2840" t="s">
        <v>6163</v>
      </c>
      <c r="C2840">
        <v>47.12035000000003</v>
      </c>
      <c r="D2840">
        <v>21.63100292300004</v>
      </c>
      <c r="E2840">
        <v>2402433108</v>
      </c>
      <c r="F2840" t="s">
        <v>6570</v>
      </c>
      <c r="G2840" t="s">
        <v>3449</v>
      </c>
      <c r="H2840" t="str">
        <f t="shared" si="88"/>
        <v>község</v>
      </c>
      <c r="I2840">
        <f t="shared" si="89"/>
        <v>404</v>
      </c>
      <c r="O2840" s="15">
        <v>15</v>
      </c>
      <c r="P2840" s="3" t="s">
        <v>9188</v>
      </c>
      <c r="Q2840" s="3" t="s">
        <v>8979</v>
      </c>
      <c r="R2840" s="16" t="s">
        <v>6139</v>
      </c>
      <c r="S2840" s="3" t="s">
        <v>6915</v>
      </c>
      <c r="T2840" s="17">
        <v>589</v>
      </c>
      <c r="U2840" s="18">
        <v>595</v>
      </c>
      <c r="V2840" s="19">
        <v>1184</v>
      </c>
    </row>
    <row r="2841" spans="1:22" x14ac:dyDescent="0.3">
      <c r="A2841" t="s">
        <v>2840</v>
      </c>
      <c r="B2841" t="s">
        <v>6164</v>
      </c>
      <c r="C2841">
        <v>47.925145746000062</v>
      </c>
      <c r="D2841">
        <v>19.105540001000069</v>
      </c>
      <c r="E2841">
        <v>1638930498</v>
      </c>
      <c r="F2841" t="s">
        <v>6567</v>
      </c>
      <c r="G2841" t="s">
        <v>3449</v>
      </c>
      <c r="H2841" t="str">
        <f t="shared" si="88"/>
        <v>község</v>
      </c>
      <c r="I2841">
        <f t="shared" si="89"/>
        <v>747</v>
      </c>
      <c r="O2841" s="15">
        <v>6</v>
      </c>
      <c r="P2841" s="3" t="s">
        <v>7796</v>
      </c>
      <c r="Q2841" s="3" t="s">
        <v>7742</v>
      </c>
      <c r="R2841" s="16" t="s">
        <v>6140</v>
      </c>
      <c r="S2841" s="3" t="s">
        <v>6915</v>
      </c>
      <c r="T2841" s="17">
        <v>928</v>
      </c>
      <c r="U2841" s="18">
        <v>906</v>
      </c>
      <c r="V2841" s="19">
        <v>1834</v>
      </c>
    </row>
    <row r="2842" spans="1:22" x14ac:dyDescent="0.3">
      <c r="A2842" t="s">
        <v>2841</v>
      </c>
      <c r="B2842" t="s">
        <v>6165</v>
      </c>
      <c r="C2842">
        <v>46.433185000000037</v>
      </c>
      <c r="D2842">
        <v>18.774448899000049</v>
      </c>
      <c r="E2842">
        <v>206238540</v>
      </c>
      <c r="F2842" t="s">
        <v>6568</v>
      </c>
      <c r="G2842" t="s">
        <v>3449</v>
      </c>
      <c r="H2842" t="str">
        <f t="shared" si="88"/>
        <v>város</v>
      </c>
      <c r="I2842">
        <f t="shared" si="89"/>
        <v>11077</v>
      </c>
      <c r="O2842" s="15">
        <v>16</v>
      </c>
      <c r="P2842" s="3" t="s">
        <v>9280</v>
      </c>
      <c r="Q2842" s="3" t="s">
        <v>9209</v>
      </c>
      <c r="R2842" s="16" t="s">
        <v>6141</v>
      </c>
      <c r="S2842" s="3" t="s">
        <v>6915</v>
      </c>
      <c r="T2842" s="17">
        <v>749</v>
      </c>
      <c r="U2842" s="18">
        <v>741</v>
      </c>
      <c r="V2842" s="19">
        <v>1490</v>
      </c>
    </row>
    <row r="2843" spans="1:22" x14ac:dyDescent="0.3">
      <c r="A2843" t="s">
        <v>2842</v>
      </c>
      <c r="B2843" t="s">
        <v>6166</v>
      </c>
      <c r="C2843">
        <v>46.718285000000037</v>
      </c>
      <c r="D2843">
        <v>18.49212759500006</v>
      </c>
      <c r="E2843">
        <v>3243451701</v>
      </c>
      <c r="F2843" t="s">
        <v>6568</v>
      </c>
      <c r="G2843" t="s">
        <v>3449</v>
      </c>
      <c r="H2843" t="str">
        <f t="shared" si="88"/>
        <v>község</v>
      </c>
      <c r="I2843">
        <f t="shared" si="89"/>
        <v>970</v>
      </c>
      <c r="O2843" s="15">
        <v>5</v>
      </c>
      <c r="P2843" s="3" t="s">
        <v>7709</v>
      </c>
      <c r="Q2843" s="3" t="s">
        <v>7383</v>
      </c>
      <c r="R2843" s="16" t="s">
        <v>6142</v>
      </c>
      <c r="S2843" s="3" t="s">
        <v>6915</v>
      </c>
      <c r="T2843" s="17">
        <v>125</v>
      </c>
      <c r="U2843" s="18">
        <v>104</v>
      </c>
      <c r="V2843" s="19">
        <v>229</v>
      </c>
    </row>
    <row r="2844" spans="1:22" x14ac:dyDescent="0.3">
      <c r="A2844" t="s">
        <v>2843</v>
      </c>
      <c r="B2844" t="s">
        <v>6167</v>
      </c>
      <c r="C2844">
        <v>47.439870000000042</v>
      </c>
      <c r="D2844">
        <v>20.710199613000039</v>
      </c>
      <c r="E2844">
        <v>2905461148</v>
      </c>
      <c r="F2844" t="s">
        <v>6567</v>
      </c>
      <c r="G2844" t="s">
        <v>3449</v>
      </c>
      <c r="H2844" t="str">
        <f t="shared" si="88"/>
        <v>község</v>
      </c>
      <c r="I2844">
        <f t="shared" si="89"/>
        <v>730</v>
      </c>
      <c r="O2844" s="15">
        <v>5</v>
      </c>
      <c r="P2844" s="3" t="s">
        <v>7710</v>
      </c>
      <c r="Q2844" s="3" t="s">
        <v>7383</v>
      </c>
      <c r="R2844" s="16" t="s">
        <v>6143</v>
      </c>
      <c r="S2844" s="3" t="s">
        <v>6915</v>
      </c>
      <c r="T2844" s="17">
        <v>737</v>
      </c>
      <c r="U2844" s="18">
        <v>725</v>
      </c>
      <c r="V2844" s="19">
        <v>1462</v>
      </c>
    </row>
    <row r="2845" spans="1:22" x14ac:dyDescent="0.3">
      <c r="A2845" t="s">
        <v>2844</v>
      </c>
      <c r="B2845" t="s">
        <v>6168</v>
      </c>
      <c r="C2845">
        <v>48.323691009000072</v>
      </c>
      <c r="D2845">
        <v>20.890210001000071</v>
      </c>
      <c r="E2845">
        <v>472836593</v>
      </c>
      <c r="F2845" t="s">
        <v>6567</v>
      </c>
      <c r="G2845" t="s">
        <v>3449</v>
      </c>
      <c r="H2845" t="str">
        <f t="shared" si="88"/>
        <v>község</v>
      </c>
      <c r="I2845">
        <f t="shared" si="89"/>
        <v>234</v>
      </c>
      <c r="O2845" s="15">
        <v>15</v>
      </c>
      <c r="P2845" s="3" t="s">
        <v>9189</v>
      </c>
      <c r="Q2845" s="3" t="s">
        <v>8979</v>
      </c>
      <c r="R2845" s="16" t="s">
        <v>6144</v>
      </c>
      <c r="S2845" s="3" t="s">
        <v>6915</v>
      </c>
      <c r="T2845" s="17">
        <v>669</v>
      </c>
      <c r="U2845" s="18">
        <v>650</v>
      </c>
      <c r="V2845" s="19">
        <v>1319</v>
      </c>
    </row>
    <row r="2846" spans="1:22" x14ac:dyDescent="0.3">
      <c r="A2846" t="s">
        <v>2845</v>
      </c>
      <c r="B2846" t="s">
        <v>6169</v>
      </c>
      <c r="C2846">
        <v>46.200620000000072</v>
      </c>
      <c r="D2846">
        <v>19.518896071000029</v>
      </c>
      <c r="E2846">
        <v>1225308933</v>
      </c>
      <c r="F2846" t="s">
        <v>6569</v>
      </c>
      <c r="G2846" t="s">
        <v>3449</v>
      </c>
      <c r="H2846" t="str">
        <f t="shared" si="88"/>
        <v>város</v>
      </c>
      <c r="I2846">
        <f t="shared" si="89"/>
        <v>4580</v>
      </c>
      <c r="O2846" s="15">
        <v>16</v>
      </c>
      <c r="P2846" s="3" t="s">
        <v>9281</v>
      </c>
      <c r="Q2846" s="3" t="s">
        <v>9209</v>
      </c>
      <c r="R2846" s="16" t="s">
        <v>6145</v>
      </c>
      <c r="S2846" s="3" t="s">
        <v>6915</v>
      </c>
      <c r="T2846" s="17">
        <v>821</v>
      </c>
      <c r="U2846" s="18">
        <v>795</v>
      </c>
      <c r="V2846" s="19">
        <v>1616</v>
      </c>
    </row>
    <row r="2847" spans="1:22" x14ac:dyDescent="0.3">
      <c r="A2847" t="s">
        <v>2846</v>
      </c>
      <c r="B2847" t="s">
        <v>6170</v>
      </c>
      <c r="C2847">
        <v>47.377610000000061</v>
      </c>
      <c r="D2847">
        <v>16.879483680000082</v>
      </c>
      <c r="E2847">
        <v>418736475</v>
      </c>
      <c r="F2847" t="s">
        <v>6566</v>
      </c>
      <c r="G2847" t="s">
        <v>3449</v>
      </c>
      <c r="H2847" t="str">
        <f t="shared" si="88"/>
        <v>község</v>
      </c>
      <c r="I2847">
        <f t="shared" si="89"/>
        <v>351</v>
      </c>
      <c r="O2847" s="15">
        <v>3</v>
      </c>
      <c r="P2847" s="3" t="s">
        <v>6997</v>
      </c>
      <c r="Q2847" s="3" t="s">
        <v>6880</v>
      </c>
      <c r="R2847" s="16" t="s">
        <v>6146</v>
      </c>
      <c r="S2847" s="3" t="s">
        <v>6915</v>
      </c>
      <c r="T2847" s="17">
        <v>458</v>
      </c>
      <c r="U2847" s="18">
        <v>453</v>
      </c>
      <c r="V2847" s="19">
        <v>911</v>
      </c>
    </row>
    <row r="2848" spans="1:22" x14ac:dyDescent="0.3">
      <c r="A2848" t="s">
        <v>2847</v>
      </c>
      <c r="B2848" t="s">
        <v>6171</v>
      </c>
      <c r="C2848">
        <v>47.348900000000071</v>
      </c>
      <c r="D2848">
        <v>18.75314837400003</v>
      </c>
      <c r="E2848">
        <v>1363040464</v>
      </c>
      <c r="F2848" t="s">
        <v>6573</v>
      </c>
      <c r="G2848" t="s">
        <v>3449</v>
      </c>
      <c r="H2848" t="str">
        <f t="shared" si="88"/>
        <v>község</v>
      </c>
      <c r="I2848">
        <f t="shared" si="89"/>
        <v>2282</v>
      </c>
      <c r="O2848" s="15">
        <v>5</v>
      </c>
      <c r="P2848" s="3" t="s">
        <v>7410</v>
      </c>
      <c r="Q2848" s="3" t="s">
        <v>7383</v>
      </c>
      <c r="R2848" s="16" t="s">
        <v>6147</v>
      </c>
      <c r="S2848" s="3" t="s">
        <v>6885</v>
      </c>
      <c r="T2848" s="17">
        <v>6881</v>
      </c>
      <c r="U2848" s="18">
        <v>7788</v>
      </c>
      <c r="V2848" s="19">
        <v>14669</v>
      </c>
    </row>
    <row r="2849" spans="1:22" x14ac:dyDescent="0.3">
      <c r="A2849" t="s">
        <v>2848</v>
      </c>
      <c r="B2849" t="s">
        <v>6172</v>
      </c>
      <c r="C2849">
        <v>46.549645000000062</v>
      </c>
      <c r="D2849">
        <v>16.618048836000071</v>
      </c>
      <c r="E2849">
        <v>2924875271</v>
      </c>
      <c r="F2849" t="s">
        <v>6568</v>
      </c>
      <c r="G2849" t="s">
        <v>3449</v>
      </c>
      <c r="H2849" t="str">
        <f t="shared" si="88"/>
        <v>község</v>
      </c>
      <c r="I2849">
        <f t="shared" si="89"/>
        <v>346</v>
      </c>
      <c r="O2849" s="15">
        <v>5</v>
      </c>
      <c r="P2849" s="3" t="s">
        <v>7711</v>
      </c>
      <c r="Q2849" s="3" t="s">
        <v>7383</v>
      </c>
      <c r="R2849" s="16" t="s">
        <v>6148</v>
      </c>
      <c r="S2849" s="3" t="s">
        <v>6915</v>
      </c>
      <c r="T2849" s="17">
        <v>152</v>
      </c>
      <c r="U2849" s="18">
        <v>142</v>
      </c>
      <c r="V2849" s="19">
        <v>294</v>
      </c>
    </row>
    <row r="2850" spans="1:22" x14ac:dyDescent="0.3">
      <c r="A2850" t="s">
        <v>2849</v>
      </c>
      <c r="B2850" t="s">
        <v>6173</v>
      </c>
      <c r="C2850">
        <v>46.202754741064162</v>
      </c>
      <c r="D2850">
        <v>17.969539222707741</v>
      </c>
      <c r="E2850">
        <v>412159730</v>
      </c>
      <c r="F2850" t="s">
        <v>6568</v>
      </c>
      <c r="G2850" t="s">
        <v>3449</v>
      </c>
      <c r="H2850" t="str">
        <f t="shared" si="88"/>
        <v>község</v>
      </c>
      <c r="I2850">
        <f t="shared" si="89"/>
        <v>268</v>
      </c>
      <c r="O2850" s="15">
        <v>16</v>
      </c>
      <c r="P2850" s="3" t="s">
        <v>9282</v>
      </c>
      <c r="Q2850" s="3" t="s">
        <v>9209</v>
      </c>
      <c r="R2850" s="16" t="s">
        <v>6149</v>
      </c>
      <c r="S2850" s="3" t="s">
        <v>6915</v>
      </c>
      <c r="T2850" s="17">
        <v>826</v>
      </c>
      <c r="U2850" s="18">
        <v>780</v>
      </c>
      <c r="V2850" s="19">
        <v>1606</v>
      </c>
    </row>
    <row r="2851" spans="1:22" x14ac:dyDescent="0.3">
      <c r="A2851" t="s">
        <v>2850</v>
      </c>
      <c r="B2851" t="s">
        <v>6174</v>
      </c>
      <c r="C2851">
        <v>47.428875000000062</v>
      </c>
      <c r="D2851">
        <v>16.778518173000069</v>
      </c>
      <c r="E2851">
        <v>2807653028</v>
      </c>
      <c r="F2851" t="s">
        <v>6566</v>
      </c>
      <c r="G2851" t="s">
        <v>3449</v>
      </c>
      <c r="H2851" t="str">
        <f t="shared" si="88"/>
        <v>község</v>
      </c>
      <c r="I2851">
        <f t="shared" si="89"/>
        <v>294</v>
      </c>
      <c r="O2851" s="15">
        <v>15</v>
      </c>
      <c r="P2851" s="3" t="s">
        <v>9003</v>
      </c>
      <c r="Q2851" s="3" t="s">
        <v>8979</v>
      </c>
      <c r="R2851" s="16" t="s">
        <v>6150</v>
      </c>
      <c r="S2851" s="3" t="s">
        <v>6885</v>
      </c>
      <c r="T2851" s="17">
        <v>6381</v>
      </c>
      <c r="U2851" s="18">
        <v>6453</v>
      </c>
      <c r="V2851" s="19">
        <v>12834</v>
      </c>
    </row>
    <row r="2852" spans="1:22" x14ac:dyDescent="0.3">
      <c r="A2852" t="s">
        <v>2851</v>
      </c>
      <c r="B2852" t="s">
        <v>6175</v>
      </c>
      <c r="C2852">
        <v>48.491619721377972</v>
      </c>
      <c r="D2852">
        <v>20.820697252403331</v>
      </c>
      <c r="E2852">
        <v>2603100592</v>
      </c>
      <c r="F2852" t="s">
        <v>6567</v>
      </c>
      <c r="G2852" t="s">
        <v>3449</v>
      </c>
      <c r="H2852" t="str">
        <f t="shared" si="88"/>
        <v>község</v>
      </c>
      <c r="I2852">
        <f t="shared" si="89"/>
        <v>32</v>
      </c>
      <c r="O2852" s="15">
        <v>15</v>
      </c>
      <c r="P2852" s="3" t="s">
        <v>9190</v>
      </c>
      <c r="Q2852" s="3" t="s">
        <v>8979</v>
      </c>
      <c r="R2852" s="16" t="s">
        <v>6151</v>
      </c>
      <c r="S2852" s="3" t="s">
        <v>6915</v>
      </c>
      <c r="T2852" s="17">
        <v>316</v>
      </c>
      <c r="U2852" s="18">
        <v>307</v>
      </c>
      <c r="V2852" s="19">
        <v>623</v>
      </c>
    </row>
    <row r="2853" spans="1:22" x14ac:dyDescent="0.3">
      <c r="A2853" t="s">
        <v>2852</v>
      </c>
      <c r="B2853" t="s">
        <v>6176</v>
      </c>
      <c r="C2853">
        <v>48.471145267047042</v>
      </c>
      <c r="D2853">
        <v>20.61056792549763</v>
      </c>
      <c r="E2853">
        <v>370617676</v>
      </c>
      <c r="F2853" t="s">
        <v>6567</v>
      </c>
      <c r="G2853" t="s">
        <v>3449</v>
      </c>
      <c r="H2853" t="str">
        <f t="shared" si="88"/>
        <v>község</v>
      </c>
      <c r="I2853">
        <f t="shared" si="89"/>
        <v>21</v>
      </c>
      <c r="O2853" s="15">
        <v>15</v>
      </c>
      <c r="P2853" s="3" t="s">
        <v>9191</v>
      </c>
      <c r="Q2853" s="3" t="s">
        <v>8979</v>
      </c>
      <c r="R2853" s="16" t="s">
        <v>6152</v>
      </c>
      <c r="S2853" s="3" t="s">
        <v>6915</v>
      </c>
      <c r="T2853" s="17">
        <v>370</v>
      </c>
      <c r="U2853" s="18">
        <v>324</v>
      </c>
      <c r="V2853" s="19">
        <v>694</v>
      </c>
    </row>
    <row r="2854" spans="1:22" x14ac:dyDescent="0.3">
      <c r="A2854" t="s">
        <v>2853</v>
      </c>
      <c r="B2854" t="s">
        <v>6177</v>
      </c>
      <c r="C2854">
        <v>48.560080000000028</v>
      </c>
      <c r="D2854">
        <v>20.78082139900005</v>
      </c>
      <c r="E2854">
        <v>2603101005</v>
      </c>
      <c r="F2854" t="s">
        <v>6567</v>
      </c>
      <c r="G2854" t="s">
        <v>3449</v>
      </c>
      <c r="H2854" t="str">
        <f t="shared" si="88"/>
        <v>község</v>
      </c>
      <c r="I2854">
        <f t="shared" si="89"/>
        <v>806</v>
      </c>
      <c r="O2854" s="15">
        <v>15</v>
      </c>
      <c r="P2854" s="3" t="s">
        <v>9192</v>
      </c>
      <c r="Q2854" s="3" t="s">
        <v>8979</v>
      </c>
      <c r="R2854" s="16" t="s">
        <v>6153</v>
      </c>
      <c r="S2854" s="3" t="s">
        <v>6915</v>
      </c>
      <c r="T2854" s="17">
        <v>93</v>
      </c>
      <c r="U2854" s="18">
        <v>88</v>
      </c>
      <c r="V2854" s="19">
        <v>181</v>
      </c>
    </row>
    <row r="2855" spans="1:22" x14ac:dyDescent="0.3">
      <c r="A2855" t="s">
        <v>2854</v>
      </c>
      <c r="B2855" t="s">
        <v>6178</v>
      </c>
      <c r="C2855">
        <v>48.520170001000047</v>
      </c>
      <c r="D2855">
        <v>20.782921234000071</v>
      </c>
      <c r="E2855">
        <v>2603100810</v>
      </c>
      <c r="F2855" t="s">
        <v>6567</v>
      </c>
      <c r="G2855" t="s">
        <v>3449</v>
      </c>
      <c r="H2855" t="str">
        <f t="shared" si="88"/>
        <v>község</v>
      </c>
      <c r="I2855">
        <f t="shared" si="89"/>
        <v>170</v>
      </c>
      <c r="O2855" s="15">
        <v>13</v>
      </c>
      <c r="P2855" s="3" t="s">
        <v>8711</v>
      </c>
      <c r="Q2855" s="3" t="s">
        <v>8536</v>
      </c>
      <c r="R2855" s="16" t="s">
        <v>6154</v>
      </c>
      <c r="S2855" s="3" t="s">
        <v>6915</v>
      </c>
      <c r="T2855" s="17">
        <v>2096</v>
      </c>
      <c r="U2855" s="18">
        <v>2083</v>
      </c>
      <c r="V2855" s="19">
        <v>4179</v>
      </c>
    </row>
    <row r="2856" spans="1:22" x14ac:dyDescent="0.3">
      <c r="A2856" t="s">
        <v>2855</v>
      </c>
      <c r="B2856" t="s">
        <v>6179</v>
      </c>
      <c r="C2856">
        <v>48.532155000000053</v>
      </c>
      <c r="D2856">
        <v>20.889195174000061</v>
      </c>
      <c r="E2856">
        <v>2811956667</v>
      </c>
      <c r="F2856" t="s">
        <v>6567</v>
      </c>
      <c r="G2856" t="s">
        <v>3449</v>
      </c>
      <c r="H2856" t="str">
        <f t="shared" si="88"/>
        <v>község</v>
      </c>
      <c r="I2856">
        <f t="shared" si="89"/>
        <v>204</v>
      </c>
      <c r="O2856" s="15">
        <v>10</v>
      </c>
      <c r="P2856" s="3" t="s">
        <v>8291</v>
      </c>
      <c r="Q2856" s="3" t="s">
        <v>8179</v>
      </c>
      <c r="R2856" s="16" t="s">
        <v>6155</v>
      </c>
      <c r="S2856" s="3" t="s">
        <v>6915</v>
      </c>
      <c r="T2856" s="17">
        <v>295</v>
      </c>
      <c r="U2856" s="18">
        <v>296</v>
      </c>
      <c r="V2856" s="19">
        <v>591</v>
      </c>
    </row>
    <row r="2857" spans="1:22" x14ac:dyDescent="0.3">
      <c r="A2857" t="s">
        <v>2856</v>
      </c>
      <c r="B2857" t="s">
        <v>6180</v>
      </c>
      <c r="C2857">
        <v>46.519382850000063</v>
      </c>
      <c r="D2857">
        <v>16.54460500100004</v>
      </c>
      <c r="E2857">
        <v>2128013415</v>
      </c>
      <c r="F2857" t="s">
        <v>6568</v>
      </c>
      <c r="G2857" t="s">
        <v>3449</v>
      </c>
      <c r="H2857" t="str">
        <f t="shared" si="88"/>
        <v>község</v>
      </c>
      <c r="I2857">
        <f t="shared" si="89"/>
        <v>515</v>
      </c>
      <c r="O2857" s="15">
        <v>20</v>
      </c>
      <c r="P2857" s="3" t="s">
        <v>10146</v>
      </c>
      <c r="Q2857" s="3" t="s">
        <v>9929</v>
      </c>
      <c r="R2857" s="16" t="s">
        <v>6156</v>
      </c>
      <c r="S2857" s="3" t="s">
        <v>6915</v>
      </c>
      <c r="T2857" s="17">
        <v>329</v>
      </c>
      <c r="U2857" s="18">
        <v>341</v>
      </c>
      <c r="V2857" s="19">
        <v>670</v>
      </c>
    </row>
    <row r="2858" spans="1:22" x14ac:dyDescent="0.3">
      <c r="A2858" t="s">
        <v>2857</v>
      </c>
      <c r="B2858" t="s">
        <v>6181</v>
      </c>
      <c r="C2858">
        <v>48.518335000000043</v>
      </c>
      <c r="D2858">
        <v>21.250742118000058</v>
      </c>
      <c r="E2858">
        <v>740669081</v>
      </c>
      <c r="F2858" t="s">
        <v>6567</v>
      </c>
      <c r="G2858" t="s">
        <v>3449</v>
      </c>
      <c r="H2858" t="str">
        <f t="shared" si="88"/>
        <v>község</v>
      </c>
      <c r="I2858">
        <f t="shared" si="89"/>
        <v>620</v>
      </c>
      <c r="O2858" s="15">
        <v>2</v>
      </c>
      <c r="P2858" s="3" t="s">
        <v>7283</v>
      </c>
      <c r="Q2858" s="3" t="s">
        <v>7005</v>
      </c>
      <c r="R2858" s="16" t="s">
        <v>6157</v>
      </c>
      <c r="S2858" s="3" t="s">
        <v>6915</v>
      </c>
      <c r="T2858" s="17">
        <v>58</v>
      </c>
      <c r="U2858" s="18">
        <v>57</v>
      </c>
      <c r="V2858" s="19">
        <v>115</v>
      </c>
    </row>
    <row r="2859" spans="1:22" x14ac:dyDescent="0.3">
      <c r="A2859" t="s">
        <v>2858</v>
      </c>
      <c r="B2859" t="s">
        <v>6182</v>
      </c>
      <c r="C2859">
        <v>48.259526969000042</v>
      </c>
      <c r="D2859">
        <v>22.189695000000029</v>
      </c>
      <c r="E2859">
        <v>2052812839</v>
      </c>
      <c r="F2859" t="s">
        <v>6570</v>
      </c>
      <c r="G2859" t="s">
        <v>3449</v>
      </c>
      <c r="H2859" t="str">
        <f t="shared" si="88"/>
        <v>község</v>
      </c>
      <c r="I2859">
        <f t="shared" si="89"/>
        <v>2558</v>
      </c>
      <c r="O2859" s="15">
        <v>5</v>
      </c>
      <c r="P2859" s="3" t="s">
        <v>7411</v>
      </c>
      <c r="Q2859" s="3" t="s">
        <v>7383</v>
      </c>
      <c r="R2859" s="16" t="s">
        <v>6158</v>
      </c>
      <c r="S2859" s="3" t="s">
        <v>6885</v>
      </c>
      <c r="T2859" s="17">
        <v>1684</v>
      </c>
      <c r="U2859" s="18">
        <v>1933</v>
      </c>
      <c r="V2859" s="19">
        <v>3617</v>
      </c>
    </row>
    <row r="2860" spans="1:22" x14ac:dyDescent="0.3">
      <c r="A2860" t="s">
        <v>2859</v>
      </c>
      <c r="B2860" t="s">
        <v>6183</v>
      </c>
      <c r="C2860">
        <v>47.235147694604017</v>
      </c>
      <c r="D2860">
        <v>16.532286363644449</v>
      </c>
      <c r="E2860">
        <v>1386517536</v>
      </c>
      <c r="F2860" t="s">
        <v>6566</v>
      </c>
      <c r="G2860" t="s">
        <v>3449</v>
      </c>
      <c r="H2860" t="str">
        <f t="shared" si="88"/>
        <v>község</v>
      </c>
      <c r="I2860">
        <f t="shared" si="89"/>
        <v>2067</v>
      </c>
      <c r="O2860" s="15">
        <v>11</v>
      </c>
      <c r="P2860" s="3" t="s">
        <v>8314</v>
      </c>
      <c r="Q2860" s="3" t="s">
        <v>8301</v>
      </c>
      <c r="R2860" s="16" t="s">
        <v>6159</v>
      </c>
      <c r="S2860" s="3" t="s">
        <v>6906</v>
      </c>
      <c r="T2860" s="17">
        <v>2178</v>
      </c>
      <c r="U2860" s="18">
        <v>2169</v>
      </c>
      <c r="V2860" s="19">
        <v>4347</v>
      </c>
    </row>
    <row r="2861" spans="1:22" x14ac:dyDescent="0.3">
      <c r="A2861" t="s">
        <v>2860</v>
      </c>
      <c r="B2861" t="s">
        <v>6184</v>
      </c>
      <c r="C2861">
        <v>46.770246402214873</v>
      </c>
      <c r="D2861">
        <v>18.05003893379218</v>
      </c>
      <c r="E2861">
        <v>1588758288</v>
      </c>
      <c r="F2861" t="s">
        <v>6568</v>
      </c>
      <c r="G2861" t="s">
        <v>3449</v>
      </c>
      <c r="H2861" t="str">
        <f t="shared" si="88"/>
        <v>község</v>
      </c>
      <c r="I2861">
        <f t="shared" si="89"/>
        <v>239</v>
      </c>
      <c r="O2861" s="15">
        <v>11</v>
      </c>
      <c r="P2861" s="3" t="s">
        <v>8370</v>
      </c>
      <c r="Q2861" s="3" t="s">
        <v>8301</v>
      </c>
      <c r="R2861" s="16" t="s">
        <v>6160</v>
      </c>
      <c r="S2861" s="3" t="s">
        <v>6915</v>
      </c>
      <c r="T2861" s="17">
        <v>1511</v>
      </c>
      <c r="U2861" s="18">
        <v>1523</v>
      </c>
      <c r="V2861" s="19">
        <v>3034</v>
      </c>
    </row>
    <row r="2862" spans="1:22" x14ac:dyDescent="0.3">
      <c r="A2862" t="s">
        <v>2861</v>
      </c>
      <c r="B2862" t="s">
        <v>6185</v>
      </c>
      <c r="C2862">
        <v>47.113435000000038</v>
      </c>
      <c r="D2862">
        <v>20.12351231000002</v>
      </c>
      <c r="E2862">
        <v>2460874800</v>
      </c>
      <c r="F2862" t="s">
        <v>6567</v>
      </c>
      <c r="G2862" t="s">
        <v>3449</v>
      </c>
      <c r="H2862" t="str">
        <f t="shared" si="88"/>
        <v>község</v>
      </c>
      <c r="I2862">
        <f t="shared" si="89"/>
        <v>4476</v>
      </c>
      <c r="O2862" s="15">
        <v>18</v>
      </c>
      <c r="P2862" s="3" t="s">
        <v>9673</v>
      </c>
      <c r="Q2862" s="3" t="s">
        <v>9398</v>
      </c>
      <c r="R2862" s="16" t="s">
        <v>6161</v>
      </c>
      <c r="S2862" s="3" t="s">
        <v>6915</v>
      </c>
      <c r="T2862" s="17">
        <v>190</v>
      </c>
      <c r="U2862" s="18">
        <v>193</v>
      </c>
      <c r="V2862" s="19">
        <v>383</v>
      </c>
    </row>
    <row r="2863" spans="1:22" x14ac:dyDescent="0.3">
      <c r="A2863" t="s">
        <v>2862</v>
      </c>
      <c r="B2863" t="s">
        <v>6186</v>
      </c>
      <c r="C2863">
        <v>46.422620000000052</v>
      </c>
      <c r="D2863">
        <v>20.75137047100003</v>
      </c>
      <c r="E2863">
        <v>2416108317</v>
      </c>
      <c r="F2863" t="s">
        <v>6570</v>
      </c>
      <c r="G2863" t="s">
        <v>3449</v>
      </c>
      <c r="H2863" t="str">
        <f t="shared" si="88"/>
        <v>város</v>
      </c>
      <c r="I2863">
        <f t="shared" si="89"/>
        <v>5652</v>
      </c>
      <c r="O2863" s="15">
        <v>5</v>
      </c>
      <c r="P2863" s="3" t="s">
        <v>7712</v>
      </c>
      <c r="Q2863" s="3" t="s">
        <v>7383</v>
      </c>
      <c r="R2863" s="16" t="s">
        <v>6162</v>
      </c>
      <c r="S2863" s="3" t="s">
        <v>6915</v>
      </c>
      <c r="T2863" s="17">
        <v>796</v>
      </c>
      <c r="U2863" s="18">
        <v>813</v>
      </c>
      <c r="V2863" s="19">
        <v>1609</v>
      </c>
    </row>
    <row r="2864" spans="1:22" x14ac:dyDescent="0.3">
      <c r="A2864" t="s">
        <v>2863</v>
      </c>
      <c r="B2864" t="s">
        <v>6187</v>
      </c>
      <c r="C2864">
        <v>46.056393423617827</v>
      </c>
      <c r="D2864">
        <v>17.718605165619781</v>
      </c>
      <c r="E2864">
        <v>2299000758</v>
      </c>
      <c r="F2864" t="s">
        <v>6568</v>
      </c>
      <c r="G2864" t="s">
        <v>3449</v>
      </c>
      <c r="H2864" t="str">
        <f t="shared" si="88"/>
        <v>község</v>
      </c>
      <c r="I2864">
        <f t="shared" si="89"/>
        <v>150</v>
      </c>
      <c r="O2864" s="15">
        <v>9</v>
      </c>
      <c r="P2864" s="3" t="s">
        <v>8171</v>
      </c>
      <c r="Q2864" s="3" t="s">
        <v>8096</v>
      </c>
      <c r="R2864" s="16" t="s">
        <v>6163</v>
      </c>
      <c r="S2864" s="3" t="s">
        <v>6915</v>
      </c>
      <c r="T2864" s="17">
        <v>208</v>
      </c>
      <c r="U2864" s="18">
        <v>196</v>
      </c>
      <c r="V2864" s="19">
        <v>404</v>
      </c>
    </row>
    <row r="2865" spans="1:22" x14ac:dyDescent="0.3">
      <c r="A2865" t="s">
        <v>2864</v>
      </c>
      <c r="B2865" t="s">
        <v>6188</v>
      </c>
      <c r="C2865">
        <v>46.418305000000032</v>
      </c>
      <c r="D2865">
        <v>16.80492089500007</v>
      </c>
      <c r="E2865">
        <v>1762068491</v>
      </c>
      <c r="F2865" t="s">
        <v>6568</v>
      </c>
      <c r="G2865" t="s">
        <v>3449</v>
      </c>
      <c r="H2865" t="str">
        <f t="shared" si="88"/>
        <v>község</v>
      </c>
      <c r="I2865">
        <f t="shared" si="89"/>
        <v>783</v>
      </c>
      <c r="O2865" s="15">
        <v>12</v>
      </c>
      <c r="P2865" s="3" t="s">
        <v>8530</v>
      </c>
      <c r="Q2865" s="3" t="s">
        <v>8378</v>
      </c>
      <c r="R2865" s="16" t="s">
        <v>6164</v>
      </c>
      <c r="S2865" s="3" t="s">
        <v>6915</v>
      </c>
      <c r="T2865" s="17">
        <v>355</v>
      </c>
      <c r="U2865" s="18">
        <v>392</v>
      </c>
      <c r="V2865" s="19">
        <v>747</v>
      </c>
    </row>
    <row r="2866" spans="1:22" x14ac:dyDescent="0.3">
      <c r="A2866" t="s">
        <v>2865</v>
      </c>
      <c r="B2866" t="s">
        <v>6189</v>
      </c>
      <c r="C2866">
        <v>46.394440000000031</v>
      </c>
      <c r="D2866">
        <v>16.791956588000058</v>
      </c>
      <c r="E2866">
        <v>10742381013</v>
      </c>
      <c r="F2866" t="s">
        <v>6568</v>
      </c>
      <c r="G2866" t="s">
        <v>3449</v>
      </c>
      <c r="H2866" t="str">
        <f t="shared" si="88"/>
        <v>község</v>
      </c>
      <c r="I2866">
        <f t="shared" si="89"/>
        <v>1156</v>
      </c>
      <c r="O2866" s="15">
        <v>17</v>
      </c>
      <c r="P2866" s="3" t="s">
        <v>9298</v>
      </c>
      <c r="Q2866" s="3" t="s">
        <v>9288</v>
      </c>
      <c r="R2866" s="16" t="s">
        <v>6165</v>
      </c>
      <c r="S2866" s="3" t="s">
        <v>6885</v>
      </c>
      <c r="T2866" s="17">
        <v>5357</v>
      </c>
      <c r="U2866" s="18">
        <v>5720</v>
      </c>
      <c r="V2866" s="19">
        <v>11077</v>
      </c>
    </row>
    <row r="2867" spans="1:22" x14ac:dyDescent="0.3">
      <c r="A2867" t="s">
        <v>2866</v>
      </c>
      <c r="B2867" t="s">
        <v>6190</v>
      </c>
      <c r="C2867">
        <v>45.904299830248867</v>
      </c>
      <c r="D2867">
        <v>17.651311573365302</v>
      </c>
      <c r="E2867">
        <v>1073815443</v>
      </c>
      <c r="F2867" t="s">
        <v>6568</v>
      </c>
      <c r="G2867" t="s">
        <v>3449</v>
      </c>
      <c r="H2867" t="str">
        <f t="shared" si="88"/>
        <v>község</v>
      </c>
      <c r="I2867">
        <f t="shared" si="89"/>
        <v>241</v>
      </c>
      <c r="O2867" s="15">
        <v>17</v>
      </c>
      <c r="P2867" s="3" t="s">
        <v>9388</v>
      </c>
      <c r="Q2867" s="3" t="s">
        <v>9288</v>
      </c>
      <c r="R2867" s="16" t="s">
        <v>6166</v>
      </c>
      <c r="S2867" s="3" t="s">
        <v>6915</v>
      </c>
      <c r="T2867" s="17">
        <v>439</v>
      </c>
      <c r="U2867" s="18">
        <v>531</v>
      </c>
      <c r="V2867" s="19">
        <v>970</v>
      </c>
    </row>
    <row r="2868" spans="1:22" x14ac:dyDescent="0.3">
      <c r="A2868" t="s">
        <v>2867</v>
      </c>
      <c r="B2868" t="s">
        <v>6191</v>
      </c>
      <c r="C2868">
        <v>47.027810000000038</v>
      </c>
      <c r="D2868">
        <v>17.788525831000069</v>
      </c>
      <c r="E2868">
        <v>2118515848</v>
      </c>
      <c r="F2868" t="s">
        <v>6566</v>
      </c>
      <c r="G2868" t="s">
        <v>3449</v>
      </c>
      <c r="H2868" t="str">
        <f t="shared" si="88"/>
        <v>község</v>
      </c>
      <c r="I2868">
        <f t="shared" si="89"/>
        <v>1451</v>
      </c>
      <c r="O2868" s="15">
        <v>16</v>
      </c>
      <c r="P2868" s="3" t="s">
        <v>9283</v>
      </c>
      <c r="Q2868" s="3" t="s">
        <v>9209</v>
      </c>
      <c r="R2868" s="16" t="s">
        <v>6167</v>
      </c>
      <c r="S2868" s="3" t="s">
        <v>6915</v>
      </c>
      <c r="T2868" s="17">
        <v>374</v>
      </c>
      <c r="U2868" s="18">
        <v>356</v>
      </c>
      <c r="V2868" s="19">
        <v>730</v>
      </c>
    </row>
    <row r="2869" spans="1:22" x14ac:dyDescent="0.3">
      <c r="A2869" t="s">
        <v>2868</v>
      </c>
      <c r="B2869" t="s">
        <v>6192</v>
      </c>
      <c r="C2869">
        <v>47.565800001000071</v>
      </c>
      <c r="D2869">
        <v>18.74478122000005</v>
      </c>
      <c r="E2869">
        <v>1833411387</v>
      </c>
      <c r="F2869" t="s">
        <v>6566</v>
      </c>
      <c r="G2869" t="s">
        <v>3449</v>
      </c>
      <c r="H2869" t="str">
        <f t="shared" si="88"/>
        <v>község</v>
      </c>
      <c r="I2869">
        <f t="shared" si="89"/>
        <v>1466</v>
      </c>
      <c r="O2869" s="15">
        <v>5</v>
      </c>
      <c r="P2869" s="3" t="s">
        <v>7713</v>
      </c>
      <c r="Q2869" s="3" t="s">
        <v>7383</v>
      </c>
      <c r="R2869" s="16" t="s">
        <v>6168</v>
      </c>
      <c r="S2869" s="3" t="s">
        <v>6915</v>
      </c>
      <c r="T2869" s="17">
        <v>128</v>
      </c>
      <c r="U2869" s="18">
        <v>106</v>
      </c>
      <c r="V2869" s="19">
        <v>234</v>
      </c>
    </row>
    <row r="2870" spans="1:22" x14ac:dyDescent="0.3">
      <c r="A2870" t="s">
        <v>2869</v>
      </c>
      <c r="B2870" t="s">
        <v>6193</v>
      </c>
      <c r="C2870">
        <v>47.319808001000069</v>
      </c>
      <c r="D2870">
        <v>18.96786000100008</v>
      </c>
      <c r="E2870">
        <v>1207874186</v>
      </c>
      <c r="F2870" t="s">
        <v>6569</v>
      </c>
      <c r="G2870" t="s">
        <v>3449</v>
      </c>
      <c r="H2870" t="str">
        <f t="shared" si="88"/>
        <v>város</v>
      </c>
      <c r="I2870">
        <f t="shared" si="89"/>
        <v>10931</v>
      </c>
      <c r="O2870" s="15">
        <v>3</v>
      </c>
      <c r="P2870" s="3" t="s">
        <v>6904</v>
      </c>
      <c r="Q2870" s="3" t="s">
        <v>6880</v>
      </c>
      <c r="R2870" s="16" t="s">
        <v>6169</v>
      </c>
      <c r="S2870" s="3" t="s">
        <v>6885</v>
      </c>
      <c r="T2870" s="17">
        <v>2289</v>
      </c>
      <c r="U2870" s="18">
        <v>2291</v>
      </c>
      <c r="V2870" s="19">
        <v>4580</v>
      </c>
    </row>
    <row r="2871" spans="1:22" x14ac:dyDescent="0.3">
      <c r="A2871" t="s">
        <v>2870</v>
      </c>
      <c r="B2871" t="s">
        <v>6194</v>
      </c>
      <c r="C2871">
        <v>47.628810001000033</v>
      </c>
      <c r="D2871">
        <v>17.731071696000068</v>
      </c>
      <c r="E2871">
        <v>1182554895</v>
      </c>
      <c r="F2871" t="s">
        <v>6566</v>
      </c>
      <c r="G2871" t="s">
        <v>3449</v>
      </c>
      <c r="H2871" t="str">
        <f t="shared" si="88"/>
        <v>község</v>
      </c>
      <c r="I2871">
        <f t="shared" si="89"/>
        <v>2636</v>
      </c>
      <c r="O2871" s="15">
        <v>18</v>
      </c>
      <c r="P2871" s="3" t="s">
        <v>9674</v>
      </c>
      <c r="Q2871" s="3" t="s">
        <v>9398</v>
      </c>
      <c r="R2871" s="16" t="s">
        <v>6170</v>
      </c>
      <c r="S2871" s="3" t="s">
        <v>6915</v>
      </c>
      <c r="T2871" s="17">
        <v>182</v>
      </c>
      <c r="U2871" s="18">
        <v>169</v>
      </c>
      <c r="V2871" s="19">
        <v>351</v>
      </c>
    </row>
    <row r="2872" spans="1:22" x14ac:dyDescent="0.3">
      <c r="A2872" t="s">
        <v>2871</v>
      </c>
      <c r="B2872" t="s">
        <v>6195</v>
      </c>
      <c r="C2872">
        <v>47.365445000000079</v>
      </c>
      <c r="D2872">
        <v>16.672215682000061</v>
      </c>
      <c r="E2872">
        <v>678271930</v>
      </c>
      <c r="F2872" t="s">
        <v>6566</v>
      </c>
      <c r="G2872" t="s">
        <v>3449</v>
      </c>
      <c r="H2872" t="str">
        <f t="shared" si="88"/>
        <v>község</v>
      </c>
      <c r="I2872">
        <f t="shared" si="89"/>
        <v>284</v>
      </c>
      <c r="O2872" s="15">
        <v>7</v>
      </c>
      <c r="P2872" s="3" t="s">
        <v>7901</v>
      </c>
      <c r="Q2872" s="3" t="s">
        <v>7803</v>
      </c>
      <c r="R2872" s="16" t="s">
        <v>6171</v>
      </c>
      <c r="S2872" s="3" t="s">
        <v>6915</v>
      </c>
      <c r="T2872" s="17">
        <v>1143</v>
      </c>
      <c r="U2872" s="18">
        <v>1139</v>
      </c>
      <c r="V2872" s="19">
        <v>2282</v>
      </c>
    </row>
    <row r="2873" spans="1:22" x14ac:dyDescent="0.3">
      <c r="A2873" t="s">
        <v>2872</v>
      </c>
      <c r="B2873" t="s">
        <v>6196</v>
      </c>
      <c r="C2873">
        <v>46.604880000000037</v>
      </c>
      <c r="D2873">
        <v>20.03588580100006</v>
      </c>
      <c r="E2873">
        <v>1836807220</v>
      </c>
      <c r="F2873" t="s">
        <v>6569</v>
      </c>
      <c r="G2873" t="s">
        <v>3449</v>
      </c>
      <c r="H2873" t="str">
        <f t="shared" si="88"/>
        <v>község</v>
      </c>
      <c r="I2873">
        <f t="shared" si="89"/>
        <v>1686</v>
      </c>
      <c r="O2873" s="15">
        <v>20</v>
      </c>
      <c r="P2873" s="3" t="s">
        <v>10147</v>
      </c>
      <c r="Q2873" s="3" t="s">
        <v>9929</v>
      </c>
      <c r="R2873" s="16" t="s">
        <v>6172</v>
      </c>
      <c r="S2873" s="3" t="s">
        <v>6915</v>
      </c>
      <c r="T2873" s="17">
        <v>177</v>
      </c>
      <c r="U2873" s="18">
        <v>169</v>
      </c>
      <c r="V2873" s="19">
        <v>346</v>
      </c>
    </row>
    <row r="2874" spans="1:22" x14ac:dyDescent="0.3">
      <c r="A2874" t="s">
        <v>2873</v>
      </c>
      <c r="B2874" t="s">
        <v>6197</v>
      </c>
      <c r="C2874">
        <v>47.439335001000067</v>
      </c>
      <c r="D2874">
        <v>18.911128469000062</v>
      </c>
      <c r="E2874">
        <v>251964136</v>
      </c>
      <c r="F2874" t="s">
        <v>6573</v>
      </c>
      <c r="G2874" t="s">
        <v>3449</v>
      </c>
      <c r="H2874" t="str">
        <f t="shared" si="88"/>
        <v>város</v>
      </c>
      <c r="I2874">
        <f t="shared" si="89"/>
        <v>14713</v>
      </c>
      <c r="O2874" s="15">
        <v>2</v>
      </c>
      <c r="P2874" s="3" t="s">
        <v>7284</v>
      </c>
      <c r="Q2874" s="3" t="s">
        <v>7005</v>
      </c>
      <c r="R2874" s="16" t="s">
        <v>6173</v>
      </c>
      <c r="S2874" s="3" t="s">
        <v>6915</v>
      </c>
      <c r="T2874" s="17">
        <v>157</v>
      </c>
      <c r="U2874" s="18">
        <v>111</v>
      </c>
      <c r="V2874" s="19">
        <v>268</v>
      </c>
    </row>
    <row r="2875" spans="1:22" x14ac:dyDescent="0.3">
      <c r="A2875" t="s">
        <v>2874</v>
      </c>
      <c r="B2875" t="s">
        <v>6198</v>
      </c>
      <c r="C2875">
        <v>46.59349659367831</v>
      </c>
      <c r="D2875">
        <v>18.05765489556596</v>
      </c>
      <c r="E2875">
        <v>1351420068</v>
      </c>
      <c r="F2875" t="s">
        <v>6568</v>
      </c>
      <c r="G2875" t="s">
        <v>3449</v>
      </c>
      <c r="H2875" t="str">
        <f t="shared" si="88"/>
        <v>község</v>
      </c>
      <c r="I2875">
        <f t="shared" si="89"/>
        <v>407</v>
      </c>
      <c r="O2875" s="15">
        <v>18</v>
      </c>
      <c r="P2875" s="3" t="s">
        <v>9675</v>
      </c>
      <c r="Q2875" s="3" t="s">
        <v>9398</v>
      </c>
      <c r="R2875" s="16" t="s">
        <v>6174</v>
      </c>
      <c r="S2875" s="3" t="s">
        <v>6915</v>
      </c>
      <c r="T2875" s="17">
        <v>144</v>
      </c>
      <c r="U2875" s="18">
        <v>150</v>
      </c>
      <c r="V2875" s="19">
        <v>294</v>
      </c>
    </row>
    <row r="2876" spans="1:22" x14ac:dyDescent="0.3">
      <c r="A2876" t="s">
        <v>2875</v>
      </c>
      <c r="B2876" t="s">
        <v>6199</v>
      </c>
      <c r="C2876">
        <v>47.183575000000083</v>
      </c>
      <c r="D2876">
        <v>20.447813051000029</v>
      </c>
      <c r="E2876">
        <v>2048120183</v>
      </c>
      <c r="F2876" t="s">
        <v>6567</v>
      </c>
      <c r="G2876" t="s">
        <v>3449</v>
      </c>
      <c r="H2876" t="str">
        <f t="shared" si="88"/>
        <v>város</v>
      </c>
      <c r="I2876">
        <f t="shared" si="89"/>
        <v>20125</v>
      </c>
      <c r="O2876" s="15">
        <v>5</v>
      </c>
      <c r="P2876" s="3" t="s">
        <v>7714</v>
      </c>
      <c r="Q2876" s="3" t="s">
        <v>7383</v>
      </c>
      <c r="R2876" s="16" t="s">
        <v>6175</v>
      </c>
      <c r="S2876" s="3" t="s">
        <v>6915</v>
      </c>
      <c r="T2876" s="17">
        <v>18</v>
      </c>
      <c r="U2876" s="18">
        <v>14</v>
      </c>
      <c r="V2876" s="19">
        <v>32</v>
      </c>
    </row>
    <row r="2877" spans="1:22" x14ac:dyDescent="0.3">
      <c r="A2877" t="s">
        <v>2876</v>
      </c>
      <c r="B2877" t="s">
        <v>6200</v>
      </c>
      <c r="C2877">
        <v>47.113080364000041</v>
      </c>
      <c r="D2877">
        <v>19.923170000000031</v>
      </c>
      <c r="E2877">
        <v>2308328511</v>
      </c>
      <c r="F2877" t="s">
        <v>6569</v>
      </c>
      <c r="G2877" t="s">
        <v>3449</v>
      </c>
      <c r="H2877" t="str">
        <f t="shared" si="88"/>
        <v>község</v>
      </c>
      <c r="I2877">
        <f t="shared" si="89"/>
        <v>4382</v>
      </c>
      <c r="O2877" s="15">
        <v>5</v>
      </c>
      <c r="P2877" s="3" t="s">
        <v>7715</v>
      </c>
      <c r="Q2877" s="3" t="s">
        <v>7383</v>
      </c>
      <c r="R2877" s="16" t="s">
        <v>6176</v>
      </c>
      <c r="S2877" s="3" t="s">
        <v>6915</v>
      </c>
      <c r="T2877" s="17">
        <v>12</v>
      </c>
      <c r="U2877" s="18">
        <v>9</v>
      </c>
      <c r="V2877" s="19">
        <v>21</v>
      </c>
    </row>
    <row r="2878" spans="1:22" x14ac:dyDescent="0.3">
      <c r="A2878" t="s">
        <v>2877</v>
      </c>
      <c r="B2878" t="s">
        <v>6201</v>
      </c>
      <c r="C2878">
        <v>45.90836500000006</v>
      </c>
      <c r="D2878">
        <v>18.537005027000081</v>
      </c>
      <c r="E2878">
        <v>1073052362</v>
      </c>
      <c r="F2878" t="s">
        <v>6568</v>
      </c>
      <c r="G2878" t="s">
        <v>3449</v>
      </c>
      <c r="H2878" t="str">
        <f t="shared" si="88"/>
        <v>község</v>
      </c>
      <c r="I2878">
        <f t="shared" si="89"/>
        <v>574</v>
      </c>
      <c r="O2878" s="15">
        <v>5</v>
      </c>
      <c r="P2878" s="3" t="s">
        <v>7716</v>
      </c>
      <c r="Q2878" s="3" t="s">
        <v>7383</v>
      </c>
      <c r="R2878" s="16" t="s">
        <v>6177</v>
      </c>
      <c r="S2878" s="3" t="s">
        <v>6915</v>
      </c>
      <c r="T2878" s="17">
        <v>415</v>
      </c>
      <c r="U2878" s="18">
        <v>391</v>
      </c>
      <c r="V2878" s="19">
        <v>806</v>
      </c>
    </row>
    <row r="2879" spans="1:22" x14ac:dyDescent="0.3">
      <c r="A2879" t="s">
        <v>2878</v>
      </c>
      <c r="B2879" t="s">
        <v>6202</v>
      </c>
      <c r="C2879">
        <v>48.436801225759538</v>
      </c>
      <c r="D2879">
        <v>20.486118129681369</v>
      </c>
      <c r="E2879">
        <v>2557404676</v>
      </c>
      <c r="F2879" t="s">
        <v>6567</v>
      </c>
      <c r="G2879" t="s">
        <v>3449</v>
      </c>
      <c r="H2879" t="str">
        <f t="shared" si="88"/>
        <v>község</v>
      </c>
      <c r="I2879">
        <f t="shared" si="89"/>
        <v>186</v>
      </c>
      <c r="O2879" s="15">
        <v>5</v>
      </c>
      <c r="P2879" s="3" t="s">
        <v>7717</v>
      </c>
      <c r="Q2879" s="3" t="s">
        <v>7383</v>
      </c>
      <c r="R2879" s="16" t="s">
        <v>6178</v>
      </c>
      <c r="S2879" s="3" t="s">
        <v>6915</v>
      </c>
      <c r="T2879" s="17">
        <v>79</v>
      </c>
      <c r="U2879" s="18">
        <v>91</v>
      </c>
      <c r="V2879" s="19">
        <v>170</v>
      </c>
    </row>
    <row r="2880" spans="1:22" x14ac:dyDescent="0.3">
      <c r="A2880" t="s">
        <v>2879</v>
      </c>
      <c r="B2880" t="s">
        <v>6203</v>
      </c>
      <c r="C2880">
        <v>47.968225000000068</v>
      </c>
      <c r="D2880">
        <v>22.43675832100007</v>
      </c>
      <c r="E2880">
        <v>469183414</v>
      </c>
      <c r="F2880" t="s">
        <v>6570</v>
      </c>
      <c r="G2880" t="s">
        <v>3449</v>
      </c>
      <c r="H2880" t="str">
        <f t="shared" si="88"/>
        <v>község</v>
      </c>
      <c r="I2880">
        <f t="shared" si="89"/>
        <v>2468</v>
      </c>
      <c r="O2880" s="15">
        <v>5</v>
      </c>
      <c r="P2880" s="3" t="s">
        <v>7718</v>
      </c>
      <c r="Q2880" s="3" t="s">
        <v>7383</v>
      </c>
      <c r="R2880" s="16" t="s">
        <v>6179</v>
      </c>
      <c r="S2880" s="3" t="s">
        <v>6915</v>
      </c>
      <c r="T2880" s="17">
        <v>102</v>
      </c>
      <c r="U2880" s="18">
        <v>102</v>
      </c>
      <c r="V2880" s="19">
        <v>204</v>
      </c>
    </row>
    <row r="2881" spans="1:22" x14ac:dyDescent="0.3">
      <c r="A2881" t="s">
        <v>2880</v>
      </c>
      <c r="B2881" t="s">
        <v>6204</v>
      </c>
      <c r="C2881">
        <v>47.606220000000057</v>
      </c>
      <c r="D2881">
        <v>19.609111516000041</v>
      </c>
      <c r="E2881">
        <v>2006630764</v>
      </c>
      <c r="F2881" t="s">
        <v>6567</v>
      </c>
      <c r="G2881" t="s">
        <v>3449</v>
      </c>
      <c r="H2881" t="str">
        <f t="shared" si="88"/>
        <v>város</v>
      </c>
      <c r="I2881">
        <f t="shared" si="89"/>
        <v>7892</v>
      </c>
      <c r="O2881" s="15">
        <v>20</v>
      </c>
      <c r="P2881" s="3" t="s">
        <v>10148</v>
      </c>
      <c r="Q2881" s="3" t="s">
        <v>9929</v>
      </c>
      <c r="R2881" s="16" t="s">
        <v>6180</v>
      </c>
      <c r="S2881" s="3" t="s">
        <v>6915</v>
      </c>
      <c r="T2881" s="17">
        <v>253</v>
      </c>
      <c r="U2881" s="18">
        <v>262</v>
      </c>
      <c r="V2881" s="19">
        <v>515</v>
      </c>
    </row>
    <row r="2882" spans="1:22" x14ac:dyDescent="0.3">
      <c r="A2882" t="s">
        <v>2881</v>
      </c>
      <c r="B2882" t="s">
        <v>6205</v>
      </c>
      <c r="C2882">
        <v>48.047700000000077</v>
      </c>
      <c r="D2882">
        <v>22.64540091800006</v>
      </c>
      <c r="E2882">
        <v>1679005505</v>
      </c>
      <c r="F2882" t="s">
        <v>6570</v>
      </c>
      <c r="G2882" t="s">
        <v>3449</v>
      </c>
      <c r="H2882" t="str">
        <f t="shared" si="88"/>
        <v>község</v>
      </c>
      <c r="I2882">
        <f t="shared" si="89"/>
        <v>759</v>
      </c>
      <c r="O2882" s="15">
        <v>5</v>
      </c>
      <c r="P2882" s="3" t="s">
        <v>7719</v>
      </c>
      <c r="Q2882" s="3" t="s">
        <v>7383</v>
      </c>
      <c r="R2882" s="16" t="s">
        <v>6181</v>
      </c>
      <c r="S2882" s="3" t="s">
        <v>6915</v>
      </c>
      <c r="T2882" s="17">
        <v>330</v>
      </c>
      <c r="U2882" s="18">
        <v>290</v>
      </c>
      <c r="V2882" s="19">
        <v>620</v>
      </c>
    </row>
    <row r="2883" spans="1:22" x14ac:dyDescent="0.3">
      <c r="A2883" t="s">
        <v>2882</v>
      </c>
      <c r="B2883" t="s">
        <v>6206</v>
      </c>
      <c r="C2883">
        <v>47.118235000000027</v>
      </c>
      <c r="D2883">
        <v>20.71463490300005</v>
      </c>
      <c r="E2883">
        <v>5814426634</v>
      </c>
      <c r="F2883" t="s">
        <v>6567</v>
      </c>
      <c r="G2883" t="s">
        <v>3449</v>
      </c>
      <c r="H2883" t="str">
        <f t="shared" ref="H2883:H2946" si="90">IF(G2883="telepules",VLOOKUP(B2883,R:V,2),"")</f>
        <v>város</v>
      </c>
      <c r="I2883">
        <f t="shared" ref="I2883:I2946" si="91">IF(G2883="telepules",VLOOKUP(B2883,R:V,5),"")</f>
        <v>8261</v>
      </c>
      <c r="O2883" s="15">
        <v>15</v>
      </c>
      <c r="P2883" s="3" t="s">
        <v>9193</v>
      </c>
      <c r="Q2883" s="3" t="s">
        <v>8979</v>
      </c>
      <c r="R2883" s="16" t="s">
        <v>6182</v>
      </c>
      <c r="S2883" s="3" t="s">
        <v>6915</v>
      </c>
      <c r="T2883" s="17">
        <v>1279</v>
      </c>
      <c r="U2883" s="18">
        <v>1279</v>
      </c>
      <c r="V2883" s="19">
        <v>2558</v>
      </c>
    </row>
    <row r="2884" spans="1:22" x14ac:dyDescent="0.3">
      <c r="A2884" t="s">
        <v>2883</v>
      </c>
      <c r="B2884" t="s">
        <v>6207</v>
      </c>
      <c r="C2884">
        <v>45.907219442728803</v>
      </c>
      <c r="D2884">
        <v>18.235655594606069</v>
      </c>
      <c r="E2884">
        <v>1289264060</v>
      </c>
      <c r="F2884" t="s">
        <v>6568</v>
      </c>
      <c r="G2884" t="s">
        <v>3449</v>
      </c>
      <c r="H2884" t="str">
        <f t="shared" si="90"/>
        <v>község</v>
      </c>
      <c r="I2884">
        <f t="shared" si="91"/>
        <v>267</v>
      </c>
      <c r="O2884" s="15">
        <v>18</v>
      </c>
      <c r="P2884" s="3" t="s">
        <v>9676</v>
      </c>
      <c r="Q2884" s="3" t="s">
        <v>9398</v>
      </c>
      <c r="R2884" s="16" t="s">
        <v>6183</v>
      </c>
      <c r="S2884" s="3" t="s">
        <v>6915</v>
      </c>
      <c r="T2884" s="17">
        <v>1004</v>
      </c>
      <c r="U2884" s="18">
        <v>1063</v>
      </c>
      <c r="V2884" s="19">
        <v>2067</v>
      </c>
    </row>
    <row r="2885" spans="1:22" x14ac:dyDescent="0.3">
      <c r="A2885" t="s">
        <v>2884</v>
      </c>
      <c r="B2885" t="s">
        <v>6208</v>
      </c>
      <c r="C2885">
        <v>47.980435000000057</v>
      </c>
      <c r="D2885">
        <v>22.76732687600003</v>
      </c>
      <c r="E2885">
        <v>1894814372</v>
      </c>
      <c r="F2885" t="s">
        <v>6570</v>
      </c>
      <c r="G2885" t="s">
        <v>3449</v>
      </c>
      <c r="H2885" t="str">
        <f t="shared" si="90"/>
        <v>község</v>
      </c>
      <c r="I2885">
        <f t="shared" si="91"/>
        <v>680</v>
      </c>
      <c r="O2885" s="15">
        <v>14</v>
      </c>
      <c r="P2885" s="3" t="s">
        <v>8959</v>
      </c>
      <c r="Q2885" s="3" t="s">
        <v>8732</v>
      </c>
      <c r="R2885" s="16" t="s">
        <v>6184</v>
      </c>
      <c r="S2885" s="3" t="s">
        <v>6915</v>
      </c>
      <c r="T2885" s="17">
        <v>127</v>
      </c>
      <c r="U2885" s="18">
        <v>112</v>
      </c>
      <c r="V2885" s="19">
        <v>239</v>
      </c>
    </row>
    <row r="2886" spans="1:22" x14ac:dyDescent="0.3">
      <c r="A2886" t="s">
        <v>2885</v>
      </c>
      <c r="B2886" t="s">
        <v>6209</v>
      </c>
      <c r="C2886">
        <v>48.329591287000028</v>
      </c>
      <c r="D2886">
        <v>22.12680000000006</v>
      </c>
      <c r="E2886">
        <v>956854294</v>
      </c>
      <c r="F2886" t="s">
        <v>6570</v>
      </c>
      <c r="G2886" t="s">
        <v>3449</v>
      </c>
      <c r="H2886" t="str">
        <f t="shared" si="90"/>
        <v>nagyközség</v>
      </c>
      <c r="I2886">
        <f t="shared" si="91"/>
        <v>3454</v>
      </c>
      <c r="O2886" s="15">
        <v>16</v>
      </c>
      <c r="P2886" s="3" t="s">
        <v>9284</v>
      </c>
      <c r="Q2886" s="3" t="s">
        <v>9209</v>
      </c>
      <c r="R2886" s="16" t="s">
        <v>6185</v>
      </c>
      <c r="S2886" s="3" t="s">
        <v>6915</v>
      </c>
      <c r="T2886" s="17">
        <v>2242</v>
      </c>
      <c r="U2886" s="18">
        <v>2234</v>
      </c>
      <c r="V2886" s="19">
        <v>4476</v>
      </c>
    </row>
    <row r="2887" spans="1:22" x14ac:dyDescent="0.3">
      <c r="A2887" t="s">
        <v>2886</v>
      </c>
      <c r="B2887" t="s">
        <v>6210</v>
      </c>
      <c r="C2887">
        <v>47.008875001000042</v>
      </c>
      <c r="D2887">
        <v>17.096432139000061</v>
      </c>
      <c r="E2887">
        <v>1307688620</v>
      </c>
      <c r="F2887" t="s">
        <v>6566</v>
      </c>
      <c r="G2887" t="s">
        <v>3449</v>
      </c>
      <c r="H2887" t="str">
        <f t="shared" si="90"/>
        <v>község</v>
      </c>
      <c r="I2887">
        <f t="shared" si="91"/>
        <v>1649</v>
      </c>
      <c r="O2887" s="15">
        <v>4</v>
      </c>
      <c r="P2887" s="3" t="s">
        <v>7326</v>
      </c>
      <c r="Q2887" s="3" t="s">
        <v>7307</v>
      </c>
      <c r="R2887" s="16" t="s">
        <v>6186</v>
      </c>
      <c r="S2887" s="3" t="s">
        <v>6885</v>
      </c>
      <c r="T2887" s="17">
        <v>2721</v>
      </c>
      <c r="U2887" s="18">
        <v>2931</v>
      </c>
      <c r="V2887" s="19">
        <v>5652</v>
      </c>
    </row>
    <row r="2888" spans="1:22" x14ac:dyDescent="0.3">
      <c r="A2888" t="s">
        <v>2887</v>
      </c>
      <c r="B2888" t="s">
        <v>6211</v>
      </c>
      <c r="C2888">
        <v>47.115890000000043</v>
      </c>
      <c r="D2888">
        <v>17.311729570000072</v>
      </c>
      <c r="E2888">
        <v>2500560359</v>
      </c>
      <c r="F2888" t="s">
        <v>6566</v>
      </c>
      <c r="G2888" t="s">
        <v>3449</v>
      </c>
      <c r="H2888" t="str">
        <f t="shared" si="90"/>
        <v>község</v>
      </c>
      <c r="I2888">
        <f t="shared" si="91"/>
        <v>570</v>
      </c>
      <c r="O2888" s="15">
        <v>2</v>
      </c>
      <c r="P2888" s="3" t="s">
        <v>7285</v>
      </c>
      <c r="Q2888" s="3" t="s">
        <v>7005</v>
      </c>
      <c r="R2888" s="16" t="s">
        <v>6187</v>
      </c>
      <c r="S2888" s="3" t="s">
        <v>6915</v>
      </c>
      <c r="T2888" s="17">
        <v>85</v>
      </c>
      <c r="U2888" s="18">
        <v>65</v>
      </c>
      <c r="V2888" s="19">
        <v>150</v>
      </c>
    </row>
    <row r="2889" spans="1:22" x14ac:dyDescent="0.3">
      <c r="A2889" t="s">
        <v>2888</v>
      </c>
      <c r="B2889" t="s">
        <v>6212</v>
      </c>
      <c r="C2889">
        <v>47.843583412000037</v>
      </c>
      <c r="D2889">
        <v>22.525950176000041</v>
      </c>
      <c r="E2889">
        <v>1891371710</v>
      </c>
      <c r="F2889" t="s">
        <v>6570</v>
      </c>
      <c r="G2889" t="s">
        <v>3449</v>
      </c>
      <c r="H2889" t="str">
        <f t="shared" si="90"/>
        <v>nagyközség</v>
      </c>
      <c r="I2889">
        <f t="shared" si="91"/>
        <v>1990</v>
      </c>
      <c r="O2889" s="15">
        <v>20</v>
      </c>
      <c r="P2889" s="3" t="s">
        <v>10149</v>
      </c>
      <c r="Q2889" s="3" t="s">
        <v>9929</v>
      </c>
      <c r="R2889" s="16" t="s">
        <v>6188</v>
      </c>
      <c r="S2889" s="3" t="s">
        <v>6915</v>
      </c>
      <c r="T2889" s="17">
        <v>405</v>
      </c>
      <c r="U2889" s="18">
        <v>378</v>
      </c>
      <c r="V2889" s="19">
        <v>783</v>
      </c>
    </row>
    <row r="2890" spans="1:22" x14ac:dyDescent="0.3">
      <c r="A2890" t="s">
        <v>2889</v>
      </c>
      <c r="B2890" t="s">
        <v>6213</v>
      </c>
      <c r="C2890">
        <v>45.90578000000005</v>
      </c>
      <c r="D2890">
        <v>18.649441621000051</v>
      </c>
      <c r="E2890">
        <v>1606548667</v>
      </c>
      <c r="F2890" t="s">
        <v>6568</v>
      </c>
      <c r="G2890" t="s">
        <v>3449</v>
      </c>
      <c r="H2890" t="str">
        <f t="shared" si="90"/>
        <v>község</v>
      </c>
      <c r="I2890">
        <f t="shared" si="91"/>
        <v>130</v>
      </c>
      <c r="O2890" s="15">
        <v>20</v>
      </c>
      <c r="P2890" s="3" t="s">
        <v>10150</v>
      </c>
      <c r="Q2890" s="3" t="s">
        <v>9929</v>
      </c>
      <c r="R2890" s="16" t="s">
        <v>6189</v>
      </c>
      <c r="S2890" s="3" t="s">
        <v>6915</v>
      </c>
      <c r="T2890" s="17">
        <v>562</v>
      </c>
      <c r="U2890" s="18">
        <v>594</v>
      </c>
      <c r="V2890" s="19">
        <v>1156</v>
      </c>
    </row>
    <row r="2891" spans="1:22" x14ac:dyDescent="0.3">
      <c r="A2891" t="s">
        <v>2890</v>
      </c>
      <c r="B2891" t="s">
        <v>6214</v>
      </c>
      <c r="C2891">
        <v>46.596965000000068</v>
      </c>
      <c r="D2891">
        <v>18.531683967000049</v>
      </c>
      <c r="E2891">
        <v>1814891855</v>
      </c>
      <c r="F2891" t="s">
        <v>6568</v>
      </c>
      <c r="G2891" t="s">
        <v>3449</v>
      </c>
      <c r="H2891" t="str">
        <f t="shared" si="90"/>
        <v>község</v>
      </c>
      <c r="I2891">
        <f t="shared" si="91"/>
        <v>282</v>
      </c>
      <c r="O2891" s="15">
        <v>14</v>
      </c>
      <c r="P2891" s="3" t="s">
        <v>8960</v>
      </c>
      <c r="Q2891" s="3" t="s">
        <v>8732</v>
      </c>
      <c r="R2891" s="16" t="s">
        <v>6190</v>
      </c>
      <c r="S2891" s="3" t="s">
        <v>6915</v>
      </c>
      <c r="T2891" s="17">
        <v>127</v>
      </c>
      <c r="U2891" s="18">
        <v>114</v>
      </c>
      <c r="V2891" s="19">
        <v>241</v>
      </c>
    </row>
    <row r="2892" spans="1:22" x14ac:dyDescent="0.3">
      <c r="A2892" t="s">
        <v>2891</v>
      </c>
      <c r="B2892" t="s">
        <v>6215</v>
      </c>
      <c r="C2892">
        <v>47.300375000000031</v>
      </c>
      <c r="D2892">
        <v>17.655951352000049</v>
      </c>
      <c r="E2892">
        <v>2491218954</v>
      </c>
      <c r="F2892" t="s">
        <v>6566</v>
      </c>
      <c r="G2892" t="s">
        <v>3449</v>
      </c>
      <c r="H2892" t="str">
        <f t="shared" si="90"/>
        <v>község</v>
      </c>
      <c r="I2892">
        <f t="shared" si="91"/>
        <v>1283</v>
      </c>
      <c r="O2892" s="15">
        <v>19</v>
      </c>
      <c r="P2892" s="3" t="s">
        <v>9904</v>
      </c>
      <c r="Q2892" s="3" t="s">
        <v>9708</v>
      </c>
      <c r="R2892" s="16" t="s">
        <v>6191</v>
      </c>
      <c r="S2892" s="3" t="s">
        <v>6915</v>
      </c>
      <c r="T2892" s="17">
        <v>725</v>
      </c>
      <c r="U2892" s="18">
        <v>726</v>
      </c>
      <c r="V2892" s="19">
        <v>1451</v>
      </c>
    </row>
    <row r="2893" spans="1:22" x14ac:dyDescent="0.3">
      <c r="A2893" t="s">
        <v>2892</v>
      </c>
      <c r="B2893" t="s">
        <v>6216</v>
      </c>
      <c r="C2893">
        <v>47.483595067892793</v>
      </c>
      <c r="D2893">
        <v>18.550412833847869</v>
      </c>
      <c r="E2893">
        <v>3616207332</v>
      </c>
      <c r="F2893" t="s">
        <v>6566</v>
      </c>
      <c r="G2893" t="s">
        <v>3449</v>
      </c>
      <c r="H2893" t="str">
        <f t="shared" si="90"/>
        <v>község</v>
      </c>
      <c r="I2893">
        <f t="shared" si="91"/>
        <v>493</v>
      </c>
      <c r="O2893" s="15">
        <v>13</v>
      </c>
      <c r="P2893" s="3" t="s">
        <v>8712</v>
      </c>
      <c r="Q2893" s="3" t="s">
        <v>8536</v>
      </c>
      <c r="R2893" s="16" t="s">
        <v>6192</v>
      </c>
      <c r="S2893" s="3" t="s">
        <v>6915</v>
      </c>
      <c r="T2893" s="17">
        <v>734</v>
      </c>
      <c r="U2893" s="18">
        <v>732</v>
      </c>
      <c r="V2893" s="19">
        <v>1466</v>
      </c>
    </row>
    <row r="2894" spans="1:22" x14ac:dyDescent="0.3">
      <c r="A2894" t="s">
        <v>2893</v>
      </c>
      <c r="B2894" t="s">
        <v>6217</v>
      </c>
      <c r="C2894">
        <v>48.147530000000067</v>
      </c>
      <c r="D2894">
        <v>20.998013386000029</v>
      </c>
      <c r="E2894">
        <v>1271051243</v>
      </c>
      <c r="F2894" t="s">
        <v>6567</v>
      </c>
      <c r="G2894" t="s">
        <v>3449</v>
      </c>
      <c r="H2894" t="str">
        <f t="shared" si="90"/>
        <v>község</v>
      </c>
      <c r="I2894">
        <f t="shared" si="91"/>
        <v>806</v>
      </c>
      <c r="O2894" s="15">
        <v>13</v>
      </c>
      <c r="P2894" s="3" t="s">
        <v>8581</v>
      </c>
      <c r="Q2894" s="3" t="s">
        <v>8536</v>
      </c>
      <c r="R2894" s="16" t="s">
        <v>6193</v>
      </c>
      <c r="S2894" s="3" t="s">
        <v>6885</v>
      </c>
      <c r="T2894" s="17">
        <v>5264</v>
      </c>
      <c r="U2894" s="18">
        <v>5667</v>
      </c>
      <c r="V2894" s="19">
        <v>10931</v>
      </c>
    </row>
    <row r="2895" spans="1:22" x14ac:dyDescent="0.3">
      <c r="A2895" t="s">
        <v>2894</v>
      </c>
      <c r="B2895" t="s">
        <v>6218</v>
      </c>
      <c r="C2895">
        <v>48.186920000000043</v>
      </c>
      <c r="D2895">
        <v>21.872039641000072</v>
      </c>
      <c r="E2895">
        <v>1835458123</v>
      </c>
      <c r="F2895" t="s">
        <v>6570</v>
      </c>
      <c r="G2895" t="s">
        <v>3449</v>
      </c>
      <c r="H2895" t="str">
        <f t="shared" si="90"/>
        <v>község</v>
      </c>
      <c r="I2895">
        <f t="shared" si="91"/>
        <v>633</v>
      </c>
      <c r="O2895" s="15">
        <v>8</v>
      </c>
      <c r="P2895" s="3" t="s">
        <v>8079</v>
      </c>
      <c r="Q2895" s="3" t="s">
        <v>7912</v>
      </c>
      <c r="R2895" s="16" t="s">
        <v>6194</v>
      </c>
      <c r="S2895" s="3" t="s">
        <v>6915</v>
      </c>
      <c r="T2895" s="17">
        <v>1343</v>
      </c>
      <c r="U2895" s="18">
        <v>1293</v>
      </c>
      <c r="V2895" s="19">
        <v>2636</v>
      </c>
    </row>
    <row r="2896" spans="1:22" x14ac:dyDescent="0.3">
      <c r="A2896" t="s">
        <v>2895</v>
      </c>
      <c r="B2896" t="s">
        <v>6219</v>
      </c>
      <c r="C2896">
        <v>47.790785500000027</v>
      </c>
      <c r="D2896">
        <v>21.635930398000031</v>
      </c>
      <c r="E2896">
        <v>1819006218</v>
      </c>
      <c r="F2896" t="s">
        <v>6570</v>
      </c>
      <c r="G2896" t="s">
        <v>3449</v>
      </c>
      <c r="H2896" t="str">
        <f t="shared" si="90"/>
        <v>város</v>
      </c>
      <c r="I2896">
        <f t="shared" si="91"/>
        <v>12605</v>
      </c>
      <c r="O2896" s="15">
        <v>18</v>
      </c>
      <c r="P2896" s="3" t="s">
        <v>9677</v>
      </c>
      <c r="Q2896" s="3" t="s">
        <v>9398</v>
      </c>
      <c r="R2896" s="16" t="s">
        <v>6195</v>
      </c>
      <c r="S2896" s="3" t="s">
        <v>6915</v>
      </c>
      <c r="T2896" s="17">
        <v>153</v>
      </c>
      <c r="U2896" s="18">
        <v>131</v>
      </c>
      <c r="V2896" s="19">
        <v>284</v>
      </c>
    </row>
    <row r="2897" spans="1:22" x14ac:dyDescent="0.3">
      <c r="A2897" t="s">
        <v>2896</v>
      </c>
      <c r="B2897" t="s">
        <v>6220</v>
      </c>
      <c r="C2897">
        <v>47.224030000000027</v>
      </c>
      <c r="D2897">
        <v>19.404158602000049</v>
      </c>
      <c r="E2897">
        <v>26672238</v>
      </c>
      <c r="F2897" t="s">
        <v>6569</v>
      </c>
      <c r="G2897" t="s">
        <v>3449</v>
      </c>
      <c r="H2897" t="str">
        <f t="shared" si="90"/>
        <v>város</v>
      </c>
      <c r="I2897">
        <f t="shared" si="91"/>
        <v>2964</v>
      </c>
      <c r="O2897" s="15">
        <v>6</v>
      </c>
      <c r="P2897" s="3" t="s">
        <v>7797</v>
      </c>
      <c r="Q2897" s="3" t="s">
        <v>7742</v>
      </c>
      <c r="R2897" s="16" t="s">
        <v>6196</v>
      </c>
      <c r="S2897" s="3" t="s">
        <v>6915</v>
      </c>
      <c r="T2897" s="17">
        <v>812</v>
      </c>
      <c r="U2897" s="18">
        <v>874</v>
      </c>
      <c r="V2897" s="19">
        <v>1686</v>
      </c>
    </row>
    <row r="2898" spans="1:22" x14ac:dyDescent="0.3">
      <c r="A2898" t="s">
        <v>2897</v>
      </c>
      <c r="B2898" t="s">
        <v>6221</v>
      </c>
      <c r="C2898">
        <v>47.007785000000069</v>
      </c>
      <c r="D2898">
        <v>21.36573329600003</v>
      </c>
      <c r="E2898">
        <v>2108886996</v>
      </c>
      <c r="F2898" t="s">
        <v>6570</v>
      </c>
      <c r="G2898" t="s">
        <v>3449</v>
      </c>
      <c r="H2898" t="str">
        <f t="shared" si="90"/>
        <v>község</v>
      </c>
      <c r="I2898">
        <f t="shared" si="91"/>
        <v>485</v>
      </c>
      <c r="O2898" s="15">
        <v>13</v>
      </c>
      <c r="P2898" s="3" t="s">
        <v>8582</v>
      </c>
      <c r="Q2898" s="3" t="s">
        <v>8536</v>
      </c>
      <c r="R2898" s="16" t="s">
        <v>6197</v>
      </c>
      <c r="S2898" s="3" t="s">
        <v>6885</v>
      </c>
      <c r="T2898" s="17">
        <v>7181</v>
      </c>
      <c r="U2898" s="18">
        <v>7532</v>
      </c>
      <c r="V2898" s="19">
        <v>14713</v>
      </c>
    </row>
    <row r="2899" spans="1:22" x14ac:dyDescent="0.3">
      <c r="A2899" t="s">
        <v>2898</v>
      </c>
      <c r="B2899" t="s">
        <v>6222</v>
      </c>
      <c r="C2899">
        <v>46.65474149155893</v>
      </c>
      <c r="D2899">
        <v>18.168609474584759</v>
      </c>
      <c r="E2899">
        <v>1687328542</v>
      </c>
      <c r="F2899" t="s">
        <v>6568</v>
      </c>
      <c r="G2899" t="s">
        <v>3449</v>
      </c>
      <c r="H2899" t="str">
        <f t="shared" si="90"/>
        <v>község</v>
      </c>
      <c r="I2899">
        <f t="shared" si="91"/>
        <v>279</v>
      </c>
      <c r="O2899" s="15">
        <v>14</v>
      </c>
      <c r="P2899" s="3" t="s">
        <v>8961</v>
      </c>
      <c r="Q2899" s="3" t="s">
        <v>8732</v>
      </c>
      <c r="R2899" s="16" t="s">
        <v>6198</v>
      </c>
      <c r="S2899" s="3" t="s">
        <v>6915</v>
      </c>
      <c r="T2899" s="17">
        <v>190</v>
      </c>
      <c r="U2899" s="18">
        <v>217</v>
      </c>
      <c r="V2899" s="19">
        <v>407</v>
      </c>
    </row>
    <row r="2900" spans="1:22" x14ac:dyDescent="0.3">
      <c r="A2900" t="s">
        <v>2899</v>
      </c>
      <c r="B2900" t="s">
        <v>6223</v>
      </c>
      <c r="C2900">
        <v>48.245675000000062</v>
      </c>
      <c r="D2900">
        <v>22.255945950000068</v>
      </c>
      <c r="E2900">
        <v>2052829379</v>
      </c>
      <c r="F2900" t="s">
        <v>6570</v>
      </c>
      <c r="G2900" t="s">
        <v>3449</v>
      </c>
      <c r="H2900" t="str">
        <f t="shared" si="90"/>
        <v>község</v>
      </c>
      <c r="I2900">
        <f t="shared" si="91"/>
        <v>1025</v>
      </c>
      <c r="O2900" s="15">
        <v>16</v>
      </c>
      <c r="P2900" s="3" t="s">
        <v>9228</v>
      </c>
      <c r="Q2900" s="3" t="s">
        <v>9209</v>
      </c>
      <c r="R2900" s="16" t="s">
        <v>6199</v>
      </c>
      <c r="S2900" s="3" t="s">
        <v>6885</v>
      </c>
      <c r="T2900" s="17">
        <v>9795</v>
      </c>
      <c r="U2900" s="18">
        <v>10330</v>
      </c>
      <c r="V2900" s="19">
        <v>20125</v>
      </c>
    </row>
    <row r="2901" spans="1:22" x14ac:dyDescent="0.3">
      <c r="A2901" t="s">
        <v>2900</v>
      </c>
      <c r="B2901" t="s">
        <v>6224</v>
      </c>
      <c r="C2901">
        <v>47.47110500000008</v>
      </c>
      <c r="D2901">
        <v>16.839996339000042</v>
      </c>
      <c r="E2901">
        <v>993664400</v>
      </c>
      <c r="F2901" t="s">
        <v>6566</v>
      </c>
      <c r="G2901" t="s">
        <v>3449</v>
      </c>
      <c r="H2901" t="str">
        <f t="shared" si="90"/>
        <v>község</v>
      </c>
      <c r="I2901">
        <f t="shared" si="91"/>
        <v>1016</v>
      </c>
      <c r="O2901" s="15">
        <v>13</v>
      </c>
      <c r="P2901" s="3" t="s">
        <v>8713</v>
      </c>
      <c r="Q2901" s="3" t="s">
        <v>8536</v>
      </c>
      <c r="R2901" s="16" t="s">
        <v>6200</v>
      </c>
      <c r="S2901" s="3" t="s">
        <v>6915</v>
      </c>
      <c r="T2901" s="17">
        <v>2132</v>
      </c>
      <c r="U2901" s="18">
        <v>2250</v>
      </c>
      <c r="V2901" s="19">
        <v>4382</v>
      </c>
    </row>
    <row r="2902" spans="1:22" x14ac:dyDescent="0.3">
      <c r="A2902" t="s">
        <v>2901</v>
      </c>
      <c r="B2902" t="s">
        <v>6225</v>
      </c>
      <c r="C2902">
        <v>46.575840001000067</v>
      </c>
      <c r="D2902">
        <v>21.023062045000071</v>
      </c>
      <c r="E2902">
        <v>2132744107</v>
      </c>
      <c r="F2902" t="s">
        <v>6570</v>
      </c>
      <c r="G2902" t="s">
        <v>3449</v>
      </c>
      <c r="H2902" t="str">
        <f t="shared" si="90"/>
        <v>város</v>
      </c>
      <c r="I2902">
        <f t="shared" si="91"/>
        <v>5023</v>
      </c>
      <c r="O2902" s="15">
        <v>2</v>
      </c>
      <c r="P2902" s="3" t="s">
        <v>7286</v>
      </c>
      <c r="Q2902" s="3" t="s">
        <v>7005</v>
      </c>
      <c r="R2902" s="16" t="s">
        <v>6201</v>
      </c>
      <c r="S2902" s="3" t="s">
        <v>6915</v>
      </c>
      <c r="T2902" s="17">
        <v>288</v>
      </c>
      <c r="U2902" s="18">
        <v>286</v>
      </c>
      <c r="V2902" s="19">
        <v>574</v>
      </c>
    </row>
    <row r="2903" spans="1:22" x14ac:dyDescent="0.3">
      <c r="A2903" t="s">
        <v>2902</v>
      </c>
      <c r="B2903" t="s">
        <v>6226</v>
      </c>
      <c r="C2903">
        <v>47.224345000000028</v>
      </c>
      <c r="D2903">
        <v>19.468292377000068</v>
      </c>
      <c r="E2903">
        <v>3669786171</v>
      </c>
      <c r="F2903" t="s">
        <v>6569</v>
      </c>
      <c r="G2903" t="s">
        <v>3449</v>
      </c>
      <c r="H2903" t="str">
        <f t="shared" si="90"/>
        <v>község</v>
      </c>
      <c r="I2903">
        <f t="shared" si="91"/>
        <v>1818</v>
      </c>
      <c r="O2903" s="15">
        <v>5</v>
      </c>
      <c r="P2903" s="3" t="s">
        <v>7720</v>
      </c>
      <c r="Q2903" s="3" t="s">
        <v>7383</v>
      </c>
      <c r="R2903" s="16" t="s">
        <v>6202</v>
      </c>
      <c r="S2903" s="3" t="s">
        <v>6915</v>
      </c>
      <c r="T2903" s="17">
        <v>89</v>
      </c>
      <c r="U2903" s="18">
        <v>97</v>
      </c>
      <c r="V2903" s="19">
        <v>186</v>
      </c>
    </row>
    <row r="2904" spans="1:22" x14ac:dyDescent="0.3">
      <c r="A2904" t="s">
        <v>2903</v>
      </c>
      <c r="B2904" t="s">
        <v>6227</v>
      </c>
      <c r="C2904">
        <v>47.457295000000038</v>
      </c>
      <c r="D2904">
        <v>21.87094654700007</v>
      </c>
      <c r="E2904">
        <v>2081210951</v>
      </c>
      <c r="F2904" t="s">
        <v>6570</v>
      </c>
      <c r="G2904" t="s">
        <v>3449</v>
      </c>
      <c r="H2904" t="str">
        <f t="shared" si="90"/>
        <v>község</v>
      </c>
      <c r="I2904">
        <f t="shared" si="91"/>
        <v>1150</v>
      </c>
      <c r="O2904" s="15">
        <v>15</v>
      </c>
      <c r="P2904" s="3" t="s">
        <v>9194</v>
      </c>
      <c r="Q2904" s="3" t="s">
        <v>8979</v>
      </c>
      <c r="R2904" s="16" t="s">
        <v>6203</v>
      </c>
      <c r="S2904" s="3" t="s">
        <v>6915</v>
      </c>
      <c r="T2904" s="17">
        <v>1251</v>
      </c>
      <c r="U2904" s="18">
        <v>1217</v>
      </c>
      <c r="V2904" s="19">
        <v>2468</v>
      </c>
    </row>
    <row r="2905" spans="1:22" x14ac:dyDescent="0.3">
      <c r="A2905" t="s">
        <v>2904</v>
      </c>
      <c r="B2905" t="s">
        <v>6228</v>
      </c>
      <c r="C2905">
        <v>47.614915000000053</v>
      </c>
      <c r="D2905">
        <v>20.61330896100003</v>
      </c>
      <c r="E2905">
        <v>9795515841</v>
      </c>
      <c r="F2905" t="s">
        <v>6567</v>
      </c>
      <c r="G2905" t="s">
        <v>3449</v>
      </c>
      <c r="H2905" t="str">
        <f t="shared" si="90"/>
        <v>község</v>
      </c>
      <c r="I2905">
        <f t="shared" si="91"/>
        <v>216</v>
      </c>
      <c r="O2905" s="15">
        <v>13</v>
      </c>
      <c r="P2905" s="3" t="s">
        <v>8583</v>
      </c>
      <c r="Q2905" s="3" t="s">
        <v>8536</v>
      </c>
      <c r="R2905" s="16" t="s">
        <v>6204</v>
      </c>
      <c r="S2905" s="3" t="s">
        <v>6885</v>
      </c>
      <c r="T2905" s="17">
        <v>3796</v>
      </c>
      <c r="U2905" s="18">
        <v>4096</v>
      </c>
      <c r="V2905" s="19">
        <v>7892</v>
      </c>
    </row>
    <row r="2906" spans="1:22" x14ac:dyDescent="0.3">
      <c r="A2906" t="s">
        <v>2905</v>
      </c>
      <c r="B2906" t="s">
        <v>6229</v>
      </c>
      <c r="C2906">
        <v>45.933534238578289</v>
      </c>
      <c r="D2906">
        <v>18.361972273139621</v>
      </c>
      <c r="E2906">
        <v>1304830810</v>
      </c>
      <c r="F2906" t="s">
        <v>6568</v>
      </c>
      <c r="G2906" t="s">
        <v>3449</v>
      </c>
      <c r="H2906" t="str">
        <f t="shared" si="90"/>
        <v>község</v>
      </c>
      <c r="I2906">
        <f t="shared" si="91"/>
        <v>1026</v>
      </c>
      <c r="O2906" s="15">
        <v>15</v>
      </c>
      <c r="P2906" s="3" t="s">
        <v>9195</v>
      </c>
      <c r="Q2906" s="3" t="s">
        <v>8979</v>
      </c>
      <c r="R2906" s="16" t="s">
        <v>6205</v>
      </c>
      <c r="S2906" s="3" t="s">
        <v>6915</v>
      </c>
      <c r="T2906" s="17">
        <v>392</v>
      </c>
      <c r="U2906" s="18">
        <v>367</v>
      </c>
      <c r="V2906" s="19">
        <v>759</v>
      </c>
    </row>
    <row r="2907" spans="1:22" x14ac:dyDescent="0.3">
      <c r="A2907" t="s">
        <v>2906</v>
      </c>
      <c r="B2907" t="s">
        <v>6230</v>
      </c>
      <c r="C2907">
        <v>47.796015000000068</v>
      </c>
      <c r="D2907">
        <v>17.228782587000069</v>
      </c>
      <c r="E2907">
        <v>2309364308</v>
      </c>
      <c r="F2907" t="s">
        <v>6566</v>
      </c>
      <c r="G2907" t="s">
        <v>3449</v>
      </c>
      <c r="H2907" t="str">
        <f t="shared" si="90"/>
        <v>község</v>
      </c>
      <c r="I2907">
        <f t="shared" si="91"/>
        <v>930</v>
      </c>
      <c r="O2907" s="15">
        <v>16</v>
      </c>
      <c r="P2907" s="3" t="s">
        <v>9229</v>
      </c>
      <c r="Q2907" s="3" t="s">
        <v>9209</v>
      </c>
      <c r="R2907" s="16" t="s">
        <v>6206</v>
      </c>
      <c r="S2907" s="3" t="s">
        <v>6885</v>
      </c>
      <c r="T2907" s="17">
        <v>4054</v>
      </c>
      <c r="U2907" s="18">
        <v>4207</v>
      </c>
      <c r="V2907" s="19">
        <v>8261</v>
      </c>
    </row>
    <row r="2908" spans="1:22" x14ac:dyDescent="0.3">
      <c r="A2908" t="s">
        <v>2907</v>
      </c>
      <c r="B2908" t="s">
        <v>6231</v>
      </c>
      <c r="C2908">
        <v>46.870510000000081</v>
      </c>
      <c r="D2908">
        <v>19.11634000000004</v>
      </c>
      <c r="E2908">
        <v>1674580627</v>
      </c>
      <c r="F2908" t="s">
        <v>6569</v>
      </c>
      <c r="G2908" t="s">
        <v>3449</v>
      </c>
      <c r="H2908" t="str">
        <f t="shared" si="90"/>
        <v>község</v>
      </c>
      <c r="I2908">
        <f t="shared" si="91"/>
        <v>164</v>
      </c>
      <c r="O2908" s="15">
        <v>2</v>
      </c>
      <c r="P2908" s="3" t="s">
        <v>7287</v>
      </c>
      <c r="Q2908" s="3" t="s">
        <v>7005</v>
      </c>
      <c r="R2908" s="16" t="s">
        <v>6207</v>
      </c>
      <c r="S2908" s="3" t="s">
        <v>6915</v>
      </c>
      <c r="T2908" s="17">
        <v>138</v>
      </c>
      <c r="U2908" s="18">
        <v>129</v>
      </c>
      <c r="V2908" s="19">
        <v>267</v>
      </c>
    </row>
    <row r="2909" spans="1:22" x14ac:dyDescent="0.3">
      <c r="A2909" t="s">
        <v>2908</v>
      </c>
      <c r="B2909" t="s">
        <v>6232</v>
      </c>
      <c r="C2909">
        <v>46.810952387000043</v>
      </c>
      <c r="D2909">
        <v>21.489765271000071</v>
      </c>
      <c r="E2909">
        <v>2112646206</v>
      </c>
      <c r="F2909" t="s">
        <v>6570</v>
      </c>
      <c r="G2909" t="s">
        <v>3449</v>
      </c>
      <c r="H2909" t="str">
        <f t="shared" si="90"/>
        <v>község</v>
      </c>
      <c r="I2909">
        <f t="shared" si="91"/>
        <v>91</v>
      </c>
      <c r="O2909" s="15">
        <v>15</v>
      </c>
      <c r="P2909" s="3" t="s">
        <v>9196</v>
      </c>
      <c r="Q2909" s="3" t="s">
        <v>8979</v>
      </c>
      <c r="R2909" s="16" t="s">
        <v>6208</v>
      </c>
      <c r="S2909" s="3" t="s">
        <v>6915</v>
      </c>
      <c r="T2909" s="17">
        <v>347</v>
      </c>
      <c r="U2909" s="18">
        <v>333</v>
      </c>
      <c r="V2909" s="19">
        <v>680</v>
      </c>
    </row>
    <row r="2910" spans="1:22" x14ac:dyDescent="0.3">
      <c r="A2910" t="s">
        <v>2909</v>
      </c>
      <c r="B2910" t="s">
        <v>6233</v>
      </c>
      <c r="C2910">
        <v>47.273915000000038</v>
      </c>
      <c r="D2910">
        <v>20.048043095000029</v>
      </c>
      <c r="E2910">
        <v>2462078018</v>
      </c>
      <c r="F2910" t="s">
        <v>6567</v>
      </c>
      <c r="G2910" t="s">
        <v>3449</v>
      </c>
      <c r="H2910" t="str">
        <f t="shared" si="90"/>
        <v>város</v>
      </c>
      <c r="I2910">
        <f t="shared" si="91"/>
        <v>6085</v>
      </c>
      <c r="O2910" s="15">
        <v>15</v>
      </c>
      <c r="P2910" s="3" t="s">
        <v>9020</v>
      </c>
      <c r="Q2910" s="3" t="s">
        <v>8979</v>
      </c>
      <c r="R2910" s="16" t="s">
        <v>6209</v>
      </c>
      <c r="S2910" s="3" t="s">
        <v>6906</v>
      </c>
      <c r="T2910" s="17">
        <v>1745</v>
      </c>
      <c r="U2910" s="18">
        <v>1709</v>
      </c>
      <c r="V2910" s="19">
        <v>3454</v>
      </c>
    </row>
    <row r="2911" spans="1:22" x14ac:dyDescent="0.3">
      <c r="A2911" t="s">
        <v>2910</v>
      </c>
      <c r="B2911" t="s">
        <v>6234</v>
      </c>
      <c r="C2911">
        <v>46.191009185000041</v>
      </c>
      <c r="D2911">
        <v>20.175775000000041</v>
      </c>
      <c r="E2911">
        <v>1891685758</v>
      </c>
      <c r="F2911" t="s">
        <v>6569</v>
      </c>
      <c r="G2911" t="s">
        <v>3449</v>
      </c>
      <c r="H2911" t="str">
        <f t="shared" si="90"/>
        <v>község</v>
      </c>
      <c r="I2911">
        <f t="shared" si="91"/>
        <v>2138</v>
      </c>
      <c r="O2911" s="15">
        <v>20</v>
      </c>
      <c r="P2911" s="3" t="s">
        <v>10151</v>
      </c>
      <c r="Q2911" s="3" t="s">
        <v>9929</v>
      </c>
      <c r="R2911" s="16" t="s">
        <v>6210</v>
      </c>
      <c r="S2911" s="3" t="s">
        <v>6915</v>
      </c>
      <c r="T2911" s="17">
        <v>810</v>
      </c>
      <c r="U2911" s="18">
        <v>839</v>
      </c>
      <c r="V2911" s="19">
        <v>1649</v>
      </c>
    </row>
    <row r="2912" spans="1:22" x14ac:dyDescent="0.3">
      <c r="A2912" t="s">
        <v>2911</v>
      </c>
      <c r="B2912" t="s">
        <v>6235</v>
      </c>
      <c r="C2912">
        <v>47.733965000000069</v>
      </c>
      <c r="D2912">
        <v>21.102736574000058</v>
      </c>
      <c r="E2912">
        <v>1270406923</v>
      </c>
      <c r="F2912" t="s">
        <v>6567</v>
      </c>
      <c r="G2912" t="s">
        <v>3449</v>
      </c>
      <c r="H2912" t="str">
        <f t="shared" si="90"/>
        <v>község</v>
      </c>
      <c r="I2912">
        <f t="shared" si="91"/>
        <v>1412</v>
      </c>
      <c r="O2912" s="15">
        <v>19</v>
      </c>
      <c r="P2912" s="3" t="s">
        <v>9905</v>
      </c>
      <c r="Q2912" s="3" t="s">
        <v>9708</v>
      </c>
      <c r="R2912" s="16" t="s">
        <v>6211</v>
      </c>
      <c r="S2912" s="3" t="s">
        <v>6915</v>
      </c>
      <c r="T2912" s="17">
        <v>290</v>
      </c>
      <c r="U2912" s="18">
        <v>280</v>
      </c>
      <c r="V2912" s="19">
        <v>570</v>
      </c>
    </row>
    <row r="2913" spans="1:22" x14ac:dyDescent="0.3">
      <c r="A2913" t="s">
        <v>2912</v>
      </c>
      <c r="B2913" t="s">
        <v>6236</v>
      </c>
      <c r="C2913">
        <v>47.269615000000037</v>
      </c>
      <c r="D2913">
        <v>19.940924516000049</v>
      </c>
      <c r="E2913">
        <v>1803991728</v>
      </c>
      <c r="F2913" t="s">
        <v>6569</v>
      </c>
      <c r="G2913" t="s">
        <v>3449</v>
      </c>
      <c r="H2913" t="str">
        <f t="shared" si="90"/>
        <v>község</v>
      </c>
      <c r="I2913">
        <f t="shared" si="91"/>
        <v>2792</v>
      </c>
      <c r="O2913" s="15">
        <v>15</v>
      </c>
      <c r="P2913" s="3" t="s">
        <v>9021</v>
      </c>
      <c r="Q2913" s="3" t="s">
        <v>8979</v>
      </c>
      <c r="R2913" s="16" t="s">
        <v>6212</v>
      </c>
      <c r="S2913" s="3" t="s">
        <v>6906</v>
      </c>
      <c r="T2913" s="17">
        <v>982</v>
      </c>
      <c r="U2913" s="18">
        <v>1008</v>
      </c>
      <c r="V2913" s="19">
        <v>1990</v>
      </c>
    </row>
    <row r="2914" spans="1:22" x14ac:dyDescent="0.3">
      <c r="A2914" t="s">
        <v>2913</v>
      </c>
      <c r="B2914" t="s">
        <v>6237</v>
      </c>
      <c r="C2914">
        <v>46.59517500000004</v>
      </c>
      <c r="D2914">
        <v>19.062374006000031</v>
      </c>
      <c r="E2914">
        <v>288446209</v>
      </c>
      <c r="F2914" t="s">
        <v>6569</v>
      </c>
      <c r="G2914" t="s">
        <v>3449</v>
      </c>
      <c r="H2914" t="str">
        <f t="shared" si="90"/>
        <v>község</v>
      </c>
      <c r="I2914">
        <f t="shared" si="91"/>
        <v>382</v>
      </c>
      <c r="O2914" s="15">
        <v>2</v>
      </c>
      <c r="P2914" s="3" t="s">
        <v>7288</v>
      </c>
      <c r="Q2914" s="3" t="s">
        <v>7005</v>
      </c>
      <c r="R2914" s="16" t="s">
        <v>6213</v>
      </c>
      <c r="S2914" s="3" t="s">
        <v>6915</v>
      </c>
      <c r="T2914" s="17">
        <v>65</v>
      </c>
      <c r="U2914" s="18">
        <v>65</v>
      </c>
      <c r="V2914" s="19">
        <v>130</v>
      </c>
    </row>
    <row r="2915" spans="1:22" x14ac:dyDescent="0.3">
      <c r="A2915" t="s">
        <v>2914</v>
      </c>
      <c r="B2915" t="s">
        <v>6238</v>
      </c>
      <c r="C2915">
        <v>47.924535000000049</v>
      </c>
      <c r="D2915">
        <v>21.205817431000071</v>
      </c>
      <c r="E2915">
        <v>1404703862</v>
      </c>
      <c r="F2915" t="s">
        <v>6567</v>
      </c>
      <c r="G2915" t="s">
        <v>3449</v>
      </c>
      <c r="H2915" t="str">
        <f t="shared" si="90"/>
        <v>község</v>
      </c>
      <c r="I2915">
        <f t="shared" si="91"/>
        <v>842</v>
      </c>
      <c r="O2915" s="15">
        <v>17</v>
      </c>
      <c r="P2915" s="3" t="s">
        <v>9389</v>
      </c>
      <c r="Q2915" s="3" t="s">
        <v>9288</v>
      </c>
      <c r="R2915" s="16" t="s">
        <v>6214</v>
      </c>
      <c r="S2915" s="3" t="s">
        <v>6915</v>
      </c>
      <c r="T2915" s="17">
        <v>157</v>
      </c>
      <c r="U2915" s="18">
        <v>125</v>
      </c>
      <c r="V2915" s="19">
        <v>282</v>
      </c>
    </row>
    <row r="2916" spans="1:22" x14ac:dyDescent="0.3">
      <c r="A2916" t="s">
        <v>2915</v>
      </c>
      <c r="B2916" t="s">
        <v>6239</v>
      </c>
      <c r="C2916">
        <v>46.545692616000053</v>
      </c>
      <c r="D2916">
        <v>16.999385000000071</v>
      </c>
      <c r="E2916">
        <v>2485412367</v>
      </c>
      <c r="F2916" t="s">
        <v>6568</v>
      </c>
      <c r="G2916" t="s">
        <v>3449</v>
      </c>
      <c r="H2916" t="str">
        <f t="shared" si="90"/>
        <v>község</v>
      </c>
      <c r="I2916">
        <f t="shared" si="91"/>
        <v>950</v>
      </c>
      <c r="O2916" s="15">
        <v>19</v>
      </c>
      <c r="P2916" s="3" t="s">
        <v>9906</v>
      </c>
      <c r="Q2916" s="3" t="s">
        <v>9708</v>
      </c>
      <c r="R2916" s="16" t="s">
        <v>6215</v>
      </c>
      <c r="S2916" s="3" t="s">
        <v>6915</v>
      </c>
      <c r="T2916" s="17">
        <v>628</v>
      </c>
      <c r="U2916" s="18">
        <v>655</v>
      </c>
      <c r="V2916" s="19">
        <v>1283</v>
      </c>
    </row>
    <row r="2917" spans="1:22" x14ac:dyDescent="0.3">
      <c r="A2917" t="s">
        <v>2916</v>
      </c>
      <c r="B2917" t="s">
        <v>6240</v>
      </c>
      <c r="C2917">
        <v>46.453159552000052</v>
      </c>
      <c r="D2917">
        <v>17.560760000000069</v>
      </c>
      <c r="E2917">
        <v>1025615620</v>
      </c>
      <c r="F2917" t="s">
        <v>6568</v>
      </c>
      <c r="G2917" t="s">
        <v>3449</v>
      </c>
      <c r="H2917" t="str">
        <f t="shared" si="90"/>
        <v>község</v>
      </c>
      <c r="I2917">
        <f t="shared" si="91"/>
        <v>249</v>
      </c>
      <c r="O2917" s="15">
        <v>7</v>
      </c>
      <c r="P2917" s="3" t="s">
        <v>7902</v>
      </c>
      <c r="Q2917" s="3" t="s">
        <v>7803</v>
      </c>
      <c r="R2917" s="16" t="s">
        <v>6216</v>
      </c>
      <c r="S2917" s="3" t="s">
        <v>6915</v>
      </c>
      <c r="T2917" s="17">
        <v>258</v>
      </c>
      <c r="U2917" s="18">
        <v>235</v>
      </c>
      <c r="V2917" s="19">
        <v>493</v>
      </c>
    </row>
    <row r="2918" spans="1:22" x14ac:dyDescent="0.3">
      <c r="A2918" t="s">
        <v>2917</v>
      </c>
      <c r="B2918" t="s">
        <v>6241</v>
      </c>
      <c r="C2918">
        <v>47.038845000000038</v>
      </c>
      <c r="D2918">
        <v>17.22686008300008</v>
      </c>
      <c r="E2918">
        <v>1344522500</v>
      </c>
      <c r="F2918" t="s">
        <v>6566</v>
      </c>
      <c r="G2918" t="s">
        <v>3449</v>
      </c>
      <c r="H2918" t="str">
        <f t="shared" si="90"/>
        <v>község</v>
      </c>
      <c r="I2918">
        <f t="shared" si="91"/>
        <v>308</v>
      </c>
      <c r="O2918" s="15">
        <v>5</v>
      </c>
      <c r="P2918" s="3" t="s">
        <v>7721</v>
      </c>
      <c r="Q2918" s="3" t="s">
        <v>7383</v>
      </c>
      <c r="R2918" s="16" t="s">
        <v>6217</v>
      </c>
      <c r="S2918" s="3" t="s">
        <v>6915</v>
      </c>
      <c r="T2918" s="17">
        <v>424</v>
      </c>
      <c r="U2918" s="18">
        <v>382</v>
      </c>
      <c r="V2918" s="19">
        <v>806</v>
      </c>
    </row>
    <row r="2919" spans="1:22" x14ac:dyDescent="0.3">
      <c r="A2919" t="s">
        <v>2918</v>
      </c>
      <c r="B2919" t="s">
        <v>6242</v>
      </c>
      <c r="C2919">
        <v>47.48626500000006</v>
      </c>
      <c r="D2919">
        <v>16.695583544000041</v>
      </c>
      <c r="E2919">
        <v>1779422422</v>
      </c>
      <c r="F2919" t="s">
        <v>6566</v>
      </c>
      <c r="G2919" t="s">
        <v>3449</v>
      </c>
      <c r="H2919" t="str">
        <f t="shared" si="90"/>
        <v>község</v>
      </c>
      <c r="I2919">
        <f t="shared" si="91"/>
        <v>346</v>
      </c>
      <c r="O2919" s="15">
        <v>15</v>
      </c>
      <c r="P2919" s="3" t="s">
        <v>9197</v>
      </c>
      <c r="Q2919" s="3" t="s">
        <v>8979</v>
      </c>
      <c r="R2919" s="16" t="s">
        <v>6218</v>
      </c>
      <c r="S2919" s="3" t="s">
        <v>6915</v>
      </c>
      <c r="T2919" s="17">
        <v>325</v>
      </c>
      <c r="U2919" s="18">
        <v>308</v>
      </c>
      <c r="V2919" s="19">
        <v>633</v>
      </c>
    </row>
    <row r="2920" spans="1:22" x14ac:dyDescent="0.3">
      <c r="A2920" t="s">
        <v>2919</v>
      </c>
      <c r="B2920" t="s">
        <v>6243</v>
      </c>
      <c r="C2920">
        <v>47.642715001000063</v>
      </c>
      <c r="D2920">
        <v>18.747075768000059</v>
      </c>
      <c r="E2920">
        <v>779753949</v>
      </c>
      <c r="F2920" t="s">
        <v>6566</v>
      </c>
      <c r="G2920" t="s">
        <v>3449</v>
      </c>
      <c r="H2920" t="str">
        <f t="shared" si="90"/>
        <v>község</v>
      </c>
      <c r="I2920">
        <f t="shared" si="91"/>
        <v>781</v>
      </c>
      <c r="O2920" s="15">
        <v>15</v>
      </c>
      <c r="P2920" s="3" t="s">
        <v>9004</v>
      </c>
      <c r="Q2920" s="3" t="s">
        <v>8979</v>
      </c>
      <c r="R2920" s="16" t="s">
        <v>6219</v>
      </c>
      <c r="S2920" s="3" t="s">
        <v>6885</v>
      </c>
      <c r="T2920" s="17">
        <v>6210</v>
      </c>
      <c r="U2920" s="18">
        <v>6395</v>
      </c>
      <c r="V2920" s="19">
        <v>12605</v>
      </c>
    </row>
    <row r="2921" spans="1:22" x14ac:dyDescent="0.3">
      <c r="A2921" t="s">
        <v>2920</v>
      </c>
      <c r="B2921" t="s">
        <v>6244</v>
      </c>
      <c r="C2921">
        <v>48.215725000000077</v>
      </c>
      <c r="D2921">
        <v>20.438860169000069</v>
      </c>
      <c r="E2921">
        <v>3071886385</v>
      </c>
      <c r="F2921" t="s">
        <v>6567</v>
      </c>
      <c r="G2921" t="s">
        <v>3449</v>
      </c>
      <c r="H2921" t="str">
        <f t="shared" si="90"/>
        <v>község</v>
      </c>
      <c r="I2921">
        <f t="shared" si="91"/>
        <v>290</v>
      </c>
      <c r="O2921" s="15">
        <v>13</v>
      </c>
      <c r="P2921" s="3" t="s">
        <v>8584</v>
      </c>
      <c r="Q2921" s="3" t="s">
        <v>8536</v>
      </c>
      <c r="R2921" s="16" t="s">
        <v>6220</v>
      </c>
      <c r="S2921" s="3" t="s">
        <v>6885</v>
      </c>
      <c r="T2921" s="17">
        <v>1401</v>
      </c>
      <c r="U2921" s="18">
        <v>1563</v>
      </c>
      <c r="V2921" s="19">
        <v>2964</v>
      </c>
    </row>
    <row r="2922" spans="1:22" x14ac:dyDescent="0.3">
      <c r="A2922" t="s">
        <v>2921</v>
      </c>
      <c r="B2922" t="s">
        <v>6245</v>
      </c>
      <c r="C2922">
        <v>47.811031000000071</v>
      </c>
      <c r="D2922">
        <v>22.558531794000029</v>
      </c>
      <c r="E2922">
        <v>415285027</v>
      </c>
      <c r="F2922" t="s">
        <v>6570</v>
      </c>
      <c r="G2922" t="s">
        <v>3449</v>
      </c>
      <c r="H2922" t="str">
        <f t="shared" si="90"/>
        <v>község</v>
      </c>
      <c r="I2922">
        <f t="shared" si="91"/>
        <v>601</v>
      </c>
      <c r="O2922" s="15">
        <v>9</v>
      </c>
      <c r="P2922" s="3" t="s">
        <v>8172</v>
      </c>
      <c r="Q2922" s="3" t="s">
        <v>8096</v>
      </c>
      <c r="R2922" s="16" t="s">
        <v>6221</v>
      </c>
      <c r="S2922" s="3" t="s">
        <v>6915</v>
      </c>
      <c r="T2922" s="17">
        <v>223</v>
      </c>
      <c r="U2922" s="18">
        <v>262</v>
      </c>
      <c r="V2922" s="19">
        <v>485</v>
      </c>
    </row>
    <row r="2923" spans="1:22" x14ac:dyDescent="0.3">
      <c r="A2923" t="s">
        <v>2922</v>
      </c>
      <c r="B2923" t="s">
        <v>6696</v>
      </c>
      <c r="C2923">
        <v>47.362885001000052</v>
      </c>
      <c r="D2923">
        <v>16.986471878000032</v>
      </c>
      <c r="E2923">
        <v>2049582279</v>
      </c>
      <c r="F2923" t="s">
        <v>6566</v>
      </c>
      <c r="G2923" t="s">
        <v>3449</v>
      </c>
      <c r="H2923" t="str">
        <f t="shared" si="90"/>
        <v>község</v>
      </c>
      <c r="I2923">
        <f t="shared" si="91"/>
        <v>844</v>
      </c>
      <c r="O2923" s="15">
        <v>17</v>
      </c>
      <c r="P2923" s="3" t="s">
        <v>9390</v>
      </c>
      <c r="Q2923" s="3" t="s">
        <v>9288</v>
      </c>
      <c r="R2923" s="16" t="s">
        <v>6222</v>
      </c>
      <c r="S2923" s="3" t="s">
        <v>6915</v>
      </c>
      <c r="T2923" s="17">
        <v>132</v>
      </c>
      <c r="U2923" s="18">
        <v>147</v>
      </c>
      <c r="V2923" s="19">
        <v>279</v>
      </c>
    </row>
    <row r="2924" spans="1:22" x14ac:dyDescent="0.3">
      <c r="A2924" t="s">
        <v>2923</v>
      </c>
      <c r="B2924" t="s">
        <v>6246</v>
      </c>
      <c r="C2924">
        <v>47.123870000000068</v>
      </c>
      <c r="D2924">
        <v>18.30603827100003</v>
      </c>
      <c r="E2924">
        <v>1314435429</v>
      </c>
      <c r="F2924" t="s">
        <v>6566</v>
      </c>
      <c r="G2924" t="s">
        <v>3449</v>
      </c>
      <c r="H2924" t="str">
        <f t="shared" si="90"/>
        <v>község</v>
      </c>
      <c r="I2924">
        <f t="shared" si="91"/>
        <v>2773</v>
      </c>
      <c r="O2924" s="15">
        <v>15</v>
      </c>
      <c r="P2924" s="3" t="s">
        <v>9198</v>
      </c>
      <c r="Q2924" s="3" t="s">
        <v>8979</v>
      </c>
      <c r="R2924" s="16" t="s">
        <v>6223</v>
      </c>
      <c r="S2924" s="3" t="s">
        <v>6915</v>
      </c>
      <c r="T2924" s="17">
        <v>504</v>
      </c>
      <c r="U2924" s="18">
        <v>521</v>
      </c>
      <c r="V2924" s="19">
        <v>1025</v>
      </c>
    </row>
    <row r="2925" spans="1:22" x14ac:dyDescent="0.3">
      <c r="A2925" t="s">
        <v>2924</v>
      </c>
      <c r="B2925" t="s">
        <v>6247</v>
      </c>
      <c r="C2925">
        <v>47.40976500000005</v>
      </c>
      <c r="D2925">
        <v>19.539045933000072</v>
      </c>
      <c r="E2925">
        <v>2813495840</v>
      </c>
      <c r="F2925" t="s">
        <v>6569</v>
      </c>
      <c r="G2925" t="s">
        <v>3449</v>
      </c>
      <c r="H2925" t="str">
        <f t="shared" si="90"/>
        <v>község</v>
      </c>
      <c r="I2925">
        <f t="shared" si="91"/>
        <v>2713</v>
      </c>
      <c r="O2925" s="15">
        <v>8</v>
      </c>
      <c r="P2925" s="3" t="s">
        <v>8080</v>
      </c>
      <c r="Q2925" s="3" t="s">
        <v>7912</v>
      </c>
      <c r="R2925" s="16" t="s">
        <v>6224</v>
      </c>
      <c r="S2925" s="3" t="s">
        <v>6915</v>
      </c>
      <c r="T2925" s="17">
        <v>498</v>
      </c>
      <c r="U2925" s="18">
        <v>518</v>
      </c>
      <c r="V2925" s="19">
        <v>1016</v>
      </c>
    </row>
    <row r="2926" spans="1:22" x14ac:dyDescent="0.3">
      <c r="A2926" t="s">
        <v>2925</v>
      </c>
      <c r="B2926" t="s">
        <v>6248</v>
      </c>
      <c r="C2926">
        <v>47.071460000000059</v>
      </c>
      <c r="D2926">
        <v>17.682208480000039</v>
      </c>
      <c r="E2926">
        <v>1135317392</v>
      </c>
      <c r="F2926" t="s">
        <v>6566</v>
      </c>
      <c r="G2926" t="s">
        <v>3449</v>
      </c>
      <c r="H2926" t="str">
        <f t="shared" si="90"/>
        <v>község</v>
      </c>
      <c r="I2926">
        <f t="shared" si="91"/>
        <v>1972</v>
      </c>
      <c r="O2926" s="15">
        <v>4</v>
      </c>
      <c r="P2926" s="3" t="s">
        <v>7327</v>
      </c>
      <c r="Q2926" s="3" t="s">
        <v>7307</v>
      </c>
      <c r="R2926" s="16" t="s">
        <v>6225</v>
      </c>
      <c r="S2926" s="3" t="s">
        <v>6885</v>
      </c>
      <c r="T2926" s="17">
        <v>2454</v>
      </c>
      <c r="U2926" s="18">
        <v>2569</v>
      </c>
      <c r="V2926" s="19">
        <v>5023</v>
      </c>
    </row>
    <row r="2927" spans="1:22" x14ac:dyDescent="0.3">
      <c r="A2927" t="s">
        <v>2926</v>
      </c>
      <c r="B2927" t="s">
        <v>6249</v>
      </c>
      <c r="C2927">
        <v>48.070435000000032</v>
      </c>
      <c r="D2927">
        <v>22.844177755000029</v>
      </c>
      <c r="E2927">
        <v>2707656493</v>
      </c>
      <c r="F2927" t="s">
        <v>6570</v>
      </c>
      <c r="G2927" t="s">
        <v>3449</v>
      </c>
      <c r="H2927" t="str">
        <f t="shared" si="90"/>
        <v>község</v>
      </c>
      <c r="I2927">
        <f t="shared" si="91"/>
        <v>563</v>
      </c>
      <c r="O2927" s="15">
        <v>13</v>
      </c>
      <c r="P2927" s="3" t="s">
        <v>8714</v>
      </c>
      <c r="Q2927" s="3" t="s">
        <v>8536</v>
      </c>
      <c r="R2927" s="16" t="s">
        <v>6226</v>
      </c>
      <c r="S2927" s="3" t="s">
        <v>6915</v>
      </c>
      <c r="T2927" s="17">
        <v>892</v>
      </c>
      <c r="U2927" s="18">
        <v>926</v>
      </c>
      <c r="V2927" s="19">
        <v>1818</v>
      </c>
    </row>
    <row r="2928" spans="1:22" x14ac:dyDescent="0.3">
      <c r="A2928" t="s">
        <v>2927</v>
      </c>
      <c r="B2928" t="s">
        <v>6250</v>
      </c>
      <c r="C2928">
        <v>46.569680000000062</v>
      </c>
      <c r="D2928">
        <v>18.923618154000049</v>
      </c>
      <c r="E2928">
        <v>1581443253</v>
      </c>
      <c r="F2928" t="s">
        <v>6569</v>
      </c>
      <c r="G2928" t="s">
        <v>3449</v>
      </c>
      <c r="H2928" t="str">
        <f t="shared" si="90"/>
        <v>község</v>
      </c>
      <c r="I2928">
        <f t="shared" si="91"/>
        <v>926</v>
      </c>
      <c r="O2928" s="15">
        <v>9</v>
      </c>
      <c r="P2928" s="3" t="s">
        <v>8173</v>
      </c>
      <c r="Q2928" s="3" t="s">
        <v>8096</v>
      </c>
      <c r="R2928" s="16" t="s">
        <v>6227</v>
      </c>
      <c r="S2928" s="3" t="s">
        <v>6915</v>
      </c>
      <c r="T2928" s="17">
        <v>595</v>
      </c>
      <c r="U2928" s="18">
        <v>555</v>
      </c>
      <c r="V2928" s="19">
        <v>1150</v>
      </c>
    </row>
    <row r="2929" spans="1:22" x14ac:dyDescent="0.3">
      <c r="A2929" t="s">
        <v>2928</v>
      </c>
      <c r="B2929" t="s">
        <v>6251</v>
      </c>
      <c r="C2929">
        <v>46.905610000000081</v>
      </c>
      <c r="D2929">
        <v>17.338053647000041</v>
      </c>
      <c r="E2929">
        <v>5177809782</v>
      </c>
      <c r="F2929" t="s">
        <v>6566</v>
      </c>
      <c r="G2929" t="s">
        <v>3449</v>
      </c>
      <c r="H2929" t="str">
        <f t="shared" si="90"/>
        <v>község</v>
      </c>
      <c r="I2929">
        <f t="shared" si="91"/>
        <v>326</v>
      </c>
      <c r="O2929" s="15">
        <v>10</v>
      </c>
      <c r="P2929" s="3" t="s">
        <v>8292</v>
      </c>
      <c r="Q2929" s="3" t="s">
        <v>8179</v>
      </c>
      <c r="R2929" s="16" t="s">
        <v>6228</v>
      </c>
      <c r="S2929" s="3" t="s">
        <v>6915</v>
      </c>
      <c r="T2929" s="17">
        <v>117</v>
      </c>
      <c r="U2929" s="18">
        <v>99</v>
      </c>
      <c r="V2929" s="19">
        <v>216</v>
      </c>
    </row>
    <row r="2930" spans="1:22" x14ac:dyDescent="0.3">
      <c r="A2930" t="s">
        <v>2929</v>
      </c>
      <c r="B2930" t="s">
        <v>6252</v>
      </c>
      <c r="C2930">
        <v>46.348685001000042</v>
      </c>
      <c r="D2930">
        <v>19.81424618900007</v>
      </c>
      <c r="E2930">
        <v>2242058245</v>
      </c>
      <c r="F2930" t="s">
        <v>6569</v>
      </c>
      <c r="G2930" t="s">
        <v>3449</v>
      </c>
      <c r="H2930" t="str">
        <f t="shared" si="90"/>
        <v>község</v>
      </c>
      <c r="I2930">
        <f t="shared" si="91"/>
        <v>3188</v>
      </c>
      <c r="O2930" s="15">
        <v>2</v>
      </c>
      <c r="P2930" s="3" t="s">
        <v>7289</v>
      </c>
      <c r="Q2930" s="3" t="s">
        <v>7005</v>
      </c>
      <c r="R2930" s="16" t="s">
        <v>6229</v>
      </c>
      <c r="S2930" s="3" t="s">
        <v>6915</v>
      </c>
      <c r="T2930" s="17">
        <v>508</v>
      </c>
      <c r="U2930" s="18">
        <v>518</v>
      </c>
      <c r="V2930" s="19">
        <v>1026</v>
      </c>
    </row>
    <row r="2931" spans="1:22" x14ac:dyDescent="0.3">
      <c r="A2931" t="s">
        <v>2930</v>
      </c>
      <c r="B2931" t="s">
        <v>6253</v>
      </c>
      <c r="C2931">
        <v>47.374840000000063</v>
      </c>
      <c r="D2931">
        <v>19.349110401000079</v>
      </c>
      <c r="E2931">
        <v>1222775593</v>
      </c>
      <c r="F2931" t="s">
        <v>6569</v>
      </c>
      <c r="G2931" t="s">
        <v>3449</v>
      </c>
      <c r="H2931" t="str">
        <f t="shared" si="90"/>
        <v>város</v>
      </c>
      <c r="I2931">
        <f t="shared" si="91"/>
        <v>13034</v>
      </c>
      <c r="O2931" s="15">
        <v>8</v>
      </c>
      <c r="P2931" s="3" t="s">
        <v>8081</v>
      </c>
      <c r="Q2931" s="3" t="s">
        <v>7912</v>
      </c>
      <c r="R2931" s="16" t="s">
        <v>6230</v>
      </c>
      <c r="S2931" s="3" t="s">
        <v>6915</v>
      </c>
      <c r="T2931" s="17">
        <v>470</v>
      </c>
      <c r="U2931" s="18">
        <v>460</v>
      </c>
      <c r="V2931" s="19">
        <v>930</v>
      </c>
    </row>
    <row r="2932" spans="1:22" x14ac:dyDescent="0.3">
      <c r="A2932" t="s">
        <v>2931</v>
      </c>
      <c r="B2932" t="s">
        <v>6254</v>
      </c>
      <c r="C2932">
        <v>47.599555000000073</v>
      </c>
      <c r="D2932">
        <v>19.014780226000031</v>
      </c>
      <c r="E2932">
        <v>760046878</v>
      </c>
      <c r="F2932" t="s">
        <v>6573</v>
      </c>
      <c r="G2932" t="s">
        <v>3449</v>
      </c>
      <c r="H2932" t="str">
        <f t="shared" si="90"/>
        <v>község</v>
      </c>
      <c r="I2932">
        <f t="shared" si="91"/>
        <v>8657</v>
      </c>
      <c r="O2932" s="15">
        <v>3</v>
      </c>
      <c r="P2932" s="3" t="s">
        <v>6998</v>
      </c>
      <c r="Q2932" s="3" t="s">
        <v>6880</v>
      </c>
      <c r="R2932" s="16" t="s">
        <v>6231</v>
      </c>
      <c r="S2932" s="3" t="s">
        <v>6915</v>
      </c>
      <c r="T2932" s="17">
        <v>80</v>
      </c>
      <c r="U2932" s="18">
        <v>84</v>
      </c>
      <c r="V2932" s="19">
        <v>164</v>
      </c>
    </row>
    <row r="2933" spans="1:22" x14ac:dyDescent="0.3">
      <c r="A2933" t="s">
        <v>2932</v>
      </c>
      <c r="B2933" t="s">
        <v>6255</v>
      </c>
      <c r="C2933">
        <v>47.769781748000071</v>
      </c>
      <c r="D2933">
        <v>19.14735000000007</v>
      </c>
      <c r="E2933">
        <v>3160210563</v>
      </c>
      <c r="F2933" t="s">
        <v>6573</v>
      </c>
      <c r="G2933" t="s">
        <v>3449</v>
      </c>
      <c r="H2933" t="str">
        <f t="shared" si="90"/>
        <v>város</v>
      </c>
      <c r="I2933">
        <f t="shared" si="91"/>
        <v>33657</v>
      </c>
      <c r="O2933" s="15">
        <v>4</v>
      </c>
      <c r="P2933" s="3" t="s">
        <v>7379</v>
      </c>
      <c r="Q2933" s="3" t="s">
        <v>7307</v>
      </c>
      <c r="R2933" s="16" t="s">
        <v>6232</v>
      </c>
      <c r="S2933" s="3" t="s">
        <v>6915</v>
      </c>
      <c r="T2933" s="17">
        <v>50</v>
      </c>
      <c r="U2933" s="18">
        <v>41</v>
      </c>
      <c r="V2933" s="19">
        <v>91</v>
      </c>
    </row>
    <row r="2934" spans="1:22" x14ac:dyDescent="0.3">
      <c r="A2934" t="s">
        <v>2933</v>
      </c>
      <c r="B2934" t="s">
        <v>6256</v>
      </c>
      <c r="C2934">
        <v>47.75031000000007</v>
      </c>
      <c r="D2934">
        <v>19.220766080000029</v>
      </c>
      <c r="E2934">
        <v>1652863751</v>
      </c>
      <c r="F2934" t="s">
        <v>6573</v>
      </c>
      <c r="G2934" t="s">
        <v>3449</v>
      </c>
      <c r="H2934" t="str">
        <f t="shared" si="90"/>
        <v>község</v>
      </c>
      <c r="I2934">
        <f t="shared" si="91"/>
        <v>1903</v>
      </c>
      <c r="O2934" s="15">
        <v>16</v>
      </c>
      <c r="P2934" s="3" t="s">
        <v>9230</v>
      </c>
      <c r="Q2934" s="3" t="s">
        <v>9209</v>
      </c>
      <c r="R2934" s="16" t="s">
        <v>6233</v>
      </c>
      <c r="S2934" s="3" t="s">
        <v>6885</v>
      </c>
      <c r="T2934" s="17">
        <v>2943</v>
      </c>
      <c r="U2934" s="18">
        <v>3142</v>
      </c>
      <c r="V2934" s="19">
        <v>6085</v>
      </c>
    </row>
    <row r="2935" spans="1:22" x14ac:dyDescent="0.3">
      <c r="A2935" t="s">
        <v>2934</v>
      </c>
      <c r="B2935" t="s">
        <v>6257</v>
      </c>
      <c r="C2935">
        <v>47.670415000000048</v>
      </c>
      <c r="D2935">
        <v>19.367418346000019</v>
      </c>
      <c r="E2935">
        <v>889367567</v>
      </c>
      <c r="F2935" t="s">
        <v>6573</v>
      </c>
      <c r="G2935" t="s">
        <v>3449</v>
      </c>
      <c r="H2935" t="str">
        <f t="shared" si="90"/>
        <v>község</v>
      </c>
      <c r="I2935">
        <f t="shared" si="91"/>
        <v>960</v>
      </c>
      <c r="O2935" s="15">
        <v>6</v>
      </c>
      <c r="P2935" s="3" t="s">
        <v>7798</v>
      </c>
      <c r="Q2935" s="3" t="s">
        <v>7742</v>
      </c>
      <c r="R2935" s="16" t="s">
        <v>6234</v>
      </c>
      <c r="S2935" s="3" t="s">
        <v>6915</v>
      </c>
      <c r="T2935" s="17">
        <v>1085</v>
      </c>
      <c r="U2935" s="18">
        <v>1053</v>
      </c>
      <c r="V2935" s="19">
        <v>2138</v>
      </c>
    </row>
    <row r="2936" spans="1:22" x14ac:dyDescent="0.3">
      <c r="A2936" t="s">
        <v>2935</v>
      </c>
      <c r="B2936" t="s">
        <v>6258</v>
      </c>
      <c r="C2936">
        <v>47.722085001000039</v>
      </c>
      <c r="D2936">
        <v>19.26818073600003</v>
      </c>
      <c r="E2936">
        <v>889300797</v>
      </c>
      <c r="F2936" t="s">
        <v>6573</v>
      </c>
      <c r="G2936" t="s">
        <v>3449</v>
      </c>
      <c r="H2936" t="str">
        <f t="shared" si="90"/>
        <v>község</v>
      </c>
      <c r="I2936">
        <f t="shared" si="91"/>
        <v>1882</v>
      </c>
      <c r="O2936" s="15">
        <v>9</v>
      </c>
      <c r="P2936" s="3" t="s">
        <v>8174</v>
      </c>
      <c r="Q2936" s="3" t="s">
        <v>8096</v>
      </c>
      <c r="R2936" s="16" t="s">
        <v>6235</v>
      </c>
      <c r="S2936" s="3" t="s">
        <v>6915</v>
      </c>
      <c r="T2936" s="17">
        <v>699</v>
      </c>
      <c r="U2936" s="18">
        <v>713</v>
      </c>
      <c r="V2936" s="19">
        <v>1412</v>
      </c>
    </row>
    <row r="2937" spans="1:22" x14ac:dyDescent="0.3">
      <c r="A2937" t="s">
        <v>2936</v>
      </c>
      <c r="B2937" t="s">
        <v>6259</v>
      </c>
      <c r="C2937">
        <v>47.703862498000028</v>
      </c>
      <c r="D2937">
        <v>19.349465001000059</v>
      </c>
      <c r="E2937">
        <v>1652844063</v>
      </c>
      <c r="F2937" t="s">
        <v>6567</v>
      </c>
      <c r="G2937" t="s">
        <v>3449</v>
      </c>
      <c r="H2937" t="str">
        <f t="shared" si="90"/>
        <v>község</v>
      </c>
      <c r="I2937">
        <f t="shared" si="91"/>
        <v>491</v>
      </c>
      <c r="O2937" s="15">
        <v>13</v>
      </c>
      <c r="P2937" s="3" t="s">
        <v>8715</v>
      </c>
      <c r="Q2937" s="3" t="s">
        <v>8536</v>
      </c>
      <c r="R2937" s="16" t="s">
        <v>6236</v>
      </c>
      <c r="S2937" s="3" t="s">
        <v>6915</v>
      </c>
      <c r="T2937" s="17">
        <v>1395</v>
      </c>
      <c r="U2937" s="18">
        <v>1397</v>
      </c>
      <c r="V2937" s="19">
        <v>2792</v>
      </c>
    </row>
    <row r="2938" spans="1:22" x14ac:dyDescent="0.3">
      <c r="A2938" t="s">
        <v>2937</v>
      </c>
      <c r="B2938" t="s">
        <v>6260</v>
      </c>
      <c r="C2938">
        <v>47.712870182000067</v>
      </c>
      <c r="D2938">
        <v>19.23237000000006</v>
      </c>
      <c r="E2938">
        <v>885455642</v>
      </c>
      <c r="F2938" t="s">
        <v>6573</v>
      </c>
      <c r="G2938" t="s">
        <v>3449</v>
      </c>
      <c r="H2938" t="str">
        <f t="shared" si="90"/>
        <v>község</v>
      </c>
      <c r="I2938">
        <f t="shared" si="91"/>
        <v>2494</v>
      </c>
      <c r="O2938" s="15">
        <v>3</v>
      </c>
      <c r="P2938" s="3" t="s">
        <v>6999</v>
      </c>
      <c r="Q2938" s="3" t="s">
        <v>6880</v>
      </c>
      <c r="R2938" s="16" t="s">
        <v>6237</v>
      </c>
      <c r="S2938" s="3" t="s">
        <v>6915</v>
      </c>
      <c r="T2938" s="17">
        <v>196</v>
      </c>
      <c r="U2938" s="18">
        <v>186</v>
      </c>
      <c r="V2938" s="19">
        <v>382</v>
      </c>
    </row>
    <row r="2939" spans="1:22" x14ac:dyDescent="0.3">
      <c r="A2939" t="s">
        <v>2938</v>
      </c>
      <c r="B2939" t="s">
        <v>6261</v>
      </c>
      <c r="C2939">
        <v>47.574600000000032</v>
      </c>
      <c r="D2939">
        <v>19.54308020000008</v>
      </c>
      <c r="E2939">
        <v>2781302305</v>
      </c>
      <c r="F2939" t="s">
        <v>6567</v>
      </c>
      <c r="G2939" t="s">
        <v>3449</v>
      </c>
      <c r="H2939" t="str">
        <f t="shared" si="90"/>
        <v>község</v>
      </c>
      <c r="I2939">
        <f t="shared" si="91"/>
        <v>2259</v>
      </c>
      <c r="O2939" s="15">
        <v>9</v>
      </c>
      <c r="P2939" s="3" t="s">
        <v>8175</v>
      </c>
      <c r="Q2939" s="3" t="s">
        <v>8096</v>
      </c>
      <c r="R2939" s="16" t="s">
        <v>6238</v>
      </c>
      <c r="S2939" s="3" t="s">
        <v>6915</v>
      </c>
      <c r="T2939" s="17">
        <v>419</v>
      </c>
      <c r="U2939" s="18">
        <v>423</v>
      </c>
      <c r="V2939" s="19">
        <v>842</v>
      </c>
    </row>
    <row r="2940" spans="1:22" x14ac:dyDescent="0.3">
      <c r="A2940" t="s">
        <v>2939</v>
      </c>
      <c r="B2940" t="s">
        <v>6262</v>
      </c>
      <c r="C2940">
        <v>48.272680634967287</v>
      </c>
      <c r="D2940">
        <v>20.545463341955461</v>
      </c>
      <c r="E2940">
        <v>247755055</v>
      </c>
      <c r="F2940" t="s">
        <v>6567</v>
      </c>
      <c r="G2940" t="s">
        <v>3449</v>
      </c>
      <c r="H2940" t="str">
        <f t="shared" si="90"/>
        <v>község</v>
      </c>
      <c r="I2940">
        <f t="shared" si="91"/>
        <v>642</v>
      </c>
      <c r="O2940" s="15">
        <v>20</v>
      </c>
      <c r="P2940" s="3" t="s">
        <v>10152</v>
      </c>
      <c r="Q2940" s="3" t="s">
        <v>9929</v>
      </c>
      <c r="R2940" s="16" t="s">
        <v>6239</v>
      </c>
      <c r="S2940" s="3" t="s">
        <v>6915</v>
      </c>
      <c r="T2940" s="17">
        <v>472</v>
      </c>
      <c r="U2940" s="18">
        <v>478</v>
      </c>
      <c r="V2940" s="19">
        <v>950</v>
      </c>
    </row>
    <row r="2941" spans="1:22" x14ac:dyDescent="0.3">
      <c r="A2941" t="s">
        <v>2940</v>
      </c>
      <c r="B2941" t="s">
        <v>6263</v>
      </c>
      <c r="C2941">
        <v>47.496160261096698</v>
      </c>
      <c r="D2941">
        <v>17.122997432578131</v>
      </c>
      <c r="E2941">
        <v>4573226500</v>
      </c>
      <c r="F2941" t="s">
        <v>6566</v>
      </c>
      <c r="G2941" t="s">
        <v>3449</v>
      </c>
      <c r="H2941" t="str">
        <f t="shared" si="90"/>
        <v>község</v>
      </c>
      <c r="I2941">
        <f t="shared" si="91"/>
        <v>87</v>
      </c>
      <c r="O2941" s="15">
        <v>14</v>
      </c>
      <c r="P2941" s="3" t="s">
        <v>8962</v>
      </c>
      <c r="Q2941" s="3" t="s">
        <v>8732</v>
      </c>
      <c r="R2941" s="16" t="s">
        <v>6240</v>
      </c>
      <c r="S2941" s="3" t="s">
        <v>6915</v>
      </c>
      <c r="T2941" s="17">
        <v>127</v>
      </c>
      <c r="U2941" s="18">
        <v>122</v>
      </c>
      <c r="V2941" s="19">
        <v>249</v>
      </c>
    </row>
    <row r="2942" spans="1:22" x14ac:dyDescent="0.3">
      <c r="A2942" t="s">
        <v>2941</v>
      </c>
      <c r="B2942" t="s">
        <v>6264</v>
      </c>
      <c r="C2942">
        <v>47.452810000000063</v>
      </c>
      <c r="D2942">
        <v>17.21811281600003</v>
      </c>
      <c r="E2942">
        <v>2055917310</v>
      </c>
      <c r="F2942" t="s">
        <v>6566</v>
      </c>
      <c r="G2942" t="s">
        <v>3449</v>
      </c>
      <c r="H2942" t="str">
        <f t="shared" si="90"/>
        <v>község</v>
      </c>
      <c r="I2942">
        <f t="shared" si="91"/>
        <v>534</v>
      </c>
      <c r="O2942" s="15">
        <v>19</v>
      </c>
      <c r="P2942" s="3" t="s">
        <v>9907</v>
      </c>
      <c r="Q2942" s="3" t="s">
        <v>9708</v>
      </c>
      <c r="R2942" s="16" t="s">
        <v>6241</v>
      </c>
      <c r="S2942" s="3" t="s">
        <v>6915</v>
      </c>
      <c r="T2942" s="17">
        <v>156</v>
      </c>
      <c r="U2942" s="18">
        <v>152</v>
      </c>
      <c r="V2942" s="19">
        <v>308</v>
      </c>
    </row>
    <row r="2943" spans="1:22" x14ac:dyDescent="0.3">
      <c r="A2943" t="s">
        <v>2942</v>
      </c>
      <c r="B2943" t="s">
        <v>6265</v>
      </c>
      <c r="C2943">
        <v>48.416340872228751</v>
      </c>
      <c r="D2943">
        <v>21.546551946466451</v>
      </c>
      <c r="E2943">
        <v>1744528757</v>
      </c>
      <c r="F2943" t="s">
        <v>6567</v>
      </c>
      <c r="G2943" t="s">
        <v>3449</v>
      </c>
      <c r="H2943" t="str">
        <f t="shared" si="90"/>
        <v>község</v>
      </c>
      <c r="I2943">
        <f t="shared" si="91"/>
        <v>115</v>
      </c>
      <c r="O2943" s="15">
        <v>8</v>
      </c>
      <c r="P2943" s="3" t="s">
        <v>8082</v>
      </c>
      <c r="Q2943" s="3" t="s">
        <v>7912</v>
      </c>
      <c r="R2943" s="16" t="s">
        <v>6242</v>
      </c>
      <c r="S2943" s="3" t="s">
        <v>6915</v>
      </c>
      <c r="T2943" s="17">
        <v>166</v>
      </c>
      <c r="U2943" s="18">
        <v>180</v>
      </c>
      <c r="V2943" s="19">
        <v>346</v>
      </c>
    </row>
    <row r="2944" spans="1:22" x14ac:dyDescent="0.3">
      <c r="A2944" t="s">
        <v>2943</v>
      </c>
      <c r="B2944" t="s">
        <v>6266</v>
      </c>
      <c r="C2944">
        <v>48.006870000000049</v>
      </c>
      <c r="D2944">
        <v>22.174175610000081</v>
      </c>
      <c r="E2944">
        <v>2056447505</v>
      </c>
      <c r="F2944" t="s">
        <v>6570</v>
      </c>
      <c r="G2944" t="s">
        <v>3449</v>
      </c>
      <c r="H2944" t="str">
        <f t="shared" si="90"/>
        <v>város</v>
      </c>
      <c r="I2944">
        <f t="shared" si="91"/>
        <v>3481</v>
      </c>
      <c r="O2944" s="15">
        <v>11</v>
      </c>
      <c r="P2944" s="3" t="s">
        <v>8371</v>
      </c>
      <c r="Q2944" s="3" t="s">
        <v>8301</v>
      </c>
      <c r="R2944" s="16" t="s">
        <v>6243</v>
      </c>
      <c r="S2944" s="3" t="s">
        <v>6915</v>
      </c>
      <c r="T2944" s="17">
        <v>382</v>
      </c>
      <c r="U2944" s="18">
        <v>399</v>
      </c>
      <c r="V2944" s="19">
        <v>781</v>
      </c>
    </row>
    <row r="2945" spans="1:22" x14ac:dyDescent="0.3">
      <c r="A2945" t="s">
        <v>2944</v>
      </c>
      <c r="B2945" t="s">
        <v>6267</v>
      </c>
      <c r="C2945">
        <v>48.302761046000057</v>
      </c>
      <c r="D2945">
        <v>21.662735000000051</v>
      </c>
      <c r="E2945">
        <v>2058192440</v>
      </c>
      <c r="F2945" t="s">
        <v>6567</v>
      </c>
      <c r="G2945" t="s">
        <v>3449</v>
      </c>
      <c r="H2945" t="str">
        <f t="shared" si="90"/>
        <v>község</v>
      </c>
      <c r="I2945">
        <f t="shared" si="91"/>
        <v>1277</v>
      </c>
      <c r="O2945" s="15">
        <v>5</v>
      </c>
      <c r="P2945" s="3" t="s">
        <v>7722</v>
      </c>
      <c r="Q2945" s="3" t="s">
        <v>7383</v>
      </c>
      <c r="R2945" s="16" t="s">
        <v>6244</v>
      </c>
      <c r="S2945" s="3" t="s">
        <v>6915</v>
      </c>
      <c r="T2945" s="17">
        <v>136</v>
      </c>
      <c r="U2945" s="18">
        <v>154</v>
      </c>
      <c r="V2945" s="19">
        <v>290</v>
      </c>
    </row>
    <row r="2946" spans="1:22" x14ac:dyDescent="0.3">
      <c r="A2946" t="s">
        <v>2945</v>
      </c>
      <c r="B2946" t="s">
        <v>6268</v>
      </c>
      <c r="C2946">
        <v>45.846140149000057</v>
      </c>
      <c r="D2946">
        <v>17.98230000000007</v>
      </c>
      <c r="E2946">
        <v>1799577221</v>
      </c>
      <c r="F2946" t="s">
        <v>6568</v>
      </c>
      <c r="G2946" t="s">
        <v>3449</v>
      </c>
      <c r="H2946" t="str">
        <f t="shared" si="90"/>
        <v>nagyközség</v>
      </c>
      <c r="I2946">
        <f t="shared" si="91"/>
        <v>1730</v>
      </c>
      <c r="O2946" s="15">
        <v>15</v>
      </c>
      <c r="P2946" s="3" t="s">
        <v>9199</v>
      </c>
      <c r="Q2946" s="3" t="s">
        <v>8979</v>
      </c>
      <c r="R2946" s="16" t="s">
        <v>6245</v>
      </c>
      <c r="S2946" s="3" t="s">
        <v>6915</v>
      </c>
      <c r="T2946" s="17">
        <v>294</v>
      </c>
      <c r="U2946" s="18">
        <v>307</v>
      </c>
      <c r="V2946" s="19">
        <v>601</v>
      </c>
    </row>
    <row r="2947" spans="1:22" x14ac:dyDescent="0.3">
      <c r="A2947" t="s">
        <v>2946</v>
      </c>
      <c r="B2947" t="s">
        <v>6269</v>
      </c>
      <c r="C2947">
        <v>46.714910000000032</v>
      </c>
      <c r="D2947">
        <v>18.658077238000029</v>
      </c>
      <c r="E2947">
        <v>6653450025</v>
      </c>
      <c r="F2947" t="s">
        <v>6568</v>
      </c>
      <c r="G2947" t="s">
        <v>3449</v>
      </c>
      <c r="H2947" t="str">
        <f t="shared" ref="H2947:H3010" si="92">IF(G2947="telepules",VLOOKUP(B2947,R:V,2),"")</f>
        <v>község</v>
      </c>
      <c r="I2947">
        <f t="shared" ref="I2947:I3010" si="93">IF(G2947="telepules",VLOOKUP(B2947,R:V,5),"")</f>
        <v>876</v>
      </c>
      <c r="O2947" s="15">
        <v>18</v>
      </c>
      <c r="P2947" s="3" t="s">
        <v>9678</v>
      </c>
      <c r="Q2947" s="3" t="s">
        <v>9398</v>
      </c>
      <c r="R2947" s="16" t="s">
        <v>9679</v>
      </c>
      <c r="S2947" s="3" t="s">
        <v>6915</v>
      </c>
      <c r="T2947" s="17">
        <v>407</v>
      </c>
      <c r="U2947" s="18">
        <v>437</v>
      </c>
      <c r="V2947" s="19">
        <v>844</v>
      </c>
    </row>
    <row r="2948" spans="1:22" x14ac:dyDescent="0.3">
      <c r="A2948" t="s">
        <v>2947</v>
      </c>
      <c r="B2948" t="s">
        <v>6270</v>
      </c>
      <c r="C2948">
        <v>47.361310001000049</v>
      </c>
      <c r="D2948">
        <v>18.669309794000071</v>
      </c>
      <c r="E2948">
        <v>1363455499</v>
      </c>
      <c r="F2948" t="s">
        <v>6566</v>
      </c>
      <c r="G2948" t="s">
        <v>3449</v>
      </c>
      <c r="H2948" t="str">
        <f t="shared" si="92"/>
        <v>község</v>
      </c>
      <c r="I2948">
        <f t="shared" si="93"/>
        <v>2745</v>
      </c>
      <c r="O2948" s="15">
        <v>7</v>
      </c>
      <c r="P2948" s="3" t="s">
        <v>7903</v>
      </c>
      <c r="Q2948" s="3" t="s">
        <v>7803</v>
      </c>
      <c r="R2948" s="16" t="s">
        <v>6246</v>
      </c>
      <c r="S2948" s="3" t="s">
        <v>6915</v>
      </c>
      <c r="T2948" s="17">
        <v>1405</v>
      </c>
      <c r="U2948" s="18">
        <v>1368</v>
      </c>
      <c r="V2948" s="19">
        <v>2773</v>
      </c>
    </row>
    <row r="2949" spans="1:22" x14ac:dyDescent="0.3">
      <c r="A2949" t="s">
        <v>2948</v>
      </c>
      <c r="B2949" t="s">
        <v>6271</v>
      </c>
      <c r="C2949">
        <v>47.554570000000069</v>
      </c>
      <c r="D2949">
        <v>19.499256843000069</v>
      </c>
      <c r="E2949">
        <v>850059325</v>
      </c>
      <c r="F2949" t="s">
        <v>6567</v>
      </c>
      <c r="G2949" t="s">
        <v>3449</v>
      </c>
      <c r="H2949" t="str">
        <f t="shared" si="92"/>
        <v>nagyközség</v>
      </c>
      <c r="I2949">
        <f t="shared" si="93"/>
        <v>2614</v>
      </c>
      <c r="O2949" s="15">
        <v>13</v>
      </c>
      <c r="P2949" s="3" t="s">
        <v>8716</v>
      </c>
      <c r="Q2949" s="3" t="s">
        <v>8536</v>
      </c>
      <c r="R2949" s="16" t="s">
        <v>6247</v>
      </c>
      <c r="S2949" s="3" t="s">
        <v>6915</v>
      </c>
      <c r="T2949" s="17">
        <v>1339</v>
      </c>
      <c r="U2949" s="18">
        <v>1374</v>
      </c>
      <c r="V2949" s="19">
        <v>2713</v>
      </c>
    </row>
    <row r="2950" spans="1:22" x14ac:dyDescent="0.3">
      <c r="A2950" t="s">
        <v>2949</v>
      </c>
      <c r="B2950" t="s">
        <v>6272</v>
      </c>
      <c r="C2950">
        <v>46.497998024451313</v>
      </c>
      <c r="D2950">
        <v>16.816279717355481</v>
      </c>
      <c r="E2950">
        <v>3241273390</v>
      </c>
      <c r="F2950" t="s">
        <v>6568</v>
      </c>
      <c r="G2950" t="s">
        <v>3449</v>
      </c>
      <c r="H2950" t="str">
        <f t="shared" si="92"/>
        <v>község</v>
      </c>
      <c r="I2950">
        <f t="shared" si="93"/>
        <v>65</v>
      </c>
      <c r="O2950" s="15">
        <v>19</v>
      </c>
      <c r="P2950" s="3" t="s">
        <v>9908</v>
      </c>
      <c r="Q2950" s="3" t="s">
        <v>9708</v>
      </c>
      <c r="R2950" s="16" t="s">
        <v>6248</v>
      </c>
      <c r="S2950" s="3" t="s">
        <v>6915</v>
      </c>
      <c r="T2950" s="17">
        <v>943</v>
      </c>
      <c r="U2950" s="18">
        <v>1029</v>
      </c>
      <c r="V2950" s="19">
        <v>1972</v>
      </c>
    </row>
    <row r="2951" spans="1:22" x14ac:dyDescent="0.3">
      <c r="A2951" t="s">
        <v>2950</v>
      </c>
      <c r="B2951" t="s">
        <v>6273</v>
      </c>
      <c r="C2951">
        <v>47.767920000000061</v>
      </c>
      <c r="D2951">
        <v>22.38607552600007</v>
      </c>
      <c r="E2951">
        <v>10007655299</v>
      </c>
      <c r="F2951" t="s">
        <v>6570</v>
      </c>
      <c r="G2951" t="s">
        <v>3449</v>
      </c>
      <c r="H2951" t="str">
        <f t="shared" si="92"/>
        <v>község</v>
      </c>
      <c r="I2951">
        <f t="shared" si="93"/>
        <v>1289</v>
      </c>
      <c r="O2951" s="15">
        <v>15</v>
      </c>
      <c r="P2951" s="3" t="s">
        <v>9200</v>
      </c>
      <c r="Q2951" s="3" t="s">
        <v>8979</v>
      </c>
      <c r="R2951" s="16" t="s">
        <v>6249</v>
      </c>
      <c r="S2951" s="3" t="s">
        <v>6915</v>
      </c>
      <c r="T2951" s="17">
        <v>290</v>
      </c>
      <c r="U2951" s="18">
        <v>273</v>
      </c>
      <c r="V2951" s="19">
        <v>563</v>
      </c>
    </row>
    <row r="2952" spans="1:22" x14ac:dyDescent="0.3">
      <c r="A2952" t="s">
        <v>2951</v>
      </c>
      <c r="B2952" t="s">
        <v>6274</v>
      </c>
      <c r="C2952">
        <v>46.833639711491386</v>
      </c>
      <c r="D2952">
        <v>17.306404862166371</v>
      </c>
      <c r="E2952">
        <v>1080342411</v>
      </c>
      <c r="F2952" t="s">
        <v>6566</v>
      </c>
      <c r="G2952" t="s">
        <v>3449</v>
      </c>
      <c r="H2952" t="str">
        <f t="shared" si="92"/>
        <v>község</v>
      </c>
      <c r="I2952">
        <f t="shared" si="93"/>
        <v>113</v>
      </c>
      <c r="O2952" s="15">
        <v>3</v>
      </c>
      <c r="P2952" s="3" t="s">
        <v>7000</v>
      </c>
      <c r="Q2952" s="3" t="s">
        <v>6880</v>
      </c>
      <c r="R2952" s="16" t="s">
        <v>6250</v>
      </c>
      <c r="S2952" s="3" t="s">
        <v>6915</v>
      </c>
      <c r="T2952" s="17">
        <v>429</v>
      </c>
      <c r="U2952" s="18">
        <v>497</v>
      </c>
      <c r="V2952" s="19">
        <v>926</v>
      </c>
    </row>
    <row r="2953" spans="1:22" x14ac:dyDescent="0.3">
      <c r="A2953" t="s">
        <v>2952</v>
      </c>
      <c r="B2953" t="s">
        <v>6275</v>
      </c>
      <c r="C2953">
        <v>48.194485000000043</v>
      </c>
      <c r="D2953">
        <v>22.387533746000031</v>
      </c>
      <c r="E2953">
        <v>414711500</v>
      </c>
      <c r="F2953" t="s">
        <v>6570</v>
      </c>
      <c r="G2953" t="s">
        <v>3449</v>
      </c>
      <c r="H2953" t="str">
        <f t="shared" si="92"/>
        <v>község</v>
      </c>
      <c r="I2953">
        <f t="shared" si="93"/>
        <v>565</v>
      </c>
      <c r="O2953" s="15">
        <v>19</v>
      </c>
      <c r="P2953" s="3" t="s">
        <v>9909</v>
      </c>
      <c r="Q2953" s="3" t="s">
        <v>9708</v>
      </c>
      <c r="R2953" s="16" t="s">
        <v>6251</v>
      </c>
      <c r="S2953" s="3" t="s">
        <v>6915</v>
      </c>
      <c r="T2953" s="17">
        <v>162</v>
      </c>
      <c r="U2953" s="18">
        <v>164</v>
      </c>
      <c r="V2953" s="19">
        <v>326</v>
      </c>
    </row>
    <row r="2954" spans="1:22" x14ac:dyDescent="0.3">
      <c r="A2954" t="s">
        <v>2953</v>
      </c>
      <c r="B2954" t="s">
        <v>6697</v>
      </c>
      <c r="C2954">
        <v>47.39845500000007</v>
      </c>
      <c r="D2954">
        <v>16.97106850200004</v>
      </c>
      <c r="E2954">
        <v>249306249</v>
      </c>
      <c r="F2954" t="s">
        <v>6566</v>
      </c>
      <c r="G2954" t="s">
        <v>3449</v>
      </c>
      <c r="H2954" t="str">
        <f t="shared" si="92"/>
        <v>község</v>
      </c>
      <c r="I2954">
        <f t="shared" si="93"/>
        <v>313</v>
      </c>
      <c r="O2954" s="15">
        <v>6</v>
      </c>
      <c r="P2954" s="3" t="s">
        <v>7799</v>
      </c>
      <c r="Q2954" s="3" t="s">
        <v>7742</v>
      </c>
      <c r="R2954" s="16" t="s">
        <v>6252</v>
      </c>
      <c r="S2954" s="3" t="s">
        <v>6915</v>
      </c>
      <c r="T2954" s="17">
        <v>1566</v>
      </c>
      <c r="U2954" s="18">
        <v>1622</v>
      </c>
      <c r="V2954" s="19">
        <v>3188</v>
      </c>
    </row>
    <row r="2955" spans="1:22" x14ac:dyDescent="0.3">
      <c r="A2955" t="s">
        <v>2954</v>
      </c>
      <c r="B2955" t="s">
        <v>6276</v>
      </c>
      <c r="C2955">
        <v>47.682140000000061</v>
      </c>
      <c r="D2955">
        <v>19.934414921000041</v>
      </c>
      <c r="E2955">
        <v>1470051333</v>
      </c>
      <c r="F2955" t="s">
        <v>6567</v>
      </c>
      <c r="G2955" t="s">
        <v>3449</v>
      </c>
      <c r="H2955" t="str">
        <f t="shared" si="92"/>
        <v>község</v>
      </c>
      <c r="I2955">
        <f t="shared" si="93"/>
        <v>1995</v>
      </c>
      <c r="O2955" s="15">
        <v>13</v>
      </c>
      <c r="P2955" s="3" t="s">
        <v>8585</v>
      </c>
      <c r="Q2955" s="3" t="s">
        <v>8536</v>
      </c>
      <c r="R2955" s="16" t="s">
        <v>6253</v>
      </c>
      <c r="S2955" s="3" t="s">
        <v>6885</v>
      </c>
      <c r="T2955" s="17">
        <v>6357</v>
      </c>
      <c r="U2955" s="18">
        <v>6677</v>
      </c>
      <c r="V2955" s="19">
        <v>13034</v>
      </c>
    </row>
    <row r="2956" spans="1:22" x14ac:dyDescent="0.3">
      <c r="A2956" t="s">
        <v>2955</v>
      </c>
      <c r="B2956" t="s">
        <v>6698</v>
      </c>
      <c r="C2956">
        <v>47.966330001000067</v>
      </c>
      <c r="D2956">
        <v>18.814663801000052</v>
      </c>
      <c r="E2956">
        <v>2977329159</v>
      </c>
      <c r="F2956" t="s">
        <v>6567</v>
      </c>
      <c r="G2956" t="s">
        <v>3449</v>
      </c>
      <c r="H2956" t="str">
        <f t="shared" si="92"/>
        <v>község</v>
      </c>
      <c r="I2956">
        <f t="shared" si="93"/>
        <v>1519</v>
      </c>
      <c r="O2956" s="15">
        <v>13</v>
      </c>
      <c r="P2956" s="3" t="s">
        <v>8717</v>
      </c>
      <c r="Q2956" s="3" t="s">
        <v>8536</v>
      </c>
      <c r="R2956" s="16" t="s">
        <v>6254</v>
      </c>
      <c r="S2956" s="3" t="s">
        <v>6915</v>
      </c>
      <c r="T2956" s="17">
        <v>4263</v>
      </c>
      <c r="U2956" s="18">
        <v>4394</v>
      </c>
      <c r="V2956" s="19">
        <v>8657</v>
      </c>
    </row>
    <row r="2957" spans="1:22" x14ac:dyDescent="0.3">
      <c r="A2957" t="s">
        <v>2956</v>
      </c>
      <c r="B2957" t="s">
        <v>6277</v>
      </c>
      <c r="C2957">
        <v>47.994450000000029</v>
      </c>
      <c r="D2957">
        <v>22.689436230000069</v>
      </c>
      <c r="E2957">
        <v>1894814998</v>
      </c>
      <c r="F2957" t="s">
        <v>6570</v>
      </c>
      <c r="G2957" t="s">
        <v>3449</v>
      </c>
      <c r="H2957" t="str">
        <f t="shared" si="92"/>
        <v>község</v>
      </c>
      <c r="I2957">
        <f t="shared" si="93"/>
        <v>524</v>
      </c>
      <c r="O2957" s="15">
        <v>13</v>
      </c>
      <c r="P2957" s="3" t="s">
        <v>8586</v>
      </c>
      <c r="Q2957" s="3" t="s">
        <v>8536</v>
      </c>
      <c r="R2957" s="16" t="s">
        <v>6255</v>
      </c>
      <c r="S2957" s="3" t="s">
        <v>6885</v>
      </c>
      <c r="T2957" s="17">
        <v>15968</v>
      </c>
      <c r="U2957" s="18">
        <v>17689</v>
      </c>
      <c r="V2957" s="19">
        <v>33657</v>
      </c>
    </row>
    <row r="2958" spans="1:22" x14ac:dyDescent="0.3">
      <c r="A2958" t="s">
        <v>2957</v>
      </c>
      <c r="B2958" t="s">
        <v>6278</v>
      </c>
      <c r="C2958">
        <v>47.515455000000031</v>
      </c>
      <c r="D2958">
        <v>21.92201923500005</v>
      </c>
      <c r="E2958">
        <v>1842815756</v>
      </c>
      <c r="F2958" t="s">
        <v>6570</v>
      </c>
      <c r="G2958" t="s">
        <v>3449</v>
      </c>
      <c r="H2958" t="str">
        <f t="shared" si="92"/>
        <v>város</v>
      </c>
      <c r="I2958">
        <f t="shared" si="93"/>
        <v>5438</v>
      </c>
      <c r="O2958" s="15">
        <v>13</v>
      </c>
      <c r="P2958" s="3" t="s">
        <v>8718</v>
      </c>
      <c r="Q2958" s="3" t="s">
        <v>8536</v>
      </c>
      <c r="R2958" s="16" t="s">
        <v>6256</v>
      </c>
      <c r="S2958" s="3" t="s">
        <v>6915</v>
      </c>
      <c r="T2958" s="17">
        <v>949</v>
      </c>
      <c r="U2958" s="18">
        <v>954</v>
      </c>
      <c r="V2958" s="19">
        <v>1903</v>
      </c>
    </row>
    <row r="2959" spans="1:22" x14ac:dyDescent="0.3">
      <c r="A2959" t="s">
        <v>2958</v>
      </c>
      <c r="B2959" t="s">
        <v>6279</v>
      </c>
      <c r="C2959">
        <v>48.255225000000053</v>
      </c>
      <c r="D2959">
        <v>21.456027732000049</v>
      </c>
      <c r="E2959">
        <v>877857740</v>
      </c>
      <c r="F2959" t="s">
        <v>6567</v>
      </c>
      <c r="G2959" t="s">
        <v>3449</v>
      </c>
      <c r="H2959" t="str">
        <f t="shared" si="92"/>
        <v>község</v>
      </c>
      <c r="I2959">
        <f t="shared" si="93"/>
        <v>728</v>
      </c>
      <c r="O2959" s="15">
        <v>13</v>
      </c>
      <c r="P2959" s="3" t="s">
        <v>8719</v>
      </c>
      <c r="Q2959" s="3" t="s">
        <v>8536</v>
      </c>
      <c r="R2959" s="16" t="s">
        <v>6257</v>
      </c>
      <c r="S2959" s="3" t="s">
        <v>6915</v>
      </c>
      <c r="T2959" s="17">
        <v>481</v>
      </c>
      <c r="U2959" s="18">
        <v>479</v>
      </c>
      <c r="V2959" s="19">
        <v>960</v>
      </c>
    </row>
    <row r="2960" spans="1:22" x14ac:dyDescent="0.3">
      <c r="A2960" t="s">
        <v>2959</v>
      </c>
      <c r="B2960" t="s">
        <v>6280</v>
      </c>
      <c r="C2960">
        <v>47.766443010000053</v>
      </c>
      <c r="D2960">
        <v>17.629955000000049</v>
      </c>
      <c r="E2960">
        <v>2153102454</v>
      </c>
      <c r="F2960" t="s">
        <v>6566</v>
      </c>
      <c r="G2960" t="s">
        <v>3449</v>
      </c>
      <c r="H2960" t="str">
        <f t="shared" si="92"/>
        <v>község</v>
      </c>
      <c r="I2960">
        <f t="shared" si="93"/>
        <v>4008</v>
      </c>
      <c r="O2960" s="15">
        <v>13</v>
      </c>
      <c r="P2960" s="3" t="s">
        <v>8720</v>
      </c>
      <c r="Q2960" s="3" t="s">
        <v>8536</v>
      </c>
      <c r="R2960" s="16" t="s">
        <v>6258</v>
      </c>
      <c r="S2960" s="3" t="s">
        <v>6915</v>
      </c>
      <c r="T2960" s="17">
        <v>922</v>
      </c>
      <c r="U2960" s="18">
        <v>960</v>
      </c>
      <c r="V2960" s="19">
        <v>1882</v>
      </c>
    </row>
    <row r="2961" spans="1:22" x14ac:dyDescent="0.3">
      <c r="A2961" t="s">
        <v>2960</v>
      </c>
      <c r="B2961" t="s">
        <v>6281</v>
      </c>
      <c r="C2961">
        <v>47.19262000100008</v>
      </c>
      <c r="D2961">
        <v>21.640462778000028</v>
      </c>
      <c r="E2961">
        <v>365540479</v>
      </c>
      <c r="F2961" t="s">
        <v>6570</v>
      </c>
      <c r="G2961" t="s">
        <v>3449</v>
      </c>
      <c r="H2961" t="str">
        <f t="shared" si="92"/>
        <v>község</v>
      </c>
      <c r="I2961">
        <f t="shared" si="93"/>
        <v>1178</v>
      </c>
      <c r="O2961" s="15">
        <v>13</v>
      </c>
      <c r="P2961" s="3" t="s">
        <v>8721</v>
      </c>
      <c r="Q2961" s="3" t="s">
        <v>8536</v>
      </c>
      <c r="R2961" s="16" t="s">
        <v>6259</v>
      </c>
      <c r="S2961" s="3" t="s">
        <v>6915</v>
      </c>
      <c r="T2961" s="17">
        <v>243</v>
      </c>
      <c r="U2961" s="18">
        <v>248</v>
      </c>
      <c r="V2961" s="19">
        <v>491</v>
      </c>
    </row>
    <row r="2962" spans="1:22" x14ac:dyDescent="0.3">
      <c r="A2962" t="s">
        <v>2961</v>
      </c>
      <c r="B2962" t="s">
        <v>6282</v>
      </c>
      <c r="C2962">
        <v>47.817835000000059</v>
      </c>
      <c r="D2962">
        <v>19.459926326000069</v>
      </c>
      <c r="E2962">
        <v>2917867706</v>
      </c>
      <c r="F2962" t="s">
        <v>6567</v>
      </c>
      <c r="G2962" t="s">
        <v>3449</v>
      </c>
      <c r="H2962" t="str">
        <f t="shared" si="92"/>
        <v>község</v>
      </c>
      <c r="I2962">
        <f t="shared" si="93"/>
        <v>1203</v>
      </c>
      <c r="O2962" s="15">
        <v>13</v>
      </c>
      <c r="P2962" s="3" t="s">
        <v>8722</v>
      </c>
      <c r="Q2962" s="3" t="s">
        <v>8536</v>
      </c>
      <c r="R2962" s="16" t="s">
        <v>6260</v>
      </c>
      <c r="S2962" s="3" t="s">
        <v>6915</v>
      </c>
      <c r="T2962" s="17">
        <v>1215</v>
      </c>
      <c r="U2962" s="18">
        <v>1279</v>
      </c>
      <c r="V2962" s="19">
        <v>2494</v>
      </c>
    </row>
    <row r="2963" spans="1:22" x14ac:dyDescent="0.3">
      <c r="A2963" t="s">
        <v>2962</v>
      </c>
      <c r="B2963" t="s">
        <v>6283</v>
      </c>
      <c r="C2963">
        <v>47.389889999000047</v>
      </c>
      <c r="D2963">
        <v>17.59395471300007</v>
      </c>
      <c r="E2963">
        <v>2204972119</v>
      </c>
      <c r="F2963" t="s">
        <v>6566</v>
      </c>
      <c r="G2963" t="s">
        <v>3449</v>
      </c>
      <c r="H2963" t="str">
        <f t="shared" si="92"/>
        <v>község</v>
      </c>
      <c r="I2963">
        <f t="shared" si="93"/>
        <v>556</v>
      </c>
      <c r="O2963" s="15">
        <v>13</v>
      </c>
      <c r="P2963" s="3" t="s">
        <v>8723</v>
      </c>
      <c r="Q2963" s="3" t="s">
        <v>8536</v>
      </c>
      <c r="R2963" s="16" t="s">
        <v>6261</v>
      </c>
      <c r="S2963" s="3" t="s">
        <v>6915</v>
      </c>
      <c r="T2963" s="17">
        <v>1137</v>
      </c>
      <c r="U2963" s="18">
        <v>1122</v>
      </c>
      <c r="V2963" s="19">
        <v>2259</v>
      </c>
    </row>
    <row r="2964" spans="1:22" x14ac:dyDescent="0.3">
      <c r="A2964" t="s">
        <v>2963</v>
      </c>
      <c r="B2964" t="s">
        <v>6284</v>
      </c>
      <c r="C2964">
        <v>45.982270684824428</v>
      </c>
      <c r="D2964">
        <v>17.75799423272889</v>
      </c>
      <c r="E2964">
        <v>8294993487</v>
      </c>
      <c r="F2964" t="s">
        <v>6568</v>
      </c>
      <c r="G2964" t="s">
        <v>3449</v>
      </c>
      <c r="H2964" t="str">
        <f t="shared" si="92"/>
        <v>község</v>
      </c>
      <c r="I2964">
        <f t="shared" si="93"/>
        <v>137</v>
      </c>
      <c r="O2964" s="15">
        <v>5</v>
      </c>
      <c r="P2964" s="3" t="s">
        <v>7723</v>
      </c>
      <c r="Q2964" s="3" t="s">
        <v>7383</v>
      </c>
      <c r="R2964" s="16" t="s">
        <v>6262</v>
      </c>
      <c r="S2964" s="3" t="s">
        <v>6915</v>
      </c>
      <c r="T2964" s="17">
        <v>313</v>
      </c>
      <c r="U2964" s="18">
        <v>329</v>
      </c>
      <c r="V2964" s="19">
        <v>642</v>
      </c>
    </row>
    <row r="2965" spans="1:22" x14ac:dyDescent="0.3">
      <c r="A2965" t="s">
        <v>2964</v>
      </c>
      <c r="B2965" t="s">
        <v>6285</v>
      </c>
      <c r="C2965">
        <v>46.256390000000067</v>
      </c>
      <c r="D2965">
        <v>18.427202850000072</v>
      </c>
      <c r="E2965">
        <v>850862205</v>
      </c>
      <c r="F2965" t="s">
        <v>6568</v>
      </c>
      <c r="G2965" t="s">
        <v>3449</v>
      </c>
      <c r="H2965" t="str">
        <f t="shared" si="92"/>
        <v>község</v>
      </c>
      <c r="I2965">
        <f t="shared" si="93"/>
        <v>782</v>
      </c>
      <c r="O2965" s="15">
        <v>8</v>
      </c>
      <c r="P2965" s="3" t="s">
        <v>8083</v>
      </c>
      <c r="Q2965" s="3" t="s">
        <v>7912</v>
      </c>
      <c r="R2965" s="16" t="s">
        <v>6263</v>
      </c>
      <c r="S2965" s="3" t="s">
        <v>6915</v>
      </c>
      <c r="T2965" s="17">
        <v>44</v>
      </c>
      <c r="U2965" s="18">
        <v>43</v>
      </c>
      <c r="V2965" s="19">
        <v>87</v>
      </c>
    </row>
    <row r="2966" spans="1:22" x14ac:dyDescent="0.3">
      <c r="A2966" t="s">
        <v>2965</v>
      </c>
      <c r="B2966" t="s">
        <v>6286</v>
      </c>
      <c r="C2966">
        <v>46.436497316000043</v>
      </c>
      <c r="D2966">
        <v>17.207055001000072</v>
      </c>
      <c r="E2966">
        <v>1085567357</v>
      </c>
      <c r="F2966" t="s">
        <v>6568</v>
      </c>
      <c r="G2966" t="s">
        <v>3449</v>
      </c>
      <c r="H2966" t="str">
        <f t="shared" si="92"/>
        <v>község</v>
      </c>
      <c r="I2966">
        <f t="shared" si="93"/>
        <v>160</v>
      </c>
      <c r="O2966" s="15">
        <v>8</v>
      </c>
      <c r="P2966" s="3" t="s">
        <v>8084</v>
      </c>
      <c r="Q2966" s="3" t="s">
        <v>7912</v>
      </c>
      <c r="R2966" s="16" t="s">
        <v>6264</v>
      </c>
      <c r="S2966" s="3" t="s">
        <v>6915</v>
      </c>
      <c r="T2966" s="17">
        <v>273</v>
      </c>
      <c r="U2966" s="18">
        <v>261</v>
      </c>
      <c r="V2966" s="19">
        <v>534</v>
      </c>
    </row>
    <row r="2967" spans="1:22" x14ac:dyDescent="0.3">
      <c r="A2967" t="s">
        <v>2966</v>
      </c>
      <c r="B2967" t="s">
        <v>6287</v>
      </c>
      <c r="C2967">
        <v>48.066999487000032</v>
      </c>
      <c r="D2967">
        <v>20.10494500000004</v>
      </c>
      <c r="E2967">
        <v>473407931</v>
      </c>
      <c r="F2967" t="s">
        <v>6567</v>
      </c>
      <c r="G2967" t="s">
        <v>3449</v>
      </c>
      <c r="H2967" t="str">
        <f t="shared" si="92"/>
        <v>község</v>
      </c>
      <c r="I2967">
        <f t="shared" si="93"/>
        <v>482</v>
      </c>
      <c r="O2967" s="15">
        <v>5</v>
      </c>
      <c r="P2967" s="3" t="s">
        <v>7724</v>
      </c>
      <c r="Q2967" s="3" t="s">
        <v>7383</v>
      </c>
      <c r="R2967" s="16" t="s">
        <v>6265</v>
      </c>
      <c r="S2967" s="3" t="s">
        <v>6915</v>
      </c>
      <c r="T2967" s="17">
        <v>57</v>
      </c>
      <c r="U2967" s="18">
        <v>58</v>
      </c>
      <c r="V2967" s="19">
        <v>115</v>
      </c>
    </row>
    <row r="2968" spans="1:22" x14ac:dyDescent="0.3">
      <c r="A2968" t="s">
        <v>2967</v>
      </c>
      <c r="B2968" t="s">
        <v>6288</v>
      </c>
      <c r="C2968">
        <v>47.846995000000049</v>
      </c>
      <c r="D2968">
        <v>17.072067074000071</v>
      </c>
      <c r="E2968">
        <v>1583811225</v>
      </c>
      <c r="F2968" t="s">
        <v>6566</v>
      </c>
      <c r="G2968" t="s">
        <v>3449</v>
      </c>
      <c r="H2968" t="str">
        <f t="shared" si="92"/>
        <v>község</v>
      </c>
      <c r="I2968">
        <f t="shared" si="93"/>
        <v>461</v>
      </c>
      <c r="O2968" s="15">
        <v>15</v>
      </c>
      <c r="P2968" s="3" t="s">
        <v>9005</v>
      </c>
      <c r="Q2968" s="3" t="s">
        <v>8979</v>
      </c>
      <c r="R2968" s="16" t="s">
        <v>6266</v>
      </c>
      <c r="S2968" s="3" t="s">
        <v>6885</v>
      </c>
      <c r="T2968" s="17">
        <v>1736</v>
      </c>
      <c r="U2968" s="18">
        <v>1745</v>
      </c>
      <c r="V2968" s="19">
        <v>3481</v>
      </c>
    </row>
    <row r="2969" spans="1:22" x14ac:dyDescent="0.3">
      <c r="A2969" t="s">
        <v>2968</v>
      </c>
      <c r="B2969" t="s">
        <v>6289</v>
      </c>
      <c r="C2969">
        <v>48.151345000000049</v>
      </c>
      <c r="D2969">
        <v>20.58615455100005</v>
      </c>
      <c r="E2969">
        <v>1656977017</v>
      </c>
      <c r="F2969" t="s">
        <v>6567</v>
      </c>
      <c r="G2969" t="s">
        <v>3449</v>
      </c>
      <c r="H2969" t="str">
        <f t="shared" si="92"/>
        <v>község</v>
      </c>
      <c r="I2969">
        <f t="shared" si="93"/>
        <v>1074</v>
      </c>
      <c r="O2969" s="15">
        <v>5</v>
      </c>
      <c r="P2969" s="3" t="s">
        <v>7725</v>
      </c>
      <c r="Q2969" s="3" t="s">
        <v>7383</v>
      </c>
      <c r="R2969" s="16" t="s">
        <v>6267</v>
      </c>
      <c r="S2969" s="3" t="s">
        <v>6915</v>
      </c>
      <c r="T2969" s="17">
        <v>633</v>
      </c>
      <c r="U2969" s="18">
        <v>644</v>
      </c>
      <c r="V2969" s="19">
        <v>1277</v>
      </c>
    </row>
    <row r="2970" spans="1:22" x14ac:dyDescent="0.3">
      <c r="A2970" t="s">
        <v>2969</v>
      </c>
      <c r="B2970" t="s">
        <v>6290</v>
      </c>
      <c r="C2970">
        <v>48.453747872062067</v>
      </c>
      <c r="D2970">
        <v>20.65675054980451</v>
      </c>
      <c r="E2970">
        <v>382665125</v>
      </c>
      <c r="F2970" t="s">
        <v>6567</v>
      </c>
      <c r="G2970" t="s">
        <v>3449</v>
      </c>
      <c r="H2970" t="str">
        <f t="shared" si="92"/>
        <v>község</v>
      </c>
      <c r="I2970">
        <f t="shared" si="93"/>
        <v>59</v>
      </c>
      <c r="O2970" s="15">
        <v>2</v>
      </c>
      <c r="P2970" s="3" t="s">
        <v>7021</v>
      </c>
      <c r="Q2970" s="3" t="s">
        <v>7005</v>
      </c>
      <c r="R2970" s="16" t="s">
        <v>6268</v>
      </c>
      <c r="S2970" s="3" t="s">
        <v>6906</v>
      </c>
      <c r="T2970" s="17">
        <v>823</v>
      </c>
      <c r="U2970" s="18">
        <v>907</v>
      </c>
      <c r="V2970" s="19">
        <v>1730</v>
      </c>
    </row>
    <row r="2971" spans="1:22" x14ac:dyDescent="0.3">
      <c r="A2971" t="s">
        <v>2970</v>
      </c>
      <c r="B2971" t="s">
        <v>6291</v>
      </c>
      <c r="C2971">
        <v>46.456440000000043</v>
      </c>
      <c r="D2971">
        <v>17.730526434000069</v>
      </c>
      <c r="E2971">
        <v>356881459</v>
      </c>
      <c r="F2971" t="s">
        <v>6568</v>
      </c>
      <c r="G2971" t="s">
        <v>3449</v>
      </c>
      <c r="H2971" t="str">
        <f t="shared" si="92"/>
        <v>község</v>
      </c>
      <c r="I2971">
        <f t="shared" si="93"/>
        <v>438</v>
      </c>
      <c r="O2971" s="15">
        <v>7</v>
      </c>
      <c r="P2971" s="3" t="s">
        <v>7904</v>
      </c>
      <c r="Q2971" s="3" t="s">
        <v>7803</v>
      </c>
      <c r="R2971" s="16" t="s">
        <v>6269</v>
      </c>
      <c r="S2971" s="3" t="s">
        <v>6915</v>
      </c>
      <c r="T2971" s="17">
        <v>429</v>
      </c>
      <c r="U2971" s="18">
        <v>447</v>
      </c>
      <c r="V2971" s="19">
        <v>876</v>
      </c>
    </row>
    <row r="2972" spans="1:22" x14ac:dyDescent="0.3">
      <c r="A2972" t="s">
        <v>2971</v>
      </c>
      <c r="B2972" t="s">
        <v>6292</v>
      </c>
      <c r="C2972">
        <v>46.24646000000007</v>
      </c>
      <c r="D2972">
        <v>18.699918660000041</v>
      </c>
      <c r="E2972">
        <v>6725251421</v>
      </c>
      <c r="F2972" t="s">
        <v>6568</v>
      </c>
      <c r="G2972" t="s">
        <v>3449</v>
      </c>
      <c r="H2972" t="str">
        <f t="shared" si="92"/>
        <v>község</v>
      </c>
      <c r="I2972">
        <f t="shared" si="93"/>
        <v>1168</v>
      </c>
      <c r="O2972" s="15">
        <v>7</v>
      </c>
      <c r="P2972" s="3" t="s">
        <v>7905</v>
      </c>
      <c r="Q2972" s="3" t="s">
        <v>7803</v>
      </c>
      <c r="R2972" s="16" t="s">
        <v>6270</v>
      </c>
      <c r="S2972" s="3" t="s">
        <v>6915</v>
      </c>
      <c r="T2972" s="17">
        <v>1352</v>
      </c>
      <c r="U2972" s="18">
        <v>1393</v>
      </c>
      <c r="V2972" s="19">
        <v>2745</v>
      </c>
    </row>
    <row r="2973" spans="1:22" x14ac:dyDescent="0.3">
      <c r="A2973" t="s">
        <v>2972</v>
      </c>
      <c r="B2973" t="s">
        <v>6293</v>
      </c>
      <c r="C2973">
        <v>46.561710000000062</v>
      </c>
      <c r="D2973">
        <v>16.768044567000061</v>
      </c>
      <c r="E2973">
        <v>2769559831</v>
      </c>
      <c r="F2973" t="s">
        <v>6568</v>
      </c>
      <c r="G2973" t="s">
        <v>3449</v>
      </c>
      <c r="H2973" t="str">
        <f t="shared" si="92"/>
        <v>község</v>
      </c>
      <c r="I2973">
        <f t="shared" si="93"/>
        <v>201</v>
      </c>
      <c r="O2973" s="15">
        <v>13</v>
      </c>
      <c r="P2973" s="3" t="s">
        <v>8606</v>
      </c>
      <c r="Q2973" s="3" t="s">
        <v>8536</v>
      </c>
      <c r="R2973" s="16" t="s">
        <v>6271</v>
      </c>
      <c r="S2973" s="3" t="s">
        <v>6906</v>
      </c>
      <c r="T2973" s="17">
        <v>1320</v>
      </c>
      <c r="U2973" s="18">
        <v>1294</v>
      </c>
      <c r="V2973" s="19">
        <v>2614</v>
      </c>
    </row>
    <row r="2974" spans="1:22" x14ac:dyDescent="0.3">
      <c r="A2974" t="s">
        <v>2973</v>
      </c>
      <c r="B2974" t="s">
        <v>6294</v>
      </c>
      <c r="C2974">
        <v>46.242222642280737</v>
      </c>
      <c r="D2974">
        <v>18.152132357176381</v>
      </c>
      <c r="E2974">
        <v>768167985</v>
      </c>
      <c r="F2974" t="s">
        <v>6568</v>
      </c>
      <c r="G2974" t="s">
        <v>3449</v>
      </c>
      <c r="H2974" t="str">
        <f t="shared" si="92"/>
        <v>község</v>
      </c>
      <c r="I2974">
        <f t="shared" si="93"/>
        <v>86</v>
      </c>
      <c r="O2974" s="15">
        <v>20</v>
      </c>
      <c r="P2974" s="3" t="s">
        <v>10153</v>
      </c>
      <c r="Q2974" s="3" t="s">
        <v>9929</v>
      </c>
      <c r="R2974" s="16" t="s">
        <v>6272</v>
      </c>
      <c r="S2974" s="3" t="s">
        <v>6915</v>
      </c>
      <c r="T2974" s="17">
        <v>34</v>
      </c>
      <c r="U2974" s="18">
        <v>31</v>
      </c>
      <c r="V2974" s="19">
        <v>65</v>
      </c>
    </row>
    <row r="2975" spans="1:22" x14ac:dyDescent="0.3">
      <c r="A2975" t="s">
        <v>2974</v>
      </c>
      <c r="B2975" t="s">
        <v>6295</v>
      </c>
      <c r="C2975">
        <v>47.478980000000043</v>
      </c>
      <c r="D2975">
        <v>18.389200446000071</v>
      </c>
      <c r="E2975">
        <v>2616496605</v>
      </c>
      <c r="F2975" t="s">
        <v>6566</v>
      </c>
      <c r="G2975" t="s">
        <v>3449</v>
      </c>
      <c r="H2975" t="str">
        <f t="shared" si="92"/>
        <v>község</v>
      </c>
      <c r="I2975">
        <f t="shared" si="93"/>
        <v>666</v>
      </c>
      <c r="O2975" s="15">
        <v>15</v>
      </c>
      <c r="P2975" s="3" t="s">
        <v>9201</v>
      </c>
      <c r="Q2975" s="3" t="s">
        <v>8979</v>
      </c>
      <c r="R2975" s="16" t="s">
        <v>6273</v>
      </c>
      <c r="S2975" s="3" t="s">
        <v>6915</v>
      </c>
      <c r="T2975" s="17">
        <v>688</v>
      </c>
      <c r="U2975" s="18">
        <v>601</v>
      </c>
      <c r="V2975" s="19">
        <v>1289</v>
      </c>
    </row>
    <row r="2976" spans="1:22" x14ac:dyDescent="0.3">
      <c r="A2976" t="s">
        <v>2975</v>
      </c>
      <c r="B2976" t="s">
        <v>6296</v>
      </c>
      <c r="C2976">
        <v>47.43350195448928</v>
      </c>
      <c r="D2976">
        <v>17.329001456527209</v>
      </c>
      <c r="E2976">
        <v>9000187420</v>
      </c>
      <c r="F2976" t="s">
        <v>6566</v>
      </c>
      <c r="G2976" t="s">
        <v>3449</v>
      </c>
      <c r="H2976" t="str">
        <f t="shared" si="92"/>
        <v>község</v>
      </c>
      <c r="I2976">
        <f t="shared" si="93"/>
        <v>180</v>
      </c>
      <c r="O2976" s="15">
        <v>20</v>
      </c>
      <c r="P2976" s="3" t="s">
        <v>10154</v>
      </c>
      <c r="Q2976" s="3" t="s">
        <v>9929</v>
      </c>
      <c r="R2976" s="16" t="s">
        <v>6274</v>
      </c>
      <c r="S2976" s="3" t="s">
        <v>6915</v>
      </c>
      <c r="T2976" s="17">
        <v>60</v>
      </c>
      <c r="U2976" s="18">
        <v>53</v>
      </c>
      <c r="V2976" s="19">
        <v>113</v>
      </c>
    </row>
    <row r="2977" spans="1:22" x14ac:dyDescent="0.3">
      <c r="A2977" t="s">
        <v>2976</v>
      </c>
      <c r="B2977" t="s">
        <v>6297</v>
      </c>
      <c r="C2977">
        <v>46.535781837074531</v>
      </c>
      <c r="D2977">
        <v>18.04686563585188</v>
      </c>
      <c r="E2977">
        <v>2622219870</v>
      </c>
      <c r="F2977" t="s">
        <v>6568</v>
      </c>
      <c r="G2977" t="s">
        <v>3449</v>
      </c>
      <c r="H2977" t="str">
        <f t="shared" si="92"/>
        <v>község</v>
      </c>
      <c r="I2977">
        <f t="shared" si="93"/>
        <v>131</v>
      </c>
      <c r="O2977" s="15">
        <v>15</v>
      </c>
      <c r="P2977" s="3" t="s">
        <v>9202</v>
      </c>
      <c r="Q2977" s="3" t="s">
        <v>8979</v>
      </c>
      <c r="R2977" s="16" t="s">
        <v>6275</v>
      </c>
      <c r="S2977" s="3" t="s">
        <v>6915</v>
      </c>
      <c r="T2977" s="17">
        <v>277</v>
      </c>
      <c r="U2977" s="18">
        <v>288</v>
      </c>
      <c r="V2977" s="19">
        <v>565</v>
      </c>
    </row>
    <row r="2978" spans="1:22" x14ac:dyDescent="0.3">
      <c r="A2978" t="s">
        <v>2977</v>
      </c>
      <c r="B2978" t="s">
        <v>6298</v>
      </c>
      <c r="C2978">
        <v>46.82318500000008</v>
      </c>
      <c r="D2978">
        <v>19.755430267000069</v>
      </c>
      <c r="E2978">
        <v>1861407952</v>
      </c>
      <c r="F2978" t="s">
        <v>6569</v>
      </c>
      <c r="G2978" t="s">
        <v>3449</v>
      </c>
      <c r="H2978" t="str">
        <f t="shared" si="92"/>
        <v>község</v>
      </c>
      <c r="I2978">
        <f t="shared" si="93"/>
        <v>2290</v>
      </c>
      <c r="O2978" s="15">
        <v>18</v>
      </c>
      <c r="P2978" s="3" t="s">
        <v>9680</v>
      </c>
      <c r="Q2978" s="3" t="s">
        <v>9398</v>
      </c>
      <c r="R2978" s="16" t="s">
        <v>9681</v>
      </c>
      <c r="S2978" s="3" t="s">
        <v>6915</v>
      </c>
      <c r="T2978" s="17">
        <v>155</v>
      </c>
      <c r="U2978" s="18">
        <v>158</v>
      </c>
      <c r="V2978" s="19">
        <v>313</v>
      </c>
    </row>
    <row r="2979" spans="1:22" x14ac:dyDescent="0.3">
      <c r="A2979" t="s">
        <v>2978</v>
      </c>
      <c r="B2979" t="s">
        <v>6299</v>
      </c>
      <c r="C2979">
        <v>47.164311482000073</v>
      </c>
      <c r="D2979">
        <v>17.668940000000081</v>
      </c>
      <c r="E2979">
        <v>3319282892</v>
      </c>
      <c r="F2979" t="s">
        <v>6566</v>
      </c>
      <c r="G2979" t="s">
        <v>3449</v>
      </c>
      <c r="H2979" t="str">
        <f t="shared" si="92"/>
        <v>község</v>
      </c>
      <c r="I2979">
        <f t="shared" si="93"/>
        <v>1339</v>
      </c>
      <c r="O2979" s="15">
        <v>10</v>
      </c>
      <c r="P2979" s="3" t="s">
        <v>8293</v>
      </c>
      <c r="Q2979" s="3" t="s">
        <v>8179</v>
      </c>
      <c r="R2979" s="16" t="s">
        <v>6276</v>
      </c>
      <c r="S2979" s="3" t="s">
        <v>6915</v>
      </c>
      <c r="T2979" s="17">
        <v>939</v>
      </c>
      <c r="U2979" s="18">
        <v>1056</v>
      </c>
      <c r="V2979" s="19">
        <v>1995</v>
      </c>
    </row>
    <row r="2980" spans="1:22" x14ac:dyDescent="0.3">
      <c r="A2980" t="s">
        <v>2979</v>
      </c>
      <c r="B2980" t="s">
        <v>6300</v>
      </c>
      <c r="C2980">
        <v>47.214130000000068</v>
      </c>
      <c r="D2980">
        <v>18.15457227800005</v>
      </c>
      <c r="E2980">
        <v>1577208411</v>
      </c>
      <c r="F2980" t="s">
        <v>6566</v>
      </c>
      <c r="G2980" t="s">
        <v>3449</v>
      </c>
      <c r="H2980" t="str">
        <f t="shared" si="92"/>
        <v>város</v>
      </c>
      <c r="I2980">
        <f t="shared" si="93"/>
        <v>19561</v>
      </c>
      <c r="O2980" s="15">
        <v>13</v>
      </c>
      <c r="P2980" s="3" t="s">
        <v>8724</v>
      </c>
      <c r="Q2980" s="3" t="s">
        <v>8536</v>
      </c>
      <c r="R2980" s="16" t="s">
        <v>8725</v>
      </c>
      <c r="S2980" s="3" t="s">
        <v>6915</v>
      </c>
      <c r="T2980" s="17">
        <v>748</v>
      </c>
      <c r="U2980" s="18">
        <v>771</v>
      </c>
      <c r="V2980" s="19">
        <v>1519</v>
      </c>
    </row>
    <row r="2981" spans="1:22" x14ac:dyDescent="0.3">
      <c r="A2981" t="s">
        <v>2980</v>
      </c>
      <c r="B2981" t="s">
        <v>6301</v>
      </c>
      <c r="C2981">
        <v>46.512662010000042</v>
      </c>
      <c r="D2981">
        <v>18.523070000000079</v>
      </c>
      <c r="E2981">
        <v>1814681254</v>
      </c>
      <c r="F2981" t="s">
        <v>6568</v>
      </c>
      <c r="G2981" t="s">
        <v>3449</v>
      </c>
      <c r="H2981" t="str">
        <f t="shared" si="92"/>
        <v>község</v>
      </c>
      <c r="I2981">
        <f t="shared" si="93"/>
        <v>346</v>
      </c>
      <c r="O2981" s="15">
        <v>15</v>
      </c>
      <c r="P2981" s="3" t="s">
        <v>9203</v>
      </c>
      <c r="Q2981" s="3" t="s">
        <v>8979</v>
      </c>
      <c r="R2981" s="16" t="s">
        <v>6277</v>
      </c>
      <c r="S2981" s="3" t="s">
        <v>6915</v>
      </c>
      <c r="T2981" s="17">
        <v>262</v>
      </c>
      <c r="U2981" s="18">
        <v>262</v>
      </c>
      <c r="V2981" s="19">
        <v>524</v>
      </c>
    </row>
    <row r="2982" spans="1:22" x14ac:dyDescent="0.3">
      <c r="A2982" t="s">
        <v>2981</v>
      </c>
      <c r="B2982" t="s">
        <v>6302</v>
      </c>
      <c r="C2982">
        <v>48.026302694000037</v>
      </c>
      <c r="D2982">
        <v>19.479485000000071</v>
      </c>
      <c r="E2982">
        <v>2046034805</v>
      </c>
      <c r="F2982" t="s">
        <v>6567</v>
      </c>
      <c r="G2982" t="s">
        <v>3449</v>
      </c>
      <c r="H2982" t="str">
        <f t="shared" si="92"/>
        <v>község</v>
      </c>
      <c r="I2982">
        <f t="shared" si="93"/>
        <v>1577</v>
      </c>
      <c r="O2982" s="15">
        <v>9</v>
      </c>
      <c r="P2982" s="3" t="s">
        <v>8116</v>
      </c>
      <c r="Q2982" s="3" t="s">
        <v>8096</v>
      </c>
      <c r="R2982" s="16" t="s">
        <v>6278</v>
      </c>
      <c r="S2982" s="3" t="s">
        <v>6885</v>
      </c>
      <c r="T2982" s="17">
        <v>2696</v>
      </c>
      <c r="U2982" s="18">
        <v>2742</v>
      </c>
      <c r="V2982" s="19">
        <v>5438</v>
      </c>
    </row>
    <row r="2983" spans="1:22" x14ac:dyDescent="0.3">
      <c r="A2983" t="s">
        <v>2982</v>
      </c>
      <c r="B2983" t="s">
        <v>6303</v>
      </c>
      <c r="C2983">
        <v>46.863431019000068</v>
      </c>
      <c r="D2983">
        <v>17.29792000000003</v>
      </c>
      <c r="E2983">
        <v>15732368</v>
      </c>
      <c r="F2983" t="s">
        <v>6566</v>
      </c>
      <c r="G2983" t="s">
        <v>3449</v>
      </c>
      <c r="H2983" t="str">
        <f t="shared" si="92"/>
        <v>község</v>
      </c>
      <c r="I2983">
        <f t="shared" si="93"/>
        <v>1038</v>
      </c>
      <c r="O2983" s="15">
        <v>5</v>
      </c>
      <c r="P2983" s="3" t="s">
        <v>7726</v>
      </c>
      <c r="Q2983" s="3" t="s">
        <v>7383</v>
      </c>
      <c r="R2983" s="16" t="s">
        <v>6279</v>
      </c>
      <c r="S2983" s="3" t="s">
        <v>6915</v>
      </c>
      <c r="T2983" s="17">
        <v>370</v>
      </c>
      <c r="U2983" s="18">
        <v>358</v>
      </c>
      <c r="V2983" s="19">
        <v>728</v>
      </c>
    </row>
    <row r="2984" spans="1:22" x14ac:dyDescent="0.3">
      <c r="A2984" t="s">
        <v>2983</v>
      </c>
      <c r="B2984" t="s">
        <v>6304</v>
      </c>
      <c r="C2984">
        <v>47.32941500000004</v>
      </c>
      <c r="D2984">
        <v>19.377211098000028</v>
      </c>
      <c r="E2984">
        <v>4242744094</v>
      </c>
      <c r="F2984" t="s">
        <v>6569</v>
      </c>
      <c r="G2984" t="s">
        <v>3449</v>
      </c>
      <c r="H2984" t="str">
        <f t="shared" si="92"/>
        <v>község</v>
      </c>
      <c r="I2984">
        <f t="shared" si="93"/>
        <v>2013</v>
      </c>
      <c r="O2984" s="15">
        <v>8</v>
      </c>
      <c r="P2984" s="3" t="s">
        <v>8085</v>
      </c>
      <c r="Q2984" s="3" t="s">
        <v>7912</v>
      </c>
      <c r="R2984" s="16" t="s">
        <v>6280</v>
      </c>
      <c r="S2984" s="3" t="s">
        <v>6915</v>
      </c>
      <c r="T2984" s="17">
        <v>2023</v>
      </c>
      <c r="U2984" s="18">
        <v>1985</v>
      </c>
      <c r="V2984" s="19">
        <v>4008</v>
      </c>
    </row>
    <row r="2985" spans="1:22" x14ac:dyDescent="0.3">
      <c r="A2985" t="s">
        <v>2984</v>
      </c>
      <c r="B2985" t="s">
        <v>6699</v>
      </c>
      <c r="C2985">
        <v>47.022805963000053</v>
      </c>
      <c r="D2985">
        <v>16.508285000000061</v>
      </c>
      <c r="E2985">
        <v>4792452631</v>
      </c>
      <c r="F2985" t="s">
        <v>6566</v>
      </c>
      <c r="G2985" t="s">
        <v>3449</v>
      </c>
      <c r="H2985" t="str">
        <f t="shared" si="92"/>
        <v>község</v>
      </c>
      <c r="I2985">
        <f t="shared" si="93"/>
        <v>324</v>
      </c>
      <c r="O2985" s="15">
        <v>9</v>
      </c>
      <c r="P2985" s="3" t="s">
        <v>8176</v>
      </c>
      <c r="Q2985" s="3" t="s">
        <v>8096</v>
      </c>
      <c r="R2985" s="16" t="s">
        <v>6281</v>
      </c>
      <c r="S2985" s="3" t="s">
        <v>6915</v>
      </c>
      <c r="T2985" s="17">
        <v>603</v>
      </c>
      <c r="U2985" s="18">
        <v>575</v>
      </c>
      <c r="V2985" s="19">
        <v>1178</v>
      </c>
    </row>
    <row r="2986" spans="1:22" x14ac:dyDescent="0.3">
      <c r="A2986" t="s">
        <v>2985</v>
      </c>
      <c r="B2986" t="s">
        <v>6305</v>
      </c>
      <c r="C2986">
        <v>46.159287801000062</v>
      </c>
      <c r="D2986">
        <v>17.719740000000058</v>
      </c>
      <c r="E2986">
        <v>1647488565</v>
      </c>
      <c r="F2986" t="s">
        <v>6568</v>
      </c>
      <c r="G2986" t="s">
        <v>3449</v>
      </c>
      <c r="H2986" t="str">
        <f t="shared" si="92"/>
        <v>község</v>
      </c>
      <c r="I2986">
        <f t="shared" si="93"/>
        <v>232</v>
      </c>
      <c r="O2986" s="15">
        <v>12</v>
      </c>
      <c r="P2986" s="3" t="s">
        <v>8531</v>
      </c>
      <c r="Q2986" s="3" t="s">
        <v>8378</v>
      </c>
      <c r="R2986" s="16" t="s">
        <v>6282</v>
      </c>
      <c r="S2986" s="3" t="s">
        <v>6915</v>
      </c>
      <c r="T2986" s="17">
        <v>591</v>
      </c>
      <c r="U2986" s="18">
        <v>612</v>
      </c>
      <c r="V2986" s="19">
        <v>1203</v>
      </c>
    </row>
    <row r="2987" spans="1:22" x14ac:dyDescent="0.3">
      <c r="A2987" t="s">
        <v>2986</v>
      </c>
      <c r="B2987" t="s">
        <v>6306</v>
      </c>
      <c r="C2987">
        <v>46.299495000000043</v>
      </c>
      <c r="D2987">
        <v>18.155862162000059</v>
      </c>
      <c r="E2987">
        <v>2078750605</v>
      </c>
      <c r="F2987" t="s">
        <v>6568</v>
      </c>
      <c r="G2987" t="s">
        <v>3449</v>
      </c>
      <c r="H2987" t="str">
        <f t="shared" si="92"/>
        <v>község</v>
      </c>
      <c r="I2987">
        <f t="shared" si="93"/>
        <v>1078</v>
      </c>
      <c r="O2987" s="15">
        <v>19</v>
      </c>
      <c r="P2987" s="3" t="s">
        <v>9910</v>
      </c>
      <c r="Q2987" s="3" t="s">
        <v>9708</v>
      </c>
      <c r="R2987" s="16" t="s">
        <v>6283</v>
      </c>
      <c r="S2987" s="3" t="s">
        <v>6915</v>
      </c>
      <c r="T2987" s="17">
        <v>285</v>
      </c>
      <c r="U2987" s="18">
        <v>271</v>
      </c>
      <c r="V2987" s="19">
        <v>556</v>
      </c>
    </row>
    <row r="2988" spans="1:22" x14ac:dyDescent="0.3">
      <c r="A2988" t="s">
        <v>2987</v>
      </c>
      <c r="B2988" t="s">
        <v>6307</v>
      </c>
      <c r="C2988">
        <v>47.454970366379911</v>
      </c>
      <c r="D2988">
        <v>17.111005111661839</v>
      </c>
      <c r="E2988">
        <v>1940652705</v>
      </c>
      <c r="F2988" t="s">
        <v>6566</v>
      </c>
      <c r="G2988" t="s">
        <v>3449</v>
      </c>
      <c r="H2988" t="str">
        <f t="shared" si="92"/>
        <v>község</v>
      </c>
      <c r="I2988">
        <f t="shared" si="93"/>
        <v>161</v>
      </c>
      <c r="O2988" s="15">
        <v>2</v>
      </c>
      <c r="P2988" s="3" t="s">
        <v>7290</v>
      </c>
      <c r="Q2988" s="3" t="s">
        <v>7005</v>
      </c>
      <c r="R2988" s="16" t="s">
        <v>6284</v>
      </c>
      <c r="S2988" s="3" t="s">
        <v>6915</v>
      </c>
      <c r="T2988" s="17">
        <v>73</v>
      </c>
      <c r="U2988" s="18">
        <v>64</v>
      </c>
      <c r="V2988" s="19">
        <v>137</v>
      </c>
    </row>
    <row r="2989" spans="1:22" x14ac:dyDescent="0.3">
      <c r="A2989" t="s">
        <v>2988</v>
      </c>
      <c r="B2989" t="s">
        <v>6308</v>
      </c>
      <c r="C2989">
        <v>47.209500000000048</v>
      </c>
      <c r="D2989">
        <v>17.071202422000059</v>
      </c>
      <c r="E2989">
        <v>420530797</v>
      </c>
      <c r="F2989" t="s">
        <v>6566</v>
      </c>
      <c r="G2989" t="s">
        <v>3449</v>
      </c>
      <c r="H2989" t="str">
        <f t="shared" si="92"/>
        <v>község</v>
      </c>
      <c r="I2989">
        <f t="shared" si="93"/>
        <v>368</v>
      </c>
      <c r="O2989" s="15">
        <v>17</v>
      </c>
      <c r="P2989" s="3" t="s">
        <v>9391</v>
      </c>
      <c r="Q2989" s="3" t="s">
        <v>9288</v>
      </c>
      <c r="R2989" s="16" t="s">
        <v>6285</v>
      </c>
      <c r="S2989" s="3" t="s">
        <v>6915</v>
      </c>
      <c r="T2989" s="17">
        <v>387</v>
      </c>
      <c r="U2989" s="18">
        <v>395</v>
      </c>
      <c r="V2989" s="19">
        <v>782</v>
      </c>
    </row>
    <row r="2990" spans="1:22" x14ac:dyDescent="0.3">
      <c r="A2990" t="s">
        <v>2989</v>
      </c>
      <c r="B2990" t="s">
        <v>6309</v>
      </c>
      <c r="C2990">
        <v>48.108790000000063</v>
      </c>
      <c r="D2990">
        <v>22.28112035800007</v>
      </c>
      <c r="E2990">
        <v>10035517724</v>
      </c>
      <c r="F2990" t="s">
        <v>6570</v>
      </c>
      <c r="G2990" t="s">
        <v>3449</v>
      </c>
      <c r="H2990" t="str">
        <f t="shared" si="92"/>
        <v>város</v>
      </c>
      <c r="I2990">
        <f t="shared" si="93"/>
        <v>8428</v>
      </c>
      <c r="O2990" s="15">
        <v>14</v>
      </c>
      <c r="P2990" s="3" t="s">
        <v>8963</v>
      </c>
      <c r="Q2990" s="3" t="s">
        <v>8732</v>
      </c>
      <c r="R2990" s="16" t="s">
        <v>6286</v>
      </c>
      <c r="S2990" s="3" t="s">
        <v>6915</v>
      </c>
      <c r="T2990" s="17">
        <v>69</v>
      </c>
      <c r="U2990" s="18">
        <v>91</v>
      </c>
      <c r="V2990" s="19">
        <v>160</v>
      </c>
    </row>
    <row r="2991" spans="1:22" x14ac:dyDescent="0.3">
      <c r="A2991" t="s">
        <v>2990</v>
      </c>
      <c r="B2991" t="s">
        <v>6310</v>
      </c>
      <c r="C2991">
        <v>47.318320000000028</v>
      </c>
      <c r="D2991">
        <v>16.66992661300003</v>
      </c>
      <c r="E2991">
        <v>1888185265</v>
      </c>
      <c r="F2991" t="s">
        <v>6566</v>
      </c>
      <c r="G2991" t="s">
        <v>3449</v>
      </c>
      <c r="H2991" t="str">
        <f t="shared" si="92"/>
        <v>község</v>
      </c>
      <c r="I2991">
        <f t="shared" si="93"/>
        <v>430</v>
      </c>
      <c r="O2991" s="15">
        <v>10</v>
      </c>
      <c r="P2991" s="3" t="s">
        <v>8294</v>
      </c>
      <c r="Q2991" s="3" t="s">
        <v>8179</v>
      </c>
      <c r="R2991" s="16" t="s">
        <v>6287</v>
      </c>
      <c r="S2991" s="3" t="s">
        <v>6915</v>
      </c>
      <c r="T2991" s="17">
        <v>213</v>
      </c>
      <c r="U2991" s="18">
        <v>269</v>
      </c>
      <c r="V2991" s="19">
        <v>482</v>
      </c>
    </row>
    <row r="2992" spans="1:22" x14ac:dyDescent="0.3">
      <c r="A2992" t="s">
        <v>2991</v>
      </c>
      <c r="B2992" t="s">
        <v>6311</v>
      </c>
      <c r="C2992">
        <v>46.936590000000081</v>
      </c>
      <c r="D2992">
        <v>16.886480776000042</v>
      </c>
      <c r="E2992">
        <v>3312949298</v>
      </c>
      <c r="F2992" t="s">
        <v>6568</v>
      </c>
      <c r="G2992" t="s">
        <v>3449</v>
      </c>
      <c r="H2992" t="str">
        <f t="shared" si="92"/>
        <v>község</v>
      </c>
      <c r="I2992">
        <f t="shared" si="93"/>
        <v>559</v>
      </c>
      <c r="O2992" s="15">
        <v>8</v>
      </c>
      <c r="P2992" s="3" t="s">
        <v>8086</v>
      </c>
      <c r="Q2992" s="3" t="s">
        <v>7912</v>
      </c>
      <c r="R2992" s="16" t="s">
        <v>6288</v>
      </c>
      <c r="S2992" s="3" t="s">
        <v>6915</v>
      </c>
      <c r="T2992" s="17">
        <v>229</v>
      </c>
      <c r="U2992" s="18">
        <v>232</v>
      </c>
      <c r="V2992" s="19">
        <v>461</v>
      </c>
    </row>
    <row r="2993" spans="1:22" x14ac:dyDescent="0.3">
      <c r="A2993" t="s">
        <v>2992</v>
      </c>
      <c r="B2993" t="s">
        <v>6700</v>
      </c>
      <c r="C2993">
        <v>47.364860000000078</v>
      </c>
      <c r="D2993">
        <v>16.920706654000071</v>
      </c>
      <c r="E2993">
        <v>2800159534</v>
      </c>
      <c r="F2993" t="s">
        <v>6566</v>
      </c>
      <c r="G2993" t="s">
        <v>3449</v>
      </c>
      <c r="H2993" t="str">
        <f t="shared" si="92"/>
        <v>község</v>
      </c>
      <c r="I2993">
        <f t="shared" si="93"/>
        <v>350</v>
      </c>
      <c r="O2993" s="15">
        <v>5</v>
      </c>
      <c r="P2993" s="3" t="s">
        <v>7727</v>
      </c>
      <c r="Q2993" s="3" t="s">
        <v>7383</v>
      </c>
      <c r="R2993" s="16" t="s">
        <v>6289</v>
      </c>
      <c r="S2993" s="3" t="s">
        <v>6915</v>
      </c>
      <c r="T2993" s="17">
        <v>521</v>
      </c>
      <c r="U2993" s="18">
        <v>553</v>
      </c>
      <c r="V2993" s="19">
        <v>1074</v>
      </c>
    </row>
    <row r="2994" spans="1:22" x14ac:dyDescent="0.3">
      <c r="A2994" t="s">
        <v>2993</v>
      </c>
      <c r="B2994" t="s">
        <v>6701</v>
      </c>
      <c r="C2994">
        <v>47.111895000000061</v>
      </c>
      <c r="D2994">
        <v>17.069401916000061</v>
      </c>
      <c r="E2994">
        <v>4395093017</v>
      </c>
      <c r="F2994" t="s">
        <v>6566</v>
      </c>
      <c r="G2994" t="s">
        <v>3449</v>
      </c>
      <c r="H2994" t="str">
        <f t="shared" si="92"/>
        <v>község</v>
      </c>
      <c r="I2994">
        <f t="shared" si="93"/>
        <v>360</v>
      </c>
      <c r="O2994" s="15">
        <v>5</v>
      </c>
      <c r="P2994" s="3" t="s">
        <v>7728</v>
      </c>
      <c r="Q2994" s="3" t="s">
        <v>7383</v>
      </c>
      <c r="R2994" s="16" t="s">
        <v>6290</v>
      </c>
      <c r="S2994" s="3" t="s">
        <v>6915</v>
      </c>
      <c r="T2994" s="17">
        <v>37</v>
      </c>
      <c r="U2994" s="18">
        <v>22</v>
      </c>
      <c r="V2994" s="19">
        <v>59</v>
      </c>
    </row>
    <row r="2995" spans="1:22" x14ac:dyDescent="0.3">
      <c r="A2995" t="s">
        <v>2994</v>
      </c>
      <c r="B2995" t="s">
        <v>6702</v>
      </c>
      <c r="C2995">
        <v>47.196030000000057</v>
      </c>
      <c r="D2995">
        <v>16.456375293000061</v>
      </c>
      <c r="E2995">
        <v>897658403</v>
      </c>
      <c r="F2995" t="s">
        <v>6566</v>
      </c>
      <c r="G2995" t="s">
        <v>3449</v>
      </c>
      <c r="H2995" t="str">
        <f t="shared" si="92"/>
        <v>község</v>
      </c>
      <c r="I2995">
        <f t="shared" si="93"/>
        <v>344</v>
      </c>
      <c r="O2995" s="15">
        <v>14</v>
      </c>
      <c r="P2995" s="3" t="s">
        <v>8964</v>
      </c>
      <c r="Q2995" s="3" t="s">
        <v>8732</v>
      </c>
      <c r="R2995" s="16" t="s">
        <v>6291</v>
      </c>
      <c r="S2995" s="3" t="s">
        <v>6915</v>
      </c>
      <c r="T2995" s="17">
        <v>204</v>
      </c>
      <c r="U2995" s="18">
        <v>234</v>
      </c>
      <c r="V2995" s="19">
        <v>438</v>
      </c>
    </row>
    <row r="2996" spans="1:22" x14ac:dyDescent="0.3">
      <c r="A2996" t="s">
        <v>2995</v>
      </c>
      <c r="B2996" t="s">
        <v>6312</v>
      </c>
      <c r="C2996">
        <v>46.101285001000058</v>
      </c>
      <c r="D2996">
        <v>19.014717313000059</v>
      </c>
      <c r="E2996">
        <v>903919797</v>
      </c>
      <c r="F2996" t="s">
        <v>6569</v>
      </c>
      <c r="G2996" t="s">
        <v>3449</v>
      </c>
      <c r="H2996" t="str">
        <f t="shared" si="92"/>
        <v>község</v>
      </c>
      <c r="I2996">
        <f t="shared" si="93"/>
        <v>3394</v>
      </c>
      <c r="O2996" s="15">
        <v>17</v>
      </c>
      <c r="P2996" s="3" t="s">
        <v>9392</v>
      </c>
      <c r="Q2996" s="3" t="s">
        <v>9288</v>
      </c>
      <c r="R2996" s="16" t="s">
        <v>6292</v>
      </c>
      <c r="S2996" s="3" t="s">
        <v>6915</v>
      </c>
      <c r="T2996" s="17">
        <v>569</v>
      </c>
      <c r="U2996" s="18">
        <v>599</v>
      </c>
      <c r="V2996" s="19">
        <v>1168</v>
      </c>
    </row>
    <row r="2997" spans="1:22" x14ac:dyDescent="0.3">
      <c r="A2997" t="s">
        <v>2996</v>
      </c>
      <c r="B2997" t="s">
        <v>6313</v>
      </c>
      <c r="C2997">
        <v>48.122987611000042</v>
      </c>
      <c r="D2997">
        <v>21.824505000000041</v>
      </c>
      <c r="E2997">
        <v>1666022827</v>
      </c>
      <c r="F2997" t="s">
        <v>6570</v>
      </c>
      <c r="G2997" t="s">
        <v>3449</v>
      </c>
      <c r="H2997" t="str">
        <f t="shared" si="92"/>
        <v>község</v>
      </c>
      <c r="I2997">
        <f t="shared" si="93"/>
        <v>1793</v>
      </c>
      <c r="O2997" s="15">
        <v>20</v>
      </c>
      <c r="P2997" s="3" t="s">
        <v>10155</v>
      </c>
      <c r="Q2997" s="3" t="s">
        <v>9929</v>
      </c>
      <c r="R2997" s="16" t="s">
        <v>6293</v>
      </c>
      <c r="S2997" s="3" t="s">
        <v>6915</v>
      </c>
      <c r="T2997" s="17">
        <v>103</v>
      </c>
      <c r="U2997" s="18">
        <v>98</v>
      </c>
      <c r="V2997" s="19">
        <v>201</v>
      </c>
    </row>
    <row r="2998" spans="1:22" x14ac:dyDescent="0.3">
      <c r="A2998" t="s">
        <v>2997</v>
      </c>
      <c r="B2998" t="s">
        <v>6314</v>
      </c>
      <c r="C2998">
        <v>46.911380000000072</v>
      </c>
      <c r="D2998">
        <v>16.65612266200003</v>
      </c>
      <c r="E2998">
        <v>4474186796</v>
      </c>
      <c r="F2998" t="s">
        <v>6568</v>
      </c>
      <c r="G2998" t="s">
        <v>3449</v>
      </c>
      <c r="H2998" t="str">
        <f t="shared" si="92"/>
        <v>község</v>
      </c>
      <c r="I2998">
        <f t="shared" si="93"/>
        <v>363</v>
      </c>
      <c r="O2998" s="15">
        <v>2</v>
      </c>
      <c r="P2998" s="3" t="s">
        <v>7291</v>
      </c>
      <c r="Q2998" s="3" t="s">
        <v>7005</v>
      </c>
      <c r="R2998" s="16" t="s">
        <v>6294</v>
      </c>
      <c r="S2998" s="3" t="s">
        <v>6915</v>
      </c>
      <c r="T2998" s="17">
        <v>42</v>
      </c>
      <c r="U2998" s="18">
        <v>44</v>
      </c>
      <c r="V2998" s="19">
        <v>86</v>
      </c>
    </row>
    <row r="2999" spans="1:22" x14ac:dyDescent="0.3">
      <c r="A2999" t="s">
        <v>2998</v>
      </c>
      <c r="B2999" t="s">
        <v>6315</v>
      </c>
      <c r="C2999">
        <v>47.276505000000043</v>
      </c>
      <c r="D2999">
        <v>16.694346118000059</v>
      </c>
      <c r="E2999">
        <v>1919426079</v>
      </c>
      <c r="F2999" t="s">
        <v>6566</v>
      </c>
      <c r="G2999" t="s">
        <v>3449</v>
      </c>
      <c r="H2999" t="str">
        <f t="shared" si="92"/>
        <v>község</v>
      </c>
      <c r="I2999">
        <f t="shared" si="93"/>
        <v>766</v>
      </c>
      <c r="O2999" s="15">
        <v>11</v>
      </c>
      <c r="P2999" s="3" t="s">
        <v>8372</v>
      </c>
      <c r="Q2999" s="3" t="s">
        <v>8301</v>
      </c>
      <c r="R2999" s="16" t="s">
        <v>6295</v>
      </c>
      <c r="S2999" s="3" t="s">
        <v>6915</v>
      </c>
      <c r="T2999" s="17">
        <v>338</v>
      </c>
      <c r="U2999" s="18">
        <v>328</v>
      </c>
      <c r="V2999" s="19">
        <v>666</v>
      </c>
    </row>
    <row r="3000" spans="1:22" x14ac:dyDescent="0.3">
      <c r="A3000" t="s">
        <v>2999</v>
      </c>
      <c r="B3000" t="s">
        <v>6316</v>
      </c>
      <c r="C3000">
        <v>47.038365000000063</v>
      </c>
      <c r="D3000">
        <v>16.783848831000061</v>
      </c>
      <c r="E3000">
        <v>568364708</v>
      </c>
      <c r="F3000" t="s">
        <v>6568</v>
      </c>
      <c r="G3000" t="s">
        <v>3449</v>
      </c>
      <c r="H3000" t="str">
        <f t="shared" si="92"/>
        <v>város</v>
      </c>
      <c r="I3000">
        <f t="shared" si="93"/>
        <v>3974</v>
      </c>
      <c r="O3000" s="15">
        <v>19</v>
      </c>
      <c r="P3000" s="3" t="s">
        <v>9911</v>
      </c>
      <c r="Q3000" s="3" t="s">
        <v>9708</v>
      </c>
      <c r="R3000" s="16" t="s">
        <v>6296</v>
      </c>
      <c r="S3000" s="3" t="s">
        <v>6915</v>
      </c>
      <c r="T3000" s="17">
        <v>84</v>
      </c>
      <c r="U3000" s="18">
        <v>96</v>
      </c>
      <c r="V3000" s="19">
        <v>180</v>
      </c>
    </row>
    <row r="3001" spans="1:22" x14ac:dyDescent="0.3">
      <c r="A3001" t="s">
        <v>3000</v>
      </c>
      <c r="B3001" t="s">
        <v>6317</v>
      </c>
      <c r="C3001">
        <v>47.402365000000032</v>
      </c>
      <c r="D3001">
        <v>17.525735828000052</v>
      </c>
      <c r="E3001">
        <v>2206966912</v>
      </c>
      <c r="F3001" t="s">
        <v>6566</v>
      </c>
      <c r="G3001" t="s">
        <v>3449</v>
      </c>
      <c r="H3001" t="str">
        <f t="shared" si="92"/>
        <v>község</v>
      </c>
      <c r="I3001">
        <f t="shared" si="93"/>
        <v>1596</v>
      </c>
      <c r="O3001" s="15">
        <v>17</v>
      </c>
      <c r="P3001" s="3" t="s">
        <v>9393</v>
      </c>
      <c r="Q3001" s="3" t="s">
        <v>9288</v>
      </c>
      <c r="R3001" s="16" t="s">
        <v>6297</v>
      </c>
      <c r="S3001" s="3" t="s">
        <v>6915</v>
      </c>
      <c r="T3001" s="17">
        <v>68</v>
      </c>
      <c r="U3001" s="18">
        <v>63</v>
      </c>
      <c r="V3001" s="19">
        <v>131</v>
      </c>
    </row>
    <row r="3002" spans="1:22" x14ac:dyDescent="0.3">
      <c r="A3002" t="s">
        <v>3001</v>
      </c>
      <c r="B3002" t="s">
        <v>6318</v>
      </c>
      <c r="C3002">
        <v>46.932528704147281</v>
      </c>
      <c r="D3002">
        <v>17.770133583173131</v>
      </c>
      <c r="E3002">
        <v>27301556</v>
      </c>
      <c r="F3002" t="s">
        <v>6566</v>
      </c>
      <c r="G3002" t="s">
        <v>3449</v>
      </c>
      <c r="H3002" t="str">
        <f t="shared" si="92"/>
        <v>község</v>
      </c>
      <c r="I3002">
        <f t="shared" si="93"/>
        <v>294</v>
      </c>
      <c r="O3002" s="15">
        <v>3</v>
      </c>
      <c r="P3002" s="3" t="s">
        <v>7001</v>
      </c>
      <c r="Q3002" s="3" t="s">
        <v>6880</v>
      </c>
      <c r="R3002" s="16" t="s">
        <v>6298</v>
      </c>
      <c r="S3002" s="3" t="s">
        <v>6915</v>
      </c>
      <c r="T3002" s="17">
        <v>1098</v>
      </c>
      <c r="U3002" s="18">
        <v>1192</v>
      </c>
      <c r="V3002" s="19">
        <v>2290</v>
      </c>
    </row>
    <row r="3003" spans="1:22" x14ac:dyDescent="0.3">
      <c r="A3003" t="s">
        <v>3002</v>
      </c>
      <c r="B3003" t="s">
        <v>6319</v>
      </c>
      <c r="C3003">
        <v>47.173955000000028</v>
      </c>
      <c r="D3003">
        <v>16.771728623000062</v>
      </c>
      <c r="E3003">
        <v>332070792</v>
      </c>
      <c r="F3003" t="s">
        <v>6566</v>
      </c>
      <c r="G3003" t="s">
        <v>3449</v>
      </c>
      <c r="H3003" t="str">
        <f t="shared" si="92"/>
        <v>község</v>
      </c>
      <c r="I3003">
        <f t="shared" si="93"/>
        <v>1325</v>
      </c>
      <c r="O3003" s="15">
        <v>19</v>
      </c>
      <c r="P3003" s="3" t="s">
        <v>9912</v>
      </c>
      <c r="Q3003" s="3" t="s">
        <v>9708</v>
      </c>
      <c r="R3003" s="16" t="s">
        <v>6299</v>
      </c>
      <c r="S3003" s="3" t="s">
        <v>6915</v>
      </c>
      <c r="T3003" s="17">
        <v>650</v>
      </c>
      <c r="U3003" s="18">
        <v>689</v>
      </c>
      <c r="V3003" s="19">
        <v>1339</v>
      </c>
    </row>
    <row r="3004" spans="1:22" x14ac:dyDescent="0.3">
      <c r="A3004" t="s">
        <v>3003</v>
      </c>
      <c r="B3004" t="s">
        <v>6703</v>
      </c>
      <c r="C3004">
        <v>46.981019716000048</v>
      </c>
      <c r="D3004">
        <v>16.40593500000006</v>
      </c>
      <c r="E3004">
        <v>2068696839</v>
      </c>
      <c r="F3004" t="s">
        <v>6566</v>
      </c>
      <c r="G3004" t="s">
        <v>3449</v>
      </c>
      <c r="H3004" t="str">
        <f t="shared" si="92"/>
        <v>község</v>
      </c>
      <c r="I3004">
        <f t="shared" si="93"/>
        <v>340</v>
      </c>
      <c r="O3004" s="15">
        <v>19</v>
      </c>
      <c r="P3004" s="3" t="s">
        <v>9721</v>
      </c>
      <c r="Q3004" s="3" t="s">
        <v>9708</v>
      </c>
      <c r="R3004" s="16" t="s">
        <v>6300</v>
      </c>
      <c r="S3004" s="3" t="s">
        <v>6885</v>
      </c>
      <c r="T3004" s="17">
        <v>9473</v>
      </c>
      <c r="U3004" s="18">
        <v>10088</v>
      </c>
      <c r="V3004" s="19">
        <v>19561</v>
      </c>
    </row>
    <row r="3005" spans="1:22" x14ac:dyDescent="0.3">
      <c r="A3005" t="s">
        <v>3004</v>
      </c>
      <c r="B3005" t="s">
        <v>6320</v>
      </c>
      <c r="C3005">
        <v>47.30479500000007</v>
      </c>
      <c r="D3005">
        <v>16.75939379600004</v>
      </c>
      <c r="E3005">
        <v>2777899239</v>
      </c>
      <c r="F3005" t="s">
        <v>6566</v>
      </c>
      <c r="G3005" t="s">
        <v>3449</v>
      </c>
      <c r="H3005" t="str">
        <f t="shared" si="92"/>
        <v>község</v>
      </c>
      <c r="I3005">
        <f t="shared" si="93"/>
        <v>417</v>
      </c>
      <c r="O3005" s="15">
        <v>17</v>
      </c>
      <c r="P3005" s="3" t="s">
        <v>9394</v>
      </c>
      <c r="Q3005" s="3" t="s">
        <v>9288</v>
      </c>
      <c r="R3005" s="16" t="s">
        <v>6301</v>
      </c>
      <c r="S3005" s="3" t="s">
        <v>6915</v>
      </c>
      <c r="T3005" s="17">
        <v>170</v>
      </c>
      <c r="U3005" s="18">
        <v>176</v>
      </c>
      <c r="V3005" s="19">
        <v>346</v>
      </c>
    </row>
    <row r="3006" spans="1:22" x14ac:dyDescent="0.3">
      <c r="A3006" t="s">
        <v>3005</v>
      </c>
      <c r="B3006" t="s">
        <v>6321</v>
      </c>
      <c r="C3006">
        <v>47.275500001000069</v>
      </c>
      <c r="D3006">
        <v>16.78604255100004</v>
      </c>
      <c r="E3006">
        <v>2995667647</v>
      </c>
      <c r="F3006" t="s">
        <v>6566</v>
      </c>
      <c r="G3006" t="s">
        <v>3449</v>
      </c>
      <c r="H3006" t="str">
        <f t="shared" si="92"/>
        <v>község</v>
      </c>
      <c r="I3006">
        <f t="shared" si="93"/>
        <v>641</v>
      </c>
      <c r="O3006" s="15">
        <v>12</v>
      </c>
      <c r="P3006" s="3" t="s">
        <v>8532</v>
      </c>
      <c r="Q3006" s="3" t="s">
        <v>8378</v>
      </c>
      <c r="R3006" s="16" t="s">
        <v>6302</v>
      </c>
      <c r="S3006" s="3" t="s">
        <v>6915</v>
      </c>
      <c r="T3006" s="17">
        <v>779</v>
      </c>
      <c r="U3006" s="18">
        <v>798</v>
      </c>
      <c r="V3006" s="19">
        <v>1577</v>
      </c>
    </row>
    <row r="3007" spans="1:22" x14ac:dyDescent="0.3">
      <c r="A3007" t="s">
        <v>3006</v>
      </c>
      <c r="B3007" t="s">
        <v>6322</v>
      </c>
      <c r="C3007">
        <v>47.912430000000029</v>
      </c>
      <c r="D3007">
        <v>20.739287448000031</v>
      </c>
      <c r="E3007">
        <v>1805806091</v>
      </c>
      <c r="F3007" t="s">
        <v>6567</v>
      </c>
      <c r="G3007" t="s">
        <v>3449</v>
      </c>
      <c r="H3007" t="str">
        <f t="shared" si="92"/>
        <v>község</v>
      </c>
      <c r="I3007">
        <f t="shared" si="93"/>
        <v>875</v>
      </c>
      <c r="O3007" s="15">
        <v>20</v>
      </c>
      <c r="P3007" s="3" t="s">
        <v>10156</v>
      </c>
      <c r="Q3007" s="3" t="s">
        <v>9929</v>
      </c>
      <c r="R3007" s="16" t="s">
        <v>6303</v>
      </c>
      <c r="S3007" s="3" t="s">
        <v>6915</v>
      </c>
      <c r="T3007" s="17">
        <v>534</v>
      </c>
      <c r="U3007" s="18">
        <v>504</v>
      </c>
      <c r="V3007" s="19">
        <v>1038</v>
      </c>
    </row>
    <row r="3008" spans="1:22" x14ac:dyDescent="0.3">
      <c r="A3008" t="s">
        <v>3007</v>
      </c>
      <c r="B3008" t="s">
        <v>6323</v>
      </c>
      <c r="C3008">
        <v>46.260014761815619</v>
      </c>
      <c r="D3008">
        <v>18.12576730141366</v>
      </c>
      <c r="E3008">
        <v>478778185</v>
      </c>
      <c r="F3008" t="s">
        <v>6568</v>
      </c>
      <c r="G3008" t="s">
        <v>3449</v>
      </c>
      <c r="H3008" t="str">
        <f t="shared" si="92"/>
        <v>község</v>
      </c>
      <c r="I3008">
        <f t="shared" si="93"/>
        <v>124</v>
      </c>
      <c r="O3008" s="15">
        <v>13</v>
      </c>
      <c r="P3008" s="3" t="s">
        <v>8726</v>
      </c>
      <c r="Q3008" s="3" t="s">
        <v>8536</v>
      </c>
      <c r="R3008" s="16" t="s">
        <v>6304</v>
      </c>
      <c r="S3008" s="3" t="s">
        <v>6915</v>
      </c>
      <c r="T3008" s="17">
        <v>994</v>
      </c>
      <c r="U3008" s="18">
        <v>1019</v>
      </c>
      <c r="V3008" s="19">
        <v>2013</v>
      </c>
    </row>
    <row r="3009" spans="1:22" x14ac:dyDescent="0.3">
      <c r="A3009" t="s">
        <v>3008</v>
      </c>
      <c r="B3009" t="s">
        <v>6324</v>
      </c>
      <c r="C3009">
        <v>47.798360001000049</v>
      </c>
      <c r="D3009">
        <v>20.165506957000051</v>
      </c>
      <c r="E3009">
        <v>309457754</v>
      </c>
      <c r="F3009" t="s">
        <v>6567</v>
      </c>
      <c r="G3009" t="s">
        <v>3449</v>
      </c>
      <c r="H3009" t="str">
        <f t="shared" si="92"/>
        <v>község</v>
      </c>
      <c r="I3009">
        <f t="shared" si="93"/>
        <v>650</v>
      </c>
      <c r="O3009" s="15">
        <v>18</v>
      </c>
      <c r="P3009" s="3" t="s">
        <v>9682</v>
      </c>
      <c r="Q3009" s="3" t="s">
        <v>9398</v>
      </c>
      <c r="R3009" s="16" t="s">
        <v>9683</v>
      </c>
      <c r="S3009" s="3" t="s">
        <v>6915</v>
      </c>
      <c r="T3009" s="17">
        <v>153</v>
      </c>
      <c r="U3009" s="18">
        <v>171</v>
      </c>
      <c r="V3009" s="19">
        <v>324</v>
      </c>
    </row>
    <row r="3010" spans="1:22" x14ac:dyDescent="0.3">
      <c r="A3010" t="s">
        <v>3009</v>
      </c>
      <c r="B3010" t="s">
        <v>6325</v>
      </c>
      <c r="C3010">
        <v>47.397960000000069</v>
      </c>
      <c r="D3010">
        <v>19.262232102000041</v>
      </c>
      <c r="E3010">
        <v>1667039204</v>
      </c>
      <c r="F3010" t="s">
        <v>6569</v>
      </c>
      <c r="G3010" t="s">
        <v>3449</v>
      </c>
      <c r="H3010" t="str">
        <f t="shared" si="92"/>
        <v>város</v>
      </c>
      <c r="I3010">
        <f t="shared" si="93"/>
        <v>21661</v>
      </c>
      <c r="O3010" s="15">
        <v>2</v>
      </c>
      <c r="P3010" s="3" t="s">
        <v>7292</v>
      </c>
      <c r="Q3010" s="3" t="s">
        <v>7005</v>
      </c>
      <c r="R3010" s="16" t="s">
        <v>6305</v>
      </c>
      <c r="S3010" s="3" t="s">
        <v>6915</v>
      </c>
      <c r="T3010" s="17">
        <v>131</v>
      </c>
      <c r="U3010" s="18">
        <v>101</v>
      </c>
      <c r="V3010" s="19">
        <v>232</v>
      </c>
    </row>
    <row r="3011" spans="1:22" x14ac:dyDescent="0.3">
      <c r="A3011" t="s">
        <v>3010</v>
      </c>
      <c r="B3011" t="s">
        <v>6326</v>
      </c>
      <c r="C3011">
        <v>46.386526798000027</v>
      </c>
      <c r="D3011">
        <v>20.860165000000048</v>
      </c>
      <c r="E3011">
        <v>2129739381</v>
      </c>
      <c r="F3011" t="s">
        <v>6570</v>
      </c>
      <c r="G3011" t="s">
        <v>3449</v>
      </c>
      <c r="H3011" t="str">
        <f t="shared" ref="H3011:H3074" si="94">IF(G3011="telepules",VLOOKUP(B3011,R:V,2),"")</f>
        <v>község</v>
      </c>
      <c r="I3011">
        <f t="shared" ref="I3011:I3074" si="95">IF(G3011="telepules",VLOOKUP(B3011,R:V,5),"")</f>
        <v>1225</v>
      </c>
      <c r="O3011" s="15">
        <v>2</v>
      </c>
      <c r="P3011" s="3" t="s">
        <v>7293</v>
      </c>
      <c r="Q3011" s="3" t="s">
        <v>7005</v>
      </c>
      <c r="R3011" s="16" t="s">
        <v>6306</v>
      </c>
      <c r="S3011" s="3" t="s">
        <v>6915</v>
      </c>
      <c r="T3011" s="17">
        <v>538</v>
      </c>
      <c r="U3011" s="18">
        <v>540</v>
      </c>
      <c r="V3011" s="19">
        <v>1078</v>
      </c>
    </row>
    <row r="3012" spans="1:22" x14ac:dyDescent="0.3">
      <c r="A3012" t="s">
        <v>3011</v>
      </c>
      <c r="B3012" t="s">
        <v>6327</v>
      </c>
      <c r="C3012">
        <v>45.805588928766397</v>
      </c>
      <c r="D3012">
        <v>17.96545764502158</v>
      </c>
      <c r="E3012">
        <v>410435926</v>
      </c>
      <c r="F3012" t="s">
        <v>6568</v>
      </c>
      <c r="G3012" t="s">
        <v>3449</v>
      </c>
      <c r="H3012" t="str">
        <f t="shared" si="94"/>
        <v>község</v>
      </c>
      <c r="I3012">
        <f t="shared" si="95"/>
        <v>147</v>
      </c>
      <c r="O3012" s="15">
        <v>8</v>
      </c>
      <c r="P3012" s="3" t="s">
        <v>8087</v>
      </c>
      <c r="Q3012" s="3" t="s">
        <v>7912</v>
      </c>
      <c r="R3012" s="16" t="s">
        <v>6307</v>
      </c>
      <c r="S3012" s="3" t="s">
        <v>6915</v>
      </c>
      <c r="T3012" s="17">
        <v>87</v>
      </c>
      <c r="U3012" s="18">
        <v>74</v>
      </c>
      <c r="V3012" s="19">
        <v>161</v>
      </c>
    </row>
    <row r="3013" spans="1:22" x14ac:dyDescent="0.3">
      <c r="A3013" t="s">
        <v>3012</v>
      </c>
      <c r="B3013" t="s">
        <v>6328</v>
      </c>
      <c r="C3013">
        <v>46.256035000000047</v>
      </c>
      <c r="D3013">
        <v>18.336890050000019</v>
      </c>
      <c r="E3013">
        <v>849692940</v>
      </c>
      <c r="F3013" t="s">
        <v>6568</v>
      </c>
      <c r="G3013" t="s">
        <v>3449</v>
      </c>
      <c r="H3013" t="str">
        <f t="shared" si="94"/>
        <v>község</v>
      </c>
      <c r="I3013">
        <f t="shared" si="95"/>
        <v>162</v>
      </c>
      <c r="O3013" s="15">
        <v>18</v>
      </c>
      <c r="P3013" s="3" t="s">
        <v>9684</v>
      </c>
      <c r="Q3013" s="3" t="s">
        <v>9398</v>
      </c>
      <c r="R3013" s="16" t="s">
        <v>6308</v>
      </c>
      <c r="S3013" s="3" t="s">
        <v>6915</v>
      </c>
      <c r="T3013" s="17">
        <v>179</v>
      </c>
      <c r="U3013" s="18">
        <v>189</v>
      </c>
      <c r="V3013" s="19">
        <v>368</v>
      </c>
    </row>
    <row r="3014" spans="1:22" x14ac:dyDescent="0.3">
      <c r="A3014" t="s">
        <v>3013</v>
      </c>
      <c r="B3014" t="s">
        <v>6329</v>
      </c>
      <c r="C3014">
        <v>47.092550000000067</v>
      </c>
      <c r="D3014">
        <v>21.399277330000071</v>
      </c>
      <c r="E3014">
        <v>2431302201</v>
      </c>
      <c r="F3014" t="s">
        <v>6570</v>
      </c>
      <c r="G3014" t="s">
        <v>3449</v>
      </c>
      <c r="H3014" t="str">
        <f t="shared" si="94"/>
        <v>község</v>
      </c>
      <c r="I3014">
        <f t="shared" si="95"/>
        <v>108</v>
      </c>
      <c r="O3014" s="15">
        <v>15</v>
      </c>
      <c r="P3014" s="3" t="s">
        <v>9006</v>
      </c>
      <c r="Q3014" s="3" t="s">
        <v>8979</v>
      </c>
      <c r="R3014" s="16" t="s">
        <v>6309</v>
      </c>
      <c r="S3014" s="3" t="s">
        <v>6885</v>
      </c>
      <c r="T3014" s="17">
        <v>4077</v>
      </c>
      <c r="U3014" s="18">
        <v>4351</v>
      </c>
      <c r="V3014" s="19">
        <v>8428</v>
      </c>
    </row>
    <row r="3015" spans="1:22" x14ac:dyDescent="0.3">
      <c r="A3015" t="s">
        <v>3014</v>
      </c>
      <c r="B3015" t="s">
        <v>6330</v>
      </c>
      <c r="C3015">
        <v>47.348720000000071</v>
      </c>
      <c r="D3015">
        <v>16.475080126000019</v>
      </c>
      <c r="E3015">
        <v>309946756</v>
      </c>
      <c r="F3015" t="s">
        <v>6566</v>
      </c>
      <c r="G3015" t="s">
        <v>3449</v>
      </c>
      <c r="H3015" t="str">
        <f t="shared" si="94"/>
        <v>község</v>
      </c>
      <c r="I3015">
        <f t="shared" si="95"/>
        <v>389</v>
      </c>
      <c r="O3015" s="15">
        <v>18</v>
      </c>
      <c r="P3015" s="3" t="s">
        <v>9685</v>
      </c>
      <c r="Q3015" s="3" t="s">
        <v>9398</v>
      </c>
      <c r="R3015" s="16" t="s">
        <v>6310</v>
      </c>
      <c r="S3015" s="3" t="s">
        <v>6915</v>
      </c>
      <c r="T3015" s="17">
        <v>228</v>
      </c>
      <c r="U3015" s="18">
        <v>202</v>
      </c>
      <c r="V3015" s="19">
        <v>430</v>
      </c>
    </row>
    <row r="3016" spans="1:22" x14ac:dyDescent="0.3">
      <c r="A3016" t="s">
        <v>3015</v>
      </c>
      <c r="B3016" t="s">
        <v>6331</v>
      </c>
      <c r="C3016">
        <v>46.741316206231652</v>
      </c>
      <c r="D3016">
        <v>16.369799848946879</v>
      </c>
      <c r="E3016">
        <v>381597884</v>
      </c>
      <c r="F3016" t="s">
        <v>6568</v>
      </c>
      <c r="G3016" t="s">
        <v>3449</v>
      </c>
      <c r="H3016" t="str">
        <f t="shared" si="94"/>
        <v>község</v>
      </c>
      <c r="I3016">
        <f t="shared" si="95"/>
        <v>81</v>
      </c>
      <c r="O3016" s="15">
        <v>20</v>
      </c>
      <c r="P3016" s="3" t="s">
        <v>10157</v>
      </c>
      <c r="Q3016" s="3" t="s">
        <v>9929</v>
      </c>
      <c r="R3016" s="16" t="s">
        <v>6311</v>
      </c>
      <c r="S3016" s="3" t="s">
        <v>6915</v>
      </c>
      <c r="T3016" s="17">
        <v>269</v>
      </c>
      <c r="U3016" s="18">
        <v>290</v>
      </c>
      <c r="V3016" s="19">
        <v>559</v>
      </c>
    </row>
    <row r="3017" spans="1:22" x14ac:dyDescent="0.3">
      <c r="A3017" t="s">
        <v>3016</v>
      </c>
      <c r="B3017" t="s">
        <v>6332</v>
      </c>
      <c r="C3017">
        <v>47.211645000000033</v>
      </c>
      <c r="D3017">
        <v>18.675704980000031</v>
      </c>
      <c r="E3017">
        <v>2047236745</v>
      </c>
      <c r="F3017" t="s">
        <v>6568</v>
      </c>
      <c r="G3017" t="s">
        <v>3449</v>
      </c>
      <c r="H3017" t="str">
        <f t="shared" si="94"/>
        <v>város</v>
      </c>
      <c r="I3017">
        <f t="shared" si="95"/>
        <v>7422</v>
      </c>
      <c r="O3017" s="15">
        <v>18</v>
      </c>
      <c r="P3017" s="3" t="s">
        <v>9686</v>
      </c>
      <c r="Q3017" s="3" t="s">
        <v>9398</v>
      </c>
      <c r="R3017" s="16" t="s">
        <v>9687</v>
      </c>
      <c r="S3017" s="3" t="s">
        <v>6915</v>
      </c>
      <c r="T3017" s="17">
        <v>159</v>
      </c>
      <c r="U3017" s="18">
        <v>191</v>
      </c>
      <c r="V3017" s="19">
        <v>350</v>
      </c>
    </row>
    <row r="3018" spans="1:22" x14ac:dyDescent="0.3">
      <c r="A3018" t="s">
        <v>3017</v>
      </c>
      <c r="B3018" t="s">
        <v>6333</v>
      </c>
      <c r="C3018">
        <v>45.979822759610578</v>
      </c>
      <c r="D3018">
        <v>18.05367683549677</v>
      </c>
      <c r="E3018">
        <v>1799604476</v>
      </c>
      <c r="F3018" t="s">
        <v>6568</v>
      </c>
      <c r="G3018" t="s">
        <v>3449</v>
      </c>
      <c r="H3018" t="str">
        <f t="shared" si="94"/>
        <v>község</v>
      </c>
      <c r="I3018">
        <f t="shared" si="95"/>
        <v>147</v>
      </c>
      <c r="O3018" s="15">
        <v>18</v>
      </c>
      <c r="P3018" s="3" t="s">
        <v>9688</v>
      </c>
      <c r="Q3018" s="3" t="s">
        <v>9398</v>
      </c>
      <c r="R3018" s="16" t="s">
        <v>9689</v>
      </c>
      <c r="S3018" s="3" t="s">
        <v>6915</v>
      </c>
      <c r="T3018" s="17">
        <v>173</v>
      </c>
      <c r="U3018" s="18">
        <v>187</v>
      </c>
      <c r="V3018" s="19">
        <v>360</v>
      </c>
    </row>
    <row r="3019" spans="1:22" x14ac:dyDescent="0.3">
      <c r="A3019" t="s">
        <v>3018</v>
      </c>
      <c r="B3019" t="s">
        <v>6334</v>
      </c>
      <c r="C3019">
        <v>46.161550000000027</v>
      </c>
      <c r="D3019">
        <v>18.615444354000029</v>
      </c>
      <c r="E3019">
        <v>1610466260</v>
      </c>
      <c r="F3019" t="s">
        <v>6568</v>
      </c>
      <c r="G3019" t="s">
        <v>3449</v>
      </c>
      <c r="H3019" t="str">
        <f t="shared" si="94"/>
        <v>község</v>
      </c>
      <c r="I3019">
        <f t="shared" si="95"/>
        <v>1346</v>
      </c>
      <c r="O3019" s="15">
        <v>18</v>
      </c>
      <c r="P3019" s="3" t="s">
        <v>9690</v>
      </c>
      <c r="Q3019" s="3" t="s">
        <v>9398</v>
      </c>
      <c r="R3019" s="16" t="s">
        <v>9691</v>
      </c>
      <c r="S3019" s="3" t="s">
        <v>6915</v>
      </c>
      <c r="T3019" s="17">
        <v>180</v>
      </c>
      <c r="U3019" s="18">
        <v>164</v>
      </c>
      <c r="V3019" s="19">
        <v>344</v>
      </c>
    </row>
    <row r="3020" spans="1:22" x14ac:dyDescent="0.3">
      <c r="A3020" t="s">
        <v>3019</v>
      </c>
      <c r="B3020" t="s">
        <v>6335</v>
      </c>
      <c r="C3020">
        <v>47.742698525462032</v>
      </c>
      <c r="D3020">
        <v>17.742647729860678</v>
      </c>
      <c r="E3020">
        <v>1232202576</v>
      </c>
      <c r="F3020" t="s">
        <v>6566</v>
      </c>
      <c r="G3020" t="s">
        <v>3449</v>
      </c>
      <c r="H3020" t="str">
        <f t="shared" si="94"/>
        <v>község</v>
      </c>
      <c r="I3020">
        <f t="shared" si="95"/>
        <v>232</v>
      </c>
      <c r="O3020" s="15">
        <v>3</v>
      </c>
      <c r="P3020" s="3" t="s">
        <v>7002</v>
      </c>
      <c r="Q3020" s="3" t="s">
        <v>6880</v>
      </c>
      <c r="R3020" s="16" t="s">
        <v>6312</v>
      </c>
      <c r="S3020" s="3" t="s">
        <v>6915</v>
      </c>
      <c r="T3020" s="17">
        <v>1656</v>
      </c>
      <c r="U3020" s="18">
        <v>1738</v>
      </c>
      <c r="V3020" s="19">
        <v>3394</v>
      </c>
    </row>
    <row r="3021" spans="1:22" x14ac:dyDescent="0.3">
      <c r="A3021" t="s">
        <v>3020</v>
      </c>
      <c r="B3021" t="s">
        <v>6336</v>
      </c>
      <c r="C3021">
        <v>47.233400000000067</v>
      </c>
      <c r="D3021">
        <v>16.736601207000039</v>
      </c>
      <c r="E3021">
        <v>1232199809</v>
      </c>
      <c r="F3021" t="s">
        <v>6566</v>
      </c>
      <c r="G3021" t="s">
        <v>3449</v>
      </c>
      <c r="H3021" t="str">
        <f t="shared" si="94"/>
        <v>város</v>
      </c>
      <c r="I3021">
        <f t="shared" si="95"/>
        <v>3406</v>
      </c>
      <c r="O3021" s="15">
        <v>15</v>
      </c>
      <c r="P3021" s="3" t="s">
        <v>9204</v>
      </c>
      <c r="Q3021" s="3" t="s">
        <v>8979</v>
      </c>
      <c r="R3021" s="16" t="s">
        <v>6313</v>
      </c>
      <c r="S3021" s="3" t="s">
        <v>6915</v>
      </c>
      <c r="T3021" s="17">
        <v>890</v>
      </c>
      <c r="U3021" s="18">
        <v>903</v>
      </c>
      <c r="V3021" s="19">
        <v>1793</v>
      </c>
    </row>
    <row r="3022" spans="1:22" x14ac:dyDescent="0.3">
      <c r="A3022" t="s">
        <v>3021</v>
      </c>
      <c r="B3022" t="s">
        <v>6337</v>
      </c>
      <c r="C3022">
        <v>47.322115000000053</v>
      </c>
      <c r="D3022">
        <v>18.629476581000059</v>
      </c>
      <c r="E3022">
        <v>469595208</v>
      </c>
      <c r="F3022" t="s">
        <v>6566</v>
      </c>
      <c r="G3022" t="s">
        <v>3449</v>
      </c>
      <c r="H3022" t="str">
        <f t="shared" si="94"/>
        <v>község</v>
      </c>
      <c r="I3022">
        <f t="shared" si="95"/>
        <v>853</v>
      </c>
      <c r="O3022" s="15">
        <v>20</v>
      </c>
      <c r="P3022" s="3" t="s">
        <v>10158</v>
      </c>
      <c r="Q3022" s="3" t="s">
        <v>9929</v>
      </c>
      <c r="R3022" s="16" t="s">
        <v>6314</v>
      </c>
      <c r="S3022" s="3" t="s">
        <v>6915</v>
      </c>
      <c r="T3022" s="17">
        <v>180</v>
      </c>
      <c r="U3022" s="18">
        <v>183</v>
      </c>
      <c r="V3022" s="19">
        <v>363</v>
      </c>
    </row>
    <row r="3023" spans="1:22" x14ac:dyDescent="0.3">
      <c r="A3023" t="s">
        <v>3022</v>
      </c>
      <c r="B3023" t="s">
        <v>6338</v>
      </c>
      <c r="C3023">
        <v>47.650130000000047</v>
      </c>
      <c r="D3023">
        <v>19.30693240100004</v>
      </c>
      <c r="E3023">
        <v>765584127</v>
      </c>
      <c r="F3023" t="s">
        <v>6573</v>
      </c>
      <c r="G3023" t="s">
        <v>3449</v>
      </c>
      <c r="H3023" t="str">
        <f t="shared" si="94"/>
        <v>város</v>
      </c>
      <c r="I3023">
        <f t="shared" si="95"/>
        <v>20923</v>
      </c>
      <c r="O3023" s="15">
        <v>18</v>
      </c>
      <c r="P3023" s="3" t="s">
        <v>9692</v>
      </c>
      <c r="Q3023" s="3" t="s">
        <v>9398</v>
      </c>
      <c r="R3023" s="16" t="s">
        <v>6315</v>
      </c>
      <c r="S3023" s="3" t="s">
        <v>6915</v>
      </c>
      <c r="T3023" s="17">
        <v>379</v>
      </c>
      <c r="U3023" s="18">
        <v>387</v>
      </c>
      <c r="V3023" s="19">
        <v>766</v>
      </c>
    </row>
    <row r="3024" spans="1:22" x14ac:dyDescent="0.3">
      <c r="A3024" t="s">
        <v>3023</v>
      </c>
      <c r="B3024" t="s">
        <v>6339</v>
      </c>
      <c r="C3024">
        <v>47.839935000000033</v>
      </c>
      <c r="D3024">
        <v>19.053782685000041</v>
      </c>
      <c r="E3024">
        <v>924367314</v>
      </c>
      <c r="F3024" t="s">
        <v>6567</v>
      </c>
      <c r="G3024" t="s">
        <v>3449</v>
      </c>
      <c r="H3024" t="str">
        <f t="shared" si="94"/>
        <v>község</v>
      </c>
      <c r="I3024">
        <f t="shared" si="95"/>
        <v>4080</v>
      </c>
      <c r="O3024" s="15">
        <v>18</v>
      </c>
      <c r="P3024" s="3" t="s">
        <v>9413</v>
      </c>
      <c r="Q3024" s="3" t="s">
        <v>9398</v>
      </c>
      <c r="R3024" s="16" t="s">
        <v>6316</v>
      </c>
      <c r="S3024" s="3" t="s">
        <v>6885</v>
      </c>
      <c r="T3024" s="17">
        <v>1938</v>
      </c>
      <c r="U3024" s="18">
        <v>2036</v>
      </c>
      <c r="V3024" s="19">
        <v>3974</v>
      </c>
    </row>
    <row r="3025" spans="1:22" x14ac:dyDescent="0.3">
      <c r="A3025" t="s">
        <v>3024</v>
      </c>
      <c r="B3025" t="s">
        <v>6340</v>
      </c>
      <c r="C3025">
        <v>47.865355000000079</v>
      </c>
      <c r="D3025">
        <v>20.238201643000021</v>
      </c>
      <c r="E3025">
        <v>1209737392</v>
      </c>
      <c r="F3025" t="s">
        <v>6567</v>
      </c>
      <c r="G3025" t="s">
        <v>3449</v>
      </c>
      <c r="H3025" t="str">
        <f t="shared" si="94"/>
        <v>város</v>
      </c>
      <c r="I3025">
        <f t="shared" si="95"/>
        <v>3832</v>
      </c>
      <c r="O3025" s="15">
        <v>19</v>
      </c>
      <c r="P3025" s="3" t="s">
        <v>9913</v>
      </c>
      <c r="Q3025" s="3" t="s">
        <v>9708</v>
      </c>
      <c r="R3025" s="16" t="s">
        <v>6317</v>
      </c>
      <c r="S3025" s="3" t="s">
        <v>6915</v>
      </c>
      <c r="T3025" s="17">
        <v>797</v>
      </c>
      <c r="U3025" s="18">
        <v>799</v>
      </c>
      <c r="V3025" s="19">
        <v>1596</v>
      </c>
    </row>
    <row r="3026" spans="1:22" x14ac:dyDescent="0.3">
      <c r="A3026" t="s">
        <v>3025</v>
      </c>
      <c r="B3026" t="s">
        <v>6341</v>
      </c>
      <c r="C3026">
        <v>47.714615000000038</v>
      </c>
      <c r="D3026">
        <v>19.547715440000051</v>
      </c>
      <c r="E3026">
        <v>979498530</v>
      </c>
      <c r="F3026" t="s">
        <v>6567</v>
      </c>
      <c r="G3026" t="s">
        <v>3449</v>
      </c>
      <c r="H3026" t="str">
        <f t="shared" si="94"/>
        <v>község</v>
      </c>
      <c r="I3026">
        <f t="shared" si="95"/>
        <v>1342</v>
      </c>
      <c r="O3026" s="15">
        <v>19</v>
      </c>
      <c r="P3026" s="3" t="s">
        <v>9914</v>
      </c>
      <c r="Q3026" s="3" t="s">
        <v>9708</v>
      </c>
      <c r="R3026" s="16" t="s">
        <v>6318</v>
      </c>
      <c r="S3026" s="3" t="s">
        <v>6915</v>
      </c>
      <c r="T3026" s="17">
        <v>153</v>
      </c>
      <c r="U3026" s="18">
        <v>141</v>
      </c>
      <c r="V3026" s="19">
        <v>294</v>
      </c>
    </row>
    <row r="3027" spans="1:22" x14ac:dyDescent="0.3">
      <c r="A3027" t="s">
        <v>3026</v>
      </c>
      <c r="B3027" t="s">
        <v>6342</v>
      </c>
      <c r="C3027">
        <v>46.004146738000031</v>
      </c>
      <c r="D3027">
        <v>18.512785001000051</v>
      </c>
      <c r="E3027">
        <v>2611297457</v>
      </c>
      <c r="F3027" t="s">
        <v>6568</v>
      </c>
      <c r="G3027" t="s">
        <v>3449</v>
      </c>
      <c r="H3027" t="str">
        <f t="shared" si="94"/>
        <v>község</v>
      </c>
      <c r="I3027">
        <f t="shared" si="95"/>
        <v>944</v>
      </c>
      <c r="O3027" s="15">
        <v>18</v>
      </c>
      <c r="P3027" s="3" t="s">
        <v>9693</v>
      </c>
      <c r="Q3027" s="3" t="s">
        <v>9398</v>
      </c>
      <c r="R3027" s="16" t="s">
        <v>6319</v>
      </c>
      <c r="S3027" s="3" t="s">
        <v>6915</v>
      </c>
      <c r="T3027" s="17">
        <v>665</v>
      </c>
      <c r="U3027" s="18">
        <v>660</v>
      </c>
      <c r="V3027" s="19">
        <v>1325</v>
      </c>
    </row>
    <row r="3028" spans="1:22" x14ac:dyDescent="0.3">
      <c r="A3028" t="s">
        <v>3027</v>
      </c>
      <c r="B3028" t="s">
        <v>6343</v>
      </c>
      <c r="C3028">
        <v>47.372229492000031</v>
      </c>
      <c r="D3028">
        <v>18.57821000000007</v>
      </c>
      <c r="E3028">
        <v>1371002569</v>
      </c>
      <c r="F3028" t="s">
        <v>6566</v>
      </c>
      <c r="G3028" t="s">
        <v>3449</v>
      </c>
      <c r="H3028" t="str">
        <f t="shared" si="94"/>
        <v>község</v>
      </c>
      <c r="I3028">
        <f t="shared" si="95"/>
        <v>1880</v>
      </c>
      <c r="O3028" s="15">
        <v>18</v>
      </c>
      <c r="P3028" s="3" t="s">
        <v>9694</v>
      </c>
      <c r="Q3028" s="3" t="s">
        <v>9398</v>
      </c>
      <c r="R3028" s="16" t="s">
        <v>9695</v>
      </c>
      <c r="S3028" s="3" t="s">
        <v>6915</v>
      </c>
      <c r="T3028" s="17">
        <v>171</v>
      </c>
      <c r="U3028" s="18">
        <v>169</v>
      </c>
      <c r="V3028" s="19">
        <v>340</v>
      </c>
    </row>
    <row r="3029" spans="1:22" x14ac:dyDescent="0.3">
      <c r="A3029" t="s">
        <v>3028</v>
      </c>
      <c r="B3029" t="s">
        <v>6344</v>
      </c>
      <c r="C3029">
        <v>47.432615000000062</v>
      </c>
      <c r="D3029">
        <v>18.51767283900006</v>
      </c>
      <c r="E3029">
        <v>1191060316</v>
      </c>
      <c r="F3029" t="s">
        <v>6566</v>
      </c>
      <c r="G3029" t="s">
        <v>3449</v>
      </c>
      <c r="H3029" t="str">
        <f t="shared" si="94"/>
        <v>község</v>
      </c>
      <c r="I3029">
        <f t="shared" si="95"/>
        <v>923</v>
      </c>
      <c r="O3029" s="15">
        <v>18</v>
      </c>
      <c r="P3029" s="3" t="s">
        <v>9696</v>
      </c>
      <c r="Q3029" s="3" t="s">
        <v>9398</v>
      </c>
      <c r="R3029" s="16" t="s">
        <v>6320</v>
      </c>
      <c r="S3029" s="3" t="s">
        <v>6915</v>
      </c>
      <c r="T3029" s="17">
        <v>215</v>
      </c>
      <c r="U3029" s="18">
        <v>202</v>
      </c>
      <c r="V3029" s="19">
        <v>417</v>
      </c>
    </row>
    <row r="3030" spans="1:22" x14ac:dyDescent="0.3">
      <c r="A3030" t="s">
        <v>3029</v>
      </c>
      <c r="B3030" t="s">
        <v>6345</v>
      </c>
      <c r="C3030">
        <v>47.477940000000054</v>
      </c>
      <c r="D3030">
        <v>18.093597251000059</v>
      </c>
      <c r="E3030">
        <v>1651918147</v>
      </c>
      <c r="F3030" t="s">
        <v>6566</v>
      </c>
      <c r="G3030" t="s">
        <v>3449</v>
      </c>
      <c r="H3030" t="str">
        <f t="shared" si="94"/>
        <v>község</v>
      </c>
      <c r="I3030">
        <f t="shared" si="95"/>
        <v>610</v>
      </c>
      <c r="O3030" s="15">
        <v>18</v>
      </c>
      <c r="P3030" s="3" t="s">
        <v>9697</v>
      </c>
      <c r="Q3030" s="3" t="s">
        <v>9398</v>
      </c>
      <c r="R3030" s="16" t="s">
        <v>6321</v>
      </c>
      <c r="S3030" s="3" t="s">
        <v>6915</v>
      </c>
      <c r="T3030" s="17">
        <v>317</v>
      </c>
      <c r="U3030" s="18">
        <v>324</v>
      </c>
      <c r="V3030" s="19">
        <v>641</v>
      </c>
    </row>
    <row r="3031" spans="1:22" x14ac:dyDescent="0.3">
      <c r="A3031" t="s">
        <v>3030</v>
      </c>
      <c r="B3031" t="s">
        <v>6346</v>
      </c>
      <c r="C3031">
        <v>47.505860000000041</v>
      </c>
      <c r="D3031">
        <v>18.390340557000059</v>
      </c>
      <c r="E3031">
        <v>2752722438</v>
      </c>
      <c r="F3031" t="s">
        <v>6566</v>
      </c>
      <c r="G3031" t="s">
        <v>3449</v>
      </c>
      <c r="H3031" t="str">
        <f t="shared" si="94"/>
        <v>község</v>
      </c>
      <c r="I3031">
        <f t="shared" si="95"/>
        <v>1451</v>
      </c>
      <c r="O3031" s="15">
        <v>5</v>
      </c>
      <c r="P3031" s="3" t="s">
        <v>7729</v>
      </c>
      <c r="Q3031" s="3" t="s">
        <v>7383</v>
      </c>
      <c r="R3031" s="16" t="s">
        <v>6322</v>
      </c>
      <c r="S3031" s="3" t="s">
        <v>6915</v>
      </c>
      <c r="T3031" s="17">
        <v>448</v>
      </c>
      <c r="U3031" s="18">
        <v>427</v>
      </c>
      <c r="V3031" s="19">
        <v>875</v>
      </c>
    </row>
    <row r="3032" spans="1:22" x14ac:dyDescent="0.3">
      <c r="A3032" t="s">
        <v>3031</v>
      </c>
      <c r="B3032" t="s">
        <v>6347</v>
      </c>
      <c r="C3032">
        <v>47.620265000000067</v>
      </c>
      <c r="D3032">
        <v>18.45240077700004</v>
      </c>
      <c r="E3032">
        <v>1001277514</v>
      </c>
      <c r="F3032" t="s">
        <v>6566</v>
      </c>
      <c r="G3032" t="s">
        <v>3449</v>
      </c>
      <c r="H3032" t="str">
        <f t="shared" si="94"/>
        <v>község</v>
      </c>
      <c r="I3032">
        <f t="shared" si="95"/>
        <v>607</v>
      </c>
      <c r="O3032" s="15">
        <v>2</v>
      </c>
      <c r="P3032" s="3" t="s">
        <v>7294</v>
      </c>
      <c r="Q3032" s="3" t="s">
        <v>7005</v>
      </c>
      <c r="R3032" s="16" t="s">
        <v>6323</v>
      </c>
      <c r="S3032" s="3" t="s">
        <v>6915</v>
      </c>
      <c r="T3032" s="17">
        <v>67</v>
      </c>
      <c r="U3032" s="18">
        <v>57</v>
      </c>
      <c r="V3032" s="19">
        <v>124</v>
      </c>
    </row>
    <row r="3033" spans="1:22" x14ac:dyDescent="0.3">
      <c r="A3033" t="s">
        <v>3032</v>
      </c>
      <c r="B3033" t="s">
        <v>6348</v>
      </c>
      <c r="C3033">
        <v>47.611300000000028</v>
      </c>
      <c r="D3033">
        <v>18.39501497700007</v>
      </c>
      <c r="E3033">
        <v>3585233983</v>
      </c>
      <c r="F3033" t="s">
        <v>6566</v>
      </c>
      <c r="G3033" t="s">
        <v>3449</v>
      </c>
      <c r="H3033" t="str">
        <f t="shared" si="94"/>
        <v>község</v>
      </c>
      <c r="I3033">
        <f t="shared" si="95"/>
        <v>3603</v>
      </c>
      <c r="O3033" s="15">
        <v>10</v>
      </c>
      <c r="P3033" s="3" t="s">
        <v>8295</v>
      </c>
      <c r="Q3033" s="3" t="s">
        <v>8179</v>
      </c>
      <c r="R3033" s="16" t="s">
        <v>6324</v>
      </c>
      <c r="S3033" s="3" t="s">
        <v>6915</v>
      </c>
      <c r="T3033" s="17">
        <v>331</v>
      </c>
      <c r="U3033" s="18">
        <v>319</v>
      </c>
      <c r="V3033" s="19">
        <v>650</v>
      </c>
    </row>
    <row r="3034" spans="1:22" x14ac:dyDescent="0.3">
      <c r="A3034" t="s">
        <v>3033</v>
      </c>
      <c r="B3034" t="s">
        <v>6349</v>
      </c>
      <c r="C3034">
        <v>46.400895253000037</v>
      </c>
      <c r="D3034">
        <v>17.283305000000041</v>
      </c>
      <c r="E3034">
        <v>10635171001</v>
      </c>
      <c r="F3034" t="s">
        <v>6568</v>
      </c>
      <c r="G3034" t="s">
        <v>3449</v>
      </c>
      <c r="H3034" t="str">
        <f t="shared" si="94"/>
        <v>község</v>
      </c>
      <c r="I3034">
        <f t="shared" si="95"/>
        <v>768</v>
      </c>
      <c r="O3034" s="15">
        <v>13</v>
      </c>
      <c r="P3034" s="3" t="s">
        <v>8587</v>
      </c>
      <c r="Q3034" s="3" t="s">
        <v>8536</v>
      </c>
      <c r="R3034" s="16" t="s">
        <v>6325</v>
      </c>
      <c r="S3034" s="3" t="s">
        <v>6885</v>
      </c>
      <c r="T3034" s="17">
        <v>10521</v>
      </c>
      <c r="U3034" s="18">
        <v>11140</v>
      </c>
      <c r="V3034" s="19">
        <v>21661</v>
      </c>
    </row>
    <row r="3035" spans="1:22" x14ac:dyDescent="0.3">
      <c r="A3035" t="s">
        <v>3034</v>
      </c>
      <c r="B3035" t="s">
        <v>6350</v>
      </c>
      <c r="C3035">
        <v>47.604562110000067</v>
      </c>
      <c r="D3035">
        <v>17.086195000000028</v>
      </c>
      <c r="E3035">
        <v>2028929372</v>
      </c>
      <c r="F3035" t="s">
        <v>6566</v>
      </c>
      <c r="G3035" t="s">
        <v>3449</v>
      </c>
      <c r="H3035" t="str">
        <f t="shared" si="94"/>
        <v>község</v>
      </c>
      <c r="I3035">
        <f t="shared" si="95"/>
        <v>998</v>
      </c>
      <c r="O3035" s="15">
        <v>4</v>
      </c>
      <c r="P3035" s="3" t="s">
        <v>7380</v>
      </c>
      <c r="Q3035" s="3" t="s">
        <v>7307</v>
      </c>
      <c r="R3035" s="16" t="s">
        <v>6326</v>
      </c>
      <c r="S3035" s="3" t="s">
        <v>6915</v>
      </c>
      <c r="T3035" s="17">
        <v>623</v>
      </c>
      <c r="U3035" s="18">
        <v>602</v>
      </c>
      <c r="V3035" s="19">
        <v>1225</v>
      </c>
    </row>
    <row r="3036" spans="1:22" x14ac:dyDescent="0.3">
      <c r="A3036" t="s">
        <v>3035</v>
      </c>
      <c r="B3036" t="s">
        <v>6351</v>
      </c>
      <c r="C3036">
        <v>47.124972611000032</v>
      </c>
      <c r="D3036">
        <v>17.907240001000051</v>
      </c>
      <c r="E3036">
        <v>2032737125</v>
      </c>
      <c r="F3036" t="s">
        <v>6566</v>
      </c>
      <c r="G3036" t="s">
        <v>3449</v>
      </c>
      <c r="H3036" t="str">
        <f t="shared" si="94"/>
        <v>vármegye székhely</v>
      </c>
      <c r="I3036">
        <f t="shared" si="95"/>
        <v>52312</v>
      </c>
      <c r="O3036" s="15">
        <v>2</v>
      </c>
      <c r="P3036" s="3" t="s">
        <v>7295</v>
      </c>
      <c r="Q3036" s="3" t="s">
        <v>7005</v>
      </c>
      <c r="R3036" s="16" t="s">
        <v>6327</v>
      </c>
      <c r="S3036" s="3" t="s">
        <v>6915</v>
      </c>
      <c r="T3036" s="17">
        <v>74</v>
      </c>
      <c r="U3036" s="18">
        <v>73</v>
      </c>
      <c r="V3036" s="19">
        <v>147</v>
      </c>
    </row>
    <row r="3037" spans="1:22" x14ac:dyDescent="0.3">
      <c r="A3037" t="s">
        <v>3036</v>
      </c>
      <c r="B3037" t="s">
        <v>6352</v>
      </c>
      <c r="C3037">
        <v>47.033326742205951</v>
      </c>
      <c r="D3037">
        <v>17.892082479811979</v>
      </c>
      <c r="E3037">
        <v>471645945</v>
      </c>
      <c r="F3037" t="s">
        <v>6566</v>
      </c>
      <c r="G3037" t="s">
        <v>3449</v>
      </c>
      <c r="H3037" t="str">
        <f t="shared" si="94"/>
        <v>község</v>
      </c>
      <c r="I3037">
        <f t="shared" si="95"/>
        <v>260</v>
      </c>
      <c r="O3037" s="15">
        <v>2</v>
      </c>
      <c r="P3037" s="3" t="s">
        <v>7296</v>
      </c>
      <c r="Q3037" s="3" t="s">
        <v>7005</v>
      </c>
      <c r="R3037" s="16" t="s">
        <v>6328</v>
      </c>
      <c r="S3037" s="3" t="s">
        <v>6915</v>
      </c>
      <c r="T3037" s="17">
        <v>92</v>
      </c>
      <c r="U3037" s="18">
        <v>70</v>
      </c>
      <c r="V3037" s="19">
        <v>162</v>
      </c>
    </row>
    <row r="3038" spans="1:22" x14ac:dyDescent="0.3">
      <c r="A3038" t="s">
        <v>3037</v>
      </c>
      <c r="B3038" t="s">
        <v>6353</v>
      </c>
      <c r="C3038">
        <v>47.073075001000063</v>
      </c>
      <c r="D3038">
        <v>17.270291837000059</v>
      </c>
      <c r="E3038">
        <v>1906784964</v>
      </c>
      <c r="F3038" t="s">
        <v>6566</v>
      </c>
      <c r="G3038" t="s">
        <v>3449</v>
      </c>
      <c r="H3038" t="str">
        <f t="shared" si="94"/>
        <v>község</v>
      </c>
      <c r="I3038">
        <f t="shared" si="95"/>
        <v>297</v>
      </c>
      <c r="O3038" s="15">
        <v>9</v>
      </c>
      <c r="P3038" s="3" t="s">
        <v>8177</v>
      </c>
      <c r="Q3038" s="3" t="s">
        <v>8096</v>
      </c>
      <c r="R3038" s="16" t="s">
        <v>6329</v>
      </c>
      <c r="S3038" s="3" t="s">
        <v>6915</v>
      </c>
      <c r="T3038" s="17">
        <v>57</v>
      </c>
      <c r="U3038" s="18">
        <v>51</v>
      </c>
      <c r="V3038" s="19">
        <v>108</v>
      </c>
    </row>
    <row r="3039" spans="1:22" x14ac:dyDescent="0.3">
      <c r="A3039" t="s">
        <v>3038</v>
      </c>
      <c r="B3039" t="s">
        <v>6354</v>
      </c>
      <c r="C3039">
        <v>47.414050793000058</v>
      </c>
      <c r="D3039">
        <v>17.842790001000029</v>
      </c>
      <c r="E3039">
        <v>2015351006</v>
      </c>
      <c r="F3039" t="s">
        <v>6566</v>
      </c>
      <c r="G3039" t="s">
        <v>3449</v>
      </c>
      <c r="H3039" t="str">
        <f t="shared" si="94"/>
        <v>község</v>
      </c>
      <c r="I3039">
        <f t="shared" si="95"/>
        <v>1054</v>
      </c>
      <c r="O3039" s="15">
        <v>18</v>
      </c>
      <c r="P3039" s="3" t="s">
        <v>9698</v>
      </c>
      <c r="Q3039" s="3" t="s">
        <v>9398</v>
      </c>
      <c r="R3039" s="16" t="s">
        <v>6330</v>
      </c>
      <c r="S3039" s="3" t="s">
        <v>6915</v>
      </c>
      <c r="T3039" s="17">
        <v>185</v>
      </c>
      <c r="U3039" s="18">
        <v>204</v>
      </c>
      <c r="V3039" s="19">
        <v>389</v>
      </c>
    </row>
    <row r="3040" spans="1:22" x14ac:dyDescent="0.3">
      <c r="A3040" t="s">
        <v>3039</v>
      </c>
      <c r="B3040" t="s">
        <v>6355</v>
      </c>
      <c r="C3040">
        <v>46.90928854100008</v>
      </c>
      <c r="D3040">
        <v>21.27217000000007</v>
      </c>
      <c r="E3040">
        <v>2108882073</v>
      </c>
      <c r="F3040" t="s">
        <v>6570</v>
      </c>
      <c r="G3040" t="s">
        <v>3449</v>
      </c>
      <c r="H3040" t="str">
        <f t="shared" si="94"/>
        <v>város</v>
      </c>
      <c r="I3040">
        <f t="shared" si="95"/>
        <v>6615</v>
      </c>
      <c r="O3040" s="15">
        <v>18</v>
      </c>
      <c r="P3040" s="3" t="s">
        <v>9699</v>
      </c>
      <c r="Q3040" s="3" t="s">
        <v>9398</v>
      </c>
      <c r="R3040" s="16" t="s">
        <v>6331</v>
      </c>
      <c r="S3040" s="3" t="s">
        <v>6915</v>
      </c>
      <c r="T3040" s="17">
        <v>42</v>
      </c>
      <c r="U3040" s="18">
        <v>39</v>
      </c>
      <c r="V3040" s="19">
        <v>81</v>
      </c>
    </row>
    <row r="3041" spans="1:22" x14ac:dyDescent="0.3">
      <c r="A3041" t="s">
        <v>3040</v>
      </c>
      <c r="B3041" t="s">
        <v>6356</v>
      </c>
      <c r="C3041">
        <v>47.025580000000048</v>
      </c>
      <c r="D3041">
        <v>20.20658215300006</v>
      </c>
      <c r="E3041">
        <v>2507700968</v>
      </c>
      <c r="F3041" t="s">
        <v>6567</v>
      </c>
      <c r="G3041" t="s">
        <v>3449</v>
      </c>
      <c r="H3041" t="str">
        <f t="shared" si="94"/>
        <v>község</v>
      </c>
      <c r="I3041">
        <f t="shared" si="95"/>
        <v>628</v>
      </c>
      <c r="O3041" s="15">
        <v>7</v>
      </c>
      <c r="P3041" s="3" t="s">
        <v>7819</v>
      </c>
      <c r="Q3041" s="3" t="s">
        <v>7803</v>
      </c>
      <c r="R3041" s="16" t="s">
        <v>6332</v>
      </c>
      <c r="S3041" s="3" t="s">
        <v>6885</v>
      </c>
      <c r="T3041" s="17">
        <v>3642</v>
      </c>
      <c r="U3041" s="18">
        <v>3780</v>
      </c>
      <c r="V3041" s="19">
        <v>7422</v>
      </c>
    </row>
    <row r="3042" spans="1:22" x14ac:dyDescent="0.3">
      <c r="A3042" t="s">
        <v>3041</v>
      </c>
      <c r="B3042" t="s">
        <v>6357</v>
      </c>
      <c r="C3042">
        <v>47.208791200087489</v>
      </c>
      <c r="D3042">
        <v>17.32383178720152</v>
      </c>
      <c r="E3042">
        <v>716357171</v>
      </c>
      <c r="F3042" t="s">
        <v>6566</v>
      </c>
      <c r="G3042" t="s">
        <v>3449</v>
      </c>
      <c r="H3042" t="str">
        <f t="shared" si="94"/>
        <v>község</v>
      </c>
      <c r="I3042">
        <f t="shared" si="95"/>
        <v>134</v>
      </c>
      <c r="O3042" s="15">
        <v>2</v>
      </c>
      <c r="P3042" s="3" t="s">
        <v>7297</v>
      </c>
      <c r="Q3042" s="3" t="s">
        <v>7005</v>
      </c>
      <c r="R3042" s="16" t="s">
        <v>6333</v>
      </c>
      <c r="S3042" s="3" t="s">
        <v>6915</v>
      </c>
      <c r="T3042" s="17">
        <v>74</v>
      </c>
      <c r="U3042" s="18">
        <v>73</v>
      </c>
      <c r="V3042" s="19">
        <v>147</v>
      </c>
    </row>
    <row r="3043" spans="1:22" x14ac:dyDescent="0.3">
      <c r="A3043" t="s">
        <v>3042</v>
      </c>
      <c r="B3043" t="s">
        <v>6358</v>
      </c>
      <c r="C3043">
        <v>46.959895000000067</v>
      </c>
      <c r="D3043">
        <v>17.60976877600007</v>
      </c>
      <c r="E3043">
        <v>1777195613</v>
      </c>
      <c r="F3043" t="s">
        <v>6566</v>
      </c>
      <c r="G3043" t="s">
        <v>3449</v>
      </c>
      <c r="H3043" t="str">
        <f t="shared" si="94"/>
        <v>község</v>
      </c>
      <c r="I3043">
        <f t="shared" si="95"/>
        <v>204</v>
      </c>
      <c r="O3043" s="15">
        <v>2</v>
      </c>
      <c r="P3043" s="3" t="s">
        <v>7298</v>
      </c>
      <c r="Q3043" s="3" t="s">
        <v>7005</v>
      </c>
      <c r="R3043" s="16" t="s">
        <v>6334</v>
      </c>
      <c r="S3043" s="3" t="s">
        <v>6915</v>
      </c>
      <c r="T3043" s="17">
        <v>683</v>
      </c>
      <c r="U3043" s="18">
        <v>663</v>
      </c>
      <c r="V3043" s="19">
        <v>1346</v>
      </c>
    </row>
    <row r="3044" spans="1:22" x14ac:dyDescent="0.3">
      <c r="A3044" t="s">
        <v>3043</v>
      </c>
      <c r="B3044" t="s">
        <v>6359</v>
      </c>
      <c r="C3044">
        <v>45.85781234600006</v>
      </c>
      <c r="D3044">
        <v>18.460440000000059</v>
      </c>
      <c r="E3044">
        <v>9671095305</v>
      </c>
      <c r="F3044" t="s">
        <v>6568</v>
      </c>
      <c r="G3044" t="s">
        <v>3449</v>
      </c>
      <c r="H3044" t="str">
        <f t="shared" si="94"/>
        <v>város</v>
      </c>
      <c r="I3044">
        <f t="shared" si="95"/>
        <v>2163</v>
      </c>
      <c r="O3044" s="15">
        <v>8</v>
      </c>
      <c r="P3044" s="3" t="s">
        <v>8088</v>
      </c>
      <c r="Q3044" s="3" t="s">
        <v>7912</v>
      </c>
      <c r="R3044" s="16" t="s">
        <v>6335</v>
      </c>
      <c r="S3044" s="3" t="s">
        <v>6915</v>
      </c>
      <c r="T3044" s="17">
        <v>114</v>
      </c>
      <c r="U3044" s="18">
        <v>118</v>
      </c>
      <c r="V3044" s="19">
        <v>232</v>
      </c>
    </row>
    <row r="3045" spans="1:22" x14ac:dyDescent="0.3">
      <c r="A3045" t="s">
        <v>3044</v>
      </c>
      <c r="B3045" t="s">
        <v>6360</v>
      </c>
      <c r="C3045">
        <v>45.894917738000061</v>
      </c>
      <c r="D3045">
        <v>18.418225001000049</v>
      </c>
      <c r="E3045">
        <v>410456948</v>
      </c>
      <c r="F3045" t="s">
        <v>6568</v>
      </c>
      <c r="G3045" t="s">
        <v>3449</v>
      </c>
      <c r="H3045" t="str">
        <f t="shared" si="94"/>
        <v>község</v>
      </c>
      <c r="I3045">
        <f t="shared" si="95"/>
        <v>222</v>
      </c>
      <c r="O3045" s="15">
        <v>18</v>
      </c>
      <c r="P3045" s="3" t="s">
        <v>9414</v>
      </c>
      <c r="Q3045" s="3" t="s">
        <v>9398</v>
      </c>
      <c r="R3045" s="16" t="s">
        <v>6336</v>
      </c>
      <c r="S3045" s="3" t="s">
        <v>6885</v>
      </c>
      <c r="T3045" s="17">
        <v>1677</v>
      </c>
      <c r="U3045" s="18">
        <v>1729</v>
      </c>
      <c r="V3045" s="19">
        <v>3406</v>
      </c>
    </row>
    <row r="3046" spans="1:22" x14ac:dyDescent="0.3">
      <c r="A3046" t="s">
        <v>3045</v>
      </c>
      <c r="B3046" t="s">
        <v>6361</v>
      </c>
      <c r="C3046">
        <v>48.420060000000028</v>
      </c>
      <c r="D3046">
        <v>21.234894150000059</v>
      </c>
      <c r="E3046">
        <v>6490770018</v>
      </c>
      <c r="F3046" t="s">
        <v>6567</v>
      </c>
      <c r="G3046" t="s">
        <v>3449</v>
      </c>
      <c r="H3046" t="str">
        <f t="shared" si="94"/>
        <v>község</v>
      </c>
      <c r="I3046">
        <f t="shared" si="95"/>
        <v>1490</v>
      </c>
      <c r="O3046" s="15">
        <v>7</v>
      </c>
      <c r="P3046" s="3" t="s">
        <v>7906</v>
      </c>
      <c r="Q3046" s="3" t="s">
        <v>7803</v>
      </c>
      <c r="R3046" s="16" t="s">
        <v>6337</v>
      </c>
      <c r="S3046" s="3" t="s">
        <v>6915</v>
      </c>
      <c r="T3046" s="17">
        <v>422</v>
      </c>
      <c r="U3046" s="18">
        <v>431</v>
      </c>
      <c r="V3046" s="19">
        <v>853</v>
      </c>
    </row>
    <row r="3047" spans="1:22" x14ac:dyDescent="0.3">
      <c r="A3047" t="s">
        <v>3046</v>
      </c>
      <c r="B3047" t="s">
        <v>6362</v>
      </c>
      <c r="C3047">
        <v>47.120916033000071</v>
      </c>
      <c r="D3047">
        <v>18.073970000000031</v>
      </c>
      <c r="E3047">
        <v>1308050764</v>
      </c>
      <c r="F3047" t="s">
        <v>6566</v>
      </c>
      <c r="G3047" t="s">
        <v>3449</v>
      </c>
      <c r="H3047" t="str">
        <f t="shared" si="94"/>
        <v>község</v>
      </c>
      <c r="I3047">
        <f t="shared" si="95"/>
        <v>748</v>
      </c>
      <c r="O3047" s="15">
        <v>13</v>
      </c>
      <c r="P3047" s="3" t="s">
        <v>8588</v>
      </c>
      <c r="Q3047" s="3" t="s">
        <v>8536</v>
      </c>
      <c r="R3047" s="16" t="s">
        <v>6338</v>
      </c>
      <c r="S3047" s="3" t="s">
        <v>6885</v>
      </c>
      <c r="T3047" s="17">
        <v>10223</v>
      </c>
      <c r="U3047" s="18">
        <v>10700</v>
      </c>
      <c r="V3047" s="19">
        <v>20923</v>
      </c>
    </row>
    <row r="3048" spans="1:22" x14ac:dyDescent="0.3">
      <c r="A3048" t="s">
        <v>3047</v>
      </c>
      <c r="B3048" t="s">
        <v>6363</v>
      </c>
      <c r="C3048">
        <v>48.487035653000078</v>
      </c>
      <c r="D3048">
        <v>21.559145000000061</v>
      </c>
      <c r="E3048">
        <v>1744004062</v>
      </c>
      <c r="F3048" t="s">
        <v>6567</v>
      </c>
      <c r="G3048" t="s">
        <v>3449</v>
      </c>
      <c r="H3048" t="str">
        <f t="shared" si="94"/>
        <v>község</v>
      </c>
      <c r="I3048">
        <f t="shared" si="95"/>
        <v>299</v>
      </c>
      <c r="O3048" s="15">
        <v>13</v>
      </c>
      <c r="P3048" s="3" t="s">
        <v>8727</v>
      </c>
      <c r="Q3048" s="3" t="s">
        <v>8536</v>
      </c>
      <c r="R3048" s="16" t="s">
        <v>6339</v>
      </c>
      <c r="S3048" s="3" t="s">
        <v>6915</v>
      </c>
      <c r="T3048" s="17">
        <v>2021</v>
      </c>
      <c r="U3048" s="18">
        <v>2059</v>
      </c>
      <c r="V3048" s="19">
        <v>4080</v>
      </c>
    </row>
    <row r="3049" spans="1:22" x14ac:dyDescent="0.3">
      <c r="A3049" t="s">
        <v>3048</v>
      </c>
      <c r="B3049" t="s">
        <v>6364</v>
      </c>
      <c r="C3049">
        <v>47.311730000000068</v>
      </c>
      <c r="D3049">
        <v>17.282290000000049</v>
      </c>
      <c r="E3049">
        <v>2383215682</v>
      </c>
      <c r="F3049" t="s">
        <v>6566</v>
      </c>
      <c r="G3049" t="s">
        <v>3449</v>
      </c>
      <c r="H3049" t="str">
        <f t="shared" si="94"/>
        <v>község</v>
      </c>
      <c r="I3049">
        <f t="shared" si="95"/>
        <v>218</v>
      </c>
      <c r="O3049" s="15">
        <v>10</v>
      </c>
      <c r="P3049" s="3" t="s">
        <v>8189</v>
      </c>
      <c r="Q3049" s="3" t="s">
        <v>8179</v>
      </c>
      <c r="R3049" s="16" t="s">
        <v>6340</v>
      </c>
      <c r="S3049" s="3" t="s">
        <v>6885</v>
      </c>
      <c r="T3049" s="17">
        <v>1863</v>
      </c>
      <c r="U3049" s="18">
        <v>1969</v>
      </c>
      <c r="V3049" s="19">
        <v>3832</v>
      </c>
    </row>
    <row r="3050" spans="1:22" x14ac:dyDescent="0.3">
      <c r="A3050" t="s">
        <v>3049</v>
      </c>
      <c r="B3050" t="s">
        <v>6704</v>
      </c>
      <c r="C3050">
        <v>46.858235052151002</v>
      </c>
      <c r="D3050">
        <v>17.172333477631391</v>
      </c>
      <c r="E3050">
        <v>1144900291</v>
      </c>
      <c r="F3050" t="s">
        <v>6568</v>
      </c>
      <c r="G3050" t="s">
        <v>3449</v>
      </c>
      <c r="H3050" t="str">
        <f t="shared" si="94"/>
        <v>község</v>
      </c>
      <c r="I3050">
        <f t="shared" si="95"/>
        <v>137</v>
      </c>
      <c r="O3050" s="15">
        <v>13</v>
      </c>
      <c r="P3050" s="3" t="s">
        <v>8728</v>
      </c>
      <c r="Q3050" s="3" t="s">
        <v>8536</v>
      </c>
      <c r="R3050" s="16" t="s">
        <v>6341</v>
      </c>
      <c r="S3050" s="3" t="s">
        <v>6915</v>
      </c>
      <c r="T3050" s="17">
        <v>660</v>
      </c>
      <c r="U3050" s="18">
        <v>682</v>
      </c>
      <c r="V3050" s="19">
        <v>1342</v>
      </c>
    </row>
    <row r="3051" spans="1:22" x14ac:dyDescent="0.3">
      <c r="A3051" t="s">
        <v>3050</v>
      </c>
      <c r="B3051" t="s">
        <v>6705</v>
      </c>
      <c r="C3051">
        <v>46.892105367032613</v>
      </c>
      <c r="D3051">
        <v>17.184297376187899</v>
      </c>
      <c r="E3051">
        <v>704267383</v>
      </c>
      <c r="F3051" t="s">
        <v>6566</v>
      </c>
      <c r="G3051" t="s">
        <v>3449</v>
      </c>
      <c r="H3051" t="str">
        <f t="shared" si="94"/>
        <v>község</v>
      </c>
      <c r="I3051">
        <f t="shared" si="95"/>
        <v>103</v>
      </c>
      <c r="O3051" s="15">
        <v>2</v>
      </c>
      <c r="P3051" s="3" t="s">
        <v>7299</v>
      </c>
      <c r="Q3051" s="3" t="s">
        <v>7005</v>
      </c>
      <c r="R3051" s="16" t="s">
        <v>6342</v>
      </c>
      <c r="S3051" s="3" t="s">
        <v>6915</v>
      </c>
      <c r="T3051" s="17">
        <v>454</v>
      </c>
      <c r="U3051" s="18">
        <v>490</v>
      </c>
      <c r="V3051" s="19">
        <v>944</v>
      </c>
    </row>
    <row r="3052" spans="1:22" x14ac:dyDescent="0.3">
      <c r="A3052" t="s">
        <v>3051</v>
      </c>
      <c r="B3052" t="s">
        <v>6365</v>
      </c>
      <c r="C3052">
        <v>46.891300000000058</v>
      </c>
      <c r="D3052">
        <v>17.158510832000051</v>
      </c>
      <c r="E3052">
        <v>2957267222</v>
      </c>
      <c r="F3052" t="s">
        <v>6566</v>
      </c>
      <c r="G3052" t="s">
        <v>3449</v>
      </c>
      <c r="H3052" t="str">
        <f t="shared" si="94"/>
        <v>község</v>
      </c>
      <c r="I3052">
        <f t="shared" si="95"/>
        <v>355</v>
      </c>
      <c r="O3052" s="15">
        <v>7</v>
      </c>
      <c r="P3052" s="3" t="s">
        <v>7907</v>
      </c>
      <c r="Q3052" s="3" t="s">
        <v>7803</v>
      </c>
      <c r="R3052" s="16" t="s">
        <v>6343</v>
      </c>
      <c r="S3052" s="3" t="s">
        <v>6915</v>
      </c>
      <c r="T3052" s="17">
        <v>920</v>
      </c>
      <c r="U3052" s="18">
        <v>960</v>
      </c>
      <c r="V3052" s="19">
        <v>1880</v>
      </c>
    </row>
    <row r="3053" spans="1:22" x14ac:dyDescent="0.3">
      <c r="A3053" t="s">
        <v>3052</v>
      </c>
      <c r="B3053" t="s">
        <v>6366</v>
      </c>
      <c r="C3053">
        <v>47.765055000000068</v>
      </c>
      <c r="D3053">
        <v>18.978923038000062</v>
      </c>
      <c r="E3053">
        <v>1819039655</v>
      </c>
      <c r="F3053" t="s">
        <v>6573</v>
      </c>
      <c r="G3053" t="s">
        <v>3449</v>
      </c>
      <c r="H3053" t="str">
        <f t="shared" si="94"/>
        <v>város</v>
      </c>
      <c r="I3053">
        <f t="shared" si="95"/>
        <v>1753</v>
      </c>
      <c r="O3053" s="15">
        <v>7</v>
      </c>
      <c r="P3053" s="3" t="s">
        <v>7908</v>
      </c>
      <c r="Q3053" s="3" t="s">
        <v>7803</v>
      </c>
      <c r="R3053" s="16" t="s">
        <v>6344</v>
      </c>
      <c r="S3053" s="3" t="s">
        <v>6915</v>
      </c>
      <c r="T3053" s="17">
        <v>449</v>
      </c>
      <c r="U3053" s="18">
        <v>474</v>
      </c>
      <c r="V3053" s="19">
        <v>923</v>
      </c>
    </row>
    <row r="3054" spans="1:22" x14ac:dyDescent="0.3">
      <c r="A3054" t="s">
        <v>3053</v>
      </c>
      <c r="B3054" t="s">
        <v>6367</v>
      </c>
      <c r="C3054">
        <v>46.200873900288499</v>
      </c>
      <c r="D3054">
        <v>17.690021139694039</v>
      </c>
      <c r="E3054">
        <v>8779081948</v>
      </c>
      <c r="F3054" t="s">
        <v>6568</v>
      </c>
      <c r="G3054" t="s">
        <v>3449</v>
      </c>
      <c r="H3054" t="str">
        <f t="shared" si="94"/>
        <v>község</v>
      </c>
      <c r="I3054">
        <f t="shared" si="95"/>
        <v>249</v>
      </c>
      <c r="O3054" s="15">
        <v>11</v>
      </c>
      <c r="P3054" s="3" t="s">
        <v>8373</v>
      </c>
      <c r="Q3054" s="3" t="s">
        <v>8301</v>
      </c>
      <c r="R3054" s="16" t="s">
        <v>6345</v>
      </c>
      <c r="S3054" s="3" t="s">
        <v>6915</v>
      </c>
      <c r="T3054" s="17">
        <v>303</v>
      </c>
      <c r="U3054" s="18">
        <v>307</v>
      </c>
      <c r="V3054" s="19">
        <v>610</v>
      </c>
    </row>
    <row r="3055" spans="1:22" x14ac:dyDescent="0.3">
      <c r="A3055" t="s">
        <v>3054</v>
      </c>
      <c r="B3055" t="s">
        <v>6368</v>
      </c>
      <c r="C3055">
        <v>47.777735000000057</v>
      </c>
      <c r="D3055">
        <v>20.011966027000032</v>
      </c>
      <c r="E3055">
        <v>3369458801</v>
      </c>
      <c r="F3055" t="s">
        <v>6567</v>
      </c>
      <c r="G3055" t="s">
        <v>3449</v>
      </c>
      <c r="H3055" t="str">
        <f t="shared" si="94"/>
        <v>község</v>
      </c>
      <c r="I3055">
        <f t="shared" si="95"/>
        <v>1268</v>
      </c>
      <c r="O3055" s="15">
        <v>11</v>
      </c>
      <c r="P3055" s="3" t="s">
        <v>8374</v>
      </c>
      <c r="Q3055" s="3" t="s">
        <v>8301</v>
      </c>
      <c r="R3055" s="16" t="s">
        <v>6346</v>
      </c>
      <c r="S3055" s="3" t="s">
        <v>6915</v>
      </c>
      <c r="T3055" s="17">
        <v>738</v>
      </c>
      <c r="U3055" s="18">
        <v>713</v>
      </c>
      <c r="V3055" s="19">
        <v>1451</v>
      </c>
    </row>
    <row r="3056" spans="1:22" x14ac:dyDescent="0.3">
      <c r="A3056" t="s">
        <v>3055</v>
      </c>
      <c r="B3056" t="s">
        <v>6369</v>
      </c>
      <c r="C3056">
        <v>48.221215000000029</v>
      </c>
      <c r="D3056">
        <v>21.50653375000007</v>
      </c>
      <c r="E3056">
        <v>11077309723</v>
      </c>
      <c r="F3056" t="s">
        <v>6567</v>
      </c>
      <c r="G3056" t="s">
        <v>3449</v>
      </c>
      <c r="H3056" t="str">
        <f t="shared" si="94"/>
        <v>község</v>
      </c>
      <c r="I3056">
        <f t="shared" si="95"/>
        <v>573</v>
      </c>
      <c r="O3056" s="15">
        <v>11</v>
      </c>
      <c r="P3056" s="3" t="s">
        <v>8376</v>
      </c>
      <c r="Q3056" s="3" t="s">
        <v>8301</v>
      </c>
      <c r="R3056" s="16" t="s">
        <v>6347</v>
      </c>
      <c r="S3056" s="3" t="s">
        <v>6915</v>
      </c>
      <c r="T3056" s="17">
        <v>303</v>
      </c>
      <c r="U3056" s="18">
        <v>304</v>
      </c>
      <c r="V3056" s="19">
        <v>607</v>
      </c>
    </row>
    <row r="3057" spans="1:22" x14ac:dyDescent="0.3">
      <c r="A3057" t="s">
        <v>3056</v>
      </c>
      <c r="B3057" t="s">
        <v>6370</v>
      </c>
      <c r="C3057">
        <v>46.740387751153051</v>
      </c>
      <c r="D3057">
        <v>17.787329273446272</v>
      </c>
      <c r="E3057">
        <v>3232165506</v>
      </c>
      <c r="F3057" t="s">
        <v>6568</v>
      </c>
      <c r="G3057" t="s">
        <v>3449</v>
      </c>
      <c r="H3057" t="str">
        <f t="shared" si="94"/>
        <v>község</v>
      </c>
      <c r="I3057">
        <f t="shared" si="95"/>
        <v>182</v>
      </c>
      <c r="O3057" s="15">
        <v>11</v>
      </c>
      <c r="P3057" s="3" t="s">
        <v>8375</v>
      </c>
      <c r="Q3057" s="3" t="s">
        <v>8301</v>
      </c>
      <c r="R3057" s="16" t="s">
        <v>6348</v>
      </c>
      <c r="S3057" s="3" t="s">
        <v>6915</v>
      </c>
      <c r="T3057" s="17">
        <v>1778</v>
      </c>
      <c r="U3057" s="18">
        <v>1825</v>
      </c>
      <c r="V3057" s="19">
        <v>3603</v>
      </c>
    </row>
    <row r="3058" spans="1:22" x14ac:dyDescent="0.3">
      <c r="A3058" t="s">
        <v>3057</v>
      </c>
      <c r="B3058" t="s">
        <v>6706</v>
      </c>
      <c r="C3058">
        <v>46.887845000000027</v>
      </c>
      <c r="D3058">
        <v>16.48149571800008</v>
      </c>
      <c r="E3058">
        <v>2381693309</v>
      </c>
      <c r="F3058" t="s">
        <v>6566</v>
      </c>
      <c r="G3058" t="s">
        <v>3449</v>
      </c>
      <c r="H3058" t="str">
        <f t="shared" si="94"/>
        <v>község</v>
      </c>
      <c r="I3058">
        <f t="shared" si="95"/>
        <v>272</v>
      </c>
      <c r="O3058" s="15">
        <v>14</v>
      </c>
      <c r="P3058" s="3" t="s">
        <v>8965</v>
      </c>
      <c r="Q3058" s="3" t="s">
        <v>8732</v>
      </c>
      <c r="R3058" s="16" t="s">
        <v>6349</v>
      </c>
      <c r="S3058" s="3" t="s">
        <v>6915</v>
      </c>
      <c r="T3058" s="17">
        <v>365</v>
      </c>
      <c r="U3058" s="18">
        <v>403</v>
      </c>
      <c r="V3058" s="19">
        <v>768</v>
      </c>
    </row>
    <row r="3059" spans="1:22" x14ac:dyDescent="0.3">
      <c r="A3059" t="s">
        <v>3058</v>
      </c>
      <c r="B3059" t="s">
        <v>6371</v>
      </c>
      <c r="C3059">
        <v>48.498058432217583</v>
      </c>
      <c r="D3059">
        <v>20.884789933831961</v>
      </c>
      <c r="E3059">
        <v>2811298203</v>
      </c>
      <c r="F3059" t="s">
        <v>6567</v>
      </c>
      <c r="G3059" t="s">
        <v>3449</v>
      </c>
      <c r="H3059" t="str">
        <f t="shared" si="94"/>
        <v>község</v>
      </c>
      <c r="I3059">
        <f t="shared" si="95"/>
        <v>64</v>
      </c>
      <c r="O3059" s="15">
        <v>8</v>
      </c>
      <c r="P3059" s="3" t="s">
        <v>8089</v>
      </c>
      <c r="Q3059" s="3" t="s">
        <v>7912</v>
      </c>
      <c r="R3059" s="16" t="s">
        <v>6350</v>
      </c>
      <c r="S3059" s="3" t="s">
        <v>6915</v>
      </c>
      <c r="T3059" s="17">
        <v>483</v>
      </c>
      <c r="U3059" s="18">
        <v>515</v>
      </c>
      <c r="V3059" s="19">
        <v>998</v>
      </c>
    </row>
    <row r="3060" spans="1:22" x14ac:dyDescent="0.3">
      <c r="A3060" t="s">
        <v>3059</v>
      </c>
      <c r="B3060" t="s">
        <v>6372</v>
      </c>
      <c r="C3060">
        <v>47.636415001000053</v>
      </c>
      <c r="D3060">
        <v>20.040383378000062</v>
      </c>
      <c r="E3060">
        <v>1584879689</v>
      </c>
      <c r="F3060" t="s">
        <v>6567</v>
      </c>
      <c r="G3060" t="s">
        <v>3449</v>
      </c>
      <c r="H3060" t="str">
        <f t="shared" si="94"/>
        <v>község</v>
      </c>
      <c r="I3060">
        <f t="shared" si="95"/>
        <v>1153</v>
      </c>
      <c r="O3060" s="15">
        <v>19</v>
      </c>
      <c r="P3060" s="3" t="s">
        <v>9707</v>
      </c>
      <c r="Q3060" s="3" t="s">
        <v>9708</v>
      </c>
      <c r="R3060" s="16" t="s">
        <v>6351</v>
      </c>
      <c r="S3060" s="3" t="s">
        <v>6881</v>
      </c>
      <c r="T3060" s="17">
        <v>24533</v>
      </c>
      <c r="U3060" s="18">
        <v>27779</v>
      </c>
      <c r="V3060" s="19">
        <v>52312</v>
      </c>
    </row>
    <row r="3061" spans="1:22" x14ac:dyDescent="0.3">
      <c r="A3061" t="s">
        <v>3060</v>
      </c>
      <c r="B3061" t="s">
        <v>6373</v>
      </c>
      <c r="C3061">
        <v>47.578709222000043</v>
      </c>
      <c r="D3061">
        <v>16.978975000000052</v>
      </c>
      <c r="E3061">
        <v>2184310696</v>
      </c>
      <c r="F3061" t="s">
        <v>6566</v>
      </c>
      <c r="G3061" t="s">
        <v>3449</v>
      </c>
      <c r="H3061" t="str">
        <f t="shared" si="94"/>
        <v>község</v>
      </c>
      <c r="I3061">
        <f t="shared" si="95"/>
        <v>1467</v>
      </c>
      <c r="O3061" s="15">
        <v>19</v>
      </c>
      <c r="P3061" s="3" t="s">
        <v>9915</v>
      </c>
      <c r="Q3061" s="3" t="s">
        <v>9708</v>
      </c>
      <c r="R3061" s="16" t="s">
        <v>6352</v>
      </c>
      <c r="S3061" s="3" t="s">
        <v>6915</v>
      </c>
      <c r="T3061" s="17">
        <v>127</v>
      </c>
      <c r="U3061" s="18">
        <v>133</v>
      </c>
      <c r="V3061" s="19">
        <v>260</v>
      </c>
    </row>
    <row r="3062" spans="1:22" x14ac:dyDescent="0.3">
      <c r="A3062" t="s">
        <v>3061</v>
      </c>
      <c r="B3062" t="s">
        <v>6374</v>
      </c>
      <c r="C3062">
        <v>46.102570000000071</v>
      </c>
      <c r="D3062">
        <v>17.25295092500005</v>
      </c>
      <c r="E3062">
        <v>2750462948</v>
      </c>
      <c r="F3062" t="s">
        <v>6568</v>
      </c>
      <c r="G3062" t="s">
        <v>3449</v>
      </c>
      <c r="H3062" t="str">
        <f t="shared" si="94"/>
        <v>község</v>
      </c>
      <c r="I3062">
        <f t="shared" si="95"/>
        <v>500</v>
      </c>
      <c r="O3062" s="15">
        <v>19</v>
      </c>
      <c r="P3062" s="3" t="s">
        <v>9916</v>
      </c>
      <c r="Q3062" s="3" t="s">
        <v>9708</v>
      </c>
      <c r="R3062" s="16" t="s">
        <v>6353</v>
      </c>
      <c r="S3062" s="3" t="s">
        <v>6915</v>
      </c>
      <c r="T3062" s="17">
        <v>154</v>
      </c>
      <c r="U3062" s="18">
        <v>143</v>
      </c>
      <c r="V3062" s="19">
        <v>297</v>
      </c>
    </row>
    <row r="3063" spans="1:22" x14ac:dyDescent="0.3">
      <c r="A3063" t="s">
        <v>3062</v>
      </c>
      <c r="B3063" t="s">
        <v>6375</v>
      </c>
      <c r="C3063">
        <v>48.047865001000048</v>
      </c>
      <c r="D3063">
        <v>19.821366948000051</v>
      </c>
      <c r="E3063">
        <v>2829406638</v>
      </c>
      <c r="F3063" t="s">
        <v>6567</v>
      </c>
      <c r="G3063" t="s">
        <v>3449</v>
      </c>
      <c r="H3063" t="str">
        <f t="shared" si="94"/>
        <v>község</v>
      </c>
      <c r="I3063">
        <f t="shared" si="95"/>
        <v>1249</v>
      </c>
      <c r="O3063" s="15">
        <v>8</v>
      </c>
      <c r="P3063" s="3" t="s">
        <v>8090</v>
      </c>
      <c r="Q3063" s="3" t="s">
        <v>7912</v>
      </c>
      <c r="R3063" s="16" t="s">
        <v>6354</v>
      </c>
      <c r="S3063" s="3" t="s">
        <v>6915</v>
      </c>
      <c r="T3063" s="17">
        <v>530</v>
      </c>
      <c r="U3063" s="18">
        <v>524</v>
      </c>
      <c r="V3063" s="19">
        <v>1054</v>
      </c>
    </row>
    <row r="3064" spans="1:22" x14ac:dyDescent="0.3">
      <c r="A3064" t="s">
        <v>3063</v>
      </c>
      <c r="B3064" t="s">
        <v>6376</v>
      </c>
      <c r="C3064">
        <v>48.382885000000037</v>
      </c>
      <c r="D3064">
        <v>21.211967997000041</v>
      </c>
      <c r="E3064">
        <v>9284614260</v>
      </c>
      <c r="F3064" t="s">
        <v>6567</v>
      </c>
      <c r="G3064" t="s">
        <v>3449</v>
      </c>
      <c r="H3064" t="str">
        <f t="shared" si="94"/>
        <v>község</v>
      </c>
      <c r="I3064">
        <f t="shared" si="95"/>
        <v>931</v>
      </c>
      <c r="O3064" s="15">
        <v>4</v>
      </c>
      <c r="P3064" s="3" t="s">
        <v>7328</v>
      </c>
      <c r="Q3064" s="3" t="s">
        <v>7307</v>
      </c>
      <c r="R3064" s="16" t="s">
        <v>6355</v>
      </c>
      <c r="S3064" s="3" t="s">
        <v>6885</v>
      </c>
      <c r="T3064" s="17">
        <v>3364</v>
      </c>
      <c r="U3064" s="18">
        <v>3251</v>
      </c>
      <c r="V3064" s="19">
        <v>6615</v>
      </c>
    </row>
    <row r="3065" spans="1:22" x14ac:dyDescent="0.3">
      <c r="A3065" t="s">
        <v>3064</v>
      </c>
      <c r="B3065" t="s">
        <v>6377</v>
      </c>
      <c r="C3065">
        <v>45.919055000000071</v>
      </c>
      <c r="D3065">
        <v>18.319441219000051</v>
      </c>
      <c r="E3065">
        <v>1035651050</v>
      </c>
      <c r="F3065" t="s">
        <v>6568</v>
      </c>
      <c r="G3065" t="s">
        <v>3449</v>
      </c>
      <c r="H3065" t="str">
        <f t="shared" si="94"/>
        <v>község</v>
      </c>
      <c r="I3065">
        <f t="shared" si="95"/>
        <v>890</v>
      </c>
      <c r="O3065" s="15">
        <v>16</v>
      </c>
      <c r="P3065" s="3" t="s">
        <v>9285</v>
      </c>
      <c r="Q3065" s="3" t="s">
        <v>9209</v>
      </c>
      <c r="R3065" s="16" t="s">
        <v>6356</v>
      </c>
      <c r="S3065" s="3" t="s">
        <v>6915</v>
      </c>
      <c r="T3065" s="17">
        <v>309</v>
      </c>
      <c r="U3065" s="18">
        <v>319</v>
      </c>
      <c r="V3065" s="19">
        <v>628</v>
      </c>
    </row>
    <row r="3066" spans="1:22" x14ac:dyDescent="0.3">
      <c r="A3066" t="s">
        <v>3065</v>
      </c>
      <c r="B3066" t="s">
        <v>6378</v>
      </c>
      <c r="C3066">
        <v>46.775160099000061</v>
      </c>
      <c r="D3066">
        <v>17.31782000000004</v>
      </c>
      <c r="E3066">
        <v>1141633190</v>
      </c>
      <c r="F3066" t="s">
        <v>6568</v>
      </c>
      <c r="G3066" t="s">
        <v>3449</v>
      </c>
      <c r="H3066" t="str">
        <f t="shared" si="94"/>
        <v>nagyközség</v>
      </c>
      <c r="I3066">
        <f t="shared" si="95"/>
        <v>2765</v>
      </c>
      <c r="O3066" s="15">
        <v>19</v>
      </c>
      <c r="P3066" s="3" t="s">
        <v>9917</v>
      </c>
      <c r="Q3066" s="3" t="s">
        <v>9708</v>
      </c>
      <c r="R3066" s="16" t="s">
        <v>6357</v>
      </c>
      <c r="S3066" s="3" t="s">
        <v>6915</v>
      </c>
      <c r="T3066" s="17">
        <v>67</v>
      </c>
      <c r="U3066" s="18">
        <v>67</v>
      </c>
      <c r="V3066" s="19">
        <v>134</v>
      </c>
    </row>
    <row r="3067" spans="1:22" x14ac:dyDescent="0.3">
      <c r="A3067" t="s">
        <v>3066</v>
      </c>
      <c r="B3067" t="s">
        <v>6379</v>
      </c>
      <c r="C3067">
        <v>46.888518437446919</v>
      </c>
      <c r="D3067">
        <v>16.960942103579949</v>
      </c>
      <c r="E3067">
        <v>3880873269</v>
      </c>
      <c r="F3067" t="s">
        <v>6568</v>
      </c>
      <c r="G3067" t="s">
        <v>3449</v>
      </c>
      <c r="H3067" t="str">
        <f t="shared" si="94"/>
        <v>község</v>
      </c>
      <c r="I3067">
        <f t="shared" si="95"/>
        <v>100</v>
      </c>
      <c r="O3067" s="15">
        <v>19</v>
      </c>
      <c r="P3067" s="3" t="s">
        <v>9918</v>
      </c>
      <c r="Q3067" s="3" t="s">
        <v>9708</v>
      </c>
      <c r="R3067" s="16" t="s">
        <v>6358</v>
      </c>
      <c r="S3067" s="3" t="s">
        <v>6915</v>
      </c>
      <c r="T3067" s="17">
        <v>104</v>
      </c>
      <c r="U3067" s="18">
        <v>100</v>
      </c>
      <c r="V3067" s="19">
        <v>204</v>
      </c>
    </row>
    <row r="3068" spans="1:22" x14ac:dyDescent="0.3">
      <c r="A3068" t="s">
        <v>3067</v>
      </c>
      <c r="B3068" t="s">
        <v>6380</v>
      </c>
      <c r="C3068">
        <v>47.506382207000058</v>
      </c>
      <c r="D3068">
        <v>16.755325000000031</v>
      </c>
      <c r="E3068">
        <v>2807646969</v>
      </c>
      <c r="F3068" t="s">
        <v>6566</v>
      </c>
      <c r="G3068" t="s">
        <v>3449</v>
      </c>
      <c r="H3068" t="str">
        <f t="shared" si="94"/>
        <v>község</v>
      </c>
      <c r="I3068">
        <f t="shared" si="95"/>
        <v>433</v>
      </c>
      <c r="O3068" s="15">
        <v>2</v>
      </c>
      <c r="P3068" s="3" t="s">
        <v>7018</v>
      </c>
      <c r="Q3068" s="3" t="s">
        <v>7005</v>
      </c>
      <c r="R3068" s="16" t="s">
        <v>6359</v>
      </c>
      <c r="S3068" s="3" t="s">
        <v>6885</v>
      </c>
      <c r="T3068" s="17">
        <v>1052</v>
      </c>
      <c r="U3068" s="18">
        <v>1111</v>
      </c>
      <c r="V3068" s="19">
        <v>2163</v>
      </c>
    </row>
    <row r="3069" spans="1:22" x14ac:dyDescent="0.3">
      <c r="A3069" t="s">
        <v>3068</v>
      </c>
      <c r="B3069" t="s">
        <v>6707</v>
      </c>
      <c r="C3069">
        <v>47.329316345000052</v>
      </c>
      <c r="D3069">
        <v>17.163200000000071</v>
      </c>
      <c r="E3069">
        <v>1758303499</v>
      </c>
      <c r="F3069" t="s">
        <v>6566</v>
      </c>
      <c r="G3069" t="s">
        <v>3449</v>
      </c>
      <c r="H3069" t="str">
        <f t="shared" si="94"/>
        <v>község</v>
      </c>
      <c r="I3069">
        <f t="shared" si="95"/>
        <v>696</v>
      </c>
      <c r="O3069" s="15">
        <v>2</v>
      </c>
      <c r="P3069" s="3" t="s">
        <v>7300</v>
      </c>
      <c r="Q3069" s="3" t="s">
        <v>7005</v>
      </c>
      <c r="R3069" s="16" t="s">
        <v>6360</v>
      </c>
      <c r="S3069" s="3" t="s">
        <v>6915</v>
      </c>
      <c r="T3069" s="17">
        <v>103</v>
      </c>
      <c r="U3069" s="18">
        <v>119</v>
      </c>
      <c r="V3069" s="19">
        <v>222</v>
      </c>
    </row>
    <row r="3070" spans="1:22" x14ac:dyDescent="0.3">
      <c r="A3070" t="s">
        <v>3069</v>
      </c>
      <c r="B3070" t="s">
        <v>6381</v>
      </c>
      <c r="C3070">
        <v>46.971233666171237</v>
      </c>
      <c r="D3070">
        <v>17.726102311335069</v>
      </c>
      <c r="E3070">
        <v>265449557</v>
      </c>
      <c r="F3070" t="s">
        <v>6566</v>
      </c>
      <c r="G3070" t="s">
        <v>3449</v>
      </c>
      <c r="H3070" t="str">
        <f t="shared" si="94"/>
        <v>község</v>
      </c>
      <c r="I3070">
        <f t="shared" si="95"/>
        <v>108</v>
      </c>
      <c r="O3070" s="15">
        <v>5</v>
      </c>
      <c r="P3070" s="3" t="s">
        <v>7730</v>
      </c>
      <c r="Q3070" s="3" t="s">
        <v>7383</v>
      </c>
      <c r="R3070" s="16" t="s">
        <v>6361</v>
      </c>
      <c r="S3070" s="3" t="s">
        <v>6915</v>
      </c>
      <c r="T3070" s="17">
        <v>741</v>
      </c>
      <c r="U3070" s="18">
        <v>749</v>
      </c>
      <c r="V3070" s="19">
        <v>1490</v>
      </c>
    </row>
    <row r="3071" spans="1:22" x14ac:dyDescent="0.3">
      <c r="A3071" t="s">
        <v>3070</v>
      </c>
      <c r="B3071" t="s">
        <v>6382</v>
      </c>
      <c r="C3071">
        <v>46.666840000000043</v>
      </c>
      <c r="D3071">
        <v>17.251245364000059</v>
      </c>
      <c r="E3071">
        <v>1085327804</v>
      </c>
      <c r="F3071" t="s">
        <v>6568</v>
      </c>
      <c r="G3071" t="s">
        <v>3449</v>
      </c>
      <c r="H3071" t="str">
        <f t="shared" si="94"/>
        <v>község</v>
      </c>
      <c r="I3071">
        <f t="shared" si="95"/>
        <v>554</v>
      </c>
      <c r="O3071" s="15">
        <v>19</v>
      </c>
      <c r="P3071" s="3" t="s">
        <v>9919</v>
      </c>
      <c r="Q3071" s="3" t="s">
        <v>9708</v>
      </c>
      <c r="R3071" s="16" t="s">
        <v>6362</v>
      </c>
      <c r="S3071" s="3" t="s">
        <v>6915</v>
      </c>
      <c r="T3071" s="17">
        <v>390</v>
      </c>
      <c r="U3071" s="18">
        <v>358</v>
      </c>
      <c r="V3071" s="19">
        <v>748</v>
      </c>
    </row>
    <row r="3072" spans="1:22" x14ac:dyDescent="0.3">
      <c r="A3072" t="s">
        <v>3071</v>
      </c>
      <c r="B3072" t="s">
        <v>6383</v>
      </c>
      <c r="C3072">
        <v>48.144550001000027</v>
      </c>
      <c r="D3072">
        <v>20.06077252100005</v>
      </c>
      <c r="E3072">
        <v>2823543283</v>
      </c>
      <c r="F3072" t="s">
        <v>6567</v>
      </c>
      <c r="G3072" t="s">
        <v>3449</v>
      </c>
      <c r="H3072" t="str">
        <f t="shared" si="94"/>
        <v>község</v>
      </c>
      <c r="I3072">
        <f t="shared" si="95"/>
        <v>480</v>
      </c>
      <c r="O3072" s="15">
        <v>5</v>
      </c>
      <c r="P3072" s="3" t="s">
        <v>7731</v>
      </c>
      <c r="Q3072" s="3" t="s">
        <v>7383</v>
      </c>
      <c r="R3072" s="16" t="s">
        <v>6363</v>
      </c>
      <c r="S3072" s="3" t="s">
        <v>6915</v>
      </c>
      <c r="T3072" s="17">
        <v>152</v>
      </c>
      <c r="U3072" s="18">
        <v>147</v>
      </c>
      <c r="V3072" s="19">
        <v>299</v>
      </c>
    </row>
    <row r="3073" spans="1:22" x14ac:dyDescent="0.3">
      <c r="A3073" t="s">
        <v>3072</v>
      </c>
      <c r="B3073" t="s">
        <v>6384</v>
      </c>
      <c r="C3073">
        <v>45.970635000000073</v>
      </c>
      <c r="D3073">
        <v>17.658533479000031</v>
      </c>
      <c r="E3073">
        <v>412189159</v>
      </c>
      <c r="F3073" t="s">
        <v>6568</v>
      </c>
      <c r="G3073" t="s">
        <v>3449</v>
      </c>
      <c r="H3073" t="str">
        <f t="shared" si="94"/>
        <v>község</v>
      </c>
      <c r="I3073">
        <f t="shared" si="95"/>
        <v>318</v>
      </c>
      <c r="O3073" s="15">
        <v>19</v>
      </c>
      <c r="P3073" s="3" t="s">
        <v>9920</v>
      </c>
      <c r="Q3073" s="3" t="s">
        <v>9708</v>
      </c>
      <c r="R3073" s="16" t="s">
        <v>6364</v>
      </c>
      <c r="S3073" s="3" t="s">
        <v>6915</v>
      </c>
      <c r="T3073" s="17">
        <v>107</v>
      </c>
      <c r="U3073" s="18">
        <v>111</v>
      </c>
      <c r="V3073" s="19">
        <v>218</v>
      </c>
    </row>
    <row r="3074" spans="1:22" x14ac:dyDescent="0.3">
      <c r="A3074" t="s">
        <v>3073</v>
      </c>
      <c r="B3074" t="s">
        <v>6385</v>
      </c>
      <c r="C3074">
        <v>48.396890000000042</v>
      </c>
      <c r="D3074">
        <v>20.45877815700004</v>
      </c>
      <c r="E3074">
        <v>2558911003</v>
      </c>
      <c r="F3074" t="s">
        <v>6567</v>
      </c>
      <c r="G3074" t="s">
        <v>3449</v>
      </c>
      <c r="H3074" t="str">
        <f t="shared" si="94"/>
        <v>község</v>
      </c>
      <c r="I3074">
        <f t="shared" si="95"/>
        <v>461</v>
      </c>
      <c r="O3074" s="15">
        <v>20</v>
      </c>
      <c r="P3074" s="3" t="s">
        <v>10159</v>
      </c>
      <c r="Q3074" s="3" t="s">
        <v>9929</v>
      </c>
      <c r="R3074" s="16" t="s">
        <v>10160</v>
      </c>
      <c r="S3074" s="3" t="s">
        <v>6915</v>
      </c>
      <c r="T3074" s="17">
        <v>70</v>
      </c>
      <c r="U3074" s="18">
        <v>67</v>
      </c>
      <c r="V3074" s="19">
        <v>137</v>
      </c>
    </row>
    <row r="3075" spans="1:22" x14ac:dyDescent="0.3">
      <c r="A3075" t="s">
        <v>3074</v>
      </c>
      <c r="B3075" t="s">
        <v>6386</v>
      </c>
      <c r="C3075">
        <v>47.246755000000057</v>
      </c>
      <c r="D3075">
        <v>20.105301293000021</v>
      </c>
      <c r="E3075">
        <v>2461690118</v>
      </c>
      <c r="F3075" t="s">
        <v>6567</v>
      </c>
      <c r="G3075" t="s">
        <v>3449</v>
      </c>
      <c r="H3075" t="str">
        <f t="shared" ref="H3075:H3138" si="96">IF(G3075="telepules",VLOOKUP(B3075,R:V,2),"")</f>
        <v>község</v>
      </c>
      <c r="I3075">
        <f t="shared" ref="I3075:I3138" si="97">IF(G3075="telepules",VLOOKUP(B3075,R:V,5),"")</f>
        <v>3854</v>
      </c>
      <c r="O3075" s="15">
        <v>20</v>
      </c>
      <c r="P3075" s="3" t="s">
        <v>10161</v>
      </c>
      <c r="Q3075" s="3" t="s">
        <v>9929</v>
      </c>
      <c r="R3075" s="16" t="s">
        <v>10162</v>
      </c>
      <c r="S3075" s="3" t="s">
        <v>6915</v>
      </c>
      <c r="T3075" s="17">
        <v>52</v>
      </c>
      <c r="U3075" s="18">
        <v>51</v>
      </c>
      <c r="V3075" s="19">
        <v>103</v>
      </c>
    </row>
    <row r="3076" spans="1:22" x14ac:dyDescent="0.3">
      <c r="A3076" t="s">
        <v>3075</v>
      </c>
      <c r="B3076" t="s">
        <v>6387</v>
      </c>
      <c r="C3076">
        <v>47.77466000000004</v>
      </c>
      <c r="D3076">
        <v>19.666514468000059</v>
      </c>
      <c r="E3076">
        <v>1804154686</v>
      </c>
      <c r="F3076" t="s">
        <v>6567</v>
      </c>
      <c r="G3076" t="s">
        <v>3449</v>
      </c>
      <c r="H3076" t="str">
        <f t="shared" si="96"/>
        <v>község</v>
      </c>
      <c r="I3076">
        <f t="shared" si="97"/>
        <v>1876</v>
      </c>
      <c r="O3076" s="15">
        <v>20</v>
      </c>
      <c r="P3076" s="3" t="s">
        <v>10163</v>
      </c>
      <c r="Q3076" s="3" t="s">
        <v>9929</v>
      </c>
      <c r="R3076" s="16" t="s">
        <v>6365</v>
      </c>
      <c r="S3076" s="3" t="s">
        <v>6915</v>
      </c>
      <c r="T3076" s="17">
        <v>180</v>
      </c>
      <c r="U3076" s="18">
        <v>175</v>
      </c>
      <c r="V3076" s="19">
        <v>355</v>
      </c>
    </row>
    <row r="3077" spans="1:22" x14ac:dyDescent="0.3">
      <c r="A3077" t="s">
        <v>3076</v>
      </c>
      <c r="B3077" t="s">
        <v>6388</v>
      </c>
      <c r="C3077">
        <v>48.398470000000032</v>
      </c>
      <c r="D3077">
        <v>22.173548456000049</v>
      </c>
      <c r="E3077">
        <v>2050173472</v>
      </c>
      <c r="F3077" t="s">
        <v>6570</v>
      </c>
      <c r="G3077" t="s">
        <v>3449</v>
      </c>
      <c r="H3077" t="str">
        <f t="shared" si="96"/>
        <v>város</v>
      </c>
      <c r="I3077">
        <f t="shared" si="97"/>
        <v>4159</v>
      </c>
      <c r="O3077" s="15">
        <v>13</v>
      </c>
      <c r="P3077" s="3" t="s">
        <v>8589</v>
      </c>
      <c r="Q3077" s="3" t="s">
        <v>8536</v>
      </c>
      <c r="R3077" s="16" t="s">
        <v>6366</v>
      </c>
      <c r="S3077" s="3" t="s">
        <v>6885</v>
      </c>
      <c r="T3077" s="17">
        <v>836</v>
      </c>
      <c r="U3077" s="18">
        <v>917</v>
      </c>
      <c r="V3077" s="19">
        <v>1753</v>
      </c>
    </row>
    <row r="3078" spans="1:22" x14ac:dyDescent="0.3">
      <c r="A3078" t="s">
        <v>3077</v>
      </c>
      <c r="B3078" t="s">
        <v>6389</v>
      </c>
      <c r="C3078">
        <v>46.45296779773534</v>
      </c>
      <c r="D3078">
        <v>16.732610780282329</v>
      </c>
      <c r="E3078">
        <v>7597626695</v>
      </c>
      <c r="F3078" t="s">
        <v>6568</v>
      </c>
      <c r="G3078" t="s">
        <v>3449</v>
      </c>
      <c r="H3078" t="str">
        <f t="shared" si="96"/>
        <v>község</v>
      </c>
      <c r="I3078">
        <f t="shared" si="97"/>
        <v>211</v>
      </c>
      <c r="O3078" s="15">
        <v>14</v>
      </c>
      <c r="P3078" s="3" t="s">
        <v>8966</v>
      </c>
      <c r="Q3078" s="3" t="s">
        <v>8732</v>
      </c>
      <c r="R3078" s="16" t="s">
        <v>6367</v>
      </c>
      <c r="S3078" s="3" t="s">
        <v>6915</v>
      </c>
      <c r="T3078" s="17">
        <v>135</v>
      </c>
      <c r="U3078" s="18">
        <v>114</v>
      </c>
      <c r="V3078" s="19">
        <v>249</v>
      </c>
    </row>
    <row r="3079" spans="1:22" x14ac:dyDescent="0.3">
      <c r="A3079" t="s">
        <v>3078</v>
      </c>
      <c r="B3079" t="s">
        <v>6390</v>
      </c>
      <c r="C3079">
        <v>47.906825001000072</v>
      </c>
      <c r="D3079">
        <v>22.80135739800005</v>
      </c>
      <c r="E3079">
        <v>1895302393</v>
      </c>
      <c r="F3079" t="s">
        <v>6570</v>
      </c>
      <c r="G3079" t="s">
        <v>3449</v>
      </c>
      <c r="H3079" t="str">
        <f t="shared" si="96"/>
        <v>község</v>
      </c>
      <c r="I3079">
        <f t="shared" si="97"/>
        <v>437</v>
      </c>
      <c r="O3079" s="15">
        <v>10</v>
      </c>
      <c r="P3079" s="3" t="s">
        <v>8296</v>
      </c>
      <c r="Q3079" s="3" t="s">
        <v>8179</v>
      </c>
      <c r="R3079" s="16" t="s">
        <v>6368</v>
      </c>
      <c r="S3079" s="3" t="s">
        <v>6915</v>
      </c>
      <c r="T3079" s="17">
        <v>624</v>
      </c>
      <c r="U3079" s="18">
        <v>644</v>
      </c>
      <c r="V3079" s="19">
        <v>1268</v>
      </c>
    </row>
    <row r="3080" spans="1:22" x14ac:dyDescent="0.3">
      <c r="A3080" t="s">
        <v>3079</v>
      </c>
      <c r="B3080" t="s">
        <v>6391</v>
      </c>
      <c r="C3080">
        <v>46.259240000000027</v>
      </c>
      <c r="D3080">
        <v>16.953954397000079</v>
      </c>
      <c r="E3080">
        <v>1749600715</v>
      </c>
      <c r="F3080" t="s">
        <v>6568</v>
      </c>
      <c r="G3080" t="s">
        <v>3449</v>
      </c>
      <c r="H3080" t="str">
        <f t="shared" si="96"/>
        <v>község</v>
      </c>
      <c r="I3080">
        <f t="shared" si="97"/>
        <v>1079</v>
      </c>
      <c r="O3080" s="15">
        <v>5</v>
      </c>
      <c r="P3080" s="3" t="s">
        <v>7732</v>
      </c>
      <c r="Q3080" s="3" t="s">
        <v>7383</v>
      </c>
      <c r="R3080" s="16" t="s">
        <v>6369</v>
      </c>
      <c r="S3080" s="3" t="s">
        <v>6915</v>
      </c>
      <c r="T3080" s="17">
        <v>294</v>
      </c>
      <c r="U3080" s="18">
        <v>279</v>
      </c>
      <c r="V3080" s="19">
        <v>573</v>
      </c>
    </row>
    <row r="3081" spans="1:22" x14ac:dyDescent="0.3">
      <c r="A3081" t="s">
        <v>3080</v>
      </c>
      <c r="B3081" t="s">
        <v>6392</v>
      </c>
      <c r="C3081">
        <v>46.278995372000047</v>
      </c>
      <c r="D3081">
        <v>16.94978500000008</v>
      </c>
      <c r="E3081">
        <v>10758818713</v>
      </c>
      <c r="F3081" t="s">
        <v>6568</v>
      </c>
      <c r="G3081" t="s">
        <v>3449</v>
      </c>
      <c r="H3081" t="str">
        <f t="shared" si="96"/>
        <v>község</v>
      </c>
      <c r="I3081">
        <f t="shared" si="97"/>
        <v>506</v>
      </c>
      <c r="O3081" s="15">
        <v>14</v>
      </c>
      <c r="P3081" s="3" t="s">
        <v>8967</v>
      </c>
      <c r="Q3081" s="3" t="s">
        <v>8732</v>
      </c>
      <c r="R3081" s="16" t="s">
        <v>6370</v>
      </c>
      <c r="S3081" s="3" t="s">
        <v>6915</v>
      </c>
      <c r="T3081" s="17">
        <v>98</v>
      </c>
      <c r="U3081" s="18">
        <v>84</v>
      </c>
      <c r="V3081" s="19">
        <v>182</v>
      </c>
    </row>
    <row r="3082" spans="1:22" x14ac:dyDescent="0.3">
      <c r="A3082" t="s">
        <v>3081</v>
      </c>
      <c r="B3082" t="s">
        <v>6393</v>
      </c>
      <c r="C3082">
        <v>46.278665000000053</v>
      </c>
      <c r="D3082">
        <v>19.886052484000061</v>
      </c>
      <c r="E3082">
        <v>505809603</v>
      </c>
      <c r="F3082" t="s">
        <v>6569</v>
      </c>
      <c r="G3082" t="s">
        <v>3449</v>
      </c>
      <c r="H3082" t="str">
        <f t="shared" si="96"/>
        <v>község</v>
      </c>
      <c r="I3082">
        <f t="shared" si="97"/>
        <v>2888</v>
      </c>
      <c r="O3082" s="15">
        <v>18</v>
      </c>
      <c r="P3082" s="3" t="s">
        <v>9700</v>
      </c>
      <c r="Q3082" s="3" t="s">
        <v>9398</v>
      </c>
      <c r="R3082" s="16" t="s">
        <v>9701</v>
      </c>
      <c r="S3082" s="3" t="s">
        <v>6915</v>
      </c>
      <c r="T3082" s="17">
        <v>145</v>
      </c>
      <c r="U3082" s="18">
        <v>127</v>
      </c>
      <c r="V3082" s="19">
        <v>272</v>
      </c>
    </row>
    <row r="3083" spans="1:22" x14ac:dyDescent="0.3">
      <c r="A3083" t="s">
        <v>3082</v>
      </c>
      <c r="B3083" t="s">
        <v>6394</v>
      </c>
      <c r="C3083">
        <v>46.748255118189938</v>
      </c>
      <c r="D3083">
        <v>18.008718125500419</v>
      </c>
      <c r="E3083">
        <v>1664703782</v>
      </c>
      <c r="F3083" t="s">
        <v>6568</v>
      </c>
      <c r="G3083" t="s">
        <v>3449</v>
      </c>
      <c r="H3083" t="str">
        <f t="shared" si="96"/>
        <v>község</v>
      </c>
      <c r="I3083">
        <f t="shared" si="97"/>
        <v>245</v>
      </c>
      <c r="O3083" s="15">
        <v>5</v>
      </c>
      <c r="P3083" s="3" t="s">
        <v>7733</v>
      </c>
      <c r="Q3083" s="3" t="s">
        <v>7383</v>
      </c>
      <c r="R3083" s="16" t="s">
        <v>6371</v>
      </c>
      <c r="S3083" s="3" t="s">
        <v>6915</v>
      </c>
      <c r="T3083" s="17">
        <v>30</v>
      </c>
      <c r="U3083" s="18">
        <v>34</v>
      </c>
      <c r="V3083" s="19">
        <v>64</v>
      </c>
    </row>
    <row r="3084" spans="1:22" x14ac:dyDescent="0.3">
      <c r="A3084" t="s">
        <v>3083</v>
      </c>
      <c r="B3084" t="s">
        <v>6708</v>
      </c>
      <c r="C3084">
        <v>46.733937173000072</v>
      </c>
      <c r="D3084">
        <v>17.089425001000048</v>
      </c>
      <c r="E3084">
        <v>2801435950</v>
      </c>
      <c r="F3084" t="s">
        <v>6568</v>
      </c>
      <c r="G3084" t="s">
        <v>3449</v>
      </c>
      <c r="H3084" t="str">
        <f t="shared" si="96"/>
        <v>község</v>
      </c>
      <c r="I3084">
        <f t="shared" si="97"/>
        <v>1737</v>
      </c>
      <c r="O3084" s="15">
        <v>10</v>
      </c>
      <c r="P3084" s="3" t="s">
        <v>8297</v>
      </c>
      <c r="Q3084" s="3" t="s">
        <v>8179</v>
      </c>
      <c r="R3084" s="16" t="s">
        <v>6372</v>
      </c>
      <c r="S3084" s="3" t="s">
        <v>6915</v>
      </c>
      <c r="T3084" s="17">
        <v>585</v>
      </c>
      <c r="U3084" s="18">
        <v>568</v>
      </c>
      <c r="V3084" s="19">
        <v>1153</v>
      </c>
    </row>
    <row r="3085" spans="1:22" x14ac:dyDescent="0.3">
      <c r="A3085" t="s">
        <v>3084</v>
      </c>
      <c r="B3085" t="s">
        <v>6395</v>
      </c>
      <c r="C3085">
        <v>46.696290000000033</v>
      </c>
      <c r="D3085">
        <v>16.552675057000041</v>
      </c>
      <c r="E3085">
        <v>733642046</v>
      </c>
      <c r="F3085" t="s">
        <v>6568</v>
      </c>
      <c r="G3085" t="s">
        <v>3449</v>
      </c>
      <c r="H3085" t="str">
        <f t="shared" si="96"/>
        <v>község</v>
      </c>
      <c r="I3085">
        <f t="shared" si="97"/>
        <v>618</v>
      </c>
      <c r="O3085" s="15">
        <v>8</v>
      </c>
      <c r="P3085" s="3" t="s">
        <v>8091</v>
      </c>
      <c r="Q3085" s="3" t="s">
        <v>7912</v>
      </c>
      <c r="R3085" s="16" t="s">
        <v>6373</v>
      </c>
      <c r="S3085" s="3" t="s">
        <v>6915</v>
      </c>
      <c r="T3085" s="17">
        <v>736</v>
      </c>
      <c r="U3085" s="18">
        <v>731</v>
      </c>
      <c r="V3085" s="19">
        <v>1467</v>
      </c>
    </row>
    <row r="3086" spans="1:22" x14ac:dyDescent="0.3">
      <c r="A3086" t="s">
        <v>3085</v>
      </c>
      <c r="B3086" t="s">
        <v>6396</v>
      </c>
      <c r="C3086">
        <v>46.969610000000053</v>
      </c>
      <c r="D3086">
        <v>17.022747059000039</v>
      </c>
      <c r="E3086">
        <v>1784693397</v>
      </c>
      <c r="F3086" t="s">
        <v>6566</v>
      </c>
      <c r="G3086" t="s">
        <v>3449</v>
      </c>
      <c r="H3086" t="str">
        <f t="shared" si="96"/>
        <v>község</v>
      </c>
      <c r="I3086">
        <f t="shared" si="97"/>
        <v>754</v>
      </c>
      <c r="O3086" s="15">
        <v>14</v>
      </c>
      <c r="P3086" s="3" t="s">
        <v>8968</v>
      </c>
      <c r="Q3086" s="3" t="s">
        <v>8732</v>
      </c>
      <c r="R3086" s="16" t="s">
        <v>6374</v>
      </c>
      <c r="S3086" s="3" t="s">
        <v>6915</v>
      </c>
      <c r="T3086" s="17">
        <v>250</v>
      </c>
      <c r="U3086" s="18">
        <v>250</v>
      </c>
      <c r="V3086" s="19">
        <v>500</v>
      </c>
    </row>
    <row r="3087" spans="1:22" x14ac:dyDescent="0.3">
      <c r="A3087" t="s">
        <v>3086</v>
      </c>
      <c r="B3087" t="s">
        <v>6397</v>
      </c>
      <c r="C3087">
        <v>46.905455617351627</v>
      </c>
      <c r="D3087">
        <v>16.778013744883989</v>
      </c>
      <c r="E3087">
        <v>5204956614</v>
      </c>
      <c r="F3087" t="s">
        <v>6568</v>
      </c>
      <c r="G3087" t="s">
        <v>3449</v>
      </c>
      <c r="H3087" t="str">
        <f t="shared" si="96"/>
        <v>község</v>
      </c>
      <c r="I3087">
        <f t="shared" si="97"/>
        <v>378</v>
      </c>
      <c r="O3087" s="15">
        <v>12</v>
      </c>
      <c r="P3087" s="3" t="s">
        <v>8533</v>
      </c>
      <c r="Q3087" s="3" t="s">
        <v>8378</v>
      </c>
      <c r="R3087" s="16" t="s">
        <v>6375</v>
      </c>
      <c r="S3087" s="3" t="s">
        <v>6915</v>
      </c>
      <c r="T3087" s="17">
        <v>614</v>
      </c>
      <c r="U3087" s="18">
        <v>635</v>
      </c>
      <c r="V3087" s="19">
        <v>1249</v>
      </c>
    </row>
    <row r="3088" spans="1:22" x14ac:dyDescent="0.3">
      <c r="A3088" t="s">
        <v>3087</v>
      </c>
      <c r="B3088" t="s">
        <v>6398</v>
      </c>
      <c r="C3088">
        <v>46.807830000000081</v>
      </c>
      <c r="D3088">
        <v>17.073960155000069</v>
      </c>
      <c r="E3088">
        <v>1678212425</v>
      </c>
      <c r="F3088" t="s">
        <v>6568</v>
      </c>
      <c r="G3088" t="s">
        <v>3449</v>
      </c>
      <c r="H3088" t="str">
        <f t="shared" si="96"/>
        <v>község</v>
      </c>
      <c r="I3088">
        <f t="shared" si="97"/>
        <v>1123</v>
      </c>
      <c r="O3088" s="15">
        <v>5</v>
      </c>
      <c r="P3088" s="3" t="s">
        <v>7734</v>
      </c>
      <c r="Q3088" s="3" t="s">
        <v>7383</v>
      </c>
      <c r="R3088" s="16" t="s">
        <v>6376</v>
      </c>
      <c r="S3088" s="3" t="s">
        <v>6915</v>
      </c>
      <c r="T3088" s="17">
        <v>478</v>
      </c>
      <c r="U3088" s="18">
        <v>453</v>
      </c>
      <c r="V3088" s="19">
        <v>931</v>
      </c>
    </row>
    <row r="3089" spans="1:22" x14ac:dyDescent="0.3">
      <c r="A3089" t="s">
        <v>3088</v>
      </c>
      <c r="B3089" t="s">
        <v>6399</v>
      </c>
      <c r="C3089">
        <v>46.870885001000033</v>
      </c>
      <c r="D3089">
        <v>16.658462937000021</v>
      </c>
      <c r="E3089">
        <v>3377136835</v>
      </c>
      <c r="F3089" t="s">
        <v>6568</v>
      </c>
      <c r="G3089" t="s">
        <v>3449</v>
      </c>
      <c r="H3089" t="str">
        <f t="shared" si="96"/>
        <v>község</v>
      </c>
      <c r="I3089">
        <f t="shared" si="97"/>
        <v>511</v>
      </c>
      <c r="O3089" s="15">
        <v>2</v>
      </c>
      <c r="P3089" s="3" t="s">
        <v>7301</v>
      </c>
      <c r="Q3089" s="3" t="s">
        <v>7005</v>
      </c>
      <c r="R3089" s="16" t="s">
        <v>6377</v>
      </c>
      <c r="S3089" s="3" t="s">
        <v>6915</v>
      </c>
      <c r="T3089" s="17">
        <v>436</v>
      </c>
      <c r="U3089" s="18">
        <v>454</v>
      </c>
      <c r="V3089" s="19">
        <v>890</v>
      </c>
    </row>
    <row r="3090" spans="1:22" x14ac:dyDescent="0.3">
      <c r="A3090" t="s">
        <v>3089</v>
      </c>
      <c r="B3090" t="s">
        <v>6400</v>
      </c>
      <c r="C3090">
        <v>46.841085001000067</v>
      </c>
      <c r="D3090">
        <v>16.839565803000031</v>
      </c>
      <c r="E3090">
        <v>353560291</v>
      </c>
      <c r="F3090" t="s">
        <v>6568</v>
      </c>
      <c r="G3090" t="s">
        <v>3449</v>
      </c>
      <c r="H3090" t="str">
        <f t="shared" si="96"/>
        <v>vármegye székhely</v>
      </c>
      <c r="I3090">
        <f t="shared" si="97"/>
        <v>54297</v>
      </c>
      <c r="O3090" s="15">
        <v>20</v>
      </c>
      <c r="P3090" s="3" t="s">
        <v>9941</v>
      </c>
      <c r="Q3090" s="3" t="s">
        <v>9929</v>
      </c>
      <c r="R3090" s="16" t="s">
        <v>6378</v>
      </c>
      <c r="S3090" s="3" t="s">
        <v>6906</v>
      </c>
      <c r="T3090" s="17">
        <v>1354</v>
      </c>
      <c r="U3090" s="18">
        <v>1411</v>
      </c>
      <c r="V3090" s="19">
        <v>2765</v>
      </c>
    </row>
    <row r="3091" spans="1:22" x14ac:dyDescent="0.3">
      <c r="A3091" t="s">
        <v>3090</v>
      </c>
      <c r="B3091" t="s">
        <v>6401</v>
      </c>
      <c r="C3091">
        <v>47.056240000000059</v>
      </c>
      <c r="D3091">
        <v>17.12070715700003</v>
      </c>
      <c r="E3091">
        <v>603876275</v>
      </c>
      <c r="F3091" t="s">
        <v>6566</v>
      </c>
      <c r="G3091" t="s">
        <v>3449</v>
      </c>
      <c r="H3091" t="str">
        <f t="shared" si="96"/>
        <v>község</v>
      </c>
      <c r="I3091">
        <f t="shared" si="97"/>
        <v>258</v>
      </c>
      <c r="O3091" s="15">
        <v>20</v>
      </c>
      <c r="P3091" s="3" t="s">
        <v>10164</v>
      </c>
      <c r="Q3091" s="3" t="s">
        <v>9929</v>
      </c>
      <c r="R3091" s="16" t="s">
        <v>6379</v>
      </c>
      <c r="S3091" s="3" t="s">
        <v>6915</v>
      </c>
      <c r="T3091" s="17">
        <v>47</v>
      </c>
      <c r="U3091" s="18">
        <v>53</v>
      </c>
      <c r="V3091" s="19">
        <v>100</v>
      </c>
    </row>
    <row r="3092" spans="1:22" x14ac:dyDescent="0.3">
      <c r="A3092" t="s">
        <v>3091</v>
      </c>
      <c r="B3092" t="s">
        <v>6402</v>
      </c>
      <c r="C3092">
        <v>47.015400000000056</v>
      </c>
      <c r="D3092">
        <v>17.23100341200006</v>
      </c>
      <c r="E3092">
        <v>1866318769</v>
      </c>
      <c r="F3092" t="s">
        <v>6566</v>
      </c>
      <c r="G3092" t="s">
        <v>3449</v>
      </c>
      <c r="H3092" t="str">
        <f t="shared" si="96"/>
        <v>község</v>
      </c>
      <c r="I3092">
        <f t="shared" si="97"/>
        <v>424</v>
      </c>
      <c r="O3092" s="15">
        <v>8</v>
      </c>
      <c r="P3092" s="3" t="s">
        <v>8092</v>
      </c>
      <c r="Q3092" s="3" t="s">
        <v>7912</v>
      </c>
      <c r="R3092" s="16" t="s">
        <v>6380</v>
      </c>
      <c r="S3092" s="3" t="s">
        <v>6915</v>
      </c>
      <c r="T3092" s="17">
        <v>217</v>
      </c>
      <c r="U3092" s="18">
        <v>216</v>
      </c>
      <c r="V3092" s="19">
        <v>433</v>
      </c>
    </row>
    <row r="3093" spans="1:22" x14ac:dyDescent="0.3">
      <c r="A3093" t="s">
        <v>3092</v>
      </c>
      <c r="B3093" t="s">
        <v>6403</v>
      </c>
      <c r="C3093">
        <v>46.9478581571787</v>
      </c>
      <c r="D3093">
        <v>17.412511858827081</v>
      </c>
      <c r="E3093">
        <v>672211384</v>
      </c>
      <c r="F3093" t="s">
        <v>6566</v>
      </c>
      <c r="G3093" t="s">
        <v>3449</v>
      </c>
      <c r="H3093" t="str">
        <f t="shared" si="96"/>
        <v>község</v>
      </c>
      <c r="I3093">
        <f t="shared" si="97"/>
        <v>1315</v>
      </c>
      <c r="O3093" s="15">
        <v>18</v>
      </c>
      <c r="P3093" s="3" t="s">
        <v>9702</v>
      </c>
      <c r="Q3093" s="3" t="s">
        <v>9398</v>
      </c>
      <c r="R3093" s="16" t="s">
        <v>9703</v>
      </c>
      <c r="S3093" s="3" t="s">
        <v>6915</v>
      </c>
      <c r="T3093" s="17">
        <v>350</v>
      </c>
      <c r="U3093" s="18">
        <v>346</v>
      </c>
      <c r="V3093" s="19">
        <v>696</v>
      </c>
    </row>
    <row r="3094" spans="1:22" x14ac:dyDescent="0.3">
      <c r="A3094" t="s">
        <v>3093</v>
      </c>
      <c r="B3094" t="s">
        <v>6404</v>
      </c>
      <c r="C3094">
        <v>46.890100000000068</v>
      </c>
      <c r="D3094">
        <v>16.62661800100005</v>
      </c>
      <c r="E3094">
        <v>10978093955</v>
      </c>
      <c r="F3094" t="s">
        <v>6568</v>
      </c>
      <c r="G3094" t="s">
        <v>3449</v>
      </c>
      <c r="H3094" t="str">
        <f t="shared" si="96"/>
        <v>község</v>
      </c>
      <c r="I3094">
        <f t="shared" si="97"/>
        <v>370</v>
      </c>
      <c r="O3094" s="15">
        <v>19</v>
      </c>
      <c r="P3094" s="3" t="s">
        <v>9921</v>
      </c>
      <c r="Q3094" s="3" t="s">
        <v>9708</v>
      </c>
      <c r="R3094" s="16" t="s">
        <v>6381</v>
      </c>
      <c r="S3094" s="3" t="s">
        <v>6915</v>
      </c>
      <c r="T3094" s="17">
        <v>56</v>
      </c>
      <c r="U3094" s="18">
        <v>52</v>
      </c>
      <c r="V3094" s="19">
        <v>108</v>
      </c>
    </row>
    <row r="3095" spans="1:22" x14ac:dyDescent="0.3">
      <c r="A3095" t="s">
        <v>3094</v>
      </c>
      <c r="B3095" t="s">
        <v>6405</v>
      </c>
      <c r="C3095">
        <v>46.749554146476243</v>
      </c>
      <c r="D3095">
        <v>17.016882483858399</v>
      </c>
      <c r="E3095">
        <v>1083479991</v>
      </c>
      <c r="F3095" t="s">
        <v>6568</v>
      </c>
      <c r="G3095" t="s">
        <v>3449</v>
      </c>
      <c r="H3095" t="str">
        <f t="shared" si="96"/>
        <v>község</v>
      </c>
      <c r="I3095">
        <f t="shared" si="97"/>
        <v>104</v>
      </c>
      <c r="O3095" s="15">
        <v>14</v>
      </c>
      <c r="P3095" s="3" t="s">
        <v>8969</v>
      </c>
      <c r="Q3095" s="3" t="s">
        <v>8732</v>
      </c>
      <c r="R3095" s="16" t="s">
        <v>6382</v>
      </c>
      <c r="S3095" s="3" t="s">
        <v>6915</v>
      </c>
      <c r="T3095" s="17">
        <v>266</v>
      </c>
      <c r="U3095" s="18">
        <v>288</v>
      </c>
      <c r="V3095" s="19">
        <v>554</v>
      </c>
    </row>
    <row r="3096" spans="1:22" x14ac:dyDescent="0.3">
      <c r="A3096" t="s">
        <v>3095</v>
      </c>
      <c r="B3096" t="s">
        <v>6406</v>
      </c>
      <c r="C3096">
        <v>46.919035000000058</v>
      </c>
      <c r="D3096">
        <v>16.97752237800006</v>
      </c>
      <c r="E3096">
        <v>595403769</v>
      </c>
      <c r="F3096" t="s">
        <v>6566</v>
      </c>
      <c r="G3096" t="s">
        <v>3449</v>
      </c>
      <c r="H3096" t="str">
        <f t="shared" si="96"/>
        <v>község</v>
      </c>
      <c r="I3096">
        <f t="shared" si="97"/>
        <v>359</v>
      </c>
      <c r="O3096" s="15">
        <v>12</v>
      </c>
      <c r="P3096" s="3" t="s">
        <v>8534</v>
      </c>
      <c r="Q3096" s="3" t="s">
        <v>8378</v>
      </c>
      <c r="R3096" s="16" t="s">
        <v>6383</v>
      </c>
      <c r="S3096" s="3" t="s">
        <v>6915</v>
      </c>
      <c r="T3096" s="17">
        <v>235</v>
      </c>
      <c r="U3096" s="18">
        <v>245</v>
      </c>
      <c r="V3096" s="19">
        <v>480</v>
      </c>
    </row>
    <row r="3097" spans="1:22" x14ac:dyDescent="0.3">
      <c r="A3097" t="s">
        <v>3096</v>
      </c>
      <c r="B3097" t="s">
        <v>6407</v>
      </c>
      <c r="C3097">
        <v>46.554449917000063</v>
      </c>
      <c r="D3097">
        <v>17.130349999000028</v>
      </c>
      <c r="E3097">
        <v>1333129449</v>
      </c>
      <c r="F3097" t="s">
        <v>6568</v>
      </c>
      <c r="G3097" t="s">
        <v>3449</v>
      </c>
      <c r="H3097" t="str">
        <f t="shared" si="96"/>
        <v>város</v>
      </c>
      <c r="I3097">
        <f t="shared" si="97"/>
        <v>3004</v>
      </c>
      <c r="O3097" s="15">
        <v>2</v>
      </c>
      <c r="P3097" s="3" t="s">
        <v>7302</v>
      </c>
      <c r="Q3097" s="3" t="s">
        <v>7005</v>
      </c>
      <c r="R3097" s="16" t="s">
        <v>6384</v>
      </c>
      <c r="S3097" s="3" t="s">
        <v>6915</v>
      </c>
      <c r="T3097" s="17">
        <v>159</v>
      </c>
      <c r="U3097" s="18">
        <v>159</v>
      </c>
      <c r="V3097" s="19">
        <v>318</v>
      </c>
    </row>
    <row r="3098" spans="1:22" x14ac:dyDescent="0.3">
      <c r="A3098" t="s">
        <v>3097</v>
      </c>
      <c r="B3098" t="s">
        <v>6408</v>
      </c>
      <c r="C3098">
        <v>46.512733260000061</v>
      </c>
      <c r="D3098">
        <v>17.184945000000031</v>
      </c>
      <c r="E3098">
        <v>685490783</v>
      </c>
      <c r="F3098" t="s">
        <v>6568</v>
      </c>
      <c r="G3098" t="s">
        <v>3449</v>
      </c>
      <c r="H3098" t="str">
        <f t="shared" si="96"/>
        <v>község</v>
      </c>
      <c r="I3098">
        <f t="shared" si="97"/>
        <v>2940</v>
      </c>
      <c r="O3098" s="15">
        <v>5</v>
      </c>
      <c r="P3098" s="3" t="s">
        <v>7735</v>
      </c>
      <c r="Q3098" s="3" t="s">
        <v>7383</v>
      </c>
      <c r="R3098" s="16" t="s">
        <v>6385</v>
      </c>
      <c r="S3098" s="3" t="s">
        <v>6915</v>
      </c>
      <c r="T3098" s="17">
        <v>203</v>
      </c>
      <c r="U3098" s="18">
        <v>258</v>
      </c>
      <c r="V3098" s="19">
        <v>461</v>
      </c>
    </row>
    <row r="3099" spans="1:22" x14ac:dyDescent="0.3">
      <c r="A3099" t="s">
        <v>3098</v>
      </c>
      <c r="B3099" t="s">
        <v>6409</v>
      </c>
      <c r="C3099">
        <v>46.84916140276696</v>
      </c>
      <c r="D3099">
        <v>17.139959416843059</v>
      </c>
      <c r="E3099">
        <v>1153369197</v>
      </c>
      <c r="F3099" t="s">
        <v>6568</v>
      </c>
      <c r="G3099" t="s">
        <v>3449</v>
      </c>
      <c r="H3099" t="str">
        <f t="shared" si="96"/>
        <v>község</v>
      </c>
      <c r="I3099">
        <f t="shared" si="97"/>
        <v>46</v>
      </c>
      <c r="O3099" s="15">
        <v>16</v>
      </c>
      <c r="P3099" s="3" t="s">
        <v>9286</v>
      </c>
      <c r="Q3099" s="3" t="s">
        <v>9209</v>
      </c>
      <c r="R3099" s="16" t="s">
        <v>6386</v>
      </c>
      <c r="S3099" s="3" t="s">
        <v>6915</v>
      </c>
      <c r="T3099" s="17">
        <v>1877</v>
      </c>
      <c r="U3099" s="18">
        <v>1977</v>
      </c>
      <c r="V3099" s="19">
        <v>3854</v>
      </c>
    </row>
    <row r="3100" spans="1:22" x14ac:dyDescent="0.3">
      <c r="A3100" t="s">
        <v>3099</v>
      </c>
      <c r="B3100" t="s">
        <v>6410</v>
      </c>
      <c r="C3100">
        <v>46.831895001000078</v>
      </c>
      <c r="D3100">
        <v>16.558451171000058</v>
      </c>
      <c r="E3100">
        <v>2943305424</v>
      </c>
      <c r="F3100" t="s">
        <v>6568</v>
      </c>
      <c r="G3100" t="s">
        <v>3449</v>
      </c>
      <c r="H3100" t="str">
        <f t="shared" si="96"/>
        <v>város</v>
      </c>
      <c r="I3100">
        <f t="shared" si="97"/>
        <v>2834</v>
      </c>
      <c r="O3100" s="15">
        <v>10</v>
      </c>
      <c r="P3100" s="3" t="s">
        <v>8298</v>
      </c>
      <c r="Q3100" s="3" t="s">
        <v>8179</v>
      </c>
      <c r="R3100" s="16" t="s">
        <v>6387</v>
      </c>
      <c r="S3100" s="3" t="s">
        <v>6915</v>
      </c>
      <c r="T3100" s="17">
        <v>927</v>
      </c>
      <c r="U3100" s="18">
        <v>949</v>
      </c>
      <c r="V3100" s="19">
        <v>1876</v>
      </c>
    </row>
    <row r="3101" spans="1:22" x14ac:dyDescent="0.3">
      <c r="A3101" t="s">
        <v>3100</v>
      </c>
      <c r="B3101" t="s">
        <v>6411</v>
      </c>
      <c r="C3101">
        <v>47.071766682724288</v>
      </c>
      <c r="D3101">
        <v>17.224779885608729</v>
      </c>
      <c r="E3101">
        <v>1761379855</v>
      </c>
      <c r="F3101" t="s">
        <v>6566</v>
      </c>
      <c r="G3101" t="s">
        <v>3449</v>
      </c>
      <c r="H3101" t="str">
        <f t="shared" si="96"/>
        <v>község</v>
      </c>
      <c r="I3101">
        <f t="shared" si="97"/>
        <v>66</v>
      </c>
      <c r="O3101" s="15">
        <v>15</v>
      </c>
      <c r="P3101" s="3" t="s">
        <v>9007</v>
      </c>
      <c r="Q3101" s="3" t="s">
        <v>8979</v>
      </c>
      <c r="R3101" s="16" t="s">
        <v>6388</v>
      </c>
      <c r="S3101" s="3" t="s">
        <v>6885</v>
      </c>
      <c r="T3101" s="17">
        <v>1981</v>
      </c>
      <c r="U3101" s="18">
        <v>2178</v>
      </c>
      <c r="V3101" s="19">
        <v>4159</v>
      </c>
    </row>
    <row r="3102" spans="1:22" x14ac:dyDescent="0.3">
      <c r="A3102" t="s">
        <v>3101</v>
      </c>
      <c r="B3102" t="s">
        <v>6412</v>
      </c>
      <c r="C3102">
        <v>46.575948805395718</v>
      </c>
      <c r="D3102">
        <v>17.094912739077731</v>
      </c>
      <c r="E3102">
        <v>1342406510</v>
      </c>
      <c r="F3102" t="s">
        <v>6568</v>
      </c>
      <c r="G3102" t="s">
        <v>3449</v>
      </c>
      <c r="H3102" t="str">
        <f t="shared" si="96"/>
        <v>község</v>
      </c>
      <c r="I3102">
        <f t="shared" si="97"/>
        <v>220</v>
      </c>
      <c r="O3102" s="15">
        <v>20</v>
      </c>
      <c r="P3102" s="3" t="s">
        <v>10165</v>
      </c>
      <c r="Q3102" s="3" t="s">
        <v>9929</v>
      </c>
      <c r="R3102" s="16" t="s">
        <v>6389</v>
      </c>
      <c r="S3102" s="3" t="s">
        <v>6915</v>
      </c>
      <c r="T3102" s="17">
        <v>102</v>
      </c>
      <c r="U3102" s="18">
        <v>109</v>
      </c>
      <c r="V3102" s="19">
        <v>211</v>
      </c>
    </row>
    <row r="3103" spans="1:22" x14ac:dyDescent="0.3">
      <c r="A3103" t="s">
        <v>3102</v>
      </c>
      <c r="B3103" t="s">
        <v>6413</v>
      </c>
      <c r="C3103">
        <v>46.494120724000027</v>
      </c>
      <c r="D3103">
        <v>17.077270001000041</v>
      </c>
      <c r="E3103">
        <v>2502986490</v>
      </c>
      <c r="F3103" t="s">
        <v>6568</v>
      </c>
      <c r="G3103" t="s">
        <v>3449</v>
      </c>
      <c r="H3103" t="str">
        <f t="shared" si="96"/>
        <v>község</v>
      </c>
      <c r="I3103">
        <f t="shared" si="97"/>
        <v>130</v>
      </c>
      <c r="O3103" s="15">
        <v>15</v>
      </c>
      <c r="P3103" s="3" t="s">
        <v>9205</v>
      </c>
      <c r="Q3103" s="3" t="s">
        <v>8979</v>
      </c>
      <c r="R3103" s="16" t="s">
        <v>6390</v>
      </c>
      <c r="S3103" s="3" t="s">
        <v>6915</v>
      </c>
      <c r="T3103" s="17">
        <v>228</v>
      </c>
      <c r="U3103" s="18">
        <v>209</v>
      </c>
      <c r="V3103" s="19">
        <v>437</v>
      </c>
    </row>
    <row r="3104" spans="1:22" x14ac:dyDescent="0.3">
      <c r="A3104" t="s">
        <v>3103</v>
      </c>
      <c r="B3104" t="s">
        <v>6414</v>
      </c>
      <c r="C3104">
        <v>46.646060000000027</v>
      </c>
      <c r="D3104">
        <v>17.100624144000051</v>
      </c>
      <c r="E3104">
        <v>2852695729</v>
      </c>
      <c r="F3104" t="s">
        <v>6568</v>
      </c>
      <c r="G3104" t="s">
        <v>3449</v>
      </c>
      <c r="H3104" t="str">
        <f t="shared" si="96"/>
        <v>község</v>
      </c>
      <c r="I3104">
        <f t="shared" si="97"/>
        <v>597</v>
      </c>
      <c r="O3104" s="15">
        <v>14</v>
      </c>
      <c r="P3104" s="3" t="s">
        <v>8970</v>
      </c>
      <c r="Q3104" s="3" t="s">
        <v>8732</v>
      </c>
      <c r="R3104" s="16" t="s">
        <v>6391</v>
      </c>
      <c r="S3104" s="3" t="s">
        <v>6915</v>
      </c>
      <c r="T3104" s="17">
        <v>540</v>
      </c>
      <c r="U3104" s="18">
        <v>539</v>
      </c>
      <c r="V3104" s="19">
        <v>1079</v>
      </c>
    </row>
    <row r="3105" spans="1:22" x14ac:dyDescent="0.3">
      <c r="A3105" t="s">
        <v>3104</v>
      </c>
      <c r="B3105" t="s">
        <v>6709</v>
      </c>
      <c r="C3105">
        <v>46.889260000000043</v>
      </c>
      <c r="D3105">
        <v>17.231144991000061</v>
      </c>
      <c r="E3105">
        <v>1144962788</v>
      </c>
      <c r="F3105" t="s">
        <v>6568</v>
      </c>
      <c r="G3105" t="s">
        <v>3449</v>
      </c>
      <c r="H3105" t="str">
        <f t="shared" si="96"/>
        <v>község</v>
      </c>
      <c r="I3105">
        <f t="shared" si="97"/>
        <v>1022</v>
      </c>
      <c r="O3105" s="15">
        <v>14</v>
      </c>
      <c r="P3105" s="3" t="s">
        <v>8971</v>
      </c>
      <c r="Q3105" s="3" t="s">
        <v>8732</v>
      </c>
      <c r="R3105" s="16" t="s">
        <v>6392</v>
      </c>
      <c r="S3105" s="3" t="s">
        <v>6915</v>
      </c>
      <c r="T3105" s="17">
        <v>241</v>
      </c>
      <c r="U3105" s="18">
        <v>265</v>
      </c>
      <c r="V3105" s="19">
        <v>506</v>
      </c>
    </row>
    <row r="3106" spans="1:22" x14ac:dyDescent="0.3">
      <c r="A3106" t="s">
        <v>3105</v>
      </c>
      <c r="B3106" t="s">
        <v>6415</v>
      </c>
      <c r="C3106">
        <v>47.09902500000004</v>
      </c>
      <c r="D3106">
        <v>17.230447512000069</v>
      </c>
      <c r="E3106">
        <v>1761380568</v>
      </c>
      <c r="F3106" t="s">
        <v>6566</v>
      </c>
      <c r="G3106" t="s">
        <v>3449</v>
      </c>
      <c r="H3106" t="str">
        <f t="shared" si="96"/>
        <v>község</v>
      </c>
      <c r="I3106">
        <f t="shared" si="97"/>
        <v>149</v>
      </c>
      <c r="O3106" s="15">
        <v>6</v>
      </c>
      <c r="P3106" s="3" t="s">
        <v>7800</v>
      </c>
      <c r="Q3106" s="3" t="s">
        <v>7742</v>
      </c>
      <c r="R3106" s="16" t="s">
        <v>6393</v>
      </c>
      <c r="S3106" s="3" t="s">
        <v>6915</v>
      </c>
      <c r="T3106" s="17">
        <v>1454</v>
      </c>
      <c r="U3106" s="18">
        <v>1434</v>
      </c>
      <c r="V3106" s="19">
        <v>2888</v>
      </c>
    </row>
    <row r="3107" spans="1:22" x14ac:dyDescent="0.3">
      <c r="A3107" t="s">
        <v>3106</v>
      </c>
      <c r="B3107" t="s">
        <v>6416</v>
      </c>
      <c r="C3107">
        <v>46.592200000000048</v>
      </c>
      <c r="D3107">
        <v>16.909293126000019</v>
      </c>
      <c r="E3107">
        <v>3244424060</v>
      </c>
      <c r="F3107" t="s">
        <v>6568</v>
      </c>
      <c r="G3107" t="s">
        <v>3449</v>
      </c>
      <c r="H3107" t="str">
        <f t="shared" si="96"/>
        <v>község</v>
      </c>
      <c r="I3107">
        <f t="shared" si="97"/>
        <v>825</v>
      </c>
      <c r="O3107" s="15">
        <v>14</v>
      </c>
      <c r="P3107" s="3" t="s">
        <v>8972</v>
      </c>
      <c r="Q3107" s="3" t="s">
        <v>8732</v>
      </c>
      <c r="R3107" s="16" t="s">
        <v>6394</v>
      </c>
      <c r="S3107" s="3" t="s">
        <v>6915</v>
      </c>
      <c r="T3107" s="17">
        <v>125</v>
      </c>
      <c r="U3107" s="18">
        <v>120</v>
      </c>
      <c r="V3107" s="19">
        <v>245</v>
      </c>
    </row>
    <row r="3108" spans="1:22" x14ac:dyDescent="0.3">
      <c r="A3108" t="s">
        <v>3107</v>
      </c>
      <c r="B3108" t="s">
        <v>6417</v>
      </c>
      <c r="C3108">
        <v>46.885841773752958</v>
      </c>
      <c r="D3108">
        <v>17.073248883211601</v>
      </c>
      <c r="E3108">
        <v>1177098853</v>
      </c>
      <c r="F3108" t="s">
        <v>6566</v>
      </c>
      <c r="G3108" t="s">
        <v>3449</v>
      </c>
      <c r="H3108" t="str">
        <f t="shared" si="96"/>
        <v>város</v>
      </c>
      <c r="I3108">
        <f t="shared" si="97"/>
        <v>6182</v>
      </c>
      <c r="O3108" s="15">
        <v>20</v>
      </c>
      <c r="P3108" s="3" t="s">
        <v>10166</v>
      </c>
      <c r="Q3108" s="3" t="s">
        <v>9929</v>
      </c>
      <c r="R3108" s="16" t="s">
        <v>10167</v>
      </c>
      <c r="S3108" s="3" t="s">
        <v>6915</v>
      </c>
      <c r="T3108" s="17">
        <v>874</v>
      </c>
      <c r="U3108" s="18">
        <v>863</v>
      </c>
      <c r="V3108" s="19">
        <v>1737</v>
      </c>
    </row>
    <row r="3109" spans="1:22" x14ac:dyDescent="0.3">
      <c r="A3109" t="s">
        <v>3108</v>
      </c>
      <c r="B3109" t="s">
        <v>6418</v>
      </c>
      <c r="C3109">
        <v>46.873770662000027</v>
      </c>
      <c r="D3109">
        <v>16.691810000000029</v>
      </c>
      <c r="E3109">
        <v>796757594</v>
      </c>
      <c r="F3109" t="s">
        <v>6568</v>
      </c>
      <c r="G3109" t="s">
        <v>3449</v>
      </c>
      <c r="H3109" t="str">
        <f t="shared" si="96"/>
        <v>község</v>
      </c>
      <c r="I3109">
        <f t="shared" si="97"/>
        <v>421</v>
      </c>
      <c r="O3109" s="15">
        <v>20</v>
      </c>
      <c r="P3109" s="3" t="s">
        <v>10168</v>
      </c>
      <c r="Q3109" s="3" t="s">
        <v>9929</v>
      </c>
      <c r="R3109" s="16" t="s">
        <v>6395</v>
      </c>
      <c r="S3109" s="3" t="s">
        <v>6915</v>
      </c>
      <c r="T3109" s="17">
        <v>299</v>
      </c>
      <c r="U3109" s="18">
        <v>319</v>
      </c>
      <c r="V3109" s="19">
        <v>618</v>
      </c>
    </row>
    <row r="3110" spans="1:22" x14ac:dyDescent="0.3">
      <c r="A3110" t="s">
        <v>3109</v>
      </c>
      <c r="B3110" t="s">
        <v>6419</v>
      </c>
      <c r="C3110">
        <v>46.887430000000052</v>
      </c>
      <c r="D3110">
        <v>16.89960123100008</v>
      </c>
      <c r="E3110">
        <v>1288225538</v>
      </c>
      <c r="F3110" t="s">
        <v>6568</v>
      </c>
      <c r="G3110" t="s">
        <v>3449</v>
      </c>
      <c r="H3110" t="str">
        <f t="shared" si="96"/>
        <v>község</v>
      </c>
      <c r="I3110">
        <f t="shared" si="97"/>
        <v>1038</v>
      </c>
      <c r="O3110" s="15">
        <v>20</v>
      </c>
      <c r="P3110" s="3" t="s">
        <v>10169</v>
      </c>
      <c r="Q3110" s="3" t="s">
        <v>9929</v>
      </c>
      <c r="R3110" s="16" t="s">
        <v>6396</v>
      </c>
      <c r="S3110" s="3" t="s">
        <v>6915</v>
      </c>
      <c r="T3110" s="17">
        <v>353</v>
      </c>
      <c r="U3110" s="18">
        <v>401</v>
      </c>
      <c r="V3110" s="19">
        <v>754</v>
      </c>
    </row>
    <row r="3111" spans="1:22" x14ac:dyDescent="0.3">
      <c r="A3111" t="s">
        <v>3110</v>
      </c>
      <c r="B3111" t="s">
        <v>6420</v>
      </c>
      <c r="C3111">
        <v>46.478960000000029</v>
      </c>
      <c r="D3111">
        <v>17.134819419000049</v>
      </c>
      <c r="E3111">
        <v>2502986464</v>
      </c>
      <c r="F3111" t="s">
        <v>6568</v>
      </c>
      <c r="G3111" t="s">
        <v>3449</v>
      </c>
      <c r="H3111" t="str">
        <f t="shared" si="96"/>
        <v>község</v>
      </c>
      <c r="I3111">
        <f t="shared" si="97"/>
        <v>342</v>
      </c>
      <c r="O3111" s="15">
        <v>20</v>
      </c>
      <c r="P3111" s="3" t="s">
        <v>10170</v>
      </c>
      <c r="Q3111" s="3" t="s">
        <v>9929</v>
      </c>
      <c r="R3111" s="16" t="s">
        <v>6397</v>
      </c>
      <c r="S3111" s="3" t="s">
        <v>6915</v>
      </c>
      <c r="T3111" s="17">
        <v>195</v>
      </c>
      <c r="U3111" s="18">
        <v>183</v>
      </c>
      <c r="V3111" s="19">
        <v>378</v>
      </c>
    </row>
    <row r="3112" spans="1:22" x14ac:dyDescent="0.3">
      <c r="A3112" t="s">
        <v>3111</v>
      </c>
      <c r="B3112" t="s">
        <v>6421</v>
      </c>
      <c r="C3112">
        <v>46.876418072000043</v>
      </c>
      <c r="D3112">
        <v>17.116325000000071</v>
      </c>
      <c r="E3112">
        <v>1177095542</v>
      </c>
      <c r="F3112" t="s">
        <v>6566</v>
      </c>
      <c r="G3112" t="s">
        <v>3449</v>
      </c>
      <c r="H3112" t="str">
        <f t="shared" si="96"/>
        <v>község</v>
      </c>
      <c r="I3112">
        <f t="shared" si="97"/>
        <v>823</v>
      </c>
      <c r="O3112" s="15">
        <v>20</v>
      </c>
      <c r="P3112" s="3" t="s">
        <v>10171</v>
      </c>
      <c r="Q3112" s="3" t="s">
        <v>9929</v>
      </c>
      <c r="R3112" s="16" t="s">
        <v>6398</v>
      </c>
      <c r="S3112" s="3" t="s">
        <v>6915</v>
      </c>
      <c r="T3112" s="17">
        <v>580</v>
      </c>
      <c r="U3112" s="18">
        <v>543</v>
      </c>
      <c r="V3112" s="19">
        <v>1123</v>
      </c>
    </row>
    <row r="3113" spans="1:22" x14ac:dyDescent="0.3">
      <c r="A3113" t="s">
        <v>3112</v>
      </c>
      <c r="B3113" t="s">
        <v>6422</v>
      </c>
      <c r="C3113">
        <v>46.916948533909469</v>
      </c>
      <c r="D3113">
        <v>16.894992076840069</v>
      </c>
      <c r="E3113">
        <v>3255600319</v>
      </c>
      <c r="F3113" t="s">
        <v>6568</v>
      </c>
      <c r="G3113" t="s">
        <v>3449</v>
      </c>
      <c r="H3113" t="str">
        <f t="shared" si="96"/>
        <v>község</v>
      </c>
      <c r="I3113">
        <f t="shared" si="97"/>
        <v>258</v>
      </c>
      <c r="O3113" s="15">
        <v>20</v>
      </c>
      <c r="P3113" s="3" t="s">
        <v>10172</v>
      </c>
      <c r="Q3113" s="3" t="s">
        <v>9929</v>
      </c>
      <c r="R3113" s="16" t="s">
        <v>6399</v>
      </c>
      <c r="S3113" s="3" t="s">
        <v>6915</v>
      </c>
      <c r="T3113" s="17">
        <v>245</v>
      </c>
      <c r="U3113" s="18">
        <v>266</v>
      </c>
      <c r="V3113" s="19">
        <v>511</v>
      </c>
    </row>
    <row r="3114" spans="1:22" x14ac:dyDescent="0.3">
      <c r="A3114" t="s">
        <v>3113</v>
      </c>
      <c r="B3114" t="s">
        <v>6423</v>
      </c>
      <c r="C3114">
        <v>46.703184335042017</v>
      </c>
      <c r="D3114">
        <v>17.06915237125655</v>
      </c>
      <c r="E3114">
        <v>3726064140</v>
      </c>
      <c r="F3114" t="s">
        <v>6568</v>
      </c>
      <c r="G3114" t="s">
        <v>3449</v>
      </c>
      <c r="H3114" t="str">
        <f t="shared" si="96"/>
        <v>község</v>
      </c>
      <c r="I3114">
        <f t="shared" si="97"/>
        <v>69</v>
      </c>
      <c r="O3114" s="15">
        <v>20</v>
      </c>
      <c r="P3114" s="3" t="s">
        <v>9928</v>
      </c>
      <c r="Q3114" s="3" t="s">
        <v>9929</v>
      </c>
      <c r="R3114" s="16" t="s">
        <v>6400</v>
      </c>
      <c r="S3114" s="3" t="s">
        <v>6881</v>
      </c>
      <c r="T3114" s="17">
        <v>25568</v>
      </c>
      <c r="U3114" s="18">
        <v>28729</v>
      </c>
      <c r="V3114" s="19">
        <v>54297</v>
      </c>
    </row>
    <row r="3115" spans="1:22" x14ac:dyDescent="0.3">
      <c r="A3115" t="s">
        <v>3114</v>
      </c>
      <c r="B3115" t="s">
        <v>6424</v>
      </c>
      <c r="C3115">
        <v>46.725737999000053</v>
      </c>
      <c r="D3115">
        <v>16.960100000000072</v>
      </c>
      <c r="E3115">
        <v>2929721627</v>
      </c>
      <c r="F3115" t="s">
        <v>6568</v>
      </c>
      <c r="G3115" t="s">
        <v>3449</v>
      </c>
      <c r="H3115" t="str">
        <f t="shared" si="96"/>
        <v>község</v>
      </c>
      <c r="I3115">
        <f t="shared" si="97"/>
        <v>1024</v>
      </c>
      <c r="O3115" s="15">
        <v>19</v>
      </c>
      <c r="P3115" s="3" t="s">
        <v>9922</v>
      </c>
      <c r="Q3115" s="3" t="s">
        <v>9708</v>
      </c>
      <c r="R3115" s="16" t="s">
        <v>6401</v>
      </c>
      <c r="S3115" s="3" t="s">
        <v>6915</v>
      </c>
      <c r="T3115" s="17">
        <v>123</v>
      </c>
      <c r="U3115" s="18">
        <v>135</v>
      </c>
      <c r="V3115" s="19">
        <v>258</v>
      </c>
    </row>
    <row r="3116" spans="1:22" x14ac:dyDescent="0.3">
      <c r="A3116" t="s">
        <v>3115</v>
      </c>
      <c r="B3116" t="s">
        <v>6425</v>
      </c>
      <c r="C3116">
        <v>46.636586844250033</v>
      </c>
      <c r="D3116">
        <v>16.45040005250052</v>
      </c>
      <c r="E3116">
        <v>2469310267</v>
      </c>
      <c r="F3116" t="s">
        <v>6568</v>
      </c>
      <c r="G3116" t="s">
        <v>3449</v>
      </c>
      <c r="H3116" t="str">
        <f t="shared" si="96"/>
        <v>község</v>
      </c>
      <c r="I3116">
        <f t="shared" si="97"/>
        <v>48</v>
      </c>
      <c r="O3116" s="15">
        <v>19</v>
      </c>
      <c r="P3116" s="3" t="s">
        <v>9923</v>
      </c>
      <c r="Q3116" s="3" t="s">
        <v>9708</v>
      </c>
      <c r="R3116" s="16" t="s">
        <v>6402</v>
      </c>
      <c r="S3116" s="3" t="s">
        <v>6915</v>
      </c>
      <c r="T3116" s="17">
        <v>210</v>
      </c>
      <c r="U3116" s="18">
        <v>214</v>
      </c>
      <c r="V3116" s="19">
        <v>424</v>
      </c>
    </row>
    <row r="3117" spans="1:22" x14ac:dyDescent="0.3">
      <c r="A3117" t="s">
        <v>3116</v>
      </c>
      <c r="B3117" t="s">
        <v>6426</v>
      </c>
      <c r="C3117">
        <v>45.820198204000057</v>
      </c>
      <c r="D3117">
        <v>17.893555001000038</v>
      </c>
      <c r="E3117">
        <v>1109080957</v>
      </c>
      <c r="F3117" t="s">
        <v>6568</v>
      </c>
      <c r="G3117" t="s">
        <v>3449</v>
      </c>
      <c r="H3117" t="str">
        <f t="shared" si="96"/>
        <v>község</v>
      </c>
      <c r="I3117">
        <f t="shared" si="97"/>
        <v>243</v>
      </c>
      <c r="O3117" s="15">
        <v>19</v>
      </c>
      <c r="P3117" s="3" t="s">
        <v>9924</v>
      </c>
      <c r="Q3117" s="3" t="s">
        <v>9708</v>
      </c>
      <c r="R3117" s="16" t="s">
        <v>6403</v>
      </c>
      <c r="S3117" s="3" t="s">
        <v>6915</v>
      </c>
      <c r="T3117" s="17">
        <v>659</v>
      </c>
      <c r="U3117" s="18">
        <v>656</v>
      </c>
      <c r="V3117" s="19">
        <v>1315</v>
      </c>
    </row>
    <row r="3118" spans="1:22" x14ac:dyDescent="0.3">
      <c r="A3118" t="s">
        <v>3117</v>
      </c>
      <c r="B3118" t="s">
        <v>6427</v>
      </c>
      <c r="C3118">
        <v>46.697585000000061</v>
      </c>
      <c r="D3118">
        <v>16.759175141000071</v>
      </c>
      <c r="E3118">
        <v>5652170244</v>
      </c>
      <c r="F3118" t="s">
        <v>6568</v>
      </c>
      <c r="G3118" t="s">
        <v>3449</v>
      </c>
      <c r="H3118" t="str">
        <f t="shared" si="96"/>
        <v>község</v>
      </c>
      <c r="I3118">
        <f t="shared" si="97"/>
        <v>622</v>
      </c>
      <c r="O3118" s="15">
        <v>20</v>
      </c>
      <c r="P3118" s="3" t="s">
        <v>10173</v>
      </c>
      <c r="Q3118" s="3" t="s">
        <v>9929</v>
      </c>
      <c r="R3118" s="16" t="s">
        <v>6404</v>
      </c>
      <c r="S3118" s="3" t="s">
        <v>6915</v>
      </c>
      <c r="T3118" s="17">
        <v>195</v>
      </c>
      <c r="U3118" s="18">
        <v>175</v>
      </c>
      <c r="V3118" s="19">
        <v>370</v>
      </c>
    </row>
    <row r="3119" spans="1:22" x14ac:dyDescent="0.3">
      <c r="A3119" t="s">
        <v>3118</v>
      </c>
      <c r="B3119" t="s">
        <v>6428</v>
      </c>
      <c r="C3119">
        <v>46.558120896000048</v>
      </c>
      <c r="D3119">
        <v>17.06933000000004</v>
      </c>
      <c r="E3119">
        <v>1356992868</v>
      </c>
      <c r="F3119" t="s">
        <v>6568</v>
      </c>
      <c r="G3119" t="s">
        <v>3449</v>
      </c>
      <c r="H3119" t="str">
        <f t="shared" si="96"/>
        <v>község</v>
      </c>
      <c r="I3119">
        <f t="shared" si="97"/>
        <v>114</v>
      </c>
      <c r="O3119" s="15">
        <v>20</v>
      </c>
      <c r="P3119" s="3" t="s">
        <v>10174</v>
      </c>
      <c r="Q3119" s="3" t="s">
        <v>9929</v>
      </c>
      <c r="R3119" s="16" t="s">
        <v>6405</v>
      </c>
      <c r="S3119" s="3" t="s">
        <v>6915</v>
      </c>
      <c r="T3119" s="17">
        <v>54</v>
      </c>
      <c r="U3119" s="18">
        <v>50</v>
      </c>
      <c r="V3119" s="19">
        <v>104</v>
      </c>
    </row>
    <row r="3120" spans="1:22" x14ac:dyDescent="0.3">
      <c r="A3120" t="s">
        <v>3119</v>
      </c>
      <c r="B3120" t="s">
        <v>6710</v>
      </c>
      <c r="C3120">
        <v>46.668495000000057</v>
      </c>
      <c r="D3120">
        <v>17.17578643600007</v>
      </c>
      <c r="E3120">
        <v>1150045124</v>
      </c>
      <c r="F3120" t="s">
        <v>6568</v>
      </c>
      <c r="G3120" t="s">
        <v>3449</v>
      </c>
      <c r="H3120" t="str">
        <f t="shared" si="96"/>
        <v>község</v>
      </c>
      <c r="I3120">
        <f t="shared" si="97"/>
        <v>927</v>
      </c>
      <c r="O3120" s="15">
        <v>20</v>
      </c>
      <c r="P3120" s="3" t="s">
        <v>10175</v>
      </c>
      <c r="Q3120" s="3" t="s">
        <v>9929</v>
      </c>
      <c r="R3120" s="16" t="s">
        <v>6406</v>
      </c>
      <c r="S3120" s="3" t="s">
        <v>6915</v>
      </c>
      <c r="T3120" s="17">
        <v>180</v>
      </c>
      <c r="U3120" s="18">
        <v>179</v>
      </c>
      <c r="V3120" s="19">
        <v>359</v>
      </c>
    </row>
    <row r="3121" spans="1:22" x14ac:dyDescent="0.3">
      <c r="A3121" t="s">
        <v>3120</v>
      </c>
      <c r="B3121" t="s">
        <v>6429</v>
      </c>
      <c r="C3121">
        <v>47.016107590000047</v>
      </c>
      <c r="D3121">
        <v>17.025580000000051</v>
      </c>
      <c r="E3121">
        <v>4564422315</v>
      </c>
      <c r="F3121" t="s">
        <v>6566</v>
      </c>
      <c r="G3121" t="s">
        <v>3449</v>
      </c>
      <c r="H3121" t="str">
        <f t="shared" si="96"/>
        <v>község</v>
      </c>
      <c r="I3121">
        <f t="shared" si="97"/>
        <v>339</v>
      </c>
      <c r="O3121" s="15">
        <v>20</v>
      </c>
      <c r="P3121" s="3" t="s">
        <v>9937</v>
      </c>
      <c r="Q3121" s="3" t="s">
        <v>9929</v>
      </c>
      <c r="R3121" s="16" t="s">
        <v>6407</v>
      </c>
      <c r="S3121" s="3" t="s">
        <v>6885</v>
      </c>
      <c r="T3121" s="17">
        <v>1465</v>
      </c>
      <c r="U3121" s="18">
        <v>1539</v>
      </c>
      <c r="V3121" s="19">
        <v>3004</v>
      </c>
    </row>
    <row r="3122" spans="1:22" x14ac:dyDescent="0.3">
      <c r="A3122" t="s">
        <v>3121</v>
      </c>
      <c r="B3122" t="s">
        <v>6430</v>
      </c>
      <c r="C3122">
        <v>48.186870000000063</v>
      </c>
      <c r="D3122">
        <v>21.464645955000041</v>
      </c>
      <c r="E3122">
        <v>1836605649</v>
      </c>
      <c r="F3122" t="s">
        <v>6567</v>
      </c>
      <c r="G3122" t="s">
        <v>3449</v>
      </c>
      <c r="H3122" t="str">
        <f t="shared" si="96"/>
        <v>község</v>
      </c>
      <c r="I3122">
        <f t="shared" si="97"/>
        <v>205</v>
      </c>
      <c r="O3122" s="15">
        <v>20</v>
      </c>
      <c r="P3122" s="3" t="s">
        <v>10176</v>
      </c>
      <c r="Q3122" s="3" t="s">
        <v>9929</v>
      </c>
      <c r="R3122" s="16" t="s">
        <v>6408</v>
      </c>
      <c r="S3122" s="3" t="s">
        <v>6915</v>
      </c>
      <c r="T3122" s="17">
        <v>1434</v>
      </c>
      <c r="U3122" s="18">
        <v>1506</v>
      </c>
      <c r="V3122" s="19">
        <v>2940</v>
      </c>
    </row>
    <row r="3123" spans="1:22" x14ac:dyDescent="0.3">
      <c r="A3123" t="s">
        <v>3122</v>
      </c>
      <c r="B3123" t="s">
        <v>6431</v>
      </c>
      <c r="C3123">
        <v>46.861390000000029</v>
      </c>
      <c r="D3123">
        <v>17.940327418000042</v>
      </c>
      <c r="E3123">
        <v>1270182183</v>
      </c>
      <c r="F3123" t="s">
        <v>6568</v>
      </c>
      <c r="G3123" t="s">
        <v>3449</v>
      </c>
      <c r="H3123" t="str">
        <f t="shared" si="96"/>
        <v>város</v>
      </c>
      <c r="I3123">
        <f t="shared" si="97"/>
        <v>2692</v>
      </c>
      <c r="O3123" s="15">
        <v>20</v>
      </c>
      <c r="P3123" s="3" t="s">
        <v>10177</v>
      </c>
      <c r="Q3123" s="3" t="s">
        <v>9929</v>
      </c>
      <c r="R3123" s="16" t="s">
        <v>6409</v>
      </c>
      <c r="S3123" s="3" t="s">
        <v>6915</v>
      </c>
      <c r="T3123" s="17">
        <v>24</v>
      </c>
      <c r="U3123" s="18">
        <v>22</v>
      </c>
      <c r="V3123" s="19">
        <v>46</v>
      </c>
    </row>
    <row r="3124" spans="1:22" x14ac:dyDescent="0.3">
      <c r="A3124" t="s">
        <v>3123</v>
      </c>
      <c r="B3124" t="s">
        <v>6432</v>
      </c>
      <c r="C3124">
        <v>47.309945000000027</v>
      </c>
      <c r="D3124">
        <v>18.405480001000061</v>
      </c>
      <c r="E3124">
        <v>828111801</v>
      </c>
      <c r="F3124" t="s">
        <v>6566</v>
      </c>
      <c r="G3124" t="s">
        <v>3449</v>
      </c>
      <c r="H3124" t="str">
        <f t="shared" si="96"/>
        <v>község</v>
      </c>
      <c r="I3124">
        <f t="shared" si="97"/>
        <v>2436</v>
      </c>
      <c r="O3124" s="15">
        <v>20</v>
      </c>
      <c r="P3124" s="3" t="s">
        <v>9938</v>
      </c>
      <c r="Q3124" s="3" t="s">
        <v>9929</v>
      </c>
      <c r="R3124" s="16" t="s">
        <v>6410</v>
      </c>
      <c r="S3124" s="3" t="s">
        <v>6885</v>
      </c>
      <c r="T3124" s="17">
        <v>1401</v>
      </c>
      <c r="U3124" s="18">
        <v>1433</v>
      </c>
      <c r="V3124" s="19">
        <v>2834</v>
      </c>
    </row>
    <row r="3125" spans="1:22" x14ac:dyDescent="0.3">
      <c r="A3125" t="s">
        <v>3124</v>
      </c>
      <c r="B3125" t="s">
        <v>6433</v>
      </c>
      <c r="C3125">
        <v>46.871050000000032</v>
      </c>
      <c r="D3125">
        <v>17.666130495000061</v>
      </c>
      <c r="E3125">
        <v>2780205758</v>
      </c>
      <c r="F3125" t="s">
        <v>6566</v>
      </c>
      <c r="G3125" t="s">
        <v>3449</v>
      </c>
      <c r="H3125" t="str">
        <f t="shared" si="96"/>
        <v>község</v>
      </c>
      <c r="I3125">
        <f t="shared" si="97"/>
        <v>1070</v>
      </c>
      <c r="O3125" s="15">
        <v>19</v>
      </c>
      <c r="P3125" s="3" t="s">
        <v>9925</v>
      </c>
      <c r="Q3125" s="3" t="s">
        <v>9708</v>
      </c>
      <c r="R3125" s="16" t="s">
        <v>6411</v>
      </c>
      <c r="S3125" s="3" t="s">
        <v>6915</v>
      </c>
      <c r="T3125" s="17">
        <v>37</v>
      </c>
      <c r="U3125" s="18">
        <v>29</v>
      </c>
      <c r="V3125" s="19">
        <v>66</v>
      </c>
    </row>
    <row r="3126" spans="1:22" x14ac:dyDescent="0.3">
      <c r="A3126" t="s">
        <v>3125</v>
      </c>
      <c r="B3126" t="s">
        <v>6434</v>
      </c>
      <c r="C3126">
        <v>47.641910000000053</v>
      </c>
      <c r="D3126">
        <v>20.10724736700007</v>
      </c>
      <c r="E3126">
        <v>416433866</v>
      </c>
      <c r="F3126" t="s">
        <v>6567</v>
      </c>
      <c r="G3126" t="s">
        <v>3449</v>
      </c>
      <c r="H3126" t="str">
        <f t="shared" si="96"/>
        <v>község</v>
      </c>
      <c r="I3126">
        <f t="shared" si="97"/>
        <v>439</v>
      </c>
      <c r="O3126" s="15">
        <v>20</v>
      </c>
      <c r="P3126" s="3" t="s">
        <v>10178</v>
      </c>
      <c r="Q3126" s="3" t="s">
        <v>9929</v>
      </c>
      <c r="R3126" s="16" t="s">
        <v>6412</v>
      </c>
      <c r="S3126" s="3" t="s">
        <v>6915</v>
      </c>
      <c r="T3126" s="17">
        <v>110</v>
      </c>
      <c r="U3126" s="18">
        <v>110</v>
      </c>
      <c r="V3126" s="19">
        <v>220</v>
      </c>
    </row>
    <row r="3127" spans="1:22" x14ac:dyDescent="0.3">
      <c r="A3127" t="s">
        <v>3126</v>
      </c>
      <c r="B3127" t="s">
        <v>6435</v>
      </c>
      <c r="C3127">
        <v>46.404635001000031</v>
      </c>
      <c r="D3127">
        <v>18.421956244000061</v>
      </c>
      <c r="E3127">
        <v>1818873925</v>
      </c>
      <c r="F3127" t="s">
        <v>6568</v>
      </c>
      <c r="G3127" t="s">
        <v>3449</v>
      </c>
      <c r="H3127" t="str">
        <f t="shared" si="96"/>
        <v>község</v>
      </c>
      <c r="I3127">
        <f t="shared" si="97"/>
        <v>298</v>
      </c>
      <c r="O3127" s="15">
        <v>20</v>
      </c>
      <c r="P3127" s="3" t="s">
        <v>10179</v>
      </c>
      <c r="Q3127" s="3" t="s">
        <v>9929</v>
      </c>
      <c r="R3127" s="16" t="s">
        <v>6413</v>
      </c>
      <c r="S3127" s="3" t="s">
        <v>6915</v>
      </c>
      <c r="T3127" s="17">
        <v>71</v>
      </c>
      <c r="U3127" s="18">
        <v>59</v>
      </c>
      <c r="V3127" s="19">
        <v>130</v>
      </c>
    </row>
    <row r="3128" spans="1:22" x14ac:dyDescent="0.3">
      <c r="A3128" t="s">
        <v>3127</v>
      </c>
      <c r="B3128" t="s">
        <v>6436</v>
      </c>
      <c r="C3128">
        <v>46.644109532300249</v>
      </c>
      <c r="D3128">
        <v>16.684591979786379</v>
      </c>
      <c r="E3128">
        <v>2512822725</v>
      </c>
      <c r="F3128" t="s">
        <v>6568</v>
      </c>
      <c r="G3128" t="s">
        <v>3449</v>
      </c>
      <c r="H3128" t="str">
        <f t="shared" si="96"/>
        <v>község</v>
      </c>
      <c r="I3128">
        <f t="shared" si="97"/>
        <v>71</v>
      </c>
      <c r="O3128" s="15">
        <v>20</v>
      </c>
      <c r="P3128" s="3" t="s">
        <v>10180</v>
      </c>
      <c r="Q3128" s="3" t="s">
        <v>9929</v>
      </c>
      <c r="R3128" s="16" t="s">
        <v>6414</v>
      </c>
      <c r="S3128" s="3" t="s">
        <v>6915</v>
      </c>
      <c r="T3128" s="17">
        <v>301</v>
      </c>
      <c r="U3128" s="18">
        <v>296</v>
      </c>
      <c r="V3128" s="19">
        <v>597</v>
      </c>
    </row>
    <row r="3129" spans="1:22" x14ac:dyDescent="0.3">
      <c r="A3129" t="s">
        <v>3128</v>
      </c>
      <c r="B3129" t="s">
        <v>6437</v>
      </c>
      <c r="C3129">
        <v>47.805990000000072</v>
      </c>
      <c r="D3129">
        <v>18.92206752900006</v>
      </c>
      <c r="E3129">
        <v>896209574</v>
      </c>
      <c r="F3129" t="s">
        <v>6567</v>
      </c>
      <c r="G3129" t="s">
        <v>3449</v>
      </c>
      <c r="H3129" t="str">
        <f t="shared" si="96"/>
        <v>község</v>
      </c>
      <c r="I3129">
        <f t="shared" si="97"/>
        <v>1318</v>
      </c>
      <c r="O3129" s="15">
        <v>20</v>
      </c>
      <c r="P3129" s="3" t="s">
        <v>10181</v>
      </c>
      <c r="Q3129" s="3" t="s">
        <v>9929</v>
      </c>
      <c r="R3129" s="16" t="s">
        <v>10182</v>
      </c>
      <c r="S3129" s="3" t="s">
        <v>6915</v>
      </c>
      <c r="T3129" s="17">
        <v>520</v>
      </c>
      <c r="U3129" s="18">
        <v>502</v>
      </c>
      <c r="V3129" s="19">
        <v>1022</v>
      </c>
    </row>
    <row r="3130" spans="1:22" x14ac:dyDescent="0.3">
      <c r="A3130" t="s">
        <v>3129</v>
      </c>
      <c r="B3130" t="s">
        <v>6438</v>
      </c>
      <c r="C3130">
        <v>48.342575000000068</v>
      </c>
      <c r="D3130">
        <v>22.077937757000029</v>
      </c>
      <c r="E3130">
        <v>11011179202</v>
      </c>
      <c r="F3130" t="s">
        <v>6570</v>
      </c>
      <c r="G3130" t="s">
        <v>3449</v>
      </c>
      <c r="H3130" t="str">
        <f t="shared" si="96"/>
        <v>község</v>
      </c>
      <c r="I3130">
        <f t="shared" si="97"/>
        <v>677</v>
      </c>
      <c r="O3130" s="15">
        <v>19</v>
      </c>
      <c r="P3130" s="3" t="s">
        <v>9926</v>
      </c>
      <c r="Q3130" s="3" t="s">
        <v>9708</v>
      </c>
      <c r="R3130" s="16" t="s">
        <v>6415</v>
      </c>
      <c r="S3130" s="3" t="s">
        <v>6915</v>
      </c>
      <c r="T3130" s="17">
        <v>78</v>
      </c>
      <c r="U3130" s="18">
        <v>71</v>
      </c>
      <c r="V3130" s="19">
        <v>149</v>
      </c>
    </row>
    <row r="3131" spans="1:22" x14ac:dyDescent="0.3">
      <c r="A3131" t="s">
        <v>3130</v>
      </c>
      <c r="B3131" t="s">
        <v>6439</v>
      </c>
      <c r="C3131">
        <v>46.183677948922892</v>
      </c>
      <c r="D3131">
        <v>18.437818639529571</v>
      </c>
      <c r="E3131">
        <v>409600367</v>
      </c>
      <c r="F3131" t="s">
        <v>6568</v>
      </c>
      <c r="G3131" t="s">
        <v>3449</v>
      </c>
      <c r="H3131" t="str">
        <f t="shared" si="96"/>
        <v>község</v>
      </c>
      <c r="I3131">
        <f t="shared" si="97"/>
        <v>437</v>
      </c>
      <c r="O3131" s="15">
        <v>20</v>
      </c>
      <c r="P3131" s="3" t="s">
        <v>10183</v>
      </c>
      <c r="Q3131" s="3" t="s">
        <v>9929</v>
      </c>
      <c r="R3131" s="16" t="s">
        <v>6416</v>
      </c>
      <c r="S3131" s="3" t="s">
        <v>6915</v>
      </c>
      <c r="T3131" s="17">
        <v>414</v>
      </c>
      <c r="U3131" s="18">
        <v>411</v>
      </c>
      <c r="V3131" s="19">
        <v>825</v>
      </c>
    </row>
    <row r="3132" spans="1:22" x14ac:dyDescent="0.3">
      <c r="A3132" t="s">
        <v>3131</v>
      </c>
      <c r="B3132" t="s">
        <v>6440</v>
      </c>
      <c r="C3132">
        <v>47.134474500000067</v>
      </c>
      <c r="D3132">
        <v>18.675548812000049</v>
      </c>
      <c r="E3132">
        <v>1351307525</v>
      </c>
      <c r="F3132" t="s">
        <v>6568</v>
      </c>
      <c r="G3132" t="s">
        <v>3449</v>
      </c>
      <c r="H3132" t="str">
        <f t="shared" si="96"/>
        <v>község</v>
      </c>
      <c r="I3132">
        <f t="shared" si="97"/>
        <v>910</v>
      </c>
      <c r="O3132" s="15">
        <v>20</v>
      </c>
      <c r="P3132" s="3" t="s">
        <v>9939</v>
      </c>
      <c r="Q3132" s="3" t="s">
        <v>9929</v>
      </c>
      <c r="R3132" s="16" t="s">
        <v>6417</v>
      </c>
      <c r="S3132" s="3" t="s">
        <v>6885</v>
      </c>
      <c r="T3132" s="17">
        <v>3034</v>
      </c>
      <c r="U3132" s="18">
        <v>3148</v>
      </c>
      <c r="V3132" s="19">
        <v>6182</v>
      </c>
    </row>
    <row r="3133" spans="1:22" x14ac:dyDescent="0.3">
      <c r="A3133" t="s">
        <v>3132</v>
      </c>
      <c r="B3133" t="s">
        <v>6441</v>
      </c>
      <c r="C3133">
        <v>46.681965558000059</v>
      </c>
      <c r="D3133">
        <v>17.982170001000039</v>
      </c>
      <c r="E3133">
        <v>1351421388</v>
      </c>
      <c r="F3133" t="s">
        <v>6568</v>
      </c>
      <c r="G3133" t="s">
        <v>3449</v>
      </c>
      <c r="H3133" t="str">
        <f t="shared" si="96"/>
        <v>község</v>
      </c>
      <c r="I3133">
        <f t="shared" si="97"/>
        <v>355</v>
      </c>
      <c r="O3133" s="15">
        <v>20</v>
      </c>
      <c r="P3133" s="3" t="s">
        <v>10184</v>
      </c>
      <c r="Q3133" s="3" t="s">
        <v>9929</v>
      </c>
      <c r="R3133" s="16" t="s">
        <v>6418</v>
      </c>
      <c r="S3133" s="3" t="s">
        <v>6915</v>
      </c>
      <c r="T3133" s="17">
        <v>206</v>
      </c>
      <c r="U3133" s="18">
        <v>215</v>
      </c>
      <c r="V3133" s="19">
        <v>421</v>
      </c>
    </row>
    <row r="3134" spans="1:22" x14ac:dyDescent="0.3">
      <c r="A3134" t="s">
        <v>3133</v>
      </c>
      <c r="B3134" t="s">
        <v>6442</v>
      </c>
      <c r="C3134">
        <v>48.247823829583609</v>
      </c>
      <c r="D3134">
        <v>20.78482260918496</v>
      </c>
      <c r="E3134">
        <v>2440320684</v>
      </c>
      <c r="F3134" t="s">
        <v>6567</v>
      </c>
      <c r="G3134" t="s">
        <v>3449</v>
      </c>
      <c r="H3134" t="str">
        <f t="shared" si="96"/>
        <v>község</v>
      </c>
      <c r="I3134">
        <f t="shared" si="97"/>
        <v>395</v>
      </c>
      <c r="O3134" s="15">
        <v>20</v>
      </c>
      <c r="P3134" s="3" t="s">
        <v>10185</v>
      </c>
      <c r="Q3134" s="3" t="s">
        <v>9929</v>
      </c>
      <c r="R3134" s="16" t="s">
        <v>6419</v>
      </c>
      <c r="S3134" s="3" t="s">
        <v>6915</v>
      </c>
      <c r="T3134" s="17">
        <v>494</v>
      </c>
      <c r="U3134" s="18">
        <v>544</v>
      </c>
      <c r="V3134" s="19">
        <v>1038</v>
      </c>
    </row>
    <row r="3135" spans="1:22" x14ac:dyDescent="0.3">
      <c r="A3135" t="s">
        <v>3134</v>
      </c>
      <c r="B3135" t="s">
        <v>6443</v>
      </c>
      <c r="C3135">
        <v>46.422900000000027</v>
      </c>
      <c r="D3135">
        <v>17.90798470500005</v>
      </c>
      <c r="E3135">
        <v>270467297</v>
      </c>
      <c r="F3135" t="s">
        <v>6568</v>
      </c>
      <c r="G3135" t="s">
        <v>3449</v>
      </c>
      <c r="H3135" t="str">
        <f t="shared" si="96"/>
        <v>község</v>
      </c>
      <c r="I3135">
        <f t="shared" si="97"/>
        <v>546</v>
      </c>
      <c r="O3135" s="15">
        <v>20</v>
      </c>
      <c r="P3135" s="3" t="s">
        <v>10186</v>
      </c>
      <c r="Q3135" s="3" t="s">
        <v>9929</v>
      </c>
      <c r="R3135" s="16" t="s">
        <v>6420</v>
      </c>
      <c r="S3135" s="3" t="s">
        <v>6915</v>
      </c>
      <c r="T3135" s="17">
        <v>169</v>
      </c>
      <c r="U3135" s="18">
        <v>173</v>
      </c>
      <c r="V3135" s="19">
        <v>342</v>
      </c>
    </row>
    <row r="3136" spans="1:22" x14ac:dyDescent="0.3">
      <c r="A3136" t="s">
        <v>3135</v>
      </c>
      <c r="B3136" t="s">
        <v>6444</v>
      </c>
      <c r="C3136">
        <v>47.256814774000077</v>
      </c>
      <c r="D3136">
        <v>17.858055000000039</v>
      </c>
      <c r="E3136">
        <v>1808200441</v>
      </c>
      <c r="F3136" t="s">
        <v>6566</v>
      </c>
      <c r="G3136" t="s">
        <v>3449</v>
      </c>
      <c r="H3136" t="str">
        <f t="shared" si="96"/>
        <v>város</v>
      </c>
      <c r="I3136">
        <f t="shared" si="97"/>
        <v>6441</v>
      </c>
      <c r="O3136" s="15">
        <v>20</v>
      </c>
      <c r="P3136" s="3" t="s">
        <v>10187</v>
      </c>
      <c r="Q3136" s="3" t="s">
        <v>9929</v>
      </c>
      <c r="R3136" s="16" t="s">
        <v>6421</v>
      </c>
      <c r="S3136" s="3" t="s">
        <v>6915</v>
      </c>
      <c r="T3136" s="17">
        <v>392</v>
      </c>
      <c r="U3136" s="18">
        <v>431</v>
      </c>
      <c r="V3136" s="19">
        <v>823</v>
      </c>
    </row>
    <row r="3137" spans="1:22" x14ac:dyDescent="0.3">
      <c r="A3137" t="s">
        <v>3136</v>
      </c>
      <c r="B3137" t="s">
        <v>6445</v>
      </c>
      <c r="C3137">
        <v>46.017060000000072</v>
      </c>
      <c r="D3137">
        <v>18.09973630200005</v>
      </c>
      <c r="E3137">
        <v>1803215775</v>
      </c>
      <c r="F3137" t="s">
        <v>6568</v>
      </c>
      <c r="G3137" t="s">
        <v>3449</v>
      </c>
      <c r="H3137" t="str">
        <f t="shared" si="96"/>
        <v>község</v>
      </c>
      <c r="I3137">
        <f t="shared" si="97"/>
        <v>286</v>
      </c>
      <c r="O3137" s="15">
        <v>20</v>
      </c>
      <c r="P3137" s="3" t="s">
        <v>10188</v>
      </c>
      <c r="Q3137" s="3" t="s">
        <v>9929</v>
      </c>
      <c r="R3137" s="16" t="s">
        <v>6422</v>
      </c>
      <c r="S3137" s="3" t="s">
        <v>6915</v>
      </c>
      <c r="T3137" s="17">
        <v>138</v>
      </c>
      <c r="U3137" s="18">
        <v>120</v>
      </c>
      <c r="V3137" s="19">
        <v>258</v>
      </c>
    </row>
    <row r="3138" spans="1:22" x14ac:dyDescent="0.3">
      <c r="A3138" t="s">
        <v>3137</v>
      </c>
      <c r="B3138" t="s">
        <v>6446</v>
      </c>
      <c r="C3138">
        <v>46.422614773000078</v>
      </c>
      <c r="D3138">
        <v>18.586260000000038</v>
      </c>
      <c r="E3138">
        <v>1814174683</v>
      </c>
      <c r="F3138" t="s">
        <v>6568</v>
      </c>
      <c r="G3138" t="s">
        <v>3449</v>
      </c>
      <c r="H3138" t="str">
        <f t="shared" si="96"/>
        <v>község</v>
      </c>
      <c r="I3138">
        <f t="shared" si="97"/>
        <v>1974</v>
      </c>
      <c r="O3138" s="15">
        <v>20</v>
      </c>
      <c r="P3138" s="3" t="s">
        <v>10189</v>
      </c>
      <c r="Q3138" s="3" t="s">
        <v>9929</v>
      </c>
      <c r="R3138" s="16" t="s">
        <v>6423</v>
      </c>
      <c r="S3138" s="3" t="s">
        <v>6915</v>
      </c>
      <c r="T3138" s="17">
        <v>36</v>
      </c>
      <c r="U3138" s="18">
        <v>33</v>
      </c>
      <c r="V3138" s="19">
        <v>69</v>
      </c>
    </row>
    <row r="3139" spans="1:22" x14ac:dyDescent="0.3">
      <c r="A3139" t="s">
        <v>3138</v>
      </c>
      <c r="B3139" t="s">
        <v>6447</v>
      </c>
      <c r="C3139">
        <v>48.382020001000058</v>
      </c>
      <c r="D3139">
        <v>20.57687076600007</v>
      </c>
      <c r="E3139">
        <v>2804704884</v>
      </c>
      <c r="F3139" t="s">
        <v>6567</v>
      </c>
      <c r="G3139" t="s">
        <v>3449</v>
      </c>
      <c r="H3139" t="str">
        <f t="shared" ref="H3139:H3202" si="98">IF(G3139="telepules",VLOOKUP(B3139,R:V,2),"")</f>
        <v>község</v>
      </c>
      <c r="I3139">
        <f t="shared" ref="I3139:I3202" si="99">IF(G3139="telepules",VLOOKUP(B3139,R:V,5),"")</f>
        <v>476</v>
      </c>
      <c r="O3139" s="15">
        <v>20</v>
      </c>
      <c r="P3139" s="3" t="s">
        <v>10190</v>
      </c>
      <c r="Q3139" s="3" t="s">
        <v>9929</v>
      </c>
      <c r="R3139" s="16" t="s">
        <v>6424</v>
      </c>
      <c r="S3139" s="3" t="s">
        <v>6915</v>
      </c>
      <c r="T3139" s="17">
        <v>507</v>
      </c>
      <c r="U3139" s="18">
        <v>517</v>
      </c>
      <c r="V3139" s="19">
        <v>1024</v>
      </c>
    </row>
    <row r="3140" spans="1:22" x14ac:dyDescent="0.3">
      <c r="A3140" t="s">
        <v>3139</v>
      </c>
      <c r="B3140" t="s">
        <v>6448</v>
      </c>
      <c r="C3140">
        <v>46.917605000000037</v>
      </c>
      <c r="D3140">
        <v>21.457153995000059</v>
      </c>
      <c r="E3140">
        <v>2098873430</v>
      </c>
      <c r="F3140" t="s">
        <v>6570</v>
      </c>
      <c r="G3140" t="s">
        <v>3449</v>
      </c>
      <c r="H3140" t="str">
        <f t="shared" si="98"/>
        <v>község</v>
      </c>
      <c r="I3140">
        <f t="shared" si="99"/>
        <v>1578</v>
      </c>
      <c r="O3140" s="15">
        <v>20</v>
      </c>
      <c r="P3140" s="3" t="s">
        <v>10191</v>
      </c>
      <c r="Q3140" s="3" t="s">
        <v>9929</v>
      </c>
      <c r="R3140" s="16" t="s">
        <v>6425</v>
      </c>
      <c r="S3140" s="3" t="s">
        <v>6915</v>
      </c>
      <c r="T3140" s="17">
        <v>22</v>
      </c>
      <c r="U3140" s="18">
        <v>26</v>
      </c>
      <c r="V3140" s="19">
        <v>48</v>
      </c>
    </row>
    <row r="3141" spans="1:22" x14ac:dyDescent="0.3">
      <c r="A3141" t="s">
        <v>3140</v>
      </c>
      <c r="B3141" t="s">
        <v>6449</v>
      </c>
      <c r="C3141">
        <v>47.122360000000072</v>
      </c>
      <c r="D3141">
        <v>21.398494778000039</v>
      </c>
      <c r="E3141">
        <v>720506555</v>
      </c>
      <c r="F3141" t="s">
        <v>6570</v>
      </c>
      <c r="G3141" t="s">
        <v>3449</v>
      </c>
      <c r="H3141" t="str">
        <f t="shared" si="98"/>
        <v>nagyközség</v>
      </c>
      <c r="I3141">
        <f t="shared" si="99"/>
        <v>1551</v>
      </c>
      <c r="O3141" s="15">
        <v>2</v>
      </c>
      <c r="P3141" s="3" t="s">
        <v>7303</v>
      </c>
      <c r="Q3141" s="3" t="s">
        <v>7005</v>
      </c>
      <c r="R3141" s="16" t="s">
        <v>6426</v>
      </c>
      <c r="S3141" s="3" t="s">
        <v>6915</v>
      </c>
      <c r="T3141" s="17">
        <v>131</v>
      </c>
      <c r="U3141" s="18">
        <v>112</v>
      </c>
      <c r="V3141" s="19">
        <v>243</v>
      </c>
    </row>
    <row r="3142" spans="1:22" x14ac:dyDescent="0.3">
      <c r="A3142" t="s">
        <v>3141</v>
      </c>
      <c r="B3142" t="s">
        <v>6450</v>
      </c>
      <c r="C3142">
        <v>47.539390000000033</v>
      </c>
      <c r="D3142">
        <v>18.73217459500006</v>
      </c>
      <c r="E3142">
        <v>267038698</v>
      </c>
      <c r="F3142" t="s">
        <v>6566</v>
      </c>
      <c r="G3142" t="s">
        <v>3449</v>
      </c>
      <c r="H3142" t="str">
        <f t="shared" si="98"/>
        <v>város</v>
      </c>
      <c r="I3142">
        <f t="shared" si="99"/>
        <v>6006</v>
      </c>
      <c r="O3142" s="15">
        <v>20</v>
      </c>
      <c r="P3142" s="3" t="s">
        <v>10192</v>
      </c>
      <c r="Q3142" s="3" t="s">
        <v>9929</v>
      </c>
      <c r="R3142" s="16" t="s">
        <v>6427</v>
      </c>
      <c r="S3142" s="3" t="s">
        <v>6915</v>
      </c>
      <c r="T3142" s="17">
        <v>313</v>
      </c>
      <c r="U3142" s="18">
        <v>309</v>
      </c>
      <c r="V3142" s="19">
        <v>622</v>
      </c>
    </row>
    <row r="3143" spans="1:22" x14ac:dyDescent="0.3">
      <c r="A3143" t="s">
        <v>3142</v>
      </c>
      <c r="B3143" t="s">
        <v>6451</v>
      </c>
      <c r="C3143">
        <v>47.547150000000038</v>
      </c>
      <c r="D3143">
        <v>19.607521642000052</v>
      </c>
      <c r="E3143">
        <v>1745719539</v>
      </c>
      <c r="F3143" t="s">
        <v>6567</v>
      </c>
      <c r="G3143" t="s">
        <v>3449</v>
      </c>
      <c r="H3143" t="str">
        <f t="shared" si="98"/>
        <v>község</v>
      </c>
      <c r="I3143">
        <f t="shared" si="99"/>
        <v>2565</v>
      </c>
      <c r="O3143" s="15">
        <v>20</v>
      </c>
      <c r="P3143" s="3" t="s">
        <v>10193</v>
      </c>
      <c r="Q3143" s="3" t="s">
        <v>9929</v>
      </c>
      <c r="R3143" s="16" t="s">
        <v>6428</v>
      </c>
      <c r="S3143" s="3" t="s">
        <v>6915</v>
      </c>
      <c r="T3143" s="17">
        <v>56</v>
      </c>
      <c r="U3143" s="18">
        <v>58</v>
      </c>
      <c r="V3143" s="19">
        <v>114</v>
      </c>
    </row>
    <row r="3144" spans="1:22" x14ac:dyDescent="0.3">
      <c r="A3144" t="s">
        <v>3143</v>
      </c>
      <c r="B3144" t="s">
        <v>6452</v>
      </c>
      <c r="C3144">
        <v>46.396935000000042</v>
      </c>
      <c r="D3144">
        <v>19.662202366000031</v>
      </c>
      <c r="E3144">
        <v>1225283755</v>
      </c>
      <c r="F3144" t="s">
        <v>6569</v>
      </c>
      <c r="G3144" t="s">
        <v>3449</v>
      </c>
      <c r="H3144" t="str">
        <f t="shared" si="98"/>
        <v>község</v>
      </c>
      <c r="I3144">
        <f t="shared" si="99"/>
        <v>715</v>
      </c>
      <c r="O3144" s="15">
        <v>20</v>
      </c>
      <c r="P3144" s="3" t="s">
        <v>10194</v>
      </c>
      <c r="Q3144" s="3" t="s">
        <v>9929</v>
      </c>
      <c r="R3144" s="16" t="s">
        <v>10195</v>
      </c>
      <c r="S3144" s="3" t="s">
        <v>6915</v>
      </c>
      <c r="T3144" s="17">
        <v>453</v>
      </c>
      <c r="U3144" s="18">
        <v>474</v>
      </c>
      <c r="V3144" s="19">
        <v>927</v>
      </c>
    </row>
    <row r="3145" spans="1:22" x14ac:dyDescent="0.3">
      <c r="A3145" t="s">
        <v>3144</v>
      </c>
      <c r="B3145" t="s">
        <v>6453</v>
      </c>
      <c r="C3145">
        <v>47.95094000000006</v>
      </c>
      <c r="D3145">
        <v>22.59368825700005</v>
      </c>
      <c r="E3145">
        <v>414661303</v>
      </c>
      <c r="F3145" t="s">
        <v>6570</v>
      </c>
      <c r="G3145" t="s">
        <v>3449</v>
      </c>
      <c r="H3145" t="str">
        <f t="shared" si="98"/>
        <v>község</v>
      </c>
      <c r="I3145">
        <f t="shared" si="99"/>
        <v>408</v>
      </c>
      <c r="O3145" s="15">
        <v>20</v>
      </c>
      <c r="P3145" s="3" t="s">
        <v>10196</v>
      </c>
      <c r="Q3145" s="3" t="s">
        <v>9929</v>
      </c>
      <c r="R3145" s="16" t="s">
        <v>6429</v>
      </c>
      <c r="S3145" s="3" t="s">
        <v>6915</v>
      </c>
      <c r="T3145" s="17">
        <v>189</v>
      </c>
      <c r="U3145" s="18">
        <v>150</v>
      </c>
      <c r="V3145" s="19">
        <v>339</v>
      </c>
    </row>
    <row r="3146" spans="1:22" x14ac:dyDescent="0.3">
      <c r="A3146" t="s">
        <v>3145</v>
      </c>
      <c r="B3146" t="s">
        <v>6454</v>
      </c>
      <c r="C3146">
        <v>47.511948679557662</v>
      </c>
      <c r="D3146">
        <v>17.184726398970788</v>
      </c>
      <c r="E3146">
        <v>2030392952</v>
      </c>
      <c r="F3146" t="s">
        <v>6566</v>
      </c>
      <c r="G3146" t="s">
        <v>3449</v>
      </c>
      <c r="H3146" t="str">
        <f t="shared" si="98"/>
        <v>község</v>
      </c>
      <c r="I3146">
        <f t="shared" si="99"/>
        <v>146</v>
      </c>
      <c r="O3146" s="15">
        <v>5</v>
      </c>
      <c r="P3146" s="3" t="s">
        <v>7736</v>
      </c>
      <c r="Q3146" s="3" t="s">
        <v>7383</v>
      </c>
      <c r="R3146" s="16" t="s">
        <v>6430</v>
      </c>
      <c r="S3146" s="3" t="s">
        <v>6915</v>
      </c>
      <c r="T3146" s="17">
        <v>105</v>
      </c>
      <c r="U3146" s="18">
        <v>100</v>
      </c>
      <c r="V3146" s="19">
        <v>205</v>
      </c>
    </row>
    <row r="3147" spans="1:22" x14ac:dyDescent="0.3">
      <c r="A3147" t="s">
        <v>3146</v>
      </c>
      <c r="B3147" t="s">
        <v>6711</v>
      </c>
      <c r="C3147">
        <v>47.331990836000053</v>
      </c>
      <c r="D3147">
        <v>16.905330001000038</v>
      </c>
      <c r="E3147">
        <v>2800145828</v>
      </c>
      <c r="F3147" t="s">
        <v>6566</v>
      </c>
      <c r="G3147" t="s">
        <v>3449</v>
      </c>
      <c r="H3147" t="str">
        <f t="shared" si="98"/>
        <v>község</v>
      </c>
      <c r="I3147">
        <f t="shared" si="99"/>
        <v>240</v>
      </c>
      <c r="O3147" s="15">
        <v>14</v>
      </c>
      <c r="P3147" s="3" t="s">
        <v>8747</v>
      </c>
      <c r="Q3147" s="3" t="s">
        <v>8732</v>
      </c>
      <c r="R3147" s="16" t="s">
        <v>6431</v>
      </c>
      <c r="S3147" s="3" t="s">
        <v>6885</v>
      </c>
      <c r="T3147" s="17">
        <v>1334</v>
      </c>
      <c r="U3147" s="18">
        <v>1358</v>
      </c>
      <c r="V3147" s="19">
        <v>2692</v>
      </c>
    </row>
    <row r="3148" spans="1:22" x14ac:dyDescent="0.3">
      <c r="A3148" t="s">
        <v>3147</v>
      </c>
      <c r="B3148" t="s">
        <v>6455</v>
      </c>
      <c r="C3148">
        <v>46.244481123086352</v>
      </c>
      <c r="D3148">
        <v>17.74946444016318</v>
      </c>
      <c r="E3148">
        <v>2967577939</v>
      </c>
      <c r="F3148" t="s">
        <v>6568</v>
      </c>
      <c r="G3148" t="s">
        <v>3449</v>
      </c>
      <c r="H3148" t="str">
        <f t="shared" si="98"/>
        <v>község</v>
      </c>
      <c r="I3148">
        <f t="shared" si="99"/>
        <v>238</v>
      </c>
      <c r="O3148" s="15">
        <v>7</v>
      </c>
      <c r="P3148" s="3" t="s">
        <v>7909</v>
      </c>
      <c r="Q3148" s="3" t="s">
        <v>7803</v>
      </c>
      <c r="R3148" s="16" t="s">
        <v>6432</v>
      </c>
      <c r="S3148" s="3" t="s">
        <v>6915</v>
      </c>
      <c r="T3148" s="17">
        <v>1222</v>
      </c>
      <c r="U3148" s="18">
        <v>1214</v>
      </c>
      <c r="V3148" s="19">
        <v>2436</v>
      </c>
    </row>
    <row r="3149" spans="1:22" x14ac:dyDescent="0.3">
      <c r="A3149" t="s">
        <v>3148</v>
      </c>
      <c r="B3149" t="s">
        <v>6456</v>
      </c>
      <c r="C3149">
        <v>46.297238052200207</v>
      </c>
      <c r="D3149">
        <v>17.795786813384151</v>
      </c>
      <c r="E3149">
        <v>289639948</v>
      </c>
      <c r="F3149" t="s">
        <v>6568</v>
      </c>
      <c r="G3149" t="s">
        <v>3449</v>
      </c>
      <c r="H3149" t="str">
        <f t="shared" si="98"/>
        <v>község</v>
      </c>
      <c r="I3149">
        <f t="shared" si="99"/>
        <v>410</v>
      </c>
      <c r="O3149" s="15">
        <v>19</v>
      </c>
      <c r="P3149" s="3" t="s">
        <v>9927</v>
      </c>
      <c r="Q3149" s="3" t="s">
        <v>9708</v>
      </c>
      <c r="R3149" s="16" t="s">
        <v>6433</v>
      </c>
      <c r="S3149" s="3" t="s">
        <v>6915</v>
      </c>
      <c r="T3149" s="17">
        <v>513</v>
      </c>
      <c r="U3149" s="18">
        <v>557</v>
      </c>
      <c r="V3149" s="19">
        <v>1070</v>
      </c>
    </row>
    <row r="3150" spans="1:22" x14ac:dyDescent="0.3">
      <c r="A3150" t="s">
        <v>3149</v>
      </c>
      <c r="B3150" t="s">
        <v>6457</v>
      </c>
      <c r="C3150">
        <v>46.308167463904219</v>
      </c>
      <c r="D3150">
        <v>17.819513793617091</v>
      </c>
      <c r="E3150">
        <v>506888304</v>
      </c>
      <c r="F3150" t="s">
        <v>6568</v>
      </c>
      <c r="G3150" t="s">
        <v>3449</v>
      </c>
      <c r="H3150" t="str">
        <f t="shared" si="98"/>
        <v>község</v>
      </c>
      <c r="I3150">
        <f t="shared" si="99"/>
        <v>441</v>
      </c>
      <c r="O3150" s="15">
        <v>10</v>
      </c>
      <c r="P3150" s="3" t="s">
        <v>8299</v>
      </c>
      <c r="Q3150" s="3" t="s">
        <v>8179</v>
      </c>
      <c r="R3150" s="16" t="s">
        <v>6434</v>
      </c>
      <c r="S3150" s="3" t="s">
        <v>6915</v>
      </c>
      <c r="T3150" s="17">
        <v>204</v>
      </c>
      <c r="U3150" s="18">
        <v>235</v>
      </c>
      <c r="V3150" s="19">
        <v>439</v>
      </c>
    </row>
    <row r="3151" spans="1:22" x14ac:dyDescent="0.3">
      <c r="A3151" t="s">
        <v>3150</v>
      </c>
      <c r="B3151" t="s">
        <v>6458</v>
      </c>
      <c r="C3151">
        <v>47.119133393349067</v>
      </c>
      <c r="D3151">
        <v>16.819434595783481</v>
      </c>
      <c r="E3151">
        <v>420543851</v>
      </c>
      <c r="F3151" t="s">
        <v>6566</v>
      </c>
      <c r="G3151" t="s">
        <v>3449</v>
      </c>
      <c r="H3151" t="str">
        <f t="shared" si="98"/>
        <v>község</v>
      </c>
      <c r="I3151">
        <f t="shared" si="99"/>
        <v>112</v>
      </c>
      <c r="O3151" s="15">
        <v>17</v>
      </c>
      <c r="P3151" s="3" t="s">
        <v>9395</v>
      </c>
      <c r="Q3151" s="3" t="s">
        <v>9288</v>
      </c>
      <c r="R3151" s="16" t="s">
        <v>6435</v>
      </c>
      <c r="S3151" s="3" t="s">
        <v>6915</v>
      </c>
      <c r="T3151" s="17">
        <v>147</v>
      </c>
      <c r="U3151" s="18">
        <v>151</v>
      </c>
      <c r="V3151" s="19">
        <v>298</v>
      </c>
    </row>
    <row r="3152" spans="1:22" x14ac:dyDescent="0.3">
      <c r="A3152" t="s">
        <v>3151</v>
      </c>
      <c r="B3152" t="s">
        <v>6459</v>
      </c>
      <c r="C3152">
        <v>47.460489444000068</v>
      </c>
      <c r="D3152">
        <v>16.68574500000005</v>
      </c>
      <c r="E3152">
        <v>2807603408</v>
      </c>
      <c r="F3152" t="s">
        <v>6566</v>
      </c>
      <c r="G3152" t="s">
        <v>3449</v>
      </c>
      <c r="H3152" t="str">
        <f t="shared" si="98"/>
        <v>község</v>
      </c>
      <c r="I3152">
        <f t="shared" si="99"/>
        <v>831</v>
      </c>
      <c r="O3152" s="15">
        <v>20</v>
      </c>
      <c r="P3152" s="3" t="s">
        <v>10197</v>
      </c>
      <c r="Q3152" s="3" t="s">
        <v>9929</v>
      </c>
      <c r="R3152" s="16" t="s">
        <v>6436</v>
      </c>
      <c r="S3152" s="3" t="s">
        <v>6915</v>
      </c>
      <c r="T3152" s="17">
        <v>36</v>
      </c>
      <c r="U3152" s="18">
        <v>35</v>
      </c>
      <c r="V3152" s="19">
        <v>71</v>
      </c>
    </row>
    <row r="3153" spans="1:22" x14ac:dyDescent="0.3">
      <c r="A3153" t="s">
        <v>3152</v>
      </c>
      <c r="B3153" t="s">
        <v>6460</v>
      </c>
      <c r="C3153">
        <v>46.332400000000057</v>
      </c>
      <c r="D3153">
        <v>19.98578991200003</v>
      </c>
      <c r="E3153">
        <v>933184063</v>
      </c>
      <c r="F3153" t="s">
        <v>6569</v>
      </c>
      <c r="G3153" t="s">
        <v>3449</v>
      </c>
      <c r="H3153" t="str">
        <f t="shared" si="98"/>
        <v>község</v>
      </c>
      <c r="I3153">
        <f t="shared" si="99"/>
        <v>3602</v>
      </c>
      <c r="O3153" s="15">
        <v>13</v>
      </c>
      <c r="P3153" s="3" t="s">
        <v>8729</v>
      </c>
      <c r="Q3153" s="3" t="s">
        <v>8536</v>
      </c>
      <c r="R3153" s="16" t="s">
        <v>6437</v>
      </c>
      <c r="S3153" s="3" t="s">
        <v>6915</v>
      </c>
      <c r="T3153" s="17">
        <v>639</v>
      </c>
      <c r="U3153" s="18">
        <v>679</v>
      </c>
      <c r="V3153" s="19">
        <v>1318</v>
      </c>
    </row>
    <row r="3154" spans="1:22" x14ac:dyDescent="0.3">
      <c r="A3154" t="s">
        <v>3153</v>
      </c>
      <c r="B3154" t="s">
        <v>6461</v>
      </c>
      <c r="C3154">
        <v>48.506645000000049</v>
      </c>
      <c r="D3154">
        <v>21.283457782000031</v>
      </c>
      <c r="E3154">
        <v>1890524852</v>
      </c>
      <c r="F3154" t="s">
        <v>6567</v>
      </c>
      <c r="G3154" t="s">
        <v>3449</v>
      </c>
      <c r="H3154" t="str">
        <f t="shared" si="98"/>
        <v>község</v>
      </c>
      <c r="I3154">
        <f t="shared" si="99"/>
        <v>265</v>
      </c>
      <c r="O3154" s="15">
        <v>5</v>
      </c>
      <c r="P3154" s="3" t="s">
        <v>7737</v>
      </c>
      <c r="Q3154" s="3" t="s">
        <v>7383</v>
      </c>
      <c r="R3154" s="16" t="s">
        <v>6438</v>
      </c>
      <c r="S3154" s="3" t="s">
        <v>6915</v>
      </c>
      <c r="T3154" s="17">
        <v>359</v>
      </c>
      <c r="U3154" s="18">
        <v>318</v>
      </c>
      <c r="V3154" s="19">
        <v>677</v>
      </c>
    </row>
    <row r="3155" spans="1:22" x14ac:dyDescent="0.3">
      <c r="A3155" t="s">
        <v>3154</v>
      </c>
      <c r="B3155" t="s">
        <v>6462</v>
      </c>
      <c r="C3155">
        <v>48.402685000000083</v>
      </c>
      <c r="D3155">
        <v>22.225210744000041</v>
      </c>
      <c r="E3155">
        <v>2817544269</v>
      </c>
      <c r="F3155" t="s">
        <v>6570</v>
      </c>
      <c r="G3155" t="s">
        <v>3449</v>
      </c>
      <c r="H3155" t="str">
        <f t="shared" si="98"/>
        <v>község</v>
      </c>
      <c r="I3155">
        <f t="shared" si="99"/>
        <v>679</v>
      </c>
      <c r="O3155" s="15">
        <v>2</v>
      </c>
      <c r="P3155" s="3" t="s">
        <v>7304</v>
      </c>
      <c r="Q3155" s="3" t="s">
        <v>7005</v>
      </c>
      <c r="R3155" s="16" t="s">
        <v>6439</v>
      </c>
      <c r="S3155" s="3" t="s">
        <v>6915</v>
      </c>
      <c r="T3155" s="17">
        <v>212</v>
      </c>
      <c r="U3155" s="18">
        <v>225</v>
      </c>
      <c r="V3155" s="19">
        <v>437</v>
      </c>
    </row>
    <row r="3156" spans="1:22" x14ac:dyDescent="0.3">
      <c r="A3156" t="s">
        <v>3155</v>
      </c>
      <c r="B3156" t="s">
        <v>3480</v>
      </c>
      <c r="C3156">
        <v>47.088520000000067</v>
      </c>
      <c r="D3156">
        <v>17.565779723000048</v>
      </c>
      <c r="E3156">
        <v>2747410372</v>
      </c>
      <c r="F3156" t="s">
        <v>6566</v>
      </c>
      <c r="G3156" t="s">
        <v>6463</v>
      </c>
      <c r="H3156" t="str">
        <f t="shared" si="98"/>
        <v/>
      </c>
      <c r="I3156" t="str">
        <f t="shared" si="99"/>
        <v/>
      </c>
      <c r="O3156" s="15">
        <v>7</v>
      </c>
      <c r="P3156" s="3" t="s">
        <v>7910</v>
      </c>
      <c r="Q3156" s="3" t="s">
        <v>7803</v>
      </c>
      <c r="R3156" s="16" t="s">
        <v>6440</v>
      </c>
      <c r="S3156" s="3" t="s">
        <v>6915</v>
      </c>
      <c r="T3156" s="17">
        <v>481</v>
      </c>
      <c r="U3156" s="18">
        <v>429</v>
      </c>
      <c r="V3156" s="19">
        <v>910</v>
      </c>
    </row>
    <row r="3157" spans="1:22" x14ac:dyDescent="0.3">
      <c r="A3157" t="s">
        <v>3156</v>
      </c>
      <c r="B3157" t="s">
        <v>3665</v>
      </c>
      <c r="C3157">
        <v>46.005905000000041</v>
      </c>
      <c r="D3157">
        <v>17.45564119700003</v>
      </c>
      <c r="E3157">
        <v>1028926973</v>
      </c>
      <c r="F3157" t="s">
        <v>6568</v>
      </c>
      <c r="G3157" t="s">
        <v>6463</v>
      </c>
      <c r="H3157" t="str">
        <f t="shared" si="98"/>
        <v/>
      </c>
      <c r="I3157" t="str">
        <f t="shared" si="99"/>
        <v/>
      </c>
      <c r="K3157">
        <f>SUM(I:I)</f>
        <v>9763591</v>
      </c>
      <c r="O3157" s="15">
        <v>14</v>
      </c>
      <c r="P3157" s="3" t="s">
        <v>8973</v>
      </c>
      <c r="Q3157" s="3" t="s">
        <v>8732</v>
      </c>
      <c r="R3157" s="16" t="s">
        <v>6441</v>
      </c>
      <c r="S3157" s="3" t="s">
        <v>6915</v>
      </c>
      <c r="T3157" s="17">
        <v>169</v>
      </c>
      <c r="U3157" s="18">
        <v>186</v>
      </c>
      <c r="V3157" s="19">
        <v>355</v>
      </c>
    </row>
    <row r="3158" spans="1:22" x14ac:dyDescent="0.3">
      <c r="A3158" t="s">
        <v>3157</v>
      </c>
      <c r="B3158" t="s">
        <v>3742</v>
      </c>
      <c r="C3158">
        <v>47.505400000000073</v>
      </c>
      <c r="D3158">
        <v>18.62352500400004</v>
      </c>
      <c r="E3158">
        <v>2845474171</v>
      </c>
      <c r="F3158" t="s">
        <v>6566</v>
      </c>
      <c r="G3158" t="s">
        <v>6463</v>
      </c>
      <c r="H3158" t="str">
        <f t="shared" si="98"/>
        <v/>
      </c>
      <c r="I3158" t="str">
        <f t="shared" si="99"/>
        <v/>
      </c>
      <c r="O3158" s="15">
        <v>5</v>
      </c>
      <c r="P3158" s="3" t="s">
        <v>7738</v>
      </c>
      <c r="Q3158" s="3" t="s">
        <v>7383</v>
      </c>
      <c r="R3158" s="16" t="s">
        <v>6442</v>
      </c>
      <c r="S3158" s="3" t="s">
        <v>6915</v>
      </c>
      <c r="T3158" s="17">
        <v>187</v>
      </c>
      <c r="U3158" s="18">
        <v>208</v>
      </c>
      <c r="V3158" s="19">
        <v>395</v>
      </c>
    </row>
    <row r="3159" spans="1:22" x14ac:dyDescent="0.3">
      <c r="A3159" t="s">
        <v>3158</v>
      </c>
      <c r="B3159" t="s">
        <v>3862</v>
      </c>
      <c r="C3159">
        <v>47.236160000000041</v>
      </c>
      <c r="D3159">
        <v>17.15843675200006</v>
      </c>
      <c r="E3159">
        <v>295034689</v>
      </c>
      <c r="F3159" t="s">
        <v>6566</v>
      </c>
      <c r="G3159" t="s">
        <v>6463</v>
      </c>
      <c r="H3159" t="str">
        <f t="shared" si="98"/>
        <v/>
      </c>
      <c r="I3159" t="str">
        <f t="shared" si="99"/>
        <v/>
      </c>
      <c r="O3159" s="15">
        <v>14</v>
      </c>
      <c r="P3159" s="3" t="s">
        <v>8974</v>
      </c>
      <c r="Q3159" s="3" t="s">
        <v>8732</v>
      </c>
      <c r="R3159" s="16" t="s">
        <v>6443</v>
      </c>
      <c r="S3159" s="3" t="s">
        <v>6915</v>
      </c>
      <c r="T3159" s="17">
        <v>279</v>
      </c>
      <c r="U3159" s="18">
        <v>267</v>
      </c>
      <c r="V3159" s="19">
        <v>546</v>
      </c>
    </row>
    <row r="3160" spans="1:22" x14ac:dyDescent="0.3">
      <c r="A3160" t="s">
        <v>3159</v>
      </c>
      <c r="B3160" t="s">
        <v>3946</v>
      </c>
      <c r="C3160">
        <v>47.658970000000068</v>
      </c>
      <c r="D3160">
        <v>19.211051358000081</v>
      </c>
      <c r="E3160">
        <v>2952141273</v>
      </c>
      <c r="F3160" t="s">
        <v>6573</v>
      </c>
      <c r="G3160" t="s">
        <v>6463</v>
      </c>
      <c r="H3160" t="str">
        <f t="shared" si="98"/>
        <v/>
      </c>
      <c r="I3160" t="str">
        <f t="shared" si="99"/>
        <v/>
      </c>
      <c r="O3160" s="15">
        <v>19</v>
      </c>
      <c r="P3160" s="3" t="s">
        <v>9722</v>
      </c>
      <c r="Q3160" s="3" t="s">
        <v>9708</v>
      </c>
      <c r="R3160" s="16" t="s">
        <v>6444</v>
      </c>
      <c r="S3160" s="3" t="s">
        <v>6885</v>
      </c>
      <c r="T3160" s="17">
        <v>3129</v>
      </c>
      <c r="U3160" s="18">
        <v>3312</v>
      </c>
      <c r="V3160" s="19">
        <v>6441</v>
      </c>
    </row>
    <row r="3161" spans="1:22" x14ac:dyDescent="0.3">
      <c r="A3161" t="s">
        <v>3160</v>
      </c>
      <c r="B3161" t="s">
        <v>4032</v>
      </c>
      <c r="C3161">
        <v>47.090370001000053</v>
      </c>
      <c r="D3161">
        <v>19.042039018000029</v>
      </c>
      <c r="E3161">
        <v>1583252655</v>
      </c>
      <c r="F3161" t="s">
        <v>6569</v>
      </c>
      <c r="G3161" t="s">
        <v>6463</v>
      </c>
      <c r="H3161" t="str">
        <f t="shared" si="98"/>
        <v/>
      </c>
      <c r="I3161" t="str">
        <f t="shared" si="99"/>
        <v/>
      </c>
      <c r="O3161" s="15">
        <v>2</v>
      </c>
      <c r="P3161" s="3" t="s">
        <v>7305</v>
      </c>
      <c r="Q3161" s="3" t="s">
        <v>7005</v>
      </c>
      <c r="R3161" s="16" t="s">
        <v>6445</v>
      </c>
      <c r="S3161" s="3" t="s">
        <v>6915</v>
      </c>
      <c r="T3161" s="17">
        <v>140</v>
      </c>
      <c r="U3161" s="18">
        <v>146</v>
      </c>
      <c r="V3161" s="19">
        <v>286</v>
      </c>
    </row>
    <row r="3162" spans="1:22" x14ac:dyDescent="0.3">
      <c r="A3162" t="s">
        <v>3161</v>
      </c>
      <c r="B3162" t="s">
        <v>4070</v>
      </c>
      <c r="C3162">
        <v>46.96131786400008</v>
      </c>
      <c r="D3162">
        <v>18.911735000000078</v>
      </c>
      <c r="E3162">
        <v>11049021014</v>
      </c>
      <c r="F3162" t="s">
        <v>6568</v>
      </c>
      <c r="G3162" t="s">
        <v>6463</v>
      </c>
      <c r="H3162" t="str">
        <f t="shared" si="98"/>
        <v/>
      </c>
      <c r="I3162" t="str">
        <f t="shared" si="99"/>
        <v/>
      </c>
      <c r="O3162" s="15">
        <v>17</v>
      </c>
      <c r="P3162" s="3" t="s">
        <v>9396</v>
      </c>
      <c r="Q3162" s="3" t="s">
        <v>9288</v>
      </c>
      <c r="R3162" s="16" t="s">
        <v>6446</v>
      </c>
      <c r="S3162" s="3" t="s">
        <v>6915</v>
      </c>
      <c r="T3162" s="17">
        <v>966</v>
      </c>
      <c r="U3162" s="18">
        <v>1008</v>
      </c>
      <c r="V3162" s="19">
        <v>1974</v>
      </c>
    </row>
    <row r="3163" spans="1:22" x14ac:dyDescent="0.3">
      <c r="A3163" t="s">
        <v>3162</v>
      </c>
      <c r="B3163" t="s">
        <v>4086</v>
      </c>
      <c r="C3163">
        <v>47.92933000000005</v>
      </c>
      <c r="D3163">
        <v>20.394530116000059</v>
      </c>
      <c r="E3163">
        <v>2344151563</v>
      </c>
      <c r="F3163" t="s">
        <v>6567</v>
      </c>
      <c r="G3163" t="s">
        <v>6463</v>
      </c>
      <c r="H3163" t="str">
        <f t="shared" si="98"/>
        <v/>
      </c>
      <c r="I3163" t="str">
        <f t="shared" si="99"/>
        <v/>
      </c>
      <c r="O3163" s="15">
        <v>5</v>
      </c>
      <c r="P3163" s="3" t="s">
        <v>7740</v>
      </c>
      <c r="Q3163" s="3" t="s">
        <v>7383</v>
      </c>
      <c r="R3163" s="16" t="s">
        <v>6447</v>
      </c>
      <c r="S3163" s="3" t="s">
        <v>6915</v>
      </c>
      <c r="T3163" s="17">
        <v>245</v>
      </c>
      <c r="U3163" s="18">
        <v>231</v>
      </c>
      <c r="V3163" s="19">
        <v>476</v>
      </c>
    </row>
    <row r="3164" spans="1:22" x14ac:dyDescent="0.3">
      <c r="A3164" t="s">
        <v>3163</v>
      </c>
      <c r="B3164" t="s">
        <v>4112</v>
      </c>
      <c r="C3164">
        <v>48.332490000000057</v>
      </c>
      <c r="D3164">
        <v>21.116470000000049</v>
      </c>
      <c r="E3164">
        <v>1315984354</v>
      </c>
      <c r="F3164" t="s">
        <v>6567</v>
      </c>
      <c r="G3164" t="s">
        <v>6463</v>
      </c>
      <c r="H3164" t="str">
        <f t="shared" si="98"/>
        <v/>
      </c>
      <c r="I3164" t="str">
        <f t="shared" si="99"/>
        <v/>
      </c>
      <c r="O3164" s="15">
        <v>4</v>
      </c>
      <c r="P3164" s="3" t="s">
        <v>7381</v>
      </c>
      <c r="Q3164" s="3" t="s">
        <v>7307</v>
      </c>
      <c r="R3164" s="16" t="s">
        <v>6448</v>
      </c>
      <c r="S3164" s="3" t="s">
        <v>6915</v>
      </c>
      <c r="T3164" s="17">
        <v>844</v>
      </c>
      <c r="U3164" s="18">
        <v>734</v>
      </c>
      <c r="V3164" s="19">
        <v>1578</v>
      </c>
    </row>
    <row r="3165" spans="1:22" x14ac:dyDescent="0.3">
      <c r="A3165" t="s">
        <v>3164</v>
      </c>
      <c r="B3165" t="s">
        <v>4142</v>
      </c>
      <c r="C3165">
        <v>47.754725000000057</v>
      </c>
      <c r="D3165">
        <v>18.769518798000039</v>
      </c>
      <c r="E3165">
        <v>4783256833</v>
      </c>
      <c r="F3165" t="s">
        <v>6566</v>
      </c>
      <c r="G3165" t="s">
        <v>6463</v>
      </c>
      <c r="H3165" t="str">
        <f t="shared" si="98"/>
        <v/>
      </c>
      <c r="I3165" t="str">
        <f t="shared" si="99"/>
        <v/>
      </c>
      <c r="O3165" s="15">
        <v>9</v>
      </c>
      <c r="P3165" s="3" t="s">
        <v>8126</v>
      </c>
      <c r="Q3165" s="3" t="s">
        <v>8096</v>
      </c>
      <c r="R3165" s="16" t="s">
        <v>6449</v>
      </c>
      <c r="S3165" s="3" t="s">
        <v>6906</v>
      </c>
      <c r="T3165" s="17">
        <v>769</v>
      </c>
      <c r="U3165" s="18">
        <v>782</v>
      </c>
      <c r="V3165" s="19">
        <v>1551</v>
      </c>
    </row>
    <row r="3166" spans="1:22" x14ac:dyDescent="0.3">
      <c r="A3166" t="s">
        <v>3165</v>
      </c>
      <c r="B3166" t="s">
        <v>4199</v>
      </c>
      <c r="C3166">
        <v>47.587980001000062</v>
      </c>
      <c r="D3166">
        <v>16.92026158100003</v>
      </c>
      <c r="E3166">
        <v>332093506</v>
      </c>
      <c r="F3166" t="s">
        <v>6566</v>
      </c>
      <c r="G3166" t="s">
        <v>6463</v>
      </c>
      <c r="H3166" t="str">
        <f t="shared" si="98"/>
        <v/>
      </c>
      <c r="I3166" t="str">
        <f t="shared" si="99"/>
        <v/>
      </c>
      <c r="O3166" s="15">
        <v>13</v>
      </c>
      <c r="P3166" s="3" t="s">
        <v>8590</v>
      </c>
      <c r="Q3166" s="3" t="s">
        <v>8536</v>
      </c>
      <c r="R3166" s="16" t="s">
        <v>6450</v>
      </c>
      <c r="S3166" s="3" t="s">
        <v>6885</v>
      </c>
      <c r="T3166" s="17">
        <v>2924</v>
      </c>
      <c r="U3166" s="18">
        <v>3082</v>
      </c>
      <c r="V3166" s="19">
        <v>6006</v>
      </c>
    </row>
    <row r="3167" spans="1:22" x14ac:dyDescent="0.3">
      <c r="A3167" t="s">
        <v>3166</v>
      </c>
      <c r="B3167" t="s">
        <v>4369</v>
      </c>
      <c r="C3167">
        <v>47.439190000000053</v>
      </c>
      <c r="D3167">
        <v>21.39394928500008</v>
      </c>
      <c r="E3167">
        <v>976584889</v>
      </c>
      <c r="F3167" t="s">
        <v>6570</v>
      </c>
      <c r="G3167" t="s">
        <v>6463</v>
      </c>
      <c r="H3167" t="str">
        <f t="shared" si="98"/>
        <v/>
      </c>
      <c r="I3167" t="str">
        <f t="shared" si="99"/>
        <v/>
      </c>
      <c r="O3167" s="15">
        <v>13</v>
      </c>
      <c r="P3167" s="3" t="s">
        <v>8730</v>
      </c>
      <c r="Q3167" s="3" t="s">
        <v>8536</v>
      </c>
      <c r="R3167" s="16" t="s">
        <v>6451</v>
      </c>
      <c r="S3167" s="3" t="s">
        <v>6915</v>
      </c>
      <c r="T3167" s="17">
        <v>1266</v>
      </c>
      <c r="U3167" s="18">
        <v>1299</v>
      </c>
      <c r="V3167" s="19">
        <v>2565</v>
      </c>
    </row>
    <row r="3168" spans="1:22" x14ac:dyDescent="0.3">
      <c r="A3168" t="s">
        <v>3167</v>
      </c>
      <c r="B3168" t="s">
        <v>4392</v>
      </c>
      <c r="C3168">
        <v>47.673550001000081</v>
      </c>
      <c r="D3168">
        <v>19.68869163700003</v>
      </c>
      <c r="E3168">
        <v>869351414</v>
      </c>
      <c r="F3168" t="s">
        <v>6567</v>
      </c>
      <c r="G3168" t="s">
        <v>6463</v>
      </c>
      <c r="H3168" t="str">
        <f t="shared" si="98"/>
        <v/>
      </c>
      <c r="I3168" t="str">
        <f t="shared" si="99"/>
        <v/>
      </c>
      <c r="O3168" s="15">
        <v>3</v>
      </c>
      <c r="P3168" s="3" t="s">
        <v>7003</v>
      </c>
      <c r="Q3168" s="3" t="s">
        <v>6880</v>
      </c>
      <c r="R3168" s="16" t="s">
        <v>6452</v>
      </c>
      <c r="S3168" s="3" t="s">
        <v>6915</v>
      </c>
      <c r="T3168" s="17">
        <v>360</v>
      </c>
      <c r="U3168" s="18">
        <v>355</v>
      </c>
      <c r="V3168" s="19">
        <v>715</v>
      </c>
    </row>
    <row r="3169" spans="1:25" x14ac:dyDescent="0.3">
      <c r="A3169" t="s">
        <v>3168</v>
      </c>
      <c r="B3169" t="s">
        <v>4576</v>
      </c>
      <c r="C3169">
        <v>46.514415000000042</v>
      </c>
      <c r="D3169">
        <v>19.004533134000042</v>
      </c>
      <c r="E3169">
        <v>7539544241</v>
      </c>
      <c r="F3169" t="s">
        <v>6569</v>
      </c>
      <c r="G3169" t="s">
        <v>6463</v>
      </c>
      <c r="H3169" t="str">
        <f t="shared" si="98"/>
        <v/>
      </c>
      <c r="I3169" t="str">
        <f t="shared" si="99"/>
        <v/>
      </c>
      <c r="O3169" s="15">
        <v>15</v>
      </c>
      <c r="P3169" s="3" t="s">
        <v>9206</v>
      </c>
      <c r="Q3169" s="3" t="s">
        <v>8979</v>
      </c>
      <c r="R3169" s="16" t="s">
        <v>6453</v>
      </c>
      <c r="S3169" s="3" t="s">
        <v>6915</v>
      </c>
      <c r="T3169" s="17">
        <v>201</v>
      </c>
      <c r="U3169" s="18">
        <v>207</v>
      </c>
      <c r="V3169" s="19">
        <v>408</v>
      </c>
    </row>
    <row r="3170" spans="1:25" x14ac:dyDescent="0.3">
      <c r="A3170" t="s">
        <v>3169</v>
      </c>
      <c r="B3170" t="s">
        <v>4597</v>
      </c>
      <c r="C3170">
        <v>46.340285000000051</v>
      </c>
      <c r="D3170">
        <v>18.12816712200004</v>
      </c>
      <c r="E3170">
        <v>867336702</v>
      </c>
      <c r="F3170" t="s">
        <v>6568</v>
      </c>
      <c r="G3170" t="s">
        <v>6463</v>
      </c>
      <c r="H3170" t="str">
        <f t="shared" si="98"/>
        <v/>
      </c>
      <c r="I3170" t="str">
        <f t="shared" si="99"/>
        <v/>
      </c>
      <c r="O3170" s="15">
        <v>8</v>
      </c>
      <c r="P3170" s="3" t="s">
        <v>8093</v>
      </c>
      <c r="Q3170" s="3" t="s">
        <v>7912</v>
      </c>
      <c r="R3170" s="16" t="s">
        <v>6454</v>
      </c>
      <c r="S3170" s="3" t="s">
        <v>6915</v>
      </c>
      <c r="T3170" s="17">
        <v>72</v>
      </c>
      <c r="U3170" s="18">
        <v>74</v>
      </c>
      <c r="V3170" s="19">
        <v>146</v>
      </c>
    </row>
    <row r="3171" spans="1:25" x14ac:dyDescent="0.3">
      <c r="A3171" t="s">
        <v>3170</v>
      </c>
      <c r="B3171" t="s">
        <v>4671</v>
      </c>
      <c r="C3171">
        <v>47.560485000000028</v>
      </c>
      <c r="D3171">
        <v>19.301115491000079</v>
      </c>
      <c r="E3171">
        <v>1691177244</v>
      </c>
      <c r="F3171" t="s">
        <v>6573</v>
      </c>
      <c r="G3171" t="s">
        <v>6463</v>
      </c>
      <c r="H3171" t="str">
        <f t="shared" si="98"/>
        <v/>
      </c>
      <c r="I3171" t="str">
        <f t="shared" si="99"/>
        <v/>
      </c>
      <c r="O3171" s="15">
        <v>18</v>
      </c>
      <c r="P3171" s="3" t="s">
        <v>9704</v>
      </c>
      <c r="Q3171" s="3" t="s">
        <v>9398</v>
      </c>
      <c r="R3171" s="16" t="s">
        <v>9705</v>
      </c>
      <c r="S3171" s="3" t="s">
        <v>6915</v>
      </c>
      <c r="T3171" s="17">
        <v>120</v>
      </c>
      <c r="U3171" s="18">
        <v>120</v>
      </c>
      <c r="V3171" s="19">
        <v>240</v>
      </c>
    </row>
    <row r="3172" spans="1:25" x14ac:dyDescent="0.3">
      <c r="A3172" t="s">
        <v>3171</v>
      </c>
      <c r="B3172" t="s">
        <v>4737</v>
      </c>
      <c r="C3172">
        <v>47.658775000000048</v>
      </c>
      <c r="D3172">
        <v>18.103486671000041</v>
      </c>
      <c r="E3172">
        <v>1317699104</v>
      </c>
      <c r="F3172" t="s">
        <v>6566</v>
      </c>
      <c r="G3172" t="s">
        <v>6463</v>
      </c>
      <c r="H3172" t="str">
        <f t="shared" si="98"/>
        <v/>
      </c>
      <c r="I3172" t="str">
        <f t="shared" si="99"/>
        <v/>
      </c>
      <c r="O3172" s="15">
        <v>14</v>
      </c>
      <c r="P3172" s="3" t="s">
        <v>8975</v>
      </c>
      <c r="Q3172" s="3" t="s">
        <v>8732</v>
      </c>
      <c r="R3172" s="16" t="s">
        <v>6455</v>
      </c>
      <c r="S3172" s="3" t="s">
        <v>6915</v>
      </c>
      <c r="T3172" s="17">
        <v>121</v>
      </c>
      <c r="U3172" s="18">
        <v>117</v>
      </c>
      <c r="V3172" s="19">
        <v>238</v>
      </c>
    </row>
    <row r="3173" spans="1:25" x14ac:dyDescent="0.3">
      <c r="A3173" t="s">
        <v>3172</v>
      </c>
      <c r="B3173" t="s">
        <v>4802</v>
      </c>
      <c r="C3173">
        <v>46.19898500000005</v>
      </c>
      <c r="D3173">
        <v>18.261787169000058</v>
      </c>
      <c r="E3173">
        <v>560734019</v>
      </c>
      <c r="F3173" t="s">
        <v>6568</v>
      </c>
      <c r="G3173" t="s">
        <v>6463</v>
      </c>
      <c r="H3173" t="str">
        <f t="shared" si="98"/>
        <v/>
      </c>
      <c r="I3173" t="str">
        <f t="shared" si="99"/>
        <v/>
      </c>
      <c r="O3173" s="15">
        <v>14</v>
      </c>
      <c r="P3173" s="3" t="s">
        <v>8976</v>
      </c>
      <c r="Q3173" s="3" t="s">
        <v>8732</v>
      </c>
      <c r="R3173" s="16" t="s">
        <v>6456</v>
      </c>
      <c r="S3173" s="3" t="s">
        <v>6915</v>
      </c>
      <c r="T3173" s="17">
        <v>184</v>
      </c>
      <c r="U3173" s="18">
        <v>226</v>
      </c>
      <c r="V3173" s="19">
        <v>410</v>
      </c>
    </row>
    <row r="3174" spans="1:25" x14ac:dyDescent="0.3">
      <c r="A3174" t="s">
        <v>3173</v>
      </c>
      <c r="B3174" t="s">
        <v>4992</v>
      </c>
      <c r="C3174">
        <v>46.289720000000052</v>
      </c>
      <c r="D3174">
        <v>20.560893214000028</v>
      </c>
      <c r="E3174">
        <v>4402515183</v>
      </c>
      <c r="F3174" t="s">
        <v>6570</v>
      </c>
      <c r="G3174" t="s">
        <v>6463</v>
      </c>
      <c r="H3174" t="str">
        <f t="shared" si="98"/>
        <v/>
      </c>
      <c r="I3174" t="str">
        <f t="shared" si="99"/>
        <v/>
      </c>
      <c r="O3174" s="15">
        <v>14</v>
      </c>
      <c r="P3174" s="3" t="s">
        <v>8977</v>
      </c>
      <c r="Q3174" s="3" t="s">
        <v>8732</v>
      </c>
      <c r="R3174" s="16" t="s">
        <v>6457</v>
      </c>
      <c r="S3174" s="3" t="s">
        <v>6915</v>
      </c>
      <c r="T3174" s="17">
        <v>222</v>
      </c>
      <c r="U3174" s="18">
        <v>219</v>
      </c>
      <c r="V3174" s="19">
        <v>441</v>
      </c>
    </row>
    <row r="3175" spans="1:25" x14ac:dyDescent="0.3">
      <c r="A3175" t="s">
        <v>3174</v>
      </c>
      <c r="B3175" t="s">
        <v>5075</v>
      </c>
      <c r="C3175">
        <v>46.334725001000038</v>
      </c>
      <c r="D3175">
        <v>20.84509302400005</v>
      </c>
      <c r="E3175">
        <v>2996772215</v>
      </c>
      <c r="F3175" t="s">
        <v>6570</v>
      </c>
      <c r="G3175" t="s">
        <v>6463</v>
      </c>
      <c r="H3175" t="str">
        <f t="shared" si="98"/>
        <v/>
      </c>
      <c r="I3175" t="str">
        <f t="shared" si="99"/>
        <v/>
      </c>
      <c r="O3175" s="15">
        <v>18</v>
      </c>
      <c r="P3175" s="3" t="s">
        <v>9706</v>
      </c>
      <c r="Q3175" s="3" t="s">
        <v>9398</v>
      </c>
      <c r="R3175" s="16" t="s">
        <v>6458</v>
      </c>
      <c r="S3175" s="3" t="s">
        <v>6915</v>
      </c>
      <c r="T3175" s="17">
        <v>58</v>
      </c>
      <c r="U3175" s="18">
        <v>54</v>
      </c>
      <c r="V3175" s="19">
        <v>112</v>
      </c>
    </row>
    <row r="3176" spans="1:25" x14ac:dyDescent="0.3">
      <c r="A3176" t="s">
        <v>3175</v>
      </c>
      <c r="B3176" t="s">
        <v>5113</v>
      </c>
      <c r="C3176">
        <v>48.105570000000057</v>
      </c>
      <c r="D3176">
        <v>20.79058000000003</v>
      </c>
      <c r="E3176">
        <v>231410018</v>
      </c>
      <c r="F3176" t="s">
        <v>6567</v>
      </c>
      <c r="G3176" t="s">
        <v>6463</v>
      </c>
      <c r="H3176" t="str">
        <f t="shared" si="98"/>
        <v/>
      </c>
      <c r="I3176" t="str">
        <f t="shared" si="99"/>
        <v/>
      </c>
      <c r="O3176" s="15">
        <v>8</v>
      </c>
      <c r="P3176" s="3" t="s">
        <v>8094</v>
      </c>
      <c r="Q3176" s="3" t="s">
        <v>7912</v>
      </c>
      <c r="R3176" s="16" t="s">
        <v>6459</v>
      </c>
      <c r="S3176" s="3" t="s">
        <v>6915</v>
      </c>
      <c r="T3176" s="17">
        <v>428</v>
      </c>
      <c r="U3176" s="18">
        <v>403</v>
      </c>
      <c r="V3176" s="19">
        <v>831</v>
      </c>
    </row>
    <row r="3177" spans="1:25" x14ac:dyDescent="0.3">
      <c r="A3177" t="s">
        <v>3176</v>
      </c>
      <c r="B3177" t="s">
        <v>5120</v>
      </c>
      <c r="C3177">
        <v>45.983321612000047</v>
      </c>
      <c r="D3177">
        <v>18.683300000000031</v>
      </c>
      <c r="E3177">
        <v>417321844</v>
      </c>
      <c r="F3177" t="s">
        <v>6568</v>
      </c>
      <c r="G3177" t="s">
        <v>6463</v>
      </c>
      <c r="H3177" t="str">
        <f t="shared" si="98"/>
        <v/>
      </c>
      <c r="I3177" t="str">
        <f t="shared" si="99"/>
        <v/>
      </c>
      <c r="O3177" s="15">
        <v>6</v>
      </c>
      <c r="P3177" s="3" t="s">
        <v>7801</v>
      </c>
      <c r="Q3177" s="3" t="s">
        <v>7742</v>
      </c>
      <c r="R3177" s="16" t="s">
        <v>6460</v>
      </c>
      <c r="S3177" s="3" t="s">
        <v>6915</v>
      </c>
      <c r="T3177" s="17">
        <v>1825</v>
      </c>
      <c r="U3177" s="18">
        <v>1777</v>
      </c>
      <c r="V3177" s="19">
        <v>3602</v>
      </c>
    </row>
    <row r="3178" spans="1:25" x14ac:dyDescent="0.3">
      <c r="A3178" t="s">
        <v>3177</v>
      </c>
      <c r="B3178" t="s">
        <v>5134</v>
      </c>
      <c r="C3178">
        <v>46.208787091000033</v>
      </c>
      <c r="D3178">
        <v>19.900655675000049</v>
      </c>
      <c r="E3178">
        <v>5653765429</v>
      </c>
      <c r="F3178" t="s">
        <v>6569</v>
      </c>
      <c r="G3178" t="s">
        <v>6463</v>
      </c>
      <c r="H3178" t="str">
        <f t="shared" si="98"/>
        <v/>
      </c>
      <c r="I3178" t="str">
        <f t="shared" si="99"/>
        <v/>
      </c>
      <c r="O3178" s="15">
        <v>5</v>
      </c>
      <c r="P3178" s="3" t="s">
        <v>7739</v>
      </c>
      <c r="Q3178" s="3" t="s">
        <v>7383</v>
      </c>
      <c r="R3178" s="16" t="s">
        <v>6461</v>
      </c>
      <c r="S3178" s="3" t="s">
        <v>6915</v>
      </c>
      <c r="T3178" s="17">
        <v>107</v>
      </c>
      <c r="U3178" s="18">
        <v>158</v>
      </c>
      <c r="V3178" s="19">
        <v>265</v>
      </c>
    </row>
    <row r="3179" spans="1:25" x14ac:dyDescent="0.3">
      <c r="A3179" t="s">
        <v>3178</v>
      </c>
      <c r="B3179" t="s">
        <v>5138</v>
      </c>
      <c r="C3179">
        <v>47.869380000000042</v>
      </c>
      <c r="D3179">
        <v>17.258635115000061</v>
      </c>
      <c r="E3179">
        <v>942790306</v>
      </c>
      <c r="F3179" t="s">
        <v>6566</v>
      </c>
      <c r="G3179" t="s">
        <v>6463</v>
      </c>
      <c r="H3179" t="str">
        <f t="shared" si="98"/>
        <v/>
      </c>
      <c r="I3179" t="str">
        <f t="shared" si="99"/>
        <v/>
      </c>
      <c r="O3179" s="15">
        <v>15</v>
      </c>
      <c r="P3179" s="3" t="s">
        <v>9207</v>
      </c>
      <c r="Q3179" s="3" t="s">
        <v>8979</v>
      </c>
      <c r="R3179" s="16" t="s">
        <v>6462</v>
      </c>
      <c r="S3179" s="3" t="s">
        <v>6915</v>
      </c>
      <c r="T3179" s="17">
        <v>339</v>
      </c>
      <c r="U3179" s="18">
        <v>340</v>
      </c>
      <c r="V3179" s="19">
        <v>679</v>
      </c>
      <c r="Y3179" s="31">
        <f>SUM(V:V)</f>
        <v>9765254</v>
      </c>
    </row>
    <row r="3180" spans="1:25" ht="15.6" x14ac:dyDescent="0.3">
      <c r="A3180" t="s">
        <v>3179</v>
      </c>
      <c r="B3180" t="s">
        <v>5161</v>
      </c>
      <c r="C3180">
        <v>46.202933836000057</v>
      </c>
      <c r="D3180">
        <v>17.341315000000069</v>
      </c>
      <c r="E3180">
        <v>2751597042</v>
      </c>
      <c r="F3180" t="s">
        <v>6568</v>
      </c>
      <c r="G3180" t="s">
        <v>6463</v>
      </c>
      <c r="H3180" t="str">
        <f t="shared" si="98"/>
        <v/>
      </c>
      <c r="I3180" t="str">
        <f t="shared" si="99"/>
        <v/>
      </c>
      <c r="O3180" s="2" t="s">
        <v>6818</v>
      </c>
      <c r="Q3180" s="4"/>
      <c r="R3180"/>
      <c r="S3180" s="4"/>
      <c r="T3180" s="26"/>
      <c r="U3180" s="28"/>
      <c r="V3180" s="30"/>
      <c r="X3180" s="31">
        <f>Y3179-K3157</f>
        <v>1663</v>
      </c>
    </row>
    <row r="3181" spans="1:25" x14ac:dyDescent="0.3">
      <c r="A3181" t="s">
        <v>3180</v>
      </c>
      <c r="B3181" t="s">
        <v>5389</v>
      </c>
      <c r="C3181">
        <v>46.576520000000073</v>
      </c>
      <c r="D3181">
        <v>20.687044138000029</v>
      </c>
      <c r="E3181">
        <v>4809587229</v>
      </c>
      <c r="F3181" t="s">
        <v>6570</v>
      </c>
      <c r="G3181" t="s">
        <v>6463</v>
      </c>
      <c r="H3181" t="str">
        <f t="shared" si="98"/>
        <v/>
      </c>
      <c r="I3181" t="str">
        <f t="shared" si="99"/>
        <v/>
      </c>
    </row>
    <row r="3182" spans="1:25" x14ac:dyDescent="0.3">
      <c r="A3182" t="s">
        <v>3181</v>
      </c>
      <c r="B3182" t="s">
        <v>5400</v>
      </c>
      <c r="C3182">
        <v>48.233570000000043</v>
      </c>
      <c r="D3182">
        <v>20.276181853000029</v>
      </c>
      <c r="E3182">
        <v>2773886224</v>
      </c>
      <c r="F3182" t="s">
        <v>6567</v>
      </c>
      <c r="G3182" t="s">
        <v>6463</v>
      </c>
      <c r="H3182" t="str">
        <f t="shared" si="98"/>
        <v/>
      </c>
      <c r="I3182" t="str">
        <f t="shared" si="99"/>
        <v/>
      </c>
    </row>
    <row r="3183" spans="1:25" x14ac:dyDescent="0.3">
      <c r="A3183" t="s">
        <v>3182</v>
      </c>
      <c r="B3183" t="s">
        <v>5453</v>
      </c>
      <c r="C3183">
        <v>47.319725000000062</v>
      </c>
      <c r="D3183">
        <v>17.473893616000051</v>
      </c>
      <c r="E3183">
        <v>2234548129</v>
      </c>
      <c r="F3183" t="s">
        <v>6566</v>
      </c>
      <c r="G3183" t="s">
        <v>6463</v>
      </c>
      <c r="H3183" t="str">
        <f t="shared" si="98"/>
        <v/>
      </c>
      <c r="I3183" t="str">
        <f t="shared" si="99"/>
        <v/>
      </c>
    </row>
    <row r="3184" spans="1:25" x14ac:dyDescent="0.3">
      <c r="A3184" t="s">
        <v>3183</v>
      </c>
      <c r="B3184" t="s">
        <v>5482</v>
      </c>
      <c r="C3184">
        <v>46.073090000000043</v>
      </c>
      <c r="D3184">
        <v>18.228750000000051</v>
      </c>
      <c r="E3184">
        <v>21492848</v>
      </c>
      <c r="F3184" t="s">
        <v>6568</v>
      </c>
      <c r="G3184" t="s">
        <v>6463</v>
      </c>
      <c r="H3184" t="str">
        <f t="shared" si="98"/>
        <v/>
      </c>
      <c r="I3184" t="str">
        <f t="shared" si="99"/>
        <v/>
      </c>
    </row>
    <row r="3185" spans="1:9" x14ac:dyDescent="0.3">
      <c r="A3185" t="s">
        <v>3184</v>
      </c>
      <c r="B3185" t="s">
        <v>5741</v>
      </c>
      <c r="C3185">
        <v>47.42998095300004</v>
      </c>
      <c r="D3185">
        <v>17.867110001000071</v>
      </c>
      <c r="E3185">
        <v>1982143501</v>
      </c>
      <c r="F3185" t="s">
        <v>6566</v>
      </c>
      <c r="G3185" t="s">
        <v>6463</v>
      </c>
      <c r="H3185" t="str">
        <f t="shared" si="98"/>
        <v/>
      </c>
      <c r="I3185" t="str">
        <f t="shared" si="99"/>
        <v/>
      </c>
    </row>
    <row r="3186" spans="1:9" x14ac:dyDescent="0.3">
      <c r="A3186" t="s">
        <v>3185</v>
      </c>
      <c r="B3186" t="s">
        <v>5798</v>
      </c>
      <c r="C3186">
        <v>47.702185137000072</v>
      </c>
      <c r="D3186">
        <v>16.59027084700006</v>
      </c>
      <c r="E3186">
        <v>1039201210</v>
      </c>
      <c r="F3186" t="s">
        <v>6566</v>
      </c>
      <c r="G3186" t="s">
        <v>6463</v>
      </c>
      <c r="H3186" t="str">
        <f t="shared" si="98"/>
        <v/>
      </c>
      <c r="I3186" t="str">
        <f t="shared" si="99"/>
        <v/>
      </c>
    </row>
    <row r="3187" spans="1:9" x14ac:dyDescent="0.3">
      <c r="A3187" t="s">
        <v>3186</v>
      </c>
      <c r="B3187" t="s">
        <v>5894</v>
      </c>
      <c r="C3187">
        <v>47.058720000000051</v>
      </c>
      <c r="D3187">
        <v>21.13759202500006</v>
      </c>
      <c r="E3187">
        <v>3407386254</v>
      </c>
      <c r="F3187" t="s">
        <v>6570</v>
      </c>
      <c r="G3187" t="s">
        <v>6463</v>
      </c>
      <c r="H3187" t="str">
        <f t="shared" si="98"/>
        <v/>
      </c>
      <c r="I3187" t="str">
        <f t="shared" si="99"/>
        <v/>
      </c>
    </row>
    <row r="3188" spans="1:9" x14ac:dyDescent="0.3">
      <c r="A3188" t="s">
        <v>3187</v>
      </c>
      <c r="B3188" t="s">
        <v>5902</v>
      </c>
      <c r="C3188">
        <v>46.349215000000072</v>
      </c>
      <c r="D3188">
        <v>18.709344700000031</v>
      </c>
      <c r="E3188">
        <v>2922940980</v>
      </c>
      <c r="F3188" t="s">
        <v>6568</v>
      </c>
      <c r="G3188" t="s">
        <v>6463</v>
      </c>
      <c r="H3188" t="str">
        <f t="shared" si="98"/>
        <v/>
      </c>
      <c r="I3188" t="str">
        <f t="shared" si="99"/>
        <v/>
      </c>
    </row>
    <row r="3189" spans="1:9" x14ac:dyDescent="0.3">
      <c r="A3189" t="s">
        <v>3188</v>
      </c>
      <c r="B3189" t="s">
        <v>5909</v>
      </c>
      <c r="C3189">
        <v>48.394580001000072</v>
      </c>
      <c r="D3189">
        <v>20.72964348500005</v>
      </c>
      <c r="E3189">
        <v>2780439888</v>
      </c>
      <c r="F3189" t="s">
        <v>6567</v>
      </c>
      <c r="G3189" t="s">
        <v>6463</v>
      </c>
      <c r="H3189" t="str">
        <f t="shared" si="98"/>
        <v/>
      </c>
      <c r="I3189" t="str">
        <f t="shared" si="99"/>
        <v/>
      </c>
    </row>
    <row r="3190" spans="1:9" x14ac:dyDescent="0.3">
      <c r="A3190" t="s">
        <v>3189</v>
      </c>
      <c r="B3190" t="s">
        <v>5920</v>
      </c>
      <c r="C3190">
        <v>47.677045000000078</v>
      </c>
      <c r="D3190">
        <v>19.049804676000061</v>
      </c>
      <c r="E3190">
        <v>268847625</v>
      </c>
      <c r="F3190" t="s">
        <v>6573</v>
      </c>
      <c r="G3190" t="s">
        <v>6463</v>
      </c>
      <c r="H3190" t="str">
        <f t="shared" si="98"/>
        <v/>
      </c>
      <c r="I3190" t="str">
        <f t="shared" si="99"/>
        <v/>
      </c>
    </row>
    <row r="3191" spans="1:9" x14ac:dyDescent="0.3">
      <c r="A3191" t="s">
        <v>3190</v>
      </c>
      <c r="B3191" t="s">
        <v>5921</v>
      </c>
      <c r="C3191">
        <v>46.693800000000067</v>
      </c>
      <c r="D3191">
        <v>20.28059721600005</v>
      </c>
      <c r="E3191">
        <v>3147292518</v>
      </c>
      <c r="F3191" t="s">
        <v>6569</v>
      </c>
      <c r="G3191" t="s">
        <v>6463</v>
      </c>
      <c r="H3191" t="str">
        <f t="shared" si="98"/>
        <v/>
      </c>
      <c r="I3191" t="str">
        <f t="shared" si="99"/>
        <v/>
      </c>
    </row>
    <row r="3192" spans="1:9" x14ac:dyDescent="0.3">
      <c r="A3192" t="s">
        <v>3191</v>
      </c>
      <c r="B3192" t="s">
        <v>5936</v>
      </c>
      <c r="C3192">
        <v>46.046670000000063</v>
      </c>
      <c r="D3192">
        <v>17.99142788000006</v>
      </c>
      <c r="E3192">
        <v>347535653</v>
      </c>
      <c r="F3192" t="s">
        <v>6568</v>
      </c>
      <c r="G3192" t="s">
        <v>6463</v>
      </c>
      <c r="H3192" t="str">
        <f t="shared" si="98"/>
        <v/>
      </c>
      <c r="I3192" t="str">
        <f t="shared" si="99"/>
        <v/>
      </c>
    </row>
    <row r="3193" spans="1:9" x14ac:dyDescent="0.3">
      <c r="A3193" t="s">
        <v>3192</v>
      </c>
      <c r="B3193" t="s">
        <v>5954</v>
      </c>
      <c r="C3193">
        <v>47.358755000000031</v>
      </c>
      <c r="D3193">
        <v>19.035190163000038</v>
      </c>
      <c r="E3193">
        <v>1225862914</v>
      </c>
      <c r="F3193" t="s">
        <v>6569</v>
      </c>
      <c r="G3193" t="s">
        <v>6463</v>
      </c>
      <c r="H3193" t="str">
        <f t="shared" si="98"/>
        <v/>
      </c>
      <c r="I3193" t="str">
        <f t="shared" si="99"/>
        <v/>
      </c>
    </row>
    <row r="3194" spans="1:9" x14ac:dyDescent="0.3">
      <c r="A3194" t="s">
        <v>3193</v>
      </c>
      <c r="B3194" t="s">
        <v>5960</v>
      </c>
      <c r="C3194">
        <v>48.190850001000058</v>
      </c>
      <c r="D3194">
        <v>20.934074870000071</v>
      </c>
      <c r="E3194">
        <v>1325887342</v>
      </c>
      <c r="F3194" t="s">
        <v>6567</v>
      </c>
      <c r="G3194" t="s">
        <v>6463</v>
      </c>
      <c r="H3194" t="str">
        <f t="shared" si="98"/>
        <v/>
      </c>
      <c r="I3194" t="str">
        <f t="shared" si="99"/>
        <v/>
      </c>
    </row>
    <row r="3195" spans="1:9" x14ac:dyDescent="0.3">
      <c r="A3195" t="s">
        <v>3194</v>
      </c>
      <c r="B3195" t="s">
        <v>5985</v>
      </c>
      <c r="C3195">
        <v>47.72787500000004</v>
      </c>
      <c r="D3195">
        <v>19.148223132000059</v>
      </c>
      <c r="E3195">
        <v>918421525</v>
      </c>
      <c r="F3195" t="s">
        <v>6573</v>
      </c>
      <c r="G3195" t="s">
        <v>6463</v>
      </c>
      <c r="H3195" t="str">
        <f t="shared" si="98"/>
        <v/>
      </c>
      <c r="I3195" t="str">
        <f t="shared" si="99"/>
        <v/>
      </c>
    </row>
    <row r="3196" spans="1:9" x14ac:dyDescent="0.3">
      <c r="A3196" t="s">
        <v>3195</v>
      </c>
      <c r="B3196" t="s">
        <v>5976</v>
      </c>
      <c r="C3196">
        <v>47.197332576000058</v>
      </c>
      <c r="D3196">
        <v>20.171710000000079</v>
      </c>
      <c r="E3196">
        <v>4353997105</v>
      </c>
      <c r="F3196" t="s">
        <v>6567</v>
      </c>
      <c r="G3196" t="s">
        <v>6463</v>
      </c>
      <c r="H3196" t="str">
        <f t="shared" si="98"/>
        <v/>
      </c>
      <c r="I3196" t="str">
        <f t="shared" si="99"/>
        <v/>
      </c>
    </row>
    <row r="3197" spans="1:9" x14ac:dyDescent="0.3">
      <c r="A3197" t="s">
        <v>3196</v>
      </c>
      <c r="B3197" t="s">
        <v>6260</v>
      </c>
      <c r="C3197">
        <v>47.712870182000067</v>
      </c>
      <c r="D3197">
        <v>19.23237000000006</v>
      </c>
      <c r="E3197">
        <v>885455642</v>
      </c>
      <c r="F3197" t="s">
        <v>6573</v>
      </c>
      <c r="G3197" t="s">
        <v>6463</v>
      </c>
      <c r="H3197" t="str">
        <f t="shared" si="98"/>
        <v/>
      </c>
      <c r="I3197" t="str">
        <f t="shared" si="99"/>
        <v/>
      </c>
    </row>
    <row r="3198" spans="1:9" x14ac:dyDescent="0.3">
      <c r="A3198" t="s">
        <v>3197</v>
      </c>
      <c r="B3198" t="s">
        <v>6317</v>
      </c>
      <c r="C3198">
        <v>47.402365000000032</v>
      </c>
      <c r="D3198">
        <v>17.525735828000052</v>
      </c>
      <c r="E3198">
        <v>2206966912</v>
      </c>
      <c r="F3198" t="s">
        <v>6566</v>
      </c>
      <c r="G3198" t="s">
        <v>6463</v>
      </c>
      <c r="H3198" t="str">
        <f t="shared" si="98"/>
        <v/>
      </c>
      <c r="I3198" t="str">
        <f t="shared" si="99"/>
        <v/>
      </c>
    </row>
    <row r="3199" spans="1:9" x14ac:dyDescent="0.3">
      <c r="A3199" t="s">
        <v>3198</v>
      </c>
      <c r="B3199" t="s">
        <v>6403</v>
      </c>
      <c r="C3199">
        <v>46.9478581571787</v>
      </c>
      <c r="D3199">
        <v>17.412511858827081</v>
      </c>
      <c r="E3199">
        <v>672211384</v>
      </c>
      <c r="F3199" t="s">
        <v>6566</v>
      </c>
      <c r="G3199" t="s">
        <v>6463</v>
      </c>
      <c r="H3199" t="str">
        <f t="shared" si="98"/>
        <v/>
      </c>
      <c r="I3199" t="str">
        <f t="shared" si="99"/>
        <v/>
      </c>
    </row>
    <row r="3200" spans="1:9" x14ac:dyDescent="0.3">
      <c r="A3200" t="s">
        <v>3199</v>
      </c>
      <c r="B3200" t="s">
        <v>6412</v>
      </c>
      <c r="C3200">
        <v>46.575948805395718</v>
      </c>
      <c r="D3200">
        <v>17.094912739077731</v>
      </c>
      <c r="E3200">
        <v>1342406510</v>
      </c>
      <c r="F3200" t="s">
        <v>6568</v>
      </c>
      <c r="G3200" t="s">
        <v>6463</v>
      </c>
      <c r="H3200" t="str">
        <f t="shared" si="98"/>
        <v/>
      </c>
      <c r="I3200" t="str">
        <f t="shared" si="99"/>
        <v/>
      </c>
    </row>
    <row r="3201" spans="1:9" x14ac:dyDescent="0.3">
      <c r="A3201" t="s">
        <v>3201</v>
      </c>
      <c r="B3201" t="s">
        <v>6712</v>
      </c>
      <c r="C3201">
        <v>46.67942000000005</v>
      </c>
      <c r="D3201">
        <v>21.10928515400008</v>
      </c>
      <c r="E3201">
        <v>1153061139</v>
      </c>
      <c r="F3201" t="s">
        <v>6570</v>
      </c>
      <c r="G3201" t="s">
        <v>6464</v>
      </c>
      <c r="H3201" t="str">
        <f t="shared" si="98"/>
        <v/>
      </c>
      <c r="I3201" t="str">
        <f t="shared" si="99"/>
        <v/>
      </c>
    </row>
    <row r="3202" spans="1:9" x14ac:dyDescent="0.3">
      <c r="A3202" t="s">
        <v>3202</v>
      </c>
      <c r="B3202" t="s">
        <v>6713</v>
      </c>
      <c r="C3202">
        <v>48.161107350000073</v>
      </c>
      <c r="D3202">
        <v>21.36528914500008</v>
      </c>
      <c r="E3202">
        <v>1187420388</v>
      </c>
      <c r="F3202" t="s">
        <v>6567</v>
      </c>
      <c r="G3202" t="s">
        <v>6464</v>
      </c>
      <c r="H3202" t="str">
        <f t="shared" si="98"/>
        <v/>
      </c>
      <c r="I3202" t="str">
        <f t="shared" si="99"/>
        <v/>
      </c>
    </row>
    <row r="3203" spans="1:9" x14ac:dyDescent="0.3">
      <c r="A3203" t="s">
        <v>3203</v>
      </c>
      <c r="B3203" t="s">
        <v>6714</v>
      </c>
      <c r="C3203">
        <v>46.785679607000077</v>
      </c>
      <c r="D3203">
        <v>18.129935000000049</v>
      </c>
      <c r="E3203">
        <v>2038047862</v>
      </c>
      <c r="F3203" t="s">
        <v>6568</v>
      </c>
      <c r="G3203" t="s">
        <v>6464</v>
      </c>
      <c r="H3203" t="str">
        <f t="shared" ref="H3203:H3266" si="100">IF(G3203="telepules",VLOOKUP(B3203,R:V,2),"")</f>
        <v/>
      </c>
      <c r="I3203" t="str">
        <f t="shared" ref="I3203:I3266" si="101">IF(G3203="telepules",VLOOKUP(B3203,R:V,5),"")</f>
        <v/>
      </c>
    </row>
    <row r="3204" spans="1:9" x14ac:dyDescent="0.3">
      <c r="A3204" t="s">
        <v>3204</v>
      </c>
      <c r="B3204" t="s">
        <v>6715</v>
      </c>
      <c r="C3204">
        <v>46.568800000000067</v>
      </c>
      <c r="D3204">
        <v>17.42055984000007</v>
      </c>
      <c r="E3204">
        <v>1587550667</v>
      </c>
      <c r="F3204" t="s">
        <v>6568</v>
      </c>
      <c r="G3204" t="s">
        <v>6464</v>
      </c>
      <c r="H3204" t="str">
        <f t="shared" si="100"/>
        <v/>
      </c>
      <c r="I3204" t="str">
        <f t="shared" si="101"/>
        <v/>
      </c>
    </row>
    <row r="3205" spans="1:9" x14ac:dyDescent="0.3">
      <c r="A3205" t="s">
        <v>3205</v>
      </c>
      <c r="B3205" t="s">
        <v>6716</v>
      </c>
      <c r="C3205">
        <v>46.001170000000059</v>
      </c>
      <c r="D3205">
        <v>18.205470000000052</v>
      </c>
      <c r="E3205">
        <v>2593181381</v>
      </c>
      <c r="F3205" t="s">
        <v>6568</v>
      </c>
      <c r="G3205" t="s">
        <v>6464</v>
      </c>
      <c r="H3205" t="str">
        <f t="shared" si="100"/>
        <v/>
      </c>
      <c r="I3205" t="str">
        <f t="shared" si="101"/>
        <v/>
      </c>
    </row>
    <row r="3206" spans="1:9" x14ac:dyDescent="0.3">
      <c r="A3206" t="s">
        <v>3206</v>
      </c>
      <c r="B3206" t="s">
        <v>6717</v>
      </c>
      <c r="C3206">
        <v>46.646660000000047</v>
      </c>
      <c r="D3206">
        <v>20.09524750200006</v>
      </c>
      <c r="E3206">
        <v>2213728902</v>
      </c>
      <c r="F3206" t="s">
        <v>6569</v>
      </c>
      <c r="G3206" t="s">
        <v>6464</v>
      </c>
      <c r="H3206" t="str">
        <f t="shared" si="100"/>
        <v/>
      </c>
      <c r="I3206" t="str">
        <f t="shared" si="101"/>
        <v/>
      </c>
    </row>
    <row r="3207" spans="1:9" x14ac:dyDescent="0.3">
      <c r="A3207" t="s">
        <v>3207</v>
      </c>
      <c r="B3207" t="s">
        <v>6718</v>
      </c>
      <c r="C3207">
        <v>47.548060000000078</v>
      </c>
      <c r="D3207">
        <v>18.421982172000071</v>
      </c>
      <c r="E3207">
        <v>2910270156</v>
      </c>
      <c r="F3207" t="s">
        <v>6566</v>
      </c>
      <c r="G3207" t="s">
        <v>6464</v>
      </c>
      <c r="H3207" t="str">
        <f t="shared" si="100"/>
        <v/>
      </c>
      <c r="I3207" t="str">
        <f t="shared" si="101"/>
        <v/>
      </c>
    </row>
    <row r="3208" spans="1:9" x14ac:dyDescent="0.3">
      <c r="A3208" t="s">
        <v>3208</v>
      </c>
      <c r="B3208" t="s">
        <v>6719</v>
      </c>
      <c r="C3208">
        <v>47.896835000000067</v>
      </c>
      <c r="D3208">
        <v>20.89590415300006</v>
      </c>
      <c r="E3208">
        <v>1698098037</v>
      </c>
      <c r="F3208" t="s">
        <v>6567</v>
      </c>
      <c r="G3208" t="s">
        <v>6464</v>
      </c>
      <c r="H3208" t="str">
        <f t="shared" si="100"/>
        <v/>
      </c>
      <c r="I3208" t="str">
        <f t="shared" si="101"/>
        <v/>
      </c>
    </row>
    <row r="3209" spans="1:9" x14ac:dyDescent="0.3">
      <c r="A3209" t="s">
        <v>3209</v>
      </c>
      <c r="B3209" t="s">
        <v>6720</v>
      </c>
      <c r="C3209">
        <v>47.896835000000067</v>
      </c>
      <c r="D3209">
        <v>20.89590415300006</v>
      </c>
      <c r="E3209">
        <v>1698098037</v>
      </c>
      <c r="F3209" t="s">
        <v>6567</v>
      </c>
      <c r="G3209" t="s">
        <v>6464</v>
      </c>
      <c r="H3209" t="str">
        <f t="shared" si="100"/>
        <v/>
      </c>
      <c r="I3209" t="str">
        <f t="shared" si="101"/>
        <v/>
      </c>
    </row>
    <row r="3210" spans="1:9" x14ac:dyDescent="0.3">
      <c r="A3210" t="s">
        <v>3210</v>
      </c>
      <c r="B3210" t="s">
        <v>6721</v>
      </c>
      <c r="C3210">
        <v>47.464675000000057</v>
      </c>
      <c r="D3210">
        <v>20.04534684000004</v>
      </c>
      <c r="E3210">
        <v>2586596417</v>
      </c>
      <c r="F3210" t="s">
        <v>6567</v>
      </c>
      <c r="G3210" t="s">
        <v>6464</v>
      </c>
      <c r="H3210" t="str">
        <f t="shared" si="100"/>
        <v/>
      </c>
      <c r="I3210" t="str">
        <f t="shared" si="101"/>
        <v/>
      </c>
    </row>
    <row r="3211" spans="1:9" x14ac:dyDescent="0.3">
      <c r="A3211" t="s">
        <v>3211</v>
      </c>
      <c r="B3211" t="s">
        <v>6722</v>
      </c>
      <c r="C3211">
        <v>47.10714500000006</v>
      </c>
      <c r="D3211">
        <v>18.03702435200006</v>
      </c>
      <c r="E3211">
        <v>1308083201</v>
      </c>
      <c r="F3211" t="s">
        <v>6566</v>
      </c>
      <c r="G3211" t="s">
        <v>6464</v>
      </c>
      <c r="H3211" t="str">
        <f t="shared" si="100"/>
        <v/>
      </c>
      <c r="I3211" t="str">
        <f t="shared" si="101"/>
        <v/>
      </c>
    </row>
    <row r="3212" spans="1:9" x14ac:dyDescent="0.3">
      <c r="A3212" t="s">
        <v>3212</v>
      </c>
      <c r="B3212" t="s">
        <v>6723</v>
      </c>
      <c r="C3212">
        <v>47.683820000000033</v>
      </c>
      <c r="D3212">
        <v>17.635670000000061</v>
      </c>
      <c r="E3212">
        <v>284799528</v>
      </c>
      <c r="F3212" t="s">
        <v>6566</v>
      </c>
      <c r="G3212" t="s">
        <v>6464</v>
      </c>
      <c r="H3212" t="str">
        <f t="shared" si="100"/>
        <v/>
      </c>
      <c r="I3212" t="str">
        <f t="shared" si="101"/>
        <v/>
      </c>
    </row>
    <row r="3213" spans="1:9" x14ac:dyDescent="0.3">
      <c r="A3213" t="s">
        <v>3213</v>
      </c>
      <c r="B3213" t="s">
        <v>6724</v>
      </c>
      <c r="C3213">
        <v>46.101285001000058</v>
      </c>
      <c r="D3213">
        <v>19.014717313000059</v>
      </c>
      <c r="E3213">
        <v>903919797</v>
      </c>
      <c r="F3213" t="s">
        <v>6569</v>
      </c>
      <c r="G3213" t="s">
        <v>6464</v>
      </c>
      <c r="H3213" t="str">
        <f t="shared" si="100"/>
        <v/>
      </c>
      <c r="I3213" t="str">
        <f t="shared" si="101"/>
        <v/>
      </c>
    </row>
    <row r="3214" spans="1:9" x14ac:dyDescent="0.3">
      <c r="A3214" t="s">
        <v>3214</v>
      </c>
      <c r="B3214" t="s">
        <v>6725</v>
      </c>
      <c r="C3214">
        <v>47.560485000000028</v>
      </c>
      <c r="D3214">
        <v>19.301115491000079</v>
      </c>
      <c r="E3214">
        <v>1691177244</v>
      </c>
      <c r="F3214" t="s">
        <v>6573</v>
      </c>
      <c r="G3214" t="s">
        <v>6464</v>
      </c>
      <c r="H3214" t="str">
        <f t="shared" si="100"/>
        <v/>
      </c>
      <c r="I3214" t="str">
        <f t="shared" si="101"/>
        <v/>
      </c>
    </row>
    <row r="3215" spans="1:9" x14ac:dyDescent="0.3">
      <c r="A3215" t="s">
        <v>3215</v>
      </c>
      <c r="B3215" t="s">
        <v>6726</v>
      </c>
      <c r="C3215">
        <v>46.352525000000071</v>
      </c>
      <c r="D3215">
        <v>17.801391593000059</v>
      </c>
      <c r="E3215">
        <v>325235244</v>
      </c>
      <c r="F3215" t="s">
        <v>6568</v>
      </c>
      <c r="G3215" t="s">
        <v>6464</v>
      </c>
      <c r="H3215" t="str">
        <f t="shared" si="100"/>
        <v/>
      </c>
      <c r="I3215" t="str">
        <f t="shared" si="101"/>
        <v/>
      </c>
    </row>
    <row r="3216" spans="1:9" x14ac:dyDescent="0.3">
      <c r="A3216" t="s">
        <v>3216</v>
      </c>
      <c r="B3216" t="s">
        <v>6727</v>
      </c>
      <c r="C3216">
        <v>46.663408911000033</v>
      </c>
      <c r="D3216">
        <v>18.876003500000021</v>
      </c>
      <c r="E3216">
        <v>1634530549</v>
      </c>
      <c r="F3216" t="s">
        <v>6568</v>
      </c>
      <c r="G3216" t="s">
        <v>6464</v>
      </c>
      <c r="H3216" t="str">
        <f t="shared" si="100"/>
        <v/>
      </c>
      <c r="I3216" t="str">
        <f t="shared" si="101"/>
        <v/>
      </c>
    </row>
    <row r="3217" spans="1:9" x14ac:dyDescent="0.3">
      <c r="A3217" t="s">
        <v>3217</v>
      </c>
      <c r="B3217" t="s">
        <v>6728</v>
      </c>
      <c r="C3217">
        <v>46.438545000000033</v>
      </c>
      <c r="D3217">
        <v>19.47812088600006</v>
      </c>
      <c r="E3217">
        <v>945803152</v>
      </c>
      <c r="F3217" t="s">
        <v>6569</v>
      </c>
      <c r="G3217" t="s">
        <v>6464</v>
      </c>
      <c r="H3217" t="str">
        <f t="shared" si="100"/>
        <v/>
      </c>
      <c r="I3217" t="str">
        <f t="shared" si="101"/>
        <v/>
      </c>
    </row>
    <row r="3218" spans="1:9" x14ac:dyDescent="0.3">
      <c r="A3218" t="s">
        <v>3218</v>
      </c>
      <c r="B3218" t="s">
        <v>6729</v>
      </c>
      <c r="C3218">
        <v>48.025700000000029</v>
      </c>
      <c r="D3218">
        <v>19.382804707000052</v>
      </c>
      <c r="E3218">
        <v>2045919809</v>
      </c>
      <c r="F3218" t="s">
        <v>6567</v>
      </c>
      <c r="G3218" t="s">
        <v>6464</v>
      </c>
      <c r="H3218" t="str">
        <f t="shared" si="100"/>
        <v/>
      </c>
      <c r="I3218" t="str">
        <f t="shared" si="101"/>
        <v/>
      </c>
    </row>
    <row r="3219" spans="1:9" x14ac:dyDescent="0.3">
      <c r="A3219" t="s">
        <v>3219</v>
      </c>
      <c r="B3219" t="s">
        <v>6730</v>
      </c>
      <c r="C3219">
        <v>47.778160000000071</v>
      </c>
      <c r="D3219">
        <v>17.125826243000059</v>
      </c>
      <c r="E3219">
        <v>6509092505</v>
      </c>
      <c r="F3219" t="s">
        <v>6566</v>
      </c>
      <c r="G3219" t="s">
        <v>6464</v>
      </c>
      <c r="H3219" t="str">
        <f t="shared" si="100"/>
        <v/>
      </c>
      <c r="I3219" t="str">
        <f t="shared" si="101"/>
        <v/>
      </c>
    </row>
    <row r="3220" spans="1:9" x14ac:dyDescent="0.3">
      <c r="A3220" t="s">
        <v>3220</v>
      </c>
      <c r="B3220" t="s">
        <v>6731</v>
      </c>
      <c r="C3220">
        <v>47.417712864455538</v>
      </c>
      <c r="D3220">
        <v>16.92486603445413</v>
      </c>
      <c r="E3220">
        <v>2799959900</v>
      </c>
      <c r="F3220" t="s">
        <v>6566</v>
      </c>
      <c r="G3220" t="s">
        <v>6464</v>
      </c>
      <c r="H3220" t="str">
        <f t="shared" si="100"/>
        <v/>
      </c>
      <c r="I3220" t="str">
        <f t="shared" si="101"/>
        <v/>
      </c>
    </row>
    <row r="3221" spans="1:9" x14ac:dyDescent="0.3">
      <c r="A3221" t="s">
        <v>3221</v>
      </c>
      <c r="B3221" t="s">
        <v>6732</v>
      </c>
      <c r="C3221">
        <v>48.298249999000063</v>
      </c>
      <c r="D3221">
        <v>20.577292931000041</v>
      </c>
      <c r="E3221">
        <v>536634031</v>
      </c>
      <c r="F3221" t="s">
        <v>6567</v>
      </c>
      <c r="G3221" t="s">
        <v>6464</v>
      </c>
      <c r="H3221" t="str">
        <f t="shared" si="100"/>
        <v/>
      </c>
      <c r="I3221" t="str">
        <f t="shared" si="101"/>
        <v/>
      </c>
    </row>
    <row r="3222" spans="1:9" x14ac:dyDescent="0.3">
      <c r="A3222" t="s">
        <v>3222</v>
      </c>
      <c r="B3222" t="s">
        <v>6733</v>
      </c>
      <c r="C3222">
        <v>48.109795000000076</v>
      </c>
      <c r="D3222">
        <v>19.799049196000059</v>
      </c>
      <c r="E3222">
        <v>5736899537</v>
      </c>
      <c r="F3222" t="s">
        <v>6567</v>
      </c>
      <c r="G3222" t="s">
        <v>6464</v>
      </c>
      <c r="H3222" t="str">
        <f t="shared" si="100"/>
        <v/>
      </c>
      <c r="I3222" t="str">
        <f t="shared" si="101"/>
        <v/>
      </c>
    </row>
    <row r="3223" spans="1:9" x14ac:dyDescent="0.3">
      <c r="A3223" t="s">
        <v>3223</v>
      </c>
      <c r="B3223" t="s">
        <v>6734</v>
      </c>
      <c r="C3223">
        <v>46.841085001000067</v>
      </c>
      <c r="D3223">
        <v>16.839565803000031</v>
      </c>
      <c r="E3223">
        <v>353560291</v>
      </c>
      <c r="F3223" t="s">
        <v>6568</v>
      </c>
      <c r="G3223" t="s">
        <v>6464</v>
      </c>
      <c r="H3223" t="str">
        <f t="shared" si="100"/>
        <v/>
      </c>
      <c r="I3223" t="str">
        <f t="shared" si="101"/>
        <v/>
      </c>
    </row>
    <row r="3224" spans="1:9" x14ac:dyDescent="0.3">
      <c r="A3224" t="s">
        <v>3224</v>
      </c>
      <c r="B3224" t="s">
        <v>6713</v>
      </c>
      <c r="C3224">
        <v>48.161107350000073</v>
      </c>
      <c r="D3224">
        <v>21.36528914500008</v>
      </c>
      <c r="E3224">
        <v>1187420388</v>
      </c>
      <c r="F3224" t="s">
        <v>6567</v>
      </c>
      <c r="G3224" t="s">
        <v>6465</v>
      </c>
      <c r="H3224" t="str">
        <f t="shared" si="100"/>
        <v/>
      </c>
      <c r="I3224" t="str">
        <f t="shared" si="101"/>
        <v/>
      </c>
    </row>
    <row r="3225" spans="1:9" x14ac:dyDescent="0.3">
      <c r="A3225" t="s">
        <v>3225</v>
      </c>
      <c r="B3225" t="s">
        <v>6735</v>
      </c>
      <c r="C3225">
        <v>47.202430000000049</v>
      </c>
      <c r="D3225">
        <v>19.81670861200007</v>
      </c>
      <c r="E3225">
        <v>2318394171</v>
      </c>
      <c r="F3225" t="s">
        <v>6569</v>
      </c>
      <c r="G3225" t="s">
        <v>6465</v>
      </c>
      <c r="H3225" t="str">
        <f t="shared" si="100"/>
        <v/>
      </c>
      <c r="I3225" t="str">
        <f t="shared" si="101"/>
        <v/>
      </c>
    </row>
    <row r="3226" spans="1:9" x14ac:dyDescent="0.3">
      <c r="A3226" t="s">
        <v>3226</v>
      </c>
      <c r="B3226" t="s">
        <v>6717</v>
      </c>
      <c r="C3226">
        <v>46.646660000000047</v>
      </c>
      <c r="D3226">
        <v>20.09524750200006</v>
      </c>
      <c r="E3226">
        <v>2213728902</v>
      </c>
      <c r="F3226" t="s">
        <v>6569</v>
      </c>
      <c r="G3226" t="s">
        <v>6465</v>
      </c>
      <c r="H3226" t="str">
        <f t="shared" si="100"/>
        <v/>
      </c>
      <c r="I3226" t="str">
        <f t="shared" si="101"/>
        <v/>
      </c>
    </row>
    <row r="3227" spans="1:9" x14ac:dyDescent="0.3">
      <c r="A3227" t="s">
        <v>3227</v>
      </c>
      <c r="B3227" t="s">
        <v>6736</v>
      </c>
      <c r="C3227">
        <v>46.739975000000072</v>
      </c>
      <c r="D3227">
        <v>17.631491869000062</v>
      </c>
      <c r="E3227">
        <v>1086558894</v>
      </c>
      <c r="F3227" t="s">
        <v>6568</v>
      </c>
      <c r="G3227" t="s">
        <v>6465</v>
      </c>
      <c r="H3227" t="str">
        <f t="shared" si="100"/>
        <v/>
      </c>
      <c r="I3227" t="str">
        <f t="shared" si="101"/>
        <v/>
      </c>
    </row>
    <row r="3228" spans="1:9" x14ac:dyDescent="0.3">
      <c r="A3228" t="s">
        <v>3228</v>
      </c>
      <c r="B3228" t="s">
        <v>6714</v>
      </c>
      <c r="C3228">
        <v>46.785679607000077</v>
      </c>
      <c r="D3228">
        <v>18.129935000000049</v>
      </c>
      <c r="E3228">
        <v>2038047862</v>
      </c>
      <c r="F3228" t="s">
        <v>6568</v>
      </c>
      <c r="G3228" t="s">
        <v>6465</v>
      </c>
      <c r="H3228" t="str">
        <f t="shared" si="100"/>
        <v/>
      </c>
      <c r="I3228" t="str">
        <f t="shared" si="101"/>
        <v/>
      </c>
    </row>
    <row r="3229" spans="1:9" x14ac:dyDescent="0.3">
      <c r="A3229" t="s">
        <v>3229</v>
      </c>
      <c r="B3229" t="s">
        <v>6737</v>
      </c>
      <c r="C3229">
        <v>46.005905000000041</v>
      </c>
      <c r="D3229">
        <v>17.45564119700003</v>
      </c>
      <c r="E3229">
        <v>1028926973</v>
      </c>
      <c r="F3229" t="s">
        <v>6568</v>
      </c>
      <c r="G3229" t="s">
        <v>6465</v>
      </c>
      <c r="H3229" t="str">
        <f t="shared" si="100"/>
        <v/>
      </c>
      <c r="I3229" t="str">
        <f t="shared" si="101"/>
        <v/>
      </c>
    </row>
    <row r="3230" spans="1:9" x14ac:dyDescent="0.3">
      <c r="A3230" t="s">
        <v>3230</v>
      </c>
      <c r="B3230" t="s">
        <v>6716</v>
      </c>
      <c r="C3230">
        <v>46.001170000000059</v>
      </c>
      <c r="D3230">
        <v>18.205470000000052</v>
      </c>
      <c r="E3230">
        <v>2593181381</v>
      </c>
      <c r="F3230" t="s">
        <v>6568</v>
      </c>
      <c r="G3230" t="s">
        <v>6465</v>
      </c>
      <c r="H3230" t="str">
        <f t="shared" si="100"/>
        <v/>
      </c>
      <c r="I3230" t="str">
        <f t="shared" si="101"/>
        <v/>
      </c>
    </row>
    <row r="3231" spans="1:9" x14ac:dyDescent="0.3">
      <c r="A3231" t="s">
        <v>3231</v>
      </c>
      <c r="B3231" t="s">
        <v>6738</v>
      </c>
      <c r="C3231">
        <v>47.378757344000057</v>
      </c>
      <c r="D3231">
        <v>18.89654092700005</v>
      </c>
      <c r="E3231">
        <v>190904334</v>
      </c>
      <c r="F3231" t="s">
        <v>6573</v>
      </c>
      <c r="G3231" t="s">
        <v>6465</v>
      </c>
      <c r="H3231" t="str">
        <f t="shared" si="100"/>
        <v/>
      </c>
      <c r="I3231" t="str">
        <f t="shared" si="101"/>
        <v/>
      </c>
    </row>
    <row r="3232" spans="1:9" x14ac:dyDescent="0.3">
      <c r="A3232" t="s">
        <v>3232</v>
      </c>
      <c r="B3232" t="s">
        <v>6739</v>
      </c>
      <c r="C3232">
        <v>47.502989906000039</v>
      </c>
      <c r="D3232">
        <v>19.03879760500007</v>
      </c>
      <c r="E3232">
        <v>268197109</v>
      </c>
      <c r="F3232" t="s">
        <v>6573</v>
      </c>
      <c r="G3232" t="s">
        <v>6465</v>
      </c>
      <c r="H3232" t="str">
        <f t="shared" si="100"/>
        <v/>
      </c>
      <c r="I3232" t="str">
        <f t="shared" si="101"/>
        <v/>
      </c>
    </row>
    <row r="3233" spans="1:9" x14ac:dyDescent="0.3">
      <c r="A3233" t="s">
        <v>3233</v>
      </c>
      <c r="B3233" t="s">
        <v>6740</v>
      </c>
      <c r="C3233">
        <v>47.174985000000049</v>
      </c>
      <c r="D3233">
        <v>19.257596491000069</v>
      </c>
      <c r="E3233">
        <v>4011271232</v>
      </c>
      <c r="F3233" t="s">
        <v>6569</v>
      </c>
      <c r="G3233" t="s">
        <v>6465</v>
      </c>
      <c r="H3233" t="str">
        <f t="shared" si="100"/>
        <v/>
      </c>
      <c r="I3233" t="str">
        <f t="shared" si="101"/>
        <v/>
      </c>
    </row>
    <row r="3234" spans="1:9" x14ac:dyDescent="0.3">
      <c r="A3234" t="s">
        <v>3234</v>
      </c>
      <c r="B3234" t="s">
        <v>6741</v>
      </c>
      <c r="C3234">
        <v>46.886275000000069</v>
      </c>
      <c r="D3234">
        <v>19.706979327000059</v>
      </c>
      <c r="E3234">
        <v>494406027</v>
      </c>
      <c r="F3234" t="s">
        <v>6569</v>
      </c>
      <c r="G3234" t="s">
        <v>6465</v>
      </c>
      <c r="H3234" t="str">
        <f t="shared" si="100"/>
        <v/>
      </c>
      <c r="I3234" t="str">
        <f t="shared" si="101"/>
        <v/>
      </c>
    </row>
    <row r="3235" spans="1:9" x14ac:dyDescent="0.3">
      <c r="A3235" t="s">
        <v>3235</v>
      </c>
      <c r="B3235" t="s">
        <v>6718</v>
      </c>
      <c r="C3235">
        <v>47.548060000000078</v>
      </c>
      <c r="D3235">
        <v>18.421982172000071</v>
      </c>
      <c r="E3235">
        <v>2910270156</v>
      </c>
      <c r="F3235" t="s">
        <v>6566</v>
      </c>
      <c r="G3235" t="s">
        <v>6465</v>
      </c>
      <c r="H3235" t="str">
        <f t="shared" si="100"/>
        <v/>
      </c>
      <c r="I3235" t="str">
        <f t="shared" si="101"/>
        <v/>
      </c>
    </row>
    <row r="3236" spans="1:9" x14ac:dyDescent="0.3">
      <c r="A3236" t="s">
        <v>3236</v>
      </c>
      <c r="B3236" t="s">
        <v>6742</v>
      </c>
      <c r="C3236">
        <v>47.449462718000063</v>
      </c>
      <c r="D3236">
        <v>18.313360000000049</v>
      </c>
      <c r="E3236">
        <v>4069661635</v>
      </c>
      <c r="F3236" t="s">
        <v>6566</v>
      </c>
      <c r="G3236" t="s">
        <v>6465</v>
      </c>
      <c r="H3236" t="str">
        <f t="shared" si="100"/>
        <v/>
      </c>
      <c r="I3236" t="str">
        <f t="shared" si="101"/>
        <v/>
      </c>
    </row>
    <row r="3237" spans="1:9" x14ac:dyDescent="0.3">
      <c r="A3237" t="s">
        <v>3237</v>
      </c>
      <c r="B3237" t="s">
        <v>4322</v>
      </c>
      <c r="C3237">
        <v>46.998105000000074</v>
      </c>
      <c r="D3237">
        <v>20.802358402000038</v>
      </c>
      <c r="E3237">
        <v>2411908219</v>
      </c>
      <c r="F3237" t="s">
        <v>6567</v>
      </c>
      <c r="G3237" t="s">
        <v>6465</v>
      </c>
      <c r="H3237" t="str">
        <f t="shared" si="100"/>
        <v/>
      </c>
      <c r="I3237" t="str">
        <f t="shared" si="101"/>
        <v/>
      </c>
    </row>
    <row r="3238" spans="1:9" x14ac:dyDescent="0.3">
      <c r="A3238" t="s">
        <v>3238</v>
      </c>
      <c r="B3238" t="s">
        <v>6743</v>
      </c>
      <c r="C3238">
        <v>47.673550001000081</v>
      </c>
      <c r="D3238">
        <v>19.68869163700003</v>
      </c>
      <c r="E3238">
        <v>869351414</v>
      </c>
      <c r="F3238" t="s">
        <v>6567</v>
      </c>
      <c r="G3238" t="s">
        <v>6465</v>
      </c>
      <c r="H3238" t="str">
        <f t="shared" si="100"/>
        <v/>
      </c>
      <c r="I3238" t="str">
        <f t="shared" si="101"/>
        <v/>
      </c>
    </row>
    <row r="3239" spans="1:9" x14ac:dyDescent="0.3">
      <c r="A3239" t="s">
        <v>3239</v>
      </c>
      <c r="B3239" t="s">
        <v>6719</v>
      </c>
      <c r="C3239">
        <v>47.896835000000067</v>
      </c>
      <c r="D3239">
        <v>20.89590415300006</v>
      </c>
      <c r="E3239">
        <v>1698098037</v>
      </c>
      <c r="F3239" t="s">
        <v>6567</v>
      </c>
      <c r="G3239" t="s">
        <v>6465</v>
      </c>
      <c r="H3239" t="str">
        <f t="shared" si="100"/>
        <v/>
      </c>
      <c r="I3239" t="str">
        <f t="shared" si="101"/>
        <v/>
      </c>
    </row>
    <row r="3240" spans="1:9" x14ac:dyDescent="0.3">
      <c r="A3240" t="s">
        <v>3240</v>
      </c>
      <c r="B3240" t="s">
        <v>6744</v>
      </c>
      <c r="C3240">
        <v>47.124972611000032</v>
      </c>
      <c r="D3240">
        <v>17.907240001000051</v>
      </c>
      <c r="E3240">
        <v>2032737125</v>
      </c>
      <c r="F3240" t="s">
        <v>6566</v>
      </c>
      <c r="G3240" t="s">
        <v>6465</v>
      </c>
      <c r="H3240" t="str">
        <f t="shared" si="100"/>
        <v/>
      </c>
      <c r="I3240" t="str">
        <f t="shared" si="101"/>
        <v/>
      </c>
    </row>
    <row r="3241" spans="1:9" x14ac:dyDescent="0.3">
      <c r="A3241" t="s">
        <v>3241</v>
      </c>
      <c r="B3241" t="s">
        <v>6745</v>
      </c>
      <c r="C3241">
        <v>47.088520000000067</v>
      </c>
      <c r="D3241">
        <v>17.565779723000048</v>
      </c>
      <c r="E3241">
        <v>2747410372</v>
      </c>
      <c r="F3241" t="s">
        <v>6566</v>
      </c>
      <c r="G3241" t="s">
        <v>6465</v>
      </c>
      <c r="H3241" t="str">
        <f t="shared" si="100"/>
        <v/>
      </c>
      <c r="I3241" t="str">
        <f t="shared" si="101"/>
        <v/>
      </c>
    </row>
    <row r="3242" spans="1:9" x14ac:dyDescent="0.3">
      <c r="A3242" t="s">
        <v>3242</v>
      </c>
      <c r="B3242" t="s">
        <v>6746</v>
      </c>
      <c r="C3242">
        <v>47.319725000000062</v>
      </c>
      <c r="D3242">
        <v>17.473893616000051</v>
      </c>
      <c r="E3242">
        <v>2234548129</v>
      </c>
      <c r="F3242" t="s">
        <v>6566</v>
      </c>
      <c r="G3242" t="s">
        <v>6465</v>
      </c>
      <c r="H3242" t="str">
        <f t="shared" si="100"/>
        <v/>
      </c>
      <c r="I3242" t="str">
        <f t="shared" si="101"/>
        <v/>
      </c>
    </row>
    <row r="3243" spans="1:9" x14ac:dyDescent="0.3">
      <c r="A3243" t="s">
        <v>3243</v>
      </c>
      <c r="B3243" t="s">
        <v>6747</v>
      </c>
      <c r="C3243">
        <v>46.9478581571787</v>
      </c>
      <c r="D3243">
        <v>17.412511858827081</v>
      </c>
      <c r="E3243">
        <v>672211384</v>
      </c>
      <c r="F3243" t="s">
        <v>6566</v>
      </c>
      <c r="G3243" t="s">
        <v>6465</v>
      </c>
      <c r="H3243" t="str">
        <f t="shared" si="100"/>
        <v/>
      </c>
      <c r="I3243" t="str">
        <f t="shared" si="101"/>
        <v/>
      </c>
    </row>
    <row r="3244" spans="1:9" x14ac:dyDescent="0.3">
      <c r="A3244" t="s">
        <v>3244</v>
      </c>
      <c r="B3244" t="s">
        <v>6748</v>
      </c>
      <c r="C3244">
        <v>47.19458000000003</v>
      </c>
      <c r="D3244">
        <v>18.434111598000069</v>
      </c>
      <c r="E3244">
        <v>311836175</v>
      </c>
      <c r="F3244" t="s">
        <v>6566</v>
      </c>
      <c r="G3244" t="s">
        <v>6465</v>
      </c>
      <c r="H3244" t="str">
        <f t="shared" si="100"/>
        <v/>
      </c>
      <c r="I3244" t="str">
        <f t="shared" si="101"/>
        <v/>
      </c>
    </row>
    <row r="3245" spans="1:9" x14ac:dyDescent="0.3">
      <c r="A3245" t="s">
        <v>3245</v>
      </c>
      <c r="B3245" t="s">
        <v>6749</v>
      </c>
      <c r="C3245">
        <v>47.214130000000068</v>
      </c>
      <c r="D3245">
        <v>18.15457227800005</v>
      </c>
      <c r="E3245">
        <v>1577208411</v>
      </c>
      <c r="F3245" t="s">
        <v>6566</v>
      </c>
      <c r="G3245" t="s">
        <v>6465</v>
      </c>
      <c r="H3245" t="str">
        <f t="shared" si="100"/>
        <v/>
      </c>
      <c r="I3245" t="str">
        <f t="shared" si="101"/>
        <v/>
      </c>
    </row>
    <row r="3246" spans="1:9" x14ac:dyDescent="0.3">
      <c r="A3246" t="s">
        <v>3246</v>
      </c>
      <c r="B3246" t="s">
        <v>6723</v>
      </c>
      <c r="C3246">
        <v>47.683820000000033</v>
      </c>
      <c r="D3246">
        <v>17.635670000000061</v>
      </c>
      <c r="E3246">
        <v>284799528</v>
      </c>
      <c r="F3246" t="s">
        <v>6566</v>
      </c>
      <c r="G3246" t="s">
        <v>6465</v>
      </c>
      <c r="H3246" t="str">
        <f t="shared" si="100"/>
        <v/>
      </c>
      <c r="I3246" t="str">
        <f t="shared" si="101"/>
        <v/>
      </c>
    </row>
    <row r="3247" spans="1:9" x14ac:dyDescent="0.3">
      <c r="A3247" t="s">
        <v>3247</v>
      </c>
      <c r="B3247" t="s">
        <v>6750</v>
      </c>
      <c r="C3247">
        <v>47.53439000000003</v>
      </c>
      <c r="D3247">
        <v>21.61912000000007</v>
      </c>
      <c r="E3247">
        <v>974491043</v>
      </c>
      <c r="F3247" t="s">
        <v>6570</v>
      </c>
      <c r="G3247" t="s">
        <v>6465</v>
      </c>
      <c r="H3247" t="str">
        <f t="shared" si="100"/>
        <v/>
      </c>
      <c r="I3247" t="str">
        <f t="shared" si="101"/>
        <v/>
      </c>
    </row>
    <row r="3248" spans="1:9" x14ac:dyDescent="0.3">
      <c r="A3248" t="s">
        <v>3248</v>
      </c>
      <c r="B3248" t="s">
        <v>6751</v>
      </c>
      <c r="C3248">
        <v>47.217569354000027</v>
      </c>
      <c r="D3248">
        <v>21.518235000000061</v>
      </c>
      <c r="E3248">
        <v>2282189195</v>
      </c>
      <c r="F3248" t="s">
        <v>6570</v>
      </c>
      <c r="G3248" t="s">
        <v>6465</v>
      </c>
      <c r="H3248" t="str">
        <f t="shared" si="100"/>
        <v/>
      </c>
      <c r="I3248" t="str">
        <f t="shared" si="101"/>
        <v/>
      </c>
    </row>
    <row r="3249" spans="1:9" x14ac:dyDescent="0.3">
      <c r="A3249" t="s">
        <v>3249</v>
      </c>
      <c r="B3249" t="s">
        <v>6752</v>
      </c>
      <c r="C3249">
        <v>47.742614010000068</v>
      </c>
      <c r="D3249">
        <v>21.345792015000029</v>
      </c>
      <c r="E3249">
        <v>2138900275</v>
      </c>
      <c r="F3249" t="s">
        <v>6570</v>
      </c>
      <c r="G3249" t="s">
        <v>6465</v>
      </c>
      <c r="H3249" t="str">
        <f t="shared" si="100"/>
        <v/>
      </c>
      <c r="I3249" t="str">
        <f t="shared" si="101"/>
        <v/>
      </c>
    </row>
    <row r="3250" spans="1:9" x14ac:dyDescent="0.3">
      <c r="A3250" t="s">
        <v>3250</v>
      </c>
      <c r="B3250" t="s">
        <v>6753</v>
      </c>
      <c r="C3250">
        <v>47.440590000000043</v>
      </c>
      <c r="D3250">
        <v>21.137003336000081</v>
      </c>
      <c r="E3250">
        <v>2795364583</v>
      </c>
      <c r="F3250" t="s">
        <v>6570</v>
      </c>
      <c r="G3250" t="s">
        <v>6465</v>
      </c>
      <c r="H3250" t="str">
        <f t="shared" si="100"/>
        <v/>
      </c>
      <c r="I3250" t="str">
        <f t="shared" si="101"/>
        <v/>
      </c>
    </row>
    <row r="3251" spans="1:9" x14ac:dyDescent="0.3">
      <c r="A3251" t="s">
        <v>3251</v>
      </c>
      <c r="B3251" t="s">
        <v>6754</v>
      </c>
      <c r="C3251">
        <v>47.92933000000005</v>
      </c>
      <c r="D3251">
        <v>20.394530116000059</v>
      </c>
      <c r="E3251">
        <v>2344151563</v>
      </c>
      <c r="F3251" t="s">
        <v>6567</v>
      </c>
      <c r="G3251" t="s">
        <v>6465</v>
      </c>
      <c r="H3251" t="str">
        <f t="shared" si="100"/>
        <v/>
      </c>
      <c r="I3251" t="str">
        <f t="shared" si="101"/>
        <v/>
      </c>
    </row>
    <row r="3252" spans="1:9" x14ac:dyDescent="0.3">
      <c r="A3252" t="s">
        <v>3252</v>
      </c>
      <c r="B3252" t="s">
        <v>6755</v>
      </c>
      <c r="C3252">
        <v>47.786114224000073</v>
      </c>
      <c r="D3252">
        <v>19.93050240600007</v>
      </c>
      <c r="E3252">
        <v>1697743608</v>
      </c>
      <c r="F3252" t="s">
        <v>6567</v>
      </c>
      <c r="G3252" t="s">
        <v>6465</v>
      </c>
      <c r="H3252" t="str">
        <f t="shared" si="100"/>
        <v/>
      </c>
      <c r="I3252" t="str">
        <f t="shared" si="101"/>
        <v/>
      </c>
    </row>
    <row r="3253" spans="1:9" x14ac:dyDescent="0.3">
      <c r="A3253" t="s">
        <v>3253</v>
      </c>
      <c r="B3253" t="s">
        <v>6724</v>
      </c>
      <c r="C3253">
        <v>46.101285001000058</v>
      </c>
      <c r="D3253">
        <v>19.014717313000059</v>
      </c>
      <c r="E3253">
        <v>903919797</v>
      </c>
      <c r="F3253" t="s">
        <v>6569</v>
      </c>
      <c r="G3253" t="s">
        <v>6465</v>
      </c>
      <c r="H3253" t="str">
        <f t="shared" si="100"/>
        <v/>
      </c>
      <c r="I3253" t="str">
        <f t="shared" si="101"/>
        <v/>
      </c>
    </row>
    <row r="3254" spans="1:9" x14ac:dyDescent="0.3">
      <c r="A3254" t="s">
        <v>3254</v>
      </c>
      <c r="B3254" t="s">
        <v>6721</v>
      </c>
      <c r="C3254">
        <v>47.464675000000057</v>
      </c>
      <c r="D3254">
        <v>20.04534684000004</v>
      </c>
      <c r="E3254">
        <v>2586596417</v>
      </c>
      <c r="F3254" t="s">
        <v>6567</v>
      </c>
      <c r="G3254" t="s">
        <v>6465</v>
      </c>
      <c r="H3254" t="str">
        <f t="shared" si="100"/>
        <v/>
      </c>
      <c r="I3254" t="str">
        <f t="shared" si="101"/>
        <v/>
      </c>
    </row>
    <row r="3255" spans="1:9" x14ac:dyDescent="0.3">
      <c r="A3255" t="s">
        <v>3255</v>
      </c>
      <c r="B3255" t="s">
        <v>6756</v>
      </c>
      <c r="C3255">
        <v>47.310095000000047</v>
      </c>
      <c r="D3255">
        <v>20.889405732000061</v>
      </c>
      <c r="E3255">
        <v>2545307586</v>
      </c>
      <c r="F3255" t="s">
        <v>6567</v>
      </c>
      <c r="G3255" t="s">
        <v>6465</v>
      </c>
      <c r="H3255" t="str">
        <f t="shared" si="100"/>
        <v/>
      </c>
      <c r="I3255" t="str">
        <f t="shared" si="101"/>
        <v/>
      </c>
    </row>
    <row r="3256" spans="1:9" x14ac:dyDescent="0.3">
      <c r="A3256" t="s">
        <v>3256</v>
      </c>
      <c r="B3256" t="s">
        <v>6725</v>
      </c>
      <c r="C3256">
        <v>47.560485000000028</v>
      </c>
      <c r="D3256">
        <v>19.301115491000079</v>
      </c>
      <c r="E3256">
        <v>1691177244</v>
      </c>
      <c r="F3256" t="s">
        <v>6573</v>
      </c>
      <c r="G3256" t="s">
        <v>6465</v>
      </c>
      <c r="H3256" t="str">
        <f t="shared" si="100"/>
        <v/>
      </c>
      <c r="I3256" t="str">
        <f t="shared" si="101"/>
        <v/>
      </c>
    </row>
    <row r="3257" spans="1:9" x14ac:dyDescent="0.3">
      <c r="A3257" t="s">
        <v>3257</v>
      </c>
      <c r="B3257" t="s">
        <v>6726</v>
      </c>
      <c r="C3257">
        <v>46.352525000000071</v>
      </c>
      <c r="D3257">
        <v>17.801391593000059</v>
      </c>
      <c r="E3257">
        <v>325235244</v>
      </c>
      <c r="F3257" t="s">
        <v>6568</v>
      </c>
      <c r="G3257" t="s">
        <v>6465</v>
      </c>
      <c r="H3257" t="str">
        <f t="shared" si="100"/>
        <v/>
      </c>
      <c r="I3257" t="str">
        <f t="shared" si="101"/>
        <v/>
      </c>
    </row>
    <row r="3258" spans="1:9" x14ac:dyDescent="0.3">
      <c r="A3258" t="s">
        <v>3258</v>
      </c>
      <c r="B3258" t="s">
        <v>6727</v>
      </c>
      <c r="C3258">
        <v>46.663408911000033</v>
      </c>
      <c r="D3258">
        <v>18.876003500000021</v>
      </c>
      <c r="E3258">
        <v>1634530549</v>
      </c>
      <c r="F3258" t="s">
        <v>6568</v>
      </c>
      <c r="G3258" t="s">
        <v>6465</v>
      </c>
      <c r="H3258" t="str">
        <f t="shared" si="100"/>
        <v/>
      </c>
      <c r="I3258" t="str">
        <f t="shared" si="101"/>
        <v/>
      </c>
    </row>
    <row r="3259" spans="1:9" x14ac:dyDescent="0.3">
      <c r="A3259" t="s">
        <v>3259</v>
      </c>
      <c r="B3259" t="s">
        <v>6728</v>
      </c>
      <c r="C3259">
        <v>46.438545000000033</v>
      </c>
      <c r="D3259">
        <v>19.47812088600006</v>
      </c>
      <c r="E3259">
        <v>945803152</v>
      </c>
      <c r="F3259" t="s">
        <v>6569</v>
      </c>
      <c r="G3259" t="s">
        <v>6465</v>
      </c>
      <c r="H3259" t="str">
        <f t="shared" si="100"/>
        <v/>
      </c>
      <c r="I3259" t="str">
        <f t="shared" si="101"/>
        <v/>
      </c>
    </row>
    <row r="3260" spans="1:9" x14ac:dyDescent="0.3">
      <c r="A3260" t="s">
        <v>3260</v>
      </c>
      <c r="B3260" t="s">
        <v>6757</v>
      </c>
      <c r="C3260">
        <v>47.090285000000051</v>
      </c>
      <c r="D3260">
        <v>18.835011669000039</v>
      </c>
      <c r="E3260">
        <v>280441493</v>
      </c>
      <c r="F3260" t="s">
        <v>6568</v>
      </c>
      <c r="G3260" t="s">
        <v>6465</v>
      </c>
      <c r="H3260" t="str">
        <f t="shared" si="100"/>
        <v/>
      </c>
      <c r="I3260" t="str">
        <f t="shared" si="101"/>
        <v/>
      </c>
    </row>
    <row r="3261" spans="1:9" x14ac:dyDescent="0.3">
      <c r="A3261" t="s">
        <v>3261</v>
      </c>
      <c r="B3261" t="s">
        <v>6758</v>
      </c>
      <c r="C3261">
        <v>46.248475922000068</v>
      </c>
      <c r="D3261">
        <v>18.55536000100005</v>
      </c>
      <c r="E3261">
        <v>6222965874</v>
      </c>
      <c r="F3261" t="s">
        <v>6568</v>
      </c>
      <c r="G3261" t="s">
        <v>6465</v>
      </c>
      <c r="H3261" t="str">
        <f t="shared" si="100"/>
        <v/>
      </c>
      <c r="I3261" t="str">
        <f t="shared" si="101"/>
        <v/>
      </c>
    </row>
    <row r="3262" spans="1:9" x14ac:dyDescent="0.3">
      <c r="A3262" t="s">
        <v>3262</v>
      </c>
      <c r="B3262" t="s">
        <v>6759</v>
      </c>
      <c r="C3262">
        <v>47.055450000000057</v>
      </c>
      <c r="D3262">
        <v>18.30157000000003</v>
      </c>
      <c r="E3262">
        <v>1756403327</v>
      </c>
      <c r="F3262" t="s">
        <v>6566</v>
      </c>
      <c r="G3262" t="s">
        <v>6465</v>
      </c>
      <c r="H3262" t="str">
        <f t="shared" si="100"/>
        <v/>
      </c>
      <c r="I3262" t="str">
        <f t="shared" si="101"/>
        <v/>
      </c>
    </row>
    <row r="3263" spans="1:9" x14ac:dyDescent="0.3">
      <c r="A3263" t="s">
        <v>3263</v>
      </c>
      <c r="B3263" t="s">
        <v>6760</v>
      </c>
      <c r="C3263">
        <v>46.888337300000053</v>
      </c>
      <c r="D3263">
        <v>18.636547009000029</v>
      </c>
      <c r="E3263">
        <v>1320013991</v>
      </c>
      <c r="F3263" t="s">
        <v>6568</v>
      </c>
      <c r="G3263" t="s">
        <v>6465</v>
      </c>
      <c r="H3263" t="str">
        <f t="shared" si="100"/>
        <v/>
      </c>
      <c r="I3263" t="str">
        <f t="shared" si="101"/>
        <v/>
      </c>
    </row>
    <row r="3264" spans="1:9" x14ac:dyDescent="0.3">
      <c r="A3264" t="s">
        <v>3264</v>
      </c>
      <c r="B3264" t="s">
        <v>6761</v>
      </c>
      <c r="C3264">
        <v>48.105570000000057</v>
      </c>
      <c r="D3264">
        <v>20.79058000000003</v>
      </c>
      <c r="E3264">
        <v>231410018</v>
      </c>
      <c r="F3264" t="s">
        <v>6567</v>
      </c>
      <c r="G3264" t="s">
        <v>6465</v>
      </c>
      <c r="H3264" t="str">
        <f t="shared" si="100"/>
        <v/>
      </c>
      <c r="I3264" t="str">
        <f t="shared" si="101"/>
        <v/>
      </c>
    </row>
    <row r="3265" spans="1:9" x14ac:dyDescent="0.3">
      <c r="A3265" t="s">
        <v>3265</v>
      </c>
      <c r="B3265" t="s">
        <v>6762</v>
      </c>
      <c r="C3265">
        <v>47.959280000000042</v>
      </c>
      <c r="D3265">
        <v>21.718310000000031</v>
      </c>
      <c r="E3265">
        <v>2921452047</v>
      </c>
      <c r="F3265" t="s">
        <v>6570</v>
      </c>
      <c r="G3265" t="s">
        <v>6465</v>
      </c>
      <c r="H3265" t="str">
        <f t="shared" si="100"/>
        <v/>
      </c>
      <c r="I3265" t="str">
        <f t="shared" si="101"/>
        <v/>
      </c>
    </row>
    <row r="3266" spans="1:9" x14ac:dyDescent="0.3">
      <c r="A3266" t="s">
        <v>3266</v>
      </c>
      <c r="B3266" t="s">
        <v>6763</v>
      </c>
      <c r="C3266">
        <v>47.778160000000071</v>
      </c>
      <c r="D3266">
        <v>17.125826243000059</v>
      </c>
      <c r="E3266">
        <v>6509092505</v>
      </c>
      <c r="F3266" t="s">
        <v>6566</v>
      </c>
      <c r="G3266" t="s">
        <v>6465</v>
      </c>
      <c r="H3266" t="str">
        <f t="shared" si="100"/>
        <v/>
      </c>
      <c r="I3266" t="str">
        <f t="shared" si="101"/>
        <v/>
      </c>
    </row>
    <row r="3267" spans="1:9" x14ac:dyDescent="0.3">
      <c r="A3267" t="s">
        <v>3267</v>
      </c>
      <c r="B3267" t="s">
        <v>6764</v>
      </c>
      <c r="C3267">
        <v>47.702185137000072</v>
      </c>
      <c r="D3267">
        <v>16.59027084700006</v>
      </c>
      <c r="E3267">
        <v>1039201210</v>
      </c>
      <c r="F3267" t="s">
        <v>6566</v>
      </c>
      <c r="G3267" t="s">
        <v>6465</v>
      </c>
      <c r="H3267" t="str">
        <f t="shared" ref="H3267:H3330" si="102">IF(G3267="telepules",VLOOKUP(B3267,R:V,2),"")</f>
        <v/>
      </c>
      <c r="I3267" t="str">
        <f t="shared" ref="I3267:I3330" si="103">IF(G3267="telepules",VLOOKUP(B3267,R:V,5),"")</f>
        <v/>
      </c>
    </row>
    <row r="3268" spans="1:9" x14ac:dyDescent="0.3">
      <c r="A3268" t="s">
        <v>3268</v>
      </c>
      <c r="B3268" t="s">
        <v>6765</v>
      </c>
      <c r="C3268">
        <v>47.21434000000005</v>
      </c>
      <c r="D3268">
        <v>16.624300264000059</v>
      </c>
      <c r="E3268">
        <v>1278848291</v>
      </c>
      <c r="F3268" t="s">
        <v>6566</v>
      </c>
      <c r="G3268" t="s">
        <v>6465</v>
      </c>
      <c r="H3268" t="str">
        <f t="shared" si="102"/>
        <v/>
      </c>
      <c r="I3268" t="str">
        <f t="shared" si="103"/>
        <v/>
      </c>
    </row>
    <row r="3269" spans="1:9" x14ac:dyDescent="0.3">
      <c r="A3269" t="s">
        <v>3269</v>
      </c>
      <c r="B3269" t="s">
        <v>6732</v>
      </c>
      <c r="C3269">
        <v>48.298249999000063</v>
      </c>
      <c r="D3269">
        <v>20.577292931000041</v>
      </c>
      <c r="E3269">
        <v>536634031</v>
      </c>
      <c r="F3269" t="s">
        <v>6567</v>
      </c>
      <c r="G3269" t="s">
        <v>6465</v>
      </c>
      <c r="H3269" t="str">
        <f t="shared" si="102"/>
        <v/>
      </c>
      <c r="I3269" t="str">
        <f t="shared" si="103"/>
        <v/>
      </c>
    </row>
    <row r="3270" spans="1:9" x14ac:dyDescent="0.3">
      <c r="A3270" t="s">
        <v>3270</v>
      </c>
      <c r="B3270" t="s">
        <v>6733</v>
      </c>
      <c r="C3270">
        <v>48.109795000000076</v>
      </c>
      <c r="D3270">
        <v>19.799049196000059</v>
      </c>
      <c r="E3270">
        <v>5736899537</v>
      </c>
      <c r="F3270" t="s">
        <v>6567</v>
      </c>
      <c r="G3270" t="s">
        <v>6465</v>
      </c>
      <c r="H3270" t="str">
        <f t="shared" si="102"/>
        <v/>
      </c>
      <c r="I3270" t="str">
        <f t="shared" si="103"/>
        <v/>
      </c>
    </row>
    <row r="3271" spans="1:9" x14ac:dyDescent="0.3">
      <c r="A3271" t="s">
        <v>3271</v>
      </c>
      <c r="B3271" t="s">
        <v>6766</v>
      </c>
      <c r="C3271">
        <v>46.254170000000038</v>
      </c>
      <c r="D3271">
        <v>20.15122000000002</v>
      </c>
      <c r="E3271">
        <v>30766275</v>
      </c>
      <c r="F3271" t="s">
        <v>6569</v>
      </c>
      <c r="G3271" t="s">
        <v>6465</v>
      </c>
      <c r="H3271" t="str">
        <f t="shared" si="102"/>
        <v/>
      </c>
      <c r="I3271" t="str">
        <f t="shared" si="103"/>
        <v/>
      </c>
    </row>
    <row r="3272" spans="1:9" x14ac:dyDescent="0.3">
      <c r="A3272" t="s">
        <v>3272</v>
      </c>
      <c r="B3272" t="s">
        <v>6767</v>
      </c>
      <c r="C3272">
        <v>47.197332576000058</v>
      </c>
      <c r="D3272">
        <v>20.171710000000079</v>
      </c>
      <c r="E3272">
        <v>4353997105</v>
      </c>
      <c r="F3272" t="s">
        <v>6567</v>
      </c>
      <c r="G3272" t="s">
        <v>6465</v>
      </c>
      <c r="H3272" t="str">
        <f t="shared" si="102"/>
        <v/>
      </c>
      <c r="I3272" t="str">
        <f t="shared" si="103"/>
        <v/>
      </c>
    </row>
    <row r="3273" spans="1:9" x14ac:dyDescent="0.3">
      <c r="A3273" t="s">
        <v>3273</v>
      </c>
      <c r="B3273" t="s">
        <v>6768</v>
      </c>
      <c r="C3273">
        <v>47.598910000000053</v>
      </c>
      <c r="D3273">
        <v>20.785872247000039</v>
      </c>
      <c r="E3273">
        <v>1833097616</v>
      </c>
      <c r="F3273" t="s">
        <v>6567</v>
      </c>
      <c r="G3273" t="s">
        <v>6465</v>
      </c>
      <c r="H3273" t="str">
        <f t="shared" si="102"/>
        <v/>
      </c>
      <c r="I3273" t="str">
        <f t="shared" si="103"/>
        <v/>
      </c>
    </row>
    <row r="3274" spans="1:9" x14ac:dyDescent="0.3">
      <c r="A3274" t="s">
        <v>3274</v>
      </c>
      <c r="B3274" t="s">
        <v>6769</v>
      </c>
      <c r="C3274">
        <v>47.606220000000057</v>
      </c>
      <c r="D3274">
        <v>19.609111516000041</v>
      </c>
      <c r="E3274">
        <v>2006630764</v>
      </c>
      <c r="F3274" t="s">
        <v>6567</v>
      </c>
      <c r="G3274" t="s">
        <v>6465</v>
      </c>
      <c r="H3274" t="str">
        <f t="shared" si="102"/>
        <v/>
      </c>
      <c r="I3274" t="str">
        <f t="shared" si="103"/>
        <v/>
      </c>
    </row>
    <row r="3275" spans="1:9" x14ac:dyDescent="0.3">
      <c r="A3275" t="s">
        <v>3275</v>
      </c>
      <c r="B3275" t="s">
        <v>6466</v>
      </c>
      <c r="C3275">
        <v>46.457691093000051</v>
      </c>
      <c r="D3275">
        <v>17.005245000000059</v>
      </c>
      <c r="E3275">
        <v>1128623769</v>
      </c>
      <c r="F3275" t="s">
        <v>6568</v>
      </c>
      <c r="G3275" t="s">
        <v>6465</v>
      </c>
      <c r="H3275" t="str">
        <f t="shared" si="102"/>
        <v/>
      </c>
      <c r="I3275" t="str">
        <f t="shared" si="103"/>
        <v/>
      </c>
    </row>
    <row r="3276" spans="1:9" x14ac:dyDescent="0.3">
      <c r="A3276" t="s">
        <v>3276</v>
      </c>
      <c r="B3276" t="s">
        <v>6770</v>
      </c>
      <c r="C3276">
        <v>46.969610000000053</v>
      </c>
      <c r="D3276">
        <v>17.022747059000039</v>
      </c>
      <c r="E3276">
        <v>1784693397</v>
      </c>
      <c r="F3276" t="s">
        <v>6566</v>
      </c>
      <c r="G3276" t="s">
        <v>6465</v>
      </c>
      <c r="H3276" t="str">
        <f t="shared" si="102"/>
        <v/>
      </c>
      <c r="I3276" t="str">
        <f t="shared" si="103"/>
        <v/>
      </c>
    </row>
    <row r="3277" spans="1:9" x14ac:dyDescent="0.3">
      <c r="A3277" t="s">
        <v>3277</v>
      </c>
      <c r="B3277" t="s">
        <v>6771</v>
      </c>
      <c r="C3277">
        <v>46.73372166300004</v>
      </c>
      <c r="D3277">
        <v>17.241980000000069</v>
      </c>
      <c r="E3277">
        <v>495208100</v>
      </c>
      <c r="F3277" t="s">
        <v>6568</v>
      </c>
      <c r="G3277" t="s">
        <v>6465</v>
      </c>
      <c r="H3277" t="str">
        <f t="shared" si="102"/>
        <v/>
      </c>
      <c r="I3277" t="str">
        <f t="shared" si="103"/>
        <v/>
      </c>
    </row>
    <row r="3278" spans="1:9" x14ac:dyDescent="0.3">
      <c r="A3278" t="s">
        <v>3278</v>
      </c>
      <c r="B3278" t="s">
        <v>6772</v>
      </c>
      <c r="C3278">
        <v>46.622179429000028</v>
      </c>
      <c r="D3278">
        <v>16.56312000000003</v>
      </c>
      <c r="E3278">
        <v>495136396</v>
      </c>
      <c r="F3278" t="s">
        <v>6568</v>
      </c>
      <c r="G3278" t="s">
        <v>6465</v>
      </c>
      <c r="H3278" t="str">
        <f t="shared" si="102"/>
        <v/>
      </c>
      <c r="I3278" t="str">
        <f t="shared" si="103"/>
        <v/>
      </c>
    </row>
    <row r="3279" spans="1:9" x14ac:dyDescent="0.3">
      <c r="A3279" t="s">
        <v>3279</v>
      </c>
      <c r="B3279" t="s">
        <v>6773</v>
      </c>
      <c r="C3279">
        <v>46.841085001000067</v>
      </c>
      <c r="D3279">
        <v>16.839565803000031</v>
      </c>
      <c r="E3279">
        <v>353560291</v>
      </c>
      <c r="F3279" t="s">
        <v>6568</v>
      </c>
      <c r="G3279" t="s">
        <v>6465</v>
      </c>
      <c r="H3279" t="str">
        <f t="shared" si="102"/>
        <v/>
      </c>
      <c r="I3279" t="str">
        <f t="shared" si="103"/>
        <v/>
      </c>
    </row>
    <row r="3280" spans="1:9" x14ac:dyDescent="0.3">
      <c r="A3280" t="s">
        <v>3329</v>
      </c>
      <c r="B3280" t="s">
        <v>6712</v>
      </c>
      <c r="C3280">
        <v>46.67942000000005</v>
      </c>
      <c r="D3280">
        <v>21.10928515400008</v>
      </c>
      <c r="E3280">
        <v>1153061139</v>
      </c>
      <c r="F3280" t="s">
        <v>6570</v>
      </c>
      <c r="G3280" t="s">
        <v>6467</v>
      </c>
      <c r="H3280" t="str">
        <f t="shared" si="102"/>
        <v/>
      </c>
      <c r="I3280" t="str">
        <f t="shared" si="103"/>
        <v/>
      </c>
    </row>
    <row r="3281" spans="1:9" x14ac:dyDescent="0.3">
      <c r="A3281" t="s">
        <v>3284</v>
      </c>
      <c r="B3281" t="s">
        <v>6774</v>
      </c>
      <c r="C3281">
        <v>48.161107350000073</v>
      </c>
      <c r="D3281">
        <v>21.36528914500008</v>
      </c>
      <c r="E3281">
        <v>1187420388</v>
      </c>
      <c r="F3281" t="s">
        <v>6567</v>
      </c>
      <c r="G3281" t="s">
        <v>6467</v>
      </c>
      <c r="H3281" t="str">
        <f t="shared" si="102"/>
        <v/>
      </c>
      <c r="I3281" t="str">
        <f t="shared" si="103"/>
        <v/>
      </c>
    </row>
    <row r="3282" spans="1:9" x14ac:dyDescent="0.3">
      <c r="A3282" t="s">
        <v>3333</v>
      </c>
      <c r="B3282" t="s">
        <v>6775</v>
      </c>
      <c r="C3282">
        <v>47.031398144000043</v>
      </c>
      <c r="D3282">
        <v>20.95339000000007</v>
      </c>
      <c r="E3282">
        <v>1927901492</v>
      </c>
      <c r="F3282" t="s">
        <v>6570</v>
      </c>
      <c r="G3282" t="s">
        <v>6467</v>
      </c>
      <c r="H3282" t="str">
        <f t="shared" si="102"/>
        <v/>
      </c>
      <c r="I3282" t="str">
        <f t="shared" si="103"/>
        <v/>
      </c>
    </row>
    <row r="3283" spans="1:9" x14ac:dyDescent="0.3">
      <c r="A3283" t="s">
        <v>3321</v>
      </c>
      <c r="B3283" t="s">
        <v>6776</v>
      </c>
      <c r="C3283">
        <v>46.691590000000083</v>
      </c>
      <c r="D3283">
        <v>17.392210288000062</v>
      </c>
      <c r="E3283">
        <v>3001036346</v>
      </c>
      <c r="F3283" t="s">
        <v>6568</v>
      </c>
      <c r="G3283" t="s">
        <v>6467</v>
      </c>
      <c r="H3283" t="str">
        <f t="shared" si="102"/>
        <v/>
      </c>
      <c r="I3283" t="str">
        <f t="shared" si="103"/>
        <v/>
      </c>
    </row>
    <row r="3284" spans="1:9" x14ac:dyDescent="0.3">
      <c r="A3284" t="s">
        <v>3322</v>
      </c>
      <c r="B3284" t="s">
        <v>6736</v>
      </c>
      <c r="C3284">
        <v>46.739975000000072</v>
      </c>
      <c r="D3284">
        <v>17.631491869000062</v>
      </c>
      <c r="E3284">
        <v>1086558894</v>
      </c>
      <c r="F3284" t="s">
        <v>6568</v>
      </c>
      <c r="G3284" t="s">
        <v>6467</v>
      </c>
      <c r="H3284" t="str">
        <f t="shared" si="102"/>
        <v/>
      </c>
      <c r="I3284" t="str">
        <f t="shared" si="103"/>
        <v/>
      </c>
    </row>
    <row r="3285" spans="1:9" x14ac:dyDescent="0.3">
      <c r="A3285" t="s">
        <v>3290</v>
      </c>
      <c r="B3285" t="s">
        <v>6714</v>
      </c>
      <c r="C3285">
        <v>46.785679607000077</v>
      </c>
      <c r="D3285">
        <v>18.129935000000049</v>
      </c>
      <c r="E3285">
        <v>2038047862</v>
      </c>
      <c r="F3285" t="s">
        <v>6568</v>
      </c>
      <c r="G3285" t="s">
        <v>6467</v>
      </c>
      <c r="H3285" t="str">
        <f t="shared" si="102"/>
        <v/>
      </c>
      <c r="I3285" t="str">
        <f t="shared" si="103"/>
        <v/>
      </c>
    </row>
    <row r="3286" spans="1:9" x14ac:dyDescent="0.3">
      <c r="A3286" t="s">
        <v>3317</v>
      </c>
      <c r="B3286" t="s">
        <v>6777</v>
      </c>
      <c r="C3286">
        <v>45.983321612000047</v>
      </c>
      <c r="D3286">
        <v>18.683300000000031</v>
      </c>
      <c r="E3286">
        <v>417321844</v>
      </c>
      <c r="F3286" t="s">
        <v>6568</v>
      </c>
      <c r="G3286" t="s">
        <v>6467</v>
      </c>
      <c r="H3286" t="str">
        <f t="shared" si="102"/>
        <v/>
      </c>
      <c r="I3286" t="str">
        <f t="shared" si="103"/>
        <v/>
      </c>
    </row>
    <row r="3287" spans="1:9" x14ac:dyDescent="0.3">
      <c r="A3287" t="s">
        <v>3282</v>
      </c>
      <c r="B3287" t="s">
        <v>6716</v>
      </c>
      <c r="C3287">
        <v>46.001170000000059</v>
      </c>
      <c r="D3287">
        <v>18.205470000000052</v>
      </c>
      <c r="E3287">
        <v>2593181381</v>
      </c>
      <c r="F3287" t="s">
        <v>6568</v>
      </c>
      <c r="G3287" t="s">
        <v>6467</v>
      </c>
      <c r="H3287" t="str">
        <f t="shared" si="102"/>
        <v/>
      </c>
      <c r="I3287" t="str">
        <f t="shared" si="103"/>
        <v/>
      </c>
    </row>
    <row r="3288" spans="1:9" x14ac:dyDescent="0.3">
      <c r="A3288" t="s">
        <v>3325</v>
      </c>
      <c r="B3288" t="s">
        <v>6778</v>
      </c>
      <c r="C3288">
        <v>47.310887139000037</v>
      </c>
      <c r="D3288">
        <v>18.905040000000039</v>
      </c>
      <c r="E3288">
        <v>281211838</v>
      </c>
      <c r="F3288" t="s">
        <v>6573</v>
      </c>
      <c r="G3288" t="s">
        <v>6467</v>
      </c>
      <c r="H3288" t="str">
        <f t="shared" si="102"/>
        <v/>
      </c>
      <c r="I3288" t="str">
        <f t="shared" si="103"/>
        <v/>
      </c>
    </row>
    <row r="3289" spans="1:9" x14ac:dyDescent="0.3">
      <c r="A3289" t="s">
        <v>3304</v>
      </c>
      <c r="B3289" t="s">
        <v>6779</v>
      </c>
      <c r="C3289">
        <v>47.369260000000047</v>
      </c>
      <c r="D3289">
        <v>19.223847628000041</v>
      </c>
      <c r="E3289">
        <v>474704892</v>
      </c>
      <c r="F3289" t="s">
        <v>6569</v>
      </c>
      <c r="G3289" t="s">
        <v>6467</v>
      </c>
      <c r="H3289" t="str">
        <f t="shared" si="102"/>
        <v/>
      </c>
      <c r="I3289" t="str">
        <f t="shared" si="103"/>
        <v/>
      </c>
    </row>
    <row r="3290" spans="1:9" x14ac:dyDescent="0.3">
      <c r="A3290" t="s">
        <v>3312</v>
      </c>
      <c r="B3290" t="s">
        <v>6740</v>
      </c>
      <c r="C3290">
        <v>47.174985000000049</v>
      </c>
      <c r="D3290">
        <v>19.257596491000069</v>
      </c>
      <c r="E3290">
        <v>4011271232</v>
      </c>
      <c r="F3290" t="s">
        <v>6569</v>
      </c>
      <c r="G3290" t="s">
        <v>6467</v>
      </c>
      <c r="H3290" t="str">
        <f t="shared" si="102"/>
        <v/>
      </c>
      <c r="I3290" t="str">
        <f t="shared" si="103"/>
        <v/>
      </c>
    </row>
    <row r="3291" spans="1:9" x14ac:dyDescent="0.3">
      <c r="A3291" t="s">
        <v>3320</v>
      </c>
      <c r="B3291" t="s">
        <v>6717</v>
      </c>
      <c r="C3291">
        <v>46.646660000000047</v>
      </c>
      <c r="D3291">
        <v>20.09524750200006</v>
      </c>
      <c r="E3291">
        <v>2213728902</v>
      </c>
      <c r="F3291" t="s">
        <v>6569</v>
      </c>
      <c r="G3291" t="s">
        <v>6467</v>
      </c>
      <c r="H3291" t="str">
        <f t="shared" si="102"/>
        <v/>
      </c>
      <c r="I3291" t="str">
        <f t="shared" si="103"/>
        <v/>
      </c>
    </row>
    <row r="3292" spans="1:9" x14ac:dyDescent="0.3">
      <c r="A3292" t="s">
        <v>3337</v>
      </c>
      <c r="B3292" t="s">
        <v>4322</v>
      </c>
      <c r="C3292">
        <v>46.998105000000074</v>
      </c>
      <c r="D3292">
        <v>20.802358402000038</v>
      </c>
      <c r="E3292">
        <v>2411908219</v>
      </c>
      <c r="F3292" t="s">
        <v>6567</v>
      </c>
      <c r="G3292" t="s">
        <v>6467</v>
      </c>
      <c r="H3292" t="str">
        <f t="shared" si="102"/>
        <v/>
      </c>
      <c r="I3292" t="str">
        <f t="shared" si="103"/>
        <v/>
      </c>
    </row>
    <row r="3293" spans="1:9" x14ac:dyDescent="0.3">
      <c r="A3293" t="s">
        <v>3301</v>
      </c>
      <c r="B3293" t="s">
        <v>6780</v>
      </c>
      <c r="C3293">
        <v>46.622610000000073</v>
      </c>
      <c r="D3293">
        <v>21.22937880000006</v>
      </c>
      <c r="E3293">
        <v>2706122072</v>
      </c>
      <c r="F3293" t="s">
        <v>6570</v>
      </c>
      <c r="G3293" t="s">
        <v>6467</v>
      </c>
      <c r="H3293" t="str">
        <f t="shared" si="102"/>
        <v/>
      </c>
      <c r="I3293" t="str">
        <f t="shared" si="103"/>
        <v/>
      </c>
    </row>
    <row r="3294" spans="1:9" x14ac:dyDescent="0.3">
      <c r="A3294" t="s">
        <v>3283</v>
      </c>
      <c r="B3294" t="s">
        <v>6743</v>
      </c>
      <c r="C3294">
        <v>47.673550001000081</v>
      </c>
      <c r="D3294">
        <v>19.68869163700003</v>
      </c>
      <c r="E3294">
        <v>869351414</v>
      </c>
      <c r="F3294" t="s">
        <v>6567</v>
      </c>
      <c r="G3294" t="s">
        <v>6467</v>
      </c>
      <c r="H3294" t="str">
        <f t="shared" si="102"/>
        <v/>
      </c>
      <c r="I3294" t="str">
        <f t="shared" si="103"/>
        <v/>
      </c>
    </row>
    <row r="3295" spans="1:9" x14ac:dyDescent="0.3">
      <c r="A3295" t="s">
        <v>3309</v>
      </c>
      <c r="B3295" t="s">
        <v>6719</v>
      </c>
      <c r="C3295">
        <v>47.896835000000067</v>
      </c>
      <c r="D3295">
        <v>20.89590415300006</v>
      </c>
      <c r="E3295">
        <v>1698098037</v>
      </c>
      <c r="F3295" t="s">
        <v>6567</v>
      </c>
      <c r="G3295" t="s">
        <v>6467</v>
      </c>
      <c r="H3295" t="str">
        <f t="shared" si="102"/>
        <v/>
      </c>
      <c r="I3295" t="str">
        <f t="shared" si="103"/>
        <v/>
      </c>
    </row>
    <row r="3296" spans="1:9" x14ac:dyDescent="0.3">
      <c r="A3296" t="s">
        <v>6468</v>
      </c>
      <c r="B3296" t="s">
        <v>6720</v>
      </c>
      <c r="C3296">
        <v>47.896835000000067</v>
      </c>
      <c r="D3296">
        <v>20.89590415300006</v>
      </c>
      <c r="E3296">
        <v>1698098037</v>
      </c>
      <c r="F3296" t="s">
        <v>6567</v>
      </c>
      <c r="G3296" t="s">
        <v>6467</v>
      </c>
      <c r="H3296" t="str">
        <f t="shared" si="102"/>
        <v/>
      </c>
      <c r="I3296" t="str">
        <f t="shared" si="103"/>
        <v/>
      </c>
    </row>
    <row r="3297" spans="1:9" x14ac:dyDescent="0.3">
      <c r="A3297" t="s">
        <v>3288</v>
      </c>
      <c r="B3297" t="s">
        <v>6781</v>
      </c>
      <c r="C3297">
        <v>46.96600972300007</v>
      </c>
      <c r="D3297">
        <v>17.86029983800006</v>
      </c>
      <c r="E3297">
        <v>1342590326</v>
      </c>
      <c r="F3297" t="s">
        <v>6566</v>
      </c>
      <c r="G3297" t="s">
        <v>6467</v>
      </c>
      <c r="H3297" t="str">
        <f t="shared" si="102"/>
        <v/>
      </c>
      <c r="I3297" t="str">
        <f t="shared" si="103"/>
        <v/>
      </c>
    </row>
    <row r="3298" spans="1:9" x14ac:dyDescent="0.3">
      <c r="A3298" t="s">
        <v>3280</v>
      </c>
      <c r="B3298" t="s">
        <v>6748</v>
      </c>
      <c r="C3298">
        <v>47.19458000000003</v>
      </c>
      <c r="D3298">
        <v>18.434111598000069</v>
      </c>
      <c r="E3298">
        <v>311836175</v>
      </c>
      <c r="F3298" t="s">
        <v>6566</v>
      </c>
      <c r="G3298" t="s">
        <v>6467</v>
      </c>
      <c r="H3298" t="str">
        <f t="shared" si="102"/>
        <v/>
      </c>
      <c r="I3298" t="str">
        <f t="shared" si="103"/>
        <v/>
      </c>
    </row>
    <row r="3299" spans="1:9" x14ac:dyDescent="0.3">
      <c r="A3299" t="s">
        <v>3332</v>
      </c>
      <c r="B3299" t="s">
        <v>6782</v>
      </c>
      <c r="C3299">
        <v>47.398649919000043</v>
      </c>
      <c r="D3299">
        <v>18.782815000000031</v>
      </c>
      <c r="E3299">
        <v>1804983373</v>
      </c>
      <c r="F3299" t="s">
        <v>6573</v>
      </c>
      <c r="G3299" t="s">
        <v>6467</v>
      </c>
      <c r="H3299" t="str">
        <f t="shared" si="102"/>
        <v/>
      </c>
      <c r="I3299" t="str">
        <f t="shared" si="103"/>
        <v/>
      </c>
    </row>
    <row r="3300" spans="1:9" x14ac:dyDescent="0.3">
      <c r="A3300" t="s">
        <v>3286</v>
      </c>
      <c r="B3300" t="s">
        <v>6723</v>
      </c>
      <c r="C3300">
        <v>47.683820000000033</v>
      </c>
      <c r="D3300">
        <v>17.635670000000061</v>
      </c>
      <c r="E3300">
        <v>284799528</v>
      </c>
      <c r="F3300" t="s">
        <v>6566</v>
      </c>
      <c r="G3300" t="s">
        <v>6467</v>
      </c>
      <c r="H3300" t="str">
        <f t="shared" si="102"/>
        <v/>
      </c>
      <c r="I3300" t="str">
        <f t="shared" si="103"/>
        <v/>
      </c>
    </row>
    <row r="3301" spans="1:9" x14ac:dyDescent="0.3">
      <c r="A3301" t="s">
        <v>3302</v>
      </c>
      <c r="B3301" t="s">
        <v>6750</v>
      </c>
      <c r="C3301">
        <v>47.53439000000003</v>
      </c>
      <c r="D3301">
        <v>21.61912000000007</v>
      </c>
      <c r="E3301">
        <v>974491043</v>
      </c>
      <c r="F3301" t="s">
        <v>6570</v>
      </c>
      <c r="G3301" t="s">
        <v>6467</v>
      </c>
      <c r="H3301" t="str">
        <f t="shared" si="102"/>
        <v/>
      </c>
      <c r="I3301" t="str">
        <f t="shared" si="103"/>
        <v/>
      </c>
    </row>
    <row r="3302" spans="1:9" x14ac:dyDescent="0.3">
      <c r="A3302" t="s">
        <v>3315</v>
      </c>
      <c r="B3302" t="s">
        <v>6751</v>
      </c>
      <c r="C3302">
        <v>47.217569354000027</v>
      </c>
      <c r="D3302">
        <v>21.518235000000061</v>
      </c>
      <c r="E3302">
        <v>2282189195</v>
      </c>
      <c r="F3302" t="s">
        <v>6570</v>
      </c>
      <c r="G3302" t="s">
        <v>6467</v>
      </c>
      <c r="H3302" t="str">
        <f t="shared" si="102"/>
        <v/>
      </c>
      <c r="I3302" t="str">
        <f t="shared" si="103"/>
        <v/>
      </c>
    </row>
    <row r="3303" spans="1:9" x14ac:dyDescent="0.3">
      <c r="A3303" t="s">
        <v>3326</v>
      </c>
      <c r="B3303" t="s">
        <v>6783</v>
      </c>
      <c r="C3303">
        <v>47.439190000000053</v>
      </c>
      <c r="D3303">
        <v>21.39394928500008</v>
      </c>
      <c r="E3303">
        <v>976584889</v>
      </c>
      <c r="F3303" t="s">
        <v>6570</v>
      </c>
      <c r="G3303" t="s">
        <v>6467</v>
      </c>
      <c r="H3303" t="str">
        <f t="shared" si="102"/>
        <v/>
      </c>
      <c r="I3303" t="str">
        <f t="shared" si="103"/>
        <v/>
      </c>
    </row>
    <row r="3304" spans="1:9" x14ac:dyDescent="0.3">
      <c r="A3304" t="s">
        <v>3323</v>
      </c>
      <c r="B3304" t="s">
        <v>6752</v>
      </c>
      <c r="C3304">
        <v>47.742614010000068</v>
      </c>
      <c r="D3304">
        <v>21.345792015000029</v>
      </c>
      <c r="E3304">
        <v>2138900275</v>
      </c>
      <c r="F3304" t="s">
        <v>6570</v>
      </c>
      <c r="G3304" t="s">
        <v>6467</v>
      </c>
      <c r="H3304" t="str">
        <f t="shared" si="102"/>
        <v/>
      </c>
      <c r="I3304" t="str">
        <f t="shared" si="103"/>
        <v/>
      </c>
    </row>
    <row r="3305" spans="1:9" x14ac:dyDescent="0.3">
      <c r="A3305" t="s">
        <v>3297</v>
      </c>
      <c r="B3305" t="s">
        <v>6784</v>
      </c>
      <c r="C3305">
        <v>47.92933000000005</v>
      </c>
      <c r="D3305">
        <v>20.394530116000059</v>
      </c>
      <c r="E3305">
        <v>2344151563</v>
      </c>
      <c r="F3305" t="s">
        <v>6567</v>
      </c>
      <c r="G3305" t="s">
        <v>6467</v>
      </c>
      <c r="H3305" t="str">
        <f t="shared" si="102"/>
        <v/>
      </c>
      <c r="I3305" t="str">
        <f t="shared" si="103"/>
        <v/>
      </c>
    </row>
    <row r="3306" spans="1:9" x14ac:dyDescent="0.3">
      <c r="A3306" t="s">
        <v>3318</v>
      </c>
      <c r="B3306" t="s">
        <v>6724</v>
      </c>
      <c r="C3306">
        <v>46.101285001000058</v>
      </c>
      <c r="D3306">
        <v>19.014717313000059</v>
      </c>
      <c r="E3306">
        <v>903919797</v>
      </c>
      <c r="F3306" t="s">
        <v>6569</v>
      </c>
      <c r="G3306" t="s">
        <v>6467</v>
      </c>
      <c r="H3306" t="str">
        <f t="shared" si="102"/>
        <v/>
      </c>
      <c r="I3306" t="str">
        <f t="shared" si="103"/>
        <v/>
      </c>
    </row>
    <row r="3307" spans="1:9" x14ac:dyDescent="0.3">
      <c r="A3307" t="s">
        <v>3314</v>
      </c>
      <c r="B3307" t="s">
        <v>6785</v>
      </c>
      <c r="C3307">
        <v>46.514415000000042</v>
      </c>
      <c r="D3307">
        <v>19.004533134000042</v>
      </c>
      <c r="E3307">
        <v>7539544241</v>
      </c>
      <c r="F3307" t="s">
        <v>6569</v>
      </c>
      <c r="G3307" t="s">
        <v>6467</v>
      </c>
      <c r="H3307" t="str">
        <f t="shared" si="102"/>
        <v/>
      </c>
      <c r="I3307" t="str">
        <f t="shared" si="103"/>
        <v/>
      </c>
    </row>
    <row r="3308" spans="1:9" x14ac:dyDescent="0.3">
      <c r="A3308" t="s">
        <v>3296</v>
      </c>
      <c r="B3308" t="s">
        <v>6721</v>
      </c>
      <c r="C3308">
        <v>47.464675000000057</v>
      </c>
      <c r="D3308">
        <v>20.04534684000004</v>
      </c>
      <c r="E3308">
        <v>2586596417</v>
      </c>
      <c r="F3308" t="s">
        <v>6567</v>
      </c>
      <c r="G3308" t="s">
        <v>6467</v>
      </c>
      <c r="H3308" t="str">
        <f t="shared" si="102"/>
        <v/>
      </c>
      <c r="I3308" t="str">
        <f t="shared" si="103"/>
        <v/>
      </c>
    </row>
    <row r="3309" spans="1:9" x14ac:dyDescent="0.3">
      <c r="A3309" t="s">
        <v>3331</v>
      </c>
      <c r="B3309" t="s">
        <v>6756</v>
      </c>
      <c r="C3309">
        <v>47.310095000000047</v>
      </c>
      <c r="D3309">
        <v>20.889405732000061</v>
      </c>
      <c r="E3309">
        <v>2545307586</v>
      </c>
      <c r="F3309" t="s">
        <v>6567</v>
      </c>
      <c r="G3309" t="s">
        <v>6467</v>
      </c>
      <c r="H3309" t="str">
        <f t="shared" si="102"/>
        <v/>
      </c>
      <c r="I3309" t="str">
        <f t="shared" si="103"/>
        <v/>
      </c>
    </row>
    <row r="3310" spans="1:9" x14ac:dyDescent="0.3">
      <c r="A3310" t="s">
        <v>3334</v>
      </c>
      <c r="B3310" t="s">
        <v>6725</v>
      </c>
      <c r="C3310">
        <v>47.560485000000028</v>
      </c>
      <c r="D3310">
        <v>19.301115491000079</v>
      </c>
      <c r="E3310">
        <v>1691177244</v>
      </c>
      <c r="F3310" t="s">
        <v>6573</v>
      </c>
      <c r="G3310" t="s">
        <v>6467</v>
      </c>
      <c r="H3310" t="str">
        <f t="shared" si="102"/>
        <v/>
      </c>
      <c r="I3310" t="str">
        <f t="shared" si="103"/>
        <v/>
      </c>
    </row>
    <row r="3311" spans="1:9" x14ac:dyDescent="0.3">
      <c r="A3311" t="s">
        <v>3300</v>
      </c>
      <c r="B3311" t="s">
        <v>6786</v>
      </c>
      <c r="C3311">
        <v>46.352525000000071</v>
      </c>
      <c r="D3311">
        <v>17.801391593000059</v>
      </c>
      <c r="E3311">
        <v>325235244</v>
      </c>
      <c r="F3311" t="s">
        <v>6568</v>
      </c>
      <c r="G3311" t="s">
        <v>6467</v>
      </c>
      <c r="H3311" t="str">
        <f t="shared" si="102"/>
        <v/>
      </c>
      <c r="I3311" t="str">
        <f t="shared" si="103"/>
        <v/>
      </c>
    </row>
    <row r="3312" spans="1:9" x14ac:dyDescent="0.3">
      <c r="A3312" t="s">
        <v>3324</v>
      </c>
      <c r="B3312" t="s">
        <v>6727</v>
      </c>
      <c r="C3312">
        <v>46.663408911000033</v>
      </c>
      <c r="D3312">
        <v>18.876003500000021</v>
      </c>
      <c r="E3312">
        <v>1634530549</v>
      </c>
      <c r="F3312" t="s">
        <v>6568</v>
      </c>
      <c r="G3312" t="s">
        <v>6467</v>
      </c>
      <c r="H3312" t="str">
        <f t="shared" si="102"/>
        <v/>
      </c>
      <c r="I3312" t="str">
        <f t="shared" si="103"/>
        <v/>
      </c>
    </row>
    <row r="3313" spans="1:9" x14ac:dyDescent="0.3">
      <c r="A3313" t="s">
        <v>3336</v>
      </c>
      <c r="B3313" t="s">
        <v>6787</v>
      </c>
      <c r="C3313">
        <v>47.06212000000005</v>
      </c>
      <c r="D3313">
        <v>20.461225446000071</v>
      </c>
      <c r="E3313">
        <v>2049748768</v>
      </c>
      <c r="F3313" t="s">
        <v>6567</v>
      </c>
      <c r="G3313" t="s">
        <v>6467</v>
      </c>
      <c r="H3313" t="str">
        <f t="shared" si="102"/>
        <v/>
      </c>
      <c r="I3313" t="str">
        <f t="shared" si="103"/>
        <v/>
      </c>
    </row>
    <row r="3314" spans="1:9" x14ac:dyDescent="0.3">
      <c r="A3314" t="s">
        <v>3294</v>
      </c>
      <c r="B3314" t="s">
        <v>6728</v>
      </c>
      <c r="C3314">
        <v>46.438545000000033</v>
      </c>
      <c r="D3314">
        <v>19.47812088600006</v>
      </c>
      <c r="E3314">
        <v>945803152</v>
      </c>
      <c r="F3314" t="s">
        <v>6569</v>
      </c>
      <c r="G3314" t="s">
        <v>6467</v>
      </c>
      <c r="H3314" t="str">
        <f t="shared" si="102"/>
        <v/>
      </c>
      <c r="I3314" t="str">
        <f t="shared" si="103"/>
        <v/>
      </c>
    </row>
    <row r="3315" spans="1:9" x14ac:dyDescent="0.3">
      <c r="A3315" t="s">
        <v>3291</v>
      </c>
      <c r="B3315" t="s">
        <v>6788</v>
      </c>
      <c r="C3315">
        <v>47.090285000000051</v>
      </c>
      <c r="D3315">
        <v>18.835011669000039</v>
      </c>
      <c r="E3315">
        <v>280441493</v>
      </c>
      <c r="F3315" t="s">
        <v>6568</v>
      </c>
      <c r="G3315" t="s">
        <v>6467</v>
      </c>
      <c r="H3315" t="str">
        <f t="shared" si="102"/>
        <v/>
      </c>
      <c r="I3315" t="str">
        <f t="shared" si="103"/>
        <v/>
      </c>
    </row>
    <row r="3316" spans="1:9" x14ac:dyDescent="0.3">
      <c r="A3316" t="s">
        <v>3303</v>
      </c>
      <c r="B3316" t="s">
        <v>6789</v>
      </c>
      <c r="C3316">
        <v>46.248475922000068</v>
      </c>
      <c r="D3316">
        <v>18.55536000100005</v>
      </c>
      <c r="E3316">
        <v>6222965874</v>
      </c>
      <c r="F3316" t="s">
        <v>6568</v>
      </c>
      <c r="G3316" t="s">
        <v>6467</v>
      </c>
      <c r="H3316" t="str">
        <f t="shared" si="102"/>
        <v/>
      </c>
      <c r="I3316" t="str">
        <f t="shared" si="103"/>
        <v/>
      </c>
    </row>
    <row r="3317" spans="1:9" x14ac:dyDescent="0.3">
      <c r="A3317" t="s">
        <v>3319</v>
      </c>
      <c r="B3317" t="s">
        <v>6790</v>
      </c>
      <c r="C3317">
        <v>47.055450000000057</v>
      </c>
      <c r="D3317">
        <v>18.30157000000003</v>
      </c>
      <c r="E3317">
        <v>1756403327</v>
      </c>
      <c r="F3317" t="s">
        <v>6566</v>
      </c>
      <c r="G3317" t="s">
        <v>6467</v>
      </c>
      <c r="H3317" t="str">
        <f t="shared" si="102"/>
        <v/>
      </c>
      <c r="I3317" t="str">
        <f t="shared" si="103"/>
        <v/>
      </c>
    </row>
    <row r="3318" spans="1:9" x14ac:dyDescent="0.3">
      <c r="A3318" t="s">
        <v>3295</v>
      </c>
      <c r="B3318" t="s">
        <v>6760</v>
      </c>
      <c r="C3318">
        <v>46.888337300000053</v>
      </c>
      <c r="D3318">
        <v>18.636547009000029</v>
      </c>
      <c r="E3318">
        <v>1320013991</v>
      </c>
      <c r="F3318" t="s">
        <v>6568</v>
      </c>
      <c r="G3318" t="s">
        <v>6467</v>
      </c>
      <c r="H3318" t="str">
        <f t="shared" si="102"/>
        <v/>
      </c>
      <c r="I3318" t="str">
        <f t="shared" si="103"/>
        <v/>
      </c>
    </row>
    <row r="3319" spans="1:9" x14ac:dyDescent="0.3">
      <c r="A3319" t="s">
        <v>3293</v>
      </c>
      <c r="B3319" t="s">
        <v>6791</v>
      </c>
      <c r="C3319">
        <v>48.221720000000062</v>
      </c>
      <c r="D3319">
        <v>22.073706444000042</v>
      </c>
      <c r="E3319">
        <v>2053066490</v>
      </c>
      <c r="F3319" t="s">
        <v>6570</v>
      </c>
      <c r="G3319" t="s">
        <v>6467</v>
      </c>
      <c r="H3319" t="str">
        <f t="shared" si="102"/>
        <v/>
      </c>
      <c r="I3319" t="str">
        <f t="shared" si="103"/>
        <v/>
      </c>
    </row>
    <row r="3320" spans="1:9" x14ac:dyDescent="0.3">
      <c r="A3320" t="s">
        <v>3335</v>
      </c>
      <c r="B3320" t="s">
        <v>6792</v>
      </c>
      <c r="C3320">
        <v>46.752085000000079</v>
      </c>
      <c r="D3320">
        <v>20.81442797000005</v>
      </c>
      <c r="E3320">
        <v>2133993736</v>
      </c>
      <c r="F3320" t="s">
        <v>6570</v>
      </c>
      <c r="G3320" t="s">
        <v>6467</v>
      </c>
      <c r="H3320" t="str">
        <f t="shared" si="102"/>
        <v/>
      </c>
      <c r="I3320" t="str">
        <f t="shared" si="103"/>
        <v/>
      </c>
    </row>
    <row r="3321" spans="1:9" x14ac:dyDescent="0.3">
      <c r="A3321" t="s">
        <v>3313</v>
      </c>
      <c r="B3321" t="s">
        <v>6793</v>
      </c>
      <c r="C3321">
        <v>46.289720000000052</v>
      </c>
      <c r="D3321">
        <v>20.560893214000028</v>
      </c>
      <c r="E3321">
        <v>4402515183</v>
      </c>
      <c r="F3321" t="s">
        <v>6570</v>
      </c>
      <c r="G3321" t="s">
        <v>6467</v>
      </c>
      <c r="H3321" t="str">
        <f t="shared" si="102"/>
        <v/>
      </c>
      <c r="I3321" t="str">
        <f t="shared" si="103"/>
        <v/>
      </c>
    </row>
    <row r="3322" spans="1:9" x14ac:dyDescent="0.3">
      <c r="A3322" t="s">
        <v>3328</v>
      </c>
      <c r="B3322" t="s">
        <v>6794</v>
      </c>
      <c r="C3322">
        <v>47.871380000000038</v>
      </c>
      <c r="D3322">
        <v>22.40004427100007</v>
      </c>
      <c r="E3322">
        <v>1901140730</v>
      </c>
      <c r="F3322" t="s">
        <v>6570</v>
      </c>
      <c r="G3322" t="s">
        <v>6467</v>
      </c>
      <c r="H3322" t="str">
        <f t="shared" si="102"/>
        <v/>
      </c>
      <c r="I3322" t="str">
        <f t="shared" si="103"/>
        <v/>
      </c>
    </row>
    <row r="3323" spans="1:9" x14ac:dyDescent="0.3">
      <c r="A3323" t="s">
        <v>3287</v>
      </c>
      <c r="B3323" t="s">
        <v>6795</v>
      </c>
      <c r="C3323">
        <v>47.019400000000083</v>
      </c>
      <c r="D3323">
        <v>19.773342575000068</v>
      </c>
      <c r="E3323">
        <v>1981510102</v>
      </c>
      <c r="F3323" t="s">
        <v>6569</v>
      </c>
      <c r="G3323" t="s">
        <v>6467</v>
      </c>
      <c r="H3323" t="str">
        <f t="shared" si="102"/>
        <v/>
      </c>
      <c r="I3323" t="str">
        <f t="shared" si="103"/>
        <v/>
      </c>
    </row>
    <row r="3324" spans="1:9" x14ac:dyDescent="0.3">
      <c r="A3324" t="s">
        <v>3306</v>
      </c>
      <c r="B3324" t="s">
        <v>6729</v>
      </c>
      <c r="C3324">
        <v>48.025700000000029</v>
      </c>
      <c r="D3324">
        <v>19.382804707000052</v>
      </c>
      <c r="E3324">
        <v>2045919809</v>
      </c>
      <c r="F3324" t="s">
        <v>6567</v>
      </c>
      <c r="G3324" t="s">
        <v>6467</v>
      </c>
      <c r="H3324" t="str">
        <f t="shared" si="102"/>
        <v/>
      </c>
      <c r="I3324" t="str">
        <f t="shared" si="103"/>
        <v/>
      </c>
    </row>
    <row r="3325" spans="1:9" x14ac:dyDescent="0.3">
      <c r="A3325" t="s">
        <v>3311</v>
      </c>
      <c r="B3325" t="s">
        <v>6796</v>
      </c>
      <c r="C3325">
        <v>47.959280000000042</v>
      </c>
      <c r="D3325">
        <v>21.718310000000031</v>
      </c>
      <c r="E3325">
        <v>2921452047</v>
      </c>
      <c r="F3325" t="s">
        <v>6570</v>
      </c>
      <c r="G3325" t="s">
        <v>6467</v>
      </c>
      <c r="H3325" t="str">
        <f t="shared" si="102"/>
        <v/>
      </c>
      <c r="I3325" t="str">
        <f t="shared" si="103"/>
        <v/>
      </c>
    </row>
    <row r="3326" spans="1:9" x14ac:dyDescent="0.3">
      <c r="A3326" t="s">
        <v>3310</v>
      </c>
      <c r="B3326" t="s">
        <v>6797</v>
      </c>
      <c r="C3326">
        <v>46.576520000000073</v>
      </c>
      <c r="D3326">
        <v>20.687044138000029</v>
      </c>
      <c r="E3326">
        <v>4809587229</v>
      </c>
      <c r="F3326" t="s">
        <v>6570</v>
      </c>
      <c r="G3326" t="s">
        <v>6467</v>
      </c>
      <c r="H3326" t="str">
        <f t="shared" si="102"/>
        <v/>
      </c>
      <c r="I3326" t="str">
        <f t="shared" si="103"/>
        <v/>
      </c>
    </row>
    <row r="3327" spans="1:9" x14ac:dyDescent="0.3">
      <c r="A3327" t="s">
        <v>3289</v>
      </c>
      <c r="B3327" t="s">
        <v>6764</v>
      </c>
      <c r="C3327">
        <v>47.702185137000072</v>
      </c>
      <c r="D3327">
        <v>16.59027084700006</v>
      </c>
      <c r="E3327">
        <v>1039201210</v>
      </c>
      <c r="F3327" t="s">
        <v>6566</v>
      </c>
      <c r="G3327" t="s">
        <v>6467</v>
      </c>
      <c r="H3327" t="str">
        <f t="shared" si="102"/>
        <v/>
      </c>
      <c r="I3327" t="str">
        <f t="shared" si="103"/>
        <v/>
      </c>
    </row>
    <row r="3328" spans="1:9" x14ac:dyDescent="0.3">
      <c r="A3328" t="s">
        <v>3285</v>
      </c>
      <c r="B3328" t="s">
        <v>6732</v>
      </c>
      <c r="C3328">
        <v>48.298249999000063</v>
      </c>
      <c r="D3328">
        <v>20.577292931000041</v>
      </c>
      <c r="E3328">
        <v>536634031</v>
      </c>
      <c r="F3328" t="s">
        <v>6567</v>
      </c>
      <c r="G3328" t="s">
        <v>6467</v>
      </c>
      <c r="H3328" t="str">
        <f t="shared" si="102"/>
        <v/>
      </c>
      <c r="I3328" t="str">
        <f t="shared" si="103"/>
        <v/>
      </c>
    </row>
    <row r="3329" spans="1:9" x14ac:dyDescent="0.3">
      <c r="A3329" t="s">
        <v>3327</v>
      </c>
      <c r="B3329" t="s">
        <v>6733</v>
      </c>
      <c r="C3329">
        <v>48.109795000000076</v>
      </c>
      <c r="D3329">
        <v>19.799049196000059</v>
      </c>
      <c r="E3329">
        <v>5736899537</v>
      </c>
      <c r="F3329" t="s">
        <v>6567</v>
      </c>
      <c r="G3329" t="s">
        <v>6467</v>
      </c>
      <c r="H3329" t="str">
        <f t="shared" si="102"/>
        <v/>
      </c>
      <c r="I3329" t="str">
        <f t="shared" si="103"/>
        <v/>
      </c>
    </row>
    <row r="3330" spans="1:9" x14ac:dyDescent="0.3">
      <c r="A3330" t="s">
        <v>3330</v>
      </c>
      <c r="B3330" t="s">
        <v>6798</v>
      </c>
      <c r="C3330">
        <v>46.847105000000063</v>
      </c>
      <c r="D3330">
        <v>20.60257901000006</v>
      </c>
      <c r="E3330">
        <v>3683144581</v>
      </c>
      <c r="F3330" t="s">
        <v>6567</v>
      </c>
      <c r="G3330" t="s">
        <v>6467</v>
      </c>
      <c r="H3330" t="str">
        <f t="shared" si="102"/>
        <v/>
      </c>
      <c r="I3330" t="str">
        <f t="shared" si="103"/>
        <v/>
      </c>
    </row>
    <row r="3331" spans="1:9" x14ac:dyDescent="0.3">
      <c r="A3331" t="s">
        <v>3298</v>
      </c>
      <c r="B3331" t="s">
        <v>6799</v>
      </c>
      <c r="C3331">
        <v>46.254170000000038</v>
      </c>
      <c r="D3331">
        <v>20.15122000000002</v>
      </c>
      <c r="E3331">
        <v>30766275</v>
      </c>
      <c r="F3331" t="s">
        <v>6569</v>
      </c>
      <c r="G3331" t="s">
        <v>6467</v>
      </c>
      <c r="H3331" t="str">
        <f t="shared" ref="H3331:H3394" si="104">IF(G3331="telepules",VLOOKUP(B3331,R:V,2),"")</f>
        <v/>
      </c>
      <c r="I3331" t="str">
        <f t="shared" ref="I3331:I3394" si="105">IF(G3331="telepules",VLOOKUP(B3331,R:V,5),"")</f>
        <v/>
      </c>
    </row>
    <row r="3332" spans="1:9" x14ac:dyDescent="0.3">
      <c r="A3332" t="s">
        <v>3338</v>
      </c>
      <c r="B3332" t="s">
        <v>6800</v>
      </c>
      <c r="C3332">
        <v>46.693800000000067</v>
      </c>
      <c r="D3332">
        <v>20.28059721600005</v>
      </c>
      <c r="E3332">
        <v>3147292518</v>
      </c>
      <c r="F3332" t="s">
        <v>6569</v>
      </c>
      <c r="G3332" t="s">
        <v>6467</v>
      </c>
      <c r="H3332" t="str">
        <f t="shared" si="104"/>
        <v/>
      </c>
      <c r="I3332" t="str">
        <f t="shared" si="105"/>
        <v/>
      </c>
    </row>
    <row r="3333" spans="1:9" x14ac:dyDescent="0.3">
      <c r="A3333" t="s">
        <v>3281</v>
      </c>
      <c r="B3333" t="s">
        <v>6768</v>
      </c>
      <c r="C3333">
        <v>47.598910000000053</v>
      </c>
      <c r="D3333">
        <v>20.785872247000039</v>
      </c>
      <c r="E3333">
        <v>1833097616</v>
      </c>
      <c r="F3333" t="s">
        <v>6567</v>
      </c>
      <c r="G3333" t="s">
        <v>6467</v>
      </c>
      <c r="H3333" t="str">
        <f t="shared" si="104"/>
        <v/>
      </c>
      <c r="I3333" t="str">
        <f t="shared" si="105"/>
        <v/>
      </c>
    </row>
    <row r="3334" spans="1:9" x14ac:dyDescent="0.3">
      <c r="A3334" t="s">
        <v>3316</v>
      </c>
      <c r="B3334" t="s">
        <v>6769</v>
      </c>
      <c r="C3334">
        <v>47.606220000000057</v>
      </c>
      <c r="D3334">
        <v>19.609111516000041</v>
      </c>
      <c r="E3334">
        <v>2006630764</v>
      </c>
      <c r="F3334" t="s">
        <v>6567</v>
      </c>
      <c r="G3334" t="s">
        <v>6467</v>
      </c>
      <c r="H3334" t="str">
        <f t="shared" si="104"/>
        <v/>
      </c>
      <c r="I3334" t="str">
        <f t="shared" si="105"/>
        <v/>
      </c>
    </row>
    <row r="3335" spans="1:9" x14ac:dyDescent="0.3">
      <c r="A3335" t="s">
        <v>3307</v>
      </c>
      <c r="B3335" t="s">
        <v>6801</v>
      </c>
      <c r="C3335">
        <v>46.457691093000051</v>
      </c>
      <c r="D3335">
        <v>17.005245000000059</v>
      </c>
      <c r="E3335">
        <v>1128623769</v>
      </c>
      <c r="F3335" t="s">
        <v>6568</v>
      </c>
      <c r="G3335" t="s">
        <v>6467</v>
      </c>
      <c r="H3335" t="str">
        <f t="shared" si="104"/>
        <v/>
      </c>
      <c r="I3335" t="str">
        <f t="shared" si="105"/>
        <v/>
      </c>
    </row>
    <row r="3336" spans="1:9" x14ac:dyDescent="0.3">
      <c r="A3336" t="s">
        <v>3292</v>
      </c>
      <c r="B3336" t="s">
        <v>6770</v>
      </c>
      <c r="C3336">
        <v>46.969610000000053</v>
      </c>
      <c r="D3336">
        <v>17.022747059000039</v>
      </c>
      <c r="E3336">
        <v>1784693397</v>
      </c>
      <c r="F3336" t="s">
        <v>6566</v>
      </c>
      <c r="G3336" t="s">
        <v>6467</v>
      </c>
      <c r="H3336" t="str">
        <f t="shared" si="104"/>
        <v/>
      </c>
      <c r="I3336" t="str">
        <f t="shared" si="105"/>
        <v/>
      </c>
    </row>
    <row r="3337" spans="1:9" x14ac:dyDescent="0.3">
      <c r="A3337" t="s">
        <v>3305</v>
      </c>
      <c r="B3337" t="s">
        <v>6771</v>
      </c>
      <c r="C3337">
        <v>46.73372166300004</v>
      </c>
      <c r="D3337">
        <v>17.241980000000069</v>
      </c>
      <c r="E3337">
        <v>495208100</v>
      </c>
      <c r="F3337" t="s">
        <v>6568</v>
      </c>
      <c r="G3337" t="s">
        <v>6467</v>
      </c>
      <c r="H3337" t="str">
        <f t="shared" si="104"/>
        <v/>
      </c>
      <c r="I3337" t="str">
        <f t="shared" si="105"/>
        <v/>
      </c>
    </row>
    <row r="3338" spans="1:9" x14ac:dyDescent="0.3">
      <c r="A3338" t="s">
        <v>3308</v>
      </c>
      <c r="B3338" t="s">
        <v>6772</v>
      </c>
      <c r="C3338">
        <v>46.622179429000028</v>
      </c>
      <c r="D3338">
        <v>16.56312000000003</v>
      </c>
      <c r="E3338">
        <v>495136396</v>
      </c>
      <c r="F3338" t="s">
        <v>6568</v>
      </c>
      <c r="G3338" t="s">
        <v>6467</v>
      </c>
      <c r="H3338" t="str">
        <f t="shared" si="104"/>
        <v/>
      </c>
      <c r="I3338" t="str">
        <f t="shared" si="105"/>
        <v/>
      </c>
    </row>
    <row r="3339" spans="1:9" x14ac:dyDescent="0.3">
      <c r="A3339" t="s">
        <v>3299</v>
      </c>
      <c r="B3339" t="s">
        <v>6773</v>
      </c>
      <c r="C3339">
        <v>46.841085001000067</v>
      </c>
      <c r="D3339">
        <v>16.839565803000031</v>
      </c>
      <c r="E3339">
        <v>353560291</v>
      </c>
      <c r="F3339" t="s">
        <v>6568</v>
      </c>
      <c r="G3339" t="s">
        <v>6467</v>
      </c>
      <c r="H3339" t="str">
        <f t="shared" si="104"/>
        <v/>
      </c>
      <c r="I3339" t="str">
        <f t="shared" si="105"/>
        <v/>
      </c>
    </row>
    <row r="3340" spans="1:9" x14ac:dyDescent="0.3">
      <c r="A3340" t="s">
        <v>3339</v>
      </c>
      <c r="B3340" t="s">
        <v>6802</v>
      </c>
      <c r="C3340">
        <v>46.67942000000005</v>
      </c>
      <c r="D3340">
        <v>21.10928515400008</v>
      </c>
      <c r="E3340">
        <v>1153061139</v>
      </c>
      <c r="F3340" t="s">
        <v>6570</v>
      </c>
      <c r="G3340" t="s">
        <v>6469</v>
      </c>
      <c r="H3340" t="str">
        <f t="shared" si="104"/>
        <v/>
      </c>
      <c r="I3340" t="str">
        <f t="shared" si="105"/>
        <v/>
      </c>
    </row>
    <row r="3341" spans="1:9" x14ac:dyDescent="0.3">
      <c r="A3341" t="s">
        <v>3340</v>
      </c>
      <c r="B3341" t="s">
        <v>6713</v>
      </c>
      <c r="C3341">
        <v>48.161107350000073</v>
      </c>
      <c r="D3341">
        <v>21.36528914500008</v>
      </c>
      <c r="E3341">
        <v>1187420388</v>
      </c>
      <c r="F3341" t="s">
        <v>6567</v>
      </c>
      <c r="G3341" t="s">
        <v>6469</v>
      </c>
      <c r="H3341" t="str">
        <f t="shared" si="104"/>
        <v/>
      </c>
      <c r="I3341" t="str">
        <f t="shared" si="105"/>
        <v/>
      </c>
    </row>
    <row r="3342" spans="1:9" x14ac:dyDescent="0.3">
      <c r="A3342" t="s">
        <v>3347</v>
      </c>
      <c r="B3342" t="s">
        <v>6803</v>
      </c>
      <c r="C3342">
        <v>47.202430000000049</v>
      </c>
      <c r="D3342">
        <v>19.81670861200007</v>
      </c>
      <c r="E3342">
        <v>2318394171</v>
      </c>
      <c r="F3342" t="s">
        <v>6569</v>
      </c>
      <c r="G3342" t="s">
        <v>6469</v>
      </c>
      <c r="H3342" t="str">
        <f t="shared" si="104"/>
        <v/>
      </c>
      <c r="I3342" t="str">
        <f t="shared" si="105"/>
        <v/>
      </c>
    </row>
    <row r="3343" spans="1:9" x14ac:dyDescent="0.3">
      <c r="A3343" t="s">
        <v>6470</v>
      </c>
      <c r="B3343" t="s">
        <v>6736</v>
      </c>
      <c r="C3343">
        <v>46.739975000000072</v>
      </c>
      <c r="D3343">
        <v>17.631491869000062</v>
      </c>
      <c r="E3343">
        <v>1086558894</v>
      </c>
      <c r="F3343" t="s">
        <v>6568</v>
      </c>
      <c r="G3343" t="s">
        <v>6469</v>
      </c>
      <c r="H3343" t="str">
        <f t="shared" si="104"/>
        <v/>
      </c>
      <c r="I3343" t="str">
        <f t="shared" si="105"/>
        <v/>
      </c>
    </row>
    <row r="3344" spans="1:9" x14ac:dyDescent="0.3">
      <c r="A3344" t="s">
        <v>3341</v>
      </c>
      <c r="B3344" t="s">
        <v>6714</v>
      </c>
      <c r="C3344">
        <v>46.785679607000077</v>
      </c>
      <c r="D3344">
        <v>18.129935000000049</v>
      </c>
      <c r="E3344">
        <v>2038047862</v>
      </c>
      <c r="F3344" t="s">
        <v>6568</v>
      </c>
      <c r="G3344" t="s">
        <v>6469</v>
      </c>
      <c r="H3344" t="str">
        <f t="shared" si="104"/>
        <v/>
      </c>
      <c r="I3344" t="str">
        <f t="shared" si="105"/>
        <v/>
      </c>
    </row>
    <row r="3345" spans="1:9" x14ac:dyDescent="0.3">
      <c r="A3345" t="s">
        <v>3342</v>
      </c>
      <c r="B3345" t="s">
        <v>6804</v>
      </c>
      <c r="C3345">
        <v>46.568800000000067</v>
      </c>
      <c r="D3345">
        <v>17.42055984000007</v>
      </c>
      <c r="E3345">
        <v>1587550667</v>
      </c>
      <c r="F3345" t="s">
        <v>6568</v>
      </c>
      <c r="G3345" t="s">
        <v>6469</v>
      </c>
      <c r="H3345" t="str">
        <f t="shared" si="104"/>
        <v/>
      </c>
      <c r="I3345" t="str">
        <f t="shared" si="105"/>
        <v/>
      </c>
    </row>
    <row r="3346" spans="1:9" x14ac:dyDescent="0.3">
      <c r="A3346" t="s">
        <v>3343</v>
      </c>
      <c r="B3346" t="s">
        <v>6716</v>
      </c>
      <c r="C3346">
        <v>46.001170000000059</v>
      </c>
      <c r="D3346">
        <v>18.205470000000052</v>
      </c>
      <c r="E3346">
        <v>2593181381</v>
      </c>
      <c r="F3346" t="s">
        <v>6568</v>
      </c>
      <c r="G3346" t="s">
        <v>6469</v>
      </c>
      <c r="H3346" t="str">
        <f t="shared" si="104"/>
        <v/>
      </c>
      <c r="I3346" t="str">
        <f t="shared" si="105"/>
        <v/>
      </c>
    </row>
    <row r="3347" spans="1:9" x14ac:dyDescent="0.3">
      <c r="A3347" t="s">
        <v>6471</v>
      </c>
      <c r="B3347" t="s">
        <v>6716</v>
      </c>
      <c r="C3347">
        <v>46.001170000000059</v>
      </c>
      <c r="D3347">
        <v>18.205470000000052</v>
      </c>
      <c r="E3347">
        <v>2593181381</v>
      </c>
      <c r="F3347" t="s">
        <v>6568</v>
      </c>
      <c r="G3347" t="s">
        <v>6469</v>
      </c>
      <c r="H3347" t="str">
        <f t="shared" si="104"/>
        <v/>
      </c>
      <c r="I3347" t="str">
        <f t="shared" si="105"/>
        <v/>
      </c>
    </row>
    <row r="3348" spans="1:9" x14ac:dyDescent="0.3">
      <c r="A3348" t="s">
        <v>6472</v>
      </c>
      <c r="B3348" t="s">
        <v>6741</v>
      </c>
      <c r="C3348">
        <v>46.886275000000069</v>
      </c>
      <c r="D3348">
        <v>19.706979327000059</v>
      </c>
      <c r="E3348">
        <v>494406027</v>
      </c>
      <c r="F3348" t="s">
        <v>6569</v>
      </c>
      <c r="G3348" t="s">
        <v>6469</v>
      </c>
      <c r="H3348" t="str">
        <f t="shared" si="104"/>
        <v/>
      </c>
      <c r="I3348" t="str">
        <f t="shared" si="105"/>
        <v/>
      </c>
    </row>
    <row r="3349" spans="1:9" x14ac:dyDescent="0.3">
      <c r="A3349" t="s">
        <v>3344</v>
      </c>
      <c r="B3349" t="s">
        <v>6717</v>
      </c>
      <c r="C3349">
        <v>46.646660000000047</v>
      </c>
      <c r="D3349">
        <v>20.09524750200006</v>
      </c>
      <c r="E3349">
        <v>2213728902</v>
      </c>
      <c r="F3349" t="s">
        <v>6569</v>
      </c>
      <c r="G3349" t="s">
        <v>6469</v>
      </c>
      <c r="H3349" t="str">
        <f t="shared" si="104"/>
        <v/>
      </c>
      <c r="I3349" t="str">
        <f t="shared" si="105"/>
        <v/>
      </c>
    </row>
    <row r="3350" spans="1:9" x14ac:dyDescent="0.3">
      <c r="A3350" t="s">
        <v>6473</v>
      </c>
      <c r="B3350" t="s">
        <v>6805</v>
      </c>
      <c r="C3350">
        <v>46.806655000000028</v>
      </c>
      <c r="D3350">
        <v>19.370470905000051</v>
      </c>
      <c r="E3350">
        <v>1844409475</v>
      </c>
      <c r="F3350" t="s">
        <v>6569</v>
      </c>
      <c r="G3350" t="s">
        <v>6469</v>
      </c>
      <c r="H3350" t="str">
        <f t="shared" si="104"/>
        <v/>
      </c>
      <c r="I3350" t="str">
        <f t="shared" si="105"/>
        <v/>
      </c>
    </row>
    <row r="3351" spans="1:9" x14ac:dyDescent="0.3">
      <c r="A3351" t="s">
        <v>3345</v>
      </c>
      <c r="B3351" t="s">
        <v>6718</v>
      </c>
      <c r="C3351">
        <v>47.548060000000078</v>
      </c>
      <c r="D3351">
        <v>18.421982172000071</v>
      </c>
      <c r="E3351">
        <v>2910270156</v>
      </c>
      <c r="F3351" t="s">
        <v>6566</v>
      </c>
      <c r="G3351" t="s">
        <v>6469</v>
      </c>
      <c r="H3351" t="str">
        <f t="shared" si="104"/>
        <v/>
      </c>
      <c r="I3351" t="str">
        <f t="shared" si="105"/>
        <v/>
      </c>
    </row>
    <row r="3352" spans="1:9" x14ac:dyDescent="0.3">
      <c r="A3352" t="s">
        <v>3349</v>
      </c>
      <c r="B3352" t="s">
        <v>6806</v>
      </c>
      <c r="C3352">
        <v>47.449462718000063</v>
      </c>
      <c r="D3352">
        <v>18.313360000000049</v>
      </c>
      <c r="E3352">
        <v>4069661635</v>
      </c>
      <c r="F3352" t="s">
        <v>6566</v>
      </c>
      <c r="G3352" t="s">
        <v>6469</v>
      </c>
      <c r="H3352" t="str">
        <f t="shared" si="104"/>
        <v/>
      </c>
      <c r="I3352" t="str">
        <f t="shared" si="105"/>
        <v/>
      </c>
    </row>
    <row r="3353" spans="1:9" x14ac:dyDescent="0.3">
      <c r="A3353" t="s">
        <v>3346</v>
      </c>
      <c r="B3353" t="s">
        <v>6719</v>
      </c>
      <c r="C3353">
        <v>47.896835000000067</v>
      </c>
      <c r="D3353">
        <v>20.89590415300006</v>
      </c>
      <c r="E3353">
        <v>1698098037</v>
      </c>
      <c r="F3353" t="s">
        <v>6567</v>
      </c>
      <c r="G3353" t="s">
        <v>6469</v>
      </c>
      <c r="H3353" t="str">
        <f t="shared" si="104"/>
        <v/>
      </c>
      <c r="I3353" t="str">
        <f t="shared" si="105"/>
        <v/>
      </c>
    </row>
    <row r="3354" spans="1:9" x14ac:dyDescent="0.3">
      <c r="A3354" t="s">
        <v>3355</v>
      </c>
      <c r="B3354" t="s">
        <v>6807</v>
      </c>
      <c r="C3354">
        <v>46.9478581571787</v>
      </c>
      <c r="D3354">
        <v>17.412511858827081</v>
      </c>
      <c r="E3354">
        <v>672211384</v>
      </c>
      <c r="F3354" t="s">
        <v>6566</v>
      </c>
      <c r="G3354" t="s">
        <v>6469</v>
      </c>
      <c r="H3354" t="str">
        <f t="shared" si="104"/>
        <v/>
      </c>
      <c r="I3354" t="str">
        <f t="shared" si="105"/>
        <v/>
      </c>
    </row>
    <row r="3355" spans="1:9" x14ac:dyDescent="0.3">
      <c r="A3355" t="s">
        <v>6474</v>
      </c>
      <c r="B3355" t="s">
        <v>6748</v>
      </c>
      <c r="C3355">
        <v>47.19458000000003</v>
      </c>
      <c r="D3355">
        <v>18.434111598000069</v>
      </c>
      <c r="E3355">
        <v>311836175</v>
      </c>
      <c r="F3355" t="s">
        <v>6566</v>
      </c>
      <c r="G3355" t="s">
        <v>6469</v>
      </c>
      <c r="H3355" t="str">
        <f t="shared" si="104"/>
        <v/>
      </c>
      <c r="I3355" t="str">
        <f t="shared" si="105"/>
        <v/>
      </c>
    </row>
    <row r="3356" spans="1:9" x14ac:dyDescent="0.3">
      <c r="A3356" t="s">
        <v>3348</v>
      </c>
      <c r="B3356" t="s">
        <v>6808</v>
      </c>
      <c r="C3356">
        <v>47.214130000000068</v>
      </c>
      <c r="D3356">
        <v>18.15457227800005</v>
      </c>
      <c r="E3356">
        <v>1577208411</v>
      </c>
      <c r="F3356" t="s">
        <v>6566</v>
      </c>
      <c r="G3356" t="s">
        <v>6469</v>
      </c>
      <c r="H3356" t="str">
        <f t="shared" si="104"/>
        <v/>
      </c>
      <c r="I3356" t="str">
        <f t="shared" si="105"/>
        <v/>
      </c>
    </row>
    <row r="3357" spans="1:9" x14ac:dyDescent="0.3">
      <c r="A3357" t="s">
        <v>3351</v>
      </c>
      <c r="B3357" t="s">
        <v>6782</v>
      </c>
      <c r="C3357">
        <v>47.398649919000043</v>
      </c>
      <c r="D3357">
        <v>18.782815000000031</v>
      </c>
      <c r="E3357">
        <v>1804983373</v>
      </c>
      <c r="F3357" t="s">
        <v>6573</v>
      </c>
      <c r="G3357" t="s">
        <v>6469</v>
      </c>
      <c r="H3357" t="str">
        <f t="shared" si="104"/>
        <v/>
      </c>
      <c r="I3357" t="str">
        <f t="shared" si="105"/>
        <v/>
      </c>
    </row>
    <row r="3358" spans="1:9" x14ac:dyDescent="0.3">
      <c r="A3358" t="s">
        <v>6475</v>
      </c>
      <c r="B3358" t="s">
        <v>6809</v>
      </c>
      <c r="C3358">
        <v>47.440590000000043</v>
      </c>
      <c r="D3358">
        <v>21.137003336000081</v>
      </c>
      <c r="E3358">
        <v>2795364583</v>
      </c>
      <c r="F3358" t="s">
        <v>6570</v>
      </c>
      <c r="G3358" t="s">
        <v>6469</v>
      </c>
      <c r="H3358" t="str">
        <f t="shared" si="104"/>
        <v/>
      </c>
      <c r="I3358" t="str">
        <f t="shared" si="105"/>
        <v/>
      </c>
    </row>
    <row r="3359" spans="1:9" x14ac:dyDescent="0.3">
      <c r="A3359" t="s">
        <v>3350</v>
      </c>
      <c r="B3359" t="s">
        <v>6724</v>
      </c>
      <c r="C3359">
        <v>46.101285001000058</v>
      </c>
      <c r="D3359">
        <v>19.014717313000059</v>
      </c>
      <c r="E3359">
        <v>903919797</v>
      </c>
      <c r="F3359" t="s">
        <v>6569</v>
      </c>
      <c r="G3359" t="s">
        <v>6469</v>
      </c>
      <c r="H3359" t="str">
        <f t="shared" si="104"/>
        <v/>
      </c>
      <c r="I3359" t="str">
        <f t="shared" si="105"/>
        <v/>
      </c>
    </row>
    <row r="3360" spans="1:9" x14ac:dyDescent="0.3">
      <c r="A3360" t="s">
        <v>6476</v>
      </c>
      <c r="B3360" t="s">
        <v>6756</v>
      </c>
      <c r="C3360">
        <v>47.310095000000047</v>
      </c>
      <c r="D3360">
        <v>20.889405732000061</v>
      </c>
      <c r="E3360">
        <v>2545307586</v>
      </c>
      <c r="F3360" t="s">
        <v>6567</v>
      </c>
      <c r="G3360" t="s">
        <v>6469</v>
      </c>
      <c r="H3360" t="str">
        <f t="shared" si="104"/>
        <v/>
      </c>
      <c r="I3360" t="str">
        <f t="shared" si="105"/>
        <v/>
      </c>
    </row>
    <row r="3361" spans="1:9" x14ac:dyDescent="0.3">
      <c r="A3361" t="s">
        <v>3352</v>
      </c>
      <c r="B3361" t="s">
        <v>6786</v>
      </c>
      <c r="C3361">
        <v>46.352525000000071</v>
      </c>
      <c r="D3361">
        <v>17.801391593000059</v>
      </c>
      <c r="E3361">
        <v>325235244</v>
      </c>
      <c r="F3361" t="s">
        <v>6568</v>
      </c>
      <c r="G3361" t="s">
        <v>6469</v>
      </c>
      <c r="H3361" t="str">
        <f t="shared" si="104"/>
        <v/>
      </c>
      <c r="I3361" t="str">
        <f t="shared" si="105"/>
        <v/>
      </c>
    </row>
    <row r="3362" spans="1:9" x14ac:dyDescent="0.3">
      <c r="A3362" t="s">
        <v>3353</v>
      </c>
      <c r="B3362" t="s">
        <v>6727</v>
      </c>
      <c r="C3362">
        <v>46.663408911000033</v>
      </c>
      <c r="D3362">
        <v>18.876003500000021</v>
      </c>
      <c r="E3362">
        <v>1634530549</v>
      </c>
      <c r="F3362" t="s">
        <v>6568</v>
      </c>
      <c r="G3362" t="s">
        <v>6469</v>
      </c>
      <c r="H3362" t="str">
        <f t="shared" si="104"/>
        <v/>
      </c>
      <c r="I3362" t="str">
        <f t="shared" si="105"/>
        <v/>
      </c>
    </row>
    <row r="3363" spans="1:9" x14ac:dyDescent="0.3">
      <c r="A3363" t="s">
        <v>3354</v>
      </c>
      <c r="B3363" t="s">
        <v>6728</v>
      </c>
      <c r="C3363">
        <v>46.438545000000033</v>
      </c>
      <c r="D3363">
        <v>19.47812088600006</v>
      </c>
      <c r="E3363">
        <v>945803152</v>
      </c>
      <c r="F3363" t="s">
        <v>6569</v>
      </c>
      <c r="G3363" t="s">
        <v>6469</v>
      </c>
      <c r="H3363" t="str">
        <f t="shared" si="104"/>
        <v/>
      </c>
      <c r="I3363" t="str">
        <f t="shared" si="105"/>
        <v/>
      </c>
    </row>
    <row r="3364" spans="1:9" x14ac:dyDescent="0.3">
      <c r="A3364" t="s">
        <v>6477</v>
      </c>
      <c r="B3364" t="s">
        <v>6757</v>
      </c>
      <c r="C3364">
        <v>47.090285000000051</v>
      </c>
      <c r="D3364">
        <v>18.835011669000039</v>
      </c>
      <c r="E3364">
        <v>280441493</v>
      </c>
      <c r="F3364" t="s">
        <v>6568</v>
      </c>
      <c r="G3364" t="s">
        <v>6469</v>
      </c>
      <c r="H3364" t="str">
        <f t="shared" si="104"/>
        <v/>
      </c>
      <c r="I3364" t="str">
        <f t="shared" si="105"/>
        <v/>
      </c>
    </row>
    <row r="3365" spans="1:9" x14ac:dyDescent="0.3">
      <c r="A3365" t="s">
        <v>6478</v>
      </c>
      <c r="B3365" t="s">
        <v>6810</v>
      </c>
      <c r="C3365">
        <v>46.248475922000068</v>
      </c>
      <c r="D3365">
        <v>18.55536000100005</v>
      </c>
      <c r="E3365">
        <v>6222965874</v>
      </c>
      <c r="F3365" t="s">
        <v>6568</v>
      </c>
      <c r="G3365" t="s">
        <v>6469</v>
      </c>
      <c r="H3365" t="str">
        <f t="shared" si="104"/>
        <v/>
      </c>
      <c r="I3365" t="str">
        <f t="shared" si="105"/>
        <v/>
      </c>
    </row>
    <row r="3366" spans="1:9" x14ac:dyDescent="0.3">
      <c r="A3366" t="s">
        <v>6479</v>
      </c>
      <c r="B3366" t="s">
        <v>6759</v>
      </c>
      <c r="C3366">
        <v>47.055450000000057</v>
      </c>
      <c r="D3366">
        <v>18.30157000000003</v>
      </c>
      <c r="E3366">
        <v>1756403327</v>
      </c>
      <c r="F3366" t="s">
        <v>6566</v>
      </c>
      <c r="G3366" t="s">
        <v>6469</v>
      </c>
      <c r="H3366" t="str">
        <f t="shared" si="104"/>
        <v/>
      </c>
      <c r="I3366" t="str">
        <f t="shared" si="105"/>
        <v/>
      </c>
    </row>
    <row r="3367" spans="1:9" x14ac:dyDescent="0.3">
      <c r="A3367" t="s">
        <v>6480</v>
      </c>
      <c r="B3367" t="s">
        <v>6760</v>
      </c>
      <c r="C3367">
        <v>46.888337300000053</v>
      </c>
      <c r="D3367">
        <v>18.636547009000029</v>
      </c>
      <c r="E3367">
        <v>1320013991</v>
      </c>
      <c r="F3367" t="s">
        <v>6568</v>
      </c>
      <c r="G3367" t="s">
        <v>6469</v>
      </c>
      <c r="H3367" t="str">
        <f t="shared" si="104"/>
        <v/>
      </c>
      <c r="I3367" t="str">
        <f t="shared" si="105"/>
        <v/>
      </c>
    </row>
    <row r="3368" spans="1:9" x14ac:dyDescent="0.3">
      <c r="A3368" t="s">
        <v>6481</v>
      </c>
      <c r="B3368" t="s">
        <v>6791</v>
      </c>
      <c r="C3368">
        <v>48.221720000000062</v>
      </c>
      <c r="D3368">
        <v>22.073706444000042</v>
      </c>
      <c r="E3368">
        <v>2053066490</v>
      </c>
      <c r="F3368" t="s">
        <v>6570</v>
      </c>
      <c r="G3368" t="s">
        <v>6469</v>
      </c>
      <c r="H3368" t="str">
        <f t="shared" si="104"/>
        <v/>
      </c>
      <c r="I3368" t="str">
        <f t="shared" si="105"/>
        <v/>
      </c>
    </row>
    <row r="3369" spans="1:9" x14ac:dyDescent="0.3">
      <c r="A3369" t="s">
        <v>6482</v>
      </c>
      <c r="B3369" t="s">
        <v>6794</v>
      </c>
      <c r="C3369">
        <v>47.871380000000038</v>
      </c>
      <c r="D3369">
        <v>22.40004427100007</v>
      </c>
      <c r="E3369">
        <v>1901140730</v>
      </c>
      <c r="F3369" t="s">
        <v>6570</v>
      </c>
      <c r="G3369" t="s">
        <v>6469</v>
      </c>
      <c r="H3369" t="str">
        <f t="shared" si="104"/>
        <v/>
      </c>
      <c r="I3369" t="str">
        <f t="shared" si="105"/>
        <v/>
      </c>
    </row>
    <row r="3370" spans="1:9" x14ac:dyDescent="0.3">
      <c r="A3370" t="s">
        <v>6483</v>
      </c>
      <c r="B3370" t="s">
        <v>6811</v>
      </c>
      <c r="C3370">
        <v>48.106792103000032</v>
      </c>
      <c r="D3370">
        <v>21.755440001000071</v>
      </c>
      <c r="E3370">
        <v>1835456472</v>
      </c>
      <c r="F3370" t="s">
        <v>6570</v>
      </c>
      <c r="G3370" t="s">
        <v>6469</v>
      </c>
      <c r="H3370" t="str">
        <f t="shared" si="104"/>
        <v/>
      </c>
      <c r="I3370" t="str">
        <f t="shared" si="105"/>
        <v/>
      </c>
    </row>
    <row r="3371" spans="1:9" x14ac:dyDescent="0.3">
      <c r="A3371" t="s">
        <v>6484</v>
      </c>
      <c r="B3371" t="s">
        <v>6812</v>
      </c>
      <c r="C3371">
        <v>47.959280000000042</v>
      </c>
      <c r="D3371">
        <v>21.718310000000031</v>
      </c>
      <c r="E3371">
        <v>2921452047</v>
      </c>
      <c r="F3371" t="s">
        <v>6570</v>
      </c>
      <c r="G3371" t="s">
        <v>6469</v>
      </c>
      <c r="H3371" t="str">
        <f t="shared" si="104"/>
        <v/>
      </c>
      <c r="I3371" t="str">
        <f t="shared" si="105"/>
        <v/>
      </c>
    </row>
    <row r="3372" spans="1:9" x14ac:dyDescent="0.3">
      <c r="A3372" t="s">
        <v>3356</v>
      </c>
      <c r="B3372" t="s">
        <v>6813</v>
      </c>
      <c r="C3372">
        <v>47.049415168776967</v>
      </c>
      <c r="D3372">
        <v>16.561825597448721</v>
      </c>
      <c r="E3372">
        <v>2902287031</v>
      </c>
      <c r="F3372" t="s">
        <v>6566</v>
      </c>
      <c r="G3372" t="s">
        <v>6469</v>
      </c>
      <c r="H3372" t="str">
        <f t="shared" si="104"/>
        <v/>
      </c>
      <c r="I3372" t="str">
        <f t="shared" si="105"/>
        <v/>
      </c>
    </row>
    <row r="3373" spans="1:9" x14ac:dyDescent="0.3">
      <c r="A3373" t="s">
        <v>3357</v>
      </c>
      <c r="B3373" t="s">
        <v>6732</v>
      </c>
      <c r="C3373">
        <v>48.298249999000063</v>
      </c>
      <c r="D3373">
        <v>20.577292931000041</v>
      </c>
      <c r="E3373">
        <v>536634031</v>
      </c>
      <c r="F3373" t="s">
        <v>6567</v>
      </c>
      <c r="G3373" t="s">
        <v>6469</v>
      </c>
      <c r="H3373" t="str">
        <f t="shared" si="104"/>
        <v/>
      </c>
      <c r="I3373" t="str">
        <f t="shared" si="105"/>
        <v/>
      </c>
    </row>
    <row r="3374" spans="1:9" x14ac:dyDescent="0.3">
      <c r="A3374" t="s">
        <v>6485</v>
      </c>
      <c r="B3374" t="s">
        <v>6766</v>
      </c>
      <c r="C3374">
        <v>46.254170000000038</v>
      </c>
      <c r="D3374">
        <v>20.15122000000002</v>
      </c>
      <c r="E3374">
        <v>30766275</v>
      </c>
      <c r="F3374" t="s">
        <v>6569</v>
      </c>
      <c r="G3374" t="s">
        <v>6469</v>
      </c>
      <c r="H3374" t="str">
        <f t="shared" si="104"/>
        <v/>
      </c>
      <c r="I3374" t="str">
        <f t="shared" si="105"/>
        <v/>
      </c>
    </row>
    <row r="3375" spans="1:9" x14ac:dyDescent="0.3">
      <c r="A3375" t="s">
        <v>6486</v>
      </c>
      <c r="B3375" t="s">
        <v>6814</v>
      </c>
      <c r="C3375">
        <v>46.457691093000051</v>
      </c>
      <c r="D3375">
        <v>17.005245000000059</v>
      </c>
      <c r="E3375">
        <v>1128623769</v>
      </c>
      <c r="F3375" t="s">
        <v>6568</v>
      </c>
      <c r="G3375" t="s">
        <v>6469</v>
      </c>
      <c r="H3375" t="str">
        <f t="shared" si="104"/>
        <v/>
      </c>
      <c r="I3375" t="str">
        <f t="shared" si="105"/>
        <v/>
      </c>
    </row>
    <row r="3376" spans="1:9" x14ac:dyDescent="0.3">
      <c r="A3376" t="s">
        <v>6487</v>
      </c>
      <c r="B3376" t="s">
        <v>6815</v>
      </c>
      <c r="C3376">
        <v>46.969610000000053</v>
      </c>
      <c r="D3376">
        <v>17.022747059000039</v>
      </c>
      <c r="E3376">
        <v>1784693397</v>
      </c>
      <c r="F3376" t="s">
        <v>6566</v>
      </c>
      <c r="G3376" t="s">
        <v>6469</v>
      </c>
      <c r="H3376" t="str">
        <f t="shared" si="104"/>
        <v/>
      </c>
      <c r="I3376" t="str">
        <f t="shared" si="105"/>
        <v/>
      </c>
    </row>
    <row r="3377" spans="1:9" x14ac:dyDescent="0.3">
      <c r="A3377" t="s">
        <v>3358</v>
      </c>
      <c r="B3377" t="s">
        <v>6816</v>
      </c>
      <c r="C3377">
        <v>46.841085001000067</v>
      </c>
      <c r="D3377">
        <v>16.839565803000031</v>
      </c>
      <c r="E3377">
        <v>353560291</v>
      </c>
      <c r="F3377" t="s">
        <v>6568</v>
      </c>
      <c r="G3377" t="s">
        <v>6469</v>
      </c>
      <c r="H3377" t="str">
        <f t="shared" si="104"/>
        <v/>
      </c>
      <c r="I3377" t="str">
        <f t="shared" si="105"/>
        <v/>
      </c>
    </row>
    <row r="3378" spans="1:9" x14ac:dyDescent="0.3">
      <c r="A3378" t="s">
        <v>3366</v>
      </c>
      <c r="B3378" t="s">
        <v>3720</v>
      </c>
      <c r="C3378">
        <v>45.782385000000033</v>
      </c>
      <c r="D3378">
        <v>18.426785265000031</v>
      </c>
      <c r="E3378">
        <v>1618839655</v>
      </c>
      <c r="F3378" t="s">
        <v>6568</v>
      </c>
      <c r="G3378" t="s">
        <v>6488</v>
      </c>
      <c r="H3378" t="str">
        <f t="shared" si="104"/>
        <v/>
      </c>
      <c r="I3378" t="str">
        <f t="shared" si="105"/>
        <v/>
      </c>
    </row>
    <row r="3379" spans="1:9" x14ac:dyDescent="0.3">
      <c r="A3379" t="s">
        <v>3365</v>
      </c>
      <c r="B3379" t="s">
        <v>6817</v>
      </c>
      <c r="C3379">
        <v>47.559391317667398</v>
      </c>
      <c r="D3379">
        <v>19.119085380683099</v>
      </c>
      <c r="E3379">
        <v>491046104</v>
      </c>
      <c r="F3379" t="s">
        <v>6573</v>
      </c>
      <c r="G3379" t="s">
        <v>6488</v>
      </c>
      <c r="H3379" t="str">
        <f t="shared" si="104"/>
        <v/>
      </c>
      <c r="I3379" t="str">
        <f t="shared" si="105"/>
        <v/>
      </c>
    </row>
    <row r="3380" spans="1:9" x14ac:dyDescent="0.3">
      <c r="A3380" t="s">
        <v>3363</v>
      </c>
      <c r="B3380" t="s">
        <v>4024</v>
      </c>
      <c r="C3380">
        <v>47.716635000000053</v>
      </c>
      <c r="D3380">
        <v>18.726626540000041</v>
      </c>
      <c r="E3380">
        <v>370836645</v>
      </c>
      <c r="F3380" t="s">
        <v>6566</v>
      </c>
      <c r="G3380" t="s">
        <v>6488</v>
      </c>
      <c r="H3380" t="str">
        <f t="shared" si="104"/>
        <v/>
      </c>
      <c r="I3380" t="str">
        <f t="shared" si="105"/>
        <v/>
      </c>
    </row>
    <row r="3381" spans="1:9" x14ac:dyDescent="0.3">
      <c r="A3381" t="s">
        <v>3362</v>
      </c>
      <c r="B3381" t="s">
        <v>4070</v>
      </c>
      <c r="C3381">
        <v>46.96131786400008</v>
      </c>
      <c r="D3381">
        <v>18.911735000000078</v>
      </c>
      <c r="E3381">
        <v>11049021014</v>
      </c>
      <c r="F3381" t="s">
        <v>6568</v>
      </c>
      <c r="G3381" t="s">
        <v>6488</v>
      </c>
      <c r="H3381" t="str">
        <f t="shared" si="104"/>
        <v/>
      </c>
      <c r="I3381" t="str">
        <f t="shared" si="105"/>
        <v/>
      </c>
    </row>
    <row r="3382" spans="1:9" x14ac:dyDescent="0.3">
      <c r="A3382" t="s">
        <v>3361</v>
      </c>
      <c r="B3382" t="s">
        <v>4698</v>
      </c>
      <c r="C3382">
        <v>45.990974157000039</v>
      </c>
      <c r="D3382">
        <v>17.974495000000051</v>
      </c>
      <c r="E3382">
        <v>3650634497</v>
      </c>
      <c r="F3382" t="s">
        <v>6568</v>
      </c>
      <c r="G3382" t="s">
        <v>6488</v>
      </c>
      <c r="H3382" t="str">
        <f t="shared" si="104"/>
        <v/>
      </c>
      <c r="I3382" t="str">
        <f t="shared" si="105"/>
        <v/>
      </c>
    </row>
    <row r="3383" spans="1:9" x14ac:dyDescent="0.3">
      <c r="A3383" t="s">
        <v>6489</v>
      </c>
      <c r="B3383" t="s">
        <v>4778</v>
      </c>
      <c r="C3383">
        <v>48.221720000000062</v>
      </c>
      <c r="D3383">
        <v>22.073706444000042</v>
      </c>
      <c r="E3383">
        <v>2053066490</v>
      </c>
      <c r="F3383" t="s">
        <v>6570</v>
      </c>
      <c r="G3383" t="s">
        <v>6488</v>
      </c>
      <c r="H3383" t="str">
        <f t="shared" si="104"/>
        <v/>
      </c>
      <c r="I3383" t="str">
        <f t="shared" si="105"/>
        <v/>
      </c>
    </row>
    <row r="3384" spans="1:9" x14ac:dyDescent="0.3">
      <c r="A3384" t="s">
        <v>3359</v>
      </c>
      <c r="B3384" t="s">
        <v>5329</v>
      </c>
      <c r="C3384">
        <v>47.959280000000042</v>
      </c>
      <c r="D3384">
        <v>21.718310000000031</v>
      </c>
      <c r="E3384">
        <v>2921452047</v>
      </c>
      <c r="F3384" t="s">
        <v>6570</v>
      </c>
      <c r="G3384" t="s">
        <v>6488</v>
      </c>
      <c r="H3384" t="str">
        <f t="shared" si="104"/>
        <v/>
      </c>
      <c r="I3384" t="str">
        <f t="shared" si="105"/>
        <v/>
      </c>
    </row>
    <row r="3385" spans="1:9" x14ac:dyDescent="0.3">
      <c r="A3385" t="s">
        <v>3360</v>
      </c>
      <c r="B3385" t="s">
        <v>5750</v>
      </c>
      <c r="C3385">
        <v>46.88755741600005</v>
      </c>
      <c r="D3385">
        <v>18.08253500000006</v>
      </c>
      <c r="E3385">
        <v>514134783</v>
      </c>
      <c r="F3385" t="s">
        <v>6568</v>
      </c>
      <c r="G3385" t="s">
        <v>6488</v>
      </c>
      <c r="H3385" t="str">
        <f t="shared" si="104"/>
        <v/>
      </c>
      <c r="I3385" t="str">
        <f t="shared" si="105"/>
        <v/>
      </c>
    </row>
    <row r="3386" spans="1:9" x14ac:dyDescent="0.3">
      <c r="A3386" t="s">
        <v>3364</v>
      </c>
      <c r="B3386" t="s">
        <v>6147</v>
      </c>
      <c r="C3386">
        <v>47.915305000000053</v>
      </c>
      <c r="D3386">
        <v>21.044593724000041</v>
      </c>
      <c r="E3386">
        <v>6582666694</v>
      </c>
      <c r="F3386" t="s">
        <v>6567</v>
      </c>
      <c r="G3386" t="s">
        <v>6488</v>
      </c>
      <c r="H3386" t="str">
        <f t="shared" si="104"/>
        <v/>
      </c>
      <c r="I3386" t="str">
        <f t="shared" si="105"/>
        <v/>
      </c>
    </row>
    <row r="3387" spans="1:9" x14ac:dyDescent="0.3">
      <c r="A3387" t="s">
        <v>3367</v>
      </c>
      <c r="B3387" t="s">
        <v>6255</v>
      </c>
      <c r="C3387">
        <v>47.769781748000071</v>
      </c>
      <c r="D3387">
        <v>19.14735000000007</v>
      </c>
      <c r="E3387">
        <v>3160210563</v>
      </c>
      <c r="F3387" t="s">
        <v>6573</v>
      </c>
      <c r="G3387" t="s">
        <v>6488</v>
      </c>
      <c r="H3387" t="str">
        <f t="shared" si="104"/>
        <v/>
      </c>
      <c r="I3387" t="str">
        <f t="shared" si="105"/>
        <v/>
      </c>
    </row>
    <row r="3388" spans="1:9" x14ac:dyDescent="0.3">
      <c r="A3388" t="s">
        <v>3374</v>
      </c>
      <c r="B3388" t="s">
        <v>6491</v>
      </c>
      <c r="C3388">
        <v>47.189399999999999</v>
      </c>
      <c r="D3388">
        <v>20.010940000000002</v>
      </c>
      <c r="E3388">
        <v>2034272821</v>
      </c>
      <c r="G3388" t="s">
        <v>6564</v>
      </c>
      <c r="H3388" t="str">
        <f t="shared" si="104"/>
        <v/>
      </c>
      <c r="I3388" t="str">
        <f t="shared" si="105"/>
        <v/>
      </c>
    </row>
    <row r="3389" spans="1:9" x14ac:dyDescent="0.3">
      <c r="A3389" t="s">
        <v>3419</v>
      </c>
      <c r="B3389" t="s">
        <v>6492</v>
      </c>
      <c r="C3389">
        <v>48.048810000000003</v>
      </c>
      <c r="D3389">
        <v>21.453890000000001</v>
      </c>
      <c r="E3389">
        <v>1704587501</v>
      </c>
      <c r="G3389" t="s">
        <v>6564</v>
      </c>
      <c r="H3389" t="str">
        <f t="shared" si="104"/>
        <v/>
      </c>
      <c r="I3389" t="str">
        <f t="shared" si="105"/>
        <v/>
      </c>
    </row>
    <row r="3390" spans="1:9" x14ac:dyDescent="0.3">
      <c r="A3390" t="s">
        <v>3440</v>
      </c>
      <c r="B3390" t="s">
        <v>6493</v>
      </c>
      <c r="C3390">
        <v>46.896199000000003</v>
      </c>
      <c r="D3390">
        <v>19.771992000000001</v>
      </c>
      <c r="E3390">
        <v>1861519373</v>
      </c>
      <c r="G3390" t="s">
        <v>6564</v>
      </c>
      <c r="H3390" t="str">
        <f t="shared" si="104"/>
        <v/>
      </c>
      <c r="I3390" t="str">
        <f t="shared" si="105"/>
        <v/>
      </c>
    </row>
    <row r="3391" spans="1:9" x14ac:dyDescent="0.3">
      <c r="A3391" t="s">
        <v>3404</v>
      </c>
      <c r="B3391" t="s">
        <v>6494</v>
      </c>
      <c r="C3391">
        <v>48.059888628479101</v>
      </c>
      <c r="D3391">
        <v>21.8580347244115</v>
      </c>
      <c r="E3391">
        <v>416381557</v>
      </c>
      <c r="G3391" t="s">
        <v>6564</v>
      </c>
      <c r="H3391" t="str">
        <f t="shared" si="104"/>
        <v/>
      </c>
      <c r="I3391" t="str">
        <f t="shared" si="105"/>
        <v/>
      </c>
    </row>
    <row r="3392" spans="1:9" x14ac:dyDescent="0.3">
      <c r="A3392" t="s">
        <v>3424</v>
      </c>
      <c r="B3392" t="s">
        <v>6495</v>
      </c>
      <c r="C3392">
        <v>46.85950089</v>
      </c>
      <c r="D3392">
        <v>20.559612269999999</v>
      </c>
      <c r="E3392">
        <v>416866005</v>
      </c>
      <c r="G3392" t="s">
        <v>6564</v>
      </c>
      <c r="H3392" t="str">
        <f t="shared" si="104"/>
        <v/>
      </c>
      <c r="I3392" t="str">
        <f t="shared" si="105"/>
        <v/>
      </c>
    </row>
    <row r="3393" spans="1:9" x14ac:dyDescent="0.3">
      <c r="A3393" t="s">
        <v>6490</v>
      </c>
      <c r="B3393" t="s">
        <v>6495</v>
      </c>
      <c r="C3393">
        <v>46.85950089</v>
      </c>
      <c r="D3393">
        <v>20.559612269999999</v>
      </c>
      <c r="E3393">
        <v>416866005</v>
      </c>
      <c r="G3393" t="s">
        <v>6564</v>
      </c>
      <c r="H3393" t="str">
        <f t="shared" si="104"/>
        <v/>
      </c>
      <c r="I3393" t="str">
        <f t="shared" si="105"/>
        <v/>
      </c>
    </row>
    <row r="3394" spans="1:9" x14ac:dyDescent="0.3">
      <c r="A3394" t="s">
        <v>3417</v>
      </c>
      <c r="B3394" t="s">
        <v>6496</v>
      </c>
      <c r="C3394">
        <v>46.935142519999999</v>
      </c>
      <c r="D3394">
        <v>19.48528671</v>
      </c>
      <c r="E3394">
        <v>1860782460</v>
      </c>
      <c r="G3394" t="s">
        <v>6564</v>
      </c>
      <c r="H3394" t="str">
        <f t="shared" si="104"/>
        <v/>
      </c>
      <c r="I3394" t="str">
        <f t="shared" si="105"/>
        <v/>
      </c>
    </row>
    <row r="3395" spans="1:9" x14ac:dyDescent="0.3">
      <c r="A3395" t="s">
        <v>3429</v>
      </c>
      <c r="B3395" t="s">
        <v>6497</v>
      </c>
      <c r="C3395">
        <v>46.891860000000001</v>
      </c>
      <c r="D3395">
        <v>19.711749999999999</v>
      </c>
      <c r="E3395">
        <v>1804827556</v>
      </c>
      <c r="G3395" t="s">
        <v>6564</v>
      </c>
      <c r="H3395" t="str">
        <f t="shared" ref="H3395:H3458" si="106">IF(G3395="telepules",VLOOKUP(B3395,R:V,2),"")</f>
        <v/>
      </c>
      <c r="I3395" t="str">
        <f t="shared" ref="I3395:I3458" si="107">IF(G3395="telepules",VLOOKUP(B3395,R:V,5),"")</f>
        <v/>
      </c>
    </row>
    <row r="3396" spans="1:9" x14ac:dyDescent="0.3">
      <c r="A3396" t="s">
        <v>3380</v>
      </c>
      <c r="B3396" t="s">
        <v>6498</v>
      </c>
      <c r="C3396">
        <v>47.487545959437099</v>
      </c>
      <c r="D3396">
        <v>18.0482284483464</v>
      </c>
      <c r="E3396">
        <v>2867487464</v>
      </c>
      <c r="G3396" t="s">
        <v>6564</v>
      </c>
      <c r="H3396" t="str">
        <f t="shared" si="106"/>
        <v/>
      </c>
      <c r="I3396" t="str">
        <f t="shared" si="107"/>
        <v/>
      </c>
    </row>
    <row r="3397" spans="1:9" x14ac:dyDescent="0.3">
      <c r="A3397" t="s">
        <v>3421</v>
      </c>
      <c r="B3397" t="s">
        <v>6499</v>
      </c>
      <c r="C3397">
        <v>47.839284900000003</v>
      </c>
      <c r="D3397">
        <v>22.139792100000001</v>
      </c>
      <c r="E3397">
        <v>3251630859</v>
      </c>
      <c r="G3397" t="s">
        <v>6564</v>
      </c>
      <c r="H3397" t="str">
        <f t="shared" si="106"/>
        <v/>
      </c>
      <c r="I3397" t="str">
        <f t="shared" si="107"/>
        <v/>
      </c>
    </row>
    <row r="3398" spans="1:9" x14ac:dyDescent="0.3">
      <c r="A3398" t="s">
        <v>3398</v>
      </c>
      <c r="B3398" t="s">
        <v>6500</v>
      </c>
      <c r="C3398">
        <v>46.0257863009492</v>
      </c>
      <c r="D3398">
        <v>18.085719754343799</v>
      </c>
      <c r="E3398">
        <v>1803216198</v>
      </c>
      <c r="G3398" t="s">
        <v>6564</v>
      </c>
      <c r="H3398" t="str">
        <f t="shared" si="106"/>
        <v/>
      </c>
      <c r="I3398" t="str">
        <f t="shared" si="107"/>
        <v/>
      </c>
    </row>
    <row r="3399" spans="1:9" x14ac:dyDescent="0.3">
      <c r="A3399" t="s">
        <v>3399</v>
      </c>
      <c r="B3399" t="s">
        <v>6501</v>
      </c>
      <c r="C3399">
        <v>47.388455592925098</v>
      </c>
      <c r="D3399">
        <v>21.811833834132401</v>
      </c>
      <c r="E3399">
        <v>8230967079</v>
      </c>
      <c r="G3399" t="s">
        <v>6564</v>
      </c>
      <c r="H3399" t="str">
        <f t="shared" si="106"/>
        <v/>
      </c>
      <c r="I3399" t="str">
        <f t="shared" si="107"/>
        <v/>
      </c>
    </row>
    <row r="3400" spans="1:9" x14ac:dyDescent="0.3">
      <c r="A3400" t="s">
        <v>3412</v>
      </c>
      <c r="B3400" t="s">
        <v>6502</v>
      </c>
      <c r="C3400">
        <v>47.212159999999997</v>
      </c>
      <c r="D3400">
        <v>21.23274</v>
      </c>
      <c r="E3400">
        <v>719457361</v>
      </c>
      <c r="G3400" t="s">
        <v>6564</v>
      </c>
      <c r="H3400" t="str">
        <f t="shared" si="106"/>
        <v/>
      </c>
      <c r="I3400" t="str">
        <f t="shared" si="107"/>
        <v/>
      </c>
    </row>
    <row r="3401" spans="1:9" x14ac:dyDescent="0.3">
      <c r="A3401" t="s">
        <v>3384</v>
      </c>
      <c r="B3401" t="s">
        <v>6503</v>
      </c>
      <c r="C3401">
        <v>46.805735900000002</v>
      </c>
      <c r="D3401">
        <v>19.342728999999999</v>
      </c>
      <c r="E3401">
        <v>1844409512</v>
      </c>
      <c r="G3401" t="s">
        <v>6564</v>
      </c>
      <c r="H3401" t="str">
        <f t="shared" si="106"/>
        <v/>
      </c>
      <c r="I3401" t="str">
        <f t="shared" si="107"/>
        <v/>
      </c>
    </row>
    <row r="3402" spans="1:9" x14ac:dyDescent="0.3">
      <c r="A3402" t="s">
        <v>3394</v>
      </c>
      <c r="B3402" t="s">
        <v>6504</v>
      </c>
      <c r="C3402">
        <v>46.258389999999999</v>
      </c>
      <c r="D3402">
        <v>20.139620000000001</v>
      </c>
      <c r="E3402">
        <v>411029867</v>
      </c>
      <c r="G3402" t="s">
        <v>6564</v>
      </c>
      <c r="H3402" t="str">
        <f t="shared" si="106"/>
        <v/>
      </c>
      <c r="I3402" t="str">
        <f t="shared" si="107"/>
        <v/>
      </c>
    </row>
    <row r="3403" spans="1:9" x14ac:dyDescent="0.3">
      <c r="A3403" t="s">
        <v>3422</v>
      </c>
      <c r="B3403" t="s">
        <v>6505</v>
      </c>
      <c r="C3403">
        <v>46.790486322575603</v>
      </c>
      <c r="D3403">
        <v>21.0826027429653</v>
      </c>
      <c r="E3403">
        <v>3538731705</v>
      </c>
      <c r="G3403" t="s">
        <v>6564</v>
      </c>
      <c r="H3403" t="str">
        <f t="shared" si="106"/>
        <v/>
      </c>
      <c r="I3403" t="str">
        <f t="shared" si="107"/>
        <v/>
      </c>
    </row>
    <row r="3404" spans="1:9" x14ac:dyDescent="0.3">
      <c r="A3404" t="s">
        <v>3375</v>
      </c>
      <c r="B3404" t="s">
        <v>6506</v>
      </c>
      <c r="C3404">
        <v>47.0459137</v>
      </c>
      <c r="D3404">
        <v>17.159687040000001</v>
      </c>
      <c r="E3404">
        <v>5214064882</v>
      </c>
      <c r="G3404" t="s">
        <v>6564</v>
      </c>
      <c r="H3404" t="str">
        <f t="shared" si="106"/>
        <v/>
      </c>
      <c r="I3404" t="str">
        <f t="shared" si="107"/>
        <v/>
      </c>
    </row>
    <row r="3405" spans="1:9" x14ac:dyDescent="0.3">
      <c r="A3405" t="s">
        <v>3368</v>
      </c>
      <c r="B3405" t="s">
        <v>6507</v>
      </c>
      <c r="C3405">
        <v>47.119575500000003</v>
      </c>
      <c r="D3405">
        <v>18.86526108</v>
      </c>
      <c r="E3405">
        <v>2538078087</v>
      </c>
      <c r="G3405" t="s">
        <v>6564</v>
      </c>
      <c r="H3405" t="str">
        <f t="shared" si="106"/>
        <v/>
      </c>
      <c r="I3405" t="str">
        <f t="shared" si="107"/>
        <v/>
      </c>
    </row>
    <row r="3406" spans="1:9" x14ac:dyDescent="0.3">
      <c r="A3406" t="s">
        <v>3406</v>
      </c>
      <c r="B3406" t="s">
        <v>6508</v>
      </c>
      <c r="C3406">
        <v>46.2070895294408</v>
      </c>
      <c r="D3406">
        <v>20.322978469053101</v>
      </c>
      <c r="E3406">
        <v>1877466775</v>
      </c>
      <c r="G3406" t="s">
        <v>6564</v>
      </c>
      <c r="H3406" t="str">
        <f t="shared" si="106"/>
        <v/>
      </c>
      <c r="I3406" t="str">
        <f t="shared" si="107"/>
        <v/>
      </c>
    </row>
    <row r="3407" spans="1:9" x14ac:dyDescent="0.3">
      <c r="A3407" t="s">
        <v>3432</v>
      </c>
      <c r="B3407" t="s">
        <v>6509</v>
      </c>
      <c r="C3407">
        <v>47.853009977853802</v>
      </c>
      <c r="D3407">
        <v>22.7132414306054</v>
      </c>
      <c r="E3407">
        <v>1164748913</v>
      </c>
      <c r="G3407" t="s">
        <v>6564</v>
      </c>
      <c r="H3407" t="str">
        <f t="shared" si="106"/>
        <v/>
      </c>
      <c r="I3407" t="str">
        <f t="shared" si="107"/>
        <v/>
      </c>
    </row>
    <row r="3408" spans="1:9" x14ac:dyDescent="0.3">
      <c r="A3408" t="s">
        <v>3387</v>
      </c>
      <c r="B3408" t="s">
        <v>6510</v>
      </c>
      <c r="C3408">
        <v>48.219919137192498</v>
      </c>
      <c r="D3408">
        <v>21.902401143664498</v>
      </c>
      <c r="E3408">
        <v>1832537075</v>
      </c>
      <c r="G3408" t="s">
        <v>6564</v>
      </c>
      <c r="H3408" t="str">
        <f t="shared" si="106"/>
        <v/>
      </c>
      <c r="I3408" t="str">
        <f t="shared" si="107"/>
        <v/>
      </c>
    </row>
    <row r="3409" spans="1:9" x14ac:dyDescent="0.3">
      <c r="A3409" t="s">
        <v>3397</v>
      </c>
      <c r="B3409" t="s">
        <v>6511</v>
      </c>
      <c r="C3409">
        <v>46.559963429574303</v>
      </c>
      <c r="D3409">
        <v>20.676368028435</v>
      </c>
      <c r="E3409">
        <v>2390105873</v>
      </c>
      <c r="G3409" t="s">
        <v>6564</v>
      </c>
      <c r="H3409" t="str">
        <f t="shared" si="106"/>
        <v/>
      </c>
      <c r="I3409" t="str">
        <f t="shared" si="107"/>
        <v/>
      </c>
    </row>
    <row r="3410" spans="1:9" x14ac:dyDescent="0.3">
      <c r="A3410" t="s">
        <v>3391</v>
      </c>
      <c r="B3410" t="s">
        <v>6512</v>
      </c>
      <c r="C3410">
        <v>47.040112430492798</v>
      </c>
      <c r="D3410">
        <v>19.813153444979498</v>
      </c>
      <c r="E3410">
        <v>2301540597</v>
      </c>
      <c r="G3410" t="s">
        <v>6564</v>
      </c>
      <c r="H3410" t="str">
        <f t="shared" si="106"/>
        <v/>
      </c>
      <c r="I3410" t="str">
        <f t="shared" si="107"/>
        <v/>
      </c>
    </row>
    <row r="3411" spans="1:9" x14ac:dyDescent="0.3">
      <c r="A3411" t="s">
        <v>3381</v>
      </c>
      <c r="B3411" t="s">
        <v>6513</v>
      </c>
      <c r="C3411">
        <v>46.88355</v>
      </c>
      <c r="D3411">
        <v>18.15429</v>
      </c>
      <c r="E3411">
        <v>1709163201</v>
      </c>
      <c r="G3411" t="s">
        <v>6564</v>
      </c>
      <c r="H3411" t="str">
        <f t="shared" si="106"/>
        <v/>
      </c>
      <c r="I3411" t="str">
        <f t="shared" si="107"/>
        <v/>
      </c>
    </row>
    <row r="3412" spans="1:9" x14ac:dyDescent="0.3">
      <c r="A3412" t="s">
        <v>3420</v>
      </c>
      <c r="B3412" t="s">
        <v>6514</v>
      </c>
      <c r="C3412">
        <v>47.997459639480198</v>
      </c>
      <c r="D3412">
        <v>22.683088665591001</v>
      </c>
      <c r="E3412">
        <v>1894814847</v>
      </c>
      <c r="G3412" t="s">
        <v>6564</v>
      </c>
      <c r="H3412" t="str">
        <f t="shared" si="106"/>
        <v/>
      </c>
      <c r="I3412" t="str">
        <f t="shared" si="107"/>
        <v/>
      </c>
    </row>
    <row r="3413" spans="1:9" x14ac:dyDescent="0.3">
      <c r="A3413" t="s">
        <v>3443</v>
      </c>
      <c r="B3413" t="s">
        <v>6515</v>
      </c>
      <c r="C3413">
        <v>47.956752078247703</v>
      </c>
      <c r="D3413">
        <v>21.402106242236599</v>
      </c>
      <c r="E3413">
        <v>1704582783</v>
      </c>
      <c r="G3413" t="s">
        <v>6564</v>
      </c>
      <c r="H3413" t="str">
        <f t="shared" si="106"/>
        <v/>
      </c>
      <c r="I3413" t="str">
        <f t="shared" si="107"/>
        <v/>
      </c>
    </row>
    <row r="3414" spans="1:9" x14ac:dyDescent="0.3">
      <c r="A3414" t="s">
        <v>3401</v>
      </c>
      <c r="B3414" t="s">
        <v>6516</v>
      </c>
      <c r="C3414">
        <v>47.417960000000001</v>
      </c>
      <c r="D3414">
        <v>19.107700000000001</v>
      </c>
      <c r="E3414">
        <v>4695663243</v>
      </c>
      <c r="G3414" t="s">
        <v>6564</v>
      </c>
      <c r="H3414" t="str">
        <f t="shared" si="106"/>
        <v/>
      </c>
      <c r="I3414" t="str">
        <f t="shared" si="107"/>
        <v/>
      </c>
    </row>
    <row r="3415" spans="1:9" x14ac:dyDescent="0.3">
      <c r="A3415" t="s">
        <v>3405</v>
      </c>
      <c r="B3415" t="s">
        <v>6517</v>
      </c>
      <c r="C3415">
        <v>47.069234262396897</v>
      </c>
      <c r="D3415">
        <v>19.006701113264</v>
      </c>
      <c r="E3415">
        <v>2366089519</v>
      </c>
      <c r="G3415" t="s">
        <v>6564</v>
      </c>
      <c r="H3415" t="str">
        <f t="shared" si="106"/>
        <v/>
      </c>
      <c r="I3415" t="str">
        <f t="shared" si="107"/>
        <v/>
      </c>
    </row>
    <row r="3416" spans="1:9" x14ac:dyDescent="0.3">
      <c r="A3416" t="s">
        <v>3426</v>
      </c>
      <c r="B3416" t="s">
        <v>6518</v>
      </c>
      <c r="C3416">
        <v>47.45646</v>
      </c>
      <c r="D3416">
        <v>19.070139999999999</v>
      </c>
      <c r="E3416">
        <v>1020421372</v>
      </c>
      <c r="G3416" t="s">
        <v>6564</v>
      </c>
      <c r="H3416" t="str">
        <f t="shared" si="106"/>
        <v/>
      </c>
      <c r="I3416" t="str">
        <f t="shared" si="107"/>
        <v/>
      </c>
    </row>
    <row r="3417" spans="1:9" x14ac:dyDescent="0.3">
      <c r="A3417" t="s">
        <v>3402</v>
      </c>
      <c r="B3417" t="s">
        <v>6519</v>
      </c>
      <c r="C3417">
        <v>46.083095550000003</v>
      </c>
      <c r="D3417">
        <v>18.65708351</v>
      </c>
      <c r="E3417">
        <v>309588744</v>
      </c>
      <c r="G3417" t="s">
        <v>6564</v>
      </c>
      <c r="H3417" t="str">
        <f t="shared" si="106"/>
        <v/>
      </c>
      <c r="I3417" t="str">
        <f t="shared" si="107"/>
        <v/>
      </c>
    </row>
    <row r="3418" spans="1:9" x14ac:dyDescent="0.3">
      <c r="A3418" t="s">
        <v>3382</v>
      </c>
      <c r="B3418" t="s">
        <v>6520</v>
      </c>
      <c r="C3418">
        <v>47.515625524499299</v>
      </c>
      <c r="D3418">
        <v>17.580166213365501</v>
      </c>
      <c r="E3418">
        <v>1809086096</v>
      </c>
      <c r="G3418" t="s">
        <v>6564</v>
      </c>
      <c r="H3418" t="str">
        <f t="shared" si="106"/>
        <v/>
      </c>
      <c r="I3418" t="str">
        <f t="shared" si="107"/>
        <v/>
      </c>
    </row>
    <row r="3419" spans="1:9" x14ac:dyDescent="0.3">
      <c r="A3419" t="s">
        <v>3418</v>
      </c>
      <c r="B3419" t="s">
        <v>6521</v>
      </c>
      <c r="C3419">
        <v>47.739494025867003</v>
      </c>
      <c r="D3419">
        <v>21.504594516165401</v>
      </c>
      <c r="E3419">
        <v>309967899</v>
      </c>
      <c r="G3419" t="s">
        <v>6564</v>
      </c>
      <c r="H3419" t="str">
        <f t="shared" si="106"/>
        <v/>
      </c>
      <c r="I3419" t="str">
        <f t="shared" si="107"/>
        <v/>
      </c>
    </row>
    <row r="3420" spans="1:9" x14ac:dyDescent="0.3">
      <c r="A3420" t="s">
        <v>3393</v>
      </c>
      <c r="B3420" t="s">
        <v>6522</v>
      </c>
      <c r="C3420">
        <v>47.869624450254499</v>
      </c>
      <c r="D3420">
        <v>20.395994748261401</v>
      </c>
      <c r="E3420">
        <v>6044010303</v>
      </c>
      <c r="G3420" t="s">
        <v>6564</v>
      </c>
      <c r="H3420" t="str">
        <f t="shared" si="106"/>
        <v/>
      </c>
      <c r="I3420" t="str">
        <f t="shared" si="107"/>
        <v/>
      </c>
    </row>
    <row r="3421" spans="1:9" x14ac:dyDescent="0.3">
      <c r="A3421" t="s">
        <v>3373</v>
      </c>
      <c r="B3421" t="s">
        <v>6523</v>
      </c>
      <c r="C3421">
        <v>47.651145446123898</v>
      </c>
      <c r="D3421">
        <v>17.5448420362207</v>
      </c>
      <c r="E3421">
        <v>994906965</v>
      </c>
      <c r="G3421" t="s">
        <v>6564</v>
      </c>
      <c r="H3421" t="str">
        <f t="shared" si="106"/>
        <v/>
      </c>
      <c r="I3421" t="str">
        <f t="shared" si="107"/>
        <v/>
      </c>
    </row>
    <row r="3422" spans="1:9" x14ac:dyDescent="0.3">
      <c r="A3422" t="s">
        <v>3413</v>
      </c>
      <c r="B3422" t="s">
        <v>6524</v>
      </c>
      <c r="C3422">
        <v>47.198103836654496</v>
      </c>
      <c r="D3422">
        <v>18.159446922743602</v>
      </c>
      <c r="E3422">
        <v>1528958969</v>
      </c>
      <c r="G3422" t="s">
        <v>6564</v>
      </c>
      <c r="H3422" t="str">
        <f t="shared" si="106"/>
        <v/>
      </c>
      <c r="I3422" t="str">
        <f t="shared" si="107"/>
        <v/>
      </c>
    </row>
    <row r="3423" spans="1:9" x14ac:dyDescent="0.3">
      <c r="A3423" t="s">
        <v>3431</v>
      </c>
      <c r="B3423" t="s">
        <v>6525</v>
      </c>
      <c r="C3423">
        <v>47.161048556311798</v>
      </c>
      <c r="D3423">
        <v>20.436193861950098</v>
      </c>
      <c r="E3423">
        <v>2047259115</v>
      </c>
      <c r="G3423" t="s">
        <v>6564</v>
      </c>
      <c r="H3423" t="str">
        <f t="shared" si="106"/>
        <v/>
      </c>
      <c r="I3423" t="str">
        <f t="shared" si="107"/>
        <v/>
      </c>
    </row>
    <row r="3424" spans="1:9" x14ac:dyDescent="0.3">
      <c r="A3424" t="s">
        <v>3442</v>
      </c>
      <c r="B3424" t="s">
        <v>6526</v>
      </c>
      <c r="C3424">
        <v>47.82161713</v>
      </c>
      <c r="D3424">
        <v>17.614915849999999</v>
      </c>
      <c r="E3424">
        <v>5101366991</v>
      </c>
      <c r="G3424" t="s">
        <v>6564</v>
      </c>
      <c r="H3424" t="str">
        <f t="shared" si="106"/>
        <v/>
      </c>
      <c r="I3424" t="str">
        <f t="shared" si="107"/>
        <v/>
      </c>
    </row>
    <row r="3425" spans="1:9" x14ac:dyDescent="0.3">
      <c r="A3425" t="s">
        <v>3396</v>
      </c>
      <c r="B3425" t="s">
        <v>6527</v>
      </c>
      <c r="C3425">
        <v>46.355946147617402</v>
      </c>
      <c r="D3425">
        <v>17.811119054741201</v>
      </c>
      <c r="E3425">
        <v>336207284</v>
      </c>
      <c r="G3425" t="s">
        <v>6564</v>
      </c>
      <c r="H3425" t="str">
        <f t="shared" si="106"/>
        <v/>
      </c>
      <c r="I3425" t="str">
        <f t="shared" si="107"/>
        <v/>
      </c>
    </row>
    <row r="3426" spans="1:9" x14ac:dyDescent="0.3">
      <c r="A3426" t="s">
        <v>3389</v>
      </c>
      <c r="B3426" t="s">
        <v>6528</v>
      </c>
      <c r="C3426">
        <v>46.62435</v>
      </c>
      <c r="D3426">
        <v>19.279340000000001</v>
      </c>
      <c r="E3426">
        <v>2343483711</v>
      </c>
      <c r="G3426" t="s">
        <v>6564</v>
      </c>
      <c r="H3426" t="str">
        <f t="shared" si="106"/>
        <v/>
      </c>
      <c r="I3426" t="str">
        <f t="shared" si="107"/>
        <v/>
      </c>
    </row>
    <row r="3427" spans="1:9" x14ac:dyDescent="0.3">
      <c r="A3427" t="s">
        <v>3410</v>
      </c>
      <c r="B3427" t="s">
        <v>6529</v>
      </c>
      <c r="C3427">
        <v>46.418991089999999</v>
      </c>
      <c r="D3427">
        <v>18.919132229999999</v>
      </c>
      <c r="E3427">
        <v>1625340772</v>
      </c>
      <c r="G3427" t="s">
        <v>6564</v>
      </c>
      <c r="H3427" t="str">
        <f t="shared" si="106"/>
        <v/>
      </c>
      <c r="I3427" t="str">
        <f t="shared" si="107"/>
        <v/>
      </c>
    </row>
    <row r="3428" spans="1:9" x14ac:dyDescent="0.3">
      <c r="A3428" t="s">
        <v>3436</v>
      </c>
      <c r="B3428" t="s">
        <v>6530</v>
      </c>
      <c r="C3428">
        <v>47.246734619999998</v>
      </c>
      <c r="D3428">
        <v>20.673858639999999</v>
      </c>
      <c r="E3428">
        <v>248089597</v>
      </c>
      <c r="G3428" t="s">
        <v>6564</v>
      </c>
      <c r="H3428" t="str">
        <f t="shared" si="106"/>
        <v/>
      </c>
      <c r="I3428" t="str">
        <f t="shared" si="107"/>
        <v/>
      </c>
    </row>
    <row r="3429" spans="1:9" x14ac:dyDescent="0.3">
      <c r="A3429" t="s">
        <v>3385</v>
      </c>
      <c r="B3429" t="s">
        <v>6531</v>
      </c>
      <c r="C3429">
        <v>47.670469178636999</v>
      </c>
      <c r="D3429">
        <v>17.016767462508</v>
      </c>
      <c r="E3429">
        <v>418724609</v>
      </c>
      <c r="G3429" t="s">
        <v>6564</v>
      </c>
      <c r="H3429" t="str">
        <f t="shared" si="106"/>
        <v/>
      </c>
      <c r="I3429" t="str">
        <f t="shared" si="107"/>
        <v/>
      </c>
    </row>
    <row r="3430" spans="1:9" x14ac:dyDescent="0.3">
      <c r="A3430" t="s">
        <v>3415</v>
      </c>
      <c r="B3430" t="s">
        <v>6532</v>
      </c>
      <c r="C3430">
        <v>47.845208473816498</v>
      </c>
      <c r="D3430">
        <v>22.126821287023599</v>
      </c>
      <c r="E3430">
        <v>1749793185</v>
      </c>
      <c r="G3430" t="s">
        <v>6564</v>
      </c>
      <c r="H3430" t="str">
        <f t="shared" si="106"/>
        <v/>
      </c>
      <c r="I3430" t="str">
        <f t="shared" si="107"/>
        <v/>
      </c>
    </row>
    <row r="3431" spans="1:9" x14ac:dyDescent="0.3">
      <c r="A3431" t="s">
        <v>3425</v>
      </c>
      <c r="B3431" t="s">
        <v>6533</v>
      </c>
      <c r="C3431">
        <v>46.601295469999997</v>
      </c>
      <c r="D3431">
        <v>18.716789250000001</v>
      </c>
      <c r="E3431">
        <v>312787580</v>
      </c>
      <c r="G3431" t="s">
        <v>6564</v>
      </c>
      <c r="H3431" t="str">
        <f t="shared" si="106"/>
        <v/>
      </c>
      <c r="I3431" t="str">
        <f t="shared" si="107"/>
        <v/>
      </c>
    </row>
    <row r="3432" spans="1:9" x14ac:dyDescent="0.3">
      <c r="A3432" t="s">
        <v>3386</v>
      </c>
      <c r="B3432" t="s">
        <v>6534</v>
      </c>
      <c r="C3432">
        <v>48.073970000000003</v>
      </c>
      <c r="D3432">
        <v>20.828019999999999</v>
      </c>
      <c r="E3432">
        <v>1335868285</v>
      </c>
      <c r="G3432" t="s">
        <v>6564</v>
      </c>
      <c r="H3432" t="str">
        <f t="shared" si="106"/>
        <v/>
      </c>
      <c r="I3432" t="str">
        <f t="shared" si="107"/>
        <v/>
      </c>
    </row>
    <row r="3433" spans="1:9" x14ac:dyDescent="0.3">
      <c r="A3433" t="s">
        <v>3392</v>
      </c>
      <c r="B3433" t="s">
        <v>6535</v>
      </c>
      <c r="C3433">
        <v>47.534800572633003</v>
      </c>
      <c r="D3433">
        <v>18.430001633195602</v>
      </c>
      <c r="E3433">
        <v>989286829</v>
      </c>
      <c r="G3433" t="s">
        <v>6564</v>
      </c>
      <c r="H3433" t="str">
        <f t="shared" si="106"/>
        <v/>
      </c>
      <c r="I3433" t="str">
        <f t="shared" si="107"/>
        <v/>
      </c>
    </row>
    <row r="3434" spans="1:9" x14ac:dyDescent="0.3">
      <c r="A3434" t="s">
        <v>3383</v>
      </c>
      <c r="B3434" t="s">
        <v>6536</v>
      </c>
      <c r="C3434">
        <v>45.863813</v>
      </c>
      <c r="D3434">
        <v>17.987651</v>
      </c>
      <c r="E3434">
        <v>1799577464</v>
      </c>
      <c r="G3434" t="s">
        <v>6564</v>
      </c>
      <c r="H3434" t="str">
        <f t="shared" si="106"/>
        <v/>
      </c>
      <c r="I3434" t="str">
        <f t="shared" si="107"/>
        <v/>
      </c>
    </row>
    <row r="3435" spans="1:9" x14ac:dyDescent="0.3">
      <c r="A3435" t="s">
        <v>3435</v>
      </c>
      <c r="B3435" t="s">
        <v>6537</v>
      </c>
      <c r="C3435">
        <v>46.984167701219697</v>
      </c>
      <c r="D3435">
        <v>18.8914317026614</v>
      </c>
      <c r="E3435">
        <v>1722846072</v>
      </c>
      <c r="G3435" t="s">
        <v>6564</v>
      </c>
      <c r="H3435" t="str">
        <f t="shared" si="106"/>
        <v/>
      </c>
      <c r="I3435" t="str">
        <f t="shared" si="107"/>
        <v/>
      </c>
    </row>
    <row r="3436" spans="1:9" x14ac:dyDescent="0.3">
      <c r="A3436" t="s">
        <v>3400</v>
      </c>
      <c r="B3436" t="s">
        <v>6538</v>
      </c>
      <c r="C3436">
        <v>46.3227012183997</v>
      </c>
      <c r="D3436">
        <v>18.526722415487399</v>
      </c>
      <c r="E3436">
        <v>213323264</v>
      </c>
      <c r="G3436" t="s">
        <v>6564</v>
      </c>
      <c r="H3436" t="str">
        <f t="shared" si="106"/>
        <v/>
      </c>
      <c r="I3436" t="str">
        <f t="shared" si="107"/>
        <v/>
      </c>
    </row>
    <row r="3437" spans="1:9" x14ac:dyDescent="0.3">
      <c r="A3437" t="s">
        <v>3409</v>
      </c>
      <c r="B3437" t="s">
        <v>6539</v>
      </c>
      <c r="C3437">
        <v>47.7299345145099</v>
      </c>
      <c r="D3437">
        <v>17.683907042673599</v>
      </c>
      <c r="E3437">
        <v>4918181496</v>
      </c>
      <c r="G3437" t="s">
        <v>6564</v>
      </c>
      <c r="H3437" t="str">
        <f t="shared" si="106"/>
        <v/>
      </c>
      <c r="I3437" t="str">
        <f t="shared" si="107"/>
        <v/>
      </c>
    </row>
    <row r="3438" spans="1:9" x14ac:dyDescent="0.3">
      <c r="A3438" t="s">
        <v>3407</v>
      </c>
      <c r="B3438" t="s">
        <v>6540</v>
      </c>
      <c r="C3438">
        <v>46.801063540000001</v>
      </c>
      <c r="D3438">
        <v>19.00408363</v>
      </c>
      <c r="E3438">
        <v>16615252</v>
      </c>
      <c r="G3438" t="s">
        <v>6564</v>
      </c>
      <c r="H3438" t="str">
        <f t="shared" si="106"/>
        <v/>
      </c>
      <c r="I3438" t="str">
        <f t="shared" si="107"/>
        <v/>
      </c>
    </row>
    <row r="3439" spans="1:9" x14ac:dyDescent="0.3">
      <c r="A3439" t="s">
        <v>3441</v>
      </c>
      <c r="B3439" t="s">
        <v>6541</v>
      </c>
      <c r="C3439">
        <v>46.226370000000003</v>
      </c>
      <c r="D3439">
        <v>20.117180000000001</v>
      </c>
      <c r="E3439">
        <v>920078035</v>
      </c>
      <c r="G3439" t="s">
        <v>6564</v>
      </c>
      <c r="H3439" t="str">
        <f t="shared" si="106"/>
        <v/>
      </c>
      <c r="I3439" t="str">
        <f t="shared" si="107"/>
        <v/>
      </c>
    </row>
    <row r="3440" spans="1:9" x14ac:dyDescent="0.3">
      <c r="A3440" t="s">
        <v>3433</v>
      </c>
      <c r="B3440" t="s">
        <v>6542</v>
      </c>
      <c r="C3440">
        <v>47.3860197099008</v>
      </c>
      <c r="D3440">
        <v>21.442775480448301</v>
      </c>
      <c r="E3440">
        <v>2700708047</v>
      </c>
      <c r="G3440" t="s">
        <v>6564</v>
      </c>
      <c r="H3440" t="str">
        <f t="shared" si="106"/>
        <v/>
      </c>
      <c r="I3440" t="str">
        <f t="shared" si="107"/>
        <v/>
      </c>
    </row>
    <row r="3441" spans="1:9" x14ac:dyDescent="0.3">
      <c r="A3441" t="s">
        <v>3370</v>
      </c>
      <c r="B3441" t="s">
        <v>6543</v>
      </c>
      <c r="C3441">
        <v>46.053374376660898</v>
      </c>
      <c r="D3441">
        <v>18.152708753843498</v>
      </c>
      <c r="E3441">
        <v>348242553</v>
      </c>
      <c r="G3441" t="s">
        <v>6564</v>
      </c>
      <c r="H3441" t="str">
        <f t="shared" si="106"/>
        <v/>
      </c>
      <c r="I3441" t="str">
        <f t="shared" si="107"/>
        <v/>
      </c>
    </row>
    <row r="3442" spans="1:9" x14ac:dyDescent="0.3">
      <c r="A3442" t="s">
        <v>3369</v>
      </c>
      <c r="B3442" t="s">
        <v>6544</v>
      </c>
      <c r="C3442">
        <v>47.490734099999997</v>
      </c>
      <c r="D3442">
        <v>20.723823549999999</v>
      </c>
      <c r="E3442">
        <v>815067928</v>
      </c>
      <c r="G3442" t="s">
        <v>6564</v>
      </c>
      <c r="H3442" t="str">
        <f t="shared" si="106"/>
        <v/>
      </c>
      <c r="I3442" t="str">
        <f t="shared" si="107"/>
        <v/>
      </c>
    </row>
    <row r="3443" spans="1:9" x14ac:dyDescent="0.3">
      <c r="A3443" t="s">
        <v>3378</v>
      </c>
      <c r="B3443" t="s">
        <v>6545</v>
      </c>
      <c r="C3443">
        <v>47.325942990000001</v>
      </c>
      <c r="D3443">
        <v>17.04312706</v>
      </c>
      <c r="E3443">
        <v>1758978445</v>
      </c>
      <c r="G3443" t="s">
        <v>6564</v>
      </c>
      <c r="H3443" t="str">
        <f t="shared" si="106"/>
        <v/>
      </c>
      <c r="I3443" t="str">
        <f t="shared" si="107"/>
        <v/>
      </c>
    </row>
    <row r="3444" spans="1:9" x14ac:dyDescent="0.3">
      <c r="A3444" t="s">
        <v>3403</v>
      </c>
      <c r="B3444" t="s">
        <v>6546</v>
      </c>
      <c r="C3444">
        <v>46.602367399999999</v>
      </c>
      <c r="D3444">
        <v>18.025058749999999</v>
      </c>
      <c r="E3444">
        <v>2432411178</v>
      </c>
      <c r="G3444" t="s">
        <v>6564</v>
      </c>
      <c r="H3444" t="str">
        <f t="shared" si="106"/>
        <v/>
      </c>
      <c r="I3444" t="str">
        <f t="shared" si="107"/>
        <v/>
      </c>
    </row>
    <row r="3445" spans="1:9" x14ac:dyDescent="0.3">
      <c r="A3445" t="s">
        <v>3411</v>
      </c>
      <c r="B3445" t="s">
        <v>6547</v>
      </c>
      <c r="C3445">
        <v>46.276386260000002</v>
      </c>
      <c r="D3445">
        <v>20.120775219999999</v>
      </c>
      <c r="E3445">
        <v>902591656</v>
      </c>
      <c r="G3445" t="s">
        <v>6564</v>
      </c>
      <c r="H3445" t="str">
        <f t="shared" si="106"/>
        <v/>
      </c>
      <c r="I3445" t="str">
        <f t="shared" si="107"/>
        <v/>
      </c>
    </row>
    <row r="3446" spans="1:9" x14ac:dyDescent="0.3">
      <c r="A3446" t="s">
        <v>3414</v>
      </c>
      <c r="B3446" t="s">
        <v>6545</v>
      </c>
      <c r="C3446">
        <v>46.710834499999997</v>
      </c>
      <c r="D3446">
        <v>20.144575119999999</v>
      </c>
      <c r="E3446">
        <v>8732061799</v>
      </c>
      <c r="G3446" t="s">
        <v>6564</v>
      </c>
      <c r="H3446" t="str">
        <f t="shared" si="106"/>
        <v/>
      </c>
      <c r="I3446" t="str">
        <f t="shared" si="107"/>
        <v/>
      </c>
    </row>
    <row r="3447" spans="1:9" x14ac:dyDescent="0.3">
      <c r="A3447" t="s">
        <v>3437</v>
      </c>
      <c r="B3447" t="s">
        <v>6548</v>
      </c>
      <c r="C3447">
        <v>46.971998999999997</v>
      </c>
      <c r="D3447">
        <v>19.651323000000001</v>
      </c>
      <c r="E3447">
        <v>1881551761</v>
      </c>
      <c r="G3447" t="s">
        <v>6564</v>
      </c>
      <c r="H3447" t="str">
        <f t="shared" si="106"/>
        <v/>
      </c>
      <c r="I3447" t="str">
        <f t="shared" si="107"/>
        <v/>
      </c>
    </row>
    <row r="3448" spans="1:9" x14ac:dyDescent="0.3">
      <c r="A3448" t="s">
        <v>3434</v>
      </c>
      <c r="B3448" t="s">
        <v>6549</v>
      </c>
      <c r="C3448">
        <v>46.649496999999997</v>
      </c>
      <c r="D3448">
        <v>21.340164000000001</v>
      </c>
      <c r="E3448">
        <v>2116520784</v>
      </c>
      <c r="G3448" t="s">
        <v>6564</v>
      </c>
      <c r="H3448" t="str">
        <f t="shared" si="106"/>
        <v/>
      </c>
      <c r="I3448" t="str">
        <f t="shared" si="107"/>
        <v/>
      </c>
    </row>
    <row r="3449" spans="1:9" x14ac:dyDescent="0.3">
      <c r="A3449" t="s">
        <v>3408</v>
      </c>
      <c r="B3449" t="s">
        <v>6550</v>
      </c>
      <c r="C3449">
        <v>47.923219000000003</v>
      </c>
      <c r="D3449">
        <v>21.040763999999999</v>
      </c>
      <c r="E3449">
        <v>3221571247</v>
      </c>
      <c r="G3449" t="s">
        <v>6564</v>
      </c>
      <c r="H3449" t="str">
        <f t="shared" si="106"/>
        <v/>
      </c>
      <c r="I3449" t="str">
        <f t="shared" si="107"/>
        <v/>
      </c>
    </row>
    <row r="3450" spans="1:9" x14ac:dyDescent="0.3">
      <c r="A3450" t="s">
        <v>3372</v>
      </c>
      <c r="B3450" t="s">
        <v>6551</v>
      </c>
      <c r="C3450">
        <v>48.146011000000001</v>
      </c>
      <c r="D3450">
        <v>20.940740999999999</v>
      </c>
      <c r="E3450">
        <v>7399870727</v>
      </c>
      <c r="G3450" t="s">
        <v>6564</v>
      </c>
      <c r="H3450" t="str">
        <f t="shared" si="106"/>
        <v/>
      </c>
      <c r="I3450" t="str">
        <f t="shared" si="107"/>
        <v/>
      </c>
    </row>
    <row r="3451" spans="1:9" x14ac:dyDescent="0.3">
      <c r="A3451" t="s">
        <v>3423</v>
      </c>
      <c r="B3451" t="s">
        <v>6552</v>
      </c>
      <c r="C3451">
        <v>46.380360000000003</v>
      </c>
      <c r="D3451">
        <v>20.340351999999999</v>
      </c>
      <c r="E3451">
        <v>2533739522</v>
      </c>
      <c r="G3451" t="s">
        <v>6564</v>
      </c>
      <c r="H3451" t="str">
        <f t="shared" si="106"/>
        <v/>
      </c>
      <c r="I3451" t="str">
        <f t="shared" si="107"/>
        <v/>
      </c>
    </row>
    <row r="3452" spans="1:9" x14ac:dyDescent="0.3">
      <c r="A3452" t="s">
        <v>3376</v>
      </c>
      <c r="B3452" t="s">
        <v>6553</v>
      </c>
      <c r="C3452">
        <v>47.707549999999998</v>
      </c>
      <c r="D3452">
        <v>17.876104999999999</v>
      </c>
      <c r="E3452">
        <v>2286780869</v>
      </c>
      <c r="G3452" t="s">
        <v>6564</v>
      </c>
      <c r="H3452" t="str">
        <f t="shared" si="106"/>
        <v/>
      </c>
      <c r="I3452" t="str">
        <f t="shared" si="107"/>
        <v/>
      </c>
    </row>
    <row r="3453" spans="1:9" x14ac:dyDescent="0.3">
      <c r="A3453" t="s">
        <v>3379</v>
      </c>
      <c r="B3453" t="s">
        <v>6554</v>
      </c>
      <c r="C3453">
        <v>47.612020000000001</v>
      </c>
      <c r="D3453">
        <v>17.293527999999998</v>
      </c>
      <c r="E3453">
        <v>3260468951</v>
      </c>
      <c r="G3453" t="s">
        <v>6564</v>
      </c>
      <c r="H3453" t="str">
        <f t="shared" si="106"/>
        <v/>
      </c>
      <c r="I3453" t="str">
        <f t="shared" si="107"/>
        <v/>
      </c>
    </row>
    <row r="3454" spans="1:9" x14ac:dyDescent="0.3">
      <c r="A3454" t="s">
        <v>3428</v>
      </c>
      <c r="B3454" t="s">
        <v>6555</v>
      </c>
      <c r="C3454">
        <v>47.503805</v>
      </c>
      <c r="D3454">
        <v>21.596938000000002</v>
      </c>
      <c r="E3454">
        <v>11030184081</v>
      </c>
      <c r="G3454" t="s">
        <v>6564</v>
      </c>
      <c r="H3454" t="str">
        <f t="shared" si="106"/>
        <v/>
      </c>
      <c r="I3454" t="str">
        <f t="shared" si="107"/>
        <v/>
      </c>
    </row>
    <row r="3455" spans="1:9" x14ac:dyDescent="0.3">
      <c r="A3455" t="s">
        <v>3439</v>
      </c>
      <c r="B3455" t="s">
        <v>6556</v>
      </c>
      <c r="C3455">
        <v>47.905326000000002</v>
      </c>
      <c r="D3455">
        <v>21.405631</v>
      </c>
      <c r="E3455">
        <v>1837708126</v>
      </c>
      <c r="G3455" t="s">
        <v>6564</v>
      </c>
      <c r="H3455" t="str">
        <f t="shared" si="106"/>
        <v/>
      </c>
      <c r="I3455" t="str">
        <f t="shared" si="107"/>
        <v/>
      </c>
    </row>
    <row r="3456" spans="1:9" x14ac:dyDescent="0.3">
      <c r="A3456" t="s">
        <v>3371</v>
      </c>
      <c r="B3456" t="s">
        <v>6522</v>
      </c>
      <c r="C3456">
        <v>47.760601000000001</v>
      </c>
      <c r="D3456">
        <v>19.907641999999999</v>
      </c>
      <c r="E3456">
        <v>2068656944</v>
      </c>
      <c r="G3456" t="s">
        <v>6564</v>
      </c>
      <c r="H3456" t="str">
        <f t="shared" si="106"/>
        <v/>
      </c>
      <c r="I3456" t="str">
        <f t="shared" si="107"/>
        <v/>
      </c>
    </row>
    <row r="3457" spans="1:9" x14ac:dyDescent="0.3">
      <c r="A3457" t="s">
        <v>3430</v>
      </c>
      <c r="B3457" t="s">
        <v>6557</v>
      </c>
      <c r="C3457">
        <v>47.130473159511297</v>
      </c>
      <c r="D3457">
        <v>19.177858454869899</v>
      </c>
      <c r="E3457">
        <v>1740313254</v>
      </c>
      <c r="G3457" t="s">
        <v>6564</v>
      </c>
      <c r="H3457" t="str">
        <f t="shared" si="106"/>
        <v/>
      </c>
      <c r="I3457" t="str">
        <f t="shared" si="107"/>
        <v/>
      </c>
    </row>
    <row r="3458" spans="1:9" x14ac:dyDescent="0.3">
      <c r="A3458" t="s">
        <v>3377</v>
      </c>
      <c r="B3458" t="s">
        <v>6558</v>
      </c>
      <c r="C3458">
        <v>47.644024999999999</v>
      </c>
      <c r="D3458">
        <v>19.077408999999999</v>
      </c>
      <c r="E3458">
        <v>3471346676</v>
      </c>
      <c r="G3458" t="s">
        <v>6564</v>
      </c>
      <c r="H3458" t="str">
        <f t="shared" si="106"/>
        <v/>
      </c>
      <c r="I3458" t="str">
        <f t="shared" si="107"/>
        <v/>
      </c>
    </row>
    <row r="3459" spans="1:9" x14ac:dyDescent="0.3">
      <c r="A3459" t="s">
        <v>3438</v>
      </c>
      <c r="B3459" t="s">
        <v>6559</v>
      </c>
      <c r="C3459">
        <v>46.356175999999998</v>
      </c>
      <c r="D3459">
        <v>17.811302999999999</v>
      </c>
      <c r="E3459">
        <v>336207284</v>
      </c>
      <c r="G3459" t="s">
        <v>6564</v>
      </c>
      <c r="H3459" t="str">
        <f t="shared" ref="H3459:H3464" si="108">IF(G3459="telepules",VLOOKUP(B3459,R:V,2),"")</f>
        <v/>
      </c>
      <c r="I3459" t="str">
        <f t="shared" ref="I3459:I3464" si="109">IF(G3459="telepules",VLOOKUP(B3459,R:V,5),"")</f>
        <v/>
      </c>
    </row>
    <row r="3460" spans="1:9" x14ac:dyDescent="0.3">
      <c r="A3460" t="s">
        <v>3427</v>
      </c>
      <c r="B3460" t="s">
        <v>6560</v>
      </c>
      <c r="C3460">
        <v>47.977915000000003</v>
      </c>
      <c r="D3460">
        <v>21.705988999999999</v>
      </c>
      <c r="E3460">
        <v>1587517158</v>
      </c>
      <c r="G3460" t="s">
        <v>6564</v>
      </c>
      <c r="H3460" t="str">
        <f t="shared" si="108"/>
        <v/>
      </c>
      <c r="I3460" t="str">
        <f t="shared" si="109"/>
        <v/>
      </c>
    </row>
    <row r="3461" spans="1:9" x14ac:dyDescent="0.3">
      <c r="A3461" t="s">
        <v>3390</v>
      </c>
      <c r="B3461" t="s">
        <v>6561</v>
      </c>
      <c r="C3461">
        <v>46.832680000000003</v>
      </c>
      <c r="D3461">
        <v>18.912516</v>
      </c>
      <c r="E3461">
        <v>3452729474</v>
      </c>
      <c r="G3461" t="s">
        <v>6564</v>
      </c>
      <c r="H3461" t="str">
        <f t="shared" si="108"/>
        <v/>
      </c>
      <c r="I3461" t="str">
        <f t="shared" si="109"/>
        <v/>
      </c>
    </row>
    <row r="3462" spans="1:9" x14ac:dyDescent="0.3">
      <c r="A3462" t="s">
        <v>3416</v>
      </c>
      <c r="B3462" t="s">
        <v>6562</v>
      </c>
      <c r="C3462">
        <v>47.118087000000003</v>
      </c>
      <c r="D3462">
        <v>18.140505000000001</v>
      </c>
      <c r="E3462">
        <v>2335453741</v>
      </c>
      <c r="G3462" t="s">
        <v>6564</v>
      </c>
      <c r="H3462" t="str">
        <f t="shared" si="108"/>
        <v/>
      </c>
      <c r="I3462" t="str">
        <f t="shared" si="109"/>
        <v/>
      </c>
    </row>
    <row r="3463" spans="1:9" x14ac:dyDescent="0.3">
      <c r="A3463" t="s">
        <v>3388</v>
      </c>
      <c r="B3463" t="s">
        <v>6562</v>
      </c>
      <c r="C3463">
        <v>47.121968000000003</v>
      </c>
      <c r="D3463">
        <v>17.912960999999999</v>
      </c>
      <c r="E3463">
        <v>467080036</v>
      </c>
      <c r="G3463" t="s">
        <v>6564</v>
      </c>
      <c r="H3463" t="str">
        <f t="shared" si="108"/>
        <v/>
      </c>
      <c r="I3463" t="str">
        <f t="shared" si="109"/>
        <v/>
      </c>
    </row>
    <row r="3464" spans="1:9" x14ac:dyDescent="0.3">
      <c r="A3464" t="s">
        <v>3395</v>
      </c>
      <c r="B3464" t="s">
        <v>6563</v>
      </c>
      <c r="C3464">
        <v>46.853287000000002</v>
      </c>
      <c r="D3464">
        <v>16.858445</v>
      </c>
      <c r="E3464">
        <v>11234944074</v>
      </c>
      <c r="G3464" t="s">
        <v>6564</v>
      </c>
      <c r="H3464" t="str">
        <f t="shared" si="108"/>
        <v/>
      </c>
      <c r="I3464" t="str">
        <f t="shared" si="109"/>
        <v/>
      </c>
    </row>
  </sheetData>
  <autoFilter ref="A1:I3464" xr:uid="{2CCC2FBC-BD96-4E7D-8BC5-EC322871E5FF}"/>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6EB92-5F91-45F9-8DC3-008C50A0E222}">
  <sheetPr filterMode="1"/>
  <dimension ref="A1:V3464"/>
  <sheetViews>
    <sheetView workbookViewId="0">
      <selection activeCell="J30" sqref="J30"/>
    </sheetView>
  </sheetViews>
  <sheetFormatPr defaultRowHeight="14.4" x14ac:dyDescent="0.3"/>
  <cols>
    <col min="2" max="2" width="25.109375" customWidth="1"/>
    <col min="8" max="8" width="18.6640625" customWidth="1"/>
    <col min="9" max="9" width="15.44140625" customWidth="1"/>
    <col min="15" max="15" width="9.33203125" style="3" bestFit="1" customWidth="1"/>
    <col min="16" max="16" width="6.5546875" style="3" bestFit="1" customWidth="1"/>
    <col min="17" max="17" width="9.33203125" style="3" bestFit="1" customWidth="1"/>
    <col min="18" max="18" width="22.21875" style="20" bestFit="1" customWidth="1"/>
    <col min="19" max="19" width="19" style="3" bestFit="1" customWidth="1"/>
    <col min="20" max="20" width="17.21875" style="20" bestFit="1" customWidth="1"/>
    <col min="21" max="21" width="17.21875" style="21" bestFit="1" customWidth="1"/>
    <col min="22" max="22" width="15.44140625" style="22" bestFit="1" customWidth="1"/>
  </cols>
  <sheetData>
    <row r="1" spans="1:22" x14ac:dyDescent="0.3">
      <c r="A1" s="1" t="s">
        <v>0</v>
      </c>
      <c r="B1" s="1" t="s">
        <v>3447</v>
      </c>
      <c r="C1" s="1" t="s">
        <v>3444</v>
      </c>
      <c r="D1" s="1" t="s">
        <v>3445</v>
      </c>
      <c r="E1" s="1" t="s">
        <v>3446</v>
      </c>
      <c r="F1" s="1" t="s">
        <v>6565</v>
      </c>
      <c r="G1" s="1" t="s">
        <v>1</v>
      </c>
      <c r="H1" s="24" t="s">
        <v>10199</v>
      </c>
      <c r="I1" s="23" t="s">
        <v>10198</v>
      </c>
      <c r="O1" s="15">
        <v>7</v>
      </c>
      <c r="P1" s="3" t="s">
        <v>7805</v>
      </c>
      <c r="Q1" s="3" t="s">
        <v>7803</v>
      </c>
      <c r="R1" s="16" t="s">
        <v>3448</v>
      </c>
      <c r="S1" s="3" t="s">
        <v>6885</v>
      </c>
      <c r="T1" s="25">
        <v>2346</v>
      </c>
      <c r="U1" s="27">
        <v>2276</v>
      </c>
      <c r="V1" s="29">
        <v>4622</v>
      </c>
    </row>
    <row r="2" spans="1:22" hidden="1" x14ac:dyDescent="0.3">
      <c r="A2" t="s">
        <v>2</v>
      </c>
      <c r="B2" t="s">
        <v>3448</v>
      </c>
      <c r="C2">
        <v>47.072920655000082</v>
      </c>
      <c r="D2">
        <v>18.518935000000059</v>
      </c>
      <c r="E2">
        <v>2133874268</v>
      </c>
      <c r="F2" t="s">
        <v>6566</v>
      </c>
      <c r="G2" t="s">
        <v>3449</v>
      </c>
      <c r="H2" t="str">
        <f>IF(G2="telepules",VLOOKUP(B2,R:V,2),"")</f>
        <v>város</v>
      </c>
      <c r="I2">
        <f>IF(G2="telepules",VLOOKUP(B2,R:V,5),"")</f>
        <v>4622</v>
      </c>
      <c r="O2" s="15">
        <v>16</v>
      </c>
      <c r="P2" s="3" t="s">
        <v>9210</v>
      </c>
      <c r="Q2" s="3" t="s">
        <v>9209</v>
      </c>
      <c r="R2" s="16" t="s">
        <v>3450</v>
      </c>
      <c r="S2" s="3" t="s">
        <v>6885</v>
      </c>
      <c r="T2" s="17">
        <v>2036</v>
      </c>
      <c r="U2" s="18">
        <v>2108</v>
      </c>
      <c r="V2" s="19">
        <v>4144</v>
      </c>
    </row>
    <row r="3" spans="1:22" hidden="1" x14ac:dyDescent="0.3">
      <c r="A3" t="s">
        <v>3</v>
      </c>
      <c r="B3" t="s">
        <v>3450</v>
      </c>
      <c r="C3">
        <v>47.453965000000039</v>
      </c>
      <c r="D3">
        <v>20.611945997000081</v>
      </c>
      <c r="E3">
        <v>2540392949</v>
      </c>
      <c r="F3" t="s">
        <v>6567</v>
      </c>
      <c r="G3" t="s">
        <v>3449</v>
      </c>
      <c r="H3" t="str">
        <f t="shared" ref="H3:H66" si="0">IF(G3="telepules",VLOOKUP(B3,R:V,2),"")</f>
        <v>város</v>
      </c>
      <c r="I3">
        <f t="shared" ref="I3:I66" si="1">IF(G3="telepules",VLOOKUP(B3,R:V,5),"")</f>
        <v>4144</v>
      </c>
      <c r="O3" s="15">
        <v>2</v>
      </c>
      <c r="P3" s="3" t="s">
        <v>7022</v>
      </c>
      <c r="Q3" s="3" t="s">
        <v>7005</v>
      </c>
      <c r="R3" s="16" t="s">
        <v>3451</v>
      </c>
      <c r="S3" s="3" t="s">
        <v>6915</v>
      </c>
      <c r="T3" s="17">
        <v>339</v>
      </c>
      <c r="U3" s="18">
        <v>311</v>
      </c>
      <c r="V3" s="19">
        <v>650</v>
      </c>
    </row>
    <row r="4" spans="1:22" hidden="1" x14ac:dyDescent="0.3">
      <c r="A4" t="s">
        <v>4</v>
      </c>
      <c r="B4" t="s">
        <v>3451</v>
      </c>
      <c r="C4">
        <v>46.141779866929788</v>
      </c>
      <c r="D4">
        <v>18.0931021218518</v>
      </c>
      <c r="E4">
        <v>3236868849</v>
      </c>
      <c r="F4" t="s">
        <v>6568</v>
      </c>
      <c r="G4" t="s">
        <v>3449</v>
      </c>
      <c r="H4" t="str">
        <f t="shared" si="0"/>
        <v>község</v>
      </c>
      <c r="I4">
        <f t="shared" si="1"/>
        <v>650</v>
      </c>
      <c r="O4" s="15">
        <v>10</v>
      </c>
      <c r="P4" s="3" t="s">
        <v>8193</v>
      </c>
      <c r="Q4" s="3" t="s">
        <v>8179</v>
      </c>
      <c r="R4" s="16" t="s">
        <v>3452</v>
      </c>
      <c r="S4" s="3" t="s">
        <v>6915</v>
      </c>
      <c r="T4" s="17">
        <v>1207</v>
      </c>
      <c r="U4" s="18">
        <v>1322</v>
      </c>
      <c r="V4" s="19">
        <v>2529</v>
      </c>
    </row>
    <row r="5" spans="1:22" hidden="1" x14ac:dyDescent="0.3">
      <c r="A5" t="s">
        <v>5</v>
      </c>
      <c r="B5" t="s">
        <v>3452</v>
      </c>
      <c r="C5">
        <v>47.815182742000047</v>
      </c>
      <c r="D5">
        <v>20.008830000000049</v>
      </c>
      <c r="E5">
        <v>1314485467</v>
      </c>
      <c r="F5" t="s">
        <v>6567</v>
      </c>
      <c r="G5" t="s">
        <v>3449</v>
      </c>
      <c r="H5" t="str">
        <f t="shared" si="0"/>
        <v>község</v>
      </c>
      <c r="I5">
        <f t="shared" si="1"/>
        <v>2529</v>
      </c>
      <c r="O5" s="15">
        <v>5</v>
      </c>
      <c r="P5" s="3" t="s">
        <v>7420</v>
      </c>
      <c r="Q5" s="3" t="s">
        <v>7383</v>
      </c>
      <c r="R5" s="16" t="s">
        <v>3453</v>
      </c>
      <c r="S5" s="3" t="s">
        <v>6915</v>
      </c>
      <c r="T5" s="17">
        <v>32</v>
      </c>
      <c r="U5" s="18">
        <v>35</v>
      </c>
      <c r="V5" s="19">
        <v>67</v>
      </c>
    </row>
    <row r="6" spans="1:22" hidden="1" x14ac:dyDescent="0.3">
      <c r="A6" t="s">
        <v>6</v>
      </c>
      <c r="B6" t="s">
        <v>3453</v>
      </c>
      <c r="C6">
        <v>48.298295950323642</v>
      </c>
      <c r="D6">
        <v>21.249624943309222</v>
      </c>
      <c r="E6">
        <v>2641188007</v>
      </c>
      <c r="F6" t="s">
        <v>6567</v>
      </c>
      <c r="G6" t="s">
        <v>3449</v>
      </c>
      <c r="H6" t="str">
        <f t="shared" si="0"/>
        <v>község</v>
      </c>
      <c r="I6">
        <f t="shared" si="1"/>
        <v>67</v>
      </c>
      <c r="O6" s="15">
        <v>5</v>
      </c>
      <c r="P6" s="3" t="s">
        <v>7421</v>
      </c>
      <c r="Q6" s="3" t="s">
        <v>7383</v>
      </c>
      <c r="R6" s="16" t="s">
        <v>3454</v>
      </c>
      <c r="S6" s="3" t="s">
        <v>6915</v>
      </c>
      <c r="T6" s="17">
        <v>284</v>
      </c>
      <c r="U6" s="18">
        <v>311</v>
      </c>
      <c r="V6" s="19">
        <v>595</v>
      </c>
    </row>
    <row r="7" spans="1:22" hidden="1" x14ac:dyDescent="0.3">
      <c r="A7" t="s">
        <v>7</v>
      </c>
      <c r="B7" t="s">
        <v>3454</v>
      </c>
      <c r="C7">
        <v>48.314640000000047</v>
      </c>
      <c r="D7">
        <v>21.195615611000051</v>
      </c>
      <c r="E7">
        <v>2440212121</v>
      </c>
      <c r="F7" t="s">
        <v>6567</v>
      </c>
      <c r="G7" t="s">
        <v>3449</v>
      </c>
      <c r="H7" t="str">
        <f t="shared" si="0"/>
        <v>község</v>
      </c>
      <c r="I7">
        <f t="shared" si="1"/>
        <v>595</v>
      </c>
      <c r="O7" s="15">
        <v>5</v>
      </c>
      <c r="P7" s="3" t="s">
        <v>7422</v>
      </c>
      <c r="Q7" s="3" t="s">
        <v>7383</v>
      </c>
      <c r="R7" s="16" t="s">
        <v>3455</v>
      </c>
      <c r="S7" s="3" t="s">
        <v>6915</v>
      </c>
      <c r="T7" s="17">
        <v>44</v>
      </c>
      <c r="U7" s="18">
        <v>37</v>
      </c>
      <c r="V7" s="19">
        <v>81</v>
      </c>
    </row>
    <row r="8" spans="1:22" hidden="1" x14ac:dyDescent="0.3">
      <c r="A8" t="s">
        <v>8</v>
      </c>
      <c r="B8" t="s">
        <v>3455</v>
      </c>
      <c r="C8">
        <v>48.400180000000027</v>
      </c>
      <c r="D8">
        <v>20.94376260600006</v>
      </c>
      <c r="E8">
        <v>9311376874</v>
      </c>
      <c r="F8" t="s">
        <v>6567</v>
      </c>
      <c r="G8" t="s">
        <v>3449</v>
      </c>
      <c r="H8" t="str">
        <f t="shared" si="0"/>
        <v>község</v>
      </c>
      <c r="I8">
        <f t="shared" si="1"/>
        <v>81</v>
      </c>
      <c r="O8" s="15">
        <v>5</v>
      </c>
      <c r="P8" s="3" t="s">
        <v>7384</v>
      </c>
      <c r="Q8" s="3" t="s">
        <v>7383</v>
      </c>
      <c r="R8" s="16" t="s">
        <v>3456</v>
      </c>
      <c r="S8" s="3" t="s">
        <v>6885</v>
      </c>
      <c r="T8" s="17">
        <v>1394</v>
      </c>
      <c r="U8" s="18">
        <v>1433</v>
      </c>
      <c r="V8" s="19">
        <v>2827</v>
      </c>
    </row>
    <row r="9" spans="1:22" hidden="1" x14ac:dyDescent="0.3">
      <c r="A9" t="s">
        <v>9</v>
      </c>
      <c r="B9" t="s">
        <v>3456</v>
      </c>
      <c r="C9">
        <v>48.280244178000032</v>
      </c>
      <c r="D9">
        <v>21.25363000000004</v>
      </c>
      <c r="E9">
        <v>2641188007</v>
      </c>
      <c r="F9" t="s">
        <v>6567</v>
      </c>
      <c r="G9" t="s">
        <v>3449</v>
      </c>
      <c r="H9" t="str">
        <f t="shared" si="0"/>
        <v>város</v>
      </c>
      <c r="I9">
        <f t="shared" si="1"/>
        <v>2827</v>
      </c>
      <c r="O9" s="15">
        <v>5</v>
      </c>
      <c r="P9" s="3" t="s">
        <v>7423</v>
      </c>
      <c r="Q9" s="3" t="s">
        <v>7383</v>
      </c>
      <c r="R9" s="16" t="s">
        <v>3457</v>
      </c>
      <c r="S9" s="3" t="s">
        <v>6915</v>
      </c>
      <c r="T9" s="17">
        <v>126</v>
      </c>
      <c r="U9" s="18">
        <v>114</v>
      </c>
      <c r="V9" s="19">
        <v>240</v>
      </c>
    </row>
    <row r="10" spans="1:22" hidden="1" x14ac:dyDescent="0.3">
      <c r="A10" t="s">
        <v>10</v>
      </c>
      <c r="B10" t="s">
        <v>3457</v>
      </c>
      <c r="C10">
        <v>48.36019238800003</v>
      </c>
      <c r="D10">
        <v>20.96363000000002</v>
      </c>
      <c r="E10">
        <v>740465050</v>
      </c>
      <c r="F10" t="s">
        <v>6567</v>
      </c>
      <c r="G10" t="s">
        <v>3449</v>
      </c>
      <c r="H10" t="str">
        <f t="shared" si="0"/>
        <v>község</v>
      </c>
      <c r="I10">
        <f t="shared" si="1"/>
        <v>240</v>
      </c>
      <c r="O10" s="15">
        <v>5</v>
      </c>
      <c r="P10" s="3" t="s">
        <v>7424</v>
      </c>
      <c r="Q10" s="3" t="s">
        <v>7383</v>
      </c>
      <c r="R10" s="16" t="s">
        <v>3458</v>
      </c>
      <c r="S10" s="3" t="s">
        <v>6915</v>
      </c>
      <c r="T10" s="17">
        <v>144</v>
      </c>
      <c r="U10" s="18">
        <v>122</v>
      </c>
      <c r="V10" s="19">
        <v>266</v>
      </c>
    </row>
    <row r="11" spans="1:22" hidden="1" x14ac:dyDescent="0.3">
      <c r="A11" t="s">
        <v>11</v>
      </c>
      <c r="B11" t="s">
        <v>3458</v>
      </c>
      <c r="C11">
        <v>48.525713977351188</v>
      </c>
      <c r="D11">
        <v>21.320950481005109</v>
      </c>
      <c r="E11">
        <v>1890525258</v>
      </c>
      <c r="F11" t="s">
        <v>6567</v>
      </c>
      <c r="G11" t="s">
        <v>3449</v>
      </c>
      <c r="H11" t="str">
        <f t="shared" si="0"/>
        <v>község</v>
      </c>
      <c r="I11">
        <f t="shared" si="1"/>
        <v>266</v>
      </c>
      <c r="O11" s="15">
        <v>8</v>
      </c>
      <c r="P11" s="3" t="s">
        <v>7928</v>
      </c>
      <c r="Q11" s="3" t="s">
        <v>7912</v>
      </c>
      <c r="R11" s="16" t="s">
        <v>3459</v>
      </c>
      <c r="S11" s="3" t="s">
        <v>6915</v>
      </c>
      <c r="T11" s="17">
        <v>1671</v>
      </c>
      <c r="U11" s="18">
        <v>1694</v>
      </c>
      <c r="V11" s="19">
        <v>3365</v>
      </c>
    </row>
    <row r="12" spans="1:22" hidden="1" x14ac:dyDescent="0.3">
      <c r="A12" t="s">
        <v>12</v>
      </c>
      <c r="B12" t="s">
        <v>3459</v>
      </c>
      <c r="C12">
        <v>47.699370000000037</v>
      </c>
      <c r="D12">
        <v>17.558012842000039</v>
      </c>
      <c r="E12">
        <v>9711360971</v>
      </c>
      <c r="F12" t="s">
        <v>6566</v>
      </c>
      <c r="G12" t="s">
        <v>3449</v>
      </c>
      <c r="H12" t="str">
        <f t="shared" si="0"/>
        <v>község</v>
      </c>
      <c r="I12">
        <f t="shared" si="1"/>
        <v>3365</v>
      </c>
      <c r="O12" s="15">
        <v>5</v>
      </c>
      <c r="P12" s="3" t="s">
        <v>7425</v>
      </c>
      <c r="Q12" s="3" t="s">
        <v>7383</v>
      </c>
      <c r="R12" s="16" t="s">
        <v>3460</v>
      </c>
      <c r="S12" s="3" t="s">
        <v>6915</v>
      </c>
      <c r="T12" s="17">
        <v>82</v>
      </c>
      <c r="U12" s="18">
        <v>86</v>
      </c>
      <c r="V12" s="19">
        <v>168</v>
      </c>
    </row>
    <row r="13" spans="1:22" hidden="1" x14ac:dyDescent="0.3">
      <c r="A13" t="s">
        <v>13</v>
      </c>
      <c r="B13" t="s">
        <v>3460</v>
      </c>
      <c r="C13">
        <v>48.39830500000005</v>
      </c>
      <c r="D13">
        <v>20.812380819000051</v>
      </c>
      <c r="E13">
        <v>740464877</v>
      </c>
      <c r="F13" t="s">
        <v>6567</v>
      </c>
      <c r="G13" t="s">
        <v>3449</v>
      </c>
      <c r="H13" t="str">
        <f t="shared" si="0"/>
        <v>község</v>
      </c>
      <c r="I13">
        <f t="shared" si="1"/>
        <v>168</v>
      </c>
      <c r="O13" s="15">
        <v>13</v>
      </c>
      <c r="P13" s="3" t="s">
        <v>8537</v>
      </c>
      <c r="Q13" s="3" t="s">
        <v>8536</v>
      </c>
      <c r="R13" s="16" t="s">
        <v>3461</v>
      </c>
      <c r="S13" s="3" t="s">
        <v>6885</v>
      </c>
      <c r="T13" s="17">
        <v>7281</v>
      </c>
      <c r="U13" s="18">
        <v>7727</v>
      </c>
      <c r="V13" s="19">
        <v>15008</v>
      </c>
    </row>
    <row r="14" spans="1:22" hidden="1" x14ac:dyDescent="0.3">
      <c r="A14" t="s">
        <v>14</v>
      </c>
      <c r="B14" t="s">
        <v>3461</v>
      </c>
      <c r="C14">
        <v>47.188850000000059</v>
      </c>
      <c r="D14">
        <v>20.016818485000041</v>
      </c>
      <c r="E14">
        <v>932688668</v>
      </c>
      <c r="F14" t="s">
        <v>6569</v>
      </c>
      <c r="G14" t="s">
        <v>3449</v>
      </c>
      <c r="H14" t="str">
        <f t="shared" si="0"/>
        <v>város</v>
      </c>
      <c r="I14">
        <f t="shared" si="1"/>
        <v>15008</v>
      </c>
      <c r="O14" s="15">
        <v>19</v>
      </c>
      <c r="P14" s="3" t="s">
        <v>9725</v>
      </c>
      <c r="Q14" s="3" t="s">
        <v>9708</v>
      </c>
      <c r="R14" s="16" t="s">
        <v>3462</v>
      </c>
      <c r="S14" s="3" t="s">
        <v>6915</v>
      </c>
      <c r="T14" s="17">
        <v>318</v>
      </c>
      <c r="U14" s="18">
        <v>309</v>
      </c>
      <c r="V14" s="19">
        <v>627</v>
      </c>
    </row>
    <row r="15" spans="1:22" hidden="1" x14ac:dyDescent="0.3">
      <c r="A15" t="s">
        <v>15</v>
      </c>
      <c r="B15" t="s">
        <v>3462</v>
      </c>
      <c r="C15">
        <v>46.832255954106763</v>
      </c>
      <c r="D15">
        <v>17.560981142482749</v>
      </c>
      <c r="E15">
        <v>2429406605</v>
      </c>
      <c r="F15" t="s">
        <v>6566</v>
      </c>
      <c r="G15" t="s">
        <v>3449</v>
      </c>
      <c r="H15" t="str">
        <f t="shared" si="0"/>
        <v>község</v>
      </c>
      <c r="I15">
        <f t="shared" si="1"/>
        <v>627</v>
      </c>
      <c r="O15" s="15">
        <v>11</v>
      </c>
      <c r="P15" s="3" t="s">
        <v>8303</v>
      </c>
      <c r="Q15" s="3" t="s">
        <v>8301</v>
      </c>
      <c r="R15" s="16" t="s">
        <v>3463</v>
      </c>
      <c r="S15" s="3" t="s">
        <v>6885</v>
      </c>
      <c r="T15" s="17">
        <v>3543</v>
      </c>
      <c r="U15" s="18">
        <v>3629</v>
      </c>
      <c r="V15" s="19">
        <v>7172</v>
      </c>
    </row>
    <row r="16" spans="1:22" hidden="1" x14ac:dyDescent="0.3">
      <c r="A16" t="s">
        <v>16</v>
      </c>
      <c r="B16" t="s">
        <v>3463</v>
      </c>
      <c r="C16">
        <v>47.705395001000063</v>
      </c>
      <c r="D16">
        <v>17.97631179200005</v>
      </c>
      <c r="E16">
        <v>833328041</v>
      </c>
      <c r="F16" t="s">
        <v>6566</v>
      </c>
      <c r="G16" t="s">
        <v>3449</v>
      </c>
      <c r="H16" t="str">
        <f t="shared" si="0"/>
        <v>város</v>
      </c>
      <c r="I16">
        <f t="shared" si="1"/>
        <v>7172</v>
      </c>
      <c r="O16" s="15">
        <v>13</v>
      </c>
      <c r="P16" s="3" t="s">
        <v>8607</v>
      </c>
      <c r="Q16" s="3" t="s">
        <v>8536</v>
      </c>
      <c r="R16" s="16" t="s">
        <v>3464</v>
      </c>
      <c r="S16" s="3" t="s">
        <v>6915</v>
      </c>
      <c r="T16" s="17">
        <v>676</v>
      </c>
      <c r="U16" s="18">
        <v>651</v>
      </c>
      <c r="V16" s="19">
        <v>1327</v>
      </c>
    </row>
    <row r="17" spans="1:22" hidden="1" x14ac:dyDescent="0.3">
      <c r="A17" t="s">
        <v>17</v>
      </c>
      <c r="B17" t="s">
        <v>3464</v>
      </c>
      <c r="C17">
        <v>47.794755000000073</v>
      </c>
      <c r="D17">
        <v>19.38226238500005</v>
      </c>
      <c r="E17">
        <v>2406360976</v>
      </c>
      <c r="F17" t="s">
        <v>6567</v>
      </c>
      <c r="G17" t="s">
        <v>3449</v>
      </c>
      <c r="H17" t="str">
        <f t="shared" si="0"/>
        <v>község</v>
      </c>
      <c r="I17">
        <f t="shared" si="1"/>
        <v>1327</v>
      </c>
      <c r="O17" s="15">
        <v>18</v>
      </c>
      <c r="P17" s="3" t="s">
        <v>9415</v>
      </c>
      <c r="Q17" s="3" t="s">
        <v>9398</v>
      </c>
      <c r="R17" s="16" t="s">
        <v>3465</v>
      </c>
      <c r="S17" s="3" t="s">
        <v>6915</v>
      </c>
      <c r="T17" s="17">
        <v>297</v>
      </c>
      <c r="U17" s="18">
        <v>358</v>
      </c>
      <c r="V17" s="19">
        <v>655</v>
      </c>
    </row>
    <row r="18" spans="1:22" hidden="1" x14ac:dyDescent="0.3">
      <c r="A18" t="s">
        <v>18</v>
      </c>
      <c r="B18" t="s">
        <v>3465</v>
      </c>
      <c r="C18">
        <v>47.330405000000042</v>
      </c>
      <c r="D18">
        <v>16.748840077000072</v>
      </c>
      <c r="E18">
        <v>1779471181</v>
      </c>
      <c r="F18" t="s">
        <v>6566</v>
      </c>
      <c r="G18" t="s">
        <v>3449</v>
      </c>
      <c r="H18" t="str">
        <f t="shared" si="0"/>
        <v>község</v>
      </c>
      <c r="I18">
        <f t="shared" si="1"/>
        <v>655</v>
      </c>
      <c r="O18" s="15">
        <v>8</v>
      </c>
      <c r="P18" s="3" t="s">
        <v>7929</v>
      </c>
      <c r="Q18" s="3" t="s">
        <v>7912</v>
      </c>
      <c r="R18" s="16" t="s">
        <v>3466</v>
      </c>
      <c r="S18" s="3" t="s">
        <v>6915</v>
      </c>
      <c r="T18" s="17">
        <v>260</v>
      </c>
      <c r="U18" s="18">
        <v>238</v>
      </c>
      <c r="V18" s="19">
        <v>498</v>
      </c>
    </row>
    <row r="19" spans="1:22" hidden="1" x14ac:dyDescent="0.3">
      <c r="A19" t="s">
        <v>19</v>
      </c>
      <c r="B19" t="s">
        <v>3466</v>
      </c>
      <c r="C19">
        <v>47.672870000000053</v>
      </c>
      <c r="D19">
        <v>17.190140365000051</v>
      </c>
      <c r="E19">
        <v>2184310665</v>
      </c>
      <c r="F19" t="s">
        <v>6566</v>
      </c>
      <c r="G19" t="s">
        <v>3449</v>
      </c>
      <c r="H19" t="str">
        <f t="shared" si="0"/>
        <v>község</v>
      </c>
      <c r="I19">
        <f t="shared" si="1"/>
        <v>498</v>
      </c>
      <c r="O19" s="15">
        <v>11</v>
      </c>
      <c r="P19" s="3" t="s">
        <v>8315</v>
      </c>
      <c r="Q19" s="3" t="s">
        <v>8301</v>
      </c>
      <c r="R19" s="16" t="s">
        <v>3467</v>
      </c>
      <c r="S19" s="3" t="s">
        <v>6915</v>
      </c>
      <c r="T19" s="17">
        <v>347</v>
      </c>
      <c r="U19" s="18">
        <v>346</v>
      </c>
      <c r="V19" s="19">
        <v>693</v>
      </c>
    </row>
    <row r="20" spans="1:22" hidden="1" x14ac:dyDescent="0.3">
      <c r="A20" t="s">
        <v>20</v>
      </c>
      <c r="B20" t="s">
        <v>3467</v>
      </c>
      <c r="C20">
        <v>47.410690001000027</v>
      </c>
      <c r="D20">
        <v>18.018940053000051</v>
      </c>
      <c r="E20">
        <v>2790330678</v>
      </c>
      <c r="F20" t="s">
        <v>6566</v>
      </c>
      <c r="G20" t="s">
        <v>3449</v>
      </c>
      <c r="H20" t="str">
        <f t="shared" si="0"/>
        <v>község</v>
      </c>
      <c r="I20">
        <f t="shared" si="1"/>
        <v>693</v>
      </c>
      <c r="O20" s="15">
        <v>10</v>
      </c>
      <c r="P20" s="3" t="s">
        <v>8194</v>
      </c>
      <c r="Q20" s="3" t="s">
        <v>8179</v>
      </c>
      <c r="R20" s="16" t="s">
        <v>3468</v>
      </c>
      <c r="S20" s="3" t="s">
        <v>6915</v>
      </c>
      <c r="T20" s="17">
        <v>1320</v>
      </c>
      <c r="U20" s="18">
        <v>1340</v>
      </c>
      <c r="V20" s="19">
        <v>2660</v>
      </c>
    </row>
    <row r="21" spans="1:22" hidden="1" x14ac:dyDescent="0.3">
      <c r="A21" t="s">
        <v>21</v>
      </c>
      <c r="B21" t="s">
        <v>3468</v>
      </c>
      <c r="C21">
        <v>47.687910000000038</v>
      </c>
      <c r="D21">
        <v>20.004966145000029</v>
      </c>
      <c r="E21">
        <v>4706173474</v>
      </c>
      <c r="F21" t="s">
        <v>6567</v>
      </c>
      <c r="G21" t="s">
        <v>3449</v>
      </c>
      <c r="H21" t="str">
        <f t="shared" si="0"/>
        <v>község</v>
      </c>
      <c r="I21">
        <f t="shared" si="1"/>
        <v>2660</v>
      </c>
      <c r="O21" s="15">
        <v>14</v>
      </c>
      <c r="P21" s="3" t="s">
        <v>8750</v>
      </c>
      <c r="Q21" s="3" t="s">
        <v>8732</v>
      </c>
      <c r="R21" s="16" t="s">
        <v>3469</v>
      </c>
      <c r="S21" s="3" t="s">
        <v>6915</v>
      </c>
      <c r="T21" s="17">
        <v>1084</v>
      </c>
      <c r="U21" s="18">
        <v>1150</v>
      </c>
      <c r="V21" s="19">
        <v>2234</v>
      </c>
    </row>
    <row r="22" spans="1:22" hidden="1" x14ac:dyDescent="0.3">
      <c r="A22" t="s">
        <v>22</v>
      </c>
      <c r="B22" t="s">
        <v>3469</v>
      </c>
      <c r="C22">
        <v>46.843715000000032</v>
      </c>
      <c r="D22">
        <v>18.16399108600007</v>
      </c>
      <c r="E22">
        <v>2038120830</v>
      </c>
      <c r="F22" t="s">
        <v>6568</v>
      </c>
      <c r="G22" t="s">
        <v>3449</v>
      </c>
      <c r="H22" t="str">
        <f t="shared" si="0"/>
        <v>község</v>
      </c>
      <c r="I22">
        <f t="shared" si="1"/>
        <v>2234</v>
      </c>
      <c r="O22" s="15">
        <v>19</v>
      </c>
      <c r="P22" s="3" t="s">
        <v>9726</v>
      </c>
      <c r="Q22" s="3" t="s">
        <v>9708</v>
      </c>
      <c r="R22" s="16" t="s">
        <v>3470</v>
      </c>
      <c r="S22" s="3" t="s">
        <v>6915</v>
      </c>
      <c r="T22" s="17">
        <v>397</v>
      </c>
      <c r="U22" s="18">
        <v>420</v>
      </c>
      <c r="V22" s="19">
        <v>817</v>
      </c>
    </row>
    <row r="23" spans="1:22" hidden="1" x14ac:dyDescent="0.3">
      <c r="A23" t="s">
        <v>23</v>
      </c>
      <c r="B23" t="s">
        <v>3470</v>
      </c>
      <c r="C23">
        <v>47.30302000000006</v>
      </c>
      <c r="D23">
        <v>17.538215880000049</v>
      </c>
      <c r="E23">
        <v>2043978230</v>
      </c>
      <c r="F23" t="s">
        <v>6566</v>
      </c>
      <c r="G23" t="s">
        <v>3449</v>
      </c>
      <c r="H23" t="str">
        <f t="shared" si="0"/>
        <v>község</v>
      </c>
      <c r="I23">
        <f t="shared" si="1"/>
        <v>817</v>
      </c>
      <c r="O23" s="15">
        <v>7</v>
      </c>
      <c r="P23" s="3" t="s">
        <v>7806</v>
      </c>
      <c r="Q23" s="3" t="s">
        <v>7803</v>
      </c>
      <c r="R23" s="16" t="s">
        <v>3471</v>
      </c>
      <c r="S23" s="3" t="s">
        <v>6885</v>
      </c>
      <c r="T23" s="17">
        <v>2091</v>
      </c>
      <c r="U23" s="18">
        <v>2130</v>
      </c>
      <c r="V23" s="19">
        <v>4221</v>
      </c>
    </row>
    <row r="24" spans="1:22" hidden="1" x14ac:dyDescent="0.3">
      <c r="A24" t="s">
        <v>24</v>
      </c>
      <c r="B24" t="s">
        <v>3471</v>
      </c>
      <c r="C24">
        <v>47.090285000000051</v>
      </c>
      <c r="D24">
        <v>18.835011669000039</v>
      </c>
      <c r="E24">
        <v>280441493</v>
      </c>
      <c r="F24" t="s">
        <v>6568</v>
      </c>
      <c r="G24" t="s">
        <v>3449</v>
      </c>
      <c r="H24" t="str">
        <f t="shared" si="0"/>
        <v>város</v>
      </c>
      <c r="I24">
        <f t="shared" si="1"/>
        <v>4221</v>
      </c>
      <c r="O24" s="15">
        <v>19</v>
      </c>
      <c r="P24" s="3" t="s">
        <v>9727</v>
      </c>
      <c r="Q24" s="3" t="s">
        <v>9708</v>
      </c>
      <c r="R24" s="16" t="s">
        <v>3472</v>
      </c>
      <c r="S24" s="3" t="s">
        <v>6915</v>
      </c>
      <c r="T24" s="17">
        <v>186</v>
      </c>
      <c r="U24" s="18">
        <v>186</v>
      </c>
      <c r="V24" s="19">
        <v>372</v>
      </c>
    </row>
    <row r="25" spans="1:22" hidden="1" x14ac:dyDescent="0.3">
      <c r="A25" t="s">
        <v>25</v>
      </c>
      <c r="B25" t="s">
        <v>3472</v>
      </c>
      <c r="C25">
        <v>47.240445000000079</v>
      </c>
      <c r="D25">
        <v>17.239726546000039</v>
      </c>
      <c r="E25">
        <v>1758965670</v>
      </c>
      <c r="F25" t="s">
        <v>6566</v>
      </c>
      <c r="G25" t="s">
        <v>3449</v>
      </c>
      <c r="H25" t="str">
        <f t="shared" si="0"/>
        <v>község</v>
      </c>
      <c r="I25">
        <f t="shared" si="1"/>
        <v>372</v>
      </c>
      <c r="O25" s="15">
        <v>2</v>
      </c>
      <c r="P25" s="3" t="s">
        <v>7023</v>
      </c>
      <c r="Q25" s="3" t="s">
        <v>7005</v>
      </c>
      <c r="R25" s="16" t="s">
        <v>3473</v>
      </c>
      <c r="S25" s="3" t="s">
        <v>6915</v>
      </c>
      <c r="T25" s="17">
        <v>90</v>
      </c>
      <c r="U25" s="18">
        <v>92</v>
      </c>
      <c r="V25" s="19">
        <v>182</v>
      </c>
    </row>
    <row r="26" spans="1:22" hidden="1" x14ac:dyDescent="0.3">
      <c r="A26" t="s">
        <v>26</v>
      </c>
      <c r="B26" t="s">
        <v>3473</v>
      </c>
      <c r="C26">
        <v>45.860732054000039</v>
      </c>
      <c r="D26">
        <v>18.052515000000032</v>
      </c>
      <c r="E26">
        <v>410439750</v>
      </c>
      <c r="F26" t="s">
        <v>6568</v>
      </c>
      <c r="G26" t="s">
        <v>3449</v>
      </c>
      <c r="H26" t="str">
        <f t="shared" si="0"/>
        <v>község</v>
      </c>
      <c r="I26">
        <f t="shared" si="1"/>
        <v>182</v>
      </c>
      <c r="O26" s="15">
        <v>2</v>
      </c>
      <c r="P26" s="3" t="s">
        <v>7024</v>
      </c>
      <c r="Q26" s="3" t="s">
        <v>7005</v>
      </c>
      <c r="R26" s="16" t="s">
        <v>3474</v>
      </c>
      <c r="S26" s="3" t="s">
        <v>6915</v>
      </c>
      <c r="T26" s="17">
        <v>93</v>
      </c>
      <c r="U26" s="18">
        <v>90</v>
      </c>
      <c r="V26" s="19">
        <v>183</v>
      </c>
    </row>
    <row r="27" spans="1:22" hidden="1" x14ac:dyDescent="0.3">
      <c r="A27" t="s">
        <v>27</v>
      </c>
      <c r="B27" t="s">
        <v>3474</v>
      </c>
      <c r="C27">
        <v>46.283202082628733</v>
      </c>
      <c r="D27">
        <v>18.235690535311889</v>
      </c>
      <c r="E27">
        <v>18681205</v>
      </c>
      <c r="F27" t="s">
        <v>6568</v>
      </c>
      <c r="G27" t="s">
        <v>3449</v>
      </c>
      <c r="H27" t="str">
        <f t="shared" si="0"/>
        <v>község</v>
      </c>
      <c r="I27">
        <f t="shared" si="1"/>
        <v>183</v>
      </c>
      <c r="O27" s="15">
        <v>3</v>
      </c>
      <c r="P27" s="3" t="s">
        <v>6914</v>
      </c>
      <c r="Q27" s="3" t="s">
        <v>6880</v>
      </c>
      <c r="R27" s="16" t="s">
        <v>3475</v>
      </c>
      <c r="S27" s="3" t="s">
        <v>6915</v>
      </c>
      <c r="T27" s="17">
        <v>1016</v>
      </c>
      <c r="U27" s="18">
        <v>999</v>
      </c>
      <c r="V27" s="19">
        <v>2015</v>
      </c>
    </row>
    <row r="28" spans="1:22" hidden="1" x14ac:dyDescent="0.3">
      <c r="A28" t="s">
        <v>28</v>
      </c>
      <c r="B28" t="s">
        <v>3475</v>
      </c>
      <c r="C28">
        <v>46.830115000000028</v>
      </c>
      <c r="D28">
        <v>19.474048799000059</v>
      </c>
      <c r="E28">
        <v>1860176182</v>
      </c>
      <c r="F28" t="s">
        <v>6569</v>
      </c>
      <c r="G28" t="s">
        <v>3449</v>
      </c>
      <c r="H28" t="str">
        <f t="shared" si="0"/>
        <v>község</v>
      </c>
      <c r="I28">
        <f t="shared" si="1"/>
        <v>2015</v>
      </c>
      <c r="O28" s="15">
        <v>8</v>
      </c>
      <c r="P28" s="3" t="s">
        <v>7930</v>
      </c>
      <c r="Q28" s="3" t="s">
        <v>7912</v>
      </c>
      <c r="R28" s="16" t="s">
        <v>3476</v>
      </c>
      <c r="S28" s="3" t="s">
        <v>6915</v>
      </c>
      <c r="T28" s="17">
        <v>1211</v>
      </c>
      <c r="U28" s="18">
        <v>1195</v>
      </c>
      <c r="V28" s="19">
        <v>2406</v>
      </c>
    </row>
    <row r="29" spans="1:22" hidden="1" x14ac:dyDescent="0.3">
      <c r="A29" t="s">
        <v>29</v>
      </c>
      <c r="B29" t="s">
        <v>3476</v>
      </c>
      <c r="C29">
        <v>47.687335000000083</v>
      </c>
      <c r="D29">
        <v>16.50788239700006</v>
      </c>
      <c r="E29">
        <v>1448383871</v>
      </c>
      <c r="F29" t="s">
        <v>6566</v>
      </c>
      <c r="G29" t="s">
        <v>3449</v>
      </c>
      <c r="H29" t="str">
        <f t="shared" si="0"/>
        <v>község</v>
      </c>
      <c r="I29">
        <f t="shared" si="1"/>
        <v>2406</v>
      </c>
      <c r="O29" s="15">
        <v>5</v>
      </c>
      <c r="P29" s="3" t="s">
        <v>7426</v>
      </c>
      <c r="Q29" s="3" t="s">
        <v>7383</v>
      </c>
      <c r="R29" s="16" t="s">
        <v>3477</v>
      </c>
      <c r="S29" s="3" t="s">
        <v>6915</v>
      </c>
      <c r="T29" s="17">
        <v>253</v>
      </c>
      <c r="U29" s="18">
        <v>273</v>
      </c>
      <c r="V29" s="19">
        <v>526</v>
      </c>
    </row>
    <row r="30" spans="1:22" hidden="1" x14ac:dyDescent="0.3">
      <c r="A30" t="s">
        <v>30</v>
      </c>
      <c r="B30" t="s">
        <v>3477</v>
      </c>
      <c r="C30">
        <v>48.461317278000081</v>
      </c>
      <c r="D30">
        <v>20.53764000100006</v>
      </c>
      <c r="E30">
        <v>1972310267</v>
      </c>
      <c r="F30" t="s">
        <v>6567</v>
      </c>
      <c r="G30" t="s">
        <v>3449</v>
      </c>
      <c r="H30" t="str">
        <f t="shared" si="0"/>
        <v>község</v>
      </c>
      <c r="I30">
        <f t="shared" si="1"/>
        <v>526</v>
      </c>
      <c r="O30" s="15">
        <v>8</v>
      </c>
      <c r="P30" s="3" t="s">
        <v>7931</v>
      </c>
      <c r="Q30" s="3" t="s">
        <v>7912</v>
      </c>
      <c r="R30" s="16" t="s">
        <v>3478</v>
      </c>
      <c r="S30" s="3" t="s">
        <v>6915</v>
      </c>
      <c r="T30" s="17">
        <v>492</v>
      </c>
      <c r="U30" s="18">
        <v>487</v>
      </c>
      <c r="V30" s="19">
        <v>979</v>
      </c>
    </row>
    <row r="31" spans="1:22" hidden="1" x14ac:dyDescent="0.3">
      <c r="A31" t="s">
        <v>31</v>
      </c>
      <c r="B31" t="s">
        <v>3478</v>
      </c>
      <c r="C31">
        <v>47.618675048000057</v>
      </c>
      <c r="D31">
        <v>16.948725000000021</v>
      </c>
      <c r="E31">
        <v>3131209551</v>
      </c>
      <c r="F31" t="s">
        <v>6566</v>
      </c>
      <c r="G31" t="s">
        <v>3449</v>
      </c>
      <c r="H31" t="str">
        <f t="shared" si="0"/>
        <v>község</v>
      </c>
      <c r="I31">
        <f t="shared" si="1"/>
        <v>979</v>
      </c>
      <c r="O31" s="15">
        <v>15</v>
      </c>
      <c r="P31" s="3" t="s">
        <v>8980</v>
      </c>
      <c r="Q31" s="3" t="s">
        <v>8979</v>
      </c>
      <c r="R31" s="16" t="s">
        <v>3479</v>
      </c>
      <c r="S31" s="3" t="s">
        <v>6885</v>
      </c>
      <c r="T31" s="17">
        <v>1729</v>
      </c>
      <c r="U31" s="18">
        <v>1869</v>
      </c>
      <c r="V31" s="19">
        <v>3598</v>
      </c>
    </row>
    <row r="32" spans="1:22" hidden="1" x14ac:dyDescent="0.3">
      <c r="A32" t="s">
        <v>32</v>
      </c>
      <c r="B32" t="s">
        <v>3479</v>
      </c>
      <c r="C32">
        <v>48.171365000000037</v>
      </c>
      <c r="D32">
        <v>22.054328183000049</v>
      </c>
      <c r="E32">
        <v>2054298374</v>
      </c>
      <c r="F32" t="s">
        <v>6570</v>
      </c>
      <c r="G32" t="s">
        <v>3449</v>
      </c>
      <c r="H32" t="str">
        <f t="shared" si="0"/>
        <v>város</v>
      </c>
      <c r="I32">
        <f t="shared" si="1"/>
        <v>3598</v>
      </c>
      <c r="O32" s="15">
        <v>19</v>
      </c>
      <c r="P32" s="3" t="s">
        <v>9709</v>
      </c>
      <c r="Q32" s="3" t="s">
        <v>9708</v>
      </c>
      <c r="R32" s="16" t="s">
        <v>3480</v>
      </c>
      <c r="S32" s="3" t="s">
        <v>6885</v>
      </c>
      <c r="T32" s="17">
        <v>12860</v>
      </c>
      <c r="U32" s="18">
        <v>14057</v>
      </c>
      <c r="V32" s="19">
        <v>26917</v>
      </c>
    </row>
    <row r="33" spans="1:22" hidden="1" x14ac:dyDescent="0.3">
      <c r="A33" t="s">
        <v>33</v>
      </c>
      <c r="B33" t="s">
        <v>3480</v>
      </c>
      <c r="C33">
        <v>47.088520000000067</v>
      </c>
      <c r="D33">
        <v>17.565779723000048</v>
      </c>
      <c r="E33">
        <v>2747410372</v>
      </c>
      <c r="F33" t="s">
        <v>6566</v>
      </c>
      <c r="G33" t="s">
        <v>3449</v>
      </c>
      <c r="H33" t="str">
        <f t="shared" si="0"/>
        <v>város</v>
      </c>
      <c r="I33">
        <f t="shared" si="1"/>
        <v>26917</v>
      </c>
      <c r="O33" s="15">
        <v>11</v>
      </c>
      <c r="P33" s="3" t="s">
        <v>8316</v>
      </c>
      <c r="Q33" s="3" t="s">
        <v>8301</v>
      </c>
      <c r="R33" s="16" t="s">
        <v>3481</v>
      </c>
      <c r="S33" s="3" t="s">
        <v>6915</v>
      </c>
      <c r="T33" s="17">
        <v>140</v>
      </c>
      <c r="U33" s="18">
        <v>120</v>
      </c>
      <c r="V33" s="19">
        <v>260</v>
      </c>
    </row>
    <row r="34" spans="1:22" hidden="1" x14ac:dyDescent="0.3">
      <c r="A34" t="s">
        <v>34</v>
      </c>
      <c r="B34" t="s">
        <v>3481</v>
      </c>
      <c r="C34">
        <v>47.405540001000077</v>
      </c>
      <c r="D34">
        <v>18.07805877300007</v>
      </c>
      <c r="E34">
        <v>1096509925</v>
      </c>
      <c r="F34" t="s">
        <v>6566</v>
      </c>
      <c r="G34" t="s">
        <v>3449</v>
      </c>
      <c r="H34" t="str">
        <f t="shared" si="0"/>
        <v>község</v>
      </c>
      <c r="I34">
        <f t="shared" si="1"/>
        <v>260</v>
      </c>
      <c r="O34" s="15">
        <v>3</v>
      </c>
      <c r="P34" s="3" t="s">
        <v>6916</v>
      </c>
      <c r="Q34" s="3" t="s">
        <v>6880</v>
      </c>
      <c r="R34" s="16" t="s">
        <v>3482</v>
      </c>
      <c r="S34" s="3" t="s">
        <v>6915</v>
      </c>
      <c r="T34" s="17">
        <v>1634</v>
      </c>
      <c r="U34" s="18">
        <v>1666</v>
      </c>
      <c r="V34" s="19">
        <v>3300</v>
      </c>
    </row>
    <row r="35" spans="1:22" hidden="1" x14ac:dyDescent="0.3">
      <c r="A35" t="s">
        <v>35</v>
      </c>
      <c r="B35" t="s">
        <v>3482</v>
      </c>
      <c r="C35">
        <v>46.685430000000053</v>
      </c>
      <c r="D35">
        <v>19.202571237000029</v>
      </c>
      <c r="E35">
        <v>1215003774</v>
      </c>
      <c r="F35" t="s">
        <v>6569</v>
      </c>
      <c r="G35" t="s">
        <v>3449</v>
      </c>
      <c r="H35" t="str">
        <f t="shared" si="0"/>
        <v>község</v>
      </c>
      <c r="I35">
        <f t="shared" si="1"/>
        <v>3300</v>
      </c>
      <c r="O35" s="15">
        <v>5</v>
      </c>
      <c r="P35" s="3" t="s">
        <v>7427</v>
      </c>
      <c r="Q35" s="3" t="s">
        <v>7383</v>
      </c>
      <c r="R35" s="16" t="s">
        <v>3483</v>
      </c>
      <c r="S35" s="3" t="s">
        <v>6915</v>
      </c>
      <c r="T35" s="17">
        <v>333</v>
      </c>
      <c r="U35" s="18">
        <v>373</v>
      </c>
      <c r="V35" s="19">
        <v>706</v>
      </c>
    </row>
    <row r="36" spans="1:22" hidden="1" x14ac:dyDescent="0.3">
      <c r="A36" t="s">
        <v>36</v>
      </c>
      <c r="B36" t="s">
        <v>3483</v>
      </c>
      <c r="C36">
        <v>48.223020000000083</v>
      </c>
      <c r="D36">
        <v>20.644340969000041</v>
      </c>
      <c r="E36">
        <v>528847916</v>
      </c>
      <c r="F36" t="s">
        <v>6567</v>
      </c>
      <c r="G36" t="s">
        <v>3449</v>
      </c>
      <c r="H36" t="str">
        <f t="shared" si="0"/>
        <v>község</v>
      </c>
      <c r="I36">
        <f t="shared" si="1"/>
        <v>706</v>
      </c>
      <c r="O36" s="15">
        <v>7</v>
      </c>
      <c r="P36" s="3" t="s">
        <v>7830</v>
      </c>
      <c r="Q36" s="3" t="s">
        <v>7803</v>
      </c>
      <c r="R36" s="16" t="s">
        <v>3484</v>
      </c>
      <c r="S36" s="3" t="s">
        <v>6915</v>
      </c>
      <c r="T36" s="17">
        <v>965</v>
      </c>
      <c r="U36" s="18">
        <v>973</v>
      </c>
      <c r="V36" s="19">
        <v>1938</v>
      </c>
    </row>
    <row r="37" spans="1:22" hidden="1" x14ac:dyDescent="0.3">
      <c r="A37" t="s">
        <v>37</v>
      </c>
      <c r="B37" t="s">
        <v>3484</v>
      </c>
      <c r="C37">
        <v>46.831575000000043</v>
      </c>
      <c r="D37">
        <v>18.703367121000039</v>
      </c>
      <c r="E37">
        <v>3660373791</v>
      </c>
      <c r="F37" t="s">
        <v>6568</v>
      </c>
      <c r="G37" t="s">
        <v>3449</v>
      </c>
      <c r="H37" t="str">
        <f t="shared" si="0"/>
        <v>község</v>
      </c>
      <c r="I37">
        <f t="shared" si="1"/>
        <v>1938</v>
      </c>
      <c r="O37" s="15">
        <v>16</v>
      </c>
      <c r="P37" s="3" t="s">
        <v>9235</v>
      </c>
      <c r="Q37" s="3" t="s">
        <v>9209</v>
      </c>
      <c r="R37" s="16" t="s">
        <v>3485</v>
      </c>
      <c r="S37" s="3" t="s">
        <v>6915</v>
      </c>
      <c r="T37" s="17">
        <v>1030</v>
      </c>
      <c r="U37" s="18">
        <v>1077</v>
      </c>
      <c r="V37" s="19">
        <v>2107</v>
      </c>
    </row>
    <row r="38" spans="1:22" hidden="1" x14ac:dyDescent="0.3">
      <c r="A38" t="s">
        <v>38</v>
      </c>
      <c r="B38" t="s">
        <v>3485</v>
      </c>
      <c r="C38">
        <v>47.429475000000018</v>
      </c>
      <c r="D38">
        <v>20.056540016000039</v>
      </c>
      <c r="E38">
        <v>2586596118</v>
      </c>
      <c r="F38" t="s">
        <v>6567</v>
      </c>
      <c r="G38" t="s">
        <v>3449</v>
      </c>
      <c r="H38" t="str">
        <f t="shared" si="0"/>
        <v>község</v>
      </c>
      <c r="I38">
        <f t="shared" si="1"/>
        <v>2107</v>
      </c>
      <c r="O38" s="15">
        <v>13</v>
      </c>
      <c r="P38" s="3" t="s">
        <v>8538</v>
      </c>
      <c r="Q38" s="3" t="s">
        <v>8536</v>
      </c>
      <c r="R38" s="16" t="s">
        <v>3486</v>
      </c>
      <c r="S38" s="3" t="s">
        <v>6885</v>
      </c>
      <c r="T38" s="17">
        <v>6700</v>
      </c>
      <c r="U38" s="18">
        <v>7209</v>
      </c>
      <c r="V38" s="19">
        <v>13909</v>
      </c>
    </row>
    <row r="39" spans="1:22" hidden="1" x14ac:dyDescent="0.3">
      <c r="A39" t="s">
        <v>39</v>
      </c>
      <c r="B39" t="s">
        <v>3486</v>
      </c>
      <c r="C39">
        <v>47.245865000000038</v>
      </c>
      <c r="D39">
        <v>19.620407955000079</v>
      </c>
      <c r="E39">
        <v>2324195294</v>
      </c>
      <c r="F39" t="s">
        <v>6569</v>
      </c>
      <c r="G39" t="s">
        <v>3449</v>
      </c>
      <c r="H39" t="str">
        <f t="shared" si="0"/>
        <v>város</v>
      </c>
      <c r="I39">
        <f t="shared" si="1"/>
        <v>13909</v>
      </c>
      <c r="O39" s="15">
        <v>7</v>
      </c>
      <c r="P39" s="3" t="s">
        <v>7831</v>
      </c>
      <c r="Q39" s="3" t="s">
        <v>7803</v>
      </c>
      <c r="R39" s="16" t="s">
        <v>3487</v>
      </c>
      <c r="S39" s="3" t="s">
        <v>6915</v>
      </c>
      <c r="T39" s="17">
        <v>763</v>
      </c>
      <c r="U39" s="18">
        <v>772</v>
      </c>
      <c r="V39" s="19">
        <v>1535</v>
      </c>
    </row>
    <row r="40" spans="1:22" hidden="1" x14ac:dyDescent="0.3">
      <c r="A40" t="s">
        <v>40</v>
      </c>
      <c r="B40" t="s">
        <v>3487</v>
      </c>
      <c r="C40">
        <v>47.427045000000078</v>
      </c>
      <c r="D40">
        <v>18.59956043100004</v>
      </c>
      <c r="E40">
        <v>289103337</v>
      </c>
      <c r="F40" t="s">
        <v>6566</v>
      </c>
      <c r="G40" t="s">
        <v>3449</v>
      </c>
      <c r="H40" t="str">
        <f t="shared" si="0"/>
        <v>község</v>
      </c>
      <c r="I40">
        <f t="shared" si="1"/>
        <v>1535</v>
      </c>
      <c r="O40" s="15">
        <v>10</v>
      </c>
      <c r="P40" s="3" t="s">
        <v>8195</v>
      </c>
      <c r="Q40" s="3" t="s">
        <v>8179</v>
      </c>
      <c r="R40" s="16" t="s">
        <v>3488</v>
      </c>
      <c r="S40" s="3" t="s">
        <v>6915</v>
      </c>
      <c r="T40" s="17">
        <v>363</v>
      </c>
      <c r="U40" s="18">
        <v>358</v>
      </c>
      <c r="V40" s="19">
        <v>721</v>
      </c>
    </row>
    <row r="41" spans="1:22" hidden="1" x14ac:dyDescent="0.3">
      <c r="A41" t="s">
        <v>41</v>
      </c>
      <c r="B41" t="s">
        <v>3488</v>
      </c>
      <c r="C41">
        <v>47.791350000000079</v>
      </c>
      <c r="D41">
        <v>20.22638548000003</v>
      </c>
      <c r="E41">
        <v>243690158</v>
      </c>
      <c r="F41" t="s">
        <v>6567</v>
      </c>
      <c r="G41" t="s">
        <v>3449</v>
      </c>
      <c r="H41" t="str">
        <f t="shared" si="0"/>
        <v>község</v>
      </c>
      <c r="I41">
        <f t="shared" si="1"/>
        <v>721</v>
      </c>
      <c r="O41" s="15">
        <v>6</v>
      </c>
      <c r="P41" s="3" t="s">
        <v>7752</v>
      </c>
      <c r="Q41" s="3" t="s">
        <v>7742</v>
      </c>
      <c r="R41" s="16" t="s">
        <v>3489</v>
      </c>
      <c r="S41" s="3" t="s">
        <v>6906</v>
      </c>
      <c r="T41" s="17">
        <v>2713</v>
      </c>
      <c r="U41" s="18">
        <v>2843</v>
      </c>
      <c r="V41" s="19">
        <v>5556</v>
      </c>
    </row>
    <row r="42" spans="1:22" hidden="1" x14ac:dyDescent="0.3">
      <c r="A42" t="s">
        <v>42</v>
      </c>
      <c r="B42" t="s">
        <v>3489</v>
      </c>
      <c r="C42">
        <v>46.32204682400004</v>
      </c>
      <c r="D42">
        <v>20.199150001000081</v>
      </c>
      <c r="E42">
        <v>3929076761</v>
      </c>
      <c r="F42" t="s">
        <v>6569</v>
      </c>
      <c r="G42" t="s">
        <v>3449</v>
      </c>
      <c r="H42" t="str">
        <f t="shared" si="0"/>
        <v>nagyközség</v>
      </c>
      <c r="I42">
        <f t="shared" si="1"/>
        <v>5556</v>
      </c>
      <c r="O42" s="15">
        <v>20</v>
      </c>
      <c r="P42" s="3" t="s">
        <v>9942</v>
      </c>
      <c r="Q42" s="3" t="s">
        <v>9929</v>
      </c>
      <c r="R42" s="16" t="s">
        <v>3490</v>
      </c>
      <c r="S42" s="3" t="s">
        <v>6915</v>
      </c>
      <c r="T42" s="17">
        <v>219</v>
      </c>
      <c r="U42" s="18">
        <v>208</v>
      </c>
      <c r="V42" s="19">
        <v>427</v>
      </c>
    </row>
    <row r="43" spans="1:22" hidden="1" x14ac:dyDescent="0.3">
      <c r="A43" t="s">
        <v>43</v>
      </c>
      <c r="B43" t="s">
        <v>3490</v>
      </c>
      <c r="C43">
        <v>46.894597193195473</v>
      </c>
      <c r="D43">
        <v>16.92048408302378</v>
      </c>
      <c r="E43">
        <v>386177610</v>
      </c>
      <c r="F43" t="s">
        <v>6568</v>
      </c>
      <c r="G43" t="s">
        <v>3449</v>
      </c>
      <c r="H43" t="str">
        <f t="shared" si="0"/>
        <v>község</v>
      </c>
      <c r="I43">
        <f t="shared" si="1"/>
        <v>427</v>
      </c>
      <c r="O43" s="15">
        <v>2</v>
      </c>
      <c r="P43" s="3" t="s">
        <v>7025</v>
      </c>
      <c r="Q43" s="3" t="s">
        <v>7005</v>
      </c>
      <c r="R43" s="16" t="s">
        <v>3491</v>
      </c>
      <c r="S43" s="3" t="s">
        <v>6915</v>
      </c>
      <c r="T43" s="17">
        <v>207</v>
      </c>
      <c r="U43" s="18">
        <v>206</v>
      </c>
      <c r="V43" s="19">
        <v>413</v>
      </c>
    </row>
    <row r="44" spans="1:22" hidden="1" x14ac:dyDescent="0.3">
      <c r="A44" t="s">
        <v>44</v>
      </c>
      <c r="B44" t="s">
        <v>3491</v>
      </c>
      <c r="C44">
        <v>46.183340055000031</v>
      </c>
      <c r="D44">
        <v>17.87929500000007</v>
      </c>
      <c r="E44">
        <v>3116536085</v>
      </c>
      <c r="F44" t="s">
        <v>6568</v>
      </c>
      <c r="G44" t="s">
        <v>3449</v>
      </c>
      <c r="H44" t="str">
        <f t="shared" si="0"/>
        <v>község</v>
      </c>
      <c r="I44">
        <f t="shared" si="1"/>
        <v>413</v>
      </c>
      <c r="O44" s="15">
        <v>11</v>
      </c>
      <c r="P44" s="3" t="s">
        <v>8317</v>
      </c>
      <c r="Q44" s="3" t="s">
        <v>8301</v>
      </c>
      <c r="R44" s="16" t="s">
        <v>3492</v>
      </c>
      <c r="S44" s="3" t="s">
        <v>6915</v>
      </c>
      <c r="T44" s="17">
        <v>987</v>
      </c>
      <c r="U44" s="18">
        <v>1065</v>
      </c>
      <c r="V44" s="19">
        <v>2052</v>
      </c>
    </row>
    <row r="45" spans="1:22" hidden="1" x14ac:dyDescent="0.3">
      <c r="A45" t="s">
        <v>45</v>
      </c>
      <c r="B45" t="s">
        <v>3492</v>
      </c>
      <c r="C45">
        <v>47.731165000000033</v>
      </c>
      <c r="D45">
        <v>18.24449609900006</v>
      </c>
      <c r="E45">
        <v>2465849431</v>
      </c>
      <c r="F45" t="s">
        <v>6566</v>
      </c>
      <c r="G45" t="s">
        <v>3449</v>
      </c>
      <c r="H45" t="str">
        <f t="shared" si="0"/>
        <v>község</v>
      </c>
      <c r="I45">
        <f t="shared" si="1"/>
        <v>2052</v>
      </c>
      <c r="O45" s="15">
        <v>20</v>
      </c>
      <c r="P45" s="3" t="s">
        <v>9943</v>
      </c>
      <c r="Q45" s="3" t="s">
        <v>9929</v>
      </c>
      <c r="R45" s="16" t="s">
        <v>3493</v>
      </c>
      <c r="S45" s="3" t="s">
        <v>6915</v>
      </c>
      <c r="T45" s="17">
        <v>41</v>
      </c>
      <c r="U45" s="18">
        <v>37</v>
      </c>
      <c r="V45" s="19">
        <v>78</v>
      </c>
    </row>
    <row r="46" spans="1:22" hidden="1" x14ac:dyDescent="0.3">
      <c r="A46" t="s">
        <v>46</v>
      </c>
      <c r="B46" t="s">
        <v>3493</v>
      </c>
      <c r="C46">
        <v>46.849620834759897</v>
      </c>
      <c r="D46">
        <v>17.05785018655417</v>
      </c>
      <c r="E46">
        <v>1678213350</v>
      </c>
      <c r="F46" t="s">
        <v>6568</v>
      </c>
      <c r="G46" t="s">
        <v>3449</v>
      </c>
      <c r="H46" t="str">
        <f t="shared" si="0"/>
        <v>község</v>
      </c>
      <c r="I46">
        <f t="shared" si="1"/>
        <v>78</v>
      </c>
      <c r="O46" s="15">
        <v>4</v>
      </c>
      <c r="P46" s="3" t="s">
        <v>7337</v>
      </c>
      <c r="Q46" s="3" t="s">
        <v>7307</v>
      </c>
      <c r="R46" s="16" t="s">
        <v>3494</v>
      </c>
      <c r="S46" s="3" t="s">
        <v>6915</v>
      </c>
      <c r="T46" s="17">
        <v>414</v>
      </c>
      <c r="U46" s="18">
        <v>373</v>
      </c>
      <c r="V46" s="19">
        <v>787</v>
      </c>
    </row>
    <row r="47" spans="1:22" hidden="1" x14ac:dyDescent="0.3">
      <c r="A47" t="s">
        <v>47</v>
      </c>
      <c r="B47" t="s">
        <v>3494</v>
      </c>
      <c r="C47">
        <v>46.464060000000067</v>
      </c>
      <c r="D47">
        <v>21.07551611600007</v>
      </c>
      <c r="E47">
        <v>1224415302</v>
      </c>
      <c r="F47" t="s">
        <v>6570</v>
      </c>
      <c r="G47" t="s">
        <v>3449</v>
      </c>
      <c r="H47" t="str">
        <f t="shared" si="0"/>
        <v>község</v>
      </c>
      <c r="I47">
        <f t="shared" si="1"/>
        <v>787</v>
      </c>
      <c r="O47" s="15">
        <v>2</v>
      </c>
      <c r="P47" s="3" t="s">
        <v>7026</v>
      </c>
      <c r="Q47" s="3" t="s">
        <v>7005</v>
      </c>
      <c r="R47" s="16" t="s">
        <v>3495</v>
      </c>
      <c r="S47" s="3" t="s">
        <v>6915</v>
      </c>
      <c r="T47" s="17">
        <v>44</v>
      </c>
      <c r="U47" s="18">
        <v>43</v>
      </c>
      <c r="V47" s="19">
        <v>87</v>
      </c>
    </row>
    <row r="48" spans="1:22" hidden="1" x14ac:dyDescent="0.3">
      <c r="A48" t="s">
        <v>48</v>
      </c>
      <c r="B48" t="s">
        <v>3495</v>
      </c>
      <c r="C48">
        <v>46.121223210336922</v>
      </c>
      <c r="D48">
        <v>17.902097501721592</v>
      </c>
      <c r="E48">
        <v>356277747</v>
      </c>
      <c r="F48" t="s">
        <v>6568</v>
      </c>
      <c r="G48" t="s">
        <v>3449</v>
      </c>
      <c r="H48" t="str">
        <f t="shared" si="0"/>
        <v>község</v>
      </c>
      <c r="I48">
        <f t="shared" si="1"/>
        <v>87</v>
      </c>
      <c r="O48" s="15">
        <v>9</v>
      </c>
      <c r="P48" s="3" t="s">
        <v>8127</v>
      </c>
      <c r="Q48" s="3" t="s">
        <v>8096</v>
      </c>
      <c r="R48" s="16" t="s">
        <v>3496</v>
      </c>
      <c r="S48" s="3" t="s">
        <v>6915</v>
      </c>
      <c r="T48" s="17">
        <v>893</v>
      </c>
      <c r="U48" s="18">
        <v>927</v>
      </c>
      <c r="V48" s="19">
        <v>1820</v>
      </c>
    </row>
    <row r="49" spans="1:22" hidden="1" x14ac:dyDescent="0.3">
      <c r="A49" t="s">
        <v>49</v>
      </c>
      <c r="B49" t="s">
        <v>3496</v>
      </c>
      <c r="C49">
        <v>47.418510000000033</v>
      </c>
      <c r="D49">
        <v>21.980321269000061</v>
      </c>
      <c r="E49">
        <v>2081146919</v>
      </c>
      <c r="F49" t="s">
        <v>6570</v>
      </c>
      <c r="G49" t="s">
        <v>3449</v>
      </c>
      <c r="H49" t="str">
        <f t="shared" si="0"/>
        <v>község</v>
      </c>
      <c r="I49">
        <f t="shared" si="1"/>
        <v>1820</v>
      </c>
      <c r="O49" s="15">
        <v>5</v>
      </c>
      <c r="P49" s="3" t="s">
        <v>7428</v>
      </c>
      <c r="Q49" s="3" t="s">
        <v>7383</v>
      </c>
      <c r="R49" s="16" t="s">
        <v>3497</v>
      </c>
      <c r="S49" s="3" t="s">
        <v>6915</v>
      </c>
      <c r="T49" s="17">
        <v>362</v>
      </c>
      <c r="U49" s="18">
        <v>366</v>
      </c>
      <c r="V49" s="19">
        <v>728</v>
      </c>
    </row>
    <row r="50" spans="1:22" hidden="1" x14ac:dyDescent="0.3">
      <c r="A50" t="s">
        <v>50</v>
      </c>
      <c r="B50" t="s">
        <v>3497</v>
      </c>
      <c r="C50">
        <v>48.34800967700005</v>
      </c>
      <c r="D50">
        <v>21.700045000000049</v>
      </c>
      <c r="E50">
        <v>740532496</v>
      </c>
      <c r="F50" t="s">
        <v>6570</v>
      </c>
      <c r="G50" t="s">
        <v>3449</v>
      </c>
      <c r="H50" t="str">
        <f t="shared" si="0"/>
        <v>község</v>
      </c>
      <c r="I50">
        <f t="shared" si="1"/>
        <v>728</v>
      </c>
      <c r="O50" s="15">
        <v>14</v>
      </c>
      <c r="P50" s="3" t="s">
        <v>8751</v>
      </c>
      <c r="Q50" s="3" t="s">
        <v>8732</v>
      </c>
      <c r="R50" s="16" t="s">
        <v>3498</v>
      </c>
      <c r="S50" s="3" t="s">
        <v>6915</v>
      </c>
      <c r="T50" s="17">
        <v>130</v>
      </c>
      <c r="U50" s="18">
        <v>121</v>
      </c>
      <c r="V50" s="19">
        <v>251</v>
      </c>
    </row>
    <row r="51" spans="1:22" hidden="1" x14ac:dyDescent="0.3">
      <c r="A51" t="s">
        <v>51</v>
      </c>
      <c r="B51" t="s">
        <v>3498</v>
      </c>
      <c r="C51">
        <v>46.511157654100138</v>
      </c>
      <c r="D51">
        <v>17.75248943638228</v>
      </c>
      <c r="E51">
        <v>500146534</v>
      </c>
      <c r="F51" t="s">
        <v>6568</v>
      </c>
      <c r="G51" t="s">
        <v>3449</v>
      </c>
      <c r="H51" t="str">
        <f t="shared" si="0"/>
        <v>község</v>
      </c>
      <c r="I51">
        <f t="shared" si="1"/>
        <v>251</v>
      </c>
      <c r="O51" s="15">
        <v>5</v>
      </c>
      <c r="P51" s="3" t="s">
        <v>7429</v>
      </c>
      <c r="Q51" s="3" t="s">
        <v>7383</v>
      </c>
      <c r="R51" s="16" t="s">
        <v>3499</v>
      </c>
      <c r="S51" s="3" t="s">
        <v>6915</v>
      </c>
      <c r="T51" s="17">
        <v>151</v>
      </c>
      <c r="U51" s="18">
        <v>132</v>
      </c>
      <c r="V51" s="19">
        <v>283</v>
      </c>
    </row>
    <row r="52" spans="1:22" hidden="1" x14ac:dyDescent="0.3">
      <c r="A52" t="s">
        <v>52</v>
      </c>
      <c r="B52" t="s">
        <v>3499</v>
      </c>
      <c r="C52">
        <v>48.167895000000037</v>
      </c>
      <c r="D52">
        <v>21.009704321000068</v>
      </c>
      <c r="E52">
        <v>1271071943</v>
      </c>
      <c r="F52" t="s">
        <v>6567</v>
      </c>
      <c r="G52" t="s">
        <v>3449</v>
      </c>
      <c r="H52" t="str">
        <f t="shared" si="0"/>
        <v>község</v>
      </c>
      <c r="I52">
        <f t="shared" si="1"/>
        <v>283</v>
      </c>
      <c r="O52" s="15">
        <v>5</v>
      </c>
      <c r="P52" s="3" t="s">
        <v>7430</v>
      </c>
      <c r="Q52" s="3" t="s">
        <v>7383</v>
      </c>
      <c r="R52" s="16" t="s">
        <v>3500</v>
      </c>
      <c r="S52" s="3" t="s">
        <v>6915</v>
      </c>
      <c r="T52" s="17">
        <v>36</v>
      </c>
      <c r="U52" s="18">
        <v>48</v>
      </c>
      <c r="V52" s="19">
        <v>84</v>
      </c>
    </row>
    <row r="53" spans="1:22" hidden="1" x14ac:dyDescent="0.3">
      <c r="A53" t="s">
        <v>53</v>
      </c>
      <c r="B53" t="s">
        <v>3500</v>
      </c>
      <c r="C53">
        <v>48.404397921844847</v>
      </c>
      <c r="D53">
        <v>21.021419874307171</v>
      </c>
      <c r="E53">
        <v>713273851</v>
      </c>
      <c r="F53" t="s">
        <v>6567</v>
      </c>
      <c r="G53" t="s">
        <v>3449</v>
      </c>
      <c r="H53" t="str">
        <f t="shared" si="0"/>
        <v>község</v>
      </c>
      <c r="I53">
        <f t="shared" si="1"/>
        <v>84</v>
      </c>
      <c r="O53" s="15">
        <v>2</v>
      </c>
      <c r="P53" s="3" t="s">
        <v>7027</v>
      </c>
      <c r="Q53" s="3" t="s">
        <v>7005</v>
      </c>
      <c r="R53" s="16" t="s">
        <v>3501</v>
      </c>
      <c r="S53" s="3" t="s">
        <v>6915</v>
      </c>
      <c r="T53" s="17">
        <v>137</v>
      </c>
      <c r="U53" s="18">
        <v>152</v>
      </c>
      <c r="V53" s="19">
        <v>289</v>
      </c>
    </row>
    <row r="54" spans="1:22" hidden="1" x14ac:dyDescent="0.3">
      <c r="A54" t="s">
        <v>54</v>
      </c>
      <c r="B54" t="s">
        <v>3501</v>
      </c>
      <c r="C54">
        <v>46.307665000000043</v>
      </c>
      <c r="D54">
        <v>18.238545159000068</v>
      </c>
      <c r="E54">
        <v>768273374</v>
      </c>
      <c r="F54" t="s">
        <v>6568</v>
      </c>
      <c r="G54" t="s">
        <v>3449</v>
      </c>
      <c r="H54" t="str">
        <f t="shared" si="0"/>
        <v>község</v>
      </c>
      <c r="I54">
        <f t="shared" si="1"/>
        <v>289</v>
      </c>
      <c r="O54" s="15">
        <v>17</v>
      </c>
      <c r="P54" s="3" t="s">
        <v>9304</v>
      </c>
      <c r="Q54" s="3" t="s">
        <v>9288</v>
      </c>
      <c r="R54" s="16" t="s">
        <v>3502</v>
      </c>
      <c r="S54" s="3" t="s">
        <v>6915</v>
      </c>
      <c r="T54" s="17">
        <v>335</v>
      </c>
      <c r="U54" s="18">
        <v>369</v>
      </c>
      <c r="V54" s="19">
        <v>704</v>
      </c>
    </row>
    <row r="55" spans="1:22" hidden="1" x14ac:dyDescent="0.3">
      <c r="A55" t="s">
        <v>55</v>
      </c>
      <c r="B55" t="s">
        <v>3502</v>
      </c>
      <c r="C55">
        <v>46.25589928900007</v>
      </c>
      <c r="D55">
        <v>18.661545001000039</v>
      </c>
      <c r="E55">
        <v>9212238782</v>
      </c>
      <c r="F55" t="s">
        <v>6568</v>
      </c>
      <c r="G55" t="s">
        <v>3449</v>
      </c>
      <c r="H55" t="str">
        <f t="shared" si="0"/>
        <v>község</v>
      </c>
      <c r="I55">
        <f t="shared" si="1"/>
        <v>704</v>
      </c>
      <c r="O55" s="15">
        <v>13</v>
      </c>
      <c r="P55" s="3" t="s">
        <v>8591</v>
      </c>
      <c r="Q55" s="3" t="s">
        <v>8536</v>
      </c>
      <c r="R55" s="16" t="s">
        <v>3503</v>
      </c>
      <c r="S55" s="3" t="s">
        <v>6906</v>
      </c>
      <c r="T55" s="17">
        <v>2816</v>
      </c>
      <c r="U55" s="18">
        <v>2926</v>
      </c>
      <c r="V55" s="19">
        <v>5742</v>
      </c>
    </row>
    <row r="56" spans="1:22" hidden="1" x14ac:dyDescent="0.3">
      <c r="A56" t="s">
        <v>56</v>
      </c>
      <c r="B56" t="s">
        <v>3503</v>
      </c>
      <c r="C56">
        <v>47.306824704000057</v>
      </c>
      <c r="D56">
        <v>19.173440000000031</v>
      </c>
      <c r="E56">
        <v>1769861267</v>
      </c>
      <c r="F56" t="s">
        <v>6569</v>
      </c>
      <c r="G56" t="s">
        <v>3449</v>
      </c>
      <c r="H56" t="str">
        <f t="shared" si="0"/>
        <v>nagyközség</v>
      </c>
      <c r="I56">
        <f t="shared" si="1"/>
        <v>5742</v>
      </c>
      <c r="O56" s="15">
        <v>20</v>
      </c>
      <c r="P56" s="3" t="s">
        <v>9944</v>
      </c>
      <c r="Q56" s="3" t="s">
        <v>9929</v>
      </c>
      <c r="R56" s="16" t="s">
        <v>3504</v>
      </c>
      <c r="S56" s="3" t="s">
        <v>6915</v>
      </c>
      <c r="T56" s="17">
        <v>336</v>
      </c>
      <c r="U56" s="18">
        <v>325</v>
      </c>
      <c r="V56" s="19">
        <v>661</v>
      </c>
    </row>
    <row r="57" spans="1:22" hidden="1" x14ac:dyDescent="0.3">
      <c r="A57" t="s">
        <v>57</v>
      </c>
      <c r="B57" t="s">
        <v>3504</v>
      </c>
      <c r="C57">
        <v>46.84012000000007</v>
      </c>
      <c r="D57">
        <v>16.931809797000032</v>
      </c>
      <c r="E57">
        <v>704267135</v>
      </c>
      <c r="F57" t="s">
        <v>6568</v>
      </c>
      <c r="G57" t="s">
        <v>3449</v>
      </c>
      <c r="H57" t="str">
        <f t="shared" si="0"/>
        <v>község</v>
      </c>
      <c r="I57">
        <f t="shared" si="1"/>
        <v>661</v>
      </c>
      <c r="O57" s="15">
        <v>17</v>
      </c>
      <c r="P57" s="3" t="s">
        <v>9305</v>
      </c>
      <c r="Q57" s="3" t="s">
        <v>9288</v>
      </c>
      <c r="R57" s="16" t="s">
        <v>3505</v>
      </c>
      <c r="S57" s="3" t="s">
        <v>6915</v>
      </c>
      <c r="T57" s="17">
        <v>343</v>
      </c>
      <c r="U57" s="18">
        <v>354</v>
      </c>
      <c r="V57" s="19">
        <v>697</v>
      </c>
    </row>
    <row r="58" spans="1:22" hidden="1" x14ac:dyDescent="0.3">
      <c r="A58" t="s">
        <v>58</v>
      </c>
      <c r="B58" t="s">
        <v>3505</v>
      </c>
      <c r="C58">
        <v>46.208435000000073</v>
      </c>
      <c r="D58">
        <v>18.756308377000039</v>
      </c>
      <c r="E58">
        <v>1342274204</v>
      </c>
      <c r="F58" t="s">
        <v>6568</v>
      </c>
      <c r="G58" t="s">
        <v>3449</v>
      </c>
      <c r="H58" t="str">
        <f t="shared" si="0"/>
        <v>község</v>
      </c>
      <c r="I58">
        <f t="shared" si="1"/>
        <v>697</v>
      </c>
      <c r="O58" s="15">
        <v>19</v>
      </c>
      <c r="P58" s="3" t="s">
        <v>9728</v>
      </c>
      <c r="Q58" s="3" t="s">
        <v>9708</v>
      </c>
      <c r="R58" s="16" t="s">
        <v>3506</v>
      </c>
      <c r="S58" s="3" t="s">
        <v>6915</v>
      </c>
      <c r="T58" s="17">
        <v>996</v>
      </c>
      <c r="U58" s="18">
        <v>1054</v>
      </c>
      <c r="V58" s="19">
        <v>2050</v>
      </c>
    </row>
    <row r="59" spans="1:22" hidden="1" x14ac:dyDescent="0.3">
      <c r="A59" t="s">
        <v>59</v>
      </c>
      <c r="B59" t="s">
        <v>3506</v>
      </c>
      <c r="C59">
        <v>46.998472923000072</v>
      </c>
      <c r="D59">
        <v>17.97844000100002</v>
      </c>
      <c r="E59">
        <v>1698547243</v>
      </c>
      <c r="F59" t="s">
        <v>6566</v>
      </c>
      <c r="G59" t="s">
        <v>3449</v>
      </c>
      <c r="H59" t="str">
        <f t="shared" si="0"/>
        <v>község</v>
      </c>
      <c r="I59">
        <f t="shared" si="1"/>
        <v>2050</v>
      </c>
      <c r="O59" s="15">
        <v>20</v>
      </c>
      <c r="P59" s="3" t="s">
        <v>9945</v>
      </c>
      <c r="Q59" s="3" t="s">
        <v>9929</v>
      </c>
      <c r="R59" s="16" t="s">
        <v>3507</v>
      </c>
      <c r="S59" s="3" t="s">
        <v>6915</v>
      </c>
      <c r="T59" s="17">
        <v>754</v>
      </c>
      <c r="U59" s="18">
        <v>821</v>
      </c>
      <c r="V59" s="19">
        <v>1575</v>
      </c>
    </row>
    <row r="60" spans="1:22" hidden="1" x14ac:dyDescent="0.3">
      <c r="A60" t="s">
        <v>60</v>
      </c>
      <c r="B60" t="s">
        <v>3507</v>
      </c>
      <c r="C60">
        <v>46.75766773600003</v>
      </c>
      <c r="D60">
        <v>17.168745000000062</v>
      </c>
      <c r="E60">
        <v>1150045328</v>
      </c>
      <c r="F60" t="s">
        <v>6568</v>
      </c>
      <c r="G60" t="s">
        <v>3449</v>
      </c>
      <c r="H60" t="str">
        <f t="shared" si="0"/>
        <v>község</v>
      </c>
      <c r="I60">
        <f t="shared" si="1"/>
        <v>1575</v>
      </c>
      <c r="O60" s="15">
        <v>12</v>
      </c>
      <c r="P60" s="3" t="s">
        <v>8384</v>
      </c>
      <c r="Q60" s="3" t="s">
        <v>8378</v>
      </c>
      <c r="R60" s="16" t="s">
        <v>3508</v>
      </c>
      <c r="S60" s="3" t="s">
        <v>6915</v>
      </c>
      <c r="T60" s="17">
        <v>298</v>
      </c>
      <c r="U60" s="18">
        <v>295</v>
      </c>
      <c r="V60" s="19">
        <v>593</v>
      </c>
    </row>
    <row r="61" spans="1:22" hidden="1" x14ac:dyDescent="0.3">
      <c r="A61" t="s">
        <v>61</v>
      </c>
      <c r="B61" t="s">
        <v>3508</v>
      </c>
      <c r="C61">
        <v>47.872525000000053</v>
      </c>
      <c r="D61">
        <v>19.23446420900007</v>
      </c>
      <c r="E61">
        <v>1750307134</v>
      </c>
      <c r="F61" t="s">
        <v>6567</v>
      </c>
      <c r="G61" t="s">
        <v>3449</v>
      </c>
      <c r="H61" t="str">
        <f t="shared" si="0"/>
        <v>község</v>
      </c>
      <c r="I61">
        <f t="shared" si="1"/>
        <v>593</v>
      </c>
      <c r="O61" s="15">
        <v>20</v>
      </c>
      <c r="P61" s="3" t="s">
        <v>9946</v>
      </c>
      <c r="Q61" s="3" t="s">
        <v>9929</v>
      </c>
      <c r="R61" s="16" t="s">
        <v>3509</v>
      </c>
      <c r="S61" s="3" t="s">
        <v>6915</v>
      </c>
      <c r="T61" s="17">
        <v>161</v>
      </c>
      <c r="U61" s="18">
        <v>177</v>
      </c>
      <c r="V61" s="19">
        <v>338</v>
      </c>
    </row>
    <row r="62" spans="1:22" hidden="1" x14ac:dyDescent="0.3">
      <c r="A62" t="s">
        <v>62</v>
      </c>
      <c r="B62" t="s">
        <v>3509</v>
      </c>
      <c r="C62">
        <v>46.656465175761738</v>
      </c>
      <c r="D62">
        <v>17.006629085310401</v>
      </c>
      <c r="E62">
        <v>2999704976</v>
      </c>
      <c r="F62" t="s">
        <v>6568</v>
      </c>
      <c r="G62" t="s">
        <v>3449</v>
      </c>
      <c r="H62" t="str">
        <f t="shared" si="0"/>
        <v>község</v>
      </c>
      <c r="I62">
        <f t="shared" si="1"/>
        <v>338</v>
      </c>
      <c r="O62" s="15">
        <v>5</v>
      </c>
      <c r="P62" s="3" t="s">
        <v>7431</v>
      </c>
      <c r="Q62" s="3" t="s">
        <v>7383</v>
      </c>
      <c r="R62" s="16" t="s">
        <v>3510</v>
      </c>
      <c r="S62" s="3" t="s">
        <v>6915</v>
      </c>
      <c r="T62" s="17">
        <v>101</v>
      </c>
      <c r="U62" s="18">
        <v>102</v>
      </c>
      <c r="V62" s="19">
        <v>203</v>
      </c>
    </row>
    <row r="63" spans="1:22" hidden="1" x14ac:dyDescent="0.3">
      <c r="A63" t="s">
        <v>63</v>
      </c>
      <c r="B63" t="s">
        <v>3510</v>
      </c>
      <c r="C63">
        <v>48.45397113684929</v>
      </c>
      <c r="D63">
        <v>21.615938685679751</v>
      </c>
      <c r="E63">
        <v>740699373</v>
      </c>
      <c r="F63" t="s">
        <v>6567</v>
      </c>
      <c r="G63" t="s">
        <v>3449</v>
      </c>
      <c r="H63" t="str">
        <f t="shared" si="0"/>
        <v>község</v>
      </c>
      <c r="I63">
        <f t="shared" si="1"/>
        <v>203</v>
      </c>
      <c r="O63" s="15">
        <v>20</v>
      </c>
      <c r="P63" s="3" t="s">
        <v>9947</v>
      </c>
      <c r="Q63" s="3" t="s">
        <v>9929</v>
      </c>
      <c r="R63" s="16" t="s">
        <v>3511</v>
      </c>
      <c r="S63" s="3" t="s">
        <v>6915</v>
      </c>
      <c r="T63" s="17">
        <v>28</v>
      </c>
      <c r="U63" s="18">
        <v>17</v>
      </c>
      <c r="V63" s="19">
        <v>45</v>
      </c>
    </row>
    <row r="64" spans="1:22" hidden="1" x14ac:dyDescent="0.3">
      <c r="A64" t="s">
        <v>64</v>
      </c>
      <c r="B64" t="s">
        <v>3511</v>
      </c>
      <c r="C64">
        <v>46.743921653925547</v>
      </c>
      <c r="D64">
        <v>16.46230442639709</v>
      </c>
      <c r="E64">
        <v>1688318179</v>
      </c>
      <c r="F64" t="s">
        <v>6568</v>
      </c>
      <c r="G64" t="s">
        <v>3449</v>
      </c>
      <c r="H64" t="str">
        <f t="shared" si="0"/>
        <v>község</v>
      </c>
      <c r="I64">
        <f t="shared" si="1"/>
        <v>45</v>
      </c>
      <c r="O64" s="15">
        <v>7</v>
      </c>
      <c r="P64" s="3" t="s">
        <v>7832</v>
      </c>
      <c r="Q64" s="3" t="s">
        <v>7803</v>
      </c>
      <c r="R64" s="16" t="s">
        <v>3512</v>
      </c>
      <c r="S64" s="3" t="s">
        <v>6915</v>
      </c>
      <c r="T64" s="17">
        <v>279</v>
      </c>
      <c r="U64" s="18">
        <v>272</v>
      </c>
      <c r="V64" s="19">
        <v>551</v>
      </c>
    </row>
    <row r="65" spans="1:22" hidden="1" x14ac:dyDescent="0.3">
      <c r="A65" t="s">
        <v>65</v>
      </c>
      <c r="B65" t="s">
        <v>3512</v>
      </c>
      <c r="C65">
        <v>46.79055500000004</v>
      </c>
      <c r="D65">
        <v>18.743751172000032</v>
      </c>
      <c r="E65">
        <v>3660372753</v>
      </c>
      <c r="F65" t="s">
        <v>6568</v>
      </c>
      <c r="G65" t="s">
        <v>3449</v>
      </c>
      <c r="H65" t="str">
        <f t="shared" si="0"/>
        <v>község</v>
      </c>
      <c r="I65">
        <f t="shared" si="1"/>
        <v>551</v>
      </c>
      <c r="O65" s="15">
        <v>2</v>
      </c>
      <c r="P65" s="3" t="s">
        <v>7028</v>
      </c>
      <c r="Q65" s="3" t="s">
        <v>7005</v>
      </c>
      <c r="R65" s="16" t="s">
        <v>3513</v>
      </c>
      <c r="S65" s="3" t="s">
        <v>6915</v>
      </c>
      <c r="T65" s="17">
        <v>636</v>
      </c>
      <c r="U65" s="18">
        <v>580</v>
      </c>
      <c r="V65" s="19">
        <v>1216</v>
      </c>
    </row>
    <row r="66" spans="1:22" hidden="1" x14ac:dyDescent="0.3">
      <c r="A66" t="s">
        <v>66</v>
      </c>
      <c r="B66" t="s">
        <v>3513</v>
      </c>
      <c r="C66">
        <v>45.786534695000057</v>
      </c>
      <c r="D66">
        <v>18.30259500000005</v>
      </c>
      <c r="E66">
        <v>7502013423</v>
      </c>
      <c r="F66" t="s">
        <v>6568</v>
      </c>
      <c r="G66" t="s">
        <v>3449</v>
      </c>
      <c r="H66" t="str">
        <f t="shared" si="0"/>
        <v>község</v>
      </c>
      <c r="I66">
        <f t="shared" si="1"/>
        <v>1216</v>
      </c>
      <c r="O66" s="15">
        <v>18</v>
      </c>
      <c r="P66" s="3" t="s">
        <v>9416</v>
      </c>
      <c r="Q66" s="3" t="s">
        <v>9398</v>
      </c>
      <c r="R66" s="16" t="s">
        <v>9417</v>
      </c>
      <c r="S66" s="3" t="s">
        <v>6915</v>
      </c>
      <c r="T66" s="17">
        <v>176</v>
      </c>
      <c r="U66" s="18">
        <v>192</v>
      </c>
      <c r="V66" s="19">
        <v>368</v>
      </c>
    </row>
    <row r="67" spans="1:22" hidden="1" x14ac:dyDescent="0.3">
      <c r="A67" t="s">
        <v>67</v>
      </c>
      <c r="B67" t="s">
        <v>6571</v>
      </c>
      <c r="C67">
        <v>46.917708969597498</v>
      </c>
      <c r="D67">
        <v>16.194658708479821</v>
      </c>
      <c r="E67">
        <v>2460987253</v>
      </c>
      <c r="F67" t="s">
        <v>6566</v>
      </c>
      <c r="G67" t="s">
        <v>3449</v>
      </c>
      <c r="H67" t="str">
        <f t="shared" ref="H67:H130" si="2">IF(G67="telepules",VLOOKUP(B67,R:V,2),"")</f>
        <v>község</v>
      </c>
      <c r="I67">
        <f t="shared" ref="I67:I130" si="3">IF(G67="telepules",VLOOKUP(B67,R:V,5),"")</f>
        <v>368</v>
      </c>
      <c r="O67" s="15">
        <v>5</v>
      </c>
      <c r="P67" s="3" t="s">
        <v>7432</v>
      </c>
      <c r="Q67" s="3" t="s">
        <v>7383</v>
      </c>
      <c r="R67" s="16" t="s">
        <v>3514</v>
      </c>
      <c r="S67" s="3" t="s">
        <v>6915</v>
      </c>
      <c r="T67" s="17">
        <v>202</v>
      </c>
      <c r="U67" s="18">
        <v>215</v>
      </c>
      <c r="V67" s="19">
        <v>417</v>
      </c>
    </row>
    <row r="68" spans="1:22" hidden="1" x14ac:dyDescent="0.3">
      <c r="A68" t="s">
        <v>68</v>
      </c>
      <c r="B68" t="s">
        <v>3514</v>
      </c>
      <c r="C68">
        <v>48.365453986979617</v>
      </c>
      <c r="D68">
        <v>20.517251779895549</v>
      </c>
      <c r="E68">
        <v>2939565687</v>
      </c>
      <c r="F68" t="s">
        <v>6567</v>
      </c>
      <c r="G68" t="s">
        <v>3449</v>
      </c>
      <c r="H68" t="str">
        <f t="shared" si="2"/>
        <v>község</v>
      </c>
      <c r="I68">
        <f t="shared" si="3"/>
        <v>417</v>
      </c>
      <c r="O68" s="15">
        <v>5</v>
      </c>
      <c r="P68" s="3" t="s">
        <v>7433</v>
      </c>
      <c r="Q68" s="3" t="s">
        <v>7383</v>
      </c>
      <c r="R68" s="16" t="s">
        <v>3515</v>
      </c>
      <c r="S68" s="3" t="s">
        <v>6915</v>
      </c>
      <c r="T68" s="17">
        <v>75</v>
      </c>
      <c r="U68" s="18">
        <v>69</v>
      </c>
      <c r="V68" s="19">
        <v>144</v>
      </c>
    </row>
    <row r="69" spans="1:22" hidden="1" x14ac:dyDescent="0.3">
      <c r="A69" t="s">
        <v>69</v>
      </c>
      <c r="B69" t="s">
        <v>3515</v>
      </c>
      <c r="C69">
        <v>48.410545994821163</v>
      </c>
      <c r="D69">
        <v>20.655945973292749</v>
      </c>
      <c r="E69">
        <v>2804188184</v>
      </c>
      <c r="F69" t="s">
        <v>6567</v>
      </c>
      <c r="G69" t="s">
        <v>3449</v>
      </c>
      <c r="H69" t="str">
        <f t="shared" si="2"/>
        <v>község</v>
      </c>
      <c r="I69">
        <f t="shared" si="3"/>
        <v>144</v>
      </c>
      <c r="O69" s="15">
        <v>12</v>
      </c>
      <c r="P69" s="3" t="s">
        <v>8385</v>
      </c>
      <c r="Q69" s="3" t="s">
        <v>8378</v>
      </c>
      <c r="R69" s="16" t="s">
        <v>3516</v>
      </c>
      <c r="S69" s="3" t="s">
        <v>6915</v>
      </c>
      <c r="T69" s="17">
        <v>119</v>
      </c>
      <c r="U69" s="18">
        <v>114</v>
      </c>
      <c r="V69" s="19">
        <v>233</v>
      </c>
    </row>
    <row r="70" spans="1:22" hidden="1" x14ac:dyDescent="0.3">
      <c r="A70" t="s">
        <v>70</v>
      </c>
      <c r="B70" t="s">
        <v>3516</v>
      </c>
      <c r="C70">
        <v>47.955655000000043</v>
      </c>
      <c r="D70">
        <v>19.59578730000004</v>
      </c>
      <c r="E70">
        <v>2673581823</v>
      </c>
      <c r="F70" t="s">
        <v>6567</v>
      </c>
      <c r="G70" t="s">
        <v>3449</v>
      </c>
      <c r="H70" t="str">
        <f t="shared" si="2"/>
        <v>község</v>
      </c>
      <c r="I70">
        <f t="shared" si="3"/>
        <v>233</v>
      </c>
      <c r="O70" s="15">
        <v>18</v>
      </c>
      <c r="P70" s="3" t="s">
        <v>9418</v>
      </c>
      <c r="Q70" s="3" t="s">
        <v>9398</v>
      </c>
      <c r="R70" s="16" t="s">
        <v>3517</v>
      </c>
      <c r="S70" s="3" t="s">
        <v>6915</v>
      </c>
      <c r="T70" s="17">
        <v>282</v>
      </c>
      <c r="U70" s="18">
        <v>293</v>
      </c>
      <c r="V70" s="19">
        <v>575</v>
      </c>
    </row>
    <row r="71" spans="1:22" hidden="1" x14ac:dyDescent="0.3">
      <c r="A71" t="s">
        <v>71</v>
      </c>
      <c r="B71" t="s">
        <v>3517</v>
      </c>
      <c r="C71">
        <v>47.075760000000059</v>
      </c>
      <c r="D71">
        <v>16.85153306300003</v>
      </c>
      <c r="E71">
        <v>3921904677</v>
      </c>
      <c r="F71" t="s">
        <v>6566</v>
      </c>
      <c r="G71" t="s">
        <v>3449</v>
      </c>
      <c r="H71" t="str">
        <f t="shared" si="2"/>
        <v>község</v>
      </c>
      <c r="I71">
        <f t="shared" si="3"/>
        <v>575</v>
      </c>
      <c r="O71" s="15">
        <v>5</v>
      </c>
      <c r="P71" s="3" t="s">
        <v>7434</v>
      </c>
      <c r="Q71" s="3" t="s">
        <v>7383</v>
      </c>
      <c r="R71" s="16" t="s">
        <v>3518</v>
      </c>
      <c r="S71" s="3" t="s">
        <v>6915</v>
      </c>
      <c r="T71" s="17">
        <v>787</v>
      </c>
      <c r="U71" s="18">
        <v>798</v>
      </c>
      <c r="V71" s="19">
        <v>1585</v>
      </c>
    </row>
    <row r="72" spans="1:22" hidden="1" x14ac:dyDescent="0.3">
      <c r="A72" t="s">
        <v>72</v>
      </c>
      <c r="B72" t="s">
        <v>3518</v>
      </c>
      <c r="C72">
        <v>48.240515000000073</v>
      </c>
      <c r="D72">
        <v>20.89605601500006</v>
      </c>
      <c r="E72">
        <v>2938024767</v>
      </c>
      <c r="F72" t="s">
        <v>6567</v>
      </c>
      <c r="G72" t="s">
        <v>3449</v>
      </c>
      <c r="H72" t="str">
        <f t="shared" si="2"/>
        <v>község</v>
      </c>
      <c r="I72">
        <f t="shared" si="3"/>
        <v>1585</v>
      </c>
      <c r="O72" s="15">
        <v>5</v>
      </c>
      <c r="P72" s="3" t="s">
        <v>7385</v>
      </c>
      <c r="Q72" s="3" t="s">
        <v>7383</v>
      </c>
      <c r="R72" s="16" t="s">
        <v>3519</v>
      </c>
      <c r="S72" s="3" t="s">
        <v>6885</v>
      </c>
      <c r="T72" s="17">
        <v>2860</v>
      </c>
      <c r="U72" s="18">
        <v>2818</v>
      </c>
      <c r="V72" s="19">
        <v>5678</v>
      </c>
    </row>
    <row r="73" spans="1:22" hidden="1" x14ac:dyDescent="0.3">
      <c r="A73" t="s">
        <v>73</v>
      </c>
      <c r="B73" t="s">
        <v>3519</v>
      </c>
      <c r="C73">
        <v>48.073665000000062</v>
      </c>
      <c r="D73">
        <v>20.914099288000049</v>
      </c>
      <c r="E73">
        <v>1223300883</v>
      </c>
      <c r="F73" t="s">
        <v>6567</v>
      </c>
      <c r="G73" t="s">
        <v>3449</v>
      </c>
      <c r="H73" t="str">
        <f t="shared" si="2"/>
        <v>város</v>
      </c>
      <c r="I73">
        <f t="shared" si="3"/>
        <v>5678</v>
      </c>
      <c r="O73" s="15">
        <v>6</v>
      </c>
      <c r="P73" s="3" t="s">
        <v>7755</v>
      </c>
      <c r="Q73" s="3" t="s">
        <v>7742</v>
      </c>
      <c r="R73" s="16" t="s">
        <v>3520</v>
      </c>
      <c r="S73" s="3" t="s">
        <v>6915</v>
      </c>
      <c r="T73" s="17">
        <v>242</v>
      </c>
      <c r="U73" s="18">
        <v>233</v>
      </c>
      <c r="V73" s="19">
        <v>475</v>
      </c>
    </row>
    <row r="74" spans="1:22" hidden="1" x14ac:dyDescent="0.3">
      <c r="A74" t="s">
        <v>74</v>
      </c>
      <c r="B74" t="s">
        <v>3520</v>
      </c>
      <c r="C74">
        <v>46.348190000000052</v>
      </c>
      <c r="D74">
        <v>20.72071941300004</v>
      </c>
      <c r="E74">
        <v>2397286763</v>
      </c>
      <c r="F74" t="s">
        <v>6570</v>
      </c>
      <c r="G74" t="s">
        <v>3449</v>
      </c>
      <c r="H74" t="str">
        <f t="shared" si="2"/>
        <v>község</v>
      </c>
      <c r="I74">
        <f t="shared" si="3"/>
        <v>475</v>
      </c>
      <c r="O74" s="15">
        <v>15</v>
      </c>
      <c r="P74" s="3" t="s">
        <v>9022</v>
      </c>
      <c r="Q74" s="3" t="s">
        <v>8979</v>
      </c>
      <c r="R74" s="16" t="s">
        <v>3521</v>
      </c>
      <c r="S74" s="3" t="s">
        <v>6915</v>
      </c>
      <c r="T74" s="17">
        <v>973</v>
      </c>
      <c r="U74" s="18">
        <v>999</v>
      </c>
      <c r="V74" s="19">
        <v>1972</v>
      </c>
    </row>
    <row r="75" spans="1:22" hidden="1" x14ac:dyDescent="0.3">
      <c r="A75" t="s">
        <v>75</v>
      </c>
      <c r="B75" t="s">
        <v>3521</v>
      </c>
      <c r="C75">
        <v>48.179031009000028</v>
      </c>
      <c r="D75">
        <v>22.111635000000039</v>
      </c>
      <c r="E75">
        <v>2054298811</v>
      </c>
      <c r="F75" t="s">
        <v>6570</v>
      </c>
      <c r="G75" t="s">
        <v>3449</v>
      </c>
      <c r="H75" t="str">
        <f t="shared" si="2"/>
        <v>község</v>
      </c>
      <c r="I75">
        <f t="shared" si="3"/>
        <v>1972</v>
      </c>
      <c r="O75" s="15">
        <v>14</v>
      </c>
      <c r="P75" s="3" t="s">
        <v>8752</v>
      </c>
      <c r="Q75" s="3" t="s">
        <v>8732</v>
      </c>
      <c r="R75" s="16" t="s">
        <v>3522</v>
      </c>
      <c r="S75" s="3" t="s">
        <v>6915</v>
      </c>
      <c r="T75" s="17">
        <v>513</v>
      </c>
      <c r="U75" s="18">
        <v>519</v>
      </c>
      <c r="V75" s="19">
        <v>1032</v>
      </c>
    </row>
    <row r="76" spans="1:22" hidden="1" x14ac:dyDescent="0.3">
      <c r="A76" t="s">
        <v>76</v>
      </c>
      <c r="B76" t="s">
        <v>3522</v>
      </c>
      <c r="C76">
        <v>46.655470000000037</v>
      </c>
      <c r="D76">
        <v>17.896388600000019</v>
      </c>
      <c r="E76">
        <v>1112012877</v>
      </c>
      <c r="F76" t="s">
        <v>6568</v>
      </c>
      <c r="G76" t="s">
        <v>3449</v>
      </c>
      <c r="H76" t="str">
        <f t="shared" si="2"/>
        <v>község</v>
      </c>
      <c r="I76">
        <f t="shared" si="3"/>
        <v>1032</v>
      </c>
      <c r="O76" s="15">
        <v>10</v>
      </c>
      <c r="P76" s="3" t="s">
        <v>8196</v>
      </c>
      <c r="Q76" s="3" t="s">
        <v>8179</v>
      </c>
      <c r="R76" s="16" t="s">
        <v>3523</v>
      </c>
      <c r="S76" s="3" t="s">
        <v>6915</v>
      </c>
      <c r="T76" s="17">
        <v>1340</v>
      </c>
      <c r="U76" s="18">
        <v>1386</v>
      </c>
      <c r="V76" s="19">
        <v>2726</v>
      </c>
    </row>
    <row r="77" spans="1:22" hidden="1" x14ac:dyDescent="0.3">
      <c r="A77" t="s">
        <v>77</v>
      </c>
      <c r="B77" t="s">
        <v>3523</v>
      </c>
      <c r="C77">
        <v>47.85031500000008</v>
      </c>
      <c r="D77">
        <v>20.40281512100006</v>
      </c>
      <c r="E77">
        <v>3133854849</v>
      </c>
      <c r="F77" t="s">
        <v>6567</v>
      </c>
      <c r="G77" t="s">
        <v>3449</v>
      </c>
      <c r="H77" t="str">
        <f t="shared" si="2"/>
        <v>község</v>
      </c>
      <c r="I77">
        <f t="shared" si="3"/>
        <v>2726</v>
      </c>
      <c r="O77" s="15">
        <v>18</v>
      </c>
      <c r="P77" s="3" t="s">
        <v>9419</v>
      </c>
      <c r="Q77" s="3" t="s">
        <v>9398</v>
      </c>
      <c r="R77" s="16" t="s">
        <v>3524</v>
      </c>
      <c r="S77" s="3" t="s">
        <v>6915</v>
      </c>
      <c r="T77" s="17">
        <v>133</v>
      </c>
      <c r="U77" s="18">
        <v>108</v>
      </c>
      <c r="V77" s="19">
        <v>241</v>
      </c>
    </row>
    <row r="78" spans="1:22" hidden="1" x14ac:dyDescent="0.3">
      <c r="A78" t="s">
        <v>78</v>
      </c>
      <c r="B78" t="s">
        <v>3524</v>
      </c>
      <c r="C78">
        <v>46.96374000000003</v>
      </c>
      <c r="D78">
        <v>16.799113968000029</v>
      </c>
      <c r="E78">
        <v>1967670327</v>
      </c>
      <c r="F78" t="s">
        <v>6568</v>
      </c>
      <c r="G78" t="s">
        <v>3449</v>
      </c>
      <c r="H78" t="str">
        <f t="shared" si="2"/>
        <v>község</v>
      </c>
      <c r="I78">
        <f t="shared" si="3"/>
        <v>241</v>
      </c>
      <c r="O78" s="15">
        <v>11</v>
      </c>
      <c r="P78" s="3" t="s">
        <v>8318</v>
      </c>
      <c r="Q78" s="3" t="s">
        <v>8301</v>
      </c>
      <c r="R78" s="16" t="s">
        <v>3525</v>
      </c>
      <c r="S78" s="3" t="s">
        <v>6915</v>
      </c>
      <c r="T78" s="17">
        <v>461</v>
      </c>
      <c r="U78" s="18">
        <v>470</v>
      </c>
      <c r="V78" s="19">
        <v>931</v>
      </c>
    </row>
    <row r="79" spans="1:22" hidden="1" x14ac:dyDescent="0.3">
      <c r="A79" t="s">
        <v>79</v>
      </c>
      <c r="B79" t="s">
        <v>3525</v>
      </c>
      <c r="C79">
        <v>47.692010000000039</v>
      </c>
      <c r="D79">
        <v>18.66139802500004</v>
      </c>
      <c r="E79">
        <v>1156217679</v>
      </c>
      <c r="F79" t="s">
        <v>6566</v>
      </c>
      <c r="G79" t="s">
        <v>3449</v>
      </c>
      <c r="H79" t="str">
        <f t="shared" si="2"/>
        <v>község</v>
      </c>
      <c r="I79">
        <f t="shared" si="3"/>
        <v>931</v>
      </c>
      <c r="O79" s="15">
        <v>19</v>
      </c>
      <c r="P79" s="3" t="s">
        <v>9729</v>
      </c>
      <c r="Q79" s="3" t="s">
        <v>9708</v>
      </c>
      <c r="R79" s="16" t="s">
        <v>3526</v>
      </c>
      <c r="S79" s="3" t="s">
        <v>6915</v>
      </c>
      <c r="T79" s="17">
        <v>89</v>
      </c>
      <c r="U79" s="18">
        <v>91</v>
      </c>
      <c r="V79" s="19">
        <v>180</v>
      </c>
    </row>
    <row r="80" spans="1:22" hidden="1" x14ac:dyDescent="0.3">
      <c r="A80" t="s">
        <v>80</v>
      </c>
      <c r="B80" t="s">
        <v>3526</v>
      </c>
      <c r="C80">
        <v>47.10528807742061</v>
      </c>
      <c r="D80">
        <v>17.295247386629612</v>
      </c>
      <c r="E80">
        <v>2500560306</v>
      </c>
      <c r="F80" t="s">
        <v>6566</v>
      </c>
      <c r="G80" t="s">
        <v>3449</v>
      </c>
      <c r="H80" t="str">
        <f t="shared" si="2"/>
        <v>község</v>
      </c>
      <c r="I80">
        <f t="shared" si="3"/>
        <v>180</v>
      </c>
      <c r="O80" s="15">
        <v>15</v>
      </c>
      <c r="P80" s="3" t="s">
        <v>9023</v>
      </c>
      <c r="Q80" s="3" t="s">
        <v>8979</v>
      </c>
      <c r="R80" s="16" t="s">
        <v>3527</v>
      </c>
      <c r="S80" s="3" t="s">
        <v>6915</v>
      </c>
      <c r="T80" s="17">
        <v>1166</v>
      </c>
      <c r="U80" s="18">
        <v>1192</v>
      </c>
      <c r="V80" s="19">
        <v>2358</v>
      </c>
    </row>
    <row r="81" spans="1:22" hidden="1" x14ac:dyDescent="0.3">
      <c r="A81" t="s">
        <v>81</v>
      </c>
      <c r="B81" t="s">
        <v>3527</v>
      </c>
      <c r="C81">
        <v>47.952408148000067</v>
      </c>
      <c r="D81">
        <v>21.924785000000039</v>
      </c>
      <c r="E81">
        <v>7554459001</v>
      </c>
      <c r="F81" t="s">
        <v>6570</v>
      </c>
      <c r="G81" t="s">
        <v>3449</v>
      </c>
      <c r="H81" t="str">
        <f t="shared" si="2"/>
        <v>község</v>
      </c>
      <c r="I81">
        <f t="shared" si="3"/>
        <v>2358</v>
      </c>
      <c r="O81" s="15">
        <v>13</v>
      </c>
      <c r="P81" s="3" t="s">
        <v>8608</v>
      </c>
      <c r="Q81" s="3" t="s">
        <v>8536</v>
      </c>
      <c r="R81" s="16" t="s">
        <v>3528</v>
      </c>
      <c r="S81" s="3" t="s">
        <v>6915</v>
      </c>
      <c r="T81" s="17">
        <v>598</v>
      </c>
      <c r="U81" s="18">
        <v>569</v>
      </c>
      <c r="V81" s="19">
        <v>1167</v>
      </c>
    </row>
    <row r="82" spans="1:22" hidden="1" x14ac:dyDescent="0.3">
      <c r="A82" t="s">
        <v>82</v>
      </c>
      <c r="B82" t="s">
        <v>3528</v>
      </c>
      <c r="C82">
        <v>47.131792715000067</v>
      </c>
      <c r="D82">
        <v>19.119580001000031</v>
      </c>
      <c r="E82">
        <v>1185832634</v>
      </c>
      <c r="F82" t="s">
        <v>6569</v>
      </c>
      <c r="G82" t="s">
        <v>3449</v>
      </c>
      <c r="H82" t="str">
        <f t="shared" si="2"/>
        <v>község</v>
      </c>
      <c r="I82">
        <f t="shared" si="3"/>
        <v>1167</v>
      </c>
      <c r="O82" s="15">
        <v>17</v>
      </c>
      <c r="P82" s="3" t="s">
        <v>9306</v>
      </c>
      <c r="Q82" s="3" t="s">
        <v>9288</v>
      </c>
      <c r="R82" s="16" t="s">
        <v>3529</v>
      </c>
      <c r="S82" s="3" t="s">
        <v>6915</v>
      </c>
      <c r="T82" s="17">
        <v>501</v>
      </c>
      <c r="U82" s="18">
        <v>487</v>
      </c>
      <c r="V82" s="19">
        <v>988</v>
      </c>
    </row>
    <row r="83" spans="1:22" hidden="1" x14ac:dyDescent="0.3">
      <c r="A83" t="s">
        <v>83</v>
      </c>
      <c r="B83" t="s">
        <v>3529</v>
      </c>
      <c r="C83">
        <v>46.34595500000006</v>
      </c>
      <c r="D83">
        <v>18.466925586000059</v>
      </c>
      <c r="E83">
        <v>411310162</v>
      </c>
      <c r="F83" t="s">
        <v>6568</v>
      </c>
      <c r="G83" t="s">
        <v>3449</v>
      </c>
      <c r="H83" t="str">
        <f t="shared" si="2"/>
        <v>község</v>
      </c>
      <c r="I83">
        <f t="shared" si="3"/>
        <v>988</v>
      </c>
      <c r="O83" s="15">
        <v>6</v>
      </c>
      <c r="P83" s="3" t="s">
        <v>7756</v>
      </c>
      <c r="Q83" s="3" t="s">
        <v>7742</v>
      </c>
      <c r="R83" s="16" t="s">
        <v>3530</v>
      </c>
      <c r="S83" s="3" t="s">
        <v>6915</v>
      </c>
      <c r="T83" s="17">
        <v>1489</v>
      </c>
      <c r="U83" s="18">
        <v>1541</v>
      </c>
      <c r="V83" s="19">
        <v>3030</v>
      </c>
    </row>
    <row r="84" spans="1:22" hidden="1" x14ac:dyDescent="0.3">
      <c r="A84" t="s">
        <v>84</v>
      </c>
      <c r="B84" t="s">
        <v>3530</v>
      </c>
      <c r="C84">
        <v>46.21085000000005</v>
      </c>
      <c r="D84">
        <v>20.601042360000061</v>
      </c>
      <c r="E84">
        <v>371193072</v>
      </c>
      <c r="F84" t="s">
        <v>6570</v>
      </c>
      <c r="G84" t="s">
        <v>3449</v>
      </c>
      <c r="H84" t="str">
        <f t="shared" si="2"/>
        <v>község</v>
      </c>
      <c r="I84">
        <f t="shared" si="3"/>
        <v>3030</v>
      </c>
      <c r="O84" s="15">
        <v>18</v>
      </c>
      <c r="P84" s="3" t="s">
        <v>9420</v>
      </c>
      <c r="Q84" s="3" t="s">
        <v>9398</v>
      </c>
      <c r="R84" s="16" t="s">
        <v>9421</v>
      </c>
      <c r="S84" s="3" t="s">
        <v>6915</v>
      </c>
      <c r="T84" s="17">
        <v>183</v>
      </c>
      <c r="U84" s="18">
        <v>221</v>
      </c>
      <c r="V84" s="19">
        <v>404</v>
      </c>
    </row>
    <row r="85" spans="1:22" hidden="1" x14ac:dyDescent="0.3">
      <c r="A85" t="s">
        <v>85</v>
      </c>
      <c r="B85" t="s">
        <v>6572</v>
      </c>
      <c r="C85">
        <v>46.894883591000053</v>
      </c>
      <c r="D85">
        <v>16.249205000000071</v>
      </c>
      <c r="E85">
        <v>2461365553</v>
      </c>
      <c r="F85" t="s">
        <v>6566</v>
      </c>
      <c r="G85" t="s">
        <v>3449</v>
      </c>
      <c r="H85" t="str">
        <f t="shared" si="2"/>
        <v>község</v>
      </c>
      <c r="I85">
        <f t="shared" si="3"/>
        <v>404</v>
      </c>
      <c r="O85" s="15">
        <v>2</v>
      </c>
      <c r="P85" s="3" t="s">
        <v>7029</v>
      </c>
      <c r="Q85" s="3" t="s">
        <v>7005</v>
      </c>
      <c r="R85" s="16" t="s">
        <v>3531</v>
      </c>
      <c r="S85" s="3" t="s">
        <v>6915</v>
      </c>
      <c r="T85" s="17">
        <v>66</v>
      </c>
      <c r="U85" s="18">
        <v>58</v>
      </c>
      <c r="V85" s="19">
        <v>124</v>
      </c>
    </row>
    <row r="86" spans="1:22" hidden="1" x14ac:dyDescent="0.3">
      <c r="A86" t="s">
        <v>86</v>
      </c>
      <c r="B86" t="s">
        <v>3531</v>
      </c>
      <c r="C86">
        <v>46.191777065098123</v>
      </c>
      <c r="D86">
        <v>18.470167469317069</v>
      </c>
      <c r="E86">
        <v>9812733238</v>
      </c>
      <c r="F86" t="s">
        <v>6568</v>
      </c>
      <c r="G86" t="s">
        <v>3449</v>
      </c>
      <c r="H86" t="str">
        <f t="shared" si="2"/>
        <v>község</v>
      </c>
      <c r="I86">
        <f t="shared" si="3"/>
        <v>124</v>
      </c>
      <c r="O86" s="15">
        <v>10</v>
      </c>
      <c r="P86" s="3" t="s">
        <v>8197</v>
      </c>
      <c r="Q86" s="3" t="s">
        <v>8179</v>
      </c>
      <c r="R86" s="16" t="s">
        <v>3532</v>
      </c>
      <c r="S86" s="3" t="s">
        <v>6915</v>
      </c>
      <c r="T86" s="17">
        <v>1217</v>
      </c>
      <c r="U86" s="18">
        <v>1254</v>
      </c>
      <c r="V86" s="19">
        <v>2471</v>
      </c>
    </row>
    <row r="87" spans="1:22" hidden="1" x14ac:dyDescent="0.3">
      <c r="A87" t="s">
        <v>87</v>
      </c>
      <c r="B87" t="s">
        <v>3532</v>
      </c>
      <c r="C87">
        <v>47.796410001000027</v>
      </c>
      <c r="D87">
        <v>19.678188852000059</v>
      </c>
      <c r="E87">
        <v>1804141344</v>
      </c>
      <c r="F87" t="s">
        <v>6567</v>
      </c>
      <c r="G87" t="s">
        <v>3449</v>
      </c>
      <c r="H87" t="str">
        <f t="shared" si="2"/>
        <v>község</v>
      </c>
      <c r="I87">
        <f t="shared" si="3"/>
        <v>2471</v>
      </c>
      <c r="O87" s="15">
        <v>13</v>
      </c>
      <c r="P87" s="3" t="s">
        <v>8609</v>
      </c>
      <c r="Q87" s="3" t="s">
        <v>8536</v>
      </c>
      <c r="R87" s="16" t="s">
        <v>3533</v>
      </c>
      <c r="S87" s="3" t="s">
        <v>6915</v>
      </c>
      <c r="T87" s="17">
        <v>671</v>
      </c>
      <c r="U87" s="18">
        <v>627</v>
      </c>
      <c r="V87" s="19">
        <v>1298</v>
      </c>
    </row>
    <row r="88" spans="1:22" hidden="1" x14ac:dyDescent="0.3">
      <c r="A88" t="s">
        <v>88</v>
      </c>
      <c r="B88" t="s">
        <v>3533</v>
      </c>
      <c r="C88">
        <v>47.22829500000006</v>
      </c>
      <c r="D88">
        <v>19.003617285000079</v>
      </c>
      <c r="E88">
        <v>11655491124</v>
      </c>
      <c r="F88" t="s">
        <v>6569</v>
      </c>
      <c r="G88" t="s">
        <v>3449</v>
      </c>
      <c r="H88" t="str">
        <f t="shared" si="2"/>
        <v>község</v>
      </c>
      <c r="I88">
        <f t="shared" si="3"/>
        <v>1298</v>
      </c>
      <c r="O88" s="15">
        <v>3</v>
      </c>
      <c r="P88" s="3" t="s">
        <v>6917</v>
      </c>
      <c r="Q88" s="3" t="s">
        <v>6880</v>
      </c>
      <c r="R88" s="16" t="s">
        <v>3534</v>
      </c>
      <c r="S88" s="3" t="s">
        <v>6915</v>
      </c>
      <c r="T88" s="17">
        <v>1110</v>
      </c>
      <c r="U88" s="18">
        <v>1048</v>
      </c>
      <c r="V88" s="19">
        <v>2158</v>
      </c>
    </row>
    <row r="89" spans="1:22" hidden="1" x14ac:dyDescent="0.3">
      <c r="A89" t="s">
        <v>89</v>
      </c>
      <c r="B89" t="s">
        <v>3534</v>
      </c>
      <c r="C89">
        <v>46.871485001000053</v>
      </c>
      <c r="D89">
        <v>18.979891794000029</v>
      </c>
      <c r="E89">
        <v>2430983696</v>
      </c>
      <c r="F89" t="s">
        <v>6569</v>
      </c>
      <c r="G89" t="s">
        <v>3449</v>
      </c>
      <c r="H89" t="str">
        <f t="shared" si="2"/>
        <v>község</v>
      </c>
      <c r="I89">
        <f t="shared" si="3"/>
        <v>2158</v>
      </c>
      <c r="O89" s="15">
        <v>15</v>
      </c>
      <c r="P89" s="3" t="s">
        <v>9024</v>
      </c>
      <c r="Q89" s="3" t="s">
        <v>8979</v>
      </c>
      <c r="R89" s="16" t="s">
        <v>3535</v>
      </c>
      <c r="S89" s="3" t="s">
        <v>6915</v>
      </c>
      <c r="T89" s="17">
        <v>1063</v>
      </c>
      <c r="U89" s="18">
        <v>1124</v>
      </c>
      <c r="V89" s="19">
        <v>2187</v>
      </c>
    </row>
    <row r="90" spans="1:22" hidden="1" x14ac:dyDescent="0.3">
      <c r="A90" t="s">
        <v>90</v>
      </c>
      <c r="B90" t="s">
        <v>3535</v>
      </c>
      <c r="C90">
        <v>48.205595000000073</v>
      </c>
      <c r="D90">
        <v>22.25991295100005</v>
      </c>
      <c r="E90">
        <v>2054741179</v>
      </c>
      <c r="F90" t="s">
        <v>6570</v>
      </c>
      <c r="G90" t="s">
        <v>3449</v>
      </c>
      <c r="H90" t="str">
        <f t="shared" si="2"/>
        <v>község</v>
      </c>
      <c r="I90">
        <f t="shared" si="3"/>
        <v>2187</v>
      </c>
      <c r="O90" s="15">
        <v>2</v>
      </c>
      <c r="P90" s="3" t="s">
        <v>7030</v>
      </c>
      <c r="Q90" s="3" t="s">
        <v>7005</v>
      </c>
      <c r="R90" s="16" t="s">
        <v>3536</v>
      </c>
      <c r="S90" s="3" t="s">
        <v>6915</v>
      </c>
      <c r="T90" s="17">
        <v>191</v>
      </c>
      <c r="U90" s="18">
        <v>184</v>
      </c>
      <c r="V90" s="19">
        <v>375</v>
      </c>
    </row>
    <row r="91" spans="1:22" hidden="1" x14ac:dyDescent="0.3">
      <c r="A91" t="s">
        <v>91</v>
      </c>
      <c r="B91" t="s">
        <v>3536</v>
      </c>
      <c r="C91">
        <v>46.002801368448587</v>
      </c>
      <c r="D91">
        <v>18.127200738981902</v>
      </c>
      <c r="E91">
        <v>2593078170</v>
      </c>
      <c r="F91" t="s">
        <v>6568</v>
      </c>
      <c r="G91" t="s">
        <v>3449</v>
      </c>
      <c r="H91" t="str">
        <f t="shared" si="2"/>
        <v>község</v>
      </c>
      <c r="I91">
        <f t="shared" si="3"/>
        <v>375</v>
      </c>
      <c r="O91" s="15">
        <v>5</v>
      </c>
      <c r="P91" s="3" t="s">
        <v>7435</v>
      </c>
      <c r="Q91" s="3" t="s">
        <v>7383</v>
      </c>
      <c r="R91" s="16" t="s">
        <v>3537</v>
      </c>
      <c r="S91" s="3" t="s">
        <v>6915</v>
      </c>
      <c r="T91" s="17">
        <v>36</v>
      </c>
      <c r="U91" s="18">
        <v>33</v>
      </c>
      <c r="V91" s="19">
        <v>69</v>
      </c>
    </row>
    <row r="92" spans="1:22" hidden="1" x14ac:dyDescent="0.3">
      <c r="A92" t="s">
        <v>92</v>
      </c>
      <c r="B92" t="s">
        <v>3537</v>
      </c>
      <c r="C92">
        <v>48.358059425091568</v>
      </c>
      <c r="D92">
        <v>21.24150602017983</v>
      </c>
      <c r="E92">
        <v>4151549231</v>
      </c>
      <c r="F92" t="s">
        <v>6567</v>
      </c>
      <c r="G92" t="s">
        <v>3449</v>
      </c>
      <c r="H92" t="str">
        <f t="shared" si="2"/>
        <v>község</v>
      </c>
      <c r="I92">
        <f t="shared" si="3"/>
        <v>69</v>
      </c>
      <c r="O92" s="15">
        <v>5</v>
      </c>
      <c r="P92" s="3" t="s">
        <v>7412</v>
      </c>
      <c r="Q92" s="3" t="s">
        <v>7383</v>
      </c>
      <c r="R92" s="16" t="s">
        <v>3538</v>
      </c>
      <c r="S92" s="3" t="s">
        <v>6906</v>
      </c>
      <c r="T92" s="17">
        <v>1831</v>
      </c>
      <c r="U92" s="18">
        <v>1849</v>
      </c>
      <c r="V92" s="19">
        <v>3680</v>
      </c>
    </row>
    <row r="93" spans="1:22" hidden="1" x14ac:dyDescent="0.3">
      <c r="A93" t="s">
        <v>93</v>
      </c>
      <c r="B93" t="s">
        <v>3538</v>
      </c>
      <c r="C93">
        <v>48.157985001000043</v>
      </c>
      <c r="D93">
        <v>20.284045032000051</v>
      </c>
      <c r="E93">
        <v>3458003753</v>
      </c>
      <c r="F93" t="s">
        <v>6567</v>
      </c>
      <c r="G93" t="s">
        <v>3449</v>
      </c>
      <c r="H93" t="str">
        <f t="shared" si="2"/>
        <v>nagyközség</v>
      </c>
      <c r="I93">
        <f t="shared" si="3"/>
        <v>3680</v>
      </c>
      <c r="O93" s="15">
        <v>5</v>
      </c>
      <c r="P93" s="3" t="s">
        <v>7436</v>
      </c>
      <c r="Q93" s="3" t="s">
        <v>7383</v>
      </c>
      <c r="R93" s="16" t="s">
        <v>3539</v>
      </c>
      <c r="S93" s="3" t="s">
        <v>6915</v>
      </c>
      <c r="T93" s="17">
        <v>1177</v>
      </c>
      <c r="U93" s="18">
        <v>1224</v>
      </c>
      <c r="V93" s="19">
        <v>2401</v>
      </c>
    </row>
    <row r="94" spans="1:22" hidden="1" x14ac:dyDescent="0.3">
      <c r="A94" t="s">
        <v>94</v>
      </c>
      <c r="B94" t="s">
        <v>3539</v>
      </c>
      <c r="C94">
        <v>48.15062000100005</v>
      </c>
      <c r="D94">
        <v>20.875312485000052</v>
      </c>
      <c r="E94">
        <v>2882458879</v>
      </c>
      <c r="F94" t="s">
        <v>6567</v>
      </c>
      <c r="G94" t="s">
        <v>3449</v>
      </c>
      <c r="H94" t="str">
        <f t="shared" si="2"/>
        <v>község</v>
      </c>
      <c r="I94">
        <f t="shared" si="3"/>
        <v>2401</v>
      </c>
      <c r="O94" s="15">
        <v>5</v>
      </c>
      <c r="P94" s="3" t="s">
        <v>7437</v>
      </c>
      <c r="Q94" s="3" t="s">
        <v>7383</v>
      </c>
      <c r="R94" s="16" t="s">
        <v>3540</v>
      </c>
      <c r="S94" s="3" t="s">
        <v>6915</v>
      </c>
      <c r="T94" s="17">
        <v>546</v>
      </c>
      <c r="U94" s="18">
        <v>579</v>
      </c>
      <c r="V94" s="19">
        <v>1125</v>
      </c>
    </row>
    <row r="95" spans="1:22" hidden="1" x14ac:dyDescent="0.3">
      <c r="A95" t="s">
        <v>95</v>
      </c>
      <c r="B95" t="s">
        <v>3540</v>
      </c>
      <c r="C95">
        <v>47.737070000000067</v>
      </c>
      <c r="D95">
        <v>20.932404456000029</v>
      </c>
      <c r="E95">
        <v>1908429561</v>
      </c>
      <c r="F95" t="s">
        <v>6567</v>
      </c>
      <c r="G95" t="s">
        <v>3449</v>
      </c>
      <c r="H95" t="str">
        <f t="shared" si="2"/>
        <v>község</v>
      </c>
      <c r="I95">
        <f t="shared" si="3"/>
        <v>1125</v>
      </c>
      <c r="O95" s="15">
        <v>6</v>
      </c>
      <c r="P95" s="3" t="s">
        <v>7757</v>
      </c>
      <c r="Q95" s="3" t="s">
        <v>7742</v>
      </c>
      <c r="R95" s="16" t="s">
        <v>3541</v>
      </c>
      <c r="S95" s="3" t="s">
        <v>6915</v>
      </c>
      <c r="T95" s="17">
        <v>227</v>
      </c>
      <c r="U95" s="18">
        <v>197</v>
      </c>
      <c r="V95" s="19">
        <v>424</v>
      </c>
    </row>
    <row r="96" spans="1:22" hidden="1" x14ac:dyDescent="0.3">
      <c r="A96" t="s">
        <v>96</v>
      </c>
      <c r="B96" t="s">
        <v>3541</v>
      </c>
      <c r="C96">
        <v>46.617097873000027</v>
      </c>
      <c r="D96">
        <v>20.538235000000039</v>
      </c>
      <c r="E96">
        <v>2420237864</v>
      </c>
      <c r="F96" t="s">
        <v>6570</v>
      </c>
      <c r="G96" t="s">
        <v>3449</v>
      </c>
      <c r="H96" t="str">
        <f t="shared" si="2"/>
        <v>község</v>
      </c>
      <c r="I96">
        <f t="shared" si="3"/>
        <v>424</v>
      </c>
      <c r="O96" s="15">
        <v>8</v>
      </c>
      <c r="P96" s="3" t="s">
        <v>7932</v>
      </c>
      <c r="Q96" s="3" t="s">
        <v>7912</v>
      </c>
      <c r="R96" s="16" t="s">
        <v>3542</v>
      </c>
      <c r="S96" s="3" t="s">
        <v>6915</v>
      </c>
      <c r="T96" s="17">
        <v>150</v>
      </c>
      <c r="U96" s="18">
        <v>130</v>
      </c>
      <c r="V96" s="19">
        <v>280</v>
      </c>
    </row>
    <row r="97" spans="1:22" hidden="1" x14ac:dyDescent="0.3">
      <c r="A97" t="s">
        <v>97</v>
      </c>
      <c r="B97" t="s">
        <v>3542</v>
      </c>
      <c r="C97">
        <v>47.519606138000029</v>
      </c>
      <c r="D97">
        <v>17.378530000000069</v>
      </c>
      <c r="E97">
        <v>1000660823</v>
      </c>
      <c r="F97" t="s">
        <v>6566</v>
      </c>
      <c r="G97" t="s">
        <v>3449</v>
      </c>
      <c r="H97" t="str">
        <f t="shared" si="2"/>
        <v>község</v>
      </c>
      <c r="I97">
        <f t="shared" si="3"/>
        <v>280</v>
      </c>
      <c r="O97" s="15">
        <v>9</v>
      </c>
      <c r="P97" s="3" t="s">
        <v>8128</v>
      </c>
      <c r="Q97" s="3" t="s">
        <v>8096</v>
      </c>
      <c r="R97" s="16" t="s">
        <v>3543</v>
      </c>
      <c r="S97" s="3" t="s">
        <v>6915</v>
      </c>
      <c r="T97" s="17">
        <v>386</v>
      </c>
      <c r="U97" s="18">
        <v>322</v>
      </c>
      <c r="V97" s="19">
        <v>708</v>
      </c>
    </row>
    <row r="98" spans="1:22" hidden="1" x14ac:dyDescent="0.3">
      <c r="A98" t="s">
        <v>98</v>
      </c>
      <c r="B98" t="s">
        <v>3543</v>
      </c>
      <c r="C98">
        <v>47.136339856000063</v>
      </c>
      <c r="D98">
        <v>21.774249016000059</v>
      </c>
      <c r="E98">
        <v>130406988</v>
      </c>
      <c r="F98" t="s">
        <v>6570</v>
      </c>
      <c r="G98" t="s">
        <v>3449</v>
      </c>
      <c r="H98" t="str">
        <f t="shared" si="2"/>
        <v>község</v>
      </c>
      <c r="I98">
        <f t="shared" si="3"/>
        <v>708</v>
      </c>
      <c r="O98" s="15">
        <v>6</v>
      </c>
      <c r="P98" s="3" t="s">
        <v>7758</v>
      </c>
      <c r="Q98" s="3" t="s">
        <v>7742</v>
      </c>
      <c r="R98" s="16" t="s">
        <v>3544</v>
      </c>
      <c r="S98" s="3" t="s">
        <v>6915</v>
      </c>
      <c r="T98" s="17">
        <v>2003</v>
      </c>
      <c r="U98" s="18">
        <v>2033</v>
      </c>
      <c r="V98" s="19">
        <v>4036</v>
      </c>
    </row>
    <row r="99" spans="1:22" hidden="1" x14ac:dyDescent="0.3">
      <c r="A99" t="s">
        <v>99</v>
      </c>
      <c r="B99" t="s">
        <v>3544</v>
      </c>
      <c r="C99">
        <v>46.189730000000047</v>
      </c>
      <c r="D99">
        <v>19.769695156000068</v>
      </c>
      <c r="E99">
        <v>1224047903</v>
      </c>
      <c r="F99" t="s">
        <v>6569</v>
      </c>
      <c r="G99" t="s">
        <v>3449</v>
      </c>
      <c r="H99" t="str">
        <f t="shared" si="2"/>
        <v>község</v>
      </c>
      <c r="I99">
        <f t="shared" si="3"/>
        <v>4036</v>
      </c>
      <c r="O99" s="15">
        <v>8</v>
      </c>
      <c r="P99" s="3" t="s">
        <v>7933</v>
      </c>
      <c r="Q99" s="3" t="s">
        <v>7912</v>
      </c>
      <c r="R99" s="16" t="s">
        <v>3545</v>
      </c>
      <c r="S99" s="3" t="s">
        <v>6915</v>
      </c>
      <c r="T99" s="17">
        <v>1150</v>
      </c>
      <c r="U99" s="18">
        <v>1123</v>
      </c>
      <c r="V99" s="19">
        <v>2273</v>
      </c>
    </row>
    <row r="100" spans="1:22" hidden="1" x14ac:dyDescent="0.3">
      <c r="A100" t="s">
        <v>100</v>
      </c>
      <c r="B100" t="s">
        <v>3545</v>
      </c>
      <c r="C100">
        <v>47.823170000000061</v>
      </c>
      <c r="D100">
        <v>17.51853563700007</v>
      </c>
      <c r="E100">
        <v>2619646615</v>
      </c>
      <c r="F100" t="s">
        <v>6566</v>
      </c>
      <c r="G100" t="s">
        <v>3449</v>
      </c>
      <c r="H100" t="str">
        <f t="shared" si="2"/>
        <v>község</v>
      </c>
      <c r="I100">
        <f t="shared" si="3"/>
        <v>2273</v>
      </c>
      <c r="O100" s="15">
        <v>5</v>
      </c>
      <c r="P100" s="3" t="s">
        <v>7438</v>
      </c>
      <c r="Q100" s="3" t="s">
        <v>7383</v>
      </c>
      <c r="R100" s="16" t="s">
        <v>3546</v>
      </c>
      <c r="S100" s="3" t="s">
        <v>6915</v>
      </c>
      <c r="T100" s="17">
        <v>900</v>
      </c>
      <c r="U100" s="18">
        <v>966</v>
      </c>
      <c r="V100" s="19">
        <v>1866</v>
      </c>
    </row>
    <row r="101" spans="1:22" hidden="1" x14ac:dyDescent="0.3">
      <c r="A101" t="s">
        <v>101</v>
      </c>
      <c r="B101" t="s">
        <v>3546</v>
      </c>
      <c r="C101">
        <v>48.220095000000072</v>
      </c>
      <c r="D101">
        <v>20.970559690000069</v>
      </c>
      <c r="E101">
        <v>1241077343</v>
      </c>
      <c r="F101" t="s">
        <v>6567</v>
      </c>
      <c r="G101" t="s">
        <v>3449</v>
      </c>
      <c r="H101" t="str">
        <f t="shared" si="2"/>
        <v>község</v>
      </c>
      <c r="I101">
        <f t="shared" si="3"/>
        <v>1866</v>
      </c>
      <c r="O101" s="15">
        <v>11</v>
      </c>
      <c r="P101" s="3" t="s">
        <v>8319</v>
      </c>
      <c r="Q101" s="3" t="s">
        <v>8301</v>
      </c>
      <c r="R101" s="16" t="s">
        <v>3547</v>
      </c>
      <c r="S101" s="3" t="s">
        <v>6915</v>
      </c>
      <c r="T101" s="17">
        <v>847</v>
      </c>
      <c r="U101" s="18">
        <v>877</v>
      </c>
      <c r="V101" s="19">
        <v>1724</v>
      </c>
    </row>
    <row r="102" spans="1:22" hidden="1" x14ac:dyDescent="0.3">
      <c r="A102" t="s">
        <v>102</v>
      </c>
      <c r="B102" t="s">
        <v>3547</v>
      </c>
      <c r="C102">
        <v>47.51858500000003</v>
      </c>
      <c r="D102">
        <v>18.002357166000021</v>
      </c>
      <c r="E102">
        <v>2867495987</v>
      </c>
      <c r="F102" t="s">
        <v>6566</v>
      </c>
      <c r="G102" t="s">
        <v>3449</v>
      </c>
      <c r="H102" t="str">
        <f t="shared" si="2"/>
        <v>község</v>
      </c>
      <c r="I102">
        <f t="shared" si="3"/>
        <v>1724</v>
      </c>
      <c r="O102" s="15">
        <v>13</v>
      </c>
      <c r="P102" s="3" t="s">
        <v>8539</v>
      </c>
      <c r="Q102" s="3" t="s">
        <v>8536</v>
      </c>
      <c r="R102" s="16" t="s">
        <v>3548</v>
      </c>
      <c r="S102" s="3" t="s">
        <v>6885</v>
      </c>
      <c r="T102" s="17">
        <v>2992</v>
      </c>
      <c r="U102" s="18">
        <v>3249</v>
      </c>
      <c r="V102" s="19">
        <v>6241</v>
      </c>
    </row>
    <row r="103" spans="1:22" hidden="1" x14ac:dyDescent="0.3">
      <c r="A103" t="s">
        <v>103</v>
      </c>
      <c r="B103" t="s">
        <v>3548</v>
      </c>
      <c r="C103">
        <v>47.666217337000027</v>
      </c>
      <c r="D103">
        <v>19.47850000000005</v>
      </c>
      <c r="E103">
        <v>3206849783</v>
      </c>
      <c r="F103" t="s">
        <v>6567</v>
      </c>
      <c r="G103" t="s">
        <v>3449</v>
      </c>
      <c r="H103" t="str">
        <f t="shared" si="2"/>
        <v>város</v>
      </c>
      <c r="I103">
        <f t="shared" si="3"/>
        <v>6241</v>
      </c>
      <c r="O103" s="15">
        <v>19</v>
      </c>
      <c r="P103" s="3" t="s">
        <v>9730</v>
      </c>
      <c r="Q103" s="3" t="s">
        <v>9708</v>
      </c>
      <c r="R103" s="16" t="s">
        <v>3549</v>
      </c>
      <c r="S103" s="3" t="s">
        <v>6915</v>
      </c>
      <c r="T103" s="17">
        <v>257</v>
      </c>
      <c r="U103" s="18">
        <v>242</v>
      </c>
      <c r="V103" s="19">
        <v>499</v>
      </c>
    </row>
    <row r="104" spans="1:22" hidden="1" x14ac:dyDescent="0.3">
      <c r="A104" t="s">
        <v>104</v>
      </c>
      <c r="B104" t="s">
        <v>3549</v>
      </c>
      <c r="C104">
        <v>46.932725000000062</v>
      </c>
      <c r="D104">
        <v>17.83104637700006</v>
      </c>
      <c r="E104">
        <v>1760799875</v>
      </c>
      <c r="F104" t="s">
        <v>6566</v>
      </c>
      <c r="G104" t="s">
        <v>3449</v>
      </c>
      <c r="H104" t="str">
        <f t="shared" si="2"/>
        <v>község</v>
      </c>
      <c r="I104">
        <f t="shared" si="3"/>
        <v>499</v>
      </c>
      <c r="O104" s="15">
        <v>2</v>
      </c>
      <c r="P104" s="3" t="s">
        <v>7031</v>
      </c>
      <c r="Q104" s="3" t="s">
        <v>7005</v>
      </c>
      <c r="R104" s="16" t="s">
        <v>3550</v>
      </c>
      <c r="S104" s="3" t="s">
        <v>6915</v>
      </c>
      <c r="T104" s="17">
        <v>90</v>
      </c>
      <c r="U104" s="18">
        <v>99</v>
      </c>
      <c r="V104" s="19">
        <v>189</v>
      </c>
    </row>
    <row r="105" spans="1:22" hidden="1" x14ac:dyDescent="0.3">
      <c r="A105" t="s">
        <v>105</v>
      </c>
      <c r="B105" t="s">
        <v>3550</v>
      </c>
      <c r="C105">
        <v>45.93826474968089</v>
      </c>
      <c r="D105">
        <v>18.288609807603159</v>
      </c>
      <c r="E105">
        <v>1289263694</v>
      </c>
      <c r="F105" t="s">
        <v>6568</v>
      </c>
      <c r="G105" t="s">
        <v>3449</v>
      </c>
      <c r="H105" t="str">
        <f t="shared" si="2"/>
        <v>község</v>
      </c>
      <c r="I105">
        <f t="shared" si="3"/>
        <v>189</v>
      </c>
      <c r="O105" s="15">
        <v>10</v>
      </c>
      <c r="P105" s="3" t="s">
        <v>8198</v>
      </c>
      <c r="Q105" s="3" t="s">
        <v>8179</v>
      </c>
      <c r="R105" s="16" t="s">
        <v>3551</v>
      </c>
      <c r="S105" s="3" t="s">
        <v>6915</v>
      </c>
      <c r="T105" s="17">
        <v>804</v>
      </c>
      <c r="U105" s="18">
        <v>766</v>
      </c>
      <c r="V105" s="19">
        <v>1570</v>
      </c>
    </row>
    <row r="106" spans="1:22" hidden="1" x14ac:dyDescent="0.3">
      <c r="A106" t="s">
        <v>106</v>
      </c>
      <c r="B106" t="s">
        <v>3551</v>
      </c>
      <c r="C106">
        <v>47.620250001000038</v>
      </c>
      <c r="D106">
        <v>20.359056683000059</v>
      </c>
      <c r="E106">
        <v>2827672228</v>
      </c>
      <c r="F106" t="s">
        <v>6567</v>
      </c>
      <c r="G106" t="s">
        <v>3449</v>
      </c>
      <c r="H106" t="str">
        <f t="shared" si="2"/>
        <v>község</v>
      </c>
      <c r="I106">
        <f t="shared" si="3"/>
        <v>1570</v>
      </c>
      <c r="O106" s="15">
        <v>10</v>
      </c>
      <c r="P106" s="3" t="s">
        <v>8199</v>
      </c>
      <c r="Q106" s="3" t="s">
        <v>8179</v>
      </c>
      <c r="R106" s="16" t="s">
        <v>3552</v>
      </c>
      <c r="S106" s="3" t="s">
        <v>6915</v>
      </c>
      <c r="T106" s="17">
        <v>886</v>
      </c>
      <c r="U106" s="18">
        <v>971</v>
      </c>
      <c r="V106" s="19">
        <v>1857</v>
      </c>
    </row>
    <row r="107" spans="1:22" hidden="1" x14ac:dyDescent="0.3">
      <c r="A107" t="s">
        <v>107</v>
      </c>
      <c r="B107" t="s">
        <v>3552</v>
      </c>
      <c r="C107">
        <v>47.704390000000053</v>
      </c>
      <c r="D107">
        <v>19.877758896000049</v>
      </c>
      <c r="E107">
        <v>265602656</v>
      </c>
      <c r="F107" t="s">
        <v>6567</v>
      </c>
      <c r="G107" t="s">
        <v>3449</v>
      </c>
      <c r="H107" t="str">
        <f t="shared" si="2"/>
        <v>község</v>
      </c>
      <c r="I107">
        <f t="shared" si="3"/>
        <v>1857</v>
      </c>
      <c r="O107" s="15">
        <v>17</v>
      </c>
      <c r="P107" s="3" t="s">
        <v>9307</v>
      </c>
      <c r="Q107" s="3" t="s">
        <v>9288</v>
      </c>
      <c r="R107" s="16" t="s">
        <v>3553</v>
      </c>
      <c r="S107" s="3" t="s">
        <v>6915</v>
      </c>
      <c r="T107" s="17">
        <v>381</v>
      </c>
      <c r="U107" s="18">
        <v>382</v>
      </c>
      <c r="V107" s="19">
        <v>763</v>
      </c>
    </row>
    <row r="108" spans="1:22" hidden="1" x14ac:dyDescent="0.3">
      <c r="A108" t="s">
        <v>108</v>
      </c>
      <c r="B108" t="s">
        <v>3553</v>
      </c>
      <c r="C108">
        <v>46.394385000000057</v>
      </c>
      <c r="D108">
        <v>18.043390114000029</v>
      </c>
      <c r="E108">
        <v>2038687959</v>
      </c>
      <c r="F108" t="s">
        <v>6568</v>
      </c>
      <c r="G108" t="s">
        <v>3449</v>
      </c>
      <c r="H108" t="str">
        <f t="shared" si="2"/>
        <v>község</v>
      </c>
      <c r="I108">
        <f t="shared" si="3"/>
        <v>763</v>
      </c>
      <c r="O108" s="15">
        <v>2</v>
      </c>
      <c r="P108" s="3" t="s">
        <v>7032</v>
      </c>
      <c r="Q108" s="3" t="s">
        <v>7005</v>
      </c>
      <c r="R108" s="16" t="s">
        <v>3554</v>
      </c>
      <c r="S108" s="3" t="s">
        <v>6915</v>
      </c>
      <c r="T108" s="17">
        <v>354</v>
      </c>
      <c r="U108" s="18">
        <v>382</v>
      </c>
      <c r="V108" s="19">
        <v>736</v>
      </c>
    </row>
    <row r="109" spans="1:22" hidden="1" x14ac:dyDescent="0.3">
      <c r="A109" t="s">
        <v>109</v>
      </c>
      <c r="B109" t="s">
        <v>3554</v>
      </c>
      <c r="C109">
        <v>46.018235000000061</v>
      </c>
      <c r="D109">
        <v>18.541457978000039</v>
      </c>
      <c r="E109">
        <v>755887678</v>
      </c>
      <c r="F109" t="s">
        <v>6568</v>
      </c>
      <c r="G109" t="s">
        <v>3449</v>
      </c>
      <c r="H109" t="str">
        <f t="shared" si="2"/>
        <v>község</v>
      </c>
      <c r="I109">
        <f t="shared" si="3"/>
        <v>736</v>
      </c>
      <c r="O109" s="15">
        <v>2</v>
      </c>
      <c r="P109" s="3" t="s">
        <v>7033</v>
      </c>
      <c r="Q109" s="3" t="s">
        <v>7005</v>
      </c>
      <c r="R109" s="16" t="s">
        <v>3555</v>
      </c>
      <c r="S109" s="3" t="s">
        <v>6915</v>
      </c>
      <c r="T109" s="17">
        <v>57</v>
      </c>
      <c r="U109" s="18">
        <v>54</v>
      </c>
      <c r="V109" s="19">
        <v>111</v>
      </c>
    </row>
    <row r="110" spans="1:22" hidden="1" x14ac:dyDescent="0.3">
      <c r="A110" t="s">
        <v>110</v>
      </c>
      <c r="B110" t="s">
        <v>3555</v>
      </c>
      <c r="C110">
        <v>45.908439496368288</v>
      </c>
      <c r="D110">
        <v>18.136676515353091</v>
      </c>
      <c r="E110">
        <v>410475764</v>
      </c>
      <c r="F110" t="s">
        <v>6568</v>
      </c>
      <c r="G110" t="s">
        <v>3449</v>
      </c>
      <c r="H110" t="str">
        <f t="shared" si="2"/>
        <v>község</v>
      </c>
      <c r="I110">
        <f t="shared" si="3"/>
        <v>111</v>
      </c>
      <c r="O110" s="15">
        <v>14</v>
      </c>
      <c r="P110" s="3" t="s">
        <v>8753</v>
      </c>
      <c r="Q110" s="3" t="s">
        <v>8732</v>
      </c>
      <c r="R110" s="16" t="s">
        <v>3556</v>
      </c>
      <c r="S110" s="3" t="s">
        <v>6915</v>
      </c>
      <c r="T110" s="17">
        <v>728</v>
      </c>
      <c r="U110" s="18">
        <v>778</v>
      </c>
      <c r="V110" s="19">
        <v>1506</v>
      </c>
    </row>
    <row r="111" spans="1:22" hidden="1" x14ac:dyDescent="0.3">
      <c r="A111" t="s">
        <v>111</v>
      </c>
      <c r="B111" t="s">
        <v>3556</v>
      </c>
      <c r="C111">
        <v>46.030939526267318</v>
      </c>
      <c r="D111">
        <v>17.342742814179811</v>
      </c>
      <c r="E111">
        <v>1036385505</v>
      </c>
      <c r="F111" t="s">
        <v>6568</v>
      </c>
      <c r="G111" t="s">
        <v>3449</v>
      </c>
      <c r="H111" t="str">
        <f t="shared" si="2"/>
        <v>község</v>
      </c>
      <c r="I111">
        <f t="shared" si="3"/>
        <v>1506</v>
      </c>
      <c r="O111" s="15">
        <v>11</v>
      </c>
      <c r="P111" s="3" t="s">
        <v>8304</v>
      </c>
      <c r="Q111" s="3" t="s">
        <v>8301</v>
      </c>
      <c r="R111" s="16" t="s">
        <v>3557</v>
      </c>
      <c r="S111" s="3" t="s">
        <v>6885</v>
      </c>
      <c r="T111" s="17">
        <v>1666</v>
      </c>
      <c r="U111" s="18">
        <v>1720</v>
      </c>
      <c r="V111" s="19">
        <v>3386</v>
      </c>
    </row>
    <row r="112" spans="1:22" hidden="1" x14ac:dyDescent="0.3">
      <c r="A112" t="s">
        <v>112</v>
      </c>
      <c r="B112" t="s">
        <v>3557</v>
      </c>
      <c r="C112">
        <v>47.636990000000033</v>
      </c>
      <c r="D112">
        <v>17.99647403400007</v>
      </c>
      <c r="E112">
        <v>420080384</v>
      </c>
      <c r="F112" t="s">
        <v>6566</v>
      </c>
      <c r="G112" t="s">
        <v>3449</v>
      </c>
      <c r="H112" t="str">
        <f t="shared" si="2"/>
        <v>város</v>
      </c>
      <c r="I112">
        <f t="shared" si="3"/>
        <v>3386</v>
      </c>
      <c r="O112" s="15">
        <v>14</v>
      </c>
      <c r="P112" s="3" t="s">
        <v>8754</v>
      </c>
      <c r="Q112" s="3" t="s">
        <v>8732</v>
      </c>
      <c r="R112" s="16" t="s">
        <v>3558</v>
      </c>
      <c r="S112" s="3" t="s">
        <v>6915</v>
      </c>
      <c r="T112" s="17">
        <v>410</v>
      </c>
      <c r="U112" s="18">
        <v>415</v>
      </c>
      <c r="V112" s="19">
        <v>825</v>
      </c>
    </row>
    <row r="113" spans="1:22" hidden="1" x14ac:dyDescent="0.3">
      <c r="A113" t="s">
        <v>113</v>
      </c>
      <c r="B113" t="s">
        <v>3558</v>
      </c>
      <c r="C113">
        <v>46.757555000000018</v>
      </c>
      <c r="D113">
        <v>18.10037589400002</v>
      </c>
      <c r="E113">
        <v>2037154629</v>
      </c>
      <c r="F113" t="s">
        <v>6568</v>
      </c>
      <c r="G113" t="s">
        <v>3449</v>
      </c>
      <c r="H113" t="str">
        <f t="shared" si="2"/>
        <v>község</v>
      </c>
      <c r="I113">
        <f t="shared" si="3"/>
        <v>825</v>
      </c>
      <c r="O113" s="15">
        <v>20</v>
      </c>
      <c r="P113" s="3" t="s">
        <v>9948</v>
      </c>
      <c r="Q113" s="3" t="s">
        <v>9929</v>
      </c>
      <c r="R113" s="16" t="s">
        <v>3559</v>
      </c>
      <c r="S113" s="3" t="s">
        <v>6915</v>
      </c>
      <c r="T113" s="17">
        <v>269</v>
      </c>
      <c r="U113" s="18">
        <v>263</v>
      </c>
      <c r="V113" s="19">
        <v>532</v>
      </c>
    </row>
    <row r="114" spans="1:22" hidden="1" x14ac:dyDescent="0.3">
      <c r="A114" t="s">
        <v>114</v>
      </c>
      <c r="B114" t="s">
        <v>3559</v>
      </c>
      <c r="C114">
        <v>46.803671457000057</v>
      </c>
      <c r="D114">
        <v>16.771650000000019</v>
      </c>
      <c r="E114">
        <v>276755677</v>
      </c>
      <c r="F114" t="s">
        <v>6568</v>
      </c>
      <c r="G114" t="s">
        <v>3449</v>
      </c>
      <c r="H114" t="str">
        <f t="shared" si="2"/>
        <v>község</v>
      </c>
      <c r="I114">
        <f t="shared" si="3"/>
        <v>532</v>
      </c>
      <c r="O114" s="15">
        <v>8</v>
      </c>
      <c r="P114" s="3" t="s">
        <v>7934</v>
      </c>
      <c r="Q114" s="3" t="s">
        <v>7912</v>
      </c>
      <c r="R114" s="16" t="s">
        <v>3560</v>
      </c>
      <c r="S114" s="3" t="s">
        <v>6915</v>
      </c>
      <c r="T114" s="17">
        <v>558</v>
      </c>
      <c r="U114" s="18">
        <v>556</v>
      </c>
      <c r="V114" s="19">
        <v>1114</v>
      </c>
    </row>
    <row r="115" spans="1:22" hidden="1" x14ac:dyDescent="0.3">
      <c r="A115" t="s">
        <v>115</v>
      </c>
      <c r="B115" t="s">
        <v>3560</v>
      </c>
      <c r="C115">
        <v>47.575635000000027</v>
      </c>
      <c r="D115">
        <v>17.08483161200007</v>
      </c>
      <c r="E115">
        <v>418738949</v>
      </c>
      <c r="F115" t="s">
        <v>6566</v>
      </c>
      <c r="G115" t="s">
        <v>3449</v>
      </c>
      <c r="H115" t="str">
        <f t="shared" si="2"/>
        <v>község</v>
      </c>
      <c r="I115">
        <f t="shared" si="3"/>
        <v>1114</v>
      </c>
      <c r="O115" s="15">
        <v>3</v>
      </c>
      <c r="P115" s="3" t="s">
        <v>6884</v>
      </c>
      <c r="Q115" s="3" t="s">
        <v>6880</v>
      </c>
      <c r="R115" s="16" t="s">
        <v>3561</v>
      </c>
      <c r="S115" s="3" t="s">
        <v>6885</v>
      </c>
      <c r="T115" s="17">
        <v>3114</v>
      </c>
      <c r="U115" s="18">
        <v>3257</v>
      </c>
      <c r="V115" s="19">
        <v>6371</v>
      </c>
    </row>
    <row r="116" spans="1:22" hidden="1" x14ac:dyDescent="0.3">
      <c r="A116" t="s">
        <v>116</v>
      </c>
      <c r="B116" t="s">
        <v>3561</v>
      </c>
      <c r="C116">
        <v>46.119930001000057</v>
      </c>
      <c r="D116">
        <v>19.31901542200006</v>
      </c>
      <c r="E116">
        <v>1173151392</v>
      </c>
      <c r="F116" t="s">
        <v>6569</v>
      </c>
      <c r="G116" t="s">
        <v>3449</v>
      </c>
      <c r="H116" t="str">
        <f t="shared" si="2"/>
        <v>város</v>
      </c>
      <c r="I116">
        <f t="shared" si="3"/>
        <v>6371</v>
      </c>
      <c r="O116" s="15">
        <v>3</v>
      </c>
      <c r="P116" s="3" t="s">
        <v>6905</v>
      </c>
      <c r="Q116" s="3" t="s">
        <v>6880</v>
      </c>
      <c r="R116" s="16" t="s">
        <v>3562</v>
      </c>
      <c r="S116" s="3" t="s">
        <v>6906</v>
      </c>
      <c r="T116" s="17">
        <v>1226</v>
      </c>
      <c r="U116" s="18">
        <v>1258</v>
      </c>
      <c r="V116" s="19">
        <v>2484</v>
      </c>
    </row>
    <row r="117" spans="1:22" hidden="1" x14ac:dyDescent="0.3">
      <c r="A117" t="s">
        <v>117</v>
      </c>
      <c r="B117" t="s">
        <v>3562</v>
      </c>
      <c r="C117">
        <v>46.136880000000083</v>
      </c>
      <c r="D117">
        <v>19.14977884200005</v>
      </c>
      <c r="E117">
        <v>1166554816</v>
      </c>
      <c r="F117" t="s">
        <v>6569</v>
      </c>
      <c r="G117" t="s">
        <v>3449</v>
      </c>
      <c r="H117" t="str">
        <f t="shared" si="2"/>
        <v>nagyközség</v>
      </c>
      <c r="I117">
        <f t="shared" si="3"/>
        <v>2484</v>
      </c>
      <c r="O117" s="15">
        <v>3</v>
      </c>
      <c r="P117" s="3" t="s">
        <v>6918</v>
      </c>
      <c r="Q117" s="3" t="s">
        <v>6880</v>
      </c>
      <c r="R117" s="16" t="s">
        <v>3563</v>
      </c>
      <c r="S117" s="3" t="s">
        <v>6915</v>
      </c>
      <c r="T117" s="17">
        <v>539</v>
      </c>
      <c r="U117" s="18">
        <v>556</v>
      </c>
      <c r="V117" s="19">
        <v>1095</v>
      </c>
    </row>
    <row r="118" spans="1:22" hidden="1" x14ac:dyDescent="0.3">
      <c r="A118" t="s">
        <v>118</v>
      </c>
      <c r="B118" t="s">
        <v>3563</v>
      </c>
      <c r="C118">
        <v>46.079625000000078</v>
      </c>
      <c r="D118">
        <v>19.154395721000071</v>
      </c>
      <c r="E118">
        <v>1166471416</v>
      </c>
      <c r="F118" t="s">
        <v>6569</v>
      </c>
      <c r="G118" t="s">
        <v>3449</v>
      </c>
      <c r="H118" t="str">
        <f t="shared" si="2"/>
        <v>község</v>
      </c>
      <c r="I118">
        <f t="shared" si="3"/>
        <v>1095</v>
      </c>
      <c r="O118" s="15">
        <v>3</v>
      </c>
      <c r="P118" s="3" t="s">
        <v>6919</v>
      </c>
      <c r="Q118" s="3" t="s">
        <v>6880</v>
      </c>
      <c r="R118" s="16" t="s">
        <v>3564</v>
      </c>
      <c r="S118" s="3" t="s">
        <v>6915</v>
      </c>
      <c r="T118" s="17">
        <v>74</v>
      </c>
      <c r="U118" s="18">
        <v>66</v>
      </c>
      <c r="V118" s="19">
        <v>140</v>
      </c>
    </row>
    <row r="119" spans="1:22" hidden="1" x14ac:dyDescent="0.3">
      <c r="A119" t="s">
        <v>119</v>
      </c>
      <c r="B119" t="s">
        <v>3564</v>
      </c>
      <c r="C119">
        <v>45.980091397000081</v>
      </c>
      <c r="D119">
        <v>19.043853328000068</v>
      </c>
      <c r="E119">
        <v>1646263719</v>
      </c>
      <c r="F119" t="s">
        <v>6569</v>
      </c>
      <c r="G119" t="s">
        <v>3449</v>
      </c>
      <c r="H119" t="str">
        <f t="shared" si="2"/>
        <v>község</v>
      </c>
      <c r="I119">
        <f t="shared" si="3"/>
        <v>140</v>
      </c>
      <c r="O119" s="15">
        <v>3</v>
      </c>
      <c r="P119" s="3" t="s">
        <v>6920</v>
      </c>
      <c r="Q119" s="3" t="s">
        <v>6880</v>
      </c>
      <c r="R119" s="16" t="s">
        <v>3565</v>
      </c>
      <c r="S119" s="3" t="s">
        <v>6915</v>
      </c>
      <c r="T119" s="17">
        <v>168</v>
      </c>
      <c r="U119" s="18">
        <v>148</v>
      </c>
      <c r="V119" s="19">
        <v>316</v>
      </c>
    </row>
    <row r="120" spans="1:22" hidden="1" x14ac:dyDescent="0.3">
      <c r="A120" t="s">
        <v>120</v>
      </c>
      <c r="B120" t="s">
        <v>3565</v>
      </c>
      <c r="C120">
        <v>46.129132786000071</v>
      </c>
      <c r="D120">
        <v>19.42096500000002</v>
      </c>
      <c r="E120">
        <v>2999832727</v>
      </c>
      <c r="F120" t="s">
        <v>6569</v>
      </c>
      <c r="G120" t="s">
        <v>3449</v>
      </c>
      <c r="H120" t="str">
        <f t="shared" si="2"/>
        <v>község</v>
      </c>
      <c r="I120">
        <f t="shared" si="3"/>
        <v>316</v>
      </c>
      <c r="O120" s="15">
        <v>19</v>
      </c>
      <c r="P120" s="3" t="s">
        <v>9710</v>
      </c>
      <c r="Q120" s="3" t="s">
        <v>9708</v>
      </c>
      <c r="R120" s="16" t="s">
        <v>3566</v>
      </c>
      <c r="S120" s="3" t="s">
        <v>6885</v>
      </c>
      <c r="T120" s="17">
        <v>1065</v>
      </c>
      <c r="U120" s="18">
        <v>1116</v>
      </c>
      <c r="V120" s="19">
        <v>2181</v>
      </c>
    </row>
    <row r="121" spans="1:22" hidden="1" x14ac:dyDescent="0.3">
      <c r="A121" t="s">
        <v>121</v>
      </c>
      <c r="B121" t="s">
        <v>3566</v>
      </c>
      <c r="C121">
        <v>46.816559976000057</v>
      </c>
      <c r="D121">
        <v>17.535445000000038</v>
      </c>
      <c r="E121">
        <v>1712640067</v>
      </c>
      <c r="F121" t="s">
        <v>6566</v>
      </c>
      <c r="G121" t="s">
        <v>3449</v>
      </c>
      <c r="H121" t="str">
        <f t="shared" si="2"/>
        <v>város</v>
      </c>
      <c r="I121">
        <f t="shared" si="3"/>
        <v>2181</v>
      </c>
      <c r="O121" s="15">
        <v>19</v>
      </c>
      <c r="P121" s="3" t="s">
        <v>9731</v>
      </c>
      <c r="Q121" s="3" t="s">
        <v>9708</v>
      </c>
      <c r="R121" s="16" t="s">
        <v>3567</v>
      </c>
      <c r="S121" s="3" t="s">
        <v>6915</v>
      </c>
      <c r="T121" s="17">
        <v>464</v>
      </c>
      <c r="U121" s="18">
        <v>456</v>
      </c>
      <c r="V121" s="19">
        <v>920</v>
      </c>
    </row>
    <row r="122" spans="1:22" hidden="1" x14ac:dyDescent="0.3">
      <c r="A122" t="s">
        <v>122</v>
      </c>
      <c r="B122" t="s">
        <v>3567</v>
      </c>
      <c r="C122">
        <v>46.809080000000051</v>
      </c>
      <c r="D122">
        <v>17.472460000000069</v>
      </c>
      <c r="E122">
        <v>1161940780</v>
      </c>
      <c r="F122" t="s">
        <v>6566</v>
      </c>
      <c r="G122" t="s">
        <v>3449</v>
      </c>
      <c r="H122" t="str">
        <f t="shared" si="2"/>
        <v>község</v>
      </c>
      <c r="I122">
        <f t="shared" si="3"/>
        <v>920</v>
      </c>
      <c r="O122" s="15">
        <v>13</v>
      </c>
      <c r="P122" s="3" t="s">
        <v>8592</v>
      </c>
      <c r="Q122" s="3" t="s">
        <v>8536</v>
      </c>
      <c r="R122" s="16" t="s">
        <v>3568</v>
      </c>
      <c r="S122" s="3" t="s">
        <v>6906</v>
      </c>
      <c r="T122" s="17">
        <v>1986</v>
      </c>
      <c r="U122" s="18">
        <v>1957</v>
      </c>
      <c r="V122" s="19">
        <v>3943</v>
      </c>
    </row>
    <row r="123" spans="1:22" hidden="1" x14ac:dyDescent="0.3">
      <c r="A123" t="s">
        <v>123</v>
      </c>
      <c r="B123" t="s">
        <v>3568</v>
      </c>
      <c r="C123">
        <v>47.62039500000003</v>
      </c>
      <c r="D123">
        <v>19.462449156000051</v>
      </c>
      <c r="E123">
        <v>2850559333</v>
      </c>
      <c r="F123" t="s">
        <v>6567</v>
      </c>
      <c r="G123" t="s">
        <v>3449</v>
      </c>
      <c r="H123" t="str">
        <f t="shared" si="2"/>
        <v>nagyközség</v>
      </c>
      <c r="I123">
        <f t="shared" si="3"/>
        <v>3943</v>
      </c>
      <c r="O123" s="15">
        <v>9</v>
      </c>
      <c r="P123" s="3" t="s">
        <v>8117</v>
      </c>
      <c r="Q123" s="3" t="s">
        <v>8096</v>
      </c>
      <c r="R123" s="16" t="s">
        <v>3569</v>
      </c>
      <c r="S123" s="3" t="s">
        <v>6906</v>
      </c>
      <c r="T123" s="17">
        <v>1251</v>
      </c>
      <c r="U123" s="18">
        <v>1262</v>
      </c>
      <c r="V123" s="19">
        <v>2513</v>
      </c>
    </row>
    <row r="124" spans="1:22" hidden="1" x14ac:dyDescent="0.3">
      <c r="A124" t="s">
        <v>124</v>
      </c>
      <c r="B124" t="s">
        <v>3569</v>
      </c>
      <c r="C124">
        <v>47.477351971000083</v>
      </c>
      <c r="D124">
        <v>21.982965000000039</v>
      </c>
      <c r="E124">
        <v>2081084774</v>
      </c>
      <c r="F124" t="s">
        <v>6570</v>
      </c>
      <c r="G124" t="s">
        <v>3449</v>
      </c>
      <c r="H124" t="str">
        <f t="shared" si="2"/>
        <v>nagyközség</v>
      </c>
      <c r="I124">
        <f t="shared" si="3"/>
        <v>2513</v>
      </c>
      <c r="O124" s="15">
        <v>20</v>
      </c>
      <c r="P124" s="3" t="s">
        <v>9949</v>
      </c>
      <c r="Q124" s="3" t="s">
        <v>9929</v>
      </c>
      <c r="R124" s="16" t="s">
        <v>3570</v>
      </c>
      <c r="S124" s="3" t="s">
        <v>6915</v>
      </c>
      <c r="T124" s="17">
        <v>25</v>
      </c>
      <c r="U124" s="18">
        <v>33</v>
      </c>
      <c r="V124" s="19">
        <v>58</v>
      </c>
    </row>
    <row r="125" spans="1:22" hidden="1" x14ac:dyDescent="0.3">
      <c r="A125" t="s">
        <v>125</v>
      </c>
      <c r="B125" t="s">
        <v>3570</v>
      </c>
      <c r="C125">
        <v>46.682373904030882</v>
      </c>
      <c r="D125">
        <v>16.491440670563481</v>
      </c>
      <c r="E125">
        <v>3208737839</v>
      </c>
      <c r="F125" t="s">
        <v>6568</v>
      </c>
      <c r="G125" t="s">
        <v>3449</v>
      </c>
      <c r="H125" t="str">
        <f t="shared" si="2"/>
        <v>község</v>
      </c>
      <c r="I125">
        <f t="shared" si="3"/>
        <v>58</v>
      </c>
      <c r="O125" s="15">
        <v>20</v>
      </c>
      <c r="P125" s="3" t="s">
        <v>9950</v>
      </c>
      <c r="Q125" s="3" t="s">
        <v>9929</v>
      </c>
      <c r="R125" s="16" t="s">
        <v>3571</v>
      </c>
      <c r="S125" s="3" t="s">
        <v>6915</v>
      </c>
      <c r="T125" s="17">
        <v>624</v>
      </c>
      <c r="U125" s="18">
        <v>593</v>
      </c>
      <c r="V125" s="19">
        <v>1217</v>
      </c>
    </row>
    <row r="126" spans="1:22" hidden="1" x14ac:dyDescent="0.3">
      <c r="A126" t="s">
        <v>126</v>
      </c>
      <c r="B126" t="s">
        <v>3571</v>
      </c>
      <c r="C126">
        <v>46.894043217000053</v>
      </c>
      <c r="D126">
        <v>16.745800000000031</v>
      </c>
      <c r="E126">
        <v>2807034483</v>
      </c>
      <c r="F126" t="s">
        <v>6568</v>
      </c>
      <c r="G126" t="s">
        <v>3449</v>
      </c>
      <c r="H126" t="str">
        <f t="shared" si="2"/>
        <v>község</v>
      </c>
      <c r="I126">
        <f t="shared" si="3"/>
        <v>1217</v>
      </c>
      <c r="O126" s="15">
        <v>8</v>
      </c>
      <c r="P126" s="3" t="s">
        <v>7935</v>
      </c>
      <c r="Q126" s="3" t="s">
        <v>7912</v>
      </c>
      <c r="R126" s="16" t="s">
        <v>3572</v>
      </c>
      <c r="S126" s="3" t="s">
        <v>6915</v>
      </c>
      <c r="T126" s="17">
        <v>676</v>
      </c>
      <c r="U126" s="18">
        <v>668</v>
      </c>
      <c r="V126" s="19">
        <v>1344</v>
      </c>
    </row>
    <row r="127" spans="1:22" hidden="1" x14ac:dyDescent="0.3">
      <c r="A127" t="s">
        <v>127</v>
      </c>
      <c r="B127" t="s">
        <v>3572</v>
      </c>
      <c r="C127">
        <v>47.58693499900005</v>
      </c>
      <c r="D127">
        <v>17.359613120000059</v>
      </c>
      <c r="E127">
        <v>1814840056</v>
      </c>
      <c r="F127" t="s">
        <v>6566</v>
      </c>
      <c r="G127" t="s">
        <v>3449</v>
      </c>
      <c r="H127" t="str">
        <f t="shared" si="2"/>
        <v>község</v>
      </c>
      <c r="I127">
        <f t="shared" si="3"/>
        <v>1344</v>
      </c>
      <c r="O127" s="15">
        <v>11</v>
      </c>
      <c r="P127" s="3" t="s">
        <v>8320</v>
      </c>
      <c r="Q127" s="3" t="s">
        <v>8301</v>
      </c>
      <c r="R127" s="16" t="s">
        <v>3573</v>
      </c>
      <c r="S127" s="3" t="s">
        <v>6915</v>
      </c>
      <c r="T127" s="17">
        <v>1455</v>
      </c>
      <c r="U127" s="18">
        <v>1457</v>
      </c>
      <c r="V127" s="19">
        <v>2912</v>
      </c>
    </row>
    <row r="128" spans="1:22" hidden="1" x14ac:dyDescent="0.3">
      <c r="A128" t="s">
        <v>128</v>
      </c>
      <c r="B128" t="s">
        <v>3573</v>
      </c>
      <c r="C128">
        <v>47.638320000000078</v>
      </c>
      <c r="D128">
        <v>18.392716350000061</v>
      </c>
      <c r="E128">
        <v>1607525431</v>
      </c>
      <c r="F128" t="s">
        <v>6566</v>
      </c>
      <c r="G128" t="s">
        <v>3449</v>
      </c>
      <c r="H128" t="str">
        <f t="shared" si="2"/>
        <v>község</v>
      </c>
      <c r="I128">
        <f t="shared" si="3"/>
        <v>2912</v>
      </c>
      <c r="O128" s="15">
        <v>3</v>
      </c>
      <c r="P128" s="3" t="s">
        <v>6882</v>
      </c>
      <c r="Q128" s="3" t="s">
        <v>6880</v>
      </c>
      <c r="R128" s="16" t="s">
        <v>3574</v>
      </c>
      <c r="S128" s="3" t="s">
        <v>6883</v>
      </c>
      <c r="T128" s="17">
        <v>16046</v>
      </c>
      <c r="U128" s="18">
        <v>18005</v>
      </c>
      <c r="V128" s="19">
        <v>34051</v>
      </c>
    </row>
    <row r="129" spans="1:22" hidden="1" x14ac:dyDescent="0.3">
      <c r="A129" t="s">
        <v>129</v>
      </c>
      <c r="B129" t="s">
        <v>3574</v>
      </c>
      <c r="C129">
        <v>46.182185000000061</v>
      </c>
      <c r="D129">
        <v>18.999415689000049</v>
      </c>
      <c r="E129">
        <v>1845322533</v>
      </c>
      <c r="F129" t="s">
        <v>6569</v>
      </c>
      <c r="G129" t="s">
        <v>3449</v>
      </c>
      <c r="H129" t="str">
        <f t="shared" si="2"/>
        <v>vármegyei jogú város</v>
      </c>
      <c r="I129">
        <f t="shared" si="3"/>
        <v>34051</v>
      </c>
      <c r="O129" s="15">
        <v>18</v>
      </c>
      <c r="P129" s="3" t="s">
        <v>9422</v>
      </c>
      <c r="Q129" s="3" t="s">
        <v>9398</v>
      </c>
      <c r="R129" s="16" t="s">
        <v>3575</v>
      </c>
      <c r="S129" s="3" t="s">
        <v>6915</v>
      </c>
      <c r="T129" s="17">
        <v>243</v>
      </c>
      <c r="U129" s="18">
        <v>261</v>
      </c>
      <c r="V129" s="19">
        <v>504</v>
      </c>
    </row>
    <row r="130" spans="1:22" hidden="1" x14ac:dyDescent="0.3">
      <c r="A130" t="s">
        <v>130</v>
      </c>
      <c r="B130" t="s">
        <v>3575</v>
      </c>
      <c r="C130">
        <v>46.810540001000049</v>
      </c>
      <c r="D130">
        <v>16.377380263000081</v>
      </c>
      <c r="E130">
        <v>2381485052</v>
      </c>
      <c r="F130" t="s">
        <v>6568</v>
      </c>
      <c r="G130" t="s">
        <v>3449</v>
      </c>
      <c r="H130" t="str">
        <f t="shared" si="2"/>
        <v>község</v>
      </c>
      <c r="I130">
        <f t="shared" si="3"/>
        <v>504</v>
      </c>
      <c r="O130" s="15">
        <v>11</v>
      </c>
      <c r="P130" s="3" t="s">
        <v>8321</v>
      </c>
      <c r="Q130" s="3" t="s">
        <v>8301</v>
      </c>
      <c r="R130" s="16" t="s">
        <v>3576</v>
      </c>
      <c r="S130" s="3" t="s">
        <v>6915</v>
      </c>
      <c r="T130" s="17">
        <v>944</v>
      </c>
      <c r="U130" s="18">
        <v>977</v>
      </c>
      <c r="V130" s="19">
        <v>1921</v>
      </c>
    </row>
    <row r="131" spans="1:22" hidden="1" x14ac:dyDescent="0.3">
      <c r="A131" t="s">
        <v>131</v>
      </c>
      <c r="B131" t="s">
        <v>3576</v>
      </c>
      <c r="C131">
        <v>47.641695000000027</v>
      </c>
      <c r="D131">
        <v>18.586445695000069</v>
      </c>
      <c r="E131">
        <v>997762339</v>
      </c>
      <c r="F131" t="s">
        <v>6566</v>
      </c>
      <c r="G131" t="s">
        <v>3449</v>
      </c>
      <c r="H131" t="str">
        <f t="shared" ref="H131:H194" si="4">IF(G131="telepules",VLOOKUP(B131,R:V,2),"")</f>
        <v>község</v>
      </c>
      <c r="I131">
        <f t="shared" ref="I131:I194" si="5">IF(G131="telepules",VLOOKUP(B131,R:V,5),"")</f>
        <v>1921</v>
      </c>
      <c r="O131" s="15">
        <v>11</v>
      </c>
      <c r="P131" s="3" t="s">
        <v>8322</v>
      </c>
      <c r="Q131" s="3" t="s">
        <v>8301</v>
      </c>
      <c r="R131" s="16" t="s">
        <v>3577</v>
      </c>
      <c r="S131" s="3" t="s">
        <v>6915</v>
      </c>
      <c r="T131" s="17">
        <v>815</v>
      </c>
      <c r="U131" s="18">
        <v>857</v>
      </c>
      <c r="V131" s="19">
        <v>1672</v>
      </c>
    </row>
    <row r="132" spans="1:22" hidden="1" x14ac:dyDescent="0.3">
      <c r="A132" t="s">
        <v>132</v>
      </c>
      <c r="B132" t="s">
        <v>3577</v>
      </c>
      <c r="C132">
        <v>47.716820000000041</v>
      </c>
      <c r="D132">
        <v>18.570225512000039</v>
      </c>
      <c r="E132">
        <v>499398570</v>
      </c>
      <c r="F132" t="s">
        <v>6566</v>
      </c>
      <c r="G132" t="s">
        <v>3449</v>
      </c>
      <c r="H132" t="str">
        <f t="shared" si="4"/>
        <v>község</v>
      </c>
      <c r="I132">
        <f t="shared" si="5"/>
        <v>1672</v>
      </c>
      <c r="O132" s="15">
        <v>20</v>
      </c>
      <c r="P132" s="3" t="s">
        <v>9951</v>
      </c>
      <c r="Q132" s="3" t="s">
        <v>9929</v>
      </c>
      <c r="R132" s="16" t="s">
        <v>3578</v>
      </c>
      <c r="S132" s="3" t="s">
        <v>6915</v>
      </c>
      <c r="T132" s="17">
        <v>782</v>
      </c>
      <c r="U132" s="18">
        <v>816</v>
      </c>
      <c r="V132" s="19">
        <v>1598</v>
      </c>
    </row>
    <row r="133" spans="1:22" hidden="1" x14ac:dyDescent="0.3">
      <c r="A133" t="s">
        <v>133</v>
      </c>
      <c r="B133" t="s">
        <v>3578</v>
      </c>
      <c r="C133">
        <v>46.737400000000036</v>
      </c>
      <c r="D133">
        <v>16.824539611000031</v>
      </c>
      <c r="E133">
        <v>2932838504</v>
      </c>
      <c r="F133" t="s">
        <v>6568</v>
      </c>
      <c r="G133" t="s">
        <v>3449</v>
      </c>
      <c r="H133" t="str">
        <f t="shared" si="4"/>
        <v>község</v>
      </c>
      <c r="I133">
        <f t="shared" si="5"/>
        <v>1598</v>
      </c>
      <c r="O133" s="15">
        <v>14</v>
      </c>
      <c r="P133" s="3" t="s">
        <v>8755</v>
      </c>
      <c r="Q133" s="3" t="s">
        <v>8732</v>
      </c>
      <c r="R133" s="16" t="s">
        <v>3579</v>
      </c>
      <c r="S133" s="3" t="s">
        <v>6915</v>
      </c>
      <c r="T133" s="17">
        <v>92</v>
      </c>
      <c r="U133" s="18">
        <v>73</v>
      </c>
      <c r="V133" s="19">
        <v>165</v>
      </c>
    </row>
    <row r="134" spans="1:22" hidden="1" x14ac:dyDescent="0.3">
      <c r="A134" t="s">
        <v>134</v>
      </c>
      <c r="B134" t="s">
        <v>3579</v>
      </c>
      <c r="C134">
        <v>46.105926401250017</v>
      </c>
      <c r="D134">
        <v>17.36763536553164</v>
      </c>
      <c r="E134">
        <v>1139377834</v>
      </c>
      <c r="F134" t="s">
        <v>6568</v>
      </c>
      <c r="G134" t="s">
        <v>3449</v>
      </c>
      <c r="H134" t="str">
        <f t="shared" si="4"/>
        <v>község</v>
      </c>
      <c r="I134">
        <f t="shared" si="5"/>
        <v>165</v>
      </c>
      <c r="O134" s="15">
        <v>2</v>
      </c>
      <c r="P134" s="3" t="s">
        <v>7034</v>
      </c>
      <c r="Q134" s="3" t="s">
        <v>7005</v>
      </c>
      <c r="R134" s="16" t="s">
        <v>3580</v>
      </c>
      <c r="S134" s="3" t="s">
        <v>6915</v>
      </c>
      <c r="T134" s="17">
        <v>135</v>
      </c>
      <c r="U134" s="18">
        <v>147</v>
      </c>
      <c r="V134" s="19">
        <v>282</v>
      </c>
    </row>
    <row r="135" spans="1:22" hidden="1" x14ac:dyDescent="0.3">
      <c r="A135" t="s">
        <v>135</v>
      </c>
      <c r="B135" t="s">
        <v>3580</v>
      </c>
      <c r="C135">
        <v>46.205314207000072</v>
      </c>
      <c r="D135">
        <v>18.00483000000003</v>
      </c>
      <c r="E135">
        <v>3379756680</v>
      </c>
      <c r="F135" t="s">
        <v>6568</v>
      </c>
      <c r="G135" t="s">
        <v>3449</v>
      </c>
      <c r="H135" t="str">
        <f t="shared" si="4"/>
        <v>község</v>
      </c>
      <c r="I135">
        <f t="shared" si="5"/>
        <v>282</v>
      </c>
      <c r="O135" s="15">
        <v>9</v>
      </c>
      <c r="P135" s="3" t="s">
        <v>8129</v>
      </c>
      <c r="Q135" s="3" t="s">
        <v>8096</v>
      </c>
      <c r="R135" s="16" t="s">
        <v>3581</v>
      </c>
      <c r="S135" s="3" t="s">
        <v>6915</v>
      </c>
      <c r="T135" s="17">
        <v>567</v>
      </c>
      <c r="U135" s="18">
        <v>597</v>
      </c>
      <c r="V135" s="19">
        <v>1164</v>
      </c>
    </row>
    <row r="136" spans="1:22" hidden="1" x14ac:dyDescent="0.3">
      <c r="A136" t="s">
        <v>136</v>
      </c>
      <c r="B136" t="s">
        <v>3581</v>
      </c>
      <c r="C136">
        <v>47.20011095600006</v>
      </c>
      <c r="D136">
        <v>21.42256500000008</v>
      </c>
      <c r="E136">
        <v>2430961924</v>
      </c>
      <c r="F136" t="s">
        <v>6570</v>
      </c>
      <c r="G136" t="s">
        <v>3449</v>
      </c>
      <c r="H136" t="str">
        <f t="shared" si="4"/>
        <v>község</v>
      </c>
      <c r="I136">
        <f t="shared" si="5"/>
        <v>1164</v>
      </c>
      <c r="O136" s="15">
        <v>2</v>
      </c>
      <c r="P136" s="3" t="s">
        <v>7035</v>
      </c>
      <c r="Q136" s="3" t="s">
        <v>7005</v>
      </c>
      <c r="R136" s="16" t="s">
        <v>3582</v>
      </c>
      <c r="S136" s="3" t="s">
        <v>6915</v>
      </c>
      <c r="T136" s="17">
        <v>186</v>
      </c>
      <c r="U136" s="18">
        <v>201</v>
      </c>
      <c r="V136" s="19">
        <v>387</v>
      </c>
    </row>
    <row r="137" spans="1:22" hidden="1" x14ac:dyDescent="0.3">
      <c r="A137" t="s">
        <v>137</v>
      </c>
      <c r="B137" t="s">
        <v>3582</v>
      </c>
      <c r="C137">
        <v>46.084791590000073</v>
      </c>
      <c r="D137">
        <v>18.081970000000069</v>
      </c>
      <c r="E137">
        <v>352722301</v>
      </c>
      <c r="F137" t="s">
        <v>6568</v>
      </c>
      <c r="G137" t="s">
        <v>3449</v>
      </c>
      <c r="H137" t="str">
        <f t="shared" si="4"/>
        <v>község</v>
      </c>
      <c r="I137">
        <f t="shared" si="5"/>
        <v>387</v>
      </c>
      <c r="O137" s="15">
        <v>11</v>
      </c>
      <c r="P137" s="3" t="s">
        <v>8323</v>
      </c>
      <c r="Q137" s="3" t="s">
        <v>8301</v>
      </c>
      <c r="R137" s="16" t="s">
        <v>3583</v>
      </c>
      <c r="S137" s="3" t="s">
        <v>6915</v>
      </c>
      <c r="T137" s="17">
        <v>218</v>
      </c>
      <c r="U137" s="18">
        <v>219</v>
      </c>
      <c r="V137" s="19">
        <v>437</v>
      </c>
    </row>
    <row r="138" spans="1:22" hidden="1" x14ac:dyDescent="0.3">
      <c r="A138" t="s">
        <v>138</v>
      </c>
      <c r="B138" t="s">
        <v>3583</v>
      </c>
      <c r="C138">
        <v>47.466555001000067</v>
      </c>
      <c r="D138">
        <v>17.902767892000039</v>
      </c>
      <c r="E138">
        <v>1814683523</v>
      </c>
      <c r="F138" t="s">
        <v>6566</v>
      </c>
      <c r="G138" t="s">
        <v>3449</v>
      </c>
      <c r="H138" t="str">
        <f t="shared" si="4"/>
        <v>község</v>
      </c>
      <c r="I138">
        <f t="shared" si="5"/>
        <v>437</v>
      </c>
      <c r="O138" s="15">
        <v>19</v>
      </c>
      <c r="P138" s="3" t="s">
        <v>9732</v>
      </c>
      <c r="Q138" s="3" t="s">
        <v>9708</v>
      </c>
      <c r="R138" s="16" t="s">
        <v>3584</v>
      </c>
      <c r="S138" s="3" t="s">
        <v>6915</v>
      </c>
      <c r="T138" s="17">
        <v>555</v>
      </c>
      <c r="U138" s="18">
        <v>584</v>
      </c>
      <c r="V138" s="19">
        <v>1139</v>
      </c>
    </row>
    <row r="139" spans="1:22" hidden="1" x14ac:dyDescent="0.3">
      <c r="A139" t="s">
        <v>139</v>
      </c>
      <c r="B139" t="s">
        <v>3584</v>
      </c>
      <c r="C139">
        <v>47.243750000000027</v>
      </c>
      <c r="D139">
        <v>17.74728890300003</v>
      </c>
      <c r="E139">
        <v>2473549319</v>
      </c>
      <c r="F139" t="s">
        <v>6566</v>
      </c>
      <c r="G139" t="s">
        <v>3449</v>
      </c>
      <c r="H139" t="str">
        <f t="shared" si="4"/>
        <v>község</v>
      </c>
      <c r="I139">
        <f t="shared" si="5"/>
        <v>1139</v>
      </c>
      <c r="O139" s="15">
        <v>7</v>
      </c>
      <c r="P139" s="3" t="s">
        <v>7833</v>
      </c>
      <c r="Q139" s="3" t="s">
        <v>7803</v>
      </c>
      <c r="R139" s="16" t="s">
        <v>3585</v>
      </c>
      <c r="S139" s="3" t="s">
        <v>6915</v>
      </c>
      <c r="T139" s="17">
        <v>1541</v>
      </c>
      <c r="U139" s="18">
        <v>1582</v>
      </c>
      <c r="V139" s="19">
        <v>3123</v>
      </c>
    </row>
    <row r="140" spans="1:22" hidden="1" x14ac:dyDescent="0.3">
      <c r="A140" t="s">
        <v>140</v>
      </c>
      <c r="B140" t="s">
        <v>3585</v>
      </c>
      <c r="C140">
        <v>47.323328739000033</v>
      </c>
      <c r="D140">
        <v>18.08535500000005</v>
      </c>
      <c r="E140">
        <v>2078078350</v>
      </c>
      <c r="F140" t="s">
        <v>6566</v>
      </c>
      <c r="G140" t="s">
        <v>3449</v>
      </c>
      <c r="H140" t="str">
        <f t="shared" si="4"/>
        <v>község</v>
      </c>
      <c r="I140">
        <f t="shared" si="5"/>
        <v>3123</v>
      </c>
      <c r="O140" s="15">
        <v>8</v>
      </c>
      <c r="P140" s="3" t="s">
        <v>7936</v>
      </c>
      <c r="Q140" s="3" t="s">
        <v>7912</v>
      </c>
      <c r="R140" s="16" t="s">
        <v>3586</v>
      </c>
      <c r="S140" s="3" t="s">
        <v>6915</v>
      </c>
      <c r="T140" s="17">
        <v>90</v>
      </c>
      <c r="U140" s="18">
        <v>91</v>
      </c>
      <c r="V140" s="19">
        <v>181</v>
      </c>
    </row>
    <row r="141" spans="1:22" hidden="1" x14ac:dyDescent="0.3">
      <c r="A141" t="s">
        <v>141</v>
      </c>
      <c r="B141" t="s">
        <v>3586</v>
      </c>
      <c r="C141">
        <v>47.417975000000069</v>
      </c>
      <c r="D141">
        <v>17.80108843500005</v>
      </c>
      <c r="E141">
        <v>2232560870</v>
      </c>
      <c r="F141" t="s">
        <v>6566</v>
      </c>
      <c r="G141" t="s">
        <v>3449</v>
      </c>
      <c r="H141" t="str">
        <f t="shared" si="4"/>
        <v>község</v>
      </c>
      <c r="I141">
        <f t="shared" si="5"/>
        <v>181</v>
      </c>
      <c r="O141" s="15">
        <v>19</v>
      </c>
      <c r="P141" s="3" t="s">
        <v>9733</v>
      </c>
      <c r="Q141" s="3" t="s">
        <v>9708</v>
      </c>
      <c r="R141" s="16" t="s">
        <v>3587</v>
      </c>
      <c r="S141" s="3" t="s">
        <v>6915</v>
      </c>
      <c r="T141" s="17">
        <v>385</v>
      </c>
      <c r="U141" s="18">
        <v>357</v>
      </c>
      <c r="V141" s="19">
        <v>742</v>
      </c>
    </row>
    <row r="142" spans="1:22" hidden="1" x14ac:dyDescent="0.3">
      <c r="A142" t="s">
        <v>142</v>
      </c>
      <c r="B142" t="s">
        <v>3587</v>
      </c>
      <c r="C142">
        <v>47.241948292167869</v>
      </c>
      <c r="D142">
        <v>17.627083065114402</v>
      </c>
      <c r="E142">
        <v>2231880175</v>
      </c>
      <c r="F142" t="s">
        <v>6566</v>
      </c>
      <c r="G142" t="s">
        <v>3449</v>
      </c>
      <c r="H142" t="str">
        <f t="shared" si="4"/>
        <v>község</v>
      </c>
      <c r="I142">
        <f t="shared" si="5"/>
        <v>742</v>
      </c>
      <c r="O142" s="15">
        <v>19</v>
      </c>
      <c r="P142" s="3" t="s">
        <v>9734</v>
      </c>
      <c r="Q142" s="3" t="s">
        <v>9708</v>
      </c>
      <c r="R142" s="16" t="s">
        <v>3588</v>
      </c>
      <c r="S142" s="3" t="s">
        <v>6915</v>
      </c>
      <c r="T142" s="17">
        <v>96</v>
      </c>
      <c r="U142" s="18">
        <v>104</v>
      </c>
      <c r="V142" s="19">
        <v>200</v>
      </c>
    </row>
    <row r="143" spans="1:22" hidden="1" x14ac:dyDescent="0.3">
      <c r="A143" t="s">
        <v>143</v>
      </c>
      <c r="B143" t="s">
        <v>3588</v>
      </c>
      <c r="C143">
        <v>47.330625000000047</v>
      </c>
      <c r="D143">
        <v>17.68744358500004</v>
      </c>
      <c r="E143">
        <v>9861859537</v>
      </c>
      <c r="F143" t="s">
        <v>6566</v>
      </c>
      <c r="G143" t="s">
        <v>3449</v>
      </c>
      <c r="H143" t="str">
        <f t="shared" si="4"/>
        <v>község</v>
      </c>
      <c r="I143">
        <f t="shared" si="5"/>
        <v>200</v>
      </c>
      <c r="O143" s="15">
        <v>7</v>
      </c>
      <c r="P143" s="3" t="s">
        <v>7834</v>
      </c>
      <c r="Q143" s="3" t="s">
        <v>7803</v>
      </c>
      <c r="R143" s="16" t="s">
        <v>3589</v>
      </c>
      <c r="S143" s="3" t="s">
        <v>6915</v>
      </c>
      <c r="T143" s="17">
        <v>87</v>
      </c>
      <c r="U143" s="18">
        <v>84</v>
      </c>
      <c r="V143" s="19">
        <v>171</v>
      </c>
    </row>
    <row r="144" spans="1:22" hidden="1" x14ac:dyDescent="0.3">
      <c r="A144" t="s">
        <v>144</v>
      </c>
      <c r="B144" t="s">
        <v>3589</v>
      </c>
      <c r="C144">
        <v>47.245320000000049</v>
      </c>
      <c r="D144">
        <v>18.197690000000019</v>
      </c>
      <c r="E144">
        <v>1278149775</v>
      </c>
      <c r="F144" t="s">
        <v>6566</v>
      </c>
      <c r="G144" t="s">
        <v>3449</v>
      </c>
      <c r="H144" t="str">
        <f t="shared" si="4"/>
        <v>község</v>
      </c>
      <c r="I144">
        <f t="shared" si="5"/>
        <v>171</v>
      </c>
      <c r="O144" s="15">
        <v>19</v>
      </c>
      <c r="P144" s="3" t="s">
        <v>9735</v>
      </c>
      <c r="Q144" s="3" t="s">
        <v>9708</v>
      </c>
      <c r="R144" s="16" t="s">
        <v>3590</v>
      </c>
      <c r="S144" s="3" t="s">
        <v>6915</v>
      </c>
      <c r="T144" s="17">
        <v>477</v>
      </c>
      <c r="U144" s="18">
        <v>498</v>
      </c>
      <c r="V144" s="19">
        <v>975</v>
      </c>
    </row>
    <row r="145" spans="1:22" hidden="1" x14ac:dyDescent="0.3">
      <c r="A145" t="s">
        <v>145</v>
      </c>
      <c r="B145" t="s">
        <v>3590</v>
      </c>
      <c r="C145">
        <v>47.271360000000072</v>
      </c>
      <c r="D145">
        <v>17.974471765000029</v>
      </c>
      <c r="E145">
        <v>343056483</v>
      </c>
      <c r="F145" t="s">
        <v>6566</v>
      </c>
      <c r="G145" t="s">
        <v>3449</v>
      </c>
      <c r="H145" t="str">
        <f t="shared" si="4"/>
        <v>község</v>
      </c>
      <c r="I145">
        <f t="shared" si="5"/>
        <v>975</v>
      </c>
      <c r="O145" s="15">
        <v>19</v>
      </c>
      <c r="P145" s="3" t="s">
        <v>9736</v>
      </c>
      <c r="Q145" s="3" t="s">
        <v>9708</v>
      </c>
      <c r="R145" s="16" t="s">
        <v>3591</v>
      </c>
      <c r="S145" s="3" t="s">
        <v>6915</v>
      </c>
      <c r="T145" s="17">
        <v>227</v>
      </c>
      <c r="U145" s="18">
        <v>232</v>
      </c>
      <c r="V145" s="19">
        <v>459</v>
      </c>
    </row>
    <row r="146" spans="1:22" hidden="1" x14ac:dyDescent="0.3">
      <c r="A146" t="s">
        <v>146</v>
      </c>
      <c r="B146" t="s">
        <v>3591</v>
      </c>
      <c r="C146">
        <v>47.335405000000037</v>
      </c>
      <c r="D146">
        <v>17.93427943600005</v>
      </c>
      <c r="E146">
        <v>1995884087</v>
      </c>
      <c r="F146" t="s">
        <v>6566</v>
      </c>
      <c r="G146" t="s">
        <v>3449</v>
      </c>
      <c r="H146" t="str">
        <f t="shared" si="4"/>
        <v>község</v>
      </c>
      <c r="I146">
        <f t="shared" si="5"/>
        <v>459</v>
      </c>
      <c r="O146" s="15">
        <v>8</v>
      </c>
      <c r="P146" s="3" t="s">
        <v>7937</v>
      </c>
      <c r="Q146" s="3" t="s">
        <v>7912</v>
      </c>
      <c r="R146" s="16" t="s">
        <v>3592</v>
      </c>
      <c r="S146" s="3" t="s">
        <v>6915</v>
      </c>
      <c r="T146" s="17">
        <v>161</v>
      </c>
      <c r="U146" s="18">
        <v>133</v>
      </c>
      <c r="V146" s="19">
        <v>294</v>
      </c>
    </row>
    <row r="147" spans="1:22" hidden="1" x14ac:dyDescent="0.3">
      <c r="A147" t="s">
        <v>147</v>
      </c>
      <c r="B147" t="s">
        <v>3592</v>
      </c>
      <c r="C147">
        <v>47.468765001000072</v>
      </c>
      <c r="D147">
        <v>17.79001056900006</v>
      </c>
      <c r="E147">
        <v>418302462</v>
      </c>
      <c r="F147" t="s">
        <v>6566</v>
      </c>
      <c r="G147" t="s">
        <v>3449</v>
      </c>
      <c r="H147" t="str">
        <f t="shared" si="4"/>
        <v>község</v>
      </c>
      <c r="I147">
        <f t="shared" si="5"/>
        <v>294</v>
      </c>
      <c r="O147" s="15">
        <v>19</v>
      </c>
      <c r="P147" s="3" t="s">
        <v>9737</v>
      </c>
      <c r="Q147" s="3" t="s">
        <v>9708</v>
      </c>
      <c r="R147" s="16" t="s">
        <v>3593</v>
      </c>
      <c r="S147" s="3" t="s">
        <v>6915</v>
      </c>
      <c r="T147" s="17">
        <v>213</v>
      </c>
      <c r="U147" s="18">
        <v>208</v>
      </c>
      <c r="V147" s="19">
        <v>421</v>
      </c>
    </row>
    <row r="148" spans="1:22" hidden="1" x14ac:dyDescent="0.3">
      <c r="A148" t="s">
        <v>148</v>
      </c>
      <c r="B148" t="s">
        <v>3593</v>
      </c>
      <c r="C148">
        <v>47.20154000000008</v>
      </c>
      <c r="D148">
        <v>17.48895616700003</v>
      </c>
      <c r="E148">
        <v>2809760292</v>
      </c>
      <c r="F148" t="s">
        <v>6566</v>
      </c>
      <c r="G148" t="s">
        <v>3449</v>
      </c>
      <c r="H148" t="str">
        <f t="shared" si="4"/>
        <v>község</v>
      </c>
      <c r="I148">
        <f t="shared" si="5"/>
        <v>421</v>
      </c>
      <c r="O148" s="15">
        <v>19</v>
      </c>
      <c r="P148" s="3" t="s">
        <v>9738</v>
      </c>
      <c r="Q148" s="3" t="s">
        <v>9708</v>
      </c>
      <c r="R148" s="16" t="s">
        <v>3594</v>
      </c>
      <c r="S148" s="3" t="s">
        <v>6915</v>
      </c>
      <c r="T148" s="17">
        <v>38</v>
      </c>
      <c r="U148" s="18">
        <v>43</v>
      </c>
      <c r="V148" s="19">
        <v>81</v>
      </c>
    </row>
    <row r="149" spans="1:22" hidden="1" x14ac:dyDescent="0.3">
      <c r="A149" t="s">
        <v>149</v>
      </c>
      <c r="B149" t="s">
        <v>3594</v>
      </c>
      <c r="C149">
        <v>47.401840914634398</v>
      </c>
      <c r="D149">
        <v>17.656243607564669</v>
      </c>
      <c r="E149">
        <v>382592667</v>
      </c>
      <c r="F149" t="s">
        <v>6566</v>
      </c>
      <c r="G149" t="s">
        <v>3449</v>
      </c>
      <c r="H149" t="str">
        <f t="shared" si="4"/>
        <v>község</v>
      </c>
      <c r="I149">
        <f t="shared" si="5"/>
        <v>81</v>
      </c>
      <c r="O149" s="15">
        <v>11</v>
      </c>
      <c r="P149" s="3" t="s">
        <v>8324</v>
      </c>
      <c r="Q149" s="3" t="s">
        <v>8301</v>
      </c>
      <c r="R149" s="16" t="s">
        <v>3595</v>
      </c>
      <c r="S149" s="3" t="s">
        <v>6915</v>
      </c>
      <c r="T149" s="17">
        <v>488</v>
      </c>
      <c r="U149" s="18">
        <v>516</v>
      </c>
      <c r="V149" s="19">
        <v>1004</v>
      </c>
    </row>
    <row r="150" spans="1:22" hidden="1" x14ac:dyDescent="0.3">
      <c r="A150" t="s">
        <v>150</v>
      </c>
      <c r="B150" t="s">
        <v>3595</v>
      </c>
      <c r="C150">
        <v>47.441274448000058</v>
      </c>
      <c r="D150">
        <v>18.090925000000031</v>
      </c>
      <c r="E150">
        <v>3266905215</v>
      </c>
      <c r="F150" t="s">
        <v>6566</v>
      </c>
      <c r="G150" t="s">
        <v>3449</v>
      </c>
      <c r="H150" t="str">
        <f t="shared" si="4"/>
        <v>község</v>
      </c>
      <c r="I150">
        <f t="shared" si="5"/>
        <v>1004</v>
      </c>
      <c r="O150" s="15">
        <v>19</v>
      </c>
      <c r="P150" s="3" t="s">
        <v>9739</v>
      </c>
      <c r="Q150" s="3" t="s">
        <v>9708</v>
      </c>
      <c r="R150" s="16" t="s">
        <v>3596</v>
      </c>
      <c r="S150" s="3" t="s">
        <v>6915</v>
      </c>
      <c r="T150" s="17">
        <v>115</v>
      </c>
      <c r="U150" s="18">
        <v>102</v>
      </c>
      <c r="V150" s="19">
        <v>217</v>
      </c>
    </row>
    <row r="151" spans="1:22" hidden="1" x14ac:dyDescent="0.3">
      <c r="A151" t="s">
        <v>151</v>
      </c>
      <c r="B151" t="s">
        <v>3596</v>
      </c>
      <c r="C151">
        <v>47.394640000000038</v>
      </c>
      <c r="D151">
        <v>17.651340468000061</v>
      </c>
      <c r="E151">
        <v>2186517220</v>
      </c>
      <c r="F151" t="s">
        <v>6566</v>
      </c>
      <c r="G151" t="s">
        <v>3449</v>
      </c>
      <c r="H151" t="str">
        <f t="shared" si="4"/>
        <v>község</v>
      </c>
      <c r="I151">
        <f t="shared" si="5"/>
        <v>217</v>
      </c>
      <c r="O151" s="15">
        <v>19</v>
      </c>
      <c r="P151" s="3" t="s">
        <v>9740</v>
      </c>
      <c r="Q151" s="3" t="s">
        <v>9708</v>
      </c>
      <c r="R151" s="16" t="s">
        <v>3597</v>
      </c>
      <c r="S151" s="3" t="s">
        <v>6915</v>
      </c>
      <c r="T151" s="17">
        <v>416</v>
      </c>
      <c r="U151" s="18">
        <v>404</v>
      </c>
      <c r="V151" s="19">
        <v>820</v>
      </c>
    </row>
    <row r="152" spans="1:22" hidden="1" x14ac:dyDescent="0.3">
      <c r="A152" t="s">
        <v>152</v>
      </c>
      <c r="B152" t="s">
        <v>3597</v>
      </c>
      <c r="C152">
        <v>47.362469999000041</v>
      </c>
      <c r="D152">
        <v>17.878063820000019</v>
      </c>
      <c r="E152">
        <v>1820372590</v>
      </c>
      <c r="F152" t="s">
        <v>6566</v>
      </c>
      <c r="G152" t="s">
        <v>3449</v>
      </c>
      <c r="H152" t="str">
        <f t="shared" si="4"/>
        <v>község</v>
      </c>
      <c r="I152">
        <f t="shared" si="5"/>
        <v>820</v>
      </c>
      <c r="O152" s="15">
        <v>8</v>
      </c>
      <c r="P152" s="3" t="s">
        <v>7938</v>
      </c>
      <c r="Q152" s="3" t="s">
        <v>7912</v>
      </c>
      <c r="R152" s="16" t="s">
        <v>3598</v>
      </c>
      <c r="S152" s="3" t="s">
        <v>6915</v>
      </c>
      <c r="T152" s="17">
        <v>877</v>
      </c>
      <c r="U152" s="18">
        <v>865</v>
      </c>
      <c r="V152" s="19">
        <v>1742</v>
      </c>
    </row>
    <row r="153" spans="1:22" hidden="1" x14ac:dyDescent="0.3">
      <c r="A153" t="s">
        <v>153</v>
      </c>
      <c r="B153" t="s">
        <v>3598</v>
      </c>
      <c r="C153">
        <v>47.364215500000057</v>
      </c>
      <c r="D153">
        <v>17.810455000000051</v>
      </c>
      <c r="E153">
        <v>1871062485</v>
      </c>
      <c r="F153" t="s">
        <v>6566</v>
      </c>
      <c r="G153" t="s">
        <v>3449</v>
      </c>
      <c r="H153" t="str">
        <f t="shared" si="4"/>
        <v>község</v>
      </c>
      <c r="I153">
        <f t="shared" si="5"/>
        <v>1742</v>
      </c>
      <c r="O153" s="15">
        <v>11</v>
      </c>
      <c r="P153" s="3" t="s">
        <v>8325</v>
      </c>
      <c r="Q153" s="3" t="s">
        <v>8301</v>
      </c>
      <c r="R153" s="16" t="s">
        <v>3599</v>
      </c>
      <c r="S153" s="3" t="s">
        <v>6915</v>
      </c>
      <c r="T153" s="17">
        <v>726</v>
      </c>
      <c r="U153" s="18">
        <v>731</v>
      </c>
      <c r="V153" s="19">
        <v>1457</v>
      </c>
    </row>
    <row r="154" spans="1:22" hidden="1" x14ac:dyDescent="0.3">
      <c r="A154" t="s">
        <v>154</v>
      </c>
      <c r="B154" t="s">
        <v>3599</v>
      </c>
      <c r="C154">
        <v>47.460840000000083</v>
      </c>
      <c r="D154">
        <v>17.967333728000028</v>
      </c>
      <c r="E154">
        <v>2445574266</v>
      </c>
      <c r="F154" t="s">
        <v>6566</v>
      </c>
      <c r="G154" t="s">
        <v>3449</v>
      </c>
      <c r="H154" t="str">
        <f t="shared" si="4"/>
        <v>község</v>
      </c>
      <c r="I154">
        <f t="shared" si="5"/>
        <v>1457</v>
      </c>
      <c r="O154" s="15">
        <v>19</v>
      </c>
      <c r="P154" s="3" t="s">
        <v>9741</v>
      </c>
      <c r="Q154" s="3" t="s">
        <v>9708</v>
      </c>
      <c r="R154" s="16" t="s">
        <v>3600</v>
      </c>
      <c r="S154" s="3" t="s">
        <v>6915</v>
      </c>
      <c r="T154" s="17">
        <v>144</v>
      </c>
      <c r="U154" s="18">
        <v>121</v>
      </c>
      <c r="V154" s="19">
        <v>265</v>
      </c>
    </row>
    <row r="155" spans="1:22" hidden="1" x14ac:dyDescent="0.3">
      <c r="A155" t="s">
        <v>155</v>
      </c>
      <c r="B155" t="s">
        <v>3600</v>
      </c>
      <c r="C155">
        <v>47.315320840000027</v>
      </c>
      <c r="D155">
        <v>17.709705000000039</v>
      </c>
      <c r="E155">
        <v>296137645</v>
      </c>
      <c r="F155" t="s">
        <v>6566</v>
      </c>
      <c r="G155" t="s">
        <v>3449</v>
      </c>
      <c r="H155" t="str">
        <f t="shared" si="4"/>
        <v>község</v>
      </c>
      <c r="I155">
        <f t="shared" si="5"/>
        <v>265</v>
      </c>
      <c r="O155" s="15">
        <v>19</v>
      </c>
      <c r="P155" s="3" t="s">
        <v>9742</v>
      </c>
      <c r="Q155" s="3" t="s">
        <v>9708</v>
      </c>
      <c r="R155" s="16" t="s">
        <v>3601</v>
      </c>
      <c r="S155" s="3" t="s">
        <v>6915</v>
      </c>
      <c r="T155" s="17">
        <v>314</v>
      </c>
      <c r="U155" s="18">
        <v>297</v>
      </c>
      <c r="V155" s="19">
        <v>611</v>
      </c>
    </row>
    <row r="156" spans="1:22" hidden="1" x14ac:dyDescent="0.3">
      <c r="A156" t="s">
        <v>156</v>
      </c>
      <c r="B156" t="s">
        <v>3601</v>
      </c>
      <c r="C156">
        <v>47.416470144000073</v>
      </c>
      <c r="D156">
        <v>17.729305000000071</v>
      </c>
      <c r="E156">
        <v>2126379648</v>
      </c>
      <c r="F156" t="s">
        <v>6566</v>
      </c>
      <c r="G156" t="s">
        <v>3449</v>
      </c>
      <c r="H156" t="str">
        <f t="shared" si="4"/>
        <v>község</v>
      </c>
      <c r="I156">
        <f t="shared" si="5"/>
        <v>611</v>
      </c>
      <c r="O156" s="15">
        <v>6</v>
      </c>
      <c r="P156" s="3" t="s">
        <v>7759</v>
      </c>
      <c r="Q156" s="3" t="s">
        <v>7742</v>
      </c>
      <c r="R156" s="16" t="s">
        <v>3602</v>
      </c>
      <c r="S156" s="3" t="s">
        <v>6915</v>
      </c>
      <c r="T156" s="17">
        <v>973</v>
      </c>
      <c r="U156" s="18">
        <v>1037</v>
      </c>
      <c r="V156" s="19">
        <v>2010</v>
      </c>
    </row>
    <row r="157" spans="1:22" hidden="1" x14ac:dyDescent="0.3">
      <c r="A157" t="s">
        <v>157</v>
      </c>
      <c r="B157" t="s">
        <v>3602</v>
      </c>
      <c r="C157">
        <v>46.516625000000033</v>
      </c>
      <c r="D157">
        <v>20.127357437000061</v>
      </c>
      <c r="E157">
        <v>3318290043</v>
      </c>
      <c r="F157" t="s">
        <v>6569</v>
      </c>
      <c r="G157" t="s">
        <v>3449</v>
      </c>
      <c r="H157" t="str">
        <f t="shared" si="4"/>
        <v>község</v>
      </c>
      <c r="I157">
        <f t="shared" si="5"/>
        <v>2010</v>
      </c>
      <c r="O157" s="15">
        <v>2</v>
      </c>
      <c r="P157" s="3" t="s">
        <v>7036</v>
      </c>
      <c r="Q157" s="3" t="s">
        <v>7005</v>
      </c>
      <c r="R157" s="16" t="s">
        <v>3603</v>
      </c>
      <c r="S157" s="3" t="s">
        <v>6915</v>
      </c>
      <c r="T157" s="17">
        <v>398</v>
      </c>
      <c r="U157" s="18">
        <v>415</v>
      </c>
      <c r="V157" s="19">
        <v>813</v>
      </c>
    </row>
    <row r="158" spans="1:22" hidden="1" x14ac:dyDescent="0.3">
      <c r="A158" t="s">
        <v>158</v>
      </c>
      <c r="B158" t="s">
        <v>3603</v>
      </c>
      <c r="C158">
        <v>45.943310000000047</v>
      </c>
      <c r="D158">
        <v>18.07560856900005</v>
      </c>
      <c r="E158">
        <v>18330653</v>
      </c>
      <c r="F158" t="s">
        <v>6568</v>
      </c>
      <c r="G158" t="s">
        <v>3449</v>
      </c>
      <c r="H158" t="str">
        <f t="shared" si="4"/>
        <v>község</v>
      </c>
      <c r="I158">
        <f t="shared" si="5"/>
        <v>813</v>
      </c>
      <c r="O158" s="15">
        <v>5</v>
      </c>
      <c r="P158" s="3" t="s">
        <v>7439</v>
      </c>
      <c r="Q158" s="3" t="s">
        <v>7383</v>
      </c>
      <c r="R158" s="16" t="s">
        <v>3604</v>
      </c>
      <c r="S158" s="3" t="s">
        <v>6915</v>
      </c>
      <c r="T158" s="17">
        <v>406</v>
      </c>
      <c r="U158" s="18">
        <v>407</v>
      </c>
      <c r="V158" s="19">
        <v>813</v>
      </c>
    </row>
    <row r="159" spans="1:22" hidden="1" x14ac:dyDescent="0.3">
      <c r="A159" t="s">
        <v>159</v>
      </c>
      <c r="B159" t="s">
        <v>3604</v>
      </c>
      <c r="C159">
        <v>48.375435000000039</v>
      </c>
      <c r="D159">
        <v>21.026644134000041</v>
      </c>
      <c r="E159">
        <v>1407024889</v>
      </c>
      <c r="F159" t="s">
        <v>6567</v>
      </c>
      <c r="G159" t="s">
        <v>3449</v>
      </c>
      <c r="H159" t="str">
        <f t="shared" si="4"/>
        <v>község</v>
      </c>
      <c r="I159">
        <f t="shared" si="5"/>
        <v>813</v>
      </c>
      <c r="O159" s="15">
        <v>15</v>
      </c>
      <c r="P159" s="3" t="s">
        <v>8981</v>
      </c>
      <c r="Q159" s="3" t="s">
        <v>8979</v>
      </c>
      <c r="R159" s="16" t="s">
        <v>3605</v>
      </c>
      <c r="S159" s="3" t="s">
        <v>6885</v>
      </c>
      <c r="T159" s="17">
        <v>1806</v>
      </c>
      <c r="U159" s="18">
        <v>1911</v>
      </c>
      <c r="V159" s="19">
        <v>3717</v>
      </c>
    </row>
    <row r="160" spans="1:22" hidden="1" x14ac:dyDescent="0.3">
      <c r="A160" t="s">
        <v>160</v>
      </c>
      <c r="B160" t="s">
        <v>3605</v>
      </c>
      <c r="C160">
        <v>47.989365000000078</v>
      </c>
      <c r="D160">
        <v>22.07251997200007</v>
      </c>
      <c r="E160">
        <v>5305976493</v>
      </c>
      <c r="F160" t="s">
        <v>6570</v>
      </c>
      <c r="G160" t="s">
        <v>3449</v>
      </c>
      <c r="H160" t="str">
        <f t="shared" si="4"/>
        <v>város</v>
      </c>
      <c r="I160">
        <f t="shared" si="5"/>
        <v>3717</v>
      </c>
      <c r="O160" s="15">
        <v>20</v>
      </c>
      <c r="P160" s="3" t="s">
        <v>9952</v>
      </c>
      <c r="Q160" s="3" t="s">
        <v>9929</v>
      </c>
      <c r="R160" s="16" t="s">
        <v>3606</v>
      </c>
      <c r="S160" s="3" t="s">
        <v>6915</v>
      </c>
      <c r="T160" s="17">
        <v>171</v>
      </c>
      <c r="U160" s="18">
        <v>180</v>
      </c>
      <c r="V160" s="19">
        <v>351</v>
      </c>
    </row>
    <row r="161" spans="1:22" hidden="1" x14ac:dyDescent="0.3">
      <c r="A161" t="s">
        <v>161</v>
      </c>
      <c r="B161" t="s">
        <v>3606</v>
      </c>
      <c r="C161">
        <v>46.699841230120327</v>
      </c>
      <c r="D161">
        <v>16.815990415497819</v>
      </c>
      <c r="E161">
        <v>7759163697</v>
      </c>
      <c r="F161" t="s">
        <v>6568</v>
      </c>
      <c r="G161" t="s">
        <v>3449</v>
      </c>
      <c r="H161" t="str">
        <f t="shared" si="4"/>
        <v>község</v>
      </c>
      <c r="I161">
        <f t="shared" si="5"/>
        <v>351</v>
      </c>
      <c r="O161" s="15">
        <v>5</v>
      </c>
      <c r="P161" s="3" t="s">
        <v>7440</v>
      </c>
      <c r="Q161" s="3" t="s">
        <v>7383</v>
      </c>
      <c r="R161" s="16" t="s">
        <v>3607</v>
      </c>
      <c r="S161" s="3" t="s">
        <v>6915</v>
      </c>
      <c r="T161" s="17">
        <v>267</v>
      </c>
      <c r="U161" s="18">
        <v>246</v>
      </c>
      <c r="V161" s="19">
        <v>513</v>
      </c>
    </row>
    <row r="162" spans="1:22" hidden="1" x14ac:dyDescent="0.3">
      <c r="A162" t="s">
        <v>162</v>
      </c>
      <c r="B162" t="s">
        <v>3607</v>
      </c>
      <c r="C162">
        <v>48.325419036800703</v>
      </c>
      <c r="D162">
        <v>20.78212984467357</v>
      </c>
      <c r="E162">
        <v>2789270433</v>
      </c>
      <c r="F162" t="s">
        <v>6567</v>
      </c>
      <c r="G162" t="s">
        <v>3449</v>
      </c>
      <c r="H162" t="str">
        <f t="shared" si="4"/>
        <v>község</v>
      </c>
      <c r="I162">
        <f t="shared" si="5"/>
        <v>513</v>
      </c>
      <c r="O162" s="15">
        <v>12</v>
      </c>
      <c r="P162" s="3" t="s">
        <v>8379</v>
      </c>
      <c r="Q162" s="3" t="s">
        <v>8378</v>
      </c>
      <c r="R162" s="16" t="s">
        <v>3608</v>
      </c>
      <c r="S162" s="3" t="s">
        <v>6885</v>
      </c>
      <c r="T162" s="17">
        <v>6551</v>
      </c>
      <c r="U162" s="18">
        <v>7380</v>
      </c>
      <c r="V162" s="19">
        <v>13931</v>
      </c>
    </row>
    <row r="163" spans="1:22" hidden="1" x14ac:dyDescent="0.3">
      <c r="A163" t="s">
        <v>163</v>
      </c>
      <c r="B163" t="s">
        <v>3608</v>
      </c>
      <c r="C163">
        <v>48.060310000000072</v>
      </c>
      <c r="D163">
        <v>19.289019560000039</v>
      </c>
      <c r="E163">
        <v>7275752406</v>
      </c>
      <c r="F163" t="s">
        <v>6567</v>
      </c>
      <c r="G163" t="s">
        <v>3449</v>
      </c>
      <c r="H163" t="str">
        <f t="shared" si="4"/>
        <v>város</v>
      </c>
      <c r="I163">
        <f t="shared" si="5"/>
        <v>13931</v>
      </c>
      <c r="O163" s="15">
        <v>6</v>
      </c>
      <c r="P163" s="3" t="s">
        <v>7760</v>
      </c>
      <c r="Q163" s="3" t="s">
        <v>7742</v>
      </c>
      <c r="R163" s="16" t="s">
        <v>3609</v>
      </c>
      <c r="S163" s="3" t="s">
        <v>6915</v>
      </c>
      <c r="T163" s="17">
        <v>1761</v>
      </c>
      <c r="U163" s="18">
        <v>1745</v>
      </c>
      <c r="V163" s="19">
        <v>3506</v>
      </c>
    </row>
    <row r="164" spans="1:22" hidden="1" x14ac:dyDescent="0.3">
      <c r="A164" t="s">
        <v>164</v>
      </c>
      <c r="B164" t="s">
        <v>3609</v>
      </c>
      <c r="C164">
        <v>46.417440000000063</v>
      </c>
      <c r="D164">
        <v>19.988314346000038</v>
      </c>
      <c r="E164">
        <v>416881050</v>
      </c>
      <c r="F164" t="s">
        <v>6569</v>
      </c>
      <c r="G164" t="s">
        <v>3449</v>
      </c>
      <c r="H164" t="str">
        <f t="shared" si="4"/>
        <v>község</v>
      </c>
      <c r="I164">
        <f t="shared" si="5"/>
        <v>3506</v>
      </c>
      <c r="O164" s="15">
        <v>10</v>
      </c>
      <c r="P164" s="3" t="s">
        <v>8200</v>
      </c>
      <c r="Q164" s="3" t="s">
        <v>8179</v>
      </c>
      <c r="R164" s="16" t="s">
        <v>3610</v>
      </c>
      <c r="S164" s="3" t="s">
        <v>6915</v>
      </c>
      <c r="T164" s="17">
        <v>496</v>
      </c>
      <c r="U164" s="18">
        <v>506</v>
      </c>
      <c r="V164" s="19">
        <v>1002</v>
      </c>
    </row>
    <row r="165" spans="1:22" hidden="1" x14ac:dyDescent="0.3">
      <c r="A165" t="s">
        <v>165</v>
      </c>
      <c r="B165" t="s">
        <v>3610</v>
      </c>
      <c r="C165">
        <v>48.100300001000051</v>
      </c>
      <c r="D165">
        <v>20.304729481000042</v>
      </c>
      <c r="E165">
        <v>4613824865</v>
      </c>
      <c r="F165" t="s">
        <v>6567</v>
      </c>
      <c r="G165" t="s">
        <v>3449</v>
      </c>
      <c r="H165" t="str">
        <f t="shared" si="4"/>
        <v>község</v>
      </c>
      <c r="I165">
        <f t="shared" si="5"/>
        <v>1002</v>
      </c>
      <c r="O165" s="15">
        <v>19</v>
      </c>
      <c r="P165" s="3" t="s">
        <v>9743</v>
      </c>
      <c r="Q165" s="3" t="s">
        <v>9708</v>
      </c>
      <c r="R165" s="16" t="s">
        <v>3611</v>
      </c>
      <c r="S165" s="3" t="s">
        <v>6915</v>
      </c>
      <c r="T165" s="17">
        <v>371</v>
      </c>
      <c r="U165" s="18">
        <v>362</v>
      </c>
      <c r="V165" s="19">
        <v>733</v>
      </c>
    </row>
    <row r="166" spans="1:22" hidden="1" x14ac:dyDescent="0.3">
      <c r="A166" t="s">
        <v>166</v>
      </c>
      <c r="B166" t="s">
        <v>3611</v>
      </c>
      <c r="C166">
        <v>46.891745000000071</v>
      </c>
      <c r="D166">
        <v>17.741124687000021</v>
      </c>
      <c r="E166">
        <v>60343242</v>
      </c>
      <c r="F166" t="s">
        <v>6566</v>
      </c>
      <c r="G166" t="s">
        <v>3449</v>
      </c>
      <c r="H166" t="str">
        <f t="shared" si="4"/>
        <v>község</v>
      </c>
      <c r="I166">
        <f t="shared" si="5"/>
        <v>733</v>
      </c>
      <c r="O166" s="15">
        <v>19</v>
      </c>
      <c r="P166" s="3" t="s">
        <v>9744</v>
      </c>
      <c r="Q166" s="3" t="s">
        <v>9708</v>
      </c>
      <c r="R166" s="16" t="s">
        <v>9745</v>
      </c>
      <c r="S166" s="3" t="s">
        <v>6915</v>
      </c>
      <c r="T166" s="17">
        <v>530</v>
      </c>
      <c r="U166" s="18">
        <v>505</v>
      </c>
      <c r="V166" s="19">
        <v>1035</v>
      </c>
    </row>
    <row r="167" spans="1:22" hidden="1" x14ac:dyDescent="0.3">
      <c r="A167" t="s">
        <v>167</v>
      </c>
      <c r="B167" t="s">
        <v>3612</v>
      </c>
      <c r="C167">
        <v>47.042202534000069</v>
      </c>
      <c r="D167">
        <v>18.00647500000002</v>
      </c>
      <c r="E167">
        <v>514122302</v>
      </c>
      <c r="F167" t="s">
        <v>6566</v>
      </c>
      <c r="G167" t="s">
        <v>3449</v>
      </c>
      <c r="H167" t="str">
        <f t="shared" si="4"/>
        <v>város</v>
      </c>
      <c r="I167">
        <f t="shared" si="5"/>
        <v>10147</v>
      </c>
      <c r="O167" s="15">
        <v>19</v>
      </c>
      <c r="P167" s="3" t="s">
        <v>9711</v>
      </c>
      <c r="Q167" s="3" t="s">
        <v>9708</v>
      </c>
      <c r="R167" s="16" t="s">
        <v>3612</v>
      </c>
      <c r="S167" s="3" t="s">
        <v>6885</v>
      </c>
      <c r="T167" s="17">
        <v>4915</v>
      </c>
      <c r="U167" s="18">
        <v>5232</v>
      </c>
      <c r="V167" s="19">
        <v>10147</v>
      </c>
    </row>
    <row r="168" spans="1:22" hidden="1" x14ac:dyDescent="0.3">
      <c r="A168" t="s">
        <v>168</v>
      </c>
      <c r="B168" t="s">
        <v>3613</v>
      </c>
      <c r="C168">
        <v>46.695930001000079</v>
      </c>
      <c r="D168">
        <v>17.32058363100003</v>
      </c>
      <c r="E168">
        <v>1086461362</v>
      </c>
      <c r="F168" t="s">
        <v>6568</v>
      </c>
      <c r="G168" t="s">
        <v>3449</v>
      </c>
      <c r="H168" t="str">
        <f t="shared" si="4"/>
        <v>község</v>
      </c>
      <c r="I168">
        <f t="shared" si="5"/>
        <v>1302</v>
      </c>
      <c r="O168" s="15">
        <v>14</v>
      </c>
      <c r="P168" s="3" t="s">
        <v>8756</v>
      </c>
      <c r="Q168" s="3" t="s">
        <v>8732</v>
      </c>
      <c r="R168" s="16" t="s">
        <v>3613</v>
      </c>
      <c r="S168" s="3" t="s">
        <v>6915</v>
      </c>
      <c r="T168" s="17">
        <v>645</v>
      </c>
      <c r="U168" s="18">
        <v>657</v>
      </c>
      <c r="V168" s="19">
        <v>1302</v>
      </c>
    </row>
    <row r="169" spans="1:22" hidden="1" x14ac:dyDescent="0.3">
      <c r="A169" t="s">
        <v>169</v>
      </c>
      <c r="B169" t="s">
        <v>3614</v>
      </c>
      <c r="C169">
        <v>46.765505000000083</v>
      </c>
      <c r="D169">
        <v>17.661383484000051</v>
      </c>
      <c r="E169">
        <v>10980069635</v>
      </c>
      <c r="F169" t="s">
        <v>6568</v>
      </c>
      <c r="G169" t="s">
        <v>3449</v>
      </c>
      <c r="H169" t="str">
        <f t="shared" si="4"/>
        <v>város</v>
      </c>
      <c r="I169">
        <f t="shared" si="5"/>
        <v>5651</v>
      </c>
      <c r="O169" s="15">
        <v>14</v>
      </c>
      <c r="P169" s="3" t="s">
        <v>8733</v>
      </c>
      <c r="Q169" s="3" t="s">
        <v>8732</v>
      </c>
      <c r="R169" s="16" t="s">
        <v>3614</v>
      </c>
      <c r="S169" s="3" t="s">
        <v>6885</v>
      </c>
      <c r="T169" s="17">
        <v>2651</v>
      </c>
      <c r="U169" s="18">
        <v>3000</v>
      </c>
      <c r="V169" s="19">
        <v>5651</v>
      </c>
    </row>
    <row r="170" spans="1:22" hidden="1" x14ac:dyDescent="0.3">
      <c r="A170" t="s">
        <v>170</v>
      </c>
      <c r="B170" t="s">
        <v>3615</v>
      </c>
      <c r="C170">
        <v>46.92614659000003</v>
      </c>
      <c r="D170">
        <v>17.66577500000005</v>
      </c>
      <c r="E170">
        <v>1110135862</v>
      </c>
      <c r="F170" t="s">
        <v>6566</v>
      </c>
      <c r="G170" t="s">
        <v>3449</v>
      </c>
      <c r="H170" t="str">
        <f t="shared" si="4"/>
        <v>község</v>
      </c>
      <c r="I170">
        <f t="shared" si="5"/>
        <v>274</v>
      </c>
      <c r="O170" s="15">
        <v>19</v>
      </c>
      <c r="P170" s="3" t="s">
        <v>9746</v>
      </c>
      <c r="Q170" s="3" t="s">
        <v>9708</v>
      </c>
      <c r="R170" s="16" t="s">
        <v>3615</v>
      </c>
      <c r="S170" s="3" t="s">
        <v>6915</v>
      </c>
      <c r="T170" s="17">
        <v>125</v>
      </c>
      <c r="U170" s="18">
        <v>149</v>
      </c>
      <c r="V170" s="19">
        <v>274</v>
      </c>
    </row>
    <row r="171" spans="1:22" hidden="1" x14ac:dyDescent="0.3">
      <c r="A171" t="s">
        <v>171</v>
      </c>
      <c r="B171" t="s">
        <v>3616</v>
      </c>
      <c r="C171">
        <v>46.802900000000079</v>
      </c>
      <c r="D171">
        <v>17.38094430100006</v>
      </c>
      <c r="E171">
        <v>1672070295</v>
      </c>
      <c r="F171" t="s">
        <v>6566</v>
      </c>
      <c r="G171" t="s">
        <v>3449</v>
      </c>
      <c r="H171" t="str">
        <f t="shared" si="4"/>
        <v>község</v>
      </c>
      <c r="I171">
        <f t="shared" si="5"/>
        <v>1108</v>
      </c>
      <c r="O171" s="15">
        <v>19</v>
      </c>
      <c r="P171" s="3" t="s">
        <v>9747</v>
      </c>
      <c r="Q171" s="3" t="s">
        <v>9708</v>
      </c>
      <c r="R171" s="16" t="s">
        <v>3616</v>
      </c>
      <c r="S171" s="3" t="s">
        <v>6915</v>
      </c>
      <c r="T171" s="17">
        <v>559</v>
      </c>
      <c r="U171" s="18">
        <v>549</v>
      </c>
      <c r="V171" s="19">
        <v>1108</v>
      </c>
    </row>
    <row r="172" spans="1:22" hidden="1" x14ac:dyDescent="0.3">
      <c r="A172" t="s">
        <v>172</v>
      </c>
      <c r="B172" t="s">
        <v>3617</v>
      </c>
      <c r="C172">
        <v>46.829245000000071</v>
      </c>
      <c r="D172">
        <v>17.981813639000048</v>
      </c>
      <c r="E172">
        <v>1274089592</v>
      </c>
      <c r="F172" t="s">
        <v>6568</v>
      </c>
      <c r="G172" t="s">
        <v>3449</v>
      </c>
      <c r="H172" t="str">
        <f t="shared" si="4"/>
        <v>község</v>
      </c>
      <c r="I172">
        <f t="shared" si="5"/>
        <v>1363</v>
      </c>
      <c r="O172" s="15">
        <v>14</v>
      </c>
      <c r="P172" s="3" t="s">
        <v>8757</v>
      </c>
      <c r="Q172" s="3" t="s">
        <v>8732</v>
      </c>
      <c r="R172" s="16" t="s">
        <v>3617</v>
      </c>
      <c r="S172" s="3" t="s">
        <v>6915</v>
      </c>
      <c r="T172" s="17">
        <v>632</v>
      </c>
      <c r="U172" s="18">
        <v>731</v>
      </c>
      <c r="V172" s="19">
        <v>1363</v>
      </c>
    </row>
    <row r="173" spans="1:22" hidden="1" x14ac:dyDescent="0.3">
      <c r="A173" t="s">
        <v>173</v>
      </c>
      <c r="B173" t="s">
        <v>3618</v>
      </c>
      <c r="C173">
        <v>46.690470000000062</v>
      </c>
      <c r="D173">
        <v>17.472495737000031</v>
      </c>
      <c r="E173">
        <v>2990185177</v>
      </c>
      <c r="F173" t="s">
        <v>6568</v>
      </c>
      <c r="G173" t="s">
        <v>3449</v>
      </c>
      <c r="H173" t="str">
        <f t="shared" si="4"/>
        <v>község</v>
      </c>
      <c r="I173">
        <f t="shared" si="5"/>
        <v>2305</v>
      </c>
      <c r="O173" s="15">
        <v>14</v>
      </c>
      <c r="P173" s="3" t="s">
        <v>8758</v>
      </c>
      <c r="Q173" s="3" t="s">
        <v>8732</v>
      </c>
      <c r="R173" s="16" t="s">
        <v>3618</v>
      </c>
      <c r="S173" s="3" t="s">
        <v>6915</v>
      </c>
      <c r="T173" s="17">
        <v>1098</v>
      </c>
      <c r="U173" s="18">
        <v>1207</v>
      </c>
      <c r="V173" s="19">
        <v>2305</v>
      </c>
    </row>
    <row r="174" spans="1:22" hidden="1" x14ac:dyDescent="0.3">
      <c r="A174" t="s">
        <v>174</v>
      </c>
      <c r="B174" t="s">
        <v>3619</v>
      </c>
      <c r="C174">
        <v>47.00999500000006</v>
      </c>
      <c r="D174">
        <v>18.203185941000068</v>
      </c>
      <c r="E174">
        <v>1757529289</v>
      </c>
      <c r="F174" t="s">
        <v>6566</v>
      </c>
      <c r="G174" t="s">
        <v>3449</v>
      </c>
      <c r="H174" t="str">
        <f t="shared" si="4"/>
        <v>község</v>
      </c>
      <c r="I174">
        <f t="shared" si="5"/>
        <v>1386</v>
      </c>
      <c r="O174" s="15">
        <v>19</v>
      </c>
      <c r="P174" s="3" t="s">
        <v>9748</v>
      </c>
      <c r="Q174" s="3" t="s">
        <v>9708</v>
      </c>
      <c r="R174" s="16" t="s">
        <v>3619</v>
      </c>
      <c r="S174" s="3" t="s">
        <v>6915</v>
      </c>
      <c r="T174" s="17">
        <v>686</v>
      </c>
      <c r="U174" s="18">
        <v>700</v>
      </c>
      <c r="V174" s="19">
        <v>1386</v>
      </c>
    </row>
    <row r="175" spans="1:22" hidden="1" x14ac:dyDescent="0.3">
      <c r="A175" t="s">
        <v>175</v>
      </c>
      <c r="B175" t="s">
        <v>3620</v>
      </c>
      <c r="C175">
        <v>46.847600000000057</v>
      </c>
      <c r="D175">
        <v>17.878197569000061</v>
      </c>
      <c r="E175">
        <v>5742149108</v>
      </c>
      <c r="F175" t="s">
        <v>6568</v>
      </c>
      <c r="G175" t="s">
        <v>3449</v>
      </c>
      <c r="H175" t="str">
        <f t="shared" si="4"/>
        <v>város</v>
      </c>
      <c r="I175">
        <f t="shared" si="5"/>
        <v>2319</v>
      </c>
      <c r="O175" s="15">
        <v>14</v>
      </c>
      <c r="P175" s="3" t="s">
        <v>8734</v>
      </c>
      <c r="Q175" s="3" t="s">
        <v>8732</v>
      </c>
      <c r="R175" s="16" t="s">
        <v>3620</v>
      </c>
      <c r="S175" s="3" t="s">
        <v>6885</v>
      </c>
      <c r="T175" s="17">
        <v>1110</v>
      </c>
      <c r="U175" s="18">
        <v>1209</v>
      </c>
      <c r="V175" s="19">
        <v>2319</v>
      </c>
    </row>
    <row r="176" spans="1:22" hidden="1" x14ac:dyDescent="0.3">
      <c r="A176" t="s">
        <v>176</v>
      </c>
      <c r="B176" t="s">
        <v>3621</v>
      </c>
      <c r="C176">
        <v>46.96600972300007</v>
      </c>
      <c r="D176">
        <v>17.86029983800006</v>
      </c>
      <c r="E176">
        <v>1342590326</v>
      </c>
      <c r="F176" t="s">
        <v>6566</v>
      </c>
      <c r="G176" t="s">
        <v>3449</v>
      </c>
      <c r="H176" t="str">
        <f t="shared" si="4"/>
        <v>város</v>
      </c>
      <c r="I176">
        <f t="shared" si="5"/>
        <v>13185</v>
      </c>
      <c r="O176" s="15">
        <v>19</v>
      </c>
      <c r="P176" s="3" t="s">
        <v>9712</v>
      </c>
      <c r="Q176" s="3" t="s">
        <v>9708</v>
      </c>
      <c r="R176" s="16" t="s">
        <v>3621</v>
      </c>
      <c r="S176" s="3" t="s">
        <v>6885</v>
      </c>
      <c r="T176" s="17">
        <v>6193</v>
      </c>
      <c r="U176" s="18">
        <v>6992</v>
      </c>
      <c r="V176" s="19">
        <v>13185</v>
      </c>
    </row>
    <row r="177" spans="1:22" hidden="1" x14ac:dyDescent="0.3">
      <c r="A177" t="s">
        <v>177</v>
      </c>
      <c r="B177" t="s">
        <v>3622</v>
      </c>
      <c r="C177">
        <v>47.061355000000049</v>
      </c>
      <c r="D177">
        <v>18.045540329000062</v>
      </c>
      <c r="E177">
        <v>514119076</v>
      </c>
      <c r="F177" t="s">
        <v>6566</v>
      </c>
      <c r="G177" t="s">
        <v>3449</v>
      </c>
      <c r="H177" t="str">
        <f t="shared" si="4"/>
        <v>város</v>
      </c>
      <c r="I177">
        <f t="shared" si="5"/>
        <v>4509</v>
      </c>
      <c r="O177" s="15">
        <v>19</v>
      </c>
      <c r="P177" s="3" t="s">
        <v>9713</v>
      </c>
      <c r="Q177" s="3" t="s">
        <v>9708</v>
      </c>
      <c r="R177" s="16" t="s">
        <v>3622</v>
      </c>
      <c r="S177" s="3" t="s">
        <v>6885</v>
      </c>
      <c r="T177" s="17">
        <v>2182</v>
      </c>
      <c r="U177" s="18">
        <v>2327</v>
      </c>
      <c r="V177" s="19">
        <v>4509</v>
      </c>
    </row>
    <row r="178" spans="1:22" hidden="1" x14ac:dyDescent="0.3">
      <c r="A178" t="s">
        <v>178</v>
      </c>
      <c r="B178" t="s">
        <v>3623</v>
      </c>
      <c r="C178">
        <v>46.779379951000067</v>
      </c>
      <c r="D178">
        <v>17.347810000000042</v>
      </c>
      <c r="E178">
        <v>1893694185</v>
      </c>
      <c r="F178" t="s">
        <v>6568</v>
      </c>
      <c r="G178" t="s">
        <v>3449</v>
      </c>
      <c r="H178" t="str">
        <f t="shared" si="4"/>
        <v>község</v>
      </c>
      <c r="I178">
        <f t="shared" si="5"/>
        <v>1519</v>
      </c>
      <c r="O178" s="15">
        <v>20</v>
      </c>
      <c r="P178" s="3" t="s">
        <v>9953</v>
      </c>
      <c r="Q178" s="3" t="s">
        <v>9929</v>
      </c>
      <c r="R178" s="16" t="s">
        <v>3623</v>
      </c>
      <c r="S178" s="3" t="s">
        <v>6915</v>
      </c>
      <c r="T178" s="17">
        <v>759</v>
      </c>
      <c r="U178" s="18">
        <v>760</v>
      </c>
      <c r="V178" s="19">
        <v>1519</v>
      </c>
    </row>
    <row r="179" spans="1:22" hidden="1" x14ac:dyDescent="0.3">
      <c r="A179" t="s">
        <v>179</v>
      </c>
      <c r="B179" t="s">
        <v>3624</v>
      </c>
      <c r="C179">
        <v>46.918100213000059</v>
      </c>
      <c r="D179">
        <v>17.615930000000048</v>
      </c>
      <c r="E179">
        <v>1110135356</v>
      </c>
      <c r="F179" t="s">
        <v>6566</v>
      </c>
      <c r="G179" t="s">
        <v>3449</v>
      </c>
      <c r="H179" t="str">
        <f t="shared" si="4"/>
        <v>község</v>
      </c>
      <c r="I179">
        <f t="shared" si="5"/>
        <v>133</v>
      </c>
      <c r="O179" s="15">
        <v>19</v>
      </c>
      <c r="P179" s="3" t="s">
        <v>9749</v>
      </c>
      <c r="Q179" s="3" t="s">
        <v>9708</v>
      </c>
      <c r="R179" s="16" t="s">
        <v>3624</v>
      </c>
      <c r="S179" s="3" t="s">
        <v>6915</v>
      </c>
      <c r="T179" s="17">
        <v>70</v>
      </c>
      <c r="U179" s="18">
        <v>63</v>
      </c>
      <c r="V179" s="19">
        <v>133</v>
      </c>
    </row>
    <row r="180" spans="1:22" hidden="1" x14ac:dyDescent="0.3">
      <c r="A180" t="s">
        <v>180</v>
      </c>
      <c r="B180" t="s">
        <v>3625</v>
      </c>
      <c r="C180">
        <v>47.014335000000067</v>
      </c>
      <c r="D180">
        <v>18.166420303000049</v>
      </c>
      <c r="E180">
        <v>1124660576</v>
      </c>
      <c r="F180" t="s">
        <v>6566</v>
      </c>
      <c r="G180" t="s">
        <v>3449</v>
      </c>
      <c r="H180" t="str">
        <f t="shared" si="4"/>
        <v>város</v>
      </c>
      <c r="I180">
        <f t="shared" si="5"/>
        <v>2706</v>
      </c>
      <c r="O180" s="15">
        <v>19</v>
      </c>
      <c r="P180" s="3" t="s">
        <v>9714</v>
      </c>
      <c r="Q180" s="3" t="s">
        <v>9708</v>
      </c>
      <c r="R180" s="16" t="s">
        <v>3625</v>
      </c>
      <c r="S180" s="3" t="s">
        <v>6885</v>
      </c>
      <c r="T180" s="17">
        <v>1332</v>
      </c>
      <c r="U180" s="18">
        <v>1374</v>
      </c>
      <c r="V180" s="19">
        <v>2706</v>
      </c>
    </row>
    <row r="181" spans="1:22" hidden="1" x14ac:dyDescent="0.3">
      <c r="A181" t="s">
        <v>181</v>
      </c>
      <c r="B181" t="s">
        <v>3626</v>
      </c>
      <c r="C181">
        <v>46.691590000000083</v>
      </c>
      <c r="D181">
        <v>17.392210288000062</v>
      </c>
      <c r="E181">
        <v>3001036346</v>
      </c>
      <c r="F181" t="s">
        <v>6568</v>
      </c>
      <c r="G181" t="s">
        <v>3449</v>
      </c>
      <c r="H181" t="str">
        <f t="shared" si="4"/>
        <v>község</v>
      </c>
      <c r="I181">
        <f t="shared" si="5"/>
        <v>1841</v>
      </c>
      <c r="O181" s="15">
        <v>14</v>
      </c>
      <c r="P181" s="3" t="s">
        <v>8759</v>
      </c>
      <c r="Q181" s="3" t="s">
        <v>8732</v>
      </c>
      <c r="R181" s="16" t="s">
        <v>3626</v>
      </c>
      <c r="S181" s="3" t="s">
        <v>6915</v>
      </c>
      <c r="T181" s="17">
        <v>895</v>
      </c>
      <c r="U181" s="18">
        <v>946</v>
      </c>
      <c r="V181" s="19">
        <v>1841</v>
      </c>
    </row>
    <row r="182" spans="1:22" hidden="1" x14ac:dyDescent="0.3">
      <c r="A182" t="s">
        <v>182</v>
      </c>
      <c r="B182" t="s">
        <v>3627</v>
      </c>
      <c r="C182">
        <v>46.766020000000033</v>
      </c>
      <c r="D182">
        <v>17.698693154000068</v>
      </c>
      <c r="E182">
        <v>1310168966</v>
      </c>
      <c r="F182" t="s">
        <v>6568</v>
      </c>
      <c r="G182" t="s">
        <v>3449</v>
      </c>
      <c r="H182" t="str">
        <f t="shared" si="4"/>
        <v>város</v>
      </c>
      <c r="I182">
        <f t="shared" si="5"/>
        <v>4897</v>
      </c>
      <c r="O182" s="15">
        <v>14</v>
      </c>
      <c r="P182" s="3" t="s">
        <v>8735</v>
      </c>
      <c r="Q182" s="3" t="s">
        <v>8732</v>
      </c>
      <c r="R182" s="16" t="s">
        <v>3627</v>
      </c>
      <c r="S182" s="3" t="s">
        <v>6885</v>
      </c>
      <c r="T182" s="17">
        <v>2393</v>
      </c>
      <c r="U182" s="18">
        <v>2504</v>
      </c>
      <c r="V182" s="19">
        <v>4897</v>
      </c>
    </row>
    <row r="183" spans="1:22" hidden="1" x14ac:dyDescent="0.3">
      <c r="A183" t="s">
        <v>183</v>
      </c>
      <c r="B183" t="s">
        <v>3628</v>
      </c>
      <c r="C183">
        <v>46.599087239000028</v>
      </c>
      <c r="D183">
        <v>17.18890500000003</v>
      </c>
      <c r="E183">
        <v>1312213144</v>
      </c>
      <c r="F183" t="s">
        <v>6568</v>
      </c>
      <c r="G183" t="s">
        <v>3449</v>
      </c>
      <c r="H183" t="str">
        <f t="shared" si="4"/>
        <v>község</v>
      </c>
      <c r="I183">
        <f t="shared" si="5"/>
        <v>479</v>
      </c>
      <c r="O183" s="15">
        <v>20</v>
      </c>
      <c r="P183" s="3" t="s">
        <v>9954</v>
      </c>
      <c r="Q183" s="3" t="s">
        <v>9929</v>
      </c>
      <c r="R183" s="16" t="s">
        <v>3628</v>
      </c>
      <c r="S183" s="3" t="s">
        <v>6915</v>
      </c>
      <c r="T183" s="17">
        <v>231</v>
      </c>
      <c r="U183" s="18">
        <v>248</v>
      </c>
      <c r="V183" s="19">
        <v>479</v>
      </c>
    </row>
    <row r="184" spans="1:22" hidden="1" x14ac:dyDescent="0.3">
      <c r="A184" t="s">
        <v>184</v>
      </c>
      <c r="B184" t="s">
        <v>3629</v>
      </c>
      <c r="C184">
        <v>46.70546500100005</v>
      </c>
      <c r="D184">
        <v>17.388035765000041</v>
      </c>
      <c r="E184">
        <v>4462955989</v>
      </c>
      <c r="F184" t="s">
        <v>6568</v>
      </c>
      <c r="G184" t="s">
        <v>3449</v>
      </c>
      <c r="H184" t="str">
        <f t="shared" si="4"/>
        <v>község</v>
      </c>
      <c r="I184">
        <f t="shared" si="5"/>
        <v>892</v>
      </c>
      <c r="O184" s="15">
        <v>14</v>
      </c>
      <c r="P184" s="3" t="s">
        <v>8760</v>
      </c>
      <c r="Q184" s="3" t="s">
        <v>8732</v>
      </c>
      <c r="R184" s="16" t="s">
        <v>3629</v>
      </c>
      <c r="S184" s="3" t="s">
        <v>6915</v>
      </c>
      <c r="T184" s="17">
        <v>425</v>
      </c>
      <c r="U184" s="18">
        <v>467</v>
      </c>
      <c r="V184" s="19">
        <v>892</v>
      </c>
    </row>
    <row r="185" spans="1:22" hidden="1" x14ac:dyDescent="0.3">
      <c r="A185" t="s">
        <v>185</v>
      </c>
      <c r="B185" t="s">
        <v>3630</v>
      </c>
      <c r="C185">
        <v>46.802173924000037</v>
      </c>
      <c r="D185">
        <v>17.805335000000071</v>
      </c>
      <c r="E185">
        <v>1280214280</v>
      </c>
      <c r="F185" t="s">
        <v>6568</v>
      </c>
      <c r="G185" t="s">
        <v>3449</v>
      </c>
      <c r="H185" t="str">
        <f t="shared" si="4"/>
        <v>község</v>
      </c>
      <c r="I185">
        <f t="shared" si="5"/>
        <v>591</v>
      </c>
      <c r="O185" s="15">
        <v>14</v>
      </c>
      <c r="P185" s="3" t="s">
        <v>8761</v>
      </c>
      <c r="Q185" s="3" t="s">
        <v>8732</v>
      </c>
      <c r="R185" s="16" t="s">
        <v>3630</v>
      </c>
      <c r="S185" s="3" t="s">
        <v>6915</v>
      </c>
      <c r="T185" s="17">
        <v>282</v>
      </c>
      <c r="U185" s="18">
        <v>309</v>
      </c>
      <c r="V185" s="19">
        <v>591</v>
      </c>
    </row>
    <row r="186" spans="1:22" hidden="1" x14ac:dyDescent="0.3">
      <c r="A186" t="s">
        <v>186</v>
      </c>
      <c r="B186" t="s">
        <v>3631</v>
      </c>
      <c r="C186">
        <v>46.828865000000057</v>
      </c>
      <c r="D186">
        <v>17.586372852000071</v>
      </c>
      <c r="E186">
        <v>1214692068</v>
      </c>
      <c r="F186" t="s">
        <v>6566</v>
      </c>
      <c r="G186" t="s">
        <v>3449</v>
      </c>
      <c r="H186" t="str">
        <f t="shared" si="4"/>
        <v>község</v>
      </c>
      <c r="I186">
        <f t="shared" si="5"/>
        <v>202</v>
      </c>
      <c r="O186" s="15">
        <v>19</v>
      </c>
      <c r="P186" s="3" t="s">
        <v>9750</v>
      </c>
      <c r="Q186" s="3" t="s">
        <v>9708</v>
      </c>
      <c r="R186" s="16" t="s">
        <v>3631</v>
      </c>
      <c r="S186" s="3" t="s">
        <v>6915</v>
      </c>
      <c r="T186" s="17">
        <v>102</v>
      </c>
      <c r="U186" s="18">
        <v>100</v>
      </c>
      <c r="V186" s="19">
        <v>202</v>
      </c>
    </row>
    <row r="187" spans="1:22" hidden="1" x14ac:dyDescent="0.3">
      <c r="A187" t="s">
        <v>187</v>
      </c>
      <c r="B187" t="s">
        <v>3632</v>
      </c>
      <c r="C187">
        <v>46.909740000000063</v>
      </c>
      <c r="D187">
        <v>18.159673012000042</v>
      </c>
      <c r="E187">
        <v>3666608866</v>
      </c>
      <c r="F187" t="s">
        <v>6568</v>
      </c>
      <c r="G187" t="s">
        <v>3449</v>
      </c>
      <c r="H187" t="str">
        <f t="shared" si="4"/>
        <v>község</v>
      </c>
      <c r="I187">
        <f t="shared" si="5"/>
        <v>3011</v>
      </c>
      <c r="O187" s="15">
        <v>14</v>
      </c>
      <c r="P187" s="3" t="s">
        <v>8762</v>
      </c>
      <c r="Q187" s="3" t="s">
        <v>8732</v>
      </c>
      <c r="R187" s="16" t="s">
        <v>3632</v>
      </c>
      <c r="S187" s="3" t="s">
        <v>6915</v>
      </c>
      <c r="T187" s="17">
        <v>1470</v>
      </c>
      <c r="U187" s="18">
        <v>1541</v>
      </c>
      <c r="V187" s="19">
        <v>3011</v>
      </c>
    </row>
    <row r="188" spans="1:22" hidden="1" x14ac:dyDescent="0.3">
      <c r="A188" t="s">
        <v>188</v>
      </c>
      <c r="B188" t="s">
        <v>3633</v>
      </c>
      <c r="C188">
        <v>46.824565001000053</v>
      </c>
      <c r="D188">
        <v>17.84010992900005</v>
      </c>
      <c r="E188">
        <v>509058981</v>
      </c>
      <c r="F188" t="s">
        <v>6568</v>
      </c>
      <c r="G188" t="s">
        <v>3449</v>
      </c>
      <c r="H188" t="str">
        <f t="shared" si="4"/>
        <v>nagyközség</v>
      </c>
      <c r="I188">
        <f t="shared" si="5"/>
        <v>2211</v>
      </c>
      <c r="O188" s="15">
        <v>14</v>
      </c>
      <c r="P188" s="3" t="s">
        <v>8748</v>
      </c>
      <c r="Q188" s="3" t="s">
        <v>8732</v>
      </c>
      <c r="R188" s="16" t="s">
        <v>3633</v>
      </c>
      <c r="S188" s="3" t="s">
        <v>6906</v>
      </c>
      <c r="T188" s="17">
        <v>1057</v>
      </c>
      <c r="U188" s="18">
        <v>1154</v>
      </c>
      <c r="V188" s="19">
        <v>2211</v>
      </c>
    </row>
    <row r="189" spans="1:22" hidden="1" x14ac:dyDescent="0.3">
      <c r="A189" t="s">
        <v>189</v>
      </c>
      <c r="B189" t="s">
        <v>3634</v>
      </c>
      <c r="C189">
        <v>46.790830000000028</v>
      </c>
      <c r="D189">
        <v>17.763541107000041</v>
      </c>
      <c r="E189">
        <v>6681548073</v>
      </c>
      <c r="F189" t="s">
        <v>6568</v>
      </c>
      <c r="G189" t="s">
        <v>3449</v>
      </c>
      <c r="H189" t="str">
        <f t="shared" si="4"/>
        <v>község</v>
      </c>
      <c r="I189">
        <f t="shared" si="5"/>
        <v>1800</v>
      </c>
      <c r="O189" s="15">
        <v>14</v>
      </c>
      <c r="P189" s="3" t="s">
        <v>8763</v>
      </c>
      <c r="Q189" s="3" t="s">
        <v>8732</v>
      </c>
      <c r="R189" s="16" t="s">
        <v>3634</v>
      </c>
      <c r="S189" s="3" t="s">
        <v>6915</v>
      </c>
      <c r="T189" s="17">
        <v>851</v>
      </c>
      <c r="U189" s="18">
        <v>949</v>
      </c>
      <c r="V189" s="19">
        <v>1800</v>
      </c>
    </row>
    <row r="190" spans="1:22" hidden="1" x14ac:dyDescent="0.3">
      <c r="A190" t="s">
        <v>190</v>
      </c>
      <c r="B190" t="s">
        <v>3635</v>
      </c>
      <c r="C190">
        <v>46.677925000000073</v>
      </c>
      <c r="D190">
        <v>17.301784399000042</v>
      </c>
      <c r="E190">
        <v>9707526234</v>
      </c>
      <c r="F190" t="s">
        <v>6568</v>
      </c>
      <c r="G190" t="s">
        <v>3449</v>
      </c>
      <c r="H190" t="str">
        <f t="shared" si="4"/>
        <v>község</v>
      </c>
      <c r="I190">
        <f t="shared" si="5"/>
        <v>1653</v>
      </c>
      <c r="O190" s="15">
        <v>14</v>
      </c>
      <c r="P190" s="3" t="s">
        <v>8764</v>
      </c>
      <c r="Q190" s="3" t="s">
        <v>8732</v>
      </c>
      <c r="R190" s="16" t="s">
        <v>3635</v>
      </c>
      <c r="S190" s="3" t="s">
        <v>6915</v>
      </c>
      <c r="T190" s="17">
        <v>794</v>
      </c>
      <c r="U190" s="18">
        <v>859</v>
      </c>
      <c r="V190" s="19">
        <v>1653</v>
      </c>
    </row>
    <row r="191" spans="1:22" hidden="1" x14ac:dyDescent="0.3">
      <c r="A191" t="s">
        <v>191</v>
      </c>
      <c r="B191" t="s">
        <v>3636</v>
      </c>
      <c r="C191">
        <v>46.857803682000053</v>
      </c>
      <c r="D191">
        <v>17.661805000000069</v>
      </c>
      <c r="E191">
        <v>7912060444</v>
      </c>
      <c r="F191" t="s">
        <v>6566</v>
      </c>
      <c r="G191" t="s">
        <v>3449</v>
      </c>
      <c r="H191" t="str">
        <f t="shared" si="4"/>
        <v>község</v>
      </c>
      <c r="I191">
        <f t="shared" si="5"/>
        <v>469</v>
      </c>
      <c r="O191" s="15">
        <v>19</v>
      </c>
      <c r="P191" s="3" t="s">
        <v>9751</v>
      </c>
      <c r="Q191" s="3" t="s">
        <v>9708</v>
      </c>
      <c r="R191" s="16" t="s">
        <v>3636</v>
      </c>
      <c r="S191" s="3" t="s">
        <v>6915</v>
      </c>
      <c r="T191" s="17">
        <v>236</v>
      </c>
      <c r="U191" s="18">
        <v>233</v>
      </c>
      <c r="V191" s="19">
        <v>469</v>
      </c>
    </row>
    <row r="192" spans="1:22" hidden="1" x14ac:dyDescent="0.3">
      <c r="A192" t="s">
        <v>192</v>
      </c>
      <c r="B192" t="s">
        <v>3637</v>
      </c>
      <c r="C192">
        <v>46.977091621000064</v>
      </c>
      <c r="D192">
        <v>17.820260050000059</v>
      </c>
      <c r="E192">
        <v>1906734983</v>
      </c>
      <c r="F192" t="s">
        <v>6566</v>
      </c>
      <c r="G192" t="s">
        <v>3449</v>
      </c>
      <c r="H192" t="str">
        <f t="shared" si="4"/>
        <v>község</v>
      </c>
      <c r="I192">
        <f t="shared" si="5"/>
        <v>646</v>
      </c>
      <c r="O192" s="15">
        <v>19</v>
      </c>
      <c r="P192" s="3" t="s">
        <v>9752</v>
      </c>
      <c r="Q192" s="3" t="s">
        <v>9708</v>
      </c>
      <c r="R192" s="16" t="s">
        <v>3637</v>
      </c>
      <c r="S192" s="3" t="s">
        <v>6915</v>
      </c>
      <c r="T192" s="17">
        <v>328</v>
      </c>
      <c r="U192" s="18">
        <v>318</v>
      </c>
      <c r="V192" s="19">
        <v>646</v>
      </c>
    </row>
    <row r="193" spans="1:22" hidden="1" x14ac:dyDescent="0.3">
      <c r="A193" t="s">
        <v>193</v>
      </c>
      <c r="B193" t="s">
        <v>3638</v>
      </c>
      <c r="C193">
        <v>46.91268000000008</v>
      </c>
      <c r="D193">
        <v>17.80534746800004</v>
      </c>
      <c r="E193">
        <v>2400385633</v>
      </c>
      <c r="F193" t="s">
        <v>6566</v>
      </c>
      <c r="G193" t="s">
        <v>3449</v>
      </c>
      <c r="H193" t="str">
        <f t="shared" si="4"/>
        <v>község</v>
      </c>
      <c r="I193">
        <f t="shared" si="5"/>
        <v>396</v>
      </c>
      <c r="O193" s="15">
        <v>19</v>
      </c>
      <c r="P193" s="3" t="s">
        <v>9753</v>
      </c>
      <c r="Q193" s="3" t="s">
        <v>9708</v>
      </c>
      <c r="R193" s="16" t="s">
        <v>3638</v>
      </c>
      <c r="S193" s="3" t="s">
        <v>6915</v>
      </c>
      <c r="T193" s="17">
        <v>189</v>
      </c>
      <c r="U193" s="18">
        <v>207</v>
      </c>
      <c r="V193" s="19">
        <v>396</v>
      </c>
    </row>
    <row r="194" spans="1:22" hidden="1" x14ac:dyDescent="0.3">
      <c r="A194" t="s">
        <v>194</v>
      </c>
      <c r="B194" t="s">
        <v>3639</v>
      </c>
      <c r="C194">
        <v>46.662025000000028</v>
      </c>
      <c r="D194">
        <v>17.35386544000005</v>
      </c>
      <c r="E194">
        <v>2846994884</v>
      </c>
      <c r="F194" t="s">
        <v>6568</v>
      </c>
      <c r="G194" t="s">
        <v>3449</v>
      </c>
      <c r="H194" t="str">
        <f t="shared" si="4"/>
        <v>község</v>
      </c>
      <c r="I194">
        <f t="shared" si="5"/>
        <v>480</v>
      </c>
      <c r="O194" s="15">
        <v>14</v>
      </c>
      <c r="P194" s="3" t="s">
        <v>8765</v>
      </c>
      <c r="Q194" s="3" t="s">
        <v>8732</v>
      </c>
      <c r="R194" s="16" t="s">
        <v>3639</v>
      </c>
      <c r="S194" s="3" t="s">
        <v>6915</v>
      </c>
      <c r="T194" s="17">
        <v>234</v>
      </c>
      <c r="U194" s="18">
        <v>246</v>
      </c>
      <c r="V194" s="19">
        <v>480</v>
      </c>
    </row>
    <row r="195" spans="1:22" hidden="1" x14ac:dyDescent="0.3">
      <c r="A195" t="s">
        <v>195</v>
      </c>
      <c r="B195" t="s">
        <v>3640</v>
      </c>
      <c r="C195">
        <v>46.970269881000043</v>
      </c>
      <c r="D195">
        <v>18.176540001000031</v>
      </c>
      <c r="E195">
        <v>2948876722</v>
      </c>
      <c r="F195" t="s">
        <v>6568</v>
      </c>
      <c r="G195" t="s">
        <v>3449</v>
      </c>
      <c r="H195" t="str">
        <f t="shared" ref="H195:H258" si="6">IF(G195="telepules",VLOOKUP(B195,R:V,2),"")</f>
        <v>község</v>
      </c>
      <c r="I195">
        <f t="shared" ref="I195:I258" si="7">IF(G195="telepules",VLOOKUP(B195,R:V,5),"")</f>
        <v>1467</v>
      </c>
      <c r="O195" s="15">
        <v>14</v>
      </c>
      <c r="P195" s="3" t="s">
        <v>8766</v>
      </c>
      <c r="Q195" s="3" t="s">
        <v>8732</v>
      </c>
      <c r="R195" s="16" t="s">
        <v>3640</v>
      </c>
      <c r="S195" s="3" t="s">
        <v>6915</v>
      </c>
      <c r="T195" s="17">
        <v>763</v>
      </c>
      <c r="U195" s="18">
        <v>704</v>
      </c>
      <c r="V195" s="19">
        <v>1467</v>
      </c>
    </row>
    <row r="196" spans="1:22" hidden="1" x14ac:dyDescent="0.3">
      <c r="A196" t="s">
        <v>196</v>
      </c>
      <c r="B196" t="s">
        <v>3641</v>
      </c>
      <c r="C196">
        <v>47.291895541000031</v>
      </c>
      <c r="D196">
        <v>18.113220000000069</v>
      </c>
      <c r="E196">
        <v>1096510192</v>
      </c>
      <c r="F196" t="s">
        <v>6566</v>
      </c>
      <c r="G196" t="s">
        <v>3449</v>
      </c>
      <c r="H196" t="str">
        <f t="shared" si="6"/>
        <v>község</v>
      </c>
      <c r="I196">
        <f t="shared" si="7"/>
        <v>936</v>
      </c>
      <c r="O196" s="15">
        <v>7</v>
      </c>
      <c r="P196" s="3" t="s">
        <v>7835</v>
      </c>
      <c r="Q196" s="3" t="s">
        <v>7803</v>
      </c>
      <c r="R196" s="16" t="s">
        <v>3641</v>
      </c>
      <c r="S196" s="3" t="s">
        <v>6915</v>
      </c>
      <c r="T196" s="17">
        <v>460</v>
      </c>
      <c r="U196" s="18">
        <v>476</v>
      </c>
      <c r="V196" s="19">
        <v>936</v>
      </c>
    </row>
    <row r="197" spans="1:22" hidden="1" x14ac:dyDescent="0.3">
      <c r="A197" t="s">
        <v>197</v>
      </c>
      <c r="B197" t="s">
        <v>3642</v>
      </c>
      <c r="C197">
        <v>47.739899001000033</v>
      </c>
      <c r="D197">
        <v>21.854970000000041</v>
      </c>
      <c r="E197">
        <v>10001011111</v>
      </c>
      <c r="F197" t="s">
        <v>6570</v>
      </c>
      <c r="G197" t="s">
        <v>3449</v>
      </c>
      <c r="H197" t="str">
        <f t="shared" si="6"/>
        <v>város</v>
      </c>
      <c r="I197">
        <f t="shared" si="7"/>
        <v>5974</v>
      </c>
      <c r="O197" s="15">
        <v>15</v>
      </c>
      <c r="P197" s="3" t="s">
        <v>8982</v>
      </c>
      <c r="Q197" s="3" t="s">
        <v>8979</v>
      </c>
      <c r="R197" s="16" t="s">
        <v>3642</v>
      </c>
      <c r="S197" s="3" t="s">
        <v>6885</v>
      </c>
      <c r="T197" s="17">
        <v>3014</v>
      </c>
      <c r="U197" s="18">
        <v>2960</v>
      </c>
      <c r="V197" s="19">
        <v>5974</v>
      </c>
    </row>
    <row r="198" spans="1:22" hidden="1" x14ac:dyDescent="0.3">
      <c r="A198" t="s">
        <v>198</v>
      </c>
      <c r="B198" t="s">
        <v>3643</v>
      </c>
      <c r="C198">
        <v>46.852015000000051</v>
      </c>
      <c r="D198">
        <v>19.559358791000019</v>
      </c>
      <c r="E198">
        <v>7674987206</v>
      </c>
      <c r="F198" t="s">
        <v>6569</v>
      </c>
      <c r="G198" t="s">
        <v>3449</v>
      </c>
      <c r="H198" t="str">
        <f t="shared" si="6"/>
        <v>község</v>
      </c>
      <c r="I198">
        <f t="shared" si="7"/>
        <v>4441</v>
      </c>
      <c r="O198" s="15">
        <v>3</v>
      </c>
      <c r="P198" s="3" t="s">
        <v>6921</v>
      </c>
      <c r="Q198" s="3" t="s">
        <v>6880</v>
      </c>
      <c r="R198" s="16" t="s">
        <v>3643</v>
      </c>
      <c r="S198" s="3" t="s">
        <v>6915</v>
      </c>
      <c r="T198" s="17">
        <v>2247</v>
      </c>
      <c r="U198" s="18">
        <v>2194</v>
      </c>
      <c r="V198" s="19">
        <v>4441</v>
      </c>
    </row>
    <row r="199" spans="1:22" hidden="1" x14ac:dyDescent="0.3">
      <c r="A199" t="s">
        <v>199</v>
      </c>
      <c r="B199" t="s">
        <v>3644</v>
      </c>
      <c r="C199">
        <v>47.635410000000043</v>
      </c>
      <c r="D199">
        <v>21.339345385000058</v>
      </c>
      <c r="E199">
        <v>2434799031</v>
      </c>
      <c r="F199" t="s">
        <v>6570</v>
      </c>
      <c r="G199" t="s">
        <v>3449</v>
      </c>
      <c r="H199" t="str">
        <f t="shared" si="6"/>
        <v>város</v>
      </c>
      <c r="I199">
        <f t="shared" si="7"/>
        <v>17503</v>
      </c>
      <c r="O199" s="15">
        <v>9</v>
      </c>
      <c r="P199" s="3" t="s">
        <v>8097</v>
      </c>
      <c r="Q199" s="3" t="s">
        <v>8096</v>
      </c>
      <c r="R199" s="16" t="s">
        <v>3644</v>
      </c>
      <c r="S199" s="3" t="s">
        <v>6885</v>
      </c>
      <c r="T199" s="17">
        <v>8536</v>
      </c>
      <c r="U199" s="18">
        <v>8967</v>
      </c>
      <c r="V199" s="19">
        <v>17503</v>
      </c>
    </row>
    <row r="200" spans="1:22" hidden="1" x14ac:dyDescent="0.3">
      <c r="A200" t="s">
        <v>200</v>
      </c>
      <c r="B200" t="s">
        <v>3645</v>
      </c>
      <c r="C200">
        <v>47.159410001000033</v>
      </c>
      <c r="D200">
        <v>16.654474939000071</v>
      </c>
      <c r="E200">
        <v>1631805869</v>
      </c>
      <c r="F200" t="s">
        <v>6566</v>
      </c>
      <c r="G200" t="s">
        <v>3449</v>
      </c>
      <c r="H200" t="str">
        <f t="shared" si="6"/>
        <v>község</v>
      </c>
      <c r="I200">
        <f t="shared" si="7"/>
        <v>1154</v>
      </c>
      <c r="O200" s="15">
        <v>18</v>
      </c>
      <c r="P200" s="3" t="s">
        <v>9423</v>
      </c>
      <c r="Q200" s="3" t="s">
        <v>9398</v>
      </c>
      <c r="R200" s="16" t="s">
        <v>3645</v>
      </c>
      <c r="S200" s="3" t="s">
        <v>6915</v>
      </c>
      <c r="T200" s="17">
        <v>578</v>
      </c>
      <c r="U200" s="18">
        <v>576</v>
      </c>
      <c r="V200" s="19">
        <v>1154</v>
      </c>
    </row>
    <row r="201" spans="1:22" hidden="1" x14ac:dyDescent="0.3">
      <c r="A201" t="s">
        <v>201</v>
      </c>
      <c r="B201" t="s">
        <v>3646</v>
      </c>
      <c r="C201">
        <v>46.325255000000027</v>
      </c>
      <c r="D201">
        <v>19.590658572000049</v>
      </c>
      <c r="E201">
        <v>1225248246</v>
      </c>
      <c r="F201" t="s">
        <v>6569</v>
      </c>
      <c r="G201" t="s">
        <v>3449</v>
      </c>
      <c r="H201" t="str">
        <f t="shared" si="6"/>
        <v>község</v>
      </c>
      <c r="I201">
        <f t="shared" si="7"/>
        <v>1518</v>
      </c>
      <c r="O201" s="15">
        <v>3</v>
      </c>
      <c r="P201" s="3" t="s">
        <v>6922</v>
      </c>
      <c r="Q201" s="3" t="s">
        <v>6880</v>
      </c>
      <c r="R201" s="16" t="s">
        <v>3646</v>
      </c>
      <c r="S201" s="3" t="s">
        <v>6915</v>
      </c>
      <c r="T201" s="17">
        <v>727</v>
      </c>
      <c r="U201" s="18">
        <v>791</v>
      </c>
      <c r="V201" s="19">
        <v>1518</v>
      </c>
    </row>
    <row r="202" spans="1:22" hidden="1" x14ac:dyDescent="0.3">
      <c r="A202" t="s">
        <v>202</v>
      </c>
      <c r="B202" t="s">
        <v>3647</v>
      </c>
      <c r="C202">
        <v>48.151031259000042</v>
      </c>
      <c r="D202">
        <v>21.534725000000041</v>
      </c>
      <c r="E202">
        <v>1835879481</v>
      </c>
      <c r="F202" t="s">
        <v>6567</v>
      </c>
      <c r="G202" t="s">
        <v>3449</v>
      </c>
      <c r="H202" t="str">
        <f t="shared" si="6"/>
        <v>község</v>
      </c>
      <c r="I202">
        <f t="shared" si="7"/>
        <v>719</v>
      </c>
      <c r="O202" s="15">
        <v>15</v>
      </c>
      <c r="P202" s="3" t="s">
        <v>9025</v>
      </c>
      <c r="Q202" s="3" t="s">
        <v>8979</v>
      </c>
      <c r="R202" s="16" t="s">
        <v>3647</v>
      </c>
      <c r="S202" s="3" t="s">
        <v>6915</v>
      </c>
      <c r="T202" s="17">
        <v>367</v>
      </c>
      <c r="U202" s="18">
        <v>352</v>
      </c>
      <c r="V202" s="19">
        <v>719</v>
      </c>
    </row>
    <row r="203" spans="1:22" hidden="1" x14ac:dyDescent="0.3">
      <c r="A203" t="s">
        <v>203</v>
      </c>
      <c r="B203" t="s">
        <v>3648</v>
      </c>
      <c r="C203">
        <v>46.78078000000005</v>
      </c>
      <c r="D203">
        <v>17.964948427000021</v>
      </c>
      <c r="E203">
        <v>1661057064</v>
      </c>
      <c r="F203" t="s">
        <v>6568</v>
      </c>
      <c r="G203" t="s">
        <v>3449</v>
      </c>
      <c r="H203" t="str">
        <f t="shared" si="6"/>
        <v>község</v>
      </c>
      <c r="I203">
        <f t="shared" si="7"/>
        <v>616</v>
      </c>
      <c r="O203" s="15">
        <v>14</v>
      </c>
      <c r="P203" s="3" t="s">
        <v>8767</v>
      </c>
      <c r="Q203" s="3" t="s">
        <v>8732</v>
      </c>
      <c r="R203" s="16" t="s">
        <v>3648</v>
      </c>
      <c r="S203" s="3" t="s">
        <v>6915</v>
      </c>
      <c r="T203" s="17">
        <v>303</v>
      </c>
      <c r="U203" s="18">
        <v>313</v>
      </c>
      <c r="V203" s="19">
        <v>616</v>
      </c>
    </row>
    <row r="204" spans="1:22" hidden="1" x14ac:dyDescent="0.3">
      <c r="A204" t="s">
        <v>204</v>
      </c>
      <c r="B204" t="s">
        <v>3649</v>
      </c>
      <c r="C204">
        <v>47.645525000000077</v>
      </c>
      <c r="D204">
        <v>17.925123390000071</v>
      </c>
      <c r="E204">
        <v>499620339</v>
      </c>
      <c r="F204" t="s">
        <v>6566</v>
      </c>
      <c r="G204" t="s">
        <v>3449</v>
      </c>
      <c r="H204" t="str">
        <f t="shared" si="6"/>
        <v>község</v>
      </c>
      <c r="I204">
        <f t="shared" si="7"/>
        <v>1588</v>
      </c>
      <c r="O204" s="15">
        <v>11</v>
      </c>
      <c r="P204" s="3" t="s">
        <v>8326</v>
      </c>
      <c r="Q204" s="3" t="s">
        <v>8301</v>
      </c>
      <c r="R204" s="16" t="s">
        <v>3649</v>
      </c>
      <c r="S204" s="3" t="s">
        <v>6915</v>
      </c>
      <c r="T204" s="17">
        <v>769</v>
      </c>
      <c r="U204" s="18">
        <v>819</v>
      </c>
      <c r="V204" s="19">
        <v>1588</v>
      </c>
    </row>
    <row r="205" spans="1:22" hidden="1" x14ac:dyDescent="0.3">
      <c r="A205" t="s">
        <v>205</v>
      </c>
      <c r="B205" t="s">
        <v>3650</v>
      </c>
      <c r="C205">
        <v>47.110830001000068</v>
      </c>
      <c r="D205">
        <v>17.811044317000039</v>
      </c>
      <c r="E205">
        <v>1887593546</v>
      </c>
      <c r="F205" t="s">
        <v>6566</v>
      </c>
      <c r="G205" t="s">
        <v>3449</v>
      </c>
      <c r="H205" t="str">
        <f t="shared" si="6"/>
        <v>község</v>
      </c>
      <c r="I205">
        <f t="shared" si="7"/>
        <v>725</v>
      </c>
      <c r="O205" s="15">
        <v>19</v>
      </c>
      <c r="P205" s="3" t="s">
        <v>9754</v>
      </c>
      <c r="Q205" s="3" t="s">
        <v>9708</v>
      </c>
      <c r="R205" s="16" t="s">
        <v>3650</v>
      </c>
      <c r="S205" s="3" t="s">
        <v>6915</v>
      </c>
      <c r="T205" s="17">
        <v>370</v>
      </c>
      <c r="U205" s="18">
        <v>355</v>
      </c>
      <c r="V205" s="19">
        <v>725</v>
      </c>
    </row>
    <row r="206" spans="1:22" hidden="1" x14ac:dyDescent="0.3">
      <c r="A206" t="s">
        <v>206</v>
      </c>
      <c r="B206" t="s">
        <v>3651</v>
      </c>
      <c r="C206">
        <v>45.972871205843887</v>
      </c>
      <c r="D206">
        <v>17.876711539638141</v>
      </c>
      <c r="E206">
        <v>349083867</v>
      </c>
      <c r="F206" t="s">
        <v>6568</v>
      </c>
      <c r="G206" t="s">
        <v>3449</v>
      </c>
      <c r="H206" t="str">
        <f t="shared" si="6"/>
        <v>község</v>
      </c>
      <c r="I206">
        <f t="shared" si="7"/>
        <v>192</v>
      </c>
      <c r="O206" s="15">
        <v>2</v>
      </c>
      <c r="P206" s="3" t="s">
        <v>7037</v>
      </c>
      <c r="Q206" s="3" t="s">
        <v>7005</v>
      </c>
      <c r="R206" s="16" t="s">
        <v>3651</v>
      </c>
      <c r="S206" s="3" t="s">
        <v>6915</v>
      </c>
      <c r="T206" s="17">
        <v>95</v>
      </c>
      <c r="U206" s="18">
        <v>97</v>
      </c>
      <c r="V206" s="19">
        <v>192</v>
      </c>
    </row>
    <row r="207" spans="1:22" hidden="1" x14ac:dyDescent="0.3">
      <c r="A207" t="s">
        <v>207</v>
      </c>
      <c r="B207" t="s">
        <v>3652</v>
      </c>
      <c r="C207">
        <v>48.224900001000037</v>
      </c>
      <c r="D207">
        <v>20.494512465000071</v>
      </c>
      <c r="E207">
        <v>3297665578</v>
      </c>
      <c r="F207" t="s">
        <v>6567</v>
      </c>
      <c r="G207" t="s">
        <v>3449</v>
      </c>
      <c r="H207" t="str">
        <f t="shared" si="6"/>
        <v>község</v>
      </c>
      <c r="I207">
        <f t="shared" si="7"/>
        <v>1331</v>
      </c>
      <c r="O207" s="15">
        <v>5</v>
      </c>
      <c r="P207" s="3" t="s">
        <v>7441</v>
      </c>
      <c r="Q207" s="3" t="s">
        <v>7383</v>
      </c>
      <c r="R207" s="16" t="s">
        <v>3652</v>
      </c>
      <c r="S207" s="3" t="s">
        <v>6915</v>
      </c>
      <c r="T207" s="17">
        <v>653</v>
      </c>
      <c r="U207" s="18">
        <v>678</v>
      </c>
      <c r="V207" s="19">
        <v>1331</v>
      </c>
    </row>
    <row r="208" spans="1:22" hidden="1" x14ac:dyDescent="0.3">
      <c r="A208" t="s">
        <v>208</v>
      </c>
      <c r="B208" t="s">
        <v>3653</v>
      </c>
      <c r="C208">
        <v>47.928135000000047</v>
      </c>
      <c r="D208">
        <v>19.17621968300006</v>
      </c>
      <c r="E208">
        <v>3165580987</v>
      </c>
      <c r="F208" t="s">
        <v>6567</v>
      </c>
      <c r="G208" t="s">
        <v>3449</v>
      </c>
      <c r="H208" t="str">
        <f t="shared" si="6"/>
        <v>község</v>
      </c>
      <c r="I208">
        <f t="shared" si="7"/>
        <v>733</v>
      </c>
      <c r="O208" s="15">
        <v>12</v>
      </c>
      <c r="P208" s="3" t="s">
        <v>8386</v>
      </c>
      <c r="Q208" s="3" t="s">
        <v>8378</v>
      </c>
      <c r="R208" s="16" t="s">
        <v>3653</v>
      </c>
      <c r="S208" s="3" t="s">
        <v>6915</v>
      </c>
      <c r="T208" s="17">
        <v>364</v>
      </c>
      <c r="U208" s="18">
        <v>369</v>
      </c>
      <c r="V208" s="19">
        <v>733</v>
      </c>
    </row>
    <row r="209" spans="1:22" hidden="1" x14ac:dyDescent="0.3">
      <c r="A209" t="s">
        <v>209</v>
      </c>
      <c r="B209" t="s">
        <v>3654</v>
      </c>
      <c r="C209">
        <v>46.558288706232311</v>
      </c>
      <c r="D209">
        <v>16.78945732160949</v>
      </c>
      <c r="E209">
        <v>2507416229</v>
      </c>
      <c r="F209" t="s">
        <v>6568</v>
      </c>
      <c r="G209" t="s">
        <v>3449</v>
      </c>
      <c r="H209" t="str">
        <f t="shared" si="6"/>
        <v>község</v>
      </c>
      <c r="I209">
        <f t="shared" si="7"/>
        <v>598</v>
      </c>
      <c r="O209" s="15">
        <v>20</v>
      </c>
      <c r="P209" s="3" t="s">
        <v>9955</v>
      </c>
      <c r="Q209" s="3" t="s">
        <v>9929</v>
      </c>
      <c r="R209" s="16" t="s">
        <v>3654</v>
      </c>
      <c r="S209" s="3" t="s">
        <v>6915</v>
      </c>
      <c r="T209" s="17">
        <v>303</v>
      </c>
      <c r="U209" s="18">
        <v>295</v>
      </c>
      <c r="V209" s="19">
        <v>598</v>
      </c>
    </row>
    <row r="210" spans="1:22" hidden="1" x14ac:dyDescent="0.3">
      <c r="A210" t="s">
        <v>210</v>
      </c>
      <c r="B210" t="s">
        <v>3655</v>
      </c>
      <c r="C210">
        <v>48.305679999000063</v>
      </c>
      <c r="D210">
        <v>20.360004174000039</v>
      </c>
      <c r="E210">
        <v>3609804508</v>
      </c>
      <c r="F210" t="s">
        <v>6567</v>
      </c>
      <c r="G210" t="s">
        <v>3449</v>
      </c>
      <c r="H210" t="str">
        <f t="shared" si="6"/>
        <v>község</v>
      </c>
      <c r="I210">
        <f t="shared" si="7"/>
        <v>1205</v>
      </c>
      <c r="O210" s="15">
        <v>5</v>
      </c>
      <c r="P210" s="3" t="s">
        <v>7442</v>
      </c>
      <c r="Q210" s="3" t="s">
        <v>7383</v>
      </c>
      <c r="R210" s="16" t="s">
        <v>3655</v>
      </c>
      <c r="S210" s="3" t="s">
        <v>6915</v>
      </c>
      <c r="T210" s="17">
        <v>575</v>
      </c>
      <c r="U210" s="18">
        <v>630</v>
      </c>
      <c r="V210" s="19">
        <v>1205</v>
      </c>
    </row>
    <row r="211" spans="1:22" hidden="1" x14ac:dyDescent="0.3">
      <c r="A211" t="s">
        <v>211</v>
      </c>
      <c r="B211" t="s">
        <v>3656</v>
      </c>
      <c r="C211">
        <v>46.05632999900007</v>
      </c>
      <c r="D211">
        <v>18.717267824000029</v>
      </c>
      <c r="E211">
        <v>1313912911</v>
      </c>
      <c r="F211" t="s">
        <v>6568</v>
      </c>
      <c r="G211" t="s">
        <v>3449</v>
      </c>
      <c r="H211" t="str">
        <f t="shared" si="6"/>
        <v>község</v>
      </c>
      <c r="I211">
        <f t="shared" si="7"/>
        <v>609</v>
      </c>
      <c r="O211" s="15">
        <v>2</v>
      </c>
      <c r="P211" s="3" t="s">
        <v>7038</v>
      </c>
      <c r="Q211" s="3" t="s">
        <v>7005</v>
      </c>
      <c r="R211" s="16" t="s">
        <v>3656</v>
      </c>
      <c r="S211" s="3" t="s">
        <v>6915</v>
      </c>
      <c r="T211" s="17">
        <v>309</v>
      </c>
      <c r="U211" s="18">
        <v>300</v>
      </c>
      <c r="V211" s="19">
        <v>609</v>
      </c>
    </row>
    <row r="212" spans="1:22" hidden="1" x14ac:dyDescent="0.3">
      <c r="A212" t="s">
        <v>212</v>
      </c>
      <c r="B212" t="s">
        <v>3657</v>
      </c>
      <c r="C212">
        <v>48.232495000000029</v>
      </c>
      <c r="D212">
        <v>22.434945686000049</v>
      </c>
      <c r="E212">
        <v>414714519</v>
      </c>
      <c r="F212" t="s">
        <v>6570</v>
      </c>
      <c r="G212" t="s">
        <v>3449</v>
      </c>
      <c r="H212" t="str">
        <f t="shared" si="6"/>
        <v>község</v>
      </c>
      <c r="I212">
        <f t="shared" si="7"/>
        <v>958</v>
      </c>
      <c r="O212" s="15">
        <v>15</v>
      </c>
      <c r="P212" s="3" t="s">
        <v>9026</v>
      </c>
      <c r="Q212" s="3" t="s">
        <v>8979</v>
      </c>
      <c r="R212" s="16" t="s">
        <v>3657</v>
      </c>
      <c r="S212" s="3" t="s">
        <v>6915</v>
      </c>
      <c r="T212" s="17">
        <v>499</v>
      </c>
      <c r="U212" s="18">
        <v>459</v>
      </c>
      <c r="V212" s="19">
        <v>958</v>
      </c>
    </row>
    <row r="213" spans="1:22" hidden="1" x14ac:dyDescent="0.3">
      <c r="A213" t="s">
        <v>213</v>
      </c>
      <c r="B213" t="s">
        <v>3658</v>
      </c>
      <c r="C213">
        <v>46.897159910000028</v>
      </c>
      <c r="D213">
        <v>18.89181654500004</v>
      </c>
      <c r="E213">
        <v>5710810445</v>
      </c>
      <c r="F213" t="s">
        <v>6568</v>
      </c>
      <c r="G213" t="s">
        <v>3449</v>
      </c>
      <c r="H213" t="str">
        <f t="shared" si="6"/>
        <v>község</v>
      </c>
      <c r="I213">
        <f t="shared" si="7"/>
        <v>3669</v>
      </c>
      <c r="O213" s="15">
        <v>7</v>
      </c>
      <c r="P213" s="3" t="s">
        <v>7836</v>
      </c>
      <c r="Q213" s="3" t="s">
        <v>7803</v>
      </c>
      <c r="R213" s="16" t="s">
        <v>3658</v>
      </c>
      <c r="S213" s="3" t="s">
        <v>6915</v>
      </c>
      <c r="T213" s="17">
        <v>1877</v>
      </c>
      <c r="U213" s="18">
        <v>1792</v>
      </c>
      <c r="V213" s="19">
        <v>3669</v>
      </c>
    </row>
    <row r="214" spans="1:22" hidden="1" x14ac:dyDescent="0.3">
      <c r="A214" t="s">
        <v>214</v>
      </c>
      <c r="B214" t="s">
        <v>3659</v>
      </c>
      <c r="C214">
        <v>47.265150000000062</v>
      </c>
      <c r="D214">
        <v>18.76768767700003</v>
      </c>
      <c r="E214">
        <v>2752819019</v>
      </c>
      <c r="F214" t="s">
        <v>6573</v>
      </c>
      <c r="G214" t="s">
        <v>3449</v>
      </c>
      <c r="H214" t="str">
        <f t="shared" si="6"/>
        <v>község</v>
      </c>
      <c r="I214">
        <f t="shared" si="7"/>
        <v>2876</v>
      </c>
      <c r="O214" s="15">
        <v>7</v>
      </c>
      <c r="P214" s="3" t="s">
        <v>7837</v>
      </c>
      <c r="Q214" s="3" t="s">
        <v>7803</v>
      </c>
      <c r="R214" s="16" t="s">
        <v>3659</v>
      </c>
      <c r="S214" s="3" t="s">
        <v>6915</v>
      </c>
      <c r="T214" s="17">
        <v>1456</v>
      </c>
      <c r="U214" s="18">
        <v>1420</v>
      </c>
      <c r="V214" s="19">
        <v>2876</v>
      </c>
    </row>
    <row r="215" spans="1:22" hidden="1" x14ac:dyDescent="0.3">
      <c r="A215" t="s">
        <v>215</v>
      </c>
      <c r="B215" t="s">
        <v>3660</v>
      </c>
      <c r="C215">
        <v>47.296480000000031</v>
      </c>
      <c r="D215">
        <v>21.226348591000029</v>
      </c>
      <c r="E215">
        <v>1762403246</v>
      </c>
      <c r="F215" t="s">
        <v>6570</v>
      </c>
      <c r="G215" t="s">
        <v>3449</v>
      </c>
      <c r="H215" t="str">
        <f t="shared" si="6"/>
        <v>község</v>
      </c>
      <c r="I215">
        <f t="shared" si="7"/>
        <v>2396</v>
      </c>
      <c r="O215" s="15">
        <v>9</v>
      </c>
      <c r="P215" s="3" t="s">
        <v>8130</v>
      </c>
      <c r="Q215" s="3" t="s">
        <v>8096</v>
      </c>
      <c r="R215" s="16" t="s">
        <v>3660</v>
      </c>
      <c r="S215" s="3" t="s">
        <v>6915</v>
      </c>
      <c r="T215" s="17">
        <v>1219</v>
      </c>
      <c r="U215" s="18">
        <v>1177</v>
      </c>
      <c r="V215" s="19">
        <v>2396</v>
      </c>
    </row>
    <row r="216" spans="1:22" hidden="1" x14ac:dyDescent="0.3">
      <c r="A216" t="s">
        <v>216</v>
      </c>
      <c r="B216" t="s">
        <v>3661</v>
      </c>
      <c r="C216">
        <v>45.845047636438998</v>
      </c>
      <c r="D216">
        <v>18.024772287661001</v>
      </c>
      <c r="E216">
        <v>2430555496</v>
      </c>
      <c r="F216" t="s">
        <v>6568</v>
      </c>
      <c r="G216" t="s">
        <v>3449</v>
      </c>
      <c r="H216" t="str">
        <f t="shared" si="6"/>
        <v>község</v>
      </c>
      <c r="I216">
        <f t="shared" si="7"/>
        <v>190</v>
      </c>
      <c r="O216" s="15">
        <v>2</v>
      </c>
      <c r="P216" s="3" t="s">
        <v>7039</v>
      </c>
      <c r="Q216" s="3" t="s">
        <v>7005</v>
      </c>
      <c r="R216" s="16" t="s">
        <v>3661</v>
      </c>
      <c r="S216" s="3" t="s">
        <v>6915</v>
      </c>
      <c r="T216" s="17">
        <v>105</v>
      </c>
      <c r="U216" s="18">
        <v>85</v>
      </c>
      <c r="V216" s="19">
        <v>190</v>
      </c>
    </row>
    <row r="217" spans="1:22" hidden="1" x14ac:dyDescent="0.3">
      <c r="A217" t="s">
        <v>217</v>
      </c>
      <c r="B217" t="s">
        <v>3662</v>
      </c>
      <c r="C217">
        <v>46.278030000000058</v>
      </c>
      <c r="D217">
        <v>18.04143112700007</v>
      </c>
      <c r="E217">
        <v>768132142</v>
      </c>
      <c r="F217" t="s">
        <v>6568</v>
      </c>
      <c r="G217" t="s">
        <v>3449</v>
      </c>
      <c r="H217" t="str">
        <f t="shared" si="6"/>
        <v>község</v>
      </c>
      <c r="I217">
        <f t="shared" si="7"/>
        <v>469</v>
      </c>
      <c r="O217" s="15">
        <v>2</v>
      </c>
      <c r="P217" s="3" t="s">
        <v>7040</v>
      </c>
      <c r="Q217" s="3" t="s">
        <v>7005</v>
      </c>
      <c r="R217" s="16" t="s">
        <v>3662</v>
      </c>
      <c r="S217" s="3" t="s">
        <v>6915</v>
      </c>
      <c r="T217" s="17">
        <v>237</v>
      </c>
      <c r="U217" s="18">
        <v>232</v>
      </c>
      <c r="V217" s="19">
        <v>469</v>
      </c>
    </row>
    <row r="218" spans="1:22" hidden="1" x14ac:dyDescent="0.3">
      <c r="A218" t="s">
        <v>218</v>
      </c>
      <c r="B218" t="s">
        <v>3663</v>
      </c>
      <c r="C218">
        <v>46.250287548429768</v>
      </c>
      <c r="D218">
        <v>18.02000414213915</v>
      </c>
      <c r="E218">
        <v>412162753</v>
      </c>
      <c r="F218" t="s">
        <v>6568</v>
      </c>
      <c r="G218" t="s">
        <v>3449</v>
      </c>
      <c r="H218" t="str">
        <f t="shared" si="6"/>
        <v>község</v>
      </c>
      <c r="I218">
        <f t="shared" si="7"/>
        <v>120</v>
      </c>
      <c r="O218" s="15">
        <v>2</v>
      </c>
      <c r="P218" s="3" t="s">
        <v>7041</v>
      </c>
      <c r="Q218" s="3" t="s">
        <v>7005</v>
      </c>
      <c r="R218" s="16" t="s">
        <v>3663</v>
      </c>
      <c r="S218" s="3" t="s">
        <v>6915</v>
      </c>
      <c r="T218" s="17">
        <v>62</v>
      </c>
      <c r="U218" s="18">
        <v>58</v>
      </c>
      <c r="V218" s="19">
        <v>120</v>
      </c>
    </row>
    <row r="219" spans="1:22" hidden="1" x14ac:dyDescent="0.3">
      <c r="A219" t="s">
        <v>219</v>
      </c>
      <c r="B219" t="s">
        <v>3664</v>
      </c>
      <c r="C219">
        <v>47.651140000000048</v>
      </c>
      <c r="D219">
        <v>17.294762364000061</v>
      </c>
      <c r="E219">
        <v>2975943567</v>
      </c>
      <c r="F219" t="s">
        <v>6566</v>
      </c>
      <c r="G219" t="s">
        <v>3449</v>
      </c>
      <c r="H219" t="str">
        <f t="shared" si="6"/>
        <v>község</v>
      </c>
      <c r="I219">
        <f t="shared" si="7"/>
        <v>792</v>
      </c>
      <c r="O219" s="15">
        <v>8</v>
      </c>
      <c r="P219" s="3" t="s">
        <v>7939</v>
      </c>
      <c r="Q219" s="3" t="s">
        <v>7912</v>
      </c>
      <c r="R219" s="16" t="s">
        <v>3664</v>
      </c>
      <c r="S219" s="3" t="s">
        <v>6915</v>
      </c>
      <c r="T219" s="17">
        <v>406</v>
      </c>
      <c r="U219" s="18">
        <v>386</v>
      </c>
      <c r="V219" s="19">
        <v>792</v>
      </c>
    </row>
    <row r="220" spans="1:22" hidden="1" x14ac:dyDescent="0.3">
      <c r="A220" t="s">
        <v>220</v>
      </c>
      <c r="B220" t="s">
        <v>3665</v>
      </c>
      <c r="C220">
        <v>46.005905000000041</v>
      </c>
      <c r="D220">
        <v>17.45564119700003</v>
      </c>
      <c r="E220">
        <v>1028926973</v>
      </c>
      <c r="F220" t="s">
        <v>6568</v>
      </c>
      <c r="G220" t="s">
        <v>3449</v>
      </c>
      <c r="H220" t="str">
        <f t="shared" si="6"/>
        <v>város</v>
      </c>
      <c r="I220">
        <f t="shared" si="7"/>
        <v>10354</v>
      </c>
      <c r="O220" s="15">
        <v>14</v>
      </c>
      <c r="P220" s="3" t="s">
        <v>8736</v>
      </c>
      <c r="Q220" s="3" t="s">
        <v>8732</v>
      </c>
      <c r="R220" s="16" t="s">
        <v>3665</v>
      </c>
      <c r="S220" s="3" t="s">
        <v>6885</v>
      </c>
      <c r="T220" s="17">
        <v>4935</v>
      </c>
      <c r="U220" s="18">
        <v>5419</v>
      </c>
      <c r="V220" s="19">
        <v>10354</v>
      </c>
    </row>
    <row r="221" spans="1:22" hidden="1" x14ac:dyDescent="0.3">
      <c r="A221" t="s">
        <v>221</v>
      </c>
      <c r="B221" t="s">
        <v>3666</v>
      </c>
      <c r="C221">
        <v>46.293848523000072</v>
      </c>
      <c r="D221">
        <v>17.671665001000061</v>
      </c>
      <c r="E221">
        <v>358410528</v>
      </c>
      <c r="F221" t="s">
        <v>6568</v>
      </c>
      <c r="G221" t="s">
        <v>3449</v>
      </c>
      <c r="H221" t="str">
        <f t="shared" si="6"/>
        <v>község</v>
      </c>
      <c r="I221">
        <f t="shared" si="7"/>
        <v>1171</v>
      </c>
      <c r="O221" s="15">
        <v>14</v>
      </c>
      <c r="P221" s="3" t="s">
        <v>8768</v>
      </c>
      <c r="Q221" s="3" t="s">
        <v>8732</v>
      </c>
      <c r="R221" s="16" t="s">
        <v>3666</v>
      </c>
      <c r="S221" s="3" t="s">
        <v>6915</v>
      </c>
      <c r="T221" s="17">
        <v>589</v>
      </c>
      <c r="U221" s="18">
        <v>582</v>
      </c>
      <c r="V221" s="19">
        <v>1171</v>
      </c>
    </row>
    <row r="222" spans="1:22" hidden="1" x14ac:dyDescent="0.3">
      <c r="A222" t="s">
        <v>222</v>
      </c>
      <c r="B222" t="s">
        <v>3667</v>
      </c>
      <c r="C222">
        <v>46.711788571286171</v>
      </c>
      <c r="D222">
        <v>16.707215739133879</v>
      </c>
      <c r="E222">
        <v>1775984324</v>
      </c>
      <c r="F222" t="s">
        <v>6568</v>
      </c>
      <c r="G222" t="s">
        <v>3449</v>
      </c>
      <c r="H222" t="str">
        <f t="shared" si="6"/>
        <v>község</v>
      </c>
      <c r="I222">
        <f t="shared" si="7"/>
        <v>138</v>
      </c>
      <c r="O222" s="15">
        <v>20</v>
      </c>
      <c r="P222" s="3" t="s">
        <v>9956</v>
      </c>
      <c r="Q222" s="3" t="s">
        <v>9929</v>
      </c>
      <c r="R222" s="16" t="s">
        <v>3667</v>
      </c>
      <c r="S222" s="3" t="s">
        <v>6915</v>
      </c>
      <c r="T222" s="17">
        <v>78</v>
      </c>
      <c r="U222" s="18">
        <v>60</v>
      </c>
      <c r="V222" s="19">
        <v>138</v>
      </c>
    </row>
    <row r="223" spans="1:22" hidden="1" x14ac:dyDescent="0.3">
      <c r="A223" t="s">
        <v>223</v>
      </c>
      <c r="B223" t="s">
        <v>3668</v>
      </c>
      <c r="C223">
        <v>48.095760000000041</v>
      </c>
      <c r="D223">
        <v>19.922448314000061</v>
      </c>
      <c r="E223">
        <v>2829407524</v>
      </c>
      <c r="F223" t="s">
        <v>6567</v>
      </c>
      <c r="G223" t="s">
        <v>3449</v>
      </c>
      <c r="H223" t="str">
        <f t="shared" si="6"/>
        <v>község</v>
      </c>
      <c r="I223">
        <f t="shared" si="7"/>
        <v>979</v>
      </c>
      <c r="O223" s="15">
        <v>12</v>
      </c>
      <c r="P223" s="3" t="s">
        <v>8387</v>
      </c>
      <c r="Q223" s="3" t="s">
        <v>8378</v>
      </c>
      <c r="R223" s="16" t="s">
        <v>3668</v>
      </c>
      <c r="S223" s="3" t="s">
        <v>6915</v>
      </c>
      <c r="T223" s="17">
        <v>490</v>
      </c>
      <c r="U223" s="18">
        <v>489</v>
      </c>
      <c r="V223" s="19">
        <v>979</v>
      </c>
    </row>
    <row r="224" spans="1:22" hidden="1" x14ac:dyDescent="0.3">
      <c r="A224" t="s">
        <v>224</v>
      </c>
      <c r="B224" t="s">
        <v>3669</v>
      </c>
      <c r="C224">
        <v>46.986929111288731</v>
      </c>
      <c r="D224">
        <v>17.75289211980315</v>
      </c>
      <c r="E224">
        <v>2139555122</v>
      </c>
      <c r="F224" t="s">
        <v>6566</v>
      </c>
      <c r="G224" t="s">
        <v>3449</v>
      </c>
      <c r="H224" t="str">
        <f t="shared" si="6"/>
        <v>község</v>
      </c>
      <c r="I224">
        <f t="shared" si="7"/>
        <v>131</v>
      </c>
      <c r="O224" s="15">
        <v>19</v>
      </c>
      <c r="P224" s="3" t="s">
        <v>9755</v>
      </c>
      <c r="Q224" s="3" t="s">
        <v>9708</v>
      </c>
      <c r="R224" s="16" t="s">
        <v>3669</v>
      </c>
      <c r="S224" s="3" t="s">
        <v>6915</v>
      </c>
      <c r="T224" s="17">
        <v>70</v>
      </c>
      <c r="U224" s="18">
        <v>61</v>
      </c>
      <c r="V224" s="19">
        <v>131</v>
      </c>
    </row>
    <row r="225" spans="1:22" hidden="1" x14ac:dyDescent="0.3">
      <c r="A225" t="s">
        <v>225</v>
      </c>
      <c r="B225" t="s">
        <v>3670</v>
      </c>
      <c r="C225">
        <v>47.51398649500004</v>
      </c>
      <c r="D225">
        <v>17.910975000000061</v>
      </c>
      <c r="E225">
        <v>2078557395</v>
      </c>
      <c r="F225" t="s">
        <v>6566</v>
      </c>
      <c r="G225" t="s">
        <v>3449</v>
      </c>
      <c r="H225" t="str">
        <f t="shared" si="6"/>
        <v>község</v>
      </c>
      <c r="I225">
        <f t="shared" si="7"/>
        <v>775</v>
      </c>
      <c r="O225" s="15">
        <v>11</v>
      </c>
      <c r="P225" s="3" t="s">
        <v>8327</v>
      </c>
      <c r="Q225" s="3" t="s">
        <v>8301</v>
      </c>
      <c r="R225" s="16" t="s">
        <v>3670</v>
      </c>
      <c r="S225" s="3" t="s">
        <v>6915</v>
      </c>
      <c r="T225" s="17">
        <v>354</v>
      </c>
      <c r="U225" s="18">
        <v>421</v>
      </c>
      <c r="V225" s="19">
        <v>775</v>
      </c>
    </row>
    <row r="226" spans="1:22" hidden="1" x14ac:dyDescent="0.3">
      <c r="A226" t="s">
        <v>226</v>
      </c>
      <c r="B226" t="s">
        <v>3671</v>
      </c>
      <c r="C226">
        <v>46.073820000000069</v>
      </c>
      <c r="D226">
        <v>17.786521914000051</v>
      </c>
      <c r="E226">
        <v>356273334</v>
      </c>
      <c r="F226" t="s">
        <v>6568</v>
      </c>
      <c r="G226" t="s">
        <v>3449</v>
      </c>
      <c r="H226" t="str">
        <f t="shared" si="6"/>
        <v>község</v>
      </c>
      <c r="I226">
        <f t="shared" si="7"/>
        <v>222</v>
      </c>
      <c r="O226" s="15">
        <v>2</v>
      </c>
      <c r="P226" s="3" t="s">
        <v>7042</v>
      </c>
      <c r="Q226" s="3" t="s">
        <v>7005</v>
      </c>
      <c r="R226" s="16" t="s">
        <v>3671</v>
      </c>
      <c r="S226" s="3" t="s">
        <v>6915</v>
      </c>
      <c r="T226" s="17">
        <v>113</v>
      </c>
      <c r="U226" s="18">
        <v>109</v>
      </c>
      <c r="V226" s="19">
        <v>222</v>
      </c>
    </row>
    <row r="227" spans="1:22" hidden="1" x14ac:dyDescent="0.3">
      <c r="A227" t="s">
        <v>227</v>
      </c>
      <c r="B227" t="s">
        <v>3672</v>
      </c>
      <c r="C227">
        <v>48.322855888390997</v>
      </c>
      <c r="D227">
        <v>21.335407387514529</v>
      </c>
      <c r="E227">
        <v>740570625</v>
      </c>
      <c r="F227" t="s">
        <v>6567</v>
      </c>
      <c r="G227" t="s">
        <v>3449</v>
      </c>
      <c r="H227" t="str">
        <f t="shared" si="6"/>
        <v>község</v>
      </c>
      <c r="I227">
        <f t="shared" si="7"/>
        <v>176</v>
      </c>
      <c r="O227" s="15">
        <v>5</v>
      </c>
      <c r="P227" s="3" t="s">
        <v>7443</v>
      </c>
      <c r="Q227" s="3" t="s">
        <v>7383</v>
      </c>
      <c r="R227" s="16" t="s">
        <v>3672</v>
      </c>
      <c r="S227" s="3" t="s">
        <v>6915</v>
      </c>
      <c r="T227" s="17">
        <v>82</v>
      </c>
      <c r="U227" s="18">
        <v>94</v>
      </c>
      <c r="V227" s="19">
        <v>176</v>
      </c>
    </row>
    <row r="228" spans="1:22" hidden="1" x14ac:dyDescent="0.3">
      <c r="A228" t="s">
        <v>228</v>
      </c>
      <c r="B228" t="s">
        <v>3673</v>
      </c>
      <c r="C228">
        <v>46.156780000000033</v>
      </c>
      <c r="D228">
        <v>18.793922340000051</v>
      </c>
      <c r="E228">
        <v>1336880341</v>
      </c>
      <c r="F228" t="s">
        <v>6568</v>
      </c>
      <c r="G228" t="s">
        <v>3449</v>
      </c>
      <c r="H228" t="str">
        <f t="shared" si="6"/>
        <v>község</v>
      </c>
      <c r="I228">
        <f t="shared" si="7"/>
        <v>1530</v>
      </c>
      <c r="O228" s="15">
        <v>17</v>
      </c>
      <c r="P228" s="3" t="s">
        <v>9308</v>
      </c>
      <c r="Q228" s="3" t="s">
        <v>9288</v>
      </c>
      <c r="R228" s="16" t="s">
        <v>3673</v>
      </c>
      <c r="S228" s="3" t="s">
        <v>6915</v>
      </c>
      <c r="T228" s="17">
        <v>740</v>
      </c>
      <c r="U228" s="18">
        <v>790</v>
      </c>
      <c r="V228" s="19">
        <v>1530</v>
      </c>
    </row>
    <row r="229" spans="1:22" hidden="1" x14ac:dyDescent="0.3">
      <c r="A229" t="s">
        <v>229</v>
      </c>
      <c r="B229" t="s">
        <v>3674</v>
      </c>
      <c r="C229">
        <v>46.212983971000028</v>
      </c>
      <c r="D229">
        <v>18.599130000000059</v>
      </c>
      <c r="E229">
        <v>410500891</v>
      </c>
      <c r="F229" t="s">
        <v>6568</v>
      </c>
      <c r="G229" t="s">
        <v>3449</v>
      </c>
      <c r="H229" t="str">
        <f t="shared" si="6"/>
        <v>község</v>
      </c>
      <c r="I229">
        <f t="shared" si="7"/>
        <v>376</v>
      </c>
      <c r="O229" s="15">
        <v>17</v>
      </c>
      <c r="P229" s="3" t="s">
        <v>9309</v>
      </c>
      <c r="Q229" s="3" t="s">
        <v>9288</v>
      </c>
      <c r="R229" s="16" t="s">
        <v>3674</v>
      </c>
      <c r="S229" s="3" t="s">
        <v>6915</v>
      </c>
      <c r="T229" s="17">
        <v>198</v>
      </c>
      <c r="U229" s="18">
        <v>178</v>
      </c>
      <c r="V229" s="19">
        <v>376</v>
      </c>
    </row>
    <row r="230" spans="1:22" hidden="1" x14ac:dyDescent="0.3">
      <c r="A230" t="s">
        <v>230</v>
      </c>
      <c r="B230" t="s">
        <v>3675</v>
      </c>
      <c r="C230">
        <v>46.173690000000079</v>
      </c>
      <c r="D230">
        <v>18.702418321000039</v>
      </c>
      <c r="E230">
        <v>882561710</v>
      </c>
      <c r="F230" t="s">
        <v>6568</v>
      </c>
      <c r="G230" t="s">
        <v>3449</v>
      </c>
      <c r="H230" t="str">
        <f t="shared" si="6"/>
        <v>város</v>
      </c>
      <c r="I230">
        <f t="shared" si="7"/>
        <v>6260</v>
      </c>
      <c r="O230" s="15">
        <v>17</v>
      </c>
      <c r="P230" s="3" t="s">
        <v>9289</v>
      </c>
      <c r="Q230" s="3" t="s">
        <v>9288</v>
      </c>
      <c r="R230" s="16" t="s">
        <v>3675</v>
      </c>
      <c r="S230" s="3" t="s">
        <v>6885</v>
      </c>
      <c r="T230" s="17">
        <v>3011</v>
      </c>
      <c r="U230" s="18">
        <v>3249</v>
      </c>
      <c r="V230" s="19">
        <v>6260</v>
      </c>
    </row>
    <row r="231" spans="1:22" hidden="1" x14ac:dyDescent="0.3">
      <c r="A231" t="s">
        <v>231</v>
      </c>
      <c r="B231" t="s">
        <v>3676</v>
      </c>
      <c r="C231">
        <v>46.373212041219048</v>
      </c>
      <c r="D231">
        <v>17.950818202909101</v>
      </c>
      <c r="E231">
        <v>18685023</v>
      </c>
      <c r="F231" t="s">
        <v>6568</v>
      </c>
      <c r="G231" t="s">
        <v>3449</v>
      </c>
      <c r="H231" t="str">
        <f t="shared" si="6"/>
        <v>község</v>
      </c>
      <c r="I231">
        <f t="shared" si="7"/>
        <v>810</v>
      </c>
      <c r="O231" s="15">
        <v>14</v>
      </c>
      <c r="P231" s="3" t="s">
        <v>8769</v>
      </c>
      <c r="Q231" s="3" t="s">
        <v>8732</v>
      </c>
      <c r="R231" s="16" t="s">
        <v>3676</v>
      </c>
      <c r="S231" s="3" t="s">
        <v>6915</v>
      </c>
      <c r="T231" s="17">
        <v>393</v>
      </c>
      <c r="U231" s="18">
        <v>417</v>
      </c>
      <c r="V231" s="19">
        <v>810</v>
      </c>
    </row>
    <row r="232" spans="1:22" hidden="1" x14ac:dyDescent="0.3">
      <c r="A232" t="s">
        <v>232</v>
      </c>
      <c r="B232" t="s">
        <v>3677</v>
      </c>
      <c r="C232">
        <v>46.100500000000068</v>
      </c>
      <c r="D232">
        <v>18.91127506600003</v>
      </c>
      <c r="E232">
        <v>1161522840</v>
      </c>
      <c r="F232" t="s">
        <v>6569</v>
      </c>
      <c r="G232" t="s">
        <v>3449</v>
      </c>
      <c r="H232" t="str">
        <f t="shared" si="6"/>
        <v>község</v>
      </c>
      <c r="I232">
        <f t="shared" si="7"/>
        <v>1544</v>
      </c>
      <c r="O232" s="15">
        <v>3</v>
      </c>
      <c r="P232" s="3" t="s">
        <v>6923</v>
      </c>
      <c r="Q232" s="3" t="s">
        <v>6880</v>
      </c>
      <c r="R232" s="16" t="s">
        <v>3677</v>
      </c>
      <c r="S232" s="3" t="s">
        <v>6915</v>
      </c>
      <c r="T232" s="17">
        <v>770</v>
      </c>
      <c r="U232" s="18">
        <v>774</v>
      </c>
      <c r="V232" s="19">
        <v>1544</v>
      </c>
    </row>
    <row r="233" spans="1:22" hidden="1" x14ac:dyDescent="0.3">
      <c r="A233" t="s">
        <v>233</v>
      </c>
      <c r="B233" t="s">
        <v>3678</v>
      </c>
      <c r="C233">
        <v>47.947634935000053</v>
      </c>
      <c r="D233">
        <v>19.836330000000029</v>
      </c>
      <c r="E233">
        <v>1992933920</v>
      </c>
      <c r="F233" t="s">
        <v>6567</v>
      </c>
      <c r="G233" t="s">
        <v>3449</v>
      </c>
      <c r="H233" t="str">
        <f t="shared" si="6"/>
        <v>város</v>
      </c>
      <c r="I233">
        <f t="shared" si="7"/>
        <v>11441</v>
      </c>
      <c r="O233" s="15">
        <v>12</v>
      </c>
      <c r="P233" s="3" t="s">
        <v>8380</v>
      </c>
      <c r="Q233" s="3" t="s">
        <v>8378</v>
      </c>
      <c r="R233" s="16" t="s">
        <v>3678</v>
      </c>
      <c r="S233" s="3" t="s">
        <v>6885</v>
      </c>
      <c r="T233" s="17">
        <v>5593</v>
      </c>
      <c r="U233" s="18">
        <v>5848</v>
      </c>
      <c r="V233" s="19">
        <v>11441</v>
      </c>
    </row>
    <row r="234" spans="1:22" hidden="1" x14ac:dyDescent="0.3">
      <c r="A234" t="s">
        <v>234</v>
      </c>
      <c r="B234" t="s">
        <v>3679</v>
      </c>
      <c r="C234">
        <v>47.988360001000054</v>
      </c>
      <c r="D234">
        <v>20.25905973100004</v>
      </c>
      <c r="E234">
        <v>2480050434</v>
      </c>
      <c r="F234" t="s">
        <v>6567</v>
      </c>
      <c r="G234" t="s">
        <v>3449</v>
      </c>
      <c r="H234" t="str">
        <f t="shared" si="6"/>
        <v>község</v>
      </c>
      <c r="I234">
        <f t="shared" si="7"/>
        <v>384</v>
      </c>
      <c r="O234" s="15">
        <v>10</v>
      </c>
      <c r="P234" s="3" t="s">
        <v>8201</v>
      </c>
      <c r="Q234" s="3" t="s">
        <v>8179</v>
      </c>
      <c r="R234" s="16" t="s">
        <v>3679</v>
      </c>
      <c r="S234" s="3" t="s">
        <v>6915</v>
      </c>
      <c r="T234" s="17">
        <v>182</v>
      </c>
      <c r="U234" s="18">
        <v>202</v>
      </c>
      <c r="V234" s="19">
        <v>384</v>
      </c>
    </row>
    <row r="235" spans="1:22" hidden="1" x14ac:dyDescent="0.3">
      <c r="A235" t="s">
        <v>235</v>
      </c>
      <c r="B235" t="s">
        <v>3680</v>
      </c>
      <c r="C235">
        <v>47.759345000000053</v>
      </c>
      <c r="D235">
        <v>22.276099185000081</v>
      </c>
      <c r="E235">
        <v>2425728354</v>
      </c>
      <c r="F235" t="s">
        <v>6570</v>
      </c>
      <c r="G235" t="s">
        <v>3449</v>
      </c>
      <c r="H235" t="str">
        <f t="shared" si="6"/>
        <v>község</v>
      </c>
      <c r="I235">
        <f t="shared" si="7"/>
        <v>614</v>
      </c>
      <c r="O235" s="15">
        <v>15</v>
      </c>
      <c r="P235" s="3" t="s">
        <v>9027</v>
      </c>
      <c r="Q235" s="3" t="s">
        <v>8979</v>
      </c>
      <c r="R235" s="16" t="s">
        <v>3680</v>
      </c>
      <c r="S235" s="3" t="s">
        <v>6915</v>
      </c>
      <c r="T235" s="17">
        <v>312</v>
      </c>
      <c r="U235" s="18">
        <v>302</v>
      </c>
      <c r="V235" s="19">
        <v>614</v>
      </c>
    </row>
    <row r="236" spans="1:22" hidden="1" x14ac:dyDescent="0.3">
      <c r="A236" t="s">
        <v>236</v>
      </c>
      <c r="B236" t="s">
        <v>3681</v>
      </c>
      <c r="C236">
        <v>46.325516548000053</v>
      </c>
      <c r="D236">
        <v>21.01936500000005</v>
      </c>
      <c r="E236">
        <v>6089848818</v>
      </c>
      <c r="F236" t="s">
        <v>6570</v>
      </c>
      <c r="G236" t="s">
        <v>3449</v>
      </c>
      <c r="H236" t="str">
        <f t="shared" si="6"/>
        <v>város</v>
      </c>
      <c r="I236">
        <f t="shared" si="7"/>
        <v>5793</v>
      </c>
      <c r="O236" s="15">
        <v>4</v>
      </c>
      <c r="P236" s="3" t="s">
        <v>7308</v>
      </c>
      <c r="Q236" s="3" t="s">
        <v>7307</v>
      </c>
      <c r="R236" s="16" t="s">
        <v>3681</v>
      </c>
      <c r="S236" s="3" t="s">
        <v>6885</v>
      </c>
      <c r="T236" s="17">
        <v>2822</v>
      </c>
      <c r="U236" s="18">
        <v>2971</v>
      </c>
      <c r="V236" s="19">
        <v>5793</v>
      </c>
    </row>
    <row r="237" spans="1:22" hidden="1" x14ac:dyDescent="0.3">
      <c r="A237" t="s">
        <v>237</v>
      </c>
      <c r="B237" t="s">
        <v>3682</v>
      </c>
      <c r="C237">
        <v>46.464327552000043</v>
      </c>
      <c r="D237">
        <v>18.954135000000061</v>
      </c>
      <c r="E237">
        <v>288439773</v>
      </c>
      <c r="F237" t="s">
        <v>6569</v>
      </c>
      <c r="G237" t="s">
        <v>3449</v>
      </c>
      <c r="H237" t="str">
        <f t="shared" si="6"/>
        <v>község</v>
      </c>
      <c r="I237">
        <f t="shared" si="7"/>
        <v>1990</v>
      </c>
      <c r="O237" s="15">
        <v>3</v>
      </c>
      <c r="P237" s="3" t="s">
        <v>6924</v>
      </c>
      <c r="Q237" s="3" t="s">
        <v>6880</v>
      </c>
      <c r="R237" s="16" t="s">
        <v>3682</v>
      </c>
      <c r="S237" s="3" t="s">
        <v>6915</v>
      </c>
      <c r="T237" s="17">
        <v>1003</v>
      </c>
      <c r="U237" s="18">
        <v>987</v>
      </c>
      <c r="V237" s="19">
        <v>1990</v>
      </c>
    </row>
    <row r="238" spans="1:22" hidden="1" x14ac:dyDescent="0.3">
      <c r="A238" t="s">
        <v>238</v>
      </c>
      <c r="B238" t="s">
        <v>3683</v>
      </c>
      <c r="C238">
        <v>46.992525000000057</v>
      </c>
      <c r="D238">
        <v>17.044022670000061</v>
      </c>
      <c r="E238">
        <v>545690027</v>
      </c>
      <c r="F238" t="s">
        <v>6566</v>
      </c>
      <c r="G238" t="s">
        <v>3449</v>
      </c>
      <c r="H238" t="str">
        <f t="shared" si="6"/>
        <v>község</v>
      </c>
      <c r="I238">
        <f t="shared" si="7"/>
        <v>392</v>
      </c>
      <c r="O238" s="15">
        <v>20</v>
      </c>
      <c r="P238" s="3" t="s">
        <v>9957</v>
      </c>
      <c r="Q238" s="3" t="s">
        <v>9929</v>
      </c>
      <c r="R238" s="16" t="s">
        <v>3683</v>
      </c>
      <c r="S238" s="3" t="s">
        <v>6915</v>
      </c>
      <c r="T238" s="17">
        <v>195</v>
      </c>
      <c r="U238" s="18">
        <v>197</v>
      </c>
      <c r="V238" s="19">
        <v>392</v>
      </c>
    </row>
    <row r="239" spans="1:22" hidden="1" x14ac:dyDescent="0.3">
      <c r="A239" t="s">
        <v>239</v>
      </c>
      <c r="B239" t="s">
        <v>3684</v>
      </c>
      <c r="C239">
        <v>46.531600111000053</v>
      </c>
      <c r="D239">
        <v>16.730220001000081</v>
      </c>
      <c r="E239">
        <v>3392847900</v>
      </c>
      <c r="F239" t="s">
        <v>6568</v>
      </c>
      <c r="G239" t="s">
        <v>3449</v>
      </c>
      <c r="H239" t="str">
        <f t="shared" si="6"/>
        <v>község</v>
      </c>
      <c r="I239">
        <f t="shared" si="7"/>
        <v>746</v>
      </c>
      <c r="O239" s="15">
        <v>20</v>
      </c>
      <c r="P239" s="3" t="s">
        <v>9958</v>
      </c>
      <c r="Q239" s="3" t="s">
        <v>9929</v>
      </c>
      <c r="R239" s="16" t="s">
        <v>3684</v>
      </c>
      <c r="S239" s="3" t="s">
        <v>6915</v>
      </c>
      <c r="T239" s="17">
        <v>368</v>
      </c>
      <c r="U239" s="18">
        <v>378</v>
      </c>
      <c r="V239" s="19">
        <v>746</v>
      </c>
    </row>
    <row r="240" spans="1:22" hidden="1" x14ac:dyDescent="0.3">
      <c r="A240" t="s">
        <v>240</v>
      </c>
      <c r="B240" t="s">
        <v>3685</v>
      </c>
      <c r="C240">
        <v>46.937614938000081</v>
      </c>
      <c r="D240">
        <v>17.247845000000041</v>
      </c>
      <c r="E240">
        <v>2784043385</v>
      </c>
      <c r="F240" t="s">
        <v>6566</v>
      </c>
      <c r="G240" t="s">
        <v>3449</v>
      </c>
      <c r="H240" t="str">
        <f t="shared" si="6"/>
        <v>község</v>
      </c>
      <c r="I240">
        <f t="shared" si="7"/>
        <v>458</v>
      </c>
      <c r="O240" s="15">
        <v>19</v>
      </c>
      <c r="P240" s="3" t="s">
        <v>9756</v>
      </c>
      <c r="Q240" s="3" t="s">
        <v>9708</v>
      </c>
      <c r="R240" s="16" t="s">
        <v>3685</v>
      </c>
      <c r="S240" s="3" t="s">
        <v>6915</v>
      </c>
      <c r="T240" s="17">
        <v>239</v>
      </c>
      <c r="U240" s="18">
        <v>219</v>
      </c>
      <c r="V240" s="19">
        <v>458</v>
      </c>
    </row>
    <row r="241" spans="1:22" hidden="1" x14ac:dyDescent="0.3">
      <c r="A241" t="s">
        <v>241</v>
      </c>
      <c r="B241" t="s">
        <v>3686</v>
      </c>
      <c r="C241">
        <v>47.336239999000043</v>
      </c>
      <c r="D241">
        <v>17.590556101000061</v>
      </c>
      <c r="E241">
        <v>4436819210</v>
      </c>
      <c r="F241" t="s">
        <v>6566</v>
      </c>
      <c r="G241" t="s">
        <v>3449</v>
      </c>
      <c r="H241" t="str">
        <f t="shared" si="6"/>
        <v>község</v>
      </c>
      <c r="I241">
        <f t="shared" si="7"/>
        <v>285</v>
      </c>
      <c r="O241" s="15">
        <v>19</v>
      </c>
      <c r="P241" s="3" t="s">
        <v>9757</v>
      </c>
      <c r="Q241" s="3" t="s">
        <v>9708</v>
      </c>
      <c r="R241" s="16" t="s">
        <v>3686</v>
      </c>
      <c r="S241" s="3" t="s">
        <v>6915</v>
      </c>
      <c r="T241" s="17">
        <v>141</v>
      </c>
      <c r="U241" s="18">
        <v>144</v>
      </c>
      <c r="V241" s="19">
        <v>285</v>
      </c>
    </row>
    <row r="242" spans="1:22" hidden="1" x14ac:dyDescent="0.3">
      <c r="A242" t="s">
        <v>242</v>
      </c>
      <c r="B242" t="s">
        <v>3687</v>
      </c>
      <c r="C242">
        <v>46.445970000000052</v>
      </c>
      <c r="D242">
        <v>16.80025772200003</v>
      </c>
      <c r="E242">
        <v>2549194021</v>
      </c>
      <c r="F242" t="s">
        <v>6568</v>
      </c>
      <c r="G242" t="s">
        <v>3449</v>
      </c>
      <c r="H242" t="str">
        <f t="shared" si="6"/>
        <v>község</v>
      </c>
      <c r="I242">
        <f t="shared" si="7"/>
        <v>2007</v>
      </c>
      <c r="O242" s="15">
        <v>20</v>
      </c>
      <c r="P242" s="3" t="s">
        <v>9959</v>
      </c>
      <c r="Q242" s="3" t="s">
        <v>9929</v>
      </c>
      <c r="R242" s="16" t="s">
        <v>3687</v>
      </c>
      <c r="S242" s="3" t="s">
        <v>6915</v>
      </c>
      <c r="T242" s="17">
        <v>989</v>
      </c>
      <c r="U242" s="18">
        <v>1018</v>
      </c>
      <c r="V242" s="19">
        <v>2007</v>
      </c>
    </row>
    <row r="243" spans="1:22" hidden="1" x14ac:dyDescent="0.3">
      <c r="A243" t="s">
        <v>243</v>
      </c>
      <c r="B243" t="s">
        <v>3688</v>
      </c>
      <c r="C243">
        <v>47.915865000000053</v>
      </c>
      <c r="D243">
        <v>19.364415153000039</v>
      </c>
      <c r="E243">
        <v>9254144884</v>
      </c>
      <c r="F243" t="s">
        <v>6567</v>
      </c>
      <c r="G243" t="s">
        <v>3449</v>
      </c>
      <c r="H243" t="str">
        <f t="shared" si="6"/>
        <v>község</v>
      </c>
      <c r="I243">
        <f t="shared" si="7"/>
        <v>545</v>
      </c>
      <c r="O243" s="15">
        <v>12</v>
      </c>
      <c r="P243" s="3" t="s">
        <v>8388</v>
      </c>
      <c r="Q243" s="3" t="s">
        <v>8378</v>
      </c>
      <c r="R243" s="16" t="s">
        <v>3688</v>
      </c>
      <c r="S243" s="3" t="s">
        <v>6915</v>
      </c>
      <c r="T243" s="17">
        <v>265</v>
      </c>
      <c r="U243" s="18">
        <v>280</v>
      </c>
      <c r="V243" s="19">
        <v>545</v>
      </c>
    </row>
    <row r="244" spans="1:22" hidden="1" x14ac:dyDescent="0.3">
      <c r="A244" t="s">
        <v>244</v>
      </c>
      <c r="B244" t="s">
        <v>3689</v>
      </c>
      <c r="C244">
        <v>48.531962248591597</v>
      </c>
      <c r="D244">
        <v>20.837863715033361</v>
      </c>
      <c r="E244">
        <v>2556841807</v>
      </c>
      <c r="F244" t="s">
        <v>6567</v>
      </c>
      <c r="G244" t="s">
        <v>3449</v>
      </c>
      <c r="H244" t="str">
        <f t="shared" si="6"/>
        <v>község</v>
      </c>
      <c r="I244">
        <f t="shared" si="7"/>
        <v>35</v>
      </c>
      <c r="O244" s="15">
        <v>5</v>
      </c>
      <c r="P244" s="3" t="s">
        <v>7444</v>
      </c>
      <c r="Q244" s="3" t="s">
        <v>7383</v>
      </c>
      <c r="R244" s="16" t="s">
        <v>3689</v>
      </c>
      <c r="S244" s="3" t="s">
        <v>6915</v>
      </c>
      <c r="T244" s="17">
        <v>16</v>
      </c>
      <c r="U244" s="18">
        <v>19</v>
      </c>
      <c r="V244" s="19">
        <v>35</v>
      </c>
    </row>
    <row r="245" spans="1:22" hidden="1" x14ac:dyDescent="0.3">
      <c r="A245" t="s">
        <v>245</v>
      </c>
      <c r="B245" t="s">
        <v>3690</v>
      </c>
      <c r="C245">
        <v>46.747612832000073</v>
      </c>
      <c r="D245">
        <v>16.68563000000006</v>
      </c>
      <c r="E245">
        <v>276938564</v>
      </c>
      <c r="F245" t="s">
        <v>6568</v>
      </c>
      <c r="G245" t="s">
        <v>3449</v>
      </c>
      <c r="H245" t="str">
        <f t="shared" si="6"/>
        <v>község</v>
      </c>
      <c r="I245">
        <f t="shared" si="7"/>
        <v>773</v>
      </c>
      <c r="O245" s="15">
        <v>20</v>
      </c>
      <c r="P245" s="3" t="s">
        <v>9960</v>
      </c>
      <c r="Q245" s="3" t="s">
        <v>9929</v>
      </c>
      <c r="R245" s="16" t="s">
        <v>3690</v>
      </c>
      <c r="S245" s="3" t="s">
        <v>6915</v>
      </c>
      <c r="T245" s="17">
        <v>380</v>
      </c>
      <c r="U245" s="18">
        <v>393</v>
      </c>
      <c r="V245" s="19">
        <v>773</v>
      </c>
    </row>
    <row r="246" spans="1:22" hidden="1" x14ac:dyDescent="0.3">
      <c r="A246" t="s">
        <v>246</v>
      </c>
      <c r="B246" t="s">
        <v>3691</v>
      </c>
      <c r="C246">
        <v>46.662004999000033</v>
      </c>
      <c r="D246">
        <v>18.05839136100008</v>
      </c>
      <c r="E246">
        <v>8954195534</v>
      </c>
      <c r="F246" t="s">
        <v>6568</v>
      </c>
      <c r="G246" t="s">
        <v>3449</v>
      </c>
      <c r="H246" t="str">
        <f t="shared" si="6"/>
        <v>község</v>
      </c>
      <c r="I246">
        <f t="shared" si="7"/>
        <v>392</v>
      </c>
      <c r="O246" s="15">
        <v>14</v>
      </c>
      <c r="P246" s="3" t="s">
        <v>8770</v>
      </c>
      <c r="Q246" s="3" t="s">
        <v>8732</v>
      </c>
      <c r="R246" s="16" t="s">
        <v>3691</v>
      </c>
      <c r="S246" s="3" t="s">
        <v>6915</v>
      </c>
      <c r="T246" s="17">
        <v>207</v>
      </c>
      <c r="U246" s="18">
        <v>185</v>
      </c>
      <c r="V246" s="19">
        <v>392</v>
      </c>
    </row>
    <row r="247" spans="1:22" hidden="1" x14ac:dyDescent="0.3">
      <c r="A247" t="s">
        <v>247</v>
      </c>
      <c r="B247" t="s">
        <v>3692</v>
      </c>
      <c r="C247">
        <v>47.164815000000033</v>
      </c>
      <c r="D247">
        <v>21.753830893000039</v>
      </c>
      <c r="E247">
        <v>2084864316</v>
      </c>
      <c r="F247" t="s">
        <v>6570</v>
      </c>
      <c r="G247" t="s">
        <v>3449</v>
      </c>
      <c r="H247" t="str">
        <f t="shared" si="6"/>
        <v>község</v>
      </c>
      <c r="I247">
        <f t="shared" si="7"/>
        <v>410</v>
      </c>
      <c r="O247" s="15">
        <v>9</v>
      </c>
      <c r="P247" s="3" t="s">
        <v>8131</v>
      </c>
      <c r="Q247" s="3" t="s">
        <v>8096</v>
      </c>
      <c r="R247" s="16" t="s">
        <v>3692</v>
      </c>
      <c r="S247" s="3" t="s">
        <v>6915</v>
      </c>
      <c r="T247" s="17">
        <v>211</v>
      </c>
      <c r="U247" s="18">
        <v>199</v>
      </c>
      <c r="V247" s="19">
        <v>410</v>
      </c>
    </row>
    <row r="248" spans="1:22" hidden="1" x14ac:dyDescent="0.3">
      <c r="A248" t="s">
        <v>248</v>
      </c>
      <c r="B248" t="s">
        <v>3693</v>
      </c>
      <c r="C248">
        <v>47.141039929000037</v>
      </c>
      <c r="D248">
        <v>16.95835500000004</v>
      </c>
      <c r="E248">
        <v>1027838097</v>
      </c>
      <c r="F248" t="s">
        <v>6566</v>
      </c>
      <c r="G248" t="s">
        <v>3449</v>
      </c>
      <c r="H248" t="str">
        <f t="shared" si="6"/>
        <v>község</v>
      </c>
      <c r="I248">
        <f t="shared" si="7"/>
        <v>427</v>
      </c>
      <c r="O248" s="15">
        <v>18</v>
      </c>
      <c r="P248" s="3" t="s">
        <v>9424</v>
      </c>
      <c r="Q248" s="3" t="s">
        <v>9398</v>
      </c>
      <c r="R248" s="16" t="s">
        <v>3693</v>
      </c>
      <c r="S248" s="3" t="s">
        <v>6915</v>
      </c>
      <c r="T248" s="17">
        <v>208</v>
      </c>
      <c r="U248" s="18">
        <v>219</v>
      </c>
      <c r="V248" s="19">
        <v>427</v>
      </c>
    </row>
    <row r="249" spans="1:22" hidden="1" x14ac:dyDescent="0.3">
      <c r="A249" t="s">
        <v>249</v>
      </c>
      <c r="B249" t="s">
        <v>3694</v>
      </c>
      <c r="C249">
        <v>47.332709653000052</v>
      </c>
      <c r="D249">
        <v>17.34028000000006</v>
      </c>
      <c r="E249">
        <v>420294107</v>
      </c>
      <c r="F249" t="s">
        <v>6566</v>
      </c>
      <c r="G249" t="s">
        <v>3449</v>
      </c>
      <c r="H249" t="str">
        <f t="shared" si="6"/>
        <v>község</v>
      </c>
      <c r="I249">
        <f t="shared" si="7"/>
        <v>221</v>
      </c>
      <c r="O249" s="15">
        <v>19</v>
      </c>
      <c r="P249" s="3" t="s">
        <v>9758</v>
      </c>
      <c r="Q249" s="3" t="s">
        <v>9708</v>
      </c>
      <c r="R249" s="16" t="s">
        <v>3694</v>
      </c>
      <c r="S249" s="3" t="s">
        <v>6915</v>
      </c>
      <c r="T249" s="17">
        <v>117</v>
      </c>
      <c r="U249" s="18">
        <v>104</v>
      </c>
      <c r="V249" s="19">
        <v>221</v>
      </c>
    </row>
    <row r="250" spans="1:22" hidden="1" x14ac:dyDescent="0.3">
      <c r="A250" t="s">
        <v>250</v>
      </c>
      <c r="B250" t="s">
        <v>3695</v>
      </c>
      <c r="C250">
        <v>48.134055000000053</v>
      </c>
      <c r="D250">
        <v>21.169754982000029</v>
      </c>
      <c r="E250">
        <v>2639907364</v>
      </c>
      <c r="F250" t="s">
        <v>6567</v>
      </c>
      <c r="G250" t="s">
        <v>3449</v>
      </c>
      <c r="H250" t="str">
        <f t="shared" si="6"/>
        <v>község</v>
      </c>
      <c r="I250">
        <f t="shared" si="7"/>
        <v>2434</v>
      </c>
      <c r="O250" s="15">
        <v>5</v>
      </c>
      <c r="P250" s="3" t="s">
        <v>7445</v>
      </c>
      <c r="Q250" s="3" t="s">
        <v>7383</v>
      </c>
      <c r="R250" s="16" t="s">
        <v>3695</v>
      </c>
      <c r="S250" s="3" t="s">
        <v>6915</v>
      </c>
      <c r="T250" s="17">
        <v>1195</v>
      </c>
      <c r="U250" s="18">
        <v>1239</v>
      </c>
      <c r="V250" s="19">
        <v>2434</v>
      </c>
    </row>
    <row r="251" spans="1:22" hidden="1" x14ac:dyDescent="0.3">
      <c r="A251" t="s">
        <v>251</v>
      </c>
      <c r="B251" t="s">
        <v>3696</v>
      </c>
      <c r="C251">
        <v>46.779900000000048</v>
      </c>
      <c r="D251">
        <v>21.098668066000069</v>
      </c>
      <c r="E251">
        <v>4102251934</v>
      </c>
      <c r="F251" t="s">
        <v>6570</v>
      </c>
      <c r="G251" t="s">
        <v>3449</v>
      </c>
      <c r="H251" t="str">
        <f t="shared" si="6"/>
        <v>város</v>
      </c>
      <c r="I251">
        <f t="shared" si="7"/>
        <v>18564</v>
      </c>
      <c r="O251" s="15">
        <v>4</v>
      </c>
      <c r="P251" s="3" t="s">
        <v>7309</v>
      </c>
      <c r="Q251" s="3" t="s">
        <v>7307</v>
      </c>
      <c r="R251" s="16" t="s">
        <v>3696</v>
      </c>
      <c r="S251" s="3" t="s">
        <v>6885</v>
      </c>
      <c r="T251" s="17">
        <v>9065</v>
      </c>
      <c r="U251" s="18">
        <v>9499</v>
      </c>
      <c r="V251" s="19">
        <v>18564</v>
      </c>
    </row>
    <row r="252" spans="1:22" hidden="1" x14ac:dyDescent="0.3">
      <c r="A252" t="s">
        <v>252</v>
      </c>
      <c r="B252" t="s">
        <v>3697</v>
      </c>
      <c r="C252">
        <v>46.67942000000005</v>
      </c>
      <c r="D252">
        <v>21.10928515400008</v>
      </c>
      <c r="E252">
        <v>1153061139</v>
      </c>
      <c r="F252" t="s">
        <v>6570</v>
      </c>
      <c r="G252" t="s">
        <v>3449</v>
      </c>
      <c r="H252" t="str">
        <f t="shared" si="6"/>
        <v>vármegye székhely</v>
      </c>
      <c r="I252">
        <f t="shared" si="7"/>
        <v>56732</v>
      </c>
      <c r="O252" s="15">
        <v>4</v>
      </c>
      <c r="P252" s="3" t="s">
        <v>7306</v>
      </c>
      <c r="Q252" s="3" t="s">
        <v>7307</v>
      </c>
      <c r="R252" s="16" t="s">
        <v>3697</v>
      </c>
      <c r="S252" s="3" t="s">
        <v>6881</v>
      </c>
      <c r="T252" s="17">
        <v>26667</v>
      </c>
      <c r="U252" s="18">
        <v>30065</v>
      </c>
      <c r="V252" s="19">
        <v>56732</v>
      </c>
    </row>
    <row r="253" spans="1:22" hidden="1" x14ac:dyDescent="0.3">
      <c r="A253" t="s">
        <v>253</v>
      </c>
      <c r="B253" t="s">
        <v>3698</v>
      </c>
      <c r="C253">
        <v>46.411010001000079</v>
      </c>
      <c r="D253">
        <v>20.60723936200003</v>
      </c>
      <c r="E253">
        <v>2396604412</v>
      </c>
      <c r="F253" t="s">
        <v>6570</v>
      </c>
      <c r="G253" t="s">
        <v>3449</v>
      </c>
      <c r="H253" t="str">
        <f t="shared" si="6"/>
        <v>község</v>
      </c>
      <c r="I253">
        <f t="shared" si="7"/>
        <v>2312</v>
      </c>
      <c r="O253" s="15">
        <v>4</v>
      </c>
      <c r="P253" s="3" t="s">
        <v>7338</v>
      </c>
      <c r="Q253" s="3" t="s">
        <v>7307</v>
      </c>
      <c r="R253" s="16" t="s">
        <v>3698</v>
      </c>
      <c r="S253" s="3" t="s">
        <v>6915</v>
      </c>
      <c r="T253" s="17">
        <v>1167</v>
      </c>
      <c r="U253" s="18">
        <v>1145</v>
      </c>
      <c r="V253" s="19">
        <v>2312</v>
      </c>
    </row>
    <row r="254" spans="1:22" hidden="1" x14ac:dyDescent="0.3">
      <c r="A254" t="s">
        <v>254</v>
      </c>
      <c r="B254" t="s">
        <v>3699</v>
      </c>
      <c r="C254">
        <v>46.847430000000031</v>
      </c>
      <c r="D254">
        <v>20.46528408100005</v>
      </c>
      <c r="E254">
        <v>3406960399</v>
      </c>
      <c r="F254" t="s">
        <v>6567</v>
      </c>
      <c r="G254" t="s">
        <v>3449</v>
      </c>
      <c r="H254" t="str">
        <f t="shared" si="6"/>
        <v>nagyközség</v>
      </c>
      <c r="I254">
        <f t="shared" si="7"/>
        <v>3546</v>
      </c>
      <c r="O254" s="15">
        <v>4</v>
      </c>
      <c r="P254" s="3" t="s">
        <v>7329</v>
      </c>
      <c r="Q254" s="3" t="s">
        <v>7307</v>
      </c>
      <c r="R254" s="16" t="s">
        <v>3699</v>
      </c>
      <c r="S254" s="3" t="s">
        <v>6906</v>
      </c>
      <c r="T254" s="17">
        <v>1773</v>
      </c>
      <c r="U254" s="18">
        <v>1773</v>
      </c>
      <c r="V254" s="19">
        <v>3546</v>
      </c>
    </row>
    <row r="255" spans="1:22" hidden="1" x14ac:dyDescent="0.3">
      <c r="A255" t="s">
        <v>255</v>
      </c>
      <c r="B255" t="s">
        <v>3700</v>
      </c>
      <c r="C255">
        <v>48.079540000000073</v>
      </c>
      <c r="D255">
        <v>20.271019533000072</v>
      </c>
      <c r="E255">
        <v>3037293431</v>
      </c>
      <c r="F255" t="s">
        <v>6567</v>
      </c>
      <c r="G255" t="s">
        <v>3449</v>
      </c>
      <c r="H255" t="str">
        <f t="shared" si="6"/>
        <v>község</v>
      </c>
      <c r="I255">
        <f t="shared" si="7"/>
        <v>638</v>
      </c>
      <c r="O255" s="15">
        <v>10</v>
      </c>
      <c r="P255" s="3" t="s">
        <v>8202</v>
      </c>
      <c r="Q255" s="3" t="s">
        <v>8179</v>
      </c>
      <c r="R255" s="16" t="s">
        <v>3700</v>
      </c>
      <c r="S255" s="3" t="s">
        <v>6915</v>
      </c>
      <c r="T255" s="17">
        <v>309</v>
      </c>
      <c r="U255" s="18">
        <v>329</v>
      </c>
      <c r="V255" s="19">
        <v>638</v>
      </c>
    </row>
    <row r="256" spans="1:22" hidden="1" x14ac:dyDescent="0.3">
      <c r="A256" t="s">
        <v>256</v>
      </c>
      <c r="B256" t="s">
        <v>3701</v>
      </c>
      <c r="C256">
        <v>48.047013349000053</v>
      </c>
      <c r="D256">
        <v>20.364990000000031</v>
      </c>
      <c r="E256">
        <v>1157429372</v>
      </c>
      <c r="F256" t="s">
        <v>6567</v>
      </c>
      <c r="G256" t="s">
        <v>3449</v>
      </c>
      <c r="H256" t="str">
        <f t="shared" si="6"/>
        <v>város</v>
      </c>
      <c r="I256">
        <f t="shared" si="7"/>
        <v>2753</v>
      </c>
      <c r="O256" s="15">
        <v>10</v>
      </c>
      <c r="P256" s="3" t="s">
        <v>8180</v>
      </c>
      <c r="Q256" s="3" t="s">
        <v>8179</v>
      </c>
      <c r="R256" s="16" t="s">
        <v>3701</v>
      </c>
      <c r="S256" s="3" t="s">
        <v>6885</v>
      </c>
      <c r="T256" s="17">
        <v>1268</v>
      </c>
      <c r="U256" s="18">
        <v>1485</v>
      </c>
      <c r="V256" s="19">
        <v>2753</v>
      </c>
    </row>
    <row r="257" spans="1:22" hidden="1" x14ac:dyDescent="0.3">
      <c r="A257" t="s">
        <v>257</v>
      </c>
      <c r="B257" t="s">
        <v>3702</v>
      </c>
      <c r="C257">
        <v>46.128725000000031</v>
      </c>
      <c r="D257">
        <v>17.21589581000006</v>
      </c>
      <c r="E257">
        <v>271317881</v>
      </c>
      <c r="F257" t="s">
        <v>6568</v>
      </c>
      <c r="G257" t="s">
        <v>3449</v>
      </c>
      <c r="H257" t="str">
        <f t="shared" si="6"/>
        <v>község</v>
      </c>
      <c r="I257">
        <f t="shared" si="7"/>
        <v>337</v>
      </c>
      <c r="O257" s="15">
        <v>14</v>
      </c>
      <c r="P257" s="3" t="s">
        <v>8771</v>
      </c>
      <c r="Q257" s="3" t="s">
        <v>8732</v>
      </c>
      <c r="R257" s="16" t="s">
        <v>3702</v>
      </c>
      <c r="S257" s="3" t="s">
        <v>6915</v>
      </c>
      <c r="T257" s="17">
        <v>160</v>
      </c>
      <c r="U257" s="18">
        <v>177</v>
      </c>
      <c r="V257" s="19">
        <v>337</v>
      </c>
    </row>
    <row r="258" spans="1:22" hidden="1" x14ac:dyDescent="0.3">
      <c r="A258" t="s">
        <v>258</v>
      </c>
      <c r="B258" t="s">
        <v>3703</v>
      </c>
      <c r="C258">
        <v>46.647250000000042</v>
      </c>
      <c r="D258">
        <v>18.42421634700003</v>
      </c>
      <c r="E258">
        <v>1203432888</v>
      </c>
      <c r="F258" t="s">
        <v>6568</v>
      </c>
      <c r="G258" t="s">
        <v>3449</v>
      </c>
      <c r="H258" t="str">
        <f t="shared" si="6"/>
        <v>község</v>
      </c>
      <c r="I258">
        <f t="shared" si="7"/>
        <v>327</v>
      </c>
      <c r="O258" s="15">
        <v>17</v>
      </c>
      <c r="P258" s="3" t="s">
        <v>9310</v>
      </c>
      <c r="Q258" s="3" t="s">
        <v>9288</v>
      </c>
      <c r="R258" s="16" t="s">
        <v>3703</v>
      </c>
      <c r="S258" s="3" t="s">
        <v>6915</v>
      </c>
      <c r="T258" s="17">
        <v>167</v>
      </c>
      <c r="U258" s="18">
        <v>160</v>
      </c>
      <c r="V258" s="19">
        <v>327</v>
      </c>
    </row>
    <row r="259" spans="1:22" hidden="1" x14ac:dyDescent="0.3">
      <c r="A259" t="s">
        <v>259</v>
      </c>
      <c r="B259" t="s">
        <v>3704</v>
      </c>
      <c r="C259">
        <v>47.464725000000037</v>
      </c>
      <c r="D259">
        <v>17.101320630000028</v>
      </c>
      <c r="E259">
        <v>2034671757</v>
      </c>
      <c r="F259" t="s">
        <v>6566</v>
      </c>
      <c r="G259" t="s">
        <v>3449</v>
      </c>
      <c r="H259" t="str">
        <f t="shared" ref="H259:H322" si="8">IF(G259="telepules",VLOOKUP(B259,R:V,2),"")</f>
        <v>város</v>
      </c>
      <c r="I259">
        <f t="shared" ref="I259:I322" si="9">IF(G259="telepules",VLOOKUP(B259,R:V,5),"")</f>
        <v>2541</v>
      </c>
      <c r="O259" s="15">
        <v>8</v>
      </c>
      <c r="P259" s="3" t="s">
        <v>7914</v>
      </c>
      <c r="Q259" s="3" t="s">
        <v>7912</v>
      </c>
      <c r="R259" s="16" t="s">
        <v>3704</v>
      </c>
      <c r="S259" s="3" t="s">
        <v>6885</v>
      </c>
      <c r="T259" s="17">
        <v>1238</v>
      </c>
      <c r="U259" s="18">
        <v>1303</v>
      </c>
      <c r="V259" s="19">
        <v>2541</v>
      </c>
    </row>
    <row r="260" spans="1:22" hidden="1" x14ac:dyDescent="0.3">
      <c r="A260" t="s">
        <v>260</v>
      </c>
      <c r="B260" t="s">
        <v>3705</v>
      </c>
      <c r="C260">
        <v>46.312485000000038</v>
      </c>
      <c r="D260">
        <v>17.437688493000049</v>
      </c>
      <c r="E260">
        <v>742212582</v>
      </c>
      <c r="F260" t="s">
        <v>6568</v>
      </c>
      <c r="G260" t="s">
        <v>3449</v>
      </c>
      <c r="H260" t="str">
        <f t="shared" si="8"/>
        <v>község</v>
      </c>
      <c r="I260">
        <f t="shared" si="9"/>
        <v>582</v>
      </c>
      <c r="O260" s="15">
        <v>14</v>
      </c>
      <c r="P260" s="3" t="s">
        <v>8772</v>
      </c>
      <c r="Q260" s="3" t="s">
        <v>8732</v>
      </c>
      <c r="R260" s="16" t="s">
        <v>3705</v>
      </c>
      <c r="S260" s="3" t="s">
        <v>6915</v>
      </c>
      <c r="T260" s="17">
        <v>314</v>
      </c>
      <c r="U260" s="18">
        <v>268</v>
      </c>
      <c r="V260" s="19">
        <v>582</v>
      </c>
    </row>
    <row r="261" spans="1:22" hidden="1" x14ac:dyDescent="0.3">
      <c r="A261" t="s">
        <v>261</v>
      </c>
      <c r="B261" t="s">
        <v>3706</v>
      </c>
      <c r="C261">
        <v>46.343195000000037</v>
      </c>
      <c r="D261">
        <v>16.921378465000029</v>
      </c>
      <c r="E261">
        <v>3539149938</v>
      </c>
      <c r="F261" t="s">
        <v>6568</v>
      </c>
      <c r="G261" t="s">
        <v>3449</v>
      </c>
      <c r="H261" t="str">
        <f t="shared" si="8"/>
        <v>község</v>
      </c>
      <c r="I261">
        <f t="shared" si="9"/>
        <v>649</v>
      </c>
      <c r="O261" s="15">
        <v>20</v>
      </c>
      <c r="P261" s="3" t="s">
        <v>9961</v>
      </c>
      <c r="Q261" s="3" t="s">
        <v>9929</v>
      </c>
      <c r="R261" s="16" t="s">
        <v>3706</v>
      </c>
      <c r="S261" s="3" t="s">
        <v>6915</v>
      </c>
      <c r="T261" s="17">
        <v>327</v>
      </c>
      <c r="U261" s="18">
        <v>322</v>
      </c>
      <c r="V261" s="19">
        <v>649</v>
      </c>
    </row>
    <row r="262" spans="1:22" hidden="1" x14ac:dyDescent="0.3">
      <c r="A262" t="s">
        <v>262</v>
      </c>
      <c r="B262" t="s">
        <v>3707</v>
      </c>
      <c r="C262">
        <v>46.871405000000038</v>
      </c>
      <c r="D262">
        <v>21.17819785000006</v>
      </c>
      <c r="E262">
        <v>1165056624</v>
      </c>
      <c r="F262" t="s">
        <v>6570</v>
      </c>
      <c r="G262" t="s">
        <v>3449</v>
      </c>
      <c r="H262" t="str">
        <f t="shared" si="8"/>
        <v>község</v>
      </c>
      <c r="I262">
        <f t="shared" si="9"/>
        <v>848</v>
      </c>
      <c r="O262" s="15">
        <v>4</v>
      </c>
      <c r="P262" s="3" t="s">
        <v>7339</v>
      </c>
      <c r="Q262" s="3" t="s">
        <v>7307</v>
      </c>
      <c r="R262" s="16" t="s">
        <v>3707</v>
      </c>
      <c r="S262" s="3" t="s">
        <v>6915</v>
      </c>
      <c r="T262" s="17">
        <v>451</v>
      </c>
      <c r="U262" s="18">
        <v>397</v>
      </c>
      <c r="V262" s="19">
        <v>848</v>
      </c>
    </row>
    <row r="263" spans="1:22" hidden="1" x14ac:dyDescent="0.3">
      <c r="A263" t="s">
        <v>263</v>
      </c>
      <c r="B263" t="s">
        <v>3708</v>
      </c>
      <c r="C263">
        <v>47.186915000000063</v>
      </c>
      <c r="D263">
        <v>18.830163890000051</v>
      </c>
      <c r="E263">
        <v>3474568370</v>
      </c>
      <c r="F263" t="s">
        <v>6568</v>
      </c>
      <c r="G263" t="s">
        <v>3449</v>
      </c>
      <c r="H263" t="str">
        <f t="shared" si="8"/>
        <v>község</v>
      </c>
      <c r="I263">
        <f t="shared" si="9"/>
        <v>1119</v>
      </c>
      <c r="O263" s="15">
        <v>7</v>
      </c>
      <c r="P263" s="3" t="s">
        <v>7838</v>
      </c>
      <c r="Q263" s="3" t="s">
        <v>7803</v>
      </c>
      <c r="R263" s="16" t="s">
        <v>3708</v>
      </c>
      <c r="S263" s="3" t="s">
        <v>6915</v>
      </c>
      <c r="T263" s="17">
        <v>566</v>
      </c>
      <c r="U263" s="18">
        <v>553</v>
      </c>
      <c r="V263" s="19">
        <v>1119</v>
      </c>
    </row>
    <row r="264" spans="1:22" hidden="1" x14ac:dyDescent="0.3">
      <c r="A264" t="s">
        <v>264</v>
      </c>
      <c r="B264" t="s">
        <v>3709</v>
      </c>
      <c r="C264">
        <v>46.641483055868967</v>
      </c>
      <c r="D264">
        <v>16.479845892260471</v>
      </c>
      <c r="E264">
        <v>2885204328</v>
      </c>
      <c r="F264" t="s">
        <v>6568</v>
      </c>
      <c r="G264" t="s">
        <v>3449</v>
      </c>
      <c r="H264" t="str">
        <f t="shared" si="8"/>
        <v>község</v>
      </c>
      <c r="I264">
        <f t="shared" si="9"/>
        <v>97</v>
      </c>
      <c r="O264" s="15">
        <v>20</v>
      </c>
      <c r="P264" s="3" t="s">
        <v>9962</v>
      </c>
      <c r="Q264" s="3" t="s">
        <v>9929</v>
      </c>
      <c r="R264" s="16" t="s">
        <v>3709</v>
      </c>
      <c r="S264" s="3" t="s">
        <v>6915</v>
      </c>
      <c r="T264" s="17">
        <v>52</v>
      </c>
      <c r="U264" s="18">
        <v>45</v>
      </c>
      <c r="V264" s="19">
        <v>97</v>
      </c>
    </row>
    <row r="265" spans="1:22" hidden="1" x14ac:dyDescent="0.3">
      <c r="A265" t="s">
        <v>265</v>
      </c>
      <c r="B265" t="s">
        <v>3710</v>
      </c>
      <c r="C265">
        <v>45.988690001000073</v>
      </c>
      <c r="D265">
        <v>18.405653399000069</v>
      </c>
      <c r="E265">
        <v>1626925290</v>
      </c>
      <c r="F265" t="s">
        <v>6568</v>
      </c>
      <c r="G265" t="s">
        <v>3449</v>
      </c>
      <c r="H265" t="str">
        <f t="shared" si="8"/>
        <v>község</v>
      </c>
      <c r="I265">
        <f t="shared" si="9"/>
        <v>394</v>
      </c>
      <c r="O265" s="15">
        <v>2</v>
      </c>
      <c r="P265" s="3" t="s">
        <v>7043</v>
      </c>
      <c r="Q265" s="3" t="s">
        <v>7005</v>
      </c>
      <c r="R265" s="16" t="s">
        <v>3710</v>
      </c>
      <c r="S265" s="3" t="s">
        <v>6915</v>
      </c>
      <c r="T265" s="17">
        <v>194</v>
      </c>
      <c r="U265" s="18">
        <v>200</v>
      </c>
      <c r="V265" s="19">
        <v>394</v>
      </c>
    </row>
    <row r="266" spans="1:22" hidden="1" x14ac:dyDescent="0.3">
      <c r="A266" t="s">
        <v>266</v>
      </c>
      <c r="B266" t="s">
        <v>3711</v>
      </c>
      <c r="C266">
        <v>48.300856901000031</v>
      </c>
      <c r="D266">
        <v>22.250838570000042</v>
      </c>
      <c r="E266">
        <v>2052813834</v>
      </c>
      <c r="F266" t="s">
        <v>6570</v>
      </c>
      <c r="G266" t="s">
        <v>3449</v>
      </c>
      <c r="H266" t="str">
        <f t="shared" si="8"/>
        <v>község</v>
      </c>
      <c r="I266">
        <f t="shared" si="9"/>
        <v>469</v>
      </c>
      <c r="O266" s="15">
        <v>15</v>
      </c>
      <c r="P266" s="3" t="s">
        <v>9028</v>
      </c>
      <c r="Q266" s="3" t="s">
        <v>8979</v>
      </c>
      <c r="R266" s="16" t="s">
        <v>3711</v>
      </c>
      <c r="S266" s="3" t="s">
        <v>6915</v>
      </c>
      <c r="T266" s="17">
        <v>241</v>
      </c>
      <c r="U266" s="18">
        <v>228</v>
      </c>
      <c r="V266" s="19">
        <v>469</v>
      </c>
    </row>
    <row r="267" spans="1:22" hidden="1" x14ac:dyDescent="0.3">
      <c r="A267" t="s">
        <v>267</v>
      </c>
      <c r="B267" t="s">
        <v>3712</v>
      </c>
      <c r="C267">
        <v>47.342065000000048</v>
      </c>
      <c r="D267">
        <v>19.542052216000059</v>
      </c>
      <c r="E267">
        <v>2997807057</v>
      </c>
      <c r="F267" t="s">
        <v>6569</v>
      </c>
      <c r="G267" t="s">
        <v>3449</v>
      </c>
      <c r="H267" t="str">
        <f t="shared" si="8"/>
        <v>község</v>
      </c>
      <c r="I267">
        <f t="shared" si="9"/>
        <v>1284</v>
      </c>
      <c r="O267" s="15">
        <v>13</v>
      </c>
      <c r="P267" s="3" t="s">
        <v>8610</v>
      </c>
      <c r="Q267" s="3" t="s">
        <v>8536</v>
      </c>
      <c r="R267" s="16" t="s">
        <v>3712</v>
      </c>
      <c r="S267" s="3" t="s">
        <v>6915</v>
      </c>
      <c r="T267" s="17">
        <v>620</v>
      </c>
      <c r="U267" s="18">
        <v>664</v>
      </c>
      <c r="V267" s="19">
        <v>1284</v>
      </c>
    </row>
    <row r="268" spans="1:22" hidden="1" x14ac:dyDescent="0.3">
      <c r="A268" t="s">
        <v>268</v>
      </c>
      <c r="B268" t="s">
        <v>3713</v>
      </c>
      <c r="C268">
        <v>47.874505000000063</v>
      </c>
      <c r="D268">
        <v>19.499745977000028</v>
      </c>
      <c r="E268">
        <v>7658520896</v>
      </c>
      <c r="F268" t="s">
        <v>6567</v>
      </c>
      <c r="G268" t="s">
        <v>3449</v>
      </c>
      <c r="H268" t="str">
        <f t="shared" si="8"/>
        <v>község</v>
      </c>
      <c r="I268">
        <f t="shared" si="9"/>
        <v>379</v>
      </c>
      <c r="O268" s="15">
        <v>12</v>
      </c>
      <c r="P268" s="3" t="s">
        <v>8389</v>
      </c>
      <c r="Q268" s="3" t="s">
        <v>8378</v>
      </c>
      <c r="R268" s="16" t="s">
        <v>3713</v>
      </c>
      <c r="S268" s="3" t="s">
        <v>6915</v>
      </c>
      <c r="T268" s="17">
        <v>191</v>
      </c>
      <c r="U268" s="18">
        <v>188</v>
      </c>
      <c r="V268" s="19">
        <v>379</v>
      </c>
    </row>
    <row r="269" spans="1:22" hidden="1" x14ac:dyDescent="0.3">
      <c r="A269" t="s">
        <v>269</v>
      </c>
      <c r="B269" t="s">
        <v>3714</v>
      </c>
      <c r="C269">
        <v>47.003975000000032</v>
      </c>
      <c r="D269">
        <v>16.96856005800004</v>
      </c>
      <c r="E269">
        <v>603852082</v>
      </c>
      <c r="F269" t="s">
        <v>6566</v>
      </c>
      <c r="G269" t="s">
        <v>3449</v>
      </c>
      <c r="H269" t="str">
        <f t="shared" si="8"/>
        <v>község</v>
      </c>
      <c r="I269">
        <f t="shared" si="9"/>
        <v>530</v>
      </c>
      <c r="O269" s="15">
        <v>18</v>
      </c>
      <c r="P269" s="3" t="s">
        <v>9425</v>
      </c>
      <c r="Q269" s="3" t="s">
        <v>9398</v>
      </c>
      <c r="R269" s="16" t="s">
        <v>3714</v>
      </c>
      <c r="S269" s="3" t="s">
        <v>6915</v>
      </c>
      <c r="T269" s="17">
        <v>279</v>
      </c>
      <c r="U269" s="18">
        <v>251</v>
      </c>
      <c r="V269" s="19">
        <v>530</v>
      </c>
    </row>
    <row r="270" spans="1:22" hidden="1" x14ac:dyDescent="0.3">
      <c r="A270" t="s">
        <v>270</v>
      </c>
      <c r="B270" t="s">
        <v>3715</v>
      </c>
      <c r="C270">
        <v>47.873295000000041</v>
      </c>
      <c r="D270">
        <v>19.42747046900007</v>
      </c>
      <c r="E270">
        <v>2917868957</v>
      </c>
      <c r="F270" t="s">
        <v>6567</v>
      </c>
      <c r="G270" t="s">
        <v>3449</v>
      </c>
      <c r="H270" t="str">
        <f t="shared" si="8"/>
        <v>község</v>
      </c>
      <c r="I270">
        <f t="shared" si="9"/>
        <v>1698</v>
      </c>
      <c r="O270" s="15">
        <v>12</v>
      </c>
      <c r="P270" s="3" t="s">
        <v>8390</v>
      </c>
      <c r="Q270" s="3" t="s">
        <v>8378</v>
      </c>
      <c r="R270" s="16" t="s">
        <v>3715</v>
      </c>
      <c r="S270" s="3" t="s">
        <v>6915</v>
      </c>
      <c r="T270" s="17">
        <v>847</v>
      </c>
      <c r="U270" s="18">
        <v>851</v>
      </c>
      <c r="V270" s="19">
        <v>1698</v>
      </c>
    </row>
    <row r="271" spans="1:22" hidden="1" x14ac:dyDescent="0.3">
      <c r="A271" t="s">
        <v>271</v>
      </c>
      <c r="B271" t="s">
        <v>3716</v>
      </c>
      <c r="C271">
        <v>48.20602000100007</v>
      </c>
      <c r="D271">
        <v>22.51288316900008</v>
      </c>
      <c r="E271">
        <v>1684038653</v>
      </c>
      <c r="F271" t="s">
        <v>6570</v>
      </c>
      <c r="G271" t="s">
        <v>3449</v>
      </c>
      <c r="H271" t="str">
        <f t="shared" si="8"/>
        <v>község</v>
      </c>
      <c r="I271">
        <f t="shared" si="9"/>
        <v>1011</v>
      </c>
      <c r="O271" s="15">
        <v>15</v>
      </c>
      <c r="P271" s="3" t="s">
        <v>9029</v>
      </c>
      <c r="Q271" s="3" t="s">
        <v>8979</v>
      </c>
      <c r="R271" s="16" t="s">
        <v>3716</v>
      </c>
      <c r="S271" s="3" t="s">
        <v>6915</v>
      </c>
      <c r="T271" s="17">
        <v>532</v>
      </c>
      <c r="U271" s="18">
        <v>479</v>
      </c>
      <c r="V271" s="19">
        <v>1011</v>
      </c>
    </row>
    <row r="272" spans="1:22" hidden="1" x14ac:dyDescent="0.3">
      <c r="A272" t="s">
        <v>272</v>
      </c>
      <c r="B272" t="s">
        <v>3717</v>
      </c>
      <c r="C272">
        <v>48.159102219000033</v>
      </c>
      <c r="D272">
        <v>22.559155000000029</v>
      </c>
      <c r="E272">
        <v>283263802</v>
      </c>
      <c r="F272" t="s">
        <v>6570</v>
      </c>
      <c r="G272" t="s">
        <v>3449</v>
      </c>
      <c r="H272" t="str">
        <f t="shared" si="8"/>
        <v>község</v>
      </c>
      <c r="I272">
        <f t="shared" si="9"/>
        <v>882</v>
      </c>
      <c r="O272" s="15">
        <v>15</v>
      </c>
      <c r="P272" s="3" t="s">
        <v>9030</v>
      </c>
      <c r="Q272" s="3" t="s">
        <v>8979</v>
      </c>
      <c r="R272" s="16" t="s">
        <v>3717</v>
      </c>
      <c r="S272" s="3" t="s">
        <v>6915</v>
      </c>
      <c r="T272" s="17">
        <v>450</v>
      </c>
      <c r="U272" s="18">
        <v>432</v>
      </c>
      <c r="V272" s="19">
        <v>882</v>
      </c>
    </row>
    <row r="273" spans="1:22" hidden="1" x14ac:dyDescent="0.3">
      <c r="A273" t="s">
        <v>273</v>
      </c>
      <c r="B273" t="s">
        <v>3718</v>
      </c>
      <c r="C273">
        <v>47.075105000000057</v>
      </c>
      <c r="D273">
        <v>21.660778108000041</v>
      </c>
      <c r="E273">
        <v>2402318367</v>
      </c>
      <c r="F273" t="s">
        <v>6570</v>
      </c>
      <c r="G273" t="s">
        <v>3449</v>
      </c>
      <c r="H273" t="str">
        <f t="shared" si="8"/>
        <v>község</v>
      </c>
      <c r="I273">
        <f t="shared" si="9"/>
        <v>2001</v>
      </c>
      <c r="O273" s="15">
        <v>9</v>
      </c>
      <c r="P273" s="3" t="s">
        <v>8132</v>
      </c>
      <c r="Q273" s="3" t="s">
        <v>8096</v>
      </c>
      <c r="R273" s="16" t="s">
        <v>3718</v>
      </c>
      <c r="S273" s="3" t="s">
        <v>6915</v>
      </c>
      <c r="T273" s="17">
        <v>1024</v>
      </c>
      <c r="U273" s="18">
        <v>977</v>
      </c>
      <c r="V273" s="19">
        <v>2001</v>
      </c>
    </row>
    <row r="274" spans="1:22" hidden="1" x14ac:dyDescent="0.3">
      <c r="A274" t="s">
        <v>274</v>
      </c>
      <c r="B274" t="s">
        <v>3719</v>
      </c>
      <c r="C274">
        <v>47.388925000000029</v>
      </c>
      <c r="D274">
        <v>20.84397819500003</v>
      </c>
      <c r="E274">
        <v>3708504457</v>
      </c>
      <c r="F274" t="s">
        <v>6567</v>
      </c>
      <c r="G274" t="s">
        <v>3449</v>
      </c>
      <c r="H274" t="str">
        <f t="shared" si="8"/>
        <v>község</v>
      </c>
      <c r="I274">
        <f t="shared" si="9"/>
        <v>1384</v>
      </c>
      <c r="O274" s="15">
        <v>16</v>
      </c>
      <c r="P274" s="3" t="s">
        <v>9236</v>
      </c>
      <c r="Q274" s="3" t="s">
        <v>9209</v>
      </c>
      <c r="R274" s="16" t="s">
        <v>3719</v>
      </c>
      <c r="S274" s="3" t="s">
        <v>6915</v>
      </c>
      <c r="T274" s="17">
        <v>657</v>
      </c>
      <c r="U274" s="18">
        <v>727</v>
      </c>
      <c r="V274" s="19">
        <v>1384</v>
      </c>
    </row>
    <row r="275" spans="1:22" hidden="1" x14ac:dyDescent="0.3">
      <c r="A275" t="s">
        <v>275</v>
      </c>
      <c r="B275" t="s">
        <v>3720</v>
      </c>
      <c r="C275">
        <v>45.782385000000033</v>
      </c>
      <c r="D275">
        <v>18.426785265000031</v>
      </c>
      <c r="E275">
        <v>1618839655</v>
      </c>
      <c r="F275" t="s">
        <v>6568</v>
      </c>
      <c r="G275" t="s">
        <v>3449</v>
      </c>
      <c r="H275" t="str">
        <f t="shared" si="8"/>
        <v>nagyközség</v>
      </c>
      <c r="I275">
        <f t="shared" si="9"/>
        <v>2324</v>
      </c>
      <c r="O275" s="15">
        <v>2</v>
      </c>
      <c r="P275" s="3" t="s">
        <v>7019</v>
      </c>
      <c r="Q275" s="3" t="s">
        <v>7005</v>
      </c>
      <c r="R275" s="16" t="s">
        <v>3720</v>
      </c>
      <c r="S275" s="3" t="s">
        <v>6906</v>
      </c>
      <c r="T275" s="17">
        <v>1135</v>
      </c>
      <c r="U275" s="18">
        <v>1189</v>
      </c>
      <c r="V275" s="19">
        <v>2324</v>
      </c>
    </row>
    <row r="276" spans="1:22" hidden="1" x14ac:dyDescent="0.3">
      <c r="A276" t="s">
        <v>276</v>
      </c>
      <c r="B276" t="s">
        <v>3721</v>
      </c>
      <c r="C276">
        <v>48.239410000000078</v>
      </c>
      <c r="D276">
        <v>20.663389764000041</v>
      </c>
      <c r="E276">
        <v>1792295993</v>
      </c>
      <c r="F276" t="s">
        <v>6567</v>
      </c>
      <c r="G276" t="s">
        <v>3449</v>
      </c>
      <c r="H276" t="str">
        <f t="shared" si="8"/>
        <v>község</v>
      </c>
      <c r="I276">
        <f t="shared" si="9"/>
        <v>1073</v>
      </c>
      <c r="O276" s="15">
        <v>5</v>
      </c>
      <c r="P276" s="3" t="s">
        <v>7446</v>
      </c>
      <c r="Q276" s="3" t="s">
        <v>7383</v>
      </c>
      <c r="R276" s="16" t="s">
        <v>3721</v>
      </c>
      <c r="S276" s="3" t="s">
        <v>6915</v>
      </c>
      <c r="T276" s="17">
        <v>497</v>
      </c>
      <c r="U276" s="18">
        <v>576</v>
      </c>
      <c r="V276" s="19">
        <v>1073</v>
      </c>
    </row>
    <row r="277" spans="1:22" hidden="1" x14ac:dyDescent="0.3">
      <c r="A277" t="s">
        <v>277</v>
      </c>
      <c r="B277" t="s">
        <v>3722</v>
      </c>
      <c r="C277">
        <v>48.343148842985123</v>
      </c>
      <c r="D277">
        <v>21.019360539598949</v>
      </c>
      <c r="E277">
        <v>2784085865</v>
      </c>
      <c r="F277" t="s">
        <v>6567</v>
      </c>
      <c r="G277" t="s">
        <v>3449</v>
      </c>
      <c r="H277" t="str">
        <f t="shared" si="8"/>
        <v>község</v>
      </c>
      <c r="I277">
        <f t="shared" si="9"/>
        <v>331</v>
      </c>
      <c r="O277" s="15">
        <v>5</v>
      </c>
      <c r="P277" s="3" t="s">
        <v>7447</v>
      </c>
      <c r="Q277" s="3" t="s">
        <v>7383</v>
      </c>
      <c r="R277" s="16" t="s">
        <v>3722</v>
      </c>
      <c r="S277" s="3" t="s">
        <v>6915</v>
      </c>
      <c r="T277" s="17">
        <v>181</v>
      </c>
      <c r="U277" s="18">
        <v>150</v>
      </c>
      <c r="V277" s="19">
        <v>331</v>
      </c>
    </row>
    <row r="278" spans="1:22" hidden="1" x14ac:dyDescent="0.3">
      <c r="A278" t="s">
        <v>278</v>
      </c>
      <c r="B278" t="s">
        <v>3723</v>
      </c>
      <c r="C278">
        <v>47.217569354000027</v>
      </c>
      <c r="D278">
        <v>21.518235000000061</v>
      </c>
      <c r="E278">
        <v>2282189195</v>
      </c>
      <c r="F278" t="s">
        <v>6570</v>
      </c>
      <c r="G278" t="s">
        <v>3449</v>
      </c>
      <c r="H278" t="str">
        <f t="shared" si="8"/>
        <v>város</v>
      </c>
      <c r="I278">
        <f t="shared" si="9"/>
        <v>14378</v>
      </c>
      <c r="O278" s="15">
        <v>9</v>
      </c>
      <c r="P278" s="3" t="s">
        <v>8098</v>
      </c>
      <c r="Q278" s="3" t="s">
        <v>8096</v>
      </c>
      <c r="R278" s="16" t="s">
        <v>3723</v>
      </c>
      <c r="S278" s="3" t="s">
        <v>6885</v>
      </c>
      <c r="T278" s="17">
        <v>6926</v>
      </c>
      <c r="U278" s="18">
        <v>7452</v>
      </c>
      <c r="V278" s="19">
        <v>14378</v>
      </c>
    </row>
    <row r="279" spans="1:22" hidden="1" x14ac:dyDescent="0.3">
      <c r="A279" t="s">
        <v>279</v>
      </c>
      <c r="B279" t="s">
        <v>3724</v>
      </c>
      <c r="C279">
        <v>47.112585000000081</v>
      </c>
      <c r="D279">
        <v>18.145237806000068</v>
      </c>
      <c r="E279">
        <v>2751873667</v>
      </c>
      <c r="F279" t="s">
        <v>6566</v>
      </c>
      <c r="G279" t="s">
        <v>3449</v>
      </c>
      <c r="H279" t="str">
        <f t="shared" si="8"/>
        <v>város</v>
      </c>
      <c r="I279">
        <f t="shared" si="9"/>
        <v>5942</v>
      </c>
      <c r="O279" s="15">
        <v>19</v>
      </c>
      <c r="P279" s="3" t="s">
        <v>9715</v>
      </c>
      <c r="Q279" s="3" t="s">
        <v>9708</v>
      </c>
      <c r="R279" s="16" t="s">
        <v>3724</v>
      </c>
      <c r="S279" s="3" t="s">
        <v>6885</v>
      </c>
      <c r="T279" s="17">
        <v>2959</v>
      </c>
      <c r="U279" s="18">
        <v>2983</v>
      </c>
      <c r="V279" s="19">
        <v>5942</v>
      </c>
    </row>
    <row r="280" spans="1:22" hidden="1" x14ac:dyDescent="0.3">
      <c r="A280" t="s">
        <v>280</v>
      </c>
      <c r="B280" t="s">
        <v>6574</v>
      </c>
      <c r="C280">
        <v>47.876066861000027</v>
      </c>
      <c r="D280">
        <v>19.07476000000003</v>
      </c>
      <c r="E280">
        <v>2300201985</v>
      </c>
      <c r="F280" t="s">
        <v>6567</v>
      </c>
      <c r="G280" t="s">
        <v>3449</v>
      </c>
      <c r="H280" t="str">
        <f t="shared" si="8"/>
        <v>község</v>
      </c>
      <c r="I280">
        <f t="shared" si="9"/>
        <v>773</v>
      </c>
      <c r="O280" s="15">
        <v>12</v>
      </c>
      <c r="P280" s="3" t="s">
        <v>8391</v>
      </c>
      <c r="Q280" s="3" t="s">
        <v>8378</v>
      </c>
      <c r="R280" s="16" t="s">
        <v>8392</v>
      </c>
      <c r="S280" s="3" t="s">
        <v>6915</v>
      </c>
      <c r="T280" s="17">
        <v>370</v>
      </c>
      <c r="U280" s="18">
        <v>403</v>
      </c>
      <c r="V280" s="19">
        <v>773</v>
      </c>
    </row>
    <row r="281" spans="1:22" hidden="1" x14ac:dyDescent="0.3">
      <c r="A281" t="s">
        <v>281</v>
      </c>
      <c r="B281" t="s">
        <v>3725</v>
      </c>
      <c r="C281">
        <v>46.086017624000078</v>
      </c>
      <c r="D281">
        <v>18.401205000000061</v>
      </c>
      <c r="E281">
        <v>1800573249</v>
      </c>
      <c r="F281" t="s">
        <v>6568</v>
      </c>
      <c r="G281" t="s">
        <v>3449</v>
      </c>
      <c r="H281" t="str">
        <f t="shared" si="8"/>
        <v>község</v>
      </c>
      <c r="I281">
        <f t="shared" si="9"/>
        <v>839</v>
      </c>
      <c r="O281" s="15">
        <v>2</v>
      </c>
      <c r="P281" s="3" t="s">
        <v>7044</v>
      </c>
      <c r="Q281" s="3" t="s">
        <v>7005</v>
      </c>
      <c r="R281" s="16" t="s">
        <v>3725</v>
      </c>
      <c r="S281" s="3" t="s">
        <v>6915</v>
      </c>
      <c r="T281" s="17">
        <v>432</v>
      </c>
      <c r="U281" s="18">
        <v>407</v>
      </c>
      <c r="V281" s="19">
        <v>839</v>
      </c>
    </row>
    <row r="282" spans="1:22" hidden="1" x14ac:dyDescent="0.3">
      <c r="A282" t="s">
        <v>282</v>
      </c>
      <c r="B282" t="s">
        <v>3726</v>
      </c>
      <c r="C282">
        <v>48.089878642000031</v>
      </c>
      <c r="D282">
        <v>21.974295000000041</v>
      </c>
      <c r="E282">
        <v>1903071332</v>
      </c>
      <c r="F282" t="s">
        <v>6570</v>
      </c>
      <c r="G282" t="s">
        <v>3449</v>
      </c>
      <c r="H282" t="str">
        <f t="shared" si="8"/>
        <v>község</v>
      </c>
      <c r="I282">
        <f t="shared" si="9"/>
        <v>769</v>
      </c>
      <c r="O282" s="15">
        <v>15</v>
      </c>
      <c r="P282" s="3" t="s">
        <v>9031</v>
      </c>
      <c r="Q282" s="3" t="s">
        <v>8979</v>
      </c>
      <c r="R282" s="16" t="s">
        <v>3726</v>
      </c>
      <c r="S282" s="3" t="s">
        <v>6915</v>
      </c>
      <c r="T282" s="17">
        <v>386</v>
      </c>
      <c r="U282" s="18">
        <v>383</v>
      </c>
      <c r="V282" s="19">
        <v>769</v>
      </c>
    </row>
    <row r="283" spans="1:22" hidden="1" x14ac:dyDescent="0.3">
      <c r="A283" t="s">
        <v>283</v>
      </c>
      <c r="B283" t="s">
        <v>3727</v>
      </c>
      <c r="C283">
        <v>48.023200000000031</v>
      </c>
      <c r="D283">
        <v>18.953282348000069</v>
      </c>
      <c r="E283">
        <v>738245258</v>
      </c>
      <c r="F283" t="s">
        <v>6567</v>
      </c>
      <c r="G283" t="s">
        <v>3449</v>
      </c>
      <c r="H283" t="str">
        <f t="shared" si="8"/>
        <v>község</v>
      </c>
      <c r="I283">
        <f t="shared" si="9"/>
        <v>810</v>
      </c>
      <c r="O283" s="15">
        <v>13</v>
      </c>
      <c r="P283" s="3" t="s">
        <v>8611</v>
      </c>
      <c r="Q283" s="3" t="s">
        <v>8536</v>
      </c>
      <c r="R283" s="16" t="s">
        <v>3727</v>
      </c>
      <c r="S283" s="3" t="s">
        <v>6915</v>
      </c>
      <c r="T283" s="17">
        <v>397</v>
      </c>
      <c r="U283" s="18">
        <v>413</v>
      </c>
      <c r="V283" s="19">
        <v>810</v>
      </c>
    </row>
    <row r="284" spans="1:22" hidden="1" x14ac:dyDescent="0.3">
      <c r="A284" t="s">
        <v>284</v>
      </c>
      <c r="B284" t="s">
        <v>3728</v>
      </c>
      <c r="C284">
        <v>48.02617500100007</v>
      </c>
      <c r="D284">
        <v>20.976701517000041</v>
      </c>
      <c r="E284">
        <v>1224952517</v>
      </c>
      <c r="F284" t="s">
        <v>6567</v>
      </c>
      <c r="G284" t="s">
        <v>3449</v>
      </c>
      <c r="H284" t="str">
        <f t="shared" si="8"/>
        <v>község</v>
      </c>
      <c r="I284">
        <f t="shared" si="9"/>
        <v>989</v>
      </c>
      <c r="O284" s="15">
        <v>5</v>
      </c>
      <c r="P284" s="3" t="s">
        <v>7448</v>
      </c>
      <c r="Q284" s="3" t="s">
        <v>7383</v>
      </c>
      <c r="R284" s="16" t="s">
        <v>3728</v>
      </c>
      <c r="S284" s="3" t="s">
        <v>6915</v>
      </c>
      <c r="T284" s="17">
        <v>496</v>
      </c>
      <c r="U284" s="18">
        <v>493</v>
      </c>
      <c r="V284" s="19">
        <v>989</v>
      </c>
    </row>
    <row r="285" spans="1:22" hidden="1" x14ac:dyDescent="0.3">
      <c r="A285" t="s">
        <v>285</v>
      </c>
      <c r="B285" t="s">
        <v>3729</v>
      </c>
      <c r="C285">
        <v>46.207295000000038</v>
      </c>
      <c r="D285">
        <v>17.13412560300003</v>
      </c>
      <c r="E285">
        <v>1210310828</v>
      </c>
      <c r="F285" t="s">
        <v>6568</v>
      </c>
      <c r="G285" t="s">
        <v>3449</v>
      </c>
      <c r="H285" t="str">
        <f t="shared" si="8"/>
        <v>nagyközség</v>
      </c>
      <c r="I285">
        <f t="shared" si="9"/>
        <v>2381</v>
      </c>
      <c r="O285" s="15">
        <v>14</v>
      </c>
      <c r="P285" s="3" t="s">
        <v>8749</v>
      </c>
      <c r="Q285" s="3" t="s">
        <v>8732</v>
      </c>
      <c r="R285" s="16" t="s">
        <v>3729</v>
      </c>
      <c r="S285" s="3" t="s">
        <v>6906</v>
      </c>
      <c r="T285" s="17">
        <v>1115</v>
      </c>
      <c r="U285" s="18">
        <v>1266</v>
      </c>
      <c r="V285" s="19">
        <v>2381</v>
      </c>
    </row>
    <row r="286" spans="1:22" hidden="1" x14ac:dyDescent="0.3">
      <c r="A286" t="s">
        <v>286</v>
      </c>
      <c r="B286" t="s">
        <v>3730</v>
      </c>
      <c r="C286">
        <v>45.894301747187441</v>
      </c>
      <c r="D286">
        <v>17.94966932808595</v>
      </c>
      <c r="E286">
        <v>409554674</v>
      </c>
      <c r="F286" t="s">
        <v>6568</v>
      </c>
      <c r="G286" t="s">
        <v>3449</v>
      </c>
      <c r="H286" t="str">
        <f t="shared" si="8"/>
        <v>község</v>
      </c>
      <c r="I286">
        <f t="shared" si="9"/>
        <v>123</v>
      </c>
      <c r="O286" s="15">
        <v>2</v>
      </c>
      <c r="P286" s="3" t="s">
        <v>7045</v>
      </c>
      <c r="Q286" s="3" t="s">
        <v>7005</v>
      </c>
      <c r="R286" s="16" t="s">
        <v>3730</v>
      </c>
      <c r="S286" s="3" t="s">
        <v>6915</v>
      </c>
      <c r="T286" s="17">
        <v>69</v>
      </c>
      <c r="U286" s="18">
        <v>54</v>
      </c>
      <c r="V286" s="19">
        <v>123</v>
      </c>
    </row>
    <row r="287" spans="1:22" hidden="1" x14ac:dyDescent="0.3">
      <c r="A287" t="s">
        <v>287</v>
      </c>
      <c r="B287" t="s">
        <v>3731</v>
      </c>
      <c r="C287">
        <v>47.969865000000027</v>
      </c>
      <c r="D287">
        <v>22.027473108000041</v>
      </c>
      <c r="E287">
        <v>10131544012</v>
      </c>
      <c r="F287" t="s">
        <v>6570</v>
      </c>
      <c r="G287" t="s">
        <v>3449</v>
      </c>
      <c r="H287" t="str">
        <f t="shared" si="8"/>
        <v>község</v>
      </c>
      <c r="I287">
        <f t="shared" si="9"/>
        <v>820</v>
      </c>
      <c r="O287" s="15">
        <v>15</v>
      </c>
      <c r="P287" s="3" t="s">
        <v>9032</v>
      </c>
      <c r="Q287" s="3" t="s">
        <v>8979</v>
      </c>
      <c r="R287" s="16" t="s">
        <v>3731</v>
      </c>
      <c r="S287" s="3" t="s">
        <v>6915</v>
      </c>
      <c r="T287" s="17">
        <v>413</v>
      </c>
      <c r="U287" s="18">
        <v>407</v>
      </c>
      <c r="V287" s="19">
        <v>820</v>
      </c>
    </row>
    <row r="288" spans="1:22" hidden="1" x14ac:dyDescent="0.3">
      <c r="A288" t="s">
        <v>288</v>
      </c>
      <c r="B288" t="s">
        <v>3732</v>
      </c>
      <c r="C288">
        <v>47.688480000000027</v>
      </c>
      <c r="D288">
        <v>20.434299888000059</v>
      </c>
      <c r="E288">
        <v>1805070722</v>
      </c>
      <c r="F288" t="s">
        <v>6567</v>
      </c>
      <c r="G288" t="s">
        <v>3449</v>
      </c>
      <c r="H288" t="str">
        <f t="shared" si="8"/>
        <v>község</v>
      </c>
      <c r="I288">
        <f t="shared" si="9"/>
        <v>2613</v>
      </c>
      <c r="O288" s="15">
        <v>10</v>
      </c>
      <c r="P288" s="3" t="s">
        <v>8203</v>
      </c>
      <c r="Q288" s="3" t="s">
        <v>8179</v>
      </c>
      <c r="R288" s="16" t="s">
        <v>3732</v>
      </c>
      <c r="S288" s="3" t="s">
        <v>6915</v>
      </c>
      <c r="T288" s="17">
        <v>1290</v>
      </c>
      <c r="U288" s="18">
        <v>1323</v>
      </c>
      <c r="V288" s="19">
        <v>2613</v>
      </c>
    </row>
    <row r="289" spans="1:22" hidden="1" x14ac:dyDescent="0.3">
      <c r="A289" t="s">
        <v>289</v>
      </c>
      <c r="B289" t="s">
        <v>3733</v>
      </c>
      <c r="C289">
        <v>47.266135000000077</v>
      </c>
      <c r="D289">
        <v>20.26683938900004</v>
      </c>
      <c r="E289">
        <v>2457977301</v>
      </c>
      <c r="F289" t="s">
        <v>6567</v>
      </c>
      <c r="G289" t="s">
        <v>3449</v>
      </c>
      <c r="H289" t="str">
        <f t="shared" si="8"/>
        <v>város</v>
      </c>
      <c r="I289">
        <f t="shared" si="9"/>
        <v>3220</v>
      </c>
      <c r="O289" s="15">
        <v>16</v>
      </c>
      <c r="P289" s="3" t="s">
        <v>9211</v>
      </c>
      <c r="Q289" s="3" t="s">
        <v>9209</v>
      </c>
      <c r="R289" s="16" t="s">
        <v>3733</v>
      </c>
      <c r="S289" s="3" t="s">
        <v>6885</v>
      </c>
      <c r="T289" s="17">
        <v>1594</v>
      </c>
      <c r="U289" s="18">
        <v>1626</v>
      </c>
      <c r="V289" s="19">
        <v>3220</v>
      </c>
    </row>
    <row r="290" spans="1:22" hidden="1" x14ac:dyDescent="0.3">
      <c r="A290" t="s">
        <v>290</v>
      </c>
      <c r="B290" t="s">
        <v>3734</v>
      </c>
      <c r="C290">
        <v>47.201035000000047</v>
      </c>
      <c r="D290">
        <v>18.775949716000071</v>
      </c>
      <c r="E290">
        <v>4865288701</v>
      </c>
      <c r="F290" t="s">
        <v>6568</v>
      </c>
      <c r="G290" t="s">
        <v>3449</v>
      </c>
      <c r="H290" t="str">
        <f t="shared" si="8"/>
        <v>község</v>
      </c>
      <c r="I290">
        <f t="shared" si="9"/>
        <v>1828</v>
      </c>
      <c r="O290" s="15">
        <v>7</v>
      </c>
      <c r="P290" s="3" t="s">
        <v>7839</v>
      </c>
      <c r="Q290" s="3" t="s">
        <v>7803</v>
      </c>
      <c r="R290" s="16" t="s">
        <v>3734</v>
      </c>
      <c r="S290" s="3" t="s">
        <v>6915</v>
      </c>
      <c r="T290" s="17">
        <v>912</v>
      </c>
      <c r="U290" s="18">
        <v>916</v>
      </c>
      <c r="V290" s="19">
        <v>1828</v>
      </c>
    </row>
    <row r="291" spans="1:22" hidden="1" x14ac:dyDescent="0.3">
      <c r="A291" t="s">
        <v>291</v>
      </c>
      <c r="B291" t="s">
        <v>3735</v>
      </c>
      <c r="C291">
        <v>48.157025701000073</v>
      </c>
      <c r="D291">
        <v>21.847250000000031</v>
      </c>
      <c r="E291">
        <v>1908333104</v>
      </c>
      <c r="F291" t="s">
        <v>6570</v>
      </c>
      <c r="G291" t="s">
        <v>3449</v>
      </c>
      <c r="H291" t="str">
        <f t="shared" si="8"/>
        <v>község</v>
      </c>
      <c r="I291">
        <f t="shared" si="9"/>
        <v>970</v>
      </c>
      <c r="O291" s="15">
        <v>15</v>
      </c>
      <c r="P291" s="3" t="s">
        <v>9033</v>
      </c>
      <c r="Q291" s="3" t="s">
        <v>8979</v>
      </c>
      <c r="R291" s="16" t="s">
        <v>3735</v>
      </c>
      <c r="S291" s="3" t="s">
        <v>6915</v>
      </c>
      <c r="T291" s="17">
        <v>475</v>
      </c>
      <c r="U291" s="18">
        <v>495</v>
      </c>
      <c r="V291" s="19">
        <v>970</v>
      </c>
    </row>
    <row r="292" spans="1:22" hidden="1" x14ac:dyDescent="0.3">
      <c r="A292" t="s">
        <v>292</v>
      </c>
      <c r="B292" t="s">
        <v>3736</v>
      </c>
      <c r="C292">
        <v>45.867375000000038</v>
      </c>
      <c r="D292">
        <v>18.602039667000039</v>
      </c>
      <c r="E292">
        <v>6459874265</v>
      </c>
      <c r="F292" t="s">
        <v>6568</v>
      </c>
      <c r="G292" t="s">
        <v>3449</v>
      </c>
      <c r="H292" t="str">
        <f t="shared" si="8"/>
        <v>község</v>
      </c>
      <c r="I292">
        <f t="shared" si="9"/>
        <v>207</v>
      </c>
      <c r="O292" s="15">
        <v>2</v>
      </c>
      <c r="P292" s="3" t="s">
        <v>7046</v>
      </c>
      <c r="Q292" s="3" t="s">
        <v>7005</v>
      </c>
      <c r="R292" s="16" t="s">
        <v>3736</v>
      </c>
      <c r="S292" s="3" t="s">
        <v>6915</v>
      </c>
      <c r="T292" s="17">
        <v>98</v>
      </c>
      <c r="U292" s="18">
        <v>109</v>
      </c>
      <c r="V292" s="19">
        <v>207</v>
      </c>
    </row>
    <row r="293" spans="1:22" hidden="1" x14ac:dyDescent="0.3">
      <c r="A293" t="s">
        <v>293</v>
      </c>
      <c r="B293" t="s">
        <v>3737</v>
      </c>
      <c r="C293">
        <v>47.949240001000078</v>
      </c>
      <c r="D293">
        <v>17.23014793700003</v>
      </c>
      <c r="E293">
        <v>999127708</v>
      </c>
      <c r="F293" t="s">
        <v>6566</v>
      </c>
      <c r="G293" t="s">
        <v>3449</v>
      </c>
      <c r="H293" t="str">
        <f t="shared" si="8"/>
        <v>község</v>
      </c>
      <c r="I293">
        <f t="shared" si="9"/>
        <v>1564</v>
      </c>
      <c r="O293" s="15">
        <v>8</v>
      </c>
      <c r="P293" s="3" t="s">
        <v>7940</v>
      </c>
      <c r="Q293" s="3" t="s">
        <v>7912</v>
      </c>
      <c r="R293" s="16" t="s">
        <v>3737</v>
      </c>
      <c r="S293" s="3" t="s">
        <v>6915</v>
      </c>
      <c r="T293" s="17">
        <v>748</v>
      </c>
      <c r="U293" s="18">
        <v>816</v>
      </c>
      <c r="V293" s="19">
        <v>1564</v>
      </c>
    </row>
    <row r="294" spans="1:22" hidden="1" x14ac:dyDescent="0.3">
      <c r="A294" t="s">
        <v>294</v>
      </c>
      <c r="B294" t="s">
        <v>3738</v>
      </c>
      <c r="C294">
        <v>46.876865072000037</v>
      </c>
      <c r="D294">
        <v>17.016760001000019</v>
      </c>
      <c r="E294">
        <v>1784691250</v>
      </c>
      <c r="F294" t="s">
        <v>6566</v>
      </c>
      <c r="G294" t="s">
        <v>3449</v>
      </c>
      <c r="H294" t="str">
        <f t="shared" si="8"/>
        <v>község</v>
      </c>
      <c r="I294">
        <f t="shared" si="9"/>
        <v>169</v>
      </c>
      <c r="O294" s="15">
        <v>20</v>
      </c>
      <c r="P294" s="3" t="s">
        <v>9963</v>
      </c>
      <c r="Q294" s="3" t="s">
        <v>9929</v>
      </c>
      <c r="R294" s="16" t="s">
        <v>3738</v>
      </c>
      <c r="S294" s="3" t="s">
        <v>6915</v>
      </c>
      <c r="T294" s="17">
        <v>89</v>
      </c>
      <c r="U294" s="18">
        <v>80</v>
      </c>
      <c r="V294" s="19">
        <v>169</v>
      </c>
    </row>
    <row r="295" spans="1:22" hidden="1" x14ac:dyDescent="0.3">
      <c r="A295" t="s">
        <v>295</v>
      </c>
      <c r="B295" t="s">
        <v>3739</v>
      </c>
      <c r="C295">
        <v>47.665185000000058</v>
      </c>
      <c r="D295">
        <v>17.406323422000071</v>
      </c>
      <c r="E295">
        <v>1806297096</v>
      </c>
      <c r="F295" t="s">
        <v>6566</v>
      </c>
      <c r="G295" t="s">
        <v>3449</v>
      </c>
      <c r="H295" t="str">
        <f t="shared" si="8"/>
        <v>község</v>
      </c>
      <c r="I295">
        <f t="shared" si="9"/>
        <v>523</v>
      </c>
      <c r="O295" s="15">
        <v>8</v>
      </c>
      <c r="P295" s="3" t="s">
        <v>7941</v>
      </c>
      <c r="Q295" s="3" t="s">
        <v>7912</v>
      </c>
      <c r="R295" s="16" t="s">
        <v>3739</v>
      </c>
      <c r="S295" s="3" t="s">
        <v>6915</v>
      </c>
      <c r="T295" s="17">
        <v>264</v>
      </c>
      <c r="U295" s="18">
        <v>259</v>
      </c>
      <c r="V295" s="19">
        <v>523</v>
      </c>
    </row>
    <row r="296" spans="1:22" hidden="1" x14ac:dyDescent="0.3">
      <c r="A296" t="s">
        <v>296</v>
      </c>
      <c r="B296" t="s">
        <v>3740</v>
      </c>
      <c r="C296">
        <v>47.460970000000032</v>
      </c>
      <c r="D296">
        <v>18.821782854000048</v>
      </c>
      <c r="E296">
        <v>3390775196</v>
      </c>
      <c r="F296" t="s">
        <v>6573</v>
      </c>
      <c r="G296" t="s">
        <v>3449</v>
      </c>
      <c r="H296" t="str">
        <f t="shared" si="8"/>
        <v>város</v>
      </c>
      <c r="I296">
        <f t="shared" si="9"/>
        <v>15211</v>
      </c>
      <c r="O296" s="15">
        <v>13</v>
      </c>
      <c r="P296" s="3" t="s">
        <v>8540</v>
      </c>
      <c r="Q296" s="3" t="s">
        <v>8536</v>
      </c>
      <c r="R296" s="16" t="s">
        <v>3740</v>
      </c>
      <c r="S296" s="3" t="s">
        <v>6885</v>
      </c>
      <c r="T296" s="17">
        <v>7585</v>
      </c>
      <c r="U296" s="18">
        <v>7626</v>
      </c>
      <c r="V296" s="19">
        <v>15211</v>
      </c>
    </row>
    <row r="297" spans="1:22" hidden="1" x14ac:dyDescent="0.3">
      <c r="A297" t="s">
        <v>297</v>
      </c>
      <c r="B297" t="s">
        <v>3741</v>
      </c>
      <c r="C297">
        <v>46.03451162783756</v>
      </c>
      <c r="D297">
        <v>18.080833887316281</v>
      </c>
      <c r="E297">
        <v>342176502</v>
      </c>
      <c r="F297" t="s">
        <v>6568</v>
      </c>
      <c r="G297" t="s">
        <v>3449</v>
      </c>
      <c r="H297" t="str">
        <f t="shared" si="8"/>
        <v>község</v>
      </c>
      <c r="I297">
        <f t="shared" si="9"/>
        <v>1048</v>
      </c>
      <c r="O297" s="15">
        <v>2</v>
      </c>
      <c r="P297" s="3" t="s">
        <v>7047</v>
      </c>
      <c r="Q297" s="3" t="s">
        <v>7005</v>
      </c>
      <c r="R297" s="16" t="s">
        <v>3741</v>
      </c>
      <c r="S297" s="3" t="s">
        <v>6915</v>
      </c>
      <c r="T297" s="17">
        <v>521</v>
      </c>
      <c r="U297" s="18">
        <v>527</v>
      </c>
      <c r="V297" s="19">
        <v>1048</v>
      </c>
    </row>
    <row r="298" spans="1:22" hidden="1" x14ac:dyDescent="0.3">
      <c r="A298" t="s">
        <v>298</v>
      </c>
      <c r="B298" t="s">
        <v>3742</v>
      </c>
      <c r="C298">
        <v>47.505400000000073</v>
      </c>
      <c r="D298">
        <v>18.62352500400004</v>
      </c>
      <c r="E298">
        <v>2845474171</v>
      </c>
      <c r="F298" t="s">
        <v>6566</v>
      </c>
      <c r="G298" t="s">
        <v>3449</v>
      </c>
      <c r="H298" t="str">
        <f t="shared" si="8"/>
        <v>város</v>
      </c>
      <c r="I298">
        <f t="shared" si="9"/>
        <v>12424</v>
      </c>
      <c r="O298" s="15">
        <v>7</v>
      </c>
      <c r="P298" s="3" t="s">
        <v>7807</v>
      </c>
      <c r="Q298" s="3" t="s">
        <v>7803</v>
      </c>
      <c r="R298" s="16" t="s">
        <v>3742</v>
      </c>
      <c r="S298" s="3" t="s">
        <v>6885</v>
      </c>
      <c r="T298" s="17">
        <v>6180</v>
      </c>
      <c r="U298" s="18">
        <v>6244</v>
      </c>
      <c r="V298" s="19">
        <v>12424</v>
      </c>
    </row>
    <row r="299" spans="1:22" hidden="1" x14ac:dyDescent="0.3">
      <c r="A299" t="s">
        <v>299</v>
      </c>
      <c r="B299" t="s">
        <v>3743</v>
      </c>
      <c r="C299">
        <v>47.233496022000047</v>
      </c>
      <c r="D299">
        <v>21.32523500100007</v>
      </c>
      <c r="E299">
        <v>2434332524</v>
      </c>
      <c r="F299" t="s">
        <v>6570</v>
      </c>
      <c r="G299" t="s">
        <v>3449</v>
      </c>
      <c r="H299" t="str">
        <f t="shared" si="8"/>
        <v>község</v>
      </c>
      <c r="I299">
        <f t="shared" si="9"/>
        <v>158</v>
      </c>
      <c r="O299" s="15">
        <v>9</v>
      </c>
      <c r="P299" s="3" t="s">
        <v>8133</v>
      </c>
      <c r="Q299" s="3" t="s">
        <v>8096</v>
      </c>
      <c r="R299" s="16" t="s">
        <v>3743</v>
      </c>
      <c r="S299" s="3" t="s">
        <v>6915</v>
      </c>
      <c r="T299" s="17">
        <v>84</v>
      </c>
      <c r="U299" s="18">
        <v>74</v>
      </c>
      <c r="V299" s="19">
        <v>158</v>
      </c>
    </row>
    <row r="300" spans="1:22" hidden="1" x14ac:dyDescent="0.3">
      <c r="A300" t="s">
        <v>300</v>
      </c>
      <c r="B300" t="s">
        <v>3744</v>
      </c>
      <c r="C300">
        <v>47.138695001000031</v>
      </c>
      <c r="D300">
        <v>21.702084096000078</v>
      </c>
      <c r="E300">
        <v>130406928</v>
      </c>
      <c r="F300" t="s">
        <v>6570</v>
      </c>
      <c r="G300" t="s">
        <v>3449</v>
      </c>
      <c r="H300" t="str">
        <f t="shared" si="8"/>
        <v>város</v>
      </c>
      <c r="I300">
        <f t="shared" si="9"/>
        <v>4846</v>
      </c>
      <c r="O300" s="15">
        <v>9</v>
      </c>
      <c r="P300" s="3" t="s">
        <v>8099</v>
      </c>
      <c r="Q300" s="3" t="s">
        <v>8096</v>
      </c>
      <c r="R300" s="16" t="s">
        <v>3744</v>
      </c>
      <c r="S300" s="3" t="s">
        <v>6885</v>
      </c>
      <c r="T300" s="17">
        <v>2442</v>
      </c>
      <c r="U300" s="18">
        <v>2404</v>
      </c>
      <c r="V300" s="19">
        <v>4846</v>
      </c>
    </row>
    <row r="301" spans="1:22" hidden="1" x14ac:dyDescent="0.3">
      <c r="A301" t="s">
        <v>301</v>
      </c>
      <c r="B301" t="s">
        <v>3745</v>
      </c>
      <c r="C301">
        <v>47.209790000000048</v>
      </c>
      <c r="D301">
        <v>21.232332239000069</v>
      </c>
      <c r="E301">
        <v>1754795504</v>
      </c>
      <c r="F301" t="s">
        <v>6570</v>
      </c>
      <c r="G301" t="s">
        <v>3449</v>
      </c>
      <c r="H301" t="str">
        <f t="shared" si="8"/>
        <v>község</v>
      </c>
      <c r="I301">
        <f t="shared" si="9"/>
        <v>2597</v>
      </c>
      <c r="O301" s="15">
        <v>9</v>
      </c>
      <c r="P301" s="3" t="s">
        <v>8134</v>
      </c>
      <c r="Q301" s="3" t="s">
        <v>8096</v>
      </c>
      <c r="R301" s="16" t="s">
        <v>3745</v>
      </c>
      <c r="S301" s="3" t="s">
        <v>6915</v>
      </c>
      <c r="T301" s="17">
        <v>1347</v>
      </c>
      <c r="U301" s="18">
        <v>1250</v>
      </c>
      <c r="V301" s="19">
        <v>2597</v>
      </c>
    </row>
    <row r="302" spans="1:22" hidden="1" x14ac:dyDescent="0.3">
      <c r="A302" t="s">
        <v>302</v>
      </c>
      <c r="B302" t="s">
        <v>3746</v>
      </c>
      <c r="C302">
        <v>47.214675000000057</v>
      </c>
      <c r="D302">
        <v>21.369899878000069</v>
      </c>
      <c r="E302">
        <v>2434332173</v>
      </c>
      <c r="F302" t="s">
        <v>6570</v>
      </c>
      <c r="G302" t="s">
        <v>3449</v>
      </c>
      <c r="H302" t="str">
        <f t="shared" si="8"/>
        <v>község</v>
      </c>
      <c r="I302">
        <f t="shared" si="9"/>
        <v>981</v>
      </c>
      <c r="O302" s="15">
        <v>9</v>
      </c>
      <c r="P302" s="3" t="s">
        <v>8135</v>
      </c>
      <c r="Q302" s="3" t="s">
        <v>8096</v>
      </c>
      <c r="R302" s="16" t="s">
        <v>3746</v>
      </c>
      <c r="S302" s="3" t="s">
        <v>6915</v>
      </c>
      <c r="T302" s="17">
        <v>484</v>
      </c>
      <c r="U302" s="18">
        <v>497</v>
      </c>
      <c r="V302" s="19">
        <v>981</v>
      </c>
    </row>
    <row r="303" spans="1:22" hidden="1" x14ac:dyDescent="0.3">
      <c r="A303" t="s">
        <v>303</v>
      </c>
      <c r="B303" t="s">
        <v>3747</v>
      </c>
      <c r="C303">
        <v>46.966240000000028</v>
      </c>
      <c r="D303">
        <v>21.620917772000041</v>
      </c>
      <c r="E303">
        <v>2098874411</v>
      </c>
      <c r="F303" t="s">
        <v>6570</v>
      </c>
      <c r="G303" t="s">
        <v>3449</v>
      </c>
      <c r="H303" t="str">
        <f t="shared" si="8"/>
        <v>község</v>
      </c>
      <c r="I303">
        <f t="shared" si="9"/>
        <v>843</v>
      </c>
      <c r="O303" s="15">
        <v>4</v>
      </c>
      <c r="P303" s="3" t="s">
        <v>7340</v>
      </c>
      <c r="Q303" s="3" t="s">
        <v>7307</v>
      </c>
      <c r="R303" s="16" t="s">
        <v>3747</v>
      </c>
      <c r="S303" s="3" t="s">
        <v>6915</v>
      </c>
      <c r="T303" s="17">
        <v>430</v>
      </c>
      <c r="U303" s="18">
        <v>413</v>
      </c>
      <c r="V303" s="19">
        <v>843</v>
      </c>
    </row>
    <row r="304" spans="1:22" hidden="1" x14ac:dyDescent="0.3">
      <c r="A304" t="s">
        <v>304</v>
      </c>
      <c r="B304" t="s">
        <v>3748</v>
      </c>
      <c r="C304">
        <v>46.68817000100006</v>
      </c>
      <c r="D304">
        <v>18.69164623700004</v>
      </c>
      <c r="E304">
        <v>213469203</v>
      </c>
      <c r="F304" t="s">
        <v>6568</v>
      </c>
      <c r="G304" t="s">
        <v>3449</v>
      </c>
      <c r="H304" t="str">
        <f t="shared" si="8"/>
        <v>község</v>
      </c>
      <c r="I304">
        <f t="shared" si="9"/>
        <v>425</v>
      </c>
      <c r="O304" s="15">
        <v>17</v>
      </c>
      <c r="P304" s="3" t="s">
        <v>9311</v>
      </c>
      <c r="Q304" s="3" t="s">
        <v>9288</v>
      </c>
      <c r="R304" s="16" t="s">
        <v>3748</v>
      </c>
      <c r="S304" s="3" t="s">
        <v>6915</v>
      </c>
      <c r="T304" s="17">
        <v>226</v>
      </c>
      <c r="U304" s="18">
        <v>199</v>
      </c>
      <c r="V304" s="19">
        <v>425</v>
      </c>
    </row>
    <row r="305" spans="1:22" hidden="1" x14ac:dyDescent="0.3">
      <c r="A305" t="s">
        <v>305</v>
      </c>
      <c r="B305" t="s">
        <v>3749</v>
      </c>
      <c r="C305">
        <v>46.329260000000033</v>
      </c>
      <c r="D305">
        <v>18.27834080100007</v>
      </c>
      <c r="E305">
        <v>560779066</v>
      </c>
      <c r="F305" t="s">
        <v>6568</v>
      </c>
      <c r="G305" t="s">
        <v>3449</v>
      </c>
      <c r="H305" t="str">
        <f t="shared" si="8"/>
        <v>község</v>
      </c>
      <c r="I305">
        <f t="shared" si="9"/>
        <v>662</v>
      </c>
      <c r="O305" s="15">
        <v>2</v>
      </c>
      <c r="P305" s="3" t="s">
        <v>7048</v>
      </c>
      <c r="Q305" s="3" t="s">
        <v>7005</v>
      </c>
      <c r="R305" s="16" t="s">
        <v>3749</v>
      </c>
      <c r="S305" s="3" t="s">
        <v>6915</v>
      </c>
      <c r="T305" s="17">
        <v>324</v>
      </c>
      <c r="U305" s="18">
        <v>338</v>
      </c>
      <c r="V305" s="19">
        <v>662</v>
      </c>
    </row>
    <row r="306" spans="1:22" hidden="1" x14ac:dyDescent="0.3">
      <c r="A306" t="s">
        <v>306</v>
      </c>
      <c r="B306" t="s">
        <v>3750</v>
      </c>
      <c r="C306">
        <v>47.829800000000027</v>
      </c>
      <c r="D306">
        <v>21.860703061000041</v>
      </c>
      <c r="E306">
        <v>4712972197</v>
      </c>
      <c r="F306" t="s">
        <v>6570</v>
      </c>
      <c r="G306" t="s">
        <v>3449</v>
      </c>
      <c r="H306" t="str">
        <f t="shared" si="8"/>
        <v>község</v>
      </c>
      <c r="I306">
        <f t="shared" si="9"/>
        <v>1329</v>
      </c>
      <c r="O306" s="15">
        <v>15</v>
      </c>
      <c r="P306" s="3" t="s">
        <v>9034</v>
      </c>
      <c r="Q306" s="3" t="s">
        <v>8979</v>
      </c>
      <c r="R306" s="16" t="s">
        <v>3750</v>
      </c>
      <c r="S306" s="3" t="s">
        <v>6915</v>
      </c>
      <c r="T306" s="17">
        <v>656</v>
      </c>
      <c r="U306" s="18">
        <v>673</v>
      </c>
      <c r="V306" s="19">
        <v>1329</v>
      </c>
    </row>
    <row r="307" spans="1:22" hidden="1" x14ac:dyDescent="0.3">
      <c r="A307" t="s">
        <v>307</v>
      </c>
      <c r="B307" t="s">
        <v>3751</v>
      </c>
      <c r="C307">
        <v>46.002648911433717</v>
      </c>
      <c r="D307">
        <v>18.38174656567173</v>
      </c>
      <c r="E307">
        <v>9750193971</v>
      </c>
      <c r="F307" t="s">
        <v>6568</v>
      </c>
      <c r="G307" t="s">
        <v>3449</v>
      </c>
      <c r="H307" t="str">
        <f t="shared" si="8"/>
        <v>község</v>
      </c>
      <c r="I307">
        <f t="shared" si="9"/>
        <v>554</v>
      </c>
      <c r="O307" s="15">
        <v>2</v>
      </c>
      <c r="P307" s="3" t="s">
        <v>7049</v>
      </c>
      <c r="Q307" s="3" t="s">
        <v>7005</v>
      </c>
      <c r="R307" s="16" t="s">
        <v>3751</v>
      </c>
      <c r="S307" s="3" t="s">
        <v>6915</v>
      </c>
      <c r="T307" s="17">
        <v>282</v>
      </c>
      <c r="U307" s="18">
        <v>272</v>
      </c>
      <c r="V307" s="19">
        <v>554</v>
      </c>
    </row>
    <row r="308" spans="1:22" hidden="1" x14ac:dyDescent="0.3">
      <c r="A308" t="s">
        <v>308</v>
      </c>
      <c r="B308" t="s">
        <v>3752</v>
      </c>
      <c r="C308">
        <v>45.912267422691407</v>
      </c>
      <c r="D308">
        <v>18.26528561231785</v>
      </c>
      <c r="E308">
        <v>410454153</v>
      </c>
      <c r="F308" t="s">
        <v>6568</v>
      </c>
      <c r="G308" t="s">
        <v>3449</v>
      </c>
      <c r="H308" t="str">
        <f t="shared" si="8"/>
        <v>község</v>
      </c>
      <c r="I308">
        <f t="shared" si="9"/>
        <v>244</v>
      </c>
      <c r="O308" s="15">
        <v>2</v>
      </c>
      <c r="P308" s="3" t="s">
        <v>7050</v>
      </c>
      <c r="Q308" s="3" t="s">
        <v>7005</v>
      </c>
      <c r="R308" s="16" t="s">
        <v>3752</v>
      </c>
      <c r="S308" s="3" t="s">
        <v>6915</v>
      </c>
      <c r="T308" s="17">
        <v>122</v>
      </c>
      <c r="U308" s="18">
        <v>122</v>
      </c>
      <c r="V308" s="19">
        <v>244</v>
      </c>
    </row>
    <row r="309" spans="1:22" hidden="1" x14ac:dyDescent="0.3">
      <c r="A309" t="s">
        <v>309</v>
      </c>
      <c r="B309" t="s">
        <v>3753</v>
      </c>
      <c r="C309">
        <v>47.18921000000006</v>
      </c>
      <c r="D309">
        <v>17.17925307500008</v>
      </c>
      <c r="E309">
        <v>1760902659</v>
      </c>
      <c r="F309" t="s">
        <v>6566</v>
      </c>
      <c r="G309" t="s">
        <v>3449</v>
      </c>
      <c r="H309" t="str">
        <f t="shared" si="8"/>
        <v>község</v>
      </c>
      <c r="I309">
        <f t="shared" si="9"/>
        <v>789</v>
      </c>
      <c r="O309" s="15">
        <v>18</v>
      </c>
      <c r="P309" s="3" t="s">
        <v>9426</v>
      </c>
      <c r="Q309" s="3" t="s">
        <v>9398</v>
      </c>
      <c r="R309" s="16" t="s">
        <v>3753</v>
      </c>
      <c r="S309" s="3" t="s">
        <v>6915</v>
      </c>
      <c r="T309" s="17">
        <v>401</v>
      </c>
      <c r="U309" s="18">
        <v>388</v>
      </c>
      <c r="V309" s="19">
        <v>789</v>
      </c>
    </row>
    <row r="310" spans="1:22" hidden="1" x14ac:dyDescent="0.3">
      <c r="A310" t="s">
        <v>310</v>
      </c>
      <c r="B310" t="s">
        <v>3754</v>
      </c>
      <c r="C310">
        <v>46.771990001000063</v>
      </c>
      <c r="D310">
        <v>16.845639455000029</v>
      </c>
      <c r="E310">
        <v>1622107751</v>
      </c>
      <c r="F310" t="s">
        <v>6568</v>
      </c>
      <c r="G310" t="s">
        <v>3449</v>
      </c>
      <c r="H310" t="str">
        <f t="shared" si="8"/>
        <v>község</v>
      </c>
      <c r="I310">
        <f t="shared" si="9"/>
        <v>1184</v>
      </c>
      <c r="O310" s="15">
        <v>20</v>
      </c>
      <c r="P310" s="3" t="s">
        <v>9964</v>
      </c>
      <c r="Q310" s="3" t="s">
        <v>9929</v>
      </c>
      <c r="R310" s="16" t="s">
        <v>3754</v>
      </c>
      <c r="S310" s="3" t="s">
        <v>6915</v>
      </c>
      <c r="T310" s="17">
        <v>584</v>
      </c>
      <c r="U310" s="18">
        <v>600</v>
      </c>
      <c r="V310" s="19">
        <v>1184</v>
      </c>
    </row>
    <row r="311" spans="1:22" hidden="1" x14ac:dyDescent="0.3">
      <c r="A311" t="s">
        <v>311</v>
      </c>
      <c r="B311" t="s">
        <v>3755</v>
      </c>
      <c r="C311">
        <v>47.636341838000078</v>
      </c>
      <c r="D311">
        <v>20.208340000000081</v>
      </c>
      <c r="E311">
        <v>2477712046</v>
      </c>
      <c r="F311" t="s">
        <v>6567</v>
      </c>
      <c r="G311" t="s">
        <v>3449</v>
      </c>
      <c r="H311" t="str">
        <f t="shared" si="8"/>
        <v>község</v>
      </c>
      <c r="I311">
        <f t="shared" si="9"/>
        <v>1291</v>
      </c>
      <c r="O311" s="15">
        <v>10</v>
      </c>
      <c r="P311" s="3" t="s">
        <v>8204</v>
      </c>
      <c r="Q311" s="3" t="s">
        <v>8179</v>
      </c>
      <c r="R311" s="16" t="s">
        <v>3755</v>
      </c>
      <c r="S311" s="3" t="s">
        <v>6915</v>
      </c>
      <c r="T311" s="17">
        <v>650</v>
      </c>
      <c r="U311" s="18">
        <v>641</v>
      </c>
      <c r="V311" s="19">
        <v>1291</v>
      </c>
    </row>
    <row r="312" spans="1:22" hidden="1" x14ac:dyDescent="0.3">
      <c r="A312" t="s">
        <v>312</v>
      </c>
      <c r="B312" t="s">
        <v>3756</v>
      </c>
      <c r="C312">
        <v>46.644528942000079</v>
      </c>
      <c r="D312">
        <v>19.496965000000049</v>
      </c>
      <c r="E312">
        <v>2178376045</v>
      </c>
      <c r="F312" t="s">
        <v>6569</v>
      </c>
      <c r="G312" t="s">
        <v>3449</v>
      </c>
      <c r="H312" t="str">
        <f t="shared" si="8"/>
        <v>község</v>
      </c>
      <c r="I312">
        <f t="shared" si="9"/>
        <v>1920</v>
      </c>
      <c r="O312" s="15">
        <v>3</v>
      </c>
      <c r="P312" s="3" t="s">
        <v>6925</v>
      </c>
      <c r="Q312" s="3" t="s">
        <v>6880</v>
      </c>
      <c r="R312" s="16" t="s">
        <v>3756</v>
      </c>
      <c r="S312" s="3" t="s">
        <v>6915</v>
      </c>
      <c r="T312" s="17">
        <v>985</v>
      </c>
      <c r="U312" s="18">
        <v>935</v>
      </c>
      <c r="V312" s="19">
        <v>1920</v>
      </c>
    </row>
    <row r="313" spans="1:22" hidden="1" x14ac:dyDescent="0.3">
      <c r="A313" t="s">
        <v>313</v>
      </c>
      <c r="B313" t="s">
        <v>3757</v>
      </c>
      <c r="C313">
        <v>46.550267218990157</v>
      </c>
      <c r="D313">
        <v>16.89381024090077</v>
      </c>
      <c r="E313">
        <v>3921068773</v>
      </c>
      <c r="F313" t="s">
        <v>6568</v>
      </c>
      <c r="G313" t="s">
        <v>3449</v>
      </c>
      <c r="H313" t="str">
        <f t="shared" si="8"/>
        <v>község</v>
      </c>
      <c r="I313">
        <f t="shared" si="9"/>
        <v>301</v>
      </c>
      <c r="O313" s="15">
        <v>20</v>
      </c>
      <c r="P313" s="3" t="s">
        <v>9965</v>
      </c>
      <c r="Q313" s="3" t="s">
        <v>9929</v>
      </c>
      <c r="R313" s="16" t="s">
        <v>3757</v>
      </c>
      <c r="S313" s="3" t="s">
        <v>6915</v>
      </c>
      <c r="T313" s="17">
        <v>150</v>
      </c>
      <c r="U313" s="18">
        <v>151</v>
      </c>
      <c r="V313" s="19">
        <v>301</v>
      </c>
    </row>
    <row r="314" spans="1:22" hidden="1" x14ac:dyDescent="0.3">
      <c r="A314" t="s">
        <v>314</v>
      </c>
      <c r="B314" t="s">
        <v>3758</v>
      </c>
      <c r="C314">
        <v>47.63096500000006</v>
      </c>
      <c r="D314">
        <v>21.660905282000041</v>
      </c>
      <c r="E314">
        <v>2954693698</v>
      </c>
      <c r="F314" t="s">
        <v>6570</v>
      </c>
      <c r="G314" t="s">
        <v>3449</v>
      </c>
      <c r="H314" t="str">
        <f t="shared" si="8"/>
        <v>község</v>
      </c>
      <c r="I314">
        <f t="shared" si="9"/>
        <v>4232</v>
      </c>
      <c r="O314" s="15">
        <v>9</v>
      </c>
      <c r="P314" s="3" t="s">
        <v>8136</v>
      </c>
      <c r="Q314" s="3" t="s">
        <v>8096</v>
      </c>
      <c r="R314" s="16" t="s">
        <v>3758</v>
      </c>
      <c r="S314" s="3" t="s">
        <v>6915</v>
      </c>
      <c r="T314" s="17">
        <v>2084</v>
      </c>
      <c r="U314" s="18">
        <v>2148</v>
      </c>
      <c r="V314" s="19">
        <v>4232</v>
      </c>
    </row>
    <row r="315" spans="1:22" hidden="1" x14ac:dyDescent="0.3">
      <c r="A315" t="s">
        <v>315</v>
      </c>
      <c r="B315" t="s">
        <v>3759</v>
      </c>
      <c r="C315">
        <v>46.078497221000077</v>
      </c>
      <c r="D315">
        <v>18.043275000000051</v>
      </c>
      <c r="E315">
        <v>349053792</v>
      </c>
      <c r="F315" t="s">
        <v>6568</v>
      </c>
      <c r="G315" t="s">
        <v>3449</v>
      </c>
      <c r="H315" t="str">
        <f t="shared" si="8"/>
        <v>község</v>
      </c>
      <c r="I315">
        <f t="shared" si="9"/>
        <v>454</v>
      </c>
      <c r="O315" s="15">
        <v>2</v>
      </c>
      <c r="P315" s="3" t="s">
        <v>7051</v>
      </c>
      <c r="Q315" s="3" t="s">
        <v>7005</v>
      </c>
      <c r="R315" s="16" t="s">
        <v>3759</v>
      </c>
      <c r="S315" s="3" t="s">
        <v>6915</v>
      </c>
      <c r="T315" s="17">
        <v>237</v>
      </c>
      <c r="U315" s="18">
        <v>217</v>
      </c>
      <c r="V315" s="19">
        <v>454</v>
      </c>
    </row>
    <row r="316" spans="1:22" hidden="1" x14ac:dyDescent="0.3">
      <c r="A316" t="s">
        <v>316</v>
      </c>
      <c r="B316" t="s">
        <v>3760</v>
      </c>
      <c r="C316">
        <v>47.329535000000078</v>
      </c>
      <c r="D316">
        <v>18.208557841000069</v>
      </c>
      <c r="E316">
        <v>3042157389</v>
      </c>
      <c r="F316" t="s">
        <v>6566</v>
      </c>
      <c r="G316" t="s">
        <v>3449</v>
      </c>
      <c r="H316" t="str">
        <f t="shared" si="8"/>
        <v>város</v>
      </c>
      <c r="I316">
        <f t="shared" si="9"/>
        <v>3924</v>
      </c>
      <c r="O316" s="15">
        <v>7</v>
      </c>
      <c r="P316" s="3" t="s">
        <v>7808</v>
      </c>
      <c r="Q316" s="3" t="s">
        <v>7803</v>
      </c>
      <c r="R316" s="16" t="s">
        <v>3760</v>
      </c>
      <c r="S316" s="3" t="s">
        <v>6885</v>
      </c>
      <c r="T316" s="17">
        <v>1928</v>
      </c>
      <c r="U316" s="18">
        <v>1996</v>
      </c>
      <c r="V316" s="19">
        <v>3924</v>
      </c>
    </row>
    <row r="317" spans="1:22" hidden="1" x14ac:dyDescent="0.3">
      <c r="A317" t="s">
        <v>317</v>
      </c>
      <c r="B317" t="s">
        <v>3761</v>
      </c>
      <c r="C317">
        <v>47.450850000000059</v>
      </c>
      <c r="D317">
        <v>18.53552000000008</v>
      </c>
      <c r="E317">
        <v>750844834</v>
      </c>
      <c r="F317" t="s">
        <v>6566</v>
      </c>
      <c r="G317" t="s">
        <v>3449</v>
      </c>
      <c r="H317" t="str">
        <f t="shared" si="8"/>
        <v>község</v>
      </c>
      <c r="I317">
        <f t="shared" si="9"/>
        <v>264</v>
      </c>
      <c r="O317" s="15">
        <v>7</v>
      </c>
      <c r="P317" s="3" t="s">
        <v>7840</v>
      </c>
      <c r="Q317" s="3" t="s">
        <v>7803</v>
      </c>
      <c r="R317" s="16" t="s">
        <v>3761</v>
      </c>
      <c r="S317" s="3" t="s">
        <v>6915</v>
      </c>
      <c r="T317" s="17">
        <v>129</v>
      </c>
      <c r="U317" s="18">
        <v>135</v>
      </c>
      <c r="V317" s="19">
        <v>264</v>
      </c>
    </row>
    <row r="318" spans="1:22" hidden="1" x14ac:dyDescent="0.3">
      <c r="A318" t="s">
        <v>318</v>
      </c>
      <c r="B318" t="s">
        <v>3762</v>
      </c>
      <c r="C318">
        <v>46.201509148437196</v>
      </c>
      <c r="D318">
        <v>18.11692899358135</v>
      </c>
      <c r="E318">
        <v>9867258472</v>
      </c>
      <c r="F318" t="s">
        <v>6568</v>
      </c>
      <c r="G318" t="s">
        <v>3449</v>
      </c>
      <c r="H318" t="str">
        <f t="shared" si="8"/>
        <v>község</v>
      </c>
      <c r="I318">
        <f t="shared" si="9"/>
        <v>234</v>
      </c>
      <c r="O318" s="15">
        <v>2</v>
      </c>
      <c r="P318" s="3" t="s">
        <v>7052</v>
      </c>
      <c r="Q318" s="3" t="s">
        <v>7005</v>
      </c>
      <c r="R318" s="16" t="s">
        <v>3762</v>
      </c>
      <c r="S318" s="3" t="s">
        <v>6915</v>
      </c>
      <c r="T318" s="17">
        <v>121</v>
      </c>
      <c r="U318" s="18">
        <v>113</v>
      </c>
      <c r="V318" s="19">
        <v>234</v>
      </c>
    </row>
    <row r="319" spans="1:22" hidden="1" x14ac:dyDescent="0.3">
      <c r="A319" t="s">
        <v>319</v>
      </c>
      <c r="B319" t="s">
        <v>3763</v>
      </c>
      <c r="C319">
        <v>47.563470000000052</v>
      </c>
      <c r="D319">
        <v>17.392075854000041</v>
      </c>
      <c r="E319">
        <v>4197719622</v>
      </c>
      <c r="F319" t="s">
        <v>6566</v>
      </c>
      <c r="G319" t="s">
        <v>3449</v>
      </c>
      <c r="H319" t="str">
        <f t="shared" si="8"/>
        <v>község</v>
      </c>
      <c r="I319">
        <f t="shared" si="9"/>
        <v>362</v>
      </c>
      <c r="O319" s="15">
        <v>8</v>
      </c>
      <c r="P319" s="3" t="s">
        <v>7942</v>
      </c>
      <c r="Q319" s="3" t="s">
        <v>7912</v>
      </c>
      <c r="R319" s="16" t="s">
        <v>3763</v>
      </c>
      <c r="S319" s="3" t="s">
        <v>6915</v>
      </c>
      <c r="T319" s="17">
        <v>192</v>
      </c>
      <c r="U319" s="18">
        <v>170</v>
      </c>
      <c r="V319" s="19">
        <v>362</v>
      </c>
    </row>
    <row r="320" spans="1:22" hidden="1" x14ac:dyDescent="0.3">
      <c r="A320" t="s">
        <v>320</v>
      </c>
      <c r="B320" t="s">
        <v>3764</v>
      </c>
      <c r="C320">
        <v>47.94994500100006</v>
      </c>
      <c r="D320">
        <v>20.012250982000069</v>
      </c>
      <c r="E320">
        <v>2306152533</v>
      </c>
      <c r="F320" t="s">
        <v>6567</v>
      </c>
      <c r="G320" t="s">
        <v>3449</v>
      </c>
      <c r="H320" t="str">
        <f t="shared" si="8"/>
        <v>község</v>
      </c>
      <c r="I320">
        <f t="shared" si="9"/>
        <v>723</v>
      </c>
      <c r="O320" s="15">
        <v>10</v>
      </c>
      <c r="P320" s="3" t="s">
        <v>8205</v>
      </c>
      <c r="Q320" s="3" t="s">
        <v>8179</v>
      </c>
      <c r="R320" s="16" t="s">
        <v>3764</v>
      </c>
      <c r="S320" s="3" t="s">
        <v>6915</v>
      </c>
      <c r="T320" s="17">
        <v>358</v>
      </c>
      <c r="U320" s="18">
        <v>365</v>
      </c>
      <c r="V320" s="19">
        <v>723</v>
      </c>
    </row>
    <row r="321" spans="1:22" hidden="1" x14ac:dyDescent="0.3">
      <c r="A321" t="s">
        <v>321</v>
      </c>
      <c r="B321" t="s">
        <v>3765</v>
      </c>
      <c r="C321">
        <v>47.077634601650821</v>
      </c>
      <c r="D321">
        <v>17.3405054399602</v>
      </c>
      <c r="E321">
        <v>1866905243</v>
      </c>
      <c r="F321" t="s">
        <v>6566</v>
      </c>
      <c r="G321" t="s">
        <v>3449</v>
      </c>
      <c r="H321" t="str">
        <f t="shared" si="8"/>
        <v>község</v>
      </c>
      <c r="I321">
        <f t="shared" si="9"/>
        <v>86</v>
      </c>
      <c r="O321" s="15">
        <v>19</v>
      </c>
      <c r="P321" s="3" t="s">
        <v>9759</v>
      </c>
      <c r="Q321" s="3" t="s">
        <v>9708</v>
      </c>
      <c r="R321" s="16" t="s">
        <v>3765</v>
      </c>
      <c r="S321" s="3" t="s">
        <v>6915</v>
      </c>
      <c r="T321" s="17">
        <v>52</v>
      </c>
      <c r="U321" s="18">
        <v>34</v>
      </c>
      <c r="V321" s="19">
        <v>86</v>
      </c>
    </row>
    <row r="322" spans="1:22" hidden="1" x14ac:dyDescent="0.3">
      <c r="A322" t="s">
        <v>322</v>
      </c>
      <c r="B322" t="s">
        <v>3766</v>
      </c>
      <c r="C322">
        <v>46.488235000000032</v>
      </c>
      <c r="D322">
        <v>17.65177613700007</v>
      </c>
      <c r="E322">
        <v>1660573233</v>
      </c>
      <c r="F322" t="s">
        <v>6568</v>
      </c>
      <c r="G322" t="s">
        <v>3449</v>
      </c>
      <c r="H322" t="str">
        <f t="shared" si="8"/>
        <v>község</v>
      </c>
      <c r="I322">
        <f t="shared" si="9"/>
        <v>412</v>
      </c>
      <c r="O322" s="15">
        <v>14</v>
      </c>
      <c r="P322" s="3" t="s">
        <v>8773</v>
      </c>
      <c r="Q322" s="3" t="s">
        <v>8732</v>
      </c>
      <c r="R322" s="16" t="s">
        <v>3766</v>
      </c>
      <c r="S322" s="3" t="s">
        <v>6915</v>
      </c>
      <c r="T322" s="17">
        <v>209</v>
      </c>
      <c r="U322" s="18">
        <v>203</v>
      </c>
      <c r="V322" s="19">
        <v>412</v>
      </c>
    </row>
    <row r="323" spans="1:22" hidden="1" x14ac:dyDescent="0.3">
      <c r="A323" t="s">
        <v>323</v>
      </c>
      <c r="B323" t="s">
        <v>3767</v>
      </c>
      <c r="C323">
        <v>48.295457628000072</v>
      </c>
      <c r="D323">
        <v>21.711570000000052</v>
      </c>
      <c r="E323">
        <v>2060723448</v>
      </c>
      <c r="F323" t="s">
        <v>6570</v>
      </c>
      <c r="G323" t="s">
        <v>3449</v>
      </c>
      <c r="H323" t="str">
        <f t="shared" ref="H323:H386" si="10">IF(G323="telepules",VLOOKUP(B323,R:V,2),"")</f>
        <v>község</v>
      </c>
      <c r="I323">
        <f t="shared" ref="I323:I386" si="11">IF(G323="telepules",VLOOKUP(B323,R:V,5),"")</f>
        <v>1287</v>
      </c>
      <c r="O323" s="15">
        <v>5</v>
      </c>
      <c r="P323" s="3" t="s">
        <v>7449</v>
      </c>
      <c r="Q323" s="3" t="s">
        <v>7383</v>
      </c>
      <c r="R323" s="16" t="s">
        <v>3767</v>
      </c>
      <c r="S323" s="3" t="s">
        <v>6915</v>
      </c>
      <c r="T323" s="17">
        <v>632</v>
      </c>
      <c r="U323" s="18">
        <v>655</v>
      </c>
      <c r="V323" s="19">
        <v>1287</v>
      </c>
    </row>
    <row r="324" spans="1:22" hidden="1" x14ac:dyDescent="0.3">
      <c r="A324" t="s">
        <v>324</v>
      </c>
      <c r="B324" t="s">
        <v>3768</v>
      </c>
      <c r="C324">
        <v>48.161107350000073</v>
      </c>
      <c r="D324">
        <v>21.36528914500008</v>
      </c>
      <c r="E324">
        <v>1187420388</v>
      </c>
      <c r="F324" t="s">
        <v>6567</v>
      </c>
      <c r="G324" t="s">
        <v>3449</v>
      </c>
      <c r="H324" t="str">
        <f t="shared" si="10"/>
        <v>község</v>
      </c>
      <c r="I324">
        <f t="shared" si="11"/>
        <v>901</v>
      </c>
      <c r="O324" s="15">
        <v>5</v>
      </c>
      <c r="P324" s="3" t="s">
        <v>7450</v>
      </c>
      <c r="Q324" s="3" t="s">
        <v>7383</v>
      </c>
      <c r="R324" s="16" t="s">
        <v>3768</v>
      </c>
      <c r="S324" s="3" t="s">
        <v>6915</v>
      </c>
      <c r="T324" s="17">
        <v>439</v>
      </c>
      <c r="U324" s="18">
        <v>462</v>
      </c>
      <c r="V324" s="19">
        <v>901</v>
      </c>
    </row>
    <row r="325" spans="1:22" hidden="1" x14ac:dyDescent="0.3">
      <c r="A325" t="s">
        <v>325</v>
      </c>
      <c r="B325" t="s">
        <v>3769</v>
      </c>
      <c r="C325">
        <v>48.198668165000072</v>
      </c>
      <c r="D325">
        <v>21.355055001000039</v>
      </c>
      <c r="E325">
        <v>2073517544</v>
      </c>
      <c r="F325" t="s">
        <v>6567</v>
      </c>
      <c r="G325" t="s">
        <v>3449</v>
      </c>
      <c r="H325" t="str">
        <f t="shared" si="10"/>
        <v>község</v>
      </c>
      <c r="I325">
        <f t="shared" si="11"/>
        <v>830</v>
      </c>
      <c r="O325" s="15">
        <v>5</v>
      </c>
      <c r="P325" s="3" t="s">
        <v>7451</v>
      </c>
      <c r="Q325" s="3" t="s">
        <v>7383</v>
      </c>
      <c r="R325" s="16" t="s">
        <v>3769</v>
      </c>
      <c r="S325" s="3" t="s">
        <v>6915</v>
      </c>
      <c r="T325" s="17">
        <v>404</v>
      </c>
      <c r="U325" s="18">
        <v>426</v>
      </c>
      <c r="V325" s="19">
        <v>830</v>
      </c>
    </row>
    <row r="326" spans="1:22" hidden="1" x14ac:dyDescent="0.3">
      <c r="A326" t="s">
        <v>326</v>
      </c>
      <c r="B326" t="s">
        <v>3770</v>
      </c>
      <c r="C326">
        <v>48.267985000000067</v>
      </c>
      <c r="D326">
        <v>21.525727619000069</v>
      </c>
      <c r="E326">
        <v>4089831506</v>
      </c>
      <c r="F326" t="s">
        <v>6567</v>
      </c>
      <c r="G326" t="s">
        <v>3449</v>
      </c>
      <c r="H326" t="str">
        <f t="shared" si="10"/>
        <v>község</v>
      </c>
      <c r="I326">
        <f t="shared" si="11"/>
        <v>887</v>
      </c>
      <c r="O326" s="15">
        <v>5</v>
      </c>
      <c r="P326" s="3" t="s">
        <v>7452</v>
      </c>
      <c r="Q326" s="3" t="s">
        <v>7383</v>
      </c>
      <c r="R326" s="16" t="s">
        <v>3770</v>
      </c>
      <c r="S326" s="3" t="s">
        <v>6915</v>
      </c>
      <c r="T326" s="17">
        <v>430</v>
      </c>
      <c r="U326" s="18">
        <v>457</v>
      </c>
      <c r="V326" s="19">
        <v>887</v>
      </c>
    </row>
    <row r="327" spans="1:22" hidden="1" x14ac:dyDescent="0.3">
      <c r="A327" t="s">
        <v>327</v>
      </c>
      <c r="B327" t="s">
        <v>3771</v>
      </c>
      <c r="C327">
        <v>48.544130000000052</v>
      </c>
      <c r="D327">
        <v>20.81303611300007</v>
      </c>
      <c r="E327">
        <v>2603100859</v>
      </c>
      <c r="F327" t="s">
        <v>6567</v>
      </c>
      <c r="G327" t="s">
        <v>3449</v>
      </c>
      <c r="H327" t="str">
        <f t="shared" si="10"/>
        <v>község</v>
      </c>
      <c r="I327">
        <f t="shared" si="11"/>
        <v>344</v>
      </c>
      <c r="O327" s="15">
        <v>5</v>
      </c>
      <c r="P327" s="3" t="s">
        <v>7453</v>
      </c>
      <c r="Q327" s="3" t="s">
        <v>7383</v>
      </c>
      <c r="R327" s="16" t="s">
        <v>3771</v>
      </c>
      <c r="S327" s="3" t="s">
        <v>6915</v>
      </c>
      <c r="T327" s="17">
        <v>179</v>
      </c>
      <c r="U327" s="18">
        <v>165</v>
      </c>
      <c r="V327" s="19">
        <v>344</v>
      </c>
    </row>
    <row r="328" spans="1:22" hidden="1" x14ac:dyDescent="0.3">
      <c r="A328" t="s">
        <v>328</v>
      </c>
      <c r="B328" t="s">
        <v>3772</v>
      </c>
      <c r="C328">
        <v>48.50656500000008</v>
      </c>
      <c r="D328">
        <v>20.740390989000051</v>
      </c>
      <c r="E328">
        <v>3917312425</v>
      </c>
      <c r="F328" t="s">
        <v>6567</v>
      </c>
      <c r="G328" t="s">
        <v>3449</v>
      </c>
      <c r="H328" t="str">
        <f t="shared" si="10"/>
        <v>község</v>
      </c>
      <c r="I328">
        <f t="shared" si="11"/>
        <v>77</v>
      </c>
      <c r="O328" s="15">
        <v>5</v>
      </c>
      <c r="P328" s="3" t="s">
        <v>7454</v>
      </c>
      <c r="Q328" s="3" t="s">
        <v>7383</v>
      </c>
      <c r="R328" s="16" t="s">
        <v>3772</v>
      </c>
      <c r="S328" s="3" t="s">
        <v>6915</v>
      </c>
      <c r="T328" s="17">
        <v>41</v>
      </c>
      <c r="U328" s="18">
        <v>36</v>
      </c>
      <c r="V328" s="19">
        <v>77</v>
      </c>
    </row>
    <row r="329" spans="1:22" hidden="1" x14ac:dyDescent="0.3">
      <c r="A329" t="s">
        <v>329</v>
      </c>
      <c r="B329" t="s">
        <v>3773</v>
      </c>
      <c r="C329">
        <v>48.543965001000061</v>
      </c>
      <c r="D329">
        <v>20.71173110400002</v>
      </c>
      <c r="E329">
        <v>1930552231</v>
      </c>
      <c r="F329" t="s">
        <v>6567</v>
      </c>
      <c r="G329" t="s">
        <v>3449</v>
      </c>
      <c r="H329" t="str">
        <f t="shared" si="10"/>
        <v>község</v>
      </c>
      <c r="I329">
        <f t="shared" si="11"/>
        <v>1017</v>
      </c>
      <c r="O329" s="15">
        <v>5</v>
      </c>
      <c r="P329" s="3" t="s">
        <v>7455</v>
      </c>
      <c r="Q329" s="3" t="s">
        <v>7383</v>
      </c>
      <c r="R329" s="16" t="s">
        <v>3773</v>
      </c>
      <c r="S329" s="3" t="s">
        <v>6915</v>
      </c>
      <c r="T329" s="17">
        <v>479</v>
      </c>
      <c r="U329" s="18">
        <v>538</v>
      </c>
      <c r="V329" s="19">
        <v>1017</v>
      </c>
    </row>
    <row r="330" spans="1:22" hidden="1" x14ac:dyDescent="0.3">
      <c r="A330" t="s">
        <v>330</v>
      </c>
      <c r="B330" t="s">
        <v>3774</v>
      </c>
      <c r="C330">
        <v>47.889162239000029</v>
      </c>
      <c r="D330">
        <v>20.532035000000061</v>
      </c>
      <c r="E330">
        <v>5182395236</v>
      </c>
      <c r="F330" t="s">
        <v>6567</v>
      </c>
      <c r="G330" t="s">
        <v>3449</v>
      </c>
      <c r="H330" t="str">
        <f t="shared" si="10"/>
        <v>község</v>
      </c>
      <c r="I330">
        <f t="shared" si="11"/>
        <v>2169</v>
      </c>
      <c r="O330" s="15">
        <v>5</v>
      </c>
      <c r="P330" s="3" t="s">
        <v>7456</v>
      </c>
      <c r="Q330" s="3" t="s">
        <v>7383</v>
      </c>
      <c r="R330" s="16" t="s">
        <v>3774</v>
      </c>
      <c r="S330" s="3" t="s">
        <v>6915</v>
      </c>
      <c r="T330" s="17">
        <v>1032</v>
      </c>
      <c r="U330" s="18">
        <v>1137</v>
      </c>
      <c r="V330" s="19">
        <v>2169</v>
      </c>
    </row>
    <row r="331" spans="1:22" hidden="1" x14ac:dyDescent="0.3">
      <c r="A331" t="s">
        <v>331</v>
      </c>
      <c r="B331" t="s">
        <v>3775</v>
      </c>
      <c r="C331">
        <v>46.089230000000043</v>
      </c>
      <c r="D331">
        <v>18.314304082000039</v>
      </c>
      <c r="E331">
        <v>18331037</v>
      </c>
      <c r="F331" t="s">
        <v>6568</v>
      </c>
      <c r="G331" t="s">
        <v>3449</v>
      </c>
      <c r="H331" t="str">
        <f t="shared" si="10"/>
        <v>község</v>
      </c>
      <c r="I331">
        <f t="shared" si="11"/>
        <v>1186</v>
      </c>
      <c r="O331" s="15">
        <v>2</v>
      </c>
      <c r="P331" s="3" t="s">
        <v>7053</v>
      </c>
      <c r="Q331" s="3" t="s">
        <v>7005</v>
      </c>
      <c r="R331" s="16" t="s">
        <v>3775</v>
      </c>
      <c r="S331" s="3" t="s">
        <v>6915</v>
      </c>
      <c r="T331" s="17">
        <v>602</v>
      </c>
      <c r="U331" s="18">
        <v>584</v>
      </c>
      <c r="V331" s="19">
        <v>1186</v>
      </c>
    </row>
    <row r="332" spans="1:22" hidden="1" x14ac:dyDescent="0.3">
      <c r="A332" t="s">
        <v>332</v>
      </c>
      <c r="B332" t="s">
        <v>3776</v>
      </c>
      <c r="C332">
        <v>45.91124730043903</v>
      </c>
      <c r="D332">
        <v>18.037617000008389</v>
      </c>
      <c r="E332">
        <v>1799394612</v>
      </c>
      <c r="F332" t="s">
        <v>6568</v>
      </c>
      <c r="G332" t="s">
        <v>3449</v>
      </c>
      <c r="H332" t="str">
        <f t="shared" si="10"/>
        <v>község</v>
      </c>
      <c r="I332">
        <f t="shared" si="11"/>
        <v>420</v>
      </c>
      <c r="O332" s="15">
        <v>2</v>
      </c>
      <c r="P332" s="3" t="s">
        <v>7054</v>
      </c>
      <c r="Q332" s="3" t="s">
        <v>7005</v>
      </c>
      <c r="R332" s="16" t="s">
        <v>3776</v>
      </c>
      <c r="S332" s="3" t="s">
        <v>6915</v>
      </c>
      <c r="T332" s="17">
        <v>223</v>
      </c>
      <c r="U332" s="18">
        <v>197</v>
      </c>
      <c r="V332" s="19">
        <v>420</v>
      </c>
    </row>
    <row r="333" spans="1:22" hidden="1" x14ac:dyDescent="0.3">
      <c r="A333" t="s">
        <v>333</v>
      </c>
      <c r="B333" t="s">
        <v>3777</v>
      </c>
      <c r="C333">
        <v>45.88564000100007</v>
      </c>
      <c r="D333">
        <v>17.799550729000028</v>
      </c>
      <c r="E333">
        <v>1109120196</v>
      </c>
      <c r="F333" t="s">
        <v>6568</v>
      </c>
      <c r="G333" t="s">
        <v>3449</v>
      </c>
      <c r="H333" t="str">
        <f t="shared" si="10"/>
        <v>község</v>
      </c>
      <c r="I333">
        <f t="shared" si="11"/>
        <v>256</v>
      </c>
      <c r="O333" s="15">
        <v>2</v>
      </c>
      <c r="P333" s="3" t="s">
        <v>7055</v>
      </c>
      <c r="Q333" s="3" t="s">
        <v>7005</v>
      </c>
      <c r="R333" s="16" t="s">
        <v>3777</v>
      </c>
      <c r="S333" s="3" t="s">
        <v>6915</v>
      </c>
      <c r="T333" s="17">
        <v>125</v>
      </c>
      <c r="U333" s="18">
        <v>131</v>
      </c>
      <c r="V333" s="19">
        <v>256</v>
      </c>
    </row>
    <row r="334" spans="1:22" hidden="1" x14ac:dyDescent="0.3">
      <c r="A334" t="s">
        <v>334</v>
      </c>
      <c r="B334" t="s">
        <v>3778</v>
      </c>
      <c r="C334">
        <v>46.401485397000037</v>
      </c>
      <c r="D334">
        <v>18.82758500000006</v>
      </c>
      <c r="E334">
        <v>1328510746</v>
      </c>
      <c r="F334" t="s">
        <v>6568</v>
      </c>
      <c r="G334" t="s">
        <v>3449</v>
      </c>
      <c r="H334" t="str">
        <f t="shared" si="10"/>
        <v>község</v>
      </c>
      <c r="I334">
        <f t="shared" si="11"/>
        <v>2125</v>
      </c>
      <c r="O334" s="15">
        <v>17</v>
      </c>
      <c r="P334" s="3" t="s">
        <v>9312</v>
      </c>
      <c r="Q334" s="3" t="s">
        <v>9288</v>
      </c>
      <c r="R334" s="16" t="s">
        <v>3778</v>
      </c>
      <c r="S334" s="3" t="s">
        <v>6915</v>
      </c>
      <c r="T334" s="17">
        <v>1046</v>
      </c>
      <c r="U334" s="18">
        <v>1079</v>
      </c>
      <c r="V334" s="19">
        <v>2125</v>
      </c>
    </row>
    <row r="335" spans="1:22" hidden="1" x14ac:dyDescent="0.3">
      <c r="A335" t="s">
        <v>335</v>
      </c>
      <c r="B335" t="s">
        <v>3779</v>
      </c>
      <c r="C335">
        <v>47.555855000000072</v>
      </c>
      <c r="D335">
        <v>17.165375956000052</v>
      </c>
      <c r="E335">
        <v>2030393340</v>
      </c>
      <c r="F335" t="s">
        <v>6566</v>
      </c>
      <c r="G335" t="s">
        <v>3449</v>
      </c>
      <c r="H335" t="str">
        <f t="shared" si="10"/>
        <v>község</v>
      </c>
      <c r="I335">
        <f t="shared" si="11"/>
        <v>636</v>
      </c>
      <c r="O335" s="15">
        <v>8</v>
      </c>
      <c r="P335" s="3" t="s">
        <v>7943</v>
      </c>
      <c r="Q335" s="3" t="s">
        <v>7912</v>
      </c>
      <c r="R335" s="16" t="s">
        <v>3779</v>
      </c>
      <c r="S335" s="3" t="s">
        <v>6915</v>
      </c>
      <c r="T335" s="17">
        <v>324</v>
      </c>
      <c r="U335" s="18">
        <v>312</v>
      </c>
      <c r="V335" s="19">
        <v>636</v>
      </c>
    </row>
    <row r="336" spans="1:22" hidden="1" x14ac:dyDescent="0.3">
      <c r="A336" t="s">
        <v>336</v>
      </c>
      <c r="B336" t="s">
        <v>3780</v>
      </c>
      <c r="C336">
        <v>47.198360000000037</v>
      </c>
      <c r="D336">
        <v>21.718849116000062</v>
      </c>
      <c r="E336">
        <v>2084864887</v>
      </c>
      <c r="F336" t="s">
        <v>6570</v>
      </c>
      <c r="G336" t="s">
        <v>3449</v>
      </c>
      <c r="H336" t="str">
        <f t="shared" si="10"/>
        <v>község</v>
      </c>
      <c r="I336">
        <f t="shared" si="11"/>
        <v>602</v>
      </c>
      <c r="O336" s="15">
        <v>9</v>
      </c>
      <c r="P336" s="3" t="s">
        <v>8137</v>
      </c>
      <c r="Q336" s="3" t="s">
        <v>8096</v>
      </c>
      <c r="R336" s="16" t="s">
        <v>3780</v>
      </c>
      <c r="S336" s="3" t="s">
        <v>6915</v>
      </c>
      <c r="T336" s="17">
        <v>310</v>
      </c>
      <c r="U336" s="18">
        <v>292</v>
      </c>
      <c r="V336" s="19">
        <v>602</v>
      </c>
    </row>
    <row r="337" spans="1:22" hidden="1" x14ac:dyDescent="0.3">
      <c r="A337" t="s">
        <v>337</v>
      </c>
      <c r="B337" t="s">
        <v>6575</v>
      </c>
      <c r="C337">
        <v>46.77550927184862</v>
      </c>
      <c r="D337">
        <v>17.0996174552192</v>
      </c>
      <c r="E337">
        <v>1660727676</v>
      </c>
      <c r="F337" t="s">
        <v>6568</v>
      </c>
      <c r="G337" t="s">
        <v>3449</v>
      </c>
      <c r="H337" t="str">
        <f t="shared" si="10"/>
        <v>község</v>
      </c>
      <c r="I337">
        <f t="shared" si="11"/>
        <v>294</v>
      </c>
      <c r="O337" s="15">
        <v>20</v>
      </c>
      <c r="P337" s="3" t="s">
        <v>9966</v>
      </c>
      <c r="Q337" s="3" t="s">
        <v>9929</v>
      </c>
      <c r="R337" s="16" t="s">
        <v>9967</v>
      </c>
      <c r="S337" s="3" t="s">
        <v>6915</v>
      </c>
      <c r="T337" s="17">
        <v>149</v>
      </c>
      <c r="U337" s="18">
        <v>145</v>
      </c>
      <c r="V337" s="19">
        <v>294</v>
      </c>
    </row>
    <row r="338" spans="1:22" hidden="1" x14ac:dyDescent="0.3">
      <c r="A338" t="s">
        <v>338</v>
      </c>
      <c r="B338" t="s">
        <v>3781</v>
      </c>
      <c r="C338">
        <v>47.47273000000007</v>
      </c>
      <c r="D338">
        <v>18.249014143000071</v>
      </c>
      <c r="E338">
        <v>2627159778</v>
      </c>
      <c r="F338" t="s">
        <v>6566</v>
      </c>
      <c r="G338" t="s">
        <v>3449</v>
      </c>
      <c r="H338" t="str">
        <f t="shared" si="10"/>
        <v>község</v>
      </c>
      <c r="I338">
        <f t="shared" si="11"/>
        <v>2266</v>
      </c>
      <c r="O338" s="15">
        <v>11</v>
      </c>
      <c r="P338" s="3" t="s">
        <v>8328</v>
      </c>
      <c r="Q338" s="3" t="s">
        <v>8301</v>
      </c>
      <c r="R338" s="16" t="s">
        <v>3781</v>
      </c>
      <c r="S338" s="3" t="s">
        <v>6915</v>
      </c>
      <c r="T338" s="17">
        <v>1100</v>
      </c>
      <c r="U338" s="18">
        <v>1166</v>
      </c>
      <c r="V338" s="19">
        <v>2266</v>
      </c>
    </row>
    <row r="339" spans="1:22" hidden="1" x14ac:dyDescent="0.3">
      <c r="A339" t="s">
        <v>339</v>
      </c>
      <c r="B339" t="s">
        <v>3782</v>
      </c>
      <c r="C339">
        <v>47.93781806278075</v>
      </c>
      <c r="D339">
        <v>19.533109612679912</v>
      </c>
      <c r="E339">
        <v>2018231540</v>
      </c>
      <c r="F339" t="s">
        <v>6567</v>
      </c>
      <c r="G339" t="s">
        <v>3449</v>
      </c>
      <c r="H339" t="str">
        <f t="shared" si="10"/>
        <v>község</v>
      </c>
      <c r="I339">
        <f t="shared" si="11"/>
        <v>103</v>
      </c>
      <c r="O339" s="15">
        <v>12</v>
      </c>
      <c r="P339" s="3" t="s">
        <v>8393</v>
      </c>
      <c r="Q339" s="3" t="s">
        <v>8378</v>
      </c>
      <c r="R339" s="16" t="s">
        <v>3782</v>
      </c>
      <c r="S339" s="3" t="s">
        <v>6915</v>
      </c>
      <c r="T339" s="17">
        <v>50</v>
      </c>
      <c r="U339" s="18">
        <v>53</v>
      </c>
      <c r="V339" s="19">
        <v>103</v>
      </c>
    </row>
    <row r="340" spans="1:22" hidden="1" x14ac:dyDescent="0.3">
      <c r="A340" t="s">
        <v>340</v>
      </c>
      <c r="B340" t="s">
        <v>3783</v>
      </c>
      <c r="C340">
        <v>47.62072500000005</v>
      </c>
      <c r="D340">
        <v>19.683880809000069</v>
      </c>
      <c r="E340">
        <v>2663474982</v>
      </c>
      <c r="F340" t="s">
        <v>6567</v>
      </c>
      <c r="G340" t="s">
        <v>3449</v>
      </c>
      <c r="H340" t="str">
        <f t="shared" si="10"/>
        <v>község</v>
      </c>
      <c r="I340">
        <f t="shared" si="11"/>
        <v>2963</v>
      </c>
      <c r="O340" s="15">
        <v>10</v>
      </c>
      <c r="P340" s="3" t="s">
        <v>8206</v>
      </c>
      <c r="Q340" s="3" t="s">
        <v>8179</v>
      </c>
      <c r="R340" s="16" t="s">
        <v>3783</v>
      </c>
      <c r="S340" s="3" t="s">
        <v>6915</v>
      </c>
      <c r="T340" s="17">
        <v>1448</v>
      </c>
      <c r="U340" s="18">
        <v>1515</v>
      </c>
      <c r="V340" s="19">
        <v>2963</v>
      </c>
    </row>
    <row r="341" spans="1:22" hidden="1" x14ac:dyDescent="0.3">
      <c r="A341" t="s">
        <v>341</v>
      </c>
      <c r="B341" t="s">
        <v>3784</v>
      </c>
      <c r="C341">
        <v>46.194920000000081</v>
      </c>
      <c r="D341">
        <v>17.82968631500006</v>
      </c>
      <c r="E341">
        <v>16771505</v>
      </c>
      <c r="F341" t="s">
        <v>6568</v>
      </c>
      <c r="G341" t="s">
        <v>3449</v>
      </c>
      <c r="H341" t="str">
        <f t="shared" si="10"/>
        <v>község</v>
      </c>
      <c r="I341">
        <f t="shared" si="11"/>
        <v>441</v>
      </c>
      <c r="O341" s="15">
        <v>2</v>
      </c>
      <c r="P341" s="3" t="s">
        <v>7056</v>
      </c>
      <c r="Q341" s="3" t="s">
        <v>7005</v>
      </c>
      <c r="R341" s="16" t="s">
        <v>3784</v>
      </c>
      <c r="S341" s="3" t="s">
        <v>6915</v>
      </c>
      <c r="T341" s="17">
        <v>231</v>
      </c>
      <c r="U341" s="18">
        <v>210</v>
      </c>
      <c r="V341" s="19">
        <v>441</v>
      </c>
    </row>
    <row r="342" spans="1:22" hidden="1" x14ac:dyDescent="0.3">
      <c r="A342" t="s">
        <v>342</v>
      </c>
      <c r="B342" t="s">
        <v>3785</v>
      </c>
      <c r="C342">
        <v>48.316995000000077</v>
      </c>
      <c r="D342">
        <v>21.25989754800003</v>
      </c>
      <c r="E342">
        <v>1187422567</v>
      </c>
      <c r="F342" t="s">
        <v>6567</v>
      </c>
      <c r="G342" t="s">
        <v>3449</v>
      </c>
      <c r="H342" t="str">
        <f t="shared" si="10"/>
        <v>község</v>
      </c>
      <c r="I342">
        <f t="shared" si="11"/>
        <v>665</v>
      </c>
      <c r="O342" s="15">
        <v>5</v>
      </c>
      <c r="P342" s="3" t="s">
        <v>7457</v>
      </c>
      <c r="Q342" s="3" t="s">
        <v>7383</v>
      </c>
      <c r="R342" s="16" t="s">
        <v>3785</v>
      </c>
      <c r="S342" s="3" t="s">
        <v>6915</v>
      </c>
      <c r="T342" s="17">
        <v>336</v>
      </c>
      <c r="U342" s="18">
        <v>329</v>
      </c>
      <c r="V342" s="19">
        <v>665</v>
      </c>
    </row>
    <row r="343" spans="1:22" hidden="1" x14ac:dyDescent="0.3">
      <c r="A343" t="s">
        <v>343</v>
      </c>
      <c r="B343" t="s">
        <v>3786</v>
      </c>
      <c r="C343">
        <v>48.343050000000062</v>
      </c>
      <c r="D343">
        <v>21.238477031000059</v>
      </c>
      <c r="E343">
        <v>4572000954</v>
      </c>
      <c r="F343" t="s">
        <v>6567</v>
      </c>
      <c r="G343" t="s">
        <v>3449</v>
      </c>
      <c r="H343" t="str">
        <f t="shared" si="10"/>
        <v>község</v>
      </c>
      <c r="I343">
        <f t="shared" si="11"/>
        <v>980</v>
      </c>
      <c r="O343" s="15">
        <v>5</v>
      </c>
      <c r="P343" s="3" t="s">
        <v>7458</v>
      </c>
      <c r="Q343" s="3" t="s">
        <v>7383</v>
      </c>
      <c r="R343" s="16" t="s">
        <v>3786</v>
      </c>
      <c r="S343" s="3" t="s">
        <v>6915</v>
      </c>
      <c r="T343" s="17">
        <v>477</v>
      </c>
      <c r="U343" s="18">
        <v>503</v>
      </c>
      <c r="V343" s="19">
        <v>980</v>
      </c>
    </row>
    <row r="344" spans="1:22" hidden="1" x14ac:dyDescent="0.3">
      <c r="A344" t="s">
        <v>344</v>
      </c>
      <c r="B344" t="s">
        <v>3787</v>
      </c>
      <c r="C344">
        <v>48.234720000000038</v>
      </c>
      <c r="D344">
        <v>20.812538129000071</v>
      </c>
      <c r="E344">
        <v>1697830886</v>
      </c>
      <c r="F344" t="s">
        <v>6567</v>
      </c>
      <c r="G344" t="s">
        <v>3449</v>
      </c>
      <c r="H344" t="str">
        <f t="shared" si="10"/>
        <v>község</v>
      </c>
      <c r="I344">
        <f t="shared" si="11"/>
        <v>2488</v>
      </c>
      <c r="O344" s="15">
        <v>5</v>
      </c>
      <c r="P344" s="3" t="s">
        <v>7459</v>
      </c>
      <c r="Q344" s="3" t="s">
        <v>7383</v>
      </c>
      <c r="R344" s="16" t="s">
        <v>3787</v>
      </c>
      <c r="S344" s="3" t="s">
        <v>6915</v>
      </c>
      <c r="T344" s="17">
        <v>1293</v>
      </c>
      <c r="U344" s="18">
        <v>1195</v>
      </c>
      <c r="V344" s="19">
        <v>2488</v>
      </c>
    </row>
    <row r="345" spans="1:22" hidden="1" x14ac:dyDescent="0.3">
      <c r="A345" t="s">
        <v>345</v>
      </c>
      <c r="B345" t="s">
        <v>3788</v>
      </c>
      <c r="C345">
        <v>46.254767538000067</v>
      </c>
      <c r="D345">
        <v>17.278225000000081</v>
      </c>
      <c r="E345">
        <v>1333610849</v>
      </c>
      <c r="F345" t="s">
        <v>6568</v>
      </c>
      <c r="G345" t="s">
        <v>3449</v>
      </c>
      <c r="H345" t="str">
        <f t="shared" si="10"/>
        <v>község</v>
      </c>
      <c r="I345">
        <f t="shared" si="11"/>
        <v>398</v>
      </c>
      <c r="O345" s="15">
        <v>14</v>
      </c>
      <c r="P345" s="3" t="s">
        <v>8774</v>
      </c>
      <c r="Q345" s="3" t="s">
        <v>8732</v>
      </c>
      <c r="R345" s="16" t="s">
        <v>3788</v>
      </c>
      <c r="S345" s="3" t="s">
        <v>6915</v>
      </c>
      <c r="T345" s="17">
        <v>199</v>
      </c>
      <c r="U345" s="18">
        <v>199</v>
      </c>
      <c r="V345" s="19">
        <v>398</v>
      </c>
    </row>
    <row r="346" spans="1:22" hidden="1" x14ac:dyDescent="0.3">
      <c r="A346" t="s">
        <v>346</v>
      </c>
      <c r="B346" t="s">
        <v>3789</v>
      </c>
      <c r="C346">
        <v>46.042255001000058</v>
      </c>
      <c r="D346">
        <v>17.29631866700004</v>
      </c>
      <c r="E346">
        <v>271316562</v>
      </c>
      <c r="F346" t="s">
        <v>6568</v>
      </c>
      <c r="G346" t="s">
        <v>3449</v>
      </c>
      <c r="H346" t="str">
        <f t="shared" si="10"/>
        <v>község</v>
      </c>
      <c r="I346">
        <f t="shared" si="11"/>
        <v>730</v>
      </c>
      <c r="O346" s="15">
        <v>14</v>
      </c>
      <c r="P346" s="3" t="s">
        <v>8775</v>
      </c>
      <c r="Q346" s="3" t="s">
        <v>8732</v>
      </c>
      <c r="R346" s="16" t="s">
        <v>3789</v>
      </c>
      <c r="S346" s="3" t="s">
        <v>6915</v>
      </c>
      <c r="T346" s="17">
        <v>368</v>
      </c>
      <c r="U346" s="18">
        <v>362</v>
      </c>
      <c r="V346" s="19">
        <v>730</v>
      </c>
    </row>
    <row r="347" spans="1:22" hidden="1" x14ac:dyDescent="0.3">
      <c r="A347" t="s">
        <v>347</v>
      </c>
      <c r="B347" t="s">
        <v>3790</v>
      </c>
      <c r="C347">
        <v>45.951695000000029</v>
      </c>
      <c r="D347">
        <v>18.52818666700006</v>
      </c>
      <c r="E347">
        <v>2104120674</v>
      </c>
      <c r="F347" t="s">
        <v>6568</v>
      </c>
      <c r="G347" t="s">
        <v>3449</v>
      </c>
      <c r="H347" t="str">
        <f t="shared" si="10"/>
        <v>város</v>
      </c>
      <c r="I347">
        <f t="shared" si="11"/>
        <v>3722</v>
      </c>
      <c r="O347" s="15">
        <v>2</v>
      </c>
      <c r="P347" s="3" t="s">
        <v>7006</v>
      </c>
      <c r="Q347" s="3" t="s">
        <v>7005</v>
      </c>
      <c r="R347" s="16" t="s">
        <v>3790</v>
      </c>
      <c r="S347" s="3" t="s">
        <v>6885</v>
      </c>
      <c r="T347" s="17">
        <v>1797</v>
      </c>
      <c r="U347" s="18">
        <v>1925</v>
      </c>
      <c r="V347" s="19">
        <v>3722</v>
      </c>
    </row>
    <row r="348" spans="1:22" hidden="1" x14ac:dyDescent="0.3">
      <c r="A348" t="s">
        <v>348</v>
      </c>
      <c r="B348" t="s">
        <v>3791</v>
      </c>
      <c r="C348">
        <v>46.865621538319807</v>
      </c>
      <c r="D348">
        <v>16.738967871367951</v>
      </c>
      <c r="E348">
        <v>9862774455</v>
      </c>
      <c r="F348" t="s">
        <v>6568</v>
      </c>
      <c r="G348" t="s">
        <v>3449</v>
      </c>
      <c r="H348" t="str">
        <f t="shared" si="10"/>
        <v>község</v>
      </c>
      <c r="I348">
        <f t="shared" si="11"/>
        <v>364</v>
      </c>
      <c r="O348" s="15">
        <v>20</v>
      </c>
      <c r="P348" s="3" t="s">
        <v>9968</v>
      </c>
      <c r="Q348" s="3" t="s">
        <v>9929</v>
      </c>
      <c r="R348" s="16" t="s">
        <v>3791</v>
      </c>
      <c r="S348" s="3" t="s">
        <v>6915</v>
      </c>
      <c r="T348" s="17">
        <v>178</v>
      </c>
      <c r="U348" s="18">
        <v>186</v>
      </c>
      <c r="V348" s="19">
        <v>364</v>
      </c>
    </row>
    <row r="349" spans="1:22" hidden="1" x14ac:dyDescent="0.3">
      <c r="A349" t="s">
        <v>349</v>
      </c>
      <c r="B349" t="s">
        <v>3792</v>
      </c>
      <c r="C349">
        <v>46.335194345000048</v>
      </c>
      <c r="D349">
        <v>18.539480000000029</v>
      </c>
      <c r="E349">
        <v>1815869537</v>
      </c>
      <c r="F349" t="s">
        <v>6568</v>
      </c>
      <c r="G349" t="s">
        <v>3449</v>
      </c>
      <c r="H349" t="str">
        <f t="shared" si="10"/>
        <v>város</v>
      </c>
      <c r="I349">
        <f t="shared" si="11"/>
        <v>12207</v>
      </c>
      <c r="O349" s="15">
        <v>17</v>
      </c>
      <c r="P349" s="3" t="s">
        <v>9290</v>
      </c>
      <c r="Q349" s="3" t="s">
        <v>9288</v>
      </c>
      <c r="R349" s="16" t="s">
        <v>3792</v>
      </c>
      <c r="S349" s="3" t="s">
        <v>6885</v>
      </c>
      <c r="T349" s="17">
        <v>5806</v>
      </c>
      <c r="U349" s="18">
        <v>6401</v>
      </c>
      <c r="V349" s="19">
        <v>12207</v>
      </c>
    </row>
    <row r="350" spans="1:22" hidden="1" x14ac:dyDescent="0.3">
      <c r="A350" t="s">
        <v>350</v>
      </c>
      <c r="B350" t="s">
        <v>3793</v>
      </c>
      <c r="C350">
        <v>46.35979499900003</v>
      </c>
      <c r="D350">
        <v>18.49360172300004</v>
      </c>
      <c r="E350">
        <v>1814922098</v>
      </c>
      <c r="F350" t="s">
        <v>6568</v>
      </c>
      <c r="G350" t="s">
        <v>3449</v>
      </c>
      <c r="H350" t="str">
        <f t="shared" si="10"/>
        <v>község</v>
      </c>
      <c r="I350">
        <f t="shared" si="11"/>
        <v>427</v>
      </c>
      <c r="O350" s="15">
        <v>17</v>
      </c>
      <c r="P350" s="3" t="s">
        <v>9313</v>
      </c>
      <c r="Q350" s="3" t="s">
        <v>9288</v>
      </c>
      <c r="R350" s="16" t="s">
        <v>3793</v>
      </c>
      <c r="S350" s="3" t="s">
        <v>6915</v>
      </c>
      <c r="T350" s="17">
        <v>209</v>
      </c>
      <c r="U350" s="18">
        <v>218</v>
      </c>
      <c r="V350" s="19">
        <v>427</v>
      </c>
    </row>
    <row r="351" spans="1:22" hidden="1" x14ac:dyDescent="0.3">
      <c r="A351" t="s">
        <v>351</v>
      </c>
      <c r="B351" t="s">
        <v>3794</v>
      </c>
      <c r="C351">
        <v>46.593820000000051</v>
      </c>
      <c r="D351">
        <v>17.91316611600007</v>
      </c>
      <c r="E351">
        <v>383874436</v>
      </c>
      <c r="F351" t="s">
        <v>6568</v>
      </c>
      <c r="G351" t="s">
        <v>3449</v>
      </c>
      <c r="H351" t="str">
        <f t="shared" si="10"/>
        <v>község</v>
      </c>
      <c r="I351">
        <f t="shared" si="11"/>
        <v>260</v>
      </c>
      <c r="O351" s="15">
        <v>14</v>
      </c>
      <c r="P351" s="3" t="s">
        <v>8776</v>
      </c>
      <c r="Q351" s="3" t="s">
        <v>8732</v>
      </c>
      <c r="R351" s="16" t="s">
        <v>3794</v>
      </c>
      <c r="S351" s="3" t="s">
        <v>6915</v>
      </c>
      <c r="T351" s="17">
        <v>130</v>
      </c>
      <c r="U351" s="18">
        <v>130</v>
      </c>
      <c r="V351" s="19">
        <v>260</v>
      </c>
    </row>
    <row r="352" spans="1:22" hidden="1" x14ac:dyDescent="0.3">
      <c r="A352" t="s">
        <v>352</v>
      </c>
      <c r="B352" t="s">
        <v>3795</v>
      </c>
      <c r="C352">
        <v>46.319390000000062</v>
      </c>
      <c r="D352">
        <v>19.917738375000059</v>
      </c>
      <c r="E352">
        <v>913102312</v>
      </c>
      <c r="F352" t="s">
        <v>6569</v>
      </c>
      <c r="G352" t="s">
        <v>3449</v>
      </c>
      <c r="H352" t="str">
        <f t="shared" si="10"/>
        <v>község</v>
      </c>
      <c r="I352">
        <f t="shared" si="11"/>
        <v>3344</v>
      </c>
      <c r="O352" s="15">
        <v>6</v>
      </c>
      <c r="P352" s="3" t="s">
        <v>7761</v>
      </c>
      <c r="Q352" s="3" t="s">
        <v>7742</v>
      </c>
      <c r="R352" s="16" t="s">
        <v>3795</v>
      </c>
      <c r="S352" s="3" t="s">
        <v>6915</v>
      </c>
      <c r="T352" s="17">
        <v>1708</v>
      </c>
      <c r="U352" s="18">
        <v>1636</v>
      </c>
      <c r="V352" s="19">
        <v>3344</v>
      </c>
    </row>
    <row r="353" spans="1:22" hidden="1" x14ac:dyDescent="0.3">
      <c r="A353" t="s">
        <v>353</v>
      </c>
      <c r="B353" t="s">
        <v>3796</v>
      </c>
      <c r="C353">
        <v>47.160880662441997</v>
      </c>
      <c r="D353">
        <v>17.09752135807727</v>
      </c>
      <c r="E353">
        <v>1754685756</v>
      </c>
      <c r="F353" t="s">
        <v>6566</v>
      </c>
      <c r="G353" t="s">
        <v>3449</v>
      </c>
      <c r="H353" t="str">
        <f t="shared" si="10"/>
        <v>község</v>
      </c>
      <c r="I353">
        <f t="shared" si="11"/>
        <v>247</v>
      </c>
      <c r="O353" s="15">
        <v>18</v>
      </c>
      <c r="P353" s="3" t="s">
        <v>9427</v>
      </c>
      <c r="Q353" s="3" t="s">
        <v>9398</v>
      </c>
      <c r="R353" s="16" t="s">
        <v>3796</v>
      </c>
      <c r="S353" s="3" t="s">
        <v>6915</v>
      </c>
      <c r="T353" s="17">
        <v>120</v>
      </c>
      <c r="U353" s="18">
        <v>127</v>
      </c>
      <c r="V353" s="19">
        <v>247</v>
      </c>
    </row>
    <row r="354" spans="1:22" hidden="1" x14ac:dyDescent="0.3">
      <c r="A354" t="s">
        <v>354</v>
      </c>
      <c r="B354" t="s">
        <v>3797</v>
      </c>
      <c r="C354">
        <v>45.932239999000053</v>
      </c>
      <c r="D354">
        <v>18.463745448000051</v>
      </c>
      <c r="E354">
        <v>1606725627</v>
      </c>
      <c r="F354" t="s">
        <v>6568</v>
      </c>
      <c r="G354" t="s">
        <v>3449</v>
      </c>
      <c r="H354" t="str">
        <f t="shared" si="10"/>
        <v>község</v>
      </c>
      <c r="I354">
        <f t="shared" si="11"/>
        <v>416</v>
      </c>
      <c r="O354" s="15">
        <v>2</v>
      </c>
      <c r="P354" s="3" t="s">
        <v>7057</v>
      </c>
      <c r="Q354" s="3" t="s">
        <v>7005</v>
      </c>
      <c r="R354" s="16" t="s">
        <v>3797</v>
      </c>
      <c r="S354" s="3" t="s">
        <v>6915</v>
      </c>
      <c r="T354" s="17">
        <v>219</v>
      </c>
      <c r="U354" s="18">
        <v>197</v>
      </c>
      <c r="V354" s="19">
        <v>416</v>
      </c>
    </row>
    <row r="355" spans="1:22" hidden="1" x14ac:dyDescent="0.3">
      <c r="A355" t="s">
        <v>355</v>
      </c>
      <c r="B355" t="s">
        <v>3798</v>
      </c>
      <c r="C355">
        <v>46.285395000000051</v>
      </c>
      <c r="D355">
        <v>19.207040451000069</v>
      </c>
      <c r="E355">
        <v>1180699952</v>
      </c>
      <c r="F355" t="s">
        <v>6569</v>
      </c>
      <c r="G355" t="s">
        <v>3449</v>
      </c>
      <c r="H355" t="str">
        <f t="shared" si="10"/>
        <v>község</v>
      </c>
      <c r="I355">
        <f t="shared" si="11"/>
        <v>1224</v>
      </c>
      <c r="O355" s="15">
        <v>3</v>
      </c>
      <c r="P355" s="3" t="s">
        <v>6926</v>
      </c>
      <c r="Q355" s="3" t="s">
        <v>6880</v>
      </c>
      <c r="R355" s="16" t="s">
        <v>3798</v>
      </c>
      <c r="S355" s="3" t="s">
        <v>6915</v>
      </c>
      <c r="T355" s="17">
        <v>614</v>
      </c>
      <c r="U355" s="18">
        <v>610</v>
      </c>
      <c r="V355" s="19">
        <v>1224</v>
      </c>
    </row>
    <row r="356" spans="1:22" hidden="1" x14ac:dyDescent="0.3">
      <c r="A356" t="s">
        <v>356</v>
      </c>
      <c r="B356" t="s">
        <v>3799</v>
      </c>
      <c r="C356">
        <v>46.502660000000049</v>
      </c>
      <c r="D356">
        <v>16.785937649000061</v>
      </c>
      <c r="E356">
        <v>1085345972</v>
      </c>
      <c r="F356" t="s">
        <v>6568</v>
      </c>
      <c r="G356" t="s">
        <v>3449</v>
      </c>
      <c r="H356" t="str">
        <f t="shared" si="10"/>
        <v>község</v>
      </c>
      <c r="I356">
        <f t="shared" si="11"/>
        <v>704</v>
      </c>
      <c r="O356" s="15">
        <v>20</v>
      </c>
      <c r="P356" s="3" t="s">
        <v>9969</v>
      </c>
      <c r="Q356" s="3" t="s">
        <v>9929</v>
      </c>
      <c r="R356" s="16" t="s">
        <v>3799</v>
      </c>
      <c r="S356" s="3" t="s">
        <v>6915</v>
      </c>
      <c r="T356" s="17">
        <v>356</v>
      </c>
      <c r="U356" s="18">
        <v>348</v>
      </c>
      <c r="V356" s="19">
        <v>704</v>
      </c>
    </row>
    <row r="357" spans="1:22" hidden="1" x14ac:dyDescent="0.3">
      <c r="A357" t="s">
        <v>357</v>
      </c>
      <c r="B357" t="s">
        <v>3800</v>
      </c>
      <c r="C357">
        <v>48.212835000000041</v>
      </c>
      <c r="D357">
        <v>20.389481906000071</v>
      </c>
      <c r="E357">
        <v>3660905867</v>
      </c>
      <c r="F357" t="s">
        <v>6567</v>
      </c>
      <c r="G357" t="s">
        <v>3449</v>
      </c>
      <c r="H357" t="str">
        <f t="shared" si="10"/>
        <v>község</v>
      </c>
      <c r="I357">
        <f t="shared" si="11"/>
        <v>836</v>
      </c>
      <c r="O357" s="15">
        <v>5</v>
      </c>
      <c r="P357" s="3" t="s">
        <v>7460</v>
      </c>
      <c r="Q357" s="3" t="s">
        <v>7383</v>
      </c>
      <c r="R357" s="16" t="s">
        <v>3800</v>
      </c>
      <c r="S357" s="3" t="s">
        <v>6915</v>
      </c>
      <c r="T357" s="17">
        <v>406</v>
      </c>
      <c r="U357" s="18">
        <v>430</v>
      </c>
      <c r="V357" s="19">
        <v>836</v>
      </c>
    </row>
    <row r="358" spans="1:22" hidden="1" x14ac:dyDescent="0.3">
      <c r="A358" t="s">
        <v>358</v>
      </c>
      <c r="B358" t="s">
        <v>3801</v>
      </c>
      <c r="C358">
        <v>47.956532364000047</v>
      </c>
      <c r="D358">
        <v>20.69469000000004</v>
      </c>
      <c r="E358">
        <v>1786405110</v>
      </c>
      <c r="F358" t="s">
        <v>6567</v>
      </c>
      <c r="G358" t="s">
        <v>3449</v>
      </c>
      <c r="H358" t="str">
        <f t="shared" si="10"/>
        <v>község</v>
      </c>
      <c r="I358">
        <f t="shared" si="11"/>
        <v>283</v>
      </c>
      <c r="O358" s="15">
        <v>5</v>
      </c>
      <c r="P358" s="3" t="s">
        <v>7461</v>
      </c>
      <c r="Q358" s="3" t="s">
        <v>7383</v>
      </c>
      <c r="R358" s="16" t="s">
        <v>3801</v>
      </c>
      <c r="S358" s="3" t="s">
        <v>6915</v>
      </c>
      <c r="T358" s="17">
        <v>142</v>
      </c>
      <c r="U358" s="18">
        <v>141</v>
      </c>
      <c r="V358" s="19">
        <v>283</v>
      </c>
    </row>
    <row r="359" spans="1:22" hidden="1" x14ac:dyDescent="0.3">
      <c r="A359" t="s">
        <v>359</v>
      </c>
      <c r="B359" t="s">
        <v>3802</v>
      </c>
      <c r="C359">
        <v>47.704125001000079</v>
      </c>
      <c r="D359">
        <v>20.643728729000031</v>
      </c>
      <c r="E359">
        <v>1806018306</v>
      </c>
      <c r="F359" t="s">
        <v>6567</v>
      </c>
      <c r="G359" t="s">
        <v>3449</v>
      </c>
      <c r="H359" t="str">
        <f t="shared" si="10"/>
        <v>község</v>
      </c>
      <c r="I359">
        <f t="shared" si="11"/>
        <v>656</v>
      </c>
      <c r="O359" s="15">
        <v>5</v>
      </c>
      <c r="P359" s="3" t="s">
        <v>7462</v>
      </c>
      <c r="Q359" s="3" t="s">
        <v>7383</v>
      </c>
      <c r="R359" s="16" t="s">
        <v>3802</v>
      </c>
      <c r="S359" s="3" t="s">
        <v>6915</v>
      </c>
      <c r="T359" s="17">
        <v>311</v>
      </c>
      <c r="U359" s="18">
        <v>345</v>
      </c>
      <c r="V359" s="19">
        <v>656</v>
      </c>
    </row>
    <row r="360" spans="1:22" hidden="1" x14ac:dyDescent="0.3">
      <c r="A360" t="s">
        <v>360</v>
      </c>
      <c r="B360" t="s">
        <v>3803</v>
      </c>
      <c r="C360">
        <v>48.114850001000043</v>
      </c>
      <c r="D360">
        <v>20.23255195500008</v>
      </c>
      <c r="E360">
        <v>3063907381</v>
      </c>
      <c r="F360" t="s">
        <v>6567</v>
      </c>
      <c r="G360" t="s">
        <v>3449</v>
      </c>
      <c r="H360" t="str">
        <f t="shared" si="10"/>
        <v>város</v>
      </c>
      <c r="I360">
        <f t="shared" si="11"/>
        <v>2979</v>
      </c>
      <c r="O360" s="15">
        <v>5</v>
      </c>
      <c r="P360" s="3" t="s">
        <v>7386</v>
      </c>
      <c r="Q360" s="3" t="s">
        <v>7383</v>
      </c>
      <c r="R360" s="16" t="s">
        <v>3803</v>
      </c>
      <c r="S360" s="3" t="s">
        <v>6885</v>
      </c>
      <c r="T360" s="17">
        <v>1439</v>
      </c>
      <c r="U360" s="18">
        <v>1540</v>
      </c>
      <c r="V360" s="19">
        <v>2979</v>
      </c>
    </row>
    <row r="361" spans="1:22" hidden="1" x14ac:dyDescent="0.3">
      <c r="A361" t="s">
        <v>361</v>
      </c>
      <c r="B361" t="s">
        <v>3804</v>
      </c>
      <c r="C361">
        <v>48.177810000000079</v>
      </c>
      <c r="D361">
        <v>20.19089828500006</v>
      </c>
      <c r="E361">
        <v>2944355776</v>
      </c>
      <c r="F361" t="s">
        <v>6567</v>
      </c>
      <c r="G361" t="s">
        <v>3449</v>
      </c>
      <c r="H361" t="str">
        <f t="shared" si="10"/>
        <v>község</v>
      </c>
      <c r="I361">
        <f t="shared" si="11"/>
        <v>1139</v>
      </c>
      <c r="O361" s="15">
        <v>5</v>
      </c>
      <c r="P361" s="3" t="s">
        <v>7463</v>
      </c>
      <c r="Q361" s="3" t="s">
        <v>7383</v>
      </c>
      <c r="R361" s="16" t="s">
        <v>3804</v>
      </c>
      <c r="S361" s="3" t="s">
        <v>6915</v>
      </c>
      <c r="T361" s="17">
        <v>545</v>
      </c>
      <c r="U361" s="18">
        <v>594</v>
      </c>
      <c r="V361" s="19">
        <v>1139</v>
      </c>
    </row>
    <row r="362" spans="1:22" hidden="1" x14ac:dyDescent="0.3">
      <c r="A362" t="s">
        <v>362</v>
      </c>
      <c r="B362" t="s">
        <v>3805</v>
      </c>
      <c r="C362">
        <v>48.259200000000078</v>
      </c>
      <c r="D362">
        <v>20.759959064000039</v>
      </c>
      <c r="E362">
        <v>931779283</v>
      </c>
      <c r="F362" t="s">
        <v>6567</v>
      </c>
      <c r="G362" t="s">
        <v>3449</v>
      </c>
      <c r="H362" t="str">
        <f t="shared" si="10"/>
        <v>község</v>
      </c>
      <c r="I362">
        <f t="shared" si="11"/>
        <v>1228</v>
      </c>
      <c r="O362" s="15">
        <v>5</v>
      </c>
      <c r="P362" s="3" t="s">
        <v>7464</v>
      </c>
      <c r="Q362" s="3" t="s">
        <v>7383</v>
      </c>
      <c r="R362" s="16" t="s">
        <v>3805</v>
      </c>
      <c r="S362" s="3" t="s">
        <v>6915</v>
      </c>
      <c r="T362" s="17">
        <v>609</v>
      </c>
      <c r="U362" s="18">
        <v>619</v>
      </c>
      <c r="V362" s="19">
        <v>1228</v>
      </c>
    </row>
    <row r="363" spans="1:22" hidden="1" x14ac:dyDescent="0.3">
      <c r="A363" t="s">
        <v>363</v>
      </c>
      <c r="B363" t="s">
        <v>3806</v>
      </c>
      <c r="C363">
        <v>47.967010000000073</v>
      </c>
      <c r="D363">
        <v>19.107857184000071</v>
      </c>
      <c r="E363">
        <v>1647304694</v>
      </c>
      <c r="F363" t="s">
        <v>6567</v>
      </c>
      <c r="G363" t="s">
        <v>3449</v>
      </c>
      <c r="H363" t="str">
        <f t="shared" si="10"/>
        <v>község</v>
      </c>
      <c r="I363">
        <f t="shared" si="11"/>
        <v>896</v>
      </c>
      <c r="O363" s="15">
        <v>12</v>
      </c>
      <c r="P363" s="3" t="s">
        <v>8394</v>
      </c>
      <c r="Q363" s="3" t="s">
        <v>8378</v>
      </c>
      <c r="R363" s="16" t="s">
        <v>3806</v>
      </c>
      <c r="S363" s="3" t="s">
        <v>6915</v>
      </c>
      <c r="T363" s="17">
        <v>457</v>
      </c>
      <c r="U363" s="18">
        <v>439</v>
      </c>
      <c r="V363" s="19">
        <v>896</v>
      </c>
    </row>
    <row r="364" spans="1:22" hidden="1" x14ac:dyDescent="0.3">
      <c r="A364" t="s">
        <v>364</v>
      </c>
      <c r="B364" t="s">
        <v>3807</v>
      </c>
      <c r="C364">
        <v>47.13523500000008</v>
      </c>
      <c r="D364">
        <v>17.430244366000071</v>
      </c>
      <c r="E364">
        <v>1861967774</v>
      </c>
      <c r="F364" t="s">
        <v>6566</v>
      </c>
      <c r="G364" t="s">
        <v>3449</v>
      </c>
      <c r="H364" t="str">
        <f t="shared" si="10"/>
        <v>község</v>
      </c>
      <c r="I364">
        <f t="shared" si="11"/>
        <v>398</v>
      </c>
      <c r="O364" s="15">
        <v>19</v>
      </c>
      <c r="P364" s="3" t="s">
        <v>9760</v>
      </c>
      <c r="Q364" s="3" t="s">
        <v>9708</v>
      </c>
      <c r="R364" s="16" t="s">
        <v>3807</v>
      </c>
      <c r="S364" s="3" t="s">
        <v>6915</v>
      </c>
      <c r="T364" s="17">
        <v>196</v>
      </c>
      <c r="U364" s="18">
        <v>202</v>
      </c>
      <c r="V364" s="19">
        <v>398</v>
      </c>
    </row>
    <row r="365" spans="1:22" hidden="1" x14ac:dyDescent="0.3">
      <c r="A365" t="s">
        <v>365</v>
      </c>
      <c r="B365" t="s">
        <v>3808</v>
      </c>
      <c r="C365">
        <v>47.276838678000047</v>
      </c>
      <c r="D365">
        <v>17.82855000000006</v>
      </c>
      <c r="E365">
        <v>1777085846</v>
      </c>
      <c r="F365" t="s">
        <v>6566</v>
      </c>
      <c r="G365" t="s">
        <v>3449</v>
      </c>
      <c r="H365" t="str">
        <f t="shared" si="10"/>
        <v>község</v>
      </c>
      <c r="I365">
        <f t="shared" si="11"/>
        <v>760</v>
      </c>
      <c r="O365" s="15">
        <v>19</v>
      </c>
      <c r="P365" s="3" t="s">
        <v>9761</v>
      </c>
      <c r="Q365" s="3" t="s">
        <v>9708</v>
      </c>
      <c r="R365" s="16" t="s">
        <v>3808</v>
      </c>
      <c r="S365" s="3" t="s">
        <v>6915</v>
      </c>
      <c r="T365" s="17">
        <v>393</v>
      </c>
      <c r="U365" s="18">
        <v>367</v>
      </c>
      <c r="V365" s="19">
        <v>760</v>
      </c>
    </row>
    <row r="366" spans="1:22" hidden="1" x14ac:dyDescent="0.3">
      <c r="A366" t="s">
        <v>366</v>
      </c>
      <c r="B366" t="s">
        <v>3809</v>
      </c>
      <c r="C366">
        <v>45.950437601919539</v>
      </c>
      <c r="D366">
        <v>18.21480169149936</v>
      </c>
      <c r="E366">
        <v>2597508753</v>
      </c>
      <c r="F366" t="s">
        <v>6568</v>
      </c>
      <c r="G366" t="s">
        <v>3449</v>
      </c>
      <c r="H366" t="str">
        <f t="shared" si="10"/>
        <v>község</v>
      </c>
      <c r="I366">
        <f t="shared" si="11"/>
        <v>145</v>
      </c>
      <c r="O366" s="15">
        <v>2</v>
      </c>
      <c r="P366" s="3" t="s">
        <v>7058</v>
      </c>
      <c r="Q366" s="3" t="s">
        <v>7005</v>
      </c>
      <c r="R366" s="16" t="s">
        <v>3809</v>
      </c>
      <c r="S366" s="3" t="s">
        <v>6915</v>
      </c>
      <c r="T366" s="17">
        <v>69</v>
      </c>
      <c r="U366" s="18">
        <v>76</v>
      </c>
      <c r="V366" s="19">
        <v>145</v>
      </c>
    </row>
    <row r="367" spans="1:22" hidden="1" x14ac:dyDescent="0.3">
      <c r="A367" t="s">
        <v>367</v>
      </c>
      <c r="B367" t="s">
        <v>3810</v>
      </c>
      <c r="C367">
        <v>48.029960001000063</v>
      </c>
      <c r="D367">
        <v>22.800104192000049</v>
      </c>
      <c r="E367">
        <v>11445965885</v>
      </c>
      <c r="F367" t="s">
        <v>6570</v>
      </c>
      <c r="G367" t="s">
        <v>3449</v>
      </c>
      <c r="H367" t="str">
        <f t="shared" si="10"/>
        <v>község</v>
      </c>
      <c r="I367">
        <f t="shared" si="11"/>
        <v>849</v>
      </c>
      <c r="O367" s="15">
        <v>15</v>
      </c>
      <c r="P367" s="3" t="s">
        <v>9035</v>
      </c>
      <c r="Q367" s="3" t="s">
        <v>8979</v>
      </c>
      <c r="R367" s="16" t="s">
        <v>3810</v>
      </c>
      <c r="S367" s="3" t="s">
        <v>6915</v>
      </c>
      <c r="T367" s="17">
        <v>479</v>
      </c>
      <c r="U367" s="18">
        <v>370</v>
      </c>
      <c r="V367" s="19">
        <v>849</v>
      </c>
    </row>
    <row r="368" spans="1:22" hidden="1" x14ac:dyDescent="0.3">
      <c r="A368" t="s">
        <v>368</v>
      </c>
      <c r="B368" t="s">
        <v>3811</v>
      </c>
      <c r="C368">
        <v>46.060898769661797</v>
      </c>
      <c r="D368">
        <v>17.878323764026941</v>
      </c>
      <c r="E368">
        <v>349100015</v>
      </c>
      <c r="F368" t="s">
        <v>6568</v>
      </c>
      <c r="G368" t="s">
        <v>3449</v>
      </c>
      <c r="H368" t="str">
        <f t="shared" si="10"/>
        <v>község</v>
      </c>
      <c r="I368">
        <f t="shared" si="11"/>
        <v>361</v>
      </c>
      <c r="O368" s="15">
        <v>2</v>
      </c>
      <c r="P368" s="3" t="s">
        <v>7059</v>
      </c>
      <c r="Q368" s="3" t="s">
        <v>7005</v>
      </c>
      <c r="R368" s="16" t="s">
        <v>3811</v>
      </c>
      <c r="S368" s="3" t="s">
        <v>6915</v>
      </c>
      <c r="T368" s="17">
        <v>183</v>
      </c>
      <c r="U368" s="18">
        <v>178</v>
      </c>
      <c r="V368" s="19">
        <v>361</v>
      </c>
    </row>
    <row r="369" spans="1:22" hidden="1" x14ac:dyDescent="0.3">
      <c r="A369" t="s">
        <v>369</v>
      </c>
      <c r="B369" t="s">
        <v>3812</v>
      </c>
      <c r="C369">
        <v>47.205122650813223</v>
      </c>
      <c r="D369">
        <v>16.756892630444749</v>
      </c>
      <c r="E369">
        <v>2772258554</v>
      </c>
      <c r="F369" t="s">
        <v>6566</v>
      </c>
      <c r="G369" t="s">
        <v>3449</v>
      </c>
      <c r="H369" t="str">
        <f t="shared" si="10"/>
        <v>község</v>
      </c>
      <c r="I369">
        <f t="shared" si="11"/>
        <v>297</v>
      </c>
      <c r="O369" s="15">
        <v>18</v>
      </c>
      <c r="P369" s="3" t="s">
        <v>9429</v>
      </c>
      <c r="Q369" s="3" t="s">
        <v>9398</v>
      </c>
      <c r="R369" s="16" t="s">
        <v>3812</v>
      </c>
      <c r="S369" s="3" t="s">
        <v>6915</v>
      </c>
      <c r="T369" s="17">
        <v>155</v>
      </c>
      <c r="U369" s="18">
        <v>142</v>
      </c>
      <c r="V369" s="19">
        <v>297</v>
      </c>
    </row>
    <row r="370" spans="1:22" hidden="1" x14ac:dyDescent="0.3">
      <c r="A370" t="s">
        <v>370</v>
      </c>
      <c r="B370" t="s">
        <v>3813</v>
      </c>
      <c r="C370">
        <v>47.319375000000043</v>
      </c>
      <c r="D370">
        <v>16.492194372000029</v>
      </c>
      <c r="E370">
        <v>26313263</v>
      </c>
      <c r="F370" t="s">
        <v>6566</v>
      </c>
      <c r="G370" t="s">
        <v>3449</v>
      </c>
      <c r="H370" t="str">
        <f t="shared" si="10"/>
        <v>község</v>
      </c>
      <c r="I370">
        <f t="shared" si="11"/>
        <v>371</v>
      </c>
      <c r="O370" s="15">
        <v>18</v>
      </c>
      <c r="P370" s="3" t="s">
        <v>9428</v>
      </c>
      <c r="Q370" s="3" t="s">
        <v>9398</v>
      </c>
      <c r="R370" s="16" t="s">
        <v>3813</v>
      </c>
      <c r="S370" s="3" t="s">
        <v>6915</v>
      </c>
      <c r="T370" s="17">
        <v>186</v>
      </c>
      <c r="U370" s="18">
        <v>185</v>
      </c>
      <c r="V370" s="19">
        <v>371</v>
      </c>
    </row>
    <row r="371" spans="1:22" hidden="1" x14ac:dyDescent="0.3">
      <c r="A371" t="s">
        <v>371</v>
      </c>
      <c r="B371" t="s">
        <v>3814</v>
      </c>
      <c r="C371">
        <v>48.465060000000051</v>
      </c>
      <c r="D371">
        <v>21.460737828000049</v>
      </c>
      <c r="E371">
        <v>4144485999</v>
      </c>
      <c r="F371" t="s">
        <v>6567</v>
      </c>
      <c r="G371" t="s">
        <v>3449</v>
      </c>
      <c r="H371" t="str">
        <f t="shared" si="10"/>
        <v>község</v>
      </c>
      <c r="I371">
        <f t="shared" si="11"/>
        <v>212</v>
      </c>
      <c r="O371" s="15">
        <v>5</v>
      </c>
      <c r="P371" s="3" t="s">
        <v>7465</v>
      </c>
      <c r="Q371" s="3" t="s">
        <v>7383</v>
      </c>
      <c r="R371" s="16" t="s">
        <v>3814</v>
      </c>
      <c r="S371" s="3" t="s">
        <v>6915</v>
      </c>
      <c r="T371" s="17">
        <v>103</v>
      </c>
      <c r="U371" s="18">
        <v>109</v>
      </c>
      <c r="V371" s="19">
        <v>212</v>
      </c>
    </row>
    <row r="372" spans="1:22" hidden="1" x14ac:dyDescent="0.3">
      <c r="A372" t="s">
        <v>372</v>
      </c>
      <c r="B372" t="s">
        <v>3815</v>
      </c>
      <c r="C372">
        <v>47.381668634164697</v>
      </c>
      <c r="D372">
        <v>16.8128185348979</v>
      </c>
      <c r="E372">
        <v>2800071255</v>
      </c>
      <c r="F372" t="s">
        <v>6566</v>
      </c>
      <c r="G372" t="s">
        <v>3449</v>
      </c>
      <c r="H372" t="str">
        <f t="shared" si="10"/>
        <v>község</v>
      </c>
      <c r="I372">
        <f t="shared" si="11"/>
        <v>755</v>
      </c>
      <c r="O372" s="15">
        <v>18</v>
      </c>
      <c r="P372" s="3" t="s">
        <v>9430</v>
      </c>
      <c r="Q372" s="3" t="s">
        <v>9398</v>
      </c>
      <c r="R372" s="16" t="s">
        <v>3815</v>
      </c>
      <c r="S372" s="3" t="s">
        <v>6915</v>
      </c>
      <c r="T372" s="17">
        <v>386</v>
      </c>
      <c r="U372" s="18">
        <v>369</v>
      </c>
      <c r="V372" s="19">
        <v>755</v>
      </c>
    </row>
    <row r="373" spans="1:22" hidden="1" x14ac:dyDescent="0.3">
      <c r="A373" t="s">
        <v>373</v>
      </c>
      <c r="B373" t="s">
        <v>3816</v>
      </c>
      <c r="C373">
        <v>48.050520000000063</v>
      </c>
      <c r="D373">
        <v>20.971664535000059</v>
      </c>
      <c r="E373">
        <v>1224950601</v>
      </c>
      <c r="F373" t="s">
        <v>6567</v>
      </c>
      <c r="G373" t="s">
        <v>3449</v>
      </c>
      <c r="H373" t="str">
        <f t="shared" si="10"/>
        <v>község</v>
      </c>
      <c r="I373">
        <f t="shared" si="11"/>
        <v>2731</v>
      </c>
      <c r="O373" s="15">
        <v>5</v>
      </c>
      <c r="P373" s="3" t="s">
        <v>7466</v>
      </c>
      <c r="Q373" s="3" t="s">
        <v>7383</v>
      </c>
      <c r="R373" s="16" t="s">
        <v>3816</v>
      </c>
      <c r="S373" s="3" t="s">
        <v>6915</v>
      </c>
      <c r="T373" s="17">
        <v>1373</v>
      </c>
      <c r="U373" s="18">
        <v>1358</v>
      </c>
      <c r="V373" s="19">
        <v>2731</v>
      </c>
    </row>
    <row r="374" spans="1:22" hidden="1" x14ac:dyDescent="0.3">
      <c r="A374" t="s">
        <v>374</v>
      </c>
      <c r="B374" t="s">
        <v>3817</v>
      </c>
      <c r="C374">
        <v>46.835616831222623</v>
      </c>
      <c r="D374">
        <v>16.72341638058812</v>
      </c>
      <c r="E374">
        <v>1919405448</v>
      </c>
      <c r="F374" t="s">
        <v>6568</v>
      </c>
      <c r="G374" t="s">
        <v>3449</v>
      </c>
      <c r="H374" t="str">
        <f t="shared" si="10"/>
        <v>község</v>
      </c>
      <c r="I374">
        <f t="shared" si="11"/>
        <v>279</v>
      </c>
      <c r="O374" s="15">
        <v>20</v>
      </c>
      <c r="P374" s="3" t="s">
        <v>9970</v>
      </c>
      <c r="Q374" s="3" t="s">
        <v>9929</v>
      </c>
      <c r="R374" s="16" t="s">
        <v>3817</v>
      </c>
      <c r="S374" s="3" t="s">
        <v>6915</v>
      </c>
      <c r="T374" s="17">
        <v>130</v>
      </c>
      <c r="U374" s="18">
        <v>149</v>
      </c>
      <c r="V374" s="19">
        <v>279</v>
      </c>
    </row>
    <row r="375" spans="1:22" hidden="1" x14ac:dyDescent="0.3">
      <c r="A375" t="s">
        <v>375</v>
      </c>
      <c r="B375" t="s">
        <v>3818</v>
      </c>
      <c r="C375">
        <v>46.646386075113682</v>
      </c>
      <c r="D375">
        <v>16.39892466144217</v>
      </c>
      <c r="E375">
        <v>1687076337</v>
      </c>
      <c r="F375" t="s">
        <v>6568</v>
      </c>
      <c r="G375" t="s">
        <v>3449</v>
      </c>
      <c r="H375" t="str">
        <f t="shared" si="10"/>
        <v>község</v>
      </c>
      <c r="I375">
        <f t="shared" si="11"/>
        <v>49</v>
      </c>
      <c r="O375" s="15">
        <v>20</v>
      </c>
      <c r="P375" s="3" t="s">
        <v>9971</v>
      </c>
      <c r="Q375" s="3" t="s">
        <v>9929</v>
      </c>
      <c r="R375" s="16" t="s">
        <v>3818</v>
      </c>
      <c r="S375" s="3" t="s">
        <v>6915</v>
      </c>
      <c r="T375" s="17">
        <v>24</v>
      </c>
      <c r="U375" s="18">
        <v>25</v>
      </c>
      <c r="V375" s="19">
        <v>49</v>
      </c>
    </row>
    <row r="376" spans="1:22" hidden="1" x14ac:dyDescent="0.3">
      <c r="A376" t="s">
        <v>376</v>
      </c>
      <c r="B376" t="s">
        <v>3819</v>
      </c>
      <c r="C376">
        <v>47.244450000000029</v>
      </c>
      <c r="D376">
        <v>16.810238875000039</v>
      </c>
      <c r="E376">
        <v>2778306478</v>
      </c>
      <c r="F376" t="s">
        <v>6566</v>
      </c>
      <c r="G376" t="s">
        <v>3449</v>
      </c>
      <c r="H376" t="str">
        <f t="shared" si="10"/>
        <v>község</v>
      </c>
      <c r="I376">
        <f t="shared" si="11"/>
        <v>390</v>
      </c>
      <c r="O376" s="15">
        <v>18</v>
      </c>
      <c r="P376" s="3" t="s">
        <v>9431</v>
      </c>
      <c r="Q376" s="3" t="s">
        <v>9398</v>
      </c>
      <c r="R376" s="16" t="s">
        <v>3819</v>
      </c>
      <c r="S376" s="3" t="s">
        <v>6915</v>
      </c>
      <c r="T376" s="17">
        <v>200</v>
      </c>
      <c r="U376" s="18">
        <v>190</v>
      </c>
      <c r="V376" s="19">
        <v>390</v>
      </c>
    </row>
    <row r="377" spans="1:22" hidden="1" x14ac:dyDescent="0.3">
      <c r="A377" t="s">
        <v>377</v>
      </c>
      <c r="B377" t="s">
        <v>6576</v>
      </c>
      <c r="C377">
        <v>47.064063658000073</v>
      </c>
      <c r="D377">
        <v>17.055875000000071</v>
      </c>
      <c r="E377">
        <v>1028024844</v>
      </c>
      <c r="F377" t="s">
        <v>6566</v>
      </c>
      <c r="G377" t="s">
        <v>3449</v>
      </c>
      <c r="H377" t="str">
        <f t="shared" si="10"/>
        <v>község</v>
      </c>
      <c r="I377">
        <f t="shared" si="11"/>
        <v>334</v>
      </c>
      <c r="O377" s="15">
        <v>18</v>
      </c>
      <c r="P377" s="3" t="s">
        <v>9432</v>
      </c>
      <c r="Q377" s="3" t="s">
        <v>9398</v>
      </c>
      <c r="R377" s="16" t="s">
        <v>9433</v>
      </c>
      <c r="S377" s="3" t="s">
        <v>6915</v>
      </c>
      <c r="T377" s="17">
        <v>166</v>
      </c>
      <c r="U377" s="18">
        <v>168</v>
      </c>
      <c r="V377" s="19">
        <v>334</v>
      </c>
    </row>
    <row r="378" spans="1:22" hidden="1" x14ac:dyDescent="0.3">
      <c r="A378" t="s">
        <v>378</v>
      </c>
      <c r="B378" t="s">
        <v>3820</v>
      </c>
      <c r="C378">
        <v>46.414420000000057</v>
      </c>
      <c r="D378">
        <v>17.392304360000029</v>
      </c>
      <c r="E378">
        <v>1202053890</v>
      </c>
      <c r="F378" t="s">
        <v>6568</v>
      </c>
      <c r="G378" t="s">
        <v>3449</v>
      </c>
      <c r="H378" t="str">
        <f t="shared" si="10"/>
        <v>község</v>
      </c>
      <c r="I378">
        <f t="shared" si="11"/>
        <v>2263</v>
      </c>
      <c r="O378" s="15">
        <v>14</v>
      </c>
      <c r="P378" s="3" t="s">
        <v>8777</v>
      </c>
      <c r="Q378" s="3" t="s">
        <v>8732</v>
      </c>
      <c r="R378" s="16" t="s">
        <v>3820</v>
      </c>
      <c r="S378" s="3" t="s">
        <v>6915</v>
      </c>
      <c r="T378" s="17">
        <v>1106</v>
      </c>
      <c r="U378" s="18">
        <v>1157</v>
      </c>
      <c r="V378" s="19">
        <v>2263</v>
      </c>
    </row>
    <row r="379" spans="1:22" hidden="1" x14ac:dyDescent="0.3">
      <c r="A379" t="s">
        <v>379</v>
      </c>
      <c r="B379" t="s">
        <v>3821</v>
      </c>
      <c r="C379">
        <v>47.748341561000068</v>
      </c>
      <c r="D379">
        <v>21.743225000000049</v>
      </c>
      <c r="E379">
        <v>1820414197</v>
      </c>
      <c r="F379" t="s">
        <v>6570</v>
      </c>
      <c r="G379" t="s">
        <v>3449</v>
      </c>
      <c r="H379" t="str">
        <f t="shared" si="10"/>
        <v>község</v>
      </c>
      <c r="I379">
        <f t="shared" si="11"/>
        <v>3116</v>
      </c>
      <c r="O379" s="15">
        <v>15</v>
      </c>
      <c r="P379" s="3" t="s">
        <v>9036</v>
      </c>
      <c r="Q379" s="3" t="s">
        <v>8979</v>
      </c>
      <c r="R379" s="16" t="s">
        <v>3821</v>
      </c>
      <c r="S379" s="3" t="s">
        <v>6915</v>
      </c>
      <c r="T379" s="17">
        <v>1544</v>
      </c>
      <c r="U379" s="18">
        <v>1572</v>
      </c>
      <c r="V379" s="19">
        <v>3116</v>
      </c>
    </row>
    <row r="380" spans="1:22" hidden="1" x14ac:dyDescent="0.3">
      <c r="A380" t="s">
        <v>380</v>
      </c>
      <c r="B380" t="s">
        <v>3822</v>
      </c>
      <c r="C380">
        <v>46.724375000000073</v>
      </c>
      <c r="D380">
        <v>18.926625664000031</v>
      </c>
      <c r="E380">
        <v>283315223</v>
      </c>
      <c r="F380" t="s">
        <v>6568</v>
      </c>
      <c r="G380" t="s">
        <v>3449</v>
      </c>
      <c r="H380" t="str">
        <f t="shared" si="10"/>
        <v>község</v>
      </c>
      <c r="I380">
        <f t="shared" si="11"/>
        <v>2732</v>
      </c>
      <c r="O380" s="15">
        <v>17</v>
      </c>
      <c r="P380" s="3" t="s">
        <v>9314</v>
      </c>
      <c r="Q380" s="3" t="s">
        <v>9288</v>
      </c>
      <c r="R380" s="16" t="s">
        <v>3822</v>
      </c>
      <c r="S380" s="3" t="s">
        <v>6915</v>
      </c>
      <c r="T380" s="17">
        <v>1343</v>
      </c>
      <c r="U380" s="18">
        <v>1389</v>
      </c>
      <c r="V380" s="19">
        <v>2732</v>
      </c>
    </row>
    <row r="381" spans="1:22" hidden="1" x14ac:dyDescent="0.3">
      <c r="A381" t="s">
        <v>381</v>
      </c>
      <c r="B381" t="s">
        <v>3823</v>
      </c>
      <c r="C381">
        <v>47.651450001000057</v>
      </c>
      <c r="D381">
        <v>17.844663882000081</v>
      </c>
      <c r="E381">
        <v>1993431815</v>
      </c>
      <c r="F381" t="s">
        <v>6566</v>
      </c>
      <c r="G381" t="s">
        <v>3449</v>
      </c>
      <c r="H381" t="str">
        <f t="shared" si="10"/>
        <v>község</v>
      </c>
      <c r="I381">
        <f t="shared" si="11"/>
        <v>2315</v>
      </c>
      <c r="O381" s="15">
        <v>8</v>
      </c>
      <c r="P381" s="3" t="s">
        <v>7944</v>
      </c>
      <c r="Q381" s="3" t="s">
        <v>7912</v>
      </c>
      <c r="R381" s="16" t="s">
        <v>3823</v>
      </c>
      <c r="S381" s="3" t="s">
        <v>6915</v>
      </c>
      <c r="T381" s="17">
        <v>1141</v>
      </c>
      <c r="U381" s="18">
        <v>1174</v>
      </c>
      <c r="V381" s="19">
        <v>2315</v>
      </c>
    </row>
    <row r="382" spans="1:22" hidden="1" x14ac:dyDescent="0.3">
      <c r="A382" t="s">
        <v>382</v>
      </c>
      <c r="B382" t="s">
        <v>3824</v>
      </c>
      <c r="C382">
        <v>47.691680000000083</v>
      </c>
      <c r="D382">
        <v>17.502383903000069</v>
      </c>
      <c r="E382">
        <v>11387446506</v>
      </c>
      <c r="F382" t="s">
        <v>6566</v>
      </c>
      <c r="G382" t="s">
        <v>3449</v>
      </c>
      <c r="H382" t="str">
        <f t="shared" si="10"/>
        <v>község</v>
      </c>
      <c r="I382">
        <f t="shared" si="11"/>
        <v>1459</v>
      </c>
      <c r="O382" s="15">
        <v>8</v>
      </c>
      <c r="P382" s="3" t="s">
        <v>7945</v>
      </c>
      <c r="Q382" s="3" t="s">
        <v>7912</v>
      </c>
      <c r="R382" s="16" t="s">
        <v>3824</v>
      </c>
      <c r="S382" s="3" t="s">
        <v>6915</v>
      </c>
      <c r="T382" s="17">
        <v>737</v>
      </c>
      <c r="U382" s="18">
        <v>722</v>
      </c>
      <c r="V382" s="19">
        <v>1459</v>
      </c>
    </row>
    <row r="383" spans="1:22" hidden="1" x14ac:dyDescent="0.3">
      <c r="A383" t="s">
        <v>383</v>
      </c>
      <c r="B383" t="s">
        <v>3825</v>
      </c>
      <c r="C383">
        <v>46.579671090751297</v>
      </c>
      <c r="D383">
        <v>16.88112040095659</v>
      </c>
      <c r="E383">
        <v>3244406898</v>
      </c>
      <c r="F383" t="s">
        <v>6568</v>
      </c>
      <c r="G383" t="s">
        <v>3449</v>
      </c>
      <c r="H383" t="str">
        <f t="shared" si="10"/>
        <v>község</v>
      </c>
      <c r="I383">
        <f t="shared" si="11"/>
        <v>43</v>
      </c>
      <c r="O383" s="15">
        <v>20</v>
      </c>
      <c r="P383" s="3" t="s">
        <v>9972</v>
      </c>
      <c r="Q383" s="3" t="s">
        <v>9929</v>
      </c>
      <c r="R383" s="16" t="s">
        <v>3825</v>
      </c>
      <c r="S383" s="3" t="s">
        <v>6915</v>
      </c>
      <c r="T383" s="17">
        <v>18</v>
      </c>
      <c r="U383" s="18">
        <v>25</v>
      </c>
      <c r="V383" s="19">
        <v>43</v>
      </c>
    </row>
    <row r="384" spans="1:22" hidden="1" x14ac:dyDescent="0.3">
      <c r="A384" t="s">
        <v>384</v>
      </c>
      <c r="B384" t="s">
        <v>3826</v>
      </c>
      <c r="C384">
        <v>47.696171494000048</v>
      </c>
      <c r="D384">
        <v>17.22434319600006</v>
      </c>
      <c r="E384">
        <v>4251857356</v>
      </c>
      <c r="F384" t="s">
        <v>6566</v>
      </c>
      <c r="G384" t="s">
        <v>3449</v>
      </c>
      <c r="H384" t="str">
        <f t="shared" si="10"/>
        <v>nagyközség</v>
      </c>
      <c r="I384">
        <f t="shared" si="11"/>
        <v>2259</v>
      </c>
      <c r="O384" s="15">
        <v>8</v>
      </c>
      <c r="P384" s="3" t="s">
        <v>7924</v>
      </c>
      <c r="Q384" s="3" t="s">
        <v>7912</v>
      </c>
      <c r="R384" s="16" t="s">
        <v>3826</v>
      </c>
      <c r="S384" s="3" t="s">
        <v>6906</v>
      </c>
      <c r="T384" s="17">
        <v>1125</v>
      </c>
      <c r="U384" s="18">
        <v>1134</v>
      </c>
      <c r="V384" s="19">
        <v>2259</v>
      </c>
    </row>
    <row r="385" spans="1:22" hidden="1" x14ac:dyDescent="0.3">
      <c r="A385" t="s">
        <v>385</v>
      </c>
      <c r="B385" t="s">
        <v>3827</v>
      </c>
      <c r="C385">
        <v>46.253995000000032</v>
      </c>
      <c r="D385">
        <v>17.792088033000031</v>
      </c>
      <c r="E385">
        <v>916966135</v>
      </c>
      <c r="F385" t="s">
        <v>6568</v>
      </c>
      <c r="G385" t="s">
        <v>3449</v>
      </c>
      <c r="H385" t="str">
        <f t="shared" si="10"/>
        <v>község</v>
      </c>
      <c r="I385">
        <f t="shared" si="11"/>
        <v>486</v>
      </c>
      <c r="O385" s="15">
        <v>14</v>
      </c>
      <c r="P385" s="3" t="s">
        <v>8778</v>
      </c>
      <c r="Q385" s="3" t="s">
        <v>8732</v>
      </c>
      <c r="R385" s="16" t="s">
        <v>3827</v>
      </c>
      <c r="S385" s="3" t="s">
        <v>6915</v>
      </c>
      <c r="T385" s="17">
        <v>238</v>
      </c>
      <c r="U385" s="18">
        <v>248</v>
      </c>
      <c r="V385" s="19">
        <v>486</v>
      </c>
    </row>
    <row r="386" spans="1:22" hidden="1" x14ac:dyDescent="0.3">
      <c r="A386" t="s">
        <v>386</v>
      </c>
      <c r="B386" t="s">
        <v>3828</v>
      </c>
      <c r="C386">
        <v>47.195705000000032</v>
      </c>
      <c r="D386">
        <v>20.998245882000049</v>
      </c>
      <c r="E386">
        <v>2436629622</v>
      </c>
      <c r="F386" t="s">
        <v>6570</v>
      </c>
      <c r="G386" t="s">
        <v>3449</v>
      </c>
      <c r="H386" t="str">
        <f t="shared" si="10"/>
        <v>község</v>
      </c>
      <c r="I386">
        <f t="shared" si="11"/>
        <v>2247</v>
      </c>
      <c r="O386" s="15">
        <v>4</v>
      </c>
      <c r="P386" s="3" t="s">
        <v>7341</v>
      </c>
      <c r="Q386" s="3" t="s">
        <v>7307</v>
      </c>
      <c r="R386" s="16" t="s">
        <v>3828</v>
      </c>
      <c r="S386" s="3" t="s">
        <v>6915</v>
      </c>
      <c r="T386" s="17">
        <v>1124</v>
      </c>
      <c r="U386" s="18">
        <v>1123</v>
      </c>
      <c r="V386" s="19">
        <v>2247</v>
      </c>
    </row>
    <row r="387" spans="1:22" hidden="1" x14ac:dyDescent="0.3">
      <c r="A387" t="s">
        <v>387</v>
      </c>
      <c r="B387" t="s">
        <v>3829</v>
      </c>
      <c r="C387">
        <v>47.267010000000028</v>
      </c>
      <c r="D387">
        <v>16.50381201100004</v>
      </c>
      <c r="E387">
        <v>2976398266</v>
      </c>
      <c r="F387" t="s">
        <v>6566</v>
      </c>
      <c r="G387" t="s">
        <v>3449</v>
      </c>
      <c r="H387" t="str">
        <f t="shared" ref="H387:H450" si="12">IF(G387="telepules",VLOOKUP(B387,R:V,2),"")</f>
        <v>község</v>
      </c>
      <c r="I387">
        <f t="shared" ref="I387:I450" si="13">IF(G387="telepules",VLOOKUP(B387,R:V,5),"")</f>
        <v>613</v>
      </c>
      <c r="O387" s="15">
        <v>18</v>
      </c>
      <c r="P387" s="3" t="s">
        <v>9434</v>
      </c>
      <c r="Q387" s="3" t="s">
        <v>9398</v>
      </c>
      <c r="R387" s="16" t="s">
        <v>3829</v>
      </c>
      <c r="S387" s="3" t="s">
        <v>6915</v>
      </c>
      <c r="T387" s="17">
        <v>294</v>
      </c>
      <c r="U387" s="18">
        <v>319</v>
      </c>
      <c r="V387" s="19">
        <v>613</v>
      </c>
    </row>
    <row r="388" spans="1:22" hidden="1" x14ac:dyDescent="0.3">
      <c r="A388" t="s">
        <v>388</v>
      </c>
      <c r="B388" t="s">
        <v>3830</v>
      </c>
      <c r="C388">
        <v>46.788318892856097</v>
      </c>
      <c r="D388">
        <v>16.932119472194099</v>
      </c>
      <c r="E388">
        <v>386177789</v>
      </c>
      <c r="F388" t="s">
        <v>6568</v>
      </c>
      <c r="G388" t="s">
        <v>3449</v>
      </c>
      <c r="H388" t="str">
        <f t="shared" si="12"/>
        <v>község</v>
      </c>
      <c r="I388">
        <f t="shared" si="13"/>
        <v>742</v>
      </c>
      <c r="O388" s="15">
        <v>20</v>
      </c>
      <c r="P388" s="3" t="s">
        <v>9973</v>
      </c>
      <c r="Q388" s="3" t="s">
        <v>9929</v>
      </c>
      <c r="R388" s="16" t="s">
        <v>3830</v>
      </c>
      <c r="S388" s="3" t="s">
        <v>6915</v>
      </c>
      <c r="T388" s="17">
        <v>360</v>
      </c>
      <c r="U388" s="18">
        <v>382</v>
      </c>
      <c r="V388" s="19">
        <v>742</v>
      </c>
    </row>
    <row r="389" spans="1:22" hidden="1" x14ac:dyDescent="0.3">
      <c r="A389" t="s">
        <v>389</v>
      </c>
      <c r="B389" t="s">
        <v>3831</v>
      </c>
      <c r="C389">
        <v>46.585255000000068</v>
      </c>
      <c r="D389">
        <v>16.837716650000061</v>
      </c>
      <c r="E389">
        <v>3244448701</v>
      </c>
      <c r="F389" t="s">
        <v>6568</v>
      </c>
      <c r="G389" t="s">
        <v>3449</v>
      </c>
      <c r="H389" t="str">
        <f t="shared" si="12"/>
        <v>község</v>
      </c>
      <c r="I389">
        <f t="shared" si="13"/>
        <v>213</v>
      </c>
      <c r="O389" s="15">
        <v>20</v>
      </c>
      <c r="P389" s="3" t="s">
        <v>9974</v>
      </c>
      <c r="Q389" s="3" t="s">
        <v>9929</v>
      </c>
      <c r="R389" s="16" t="s">
        <v>3831</v>
      </c>
      <c r="S389" s="3" t="s">
        <v>6915</v>
      </c>
      <c r="T389" s="17">
        <v>105</v>
      </c>
      <c r="U389" s="18">
        <v>108</v>
      </c>
      <c r="V389" s="19">
        <v>213</v>
      </c>
    </row>
    <row r="390" spans="1:22" hidden="1" x14ac:dyDescent="0.3">
      <c r="A390" t="s">
        <v>390</v>
      </c>
      <c r="B390" t="s">
        <v>3832</v>
      </c>
      <c r="C390">
        <v>47.568230000000028</v>
      </c>
      <c r="D390">
        <v>18.81134801100006</v>
      </c>
      <c r="E390">
        <v>1835602386</v>
      </c>
      <c r="F390" t="s">
        <v>6566</v>
      </c>
      <c r="G390" t="s">
        <v>3449</v>
      </c>
      <c r="H390" t="str">
        <f t="shared" si="12"/>
        <v>község</v>
      </c>
      <c r="I390">
        <f t="shared" si="13"/>
        <v>2556</v>
      </c>
      <c r="O390" s="15">
        <v>13</v>
      </c>
      <c r="P390" s="3" t="s">
        <v>8612</v>
      </c>
      <c r="Q390" s="3" t="s">
        <v>8536</v>
      </c>
      <c r="R390" s="16" t="s">
        <v>3832</v>
      </c>
      <c r="S390" s="3" t="s">
        <v>6915</v>
      </c>
      <c r="T390" s="17">
        <v>1275</v>
      </c>
      <c r="U390" s="18">
        <v>1281</v>
      </c>
      <c r="V390" s="19">
        <v>2556</v>
      </c>
    </row>
    <row r="391" spans="1:22" hidden="1" x14ac:dyDescent="0.3">
      <c r="A391" t="s">
        <v>391</v>
      </c>
      <c r="B391" t="s">
        <v>3833</v>
      </c>
      <c r="C391">
        <v>47.622830000000079</v>
      </c>
      <c r="D391">
        <v>19.04914328000007</v>
      </c>
      <c r="E391">
        <v>2021614536</v>
      </c>
      <c r="F391" t="s">
        <v>6573</v>
      </c>
      <c r="G391" t="s">
        <v>3449</v>
      </c>
      <c r="H391" t="str">
        <f t="shared" si="12"/>
        <v>város</v>
      </c>
      <c r="I391">
        <f t="shared" si="13"/>
        <v>12238</v>
      </c>
      <c r="O391" s="15">
        <v>13</v>
      </c>
      <c r="P391" s="3" t="s">
        <v>8541</v>
      </c>
      <c r="Q391" s="3" t="s">
        <v>8536</v>
      </c>
      <c r="R391" s="16" t="s">
        <v>3833</v>
      </c>
      <c r="S391" s="3" t="s">
        <v>6885</v>
      </c>
      <c r="T391" s="17">
        <v>5932</v>
      </c>
      <c r="U391" s="18">
        <v>6306</v>
      </c>
      <c r="V391" s="19">
        <v>12238</v>
      </c>
    </row>
    <row r="392" spans="1:22" hidden="1" x14ac:dyDescent="0.3">
      <c r="A392" t="s">
        <v>392</v>
      </c>
      <c r="B392" t="s">
        <v>3834</v>
      </c>
      <c r="C392">
        <v>47.509161665000079</v>
      </c>
      <c r="D392">
        <v>18.903855001000071</v>
      </c>
      <c r="E392">
        <v>6913921313</v>
      </c>
      <c r="F392" t="s">
        <v>6573</v>
      </c>
      <c r="G392" t="s">
        <v>3449</v>
      </c>
      <c r="H392" t="str">
        <f t="shared" si="12"/>
        <v>város</v>
      </c>
      <c r="I392">
        <f t="shared" si="13"/>
        <v>15875</v>
      </c>
      <c r="O392" s="15">
        <v>13</v>
      </c>
      <c r="P392" s="3" t="s">
        <v>8542</v>
      </c>
      <c r="Q392" s="3" t="s">
        <v>8536</v>
      </c>
      <c r="R392" s="16" t="s">
        <v>3834</v>
      </c>
      <c r="S392" s="3" t="s">
        <v>6885</v>
      </c>
      <c r="T392" s="17">
        <v>7604</v>
      </c>
      <c r="U392" s="18">
        <v>8271</v>
      </c>
      <c r="V392" s="19">
        <v>15875</v>
      </c>
    </row>
    <row r="393" spans="1:22" hidden="1" x14ac:dyDescent="0.3">
      <c r="A393" t="s">
        <v>393</v>
      </c>
      <c r="B393" t="s">
        <v>3835</v>
      </c>
      <c r="C393">
        <v>47.456720000000082</v>
      </c>
      <c r="D393">
        <v>18.94021541900003</v>
      </c>
      <c r="E393">
        <v>279039477</v>
      </c>
      <c r="F393" t="s">
        <v>6573</v>
      </c>
      <c r="G393" t="s">
        <v>3449</v>
      </c>
      <c r="H393" t="str">
        <f t="shared" si="12"/>
        <v>város</v>
      </c>
      <c r="I393">
        <f t="shared" si="13"/>
        <v>29337</v>
      </c>
      <c r="O393" s="15">
        <v>13</v>
      </c>
      <c r="P393" s="3" t="s">
        <v>8543</v>
      </c>
      <c r="Q393" s="3" t="s">
        <v>8536</v>
      </c>
      <c r="R393" s="16" t="s">
        <v>3835</v>
      </c>
      <c r="S393" s="3" t="s">
        <v>6885</v>
      </c>
      <c r="T393" s="17">
        <v>14130</v>
      </c>
      <c r="U393" s="18">
        <v>15207</v>
      </c>
      <c r="V393" s="19">
        <v>29337</v>
      </c>
    </row>
    <row r="394" spans="1:22" hidden="1" x14ac:dyDescent="0.3">
      <c r="A394" t="s">
        <v>3200</v>
      </c>
      <c r="B394" t="s">
        <v>3836</v>
      </c>
      <c r="C394">
        <v>47.502989906000039</v>
      </c>
      <c r="D394">
        <v>19.03879760500007</v>
      </c>
      <c r="E394">
        <v>268197109</v>
      </c>
      <c r="F394" t="s">
        <v>6573</v>
      </c>
      <c r="G394" t="s">
        <v>3449</v>
      </c>
      <c r="H394" t="str">
        <f t="shared" si="12"/>
        <v>város</v>
      </c>
      <c r="I394">
        <f t="shared" si="13"/>
        <v>29337</v>
      </c>
      <c r="O394" s="15">
        <v>1</v>
      </c>
      <c r="P394" s="3" t="s">
        <v>6831</v>
      </c>
      <c r="Q394" s="3" t="s">
        <v>6832</v>
      </c>
      <c r="R394" s="16" t="s">
        <v>6833</v>
      </c>
      <c r="S394" s="3" t="s">
        <v>6834</v>
      </c>
      <c r="T394" s="17">
        <v>11734</v>
      </c>
      <c r="U394" s="18">
        <v>13637</v>
      </c>
      <c r="V394" s="19">
        <v>25371</v>
      </c>
    </row>
    <row r="395" spans="1:22" hidden="1" x14ac:dyDescent="0.3">
      <c r="A395" t="s">
        <v>394</v>
      </c>
      <c r="B395" t="s">
        <v>3837</v>
      </c>
      <c r="C395">
        <v>46.672315001000072</v>
      </c>
      <c r="D395">
        <v>19.651466153000062</v>
      </c>
      <c r="E395">
        <v>2661640981</v>
      </c>
      <c r="F395" t="s">
        <v>6569</v>
      </c>
      <c r="G395" t="s">
        <v>3449</v>
      </c>
      <c r="H395" t="str">
        <f t="shared" si="12"/>
        <v>nagyközség</v>
      </c>
      <c r="I395">
        <f t="shared" si="13"/>
        <v>2743</v>
      </c>
      <c r="O395" s="15">
        <v>1</v>
      </c>
      <c r="P395" s="3" t="s">
        <v>6835</v>
      </c>
      <c r="Q395" s="3" t="s">
        <v>6832</v>
      </c>
      <c r="R395" s="16" t="s">
        <v>6836</v>
      </c>
      <c r="S395" s="3" t="s">
        <v>6834</v>
      </c>
      <c r="T395" s="17">
        <v>38866</v>
      </c>
      <c r="U395" s="18">
        <v>45494</v>
      </c>
      <c r="V395" s="19">
        <v>84360</v>
      </c>
    </row>
    <row r="396" spans="1:22" hidden="1" x14ac:dyDescent="0.3">
      <c r="A396" t="s">
        <v>395</v>
      </c>
      <c r="B396" t="s">
        <v>3838</v>
      </c>
      <c r="C396">
        <v>46.696207739064882</v>
      </c>
      <c r="D396">
        <v>19.58858617748151</v>
      </c>
      <c r="E396">
        <v>2203730897</v>
      </c>
      <c r="F396" t="s">
        <v>6569</v>
      </c>
      <c r="G396" t="s">
        <v>3449</v>
      </c>
      <c r="H396" t="str">
        <f t="shared" si="12"/>
        <v>község</v>
      </c>
      <c r="I396">
        <f t="shared" si="13"/>
        <v>265</v>
      </c>
      <c r="O396" s="15">
        <v>1</v>
      </c>
      <c r="P396" s="3" t="s">
        <v>6837</v>
      </c>
      <c r="Q396" s="3" t="s">
        <v>6832</v>
      </c>
      <c r="R396" s="16" t="s">
        <v>6838</v>
      </c>
      <c r="S396" s="3" t="s">
        <v>6834</v>
      </c>
      <c r="T396" s="17">
        <v>56377</v>
      </c>
      <c r="U396" s="18">
        <v>65842</v>
      </c>
      <c r="V396" s="19">
        <v>122219</v>
      </c>
    </row>
    <row r="397" spans="1:22" hidden="1" x14ac:dyDescent="0.3">
      <c r="A397" t="s">
        <v>396</v>
      </c>
      <c r="B397" t="s">
        <v>3839</v>
      </c>
      <c r="C397">
        <v>47.186267334000043</v>
      </c>
      <c r="D397">
        <v>19.161610000000049</v>
      </c>
      <c r="E397">
        <v>1740313254</v>
      </c>
      <c r="F397" t="s">
        <v>6569</v>
      </c>
      <c r="G397" t="s">
        <v>3449</v>
      </c>
      <c r="H397" t="str">
        <f t="shared" si="12"/>
        <v>nagyközség</v>
      </c>
      <c r="I397">
        <f t="shared" si="13"/>
        <v>5499</v>
      </c>
      <c r="O397" s="15">
        <v>1</v>
      </c>
      <c r="P397" s="3" t="s">
        <v>6839</v>
      </c>
      <c r="Q397" s="3" t="s">
        <v>6832</v>
      </c>
      <c r="R397" s="16" t="s">
        <v>6840</v>
      </c>
      <c r="S397" s="3" t="s">
        <v>6834</v>
      </c>
      <c r="T397" s="17">
        <v>42151</v>
      </c>
      <c r="U397" s="18">
        <v>49478</v>
      </c>
      <c r="V397" s="19">
        <v>91629</v>
      </c>
    </row>
    <row r="398" spans="1:22" hidden="1" x14ac:dyDescent="0.3">
      <c r="A398" t="s">
        <v>397</v>
      </c>
      <c r="B398" t="s">
        <v>3840</v>
      </c>
      <c r="C398">
        <v>48.089970000000051</v>
      </c>
      <c r="D398">
        <v>21.623115905000081</v>
      </c>
      <c r="E398">
        <v>1836995718</v>
      </c>
      <c r="F398" t="s">
        <v>6570</v>
      </c>
      <c r="G398" t="s">
        <v>3449</v>
      </c>
      <c r="H398" t="str">
        <f t="shared" si="12"/>
        <v>község</v>
      </c>
      <c r="I398">
        <f t="shared" si="13"/>
        <v>2342</v>
      </c>
      <c r="O398" s="15">
        <v>1</v>
      </c>
      <c r="P398" s="3" t="s">
        <v>6841</v>
      </c>
      <c r="Q398" s="3" t="s">
        <v>6832</v>
      </c>
      <c r="R398" s="16" t="s">
        <v>6842</v>
      </c>
      <c r="S398" s="3" t="s">
        <v>6834</v>
      </c>
      <c r="T398" s="17">
        <v>11781</v>
      </c>
      <c r="U398" s="18">
        <v>12527</v>
      </c>
      <c r="V398" s="19">
        <v>24308</v>
      </c>
    </row>
    <row r="399" spans="1:22" hidden="1" x14ac:dyDescent="0.3">
      <c r="A399" t="s">
        <v>398</v>
      </c>
      <c r="B399" t="s">
        <v>3841</v>
      </c>
      <c r="C399">
        <v>47.885275001000018</v>
      </c>
      <c r="D399">
        <v>19.547729070000059</v>
      </c>
      <c r="E399">
        <v>2925098748</v>
      </c>
      <c r="F399" t="s">
        <v>6567</v>
      </c>
      <c r="G399" t="s">
        <v>3449</v>
      </c>
      <c r="H399" t="str">
        <f t="shared" si="12"/>
        <v>község</v>
      </c>
      <c r="I399">
        <f t="shared" si="13"/>
        <v>2004</v>
      </c>
      <c r="O399" s="15">
        <v>1</v>
      </c>
      <c r="P399" s="3" t="s">
        <v>6843</v>
      </c>
      <c r="Q399" s="3" t="s">
        <v>6832</v>
      </c>
      <c r="R399" s="16" t="s">
        <v>6844</v>
      </c>
      <c r="S399" s="3" t="s">
        <v>6834</v>
      </c>
      <c r="T399" s="17">
        <v>16835</v>
      </c>
      <c r="U399" s="18">
        <v>18170</v>
      </c>
      <c r="V399" s="19">
        <v>35005</v>
      </c>
    </row>
    <row r="400" spans="1:22" hidden="1" x14ac:dyDescent="0.3">
      <c r="A400" t="s">
        <v>399</v>
      </c>
      <c r="B400" t="s">
        <v>3842</v>
      </c>
      <c r="C400">
        <v>46.657092705000032</v>
      </c>
      <c r="D400">
        <v>17.56661500000007</v>
      </c>
      <c r="E400">
        <v>2987173603</v>
      </c>
      <c r="F400" t="s">
        <v>6568</v>
      </c>
      <c r="G400" t="s">
        <v>3449</v>
      </c>
      <c r="H400" t="str">
        <f t="shared" si="12"/>
        <v>község</v>
      </c>
      <c r="I400">
        <f t="shared" si="13"/>
        <v>1609</v>
      </c>
      <c r="O400" s="15">
        <v>1</v>
      </c>
      <c r="P400" s="3" t="s">
        <v>6845</v>
      </c>
      <c r="Q400" s="3" t="s">
        <v>6832</v>
      </c>
      <c r="R400" s="16" t="s">
        <v>6846</v>
      </c>
      <c r="S400" s="3" t="s">
        <v>6834</v>
      </c>
      <c r="T400" s="17">
        <v>23006</v>
      </c>
      <c r="U400" s="18">
        <v>24781</v>
      </c>
      <c r="V400" s="19">
        <v>47787</v>
      </c>
    </row>
    <row r="401" spans="1:22" hidden="1" x14ac:dyDescent="0.3">
      <c r="A401" t="s">
        <v>400</v>
      </c>
      <c r="B401" t="s">
        <v>3843</v>
      </c>
      <c r="C401">
        <v>47.385135000000048</v>
      </c>
      <c r="D401">
        <v>16.754922706000059</v>
      </c>
      <c r="E401">
        <v>412136018</v>
      </c>
      <c r="F401" t="s">
        <v>6566</v>
      </c>
      <c r="G401" t="s">
        <v>3449</v>
      </c>
      <c r="H401" t="str">
        <f t="shared" si="12"/>
        <v>város</v>
      </c>
      <c r="I401">
        <f t="shared" si="13"/>
        <v>3604</v>
      </c>
      <c r="O401" s="15">
        <v>1</v>
      </c>
      <c r="P401" s="3" t="s">
        <v>6847</v>
      </c>
      <c r="Q401" s="3" t="s">
        <v>6832</v>
      </c>
      <c r="R401" s="16" t="s">
        <v>6848</v>
      </c>
      <c r="S401" s="3" t="s">
        <v>6834</v>
      </c>
      <c r="T401" s="17">
        <v>34040</v>
      </c>
      <c r="U401" s="18">
        <v>33957</v>
      </c>
      <c r="V401" s="19">
        <v>67997</v>
      </c>
    </row>
    <row r="402" spans="1:22" hidden="1" x14ac:dyDescent="0.3">
      <c r="A402" t="s">
        <v>401</v>
      </c>
      <c r="B402" t="s">
        <v>3844</v>
      </c>
      <c r="C402">
        <v>47.886795000000063</v>
      </c>
      <c r="D402">
        <v>20.69202506300007</v>
      </c>
      <c r="E402">
        <v>1805851741</v>
      </c>
      <c r="F402" t="s">
        <v>6567</v>
      </c>
      <c r="G402" t="s">
        <v>3449</v>
      </c>
      <c r="H402" t="str">
        <f t="shared" si="12"/>
        <v>község</v>
      </c>
      <c r="I402">
        <f t="shared" si="13"/>
        <v>1639</v>
      </c>
      <c r="O402" s="15">
        <v>1</v>
      </c>
      <c r="P402" s="3" t="s">
        <v>6849</v>
      </c>
      <c r="Q402" s="3" t="s">
        <v>6832</v>
      </c>
      <c r="R402" s="16" t="s">
        <v>6850</v>
      </c>
      <c r="S402" s="3" t="s">
        <v>6834</v>
      </c>
      <c r="T402" s="17">
        <v>25636</v>
      </c>
      <c r="U402" s="18">
        <v>27263</v>
      </c>
      <c r="V402" s="19">
        <v>52899</v>
      </c>
    </row>
    <row r="403" spans="1:22" hidden="1" x14ac:dyDescent="0.3">
      <c r="A403" t="s">
        <v>402</v>
      </c>
      <c r="B403" t="s">
        <v>3845</v>
      </c>
      <c r="C403">
        <v>47.993225000000052</v>
      </c>
      <c r="D403">
        <v>20.777357461000069</v>
      </c>
      <c r="E403">
        <v>3839876364</v>
      </c>
      <c r="F403" t="s">
        <v>6567</v>
      </c>
      <c r="G403" t="s">
        <v>3449</v>
      </c>
      <c r="H403" t="str">
        <f t="shared" si="12"/>
        <v>község</v>
      </c>
      <c r="I403">
        <f t="shared" si="13"/>
        <v>1588</v>
      </c>
      <c r="O403" s="15">
        <v>1</v>
      </c>
      <c r="P403" s="3" t="s">
        <v>6851</v>
      </c>
      <c r="Q403" s="3" t="s">
        <v>6832</v>
      </c>
      <c r="R403" s="16" t="s">
        <v>6852</v>
      </c>
      <c r="S403" s="3" t="s">
        <v>6834</v>
      </c>
      <c r="T403" s="17">
        <v>32039</v>
      </c>
      <c r="U403" s="18">
        <v>36181</v>
      </c>
      <c r="V403" s="19">
        <v>68220</v>
      </c>
    </row>
    <row r="404" spans="1:22" hidden="1" x14ac:dyDescent="0.3">
      <c r="A404" t="s">
        <v>403</v>
      </c>
      <c r="B404" t="s">
        <v>3846</v>
      </c>
      <c r="C404">
        <v>48.122738293548693</v>
      </c>
      <c r="D404">
        <v>20.355867806614331</v>
      </c>
      <c r="E404">
        <v>3645154268</v>
      </c>
      <c r="F404" t="s">
        <v>6567</v>
      </c>
      <c r="G404" t="s">
        <v>3449</v>
      </c>
      <c r="H404" t="str">
        <f t="shared" si="12"/>
        <v>község</v>
      </c>
      <c r="I404">
        <f t="shared" si="13"/>
        <v>125</v>
      </c>
      <c r="O404" s="15">
        <v>1</v>
      </c>
      <c r="P404" s="3" t="s">
        <v>6853</v>
      </c>
      <c r="Q404" s="3" t="s">
        <v>6832</v>
      </c>
      <c r="R404" s="16" t="s">
        <v>6854</v>
      </c>
      <c r="S404" s="3" t="s">
        <v>6834</v>
      </c>
      <c r="T404" s="17">
        <v>60347</v>
      </c>
      <c r="U404" s="18">
        <v>69818</v>
      </c>
      <c r="V404" s="19">
        <v>130165</v>
      </c>
    </row>
    <row r="405" spans="1:22" hidden="1" x14ac:dyDescent="0.3">
      <c r="A405" t="s">
        <v>404</v>
      </c>
      <c r="B405" t="s">
        <v>3847</v>
      </c>
      <c r="C405">
        <v>46.120930000000037</v>
      </c>
      <c r="D405">
        <v>17.99978545800008</v>
      </c>
      <c r="E405">
        <v>347339865</v>
      </c>
      <c r="F405" t="s">
        <v>6568</v>
      </c>
      <c r="G405" t="s">
        <v>3449</v>
      </c>
      <c r="H405" t="str">
        <f t="shared" si="12"/>
        <v>község</v>
      </c>
      <c r="I405">
        <f t="shared" si="13"/>
        <v>1105</v>
      </c>
      <c r="O405" s="15">
        <v>1</v>
      </c>
      <c r="P405" s="3" t="s">
        <v>6855</v>
      </c>
      <c r="Q405" s="3" t="s">
        <v>6832</v>
      </c>
      <c r="R405" s="16" t="s">
        <v>6856</v>
      </c>
      <c r="S405" s="3" t="s">
        <v>6834</v>
      </c>
      <c r="T405" s="17">
        <v>25251</v>
      </c>
      <c r="U405" s="18">
        <v>30138</v>
      </c>
      <c r="V405" s="19">
        <v>55389</v>
      </c>
    </row>
    <row r="406" spans="1:22" hidden="1" x14ac:dyDescent="0.3">
      <c r="A406" t="s">
        <v>405</v>
      </c>
      <c r="B406" t="s">
        <v>3848</v>
      </c>
      <c r="C406">
        <v>47.994295000000079</v>
      </c>
      <c r="D406">
        <v>20.171619013000051</v>
      </c>
      <c r="E406">
        <v>2480050822</v>
      </c>
      <c r="F406" t="s">
        <v>6567</v>
      </c>
      <c r="G406" t="s">
        <v>3449</v>
      </c>
      <c r="H406" t="str">
        <f t="shared" si="12"/>
        <v>község</v>
      </c>
      <c r="I406">
        <f t="shared" si="13"/>
        <v>682</v>
      </c>
      <c r="O406" s="15">
        <v>1</v>
      </c>
      <c r="P406" s="3" t="s">
        <v>6857</v>
      </c>
      <c r="Q406" s="3" t="s">
        <v>6832</v>
      </c>
      <c r="R406" s="16" t="s">
        <v>6858</v>
      </c>
      <c r="S406" s="3" t="s">
        <v>6834</v>
      </c>
      <c r="T406" s="17">
        <v>54706</v>
      </c>
      <c r="U406" s="18">
        <v>61224</v>
      </c>
      <c r="V406" s="19">
        <v>115930</v>
      </c>
    </row>
    <row r="407" spans="1:22" hidden="1" x14ac:dyDescent="0.3">
      <c r="A407" t="s">
        <v>406</v>
      </c>
      <c r="B407" t="s">
        <v>3849</v>
      </c>
      <c r="C407">
        <v>48.071305000000052</v>
      </c>
      <c r="D407">
        <v>20.134129637000061</v>
      </c>
      <c r="E407">
        <v>2826569102</v>
      </c>
      <c r="F407" t="s">
        <v>6567</v>
      </c>
      <c r="G407" t="s">
        <v>3449</v>
      </c>
      <c r="H407" t="str">
        <f t="shared" si="12"/>
        <v>község</v>
      </c>
      <c r="I407">
        <f t="shared" si="13"/>
        <v>1034</v>
      </c>
      <c r="O407" s="15">
        <v>1</v>
      </c>
      <c r="P407" s="3" t="s">
        <v>6859</v>
      </c>
      <c r="Q407" s="3" t="s">
        <v>6832</v>
      </c>
      <c r="R407" s="16" t="s">
        <v>6860</v>
      </c>
      <c r="S407" s="3" t="s">
        <v>6834</v>
      </c>
      <c r="T407" s="17">
        <v>50437</v>
      </c>
      <c r="U407" s="18">
        <v>60069</v>
      </c>
      <c r="V407" s="19">
        <v>110506</v>
      </c>
    </row>
    <row r="408" spans="1:22" hidden="1" x14ac:dyDescent="0.3">
      <c r="A408" t="s">
        <v>407</v>
      </c>
      <c r="B408" t="s">
        <v>3850</v>
      </c>
      <c r="C408">
        <v>48.06147500000003</v>
      </c>
      <c r="D408">
        <v>20.603507614000019</v>
      </c>
      <c r="E408">
        <v>268059475</v>
      </c>
      <c r="F408" t="s">
        <v>6567</v>
      </c>
      <c r="G408" t="s">
        <v>3449</v>
      </c>
      <c r="H408" t="str">
        <f t="shared" si="12"/>
        <v>község</v>
      </c>
      <c r="I408">
        <f t="shared" si="13"/>
        <v>1138</v>
      </c>
      <c r="O408" s="15">
        <v>1</v>
      </c>
      <c r="P408" s="3" t="s">
        <v>6861</v>
      </c>
      <c r="Q408" s="3" t="s">
        <v>6832</v>
      </c>
      <c r="R408" s="16" t="s">
        <v>6862</v>
      </c>
      <c r="S408" s="3" t="s">
        <v>6834</v>
      </c>
      <c r="T408" s="17">
        <v>34599</v>
      </c>
      <c r="U408" s="18">
        <v>39551</v>
      </c>
      <c r="V408" s="19">
        <v>74150</v>
      </c>
    </row>
    <row r="409" spans="1:22" hidden="1" x14ac:dyDescent="0.3">
      <c r="A409" t="s">
        <v>408</v>
      </c>
      <c r="B409" t="s">
        <v>3851</v>
      </c>
      <c r="C409">
        <v>48.069529556474997</v>
      </c>
      <c r="D409">
        <v>20.327371087472251</v>
      </c>
      <c r="E409">
        <v>3605265972</v>
      </c>
      <c r="F409" t="s">
        <v>6567</v>
      </c>
      <c r="G409" t="s">
        <v>3449</v>
      </c>
      <c r="H409" t="str">
        <f t="shared" si="12"/>
        <v>község</v>
      </c>
      <c r="I409">
        <f t="shared" si="13"/>
        <v>330</v>
      </c>
      <c r="O409" s="15">
        <v>1</v>
      </c>
      <c r="P409" s="3" t="s">
        <v>6863</v>
      </c>
      <c r="Q409" s="3" t="s">
        <v>6832</v>
      </c>
      <c r="R409" s="16" t="s">
        <v>6864</v>
      </c>
      <c r="S409" s="3" t="s">
        <v>6834</v>
      </c>
      <c r="T409" s="17">
        <v>33769</v>
      </c>
      <c r="U409" s="18">
        <v>38103</v>
      </c>
      <c r="V409" s="19">
        <v>71872</v>
      </c>
    </row>
    <row r="410" spans="1:22" hidden="1" x14ac:dyDescent="0.3">
      <c r="A410" t="s">
        <v>409</v>
      </c>
      <c r="B410" t="s">
        <v>3852</v>
      </c>
      <c r="C410">
        <v>48.002169938000073</v>
      </c>
      <c r="D410">
        <v>20.495945001000049</v>
      </c>
      <c r="E410">
        <v>2866163995</v>
      </c>
      <c r="F410" t="s">
        <v>6567</v>
      </c>
      <c r="G410" t="s">
        <v>3449</v>
      </c>
      <c r="H410" t="str">
        <f t="shared" si="12"/>
        <v>község</v>
      </c>
      <c r="I410">
        <f t="shared" si="13"/>
        <v>963</v>
      </c>
      <c r="O410" s="15">
        <v>1</v>
      </c>
      <c r="P410" s="3" t="s">
        <v>6865</v>
      </c>
      <c r="Q410" s="3" t="s">
        <v>6832</v>
      </c>
      <c r="R410" s="16" t="s">
        <v>6866</v>
      </c>
      <c r="S410" s="3" t="s">
        <v>6834</v>
      </c>
      <c r="T410" s="17">
        <v>40553</v>
      </c>
      <c r="U410" s="18">
        <v>45129</v>
      </c>
      <c r="V410" s="19">
        <v>85682</v>
      </c>
    </row>
    <row r="411" spans="1:22" hidden="1" x14ac:dyDescent="0.3">
      <c r="A411" t="s">
        <v>410</v>
      </c>
      <c r="B411" t="s">
        <v>3853</v>
      </c>
      <c r="C411">
        <v>45.956625000000031</v>
      </c>
      <c r="D411">
        <v>17.763932925000059</v>
      </c>
      <c r="E411">
        <v>2095442514</v>
      </c>
      <c r="F411" t="s">
        <v>6568</v>
      </c>
      <c r="G411" t="s">
        <v>3449</v>
      </c>
      <c r="H411" t="str">
        <f t="shared" si="12"/>
        <v>község</v>
      </c>
      <c r="I411">
        <f t="shared" si="13"/>
        <v>74</v>
      </c>
      <c r="O411" s="15">
        <v>1</v>
      </c>
      <c r="P411" s="3" t="s">
        <v>6867</v>
      </c>
      <c r="Q411" s="3" t="s">
        <v>6832</v>
      </c>
      <c r="R411" s="16" t="s">
        <v>6868</v>
      </c>
      <c r="S411" s="3" t="s">
        <v>6834</v>
      </c>
      <c r="T411" s="17">
        <v>46630</v>
      </c>
      <c r="U411" s="18">
        <v>51803</v>
      </c>
      <c r="V411" s="19">
        <v>98433</v>
      </c>
    </row>
    <row r="412" spans="1:22" hidden="1" x14ac:dyDescent="0.3">
      <c r="A412" t="s">
        <v>411</v>
      </c>
      <c r="B412" t="s">
        <v>3854</v>
      </c>
      <c r="C412">
        <v>46.450987242000053</v>
      </c>
      <c r="D412">
        <v>17.956000000000071</v>
      </c>
      <c r="E412">
        <v>364082097</v>
      </c>
      <c r="F412" t="s">
        <v>6568</v>
      </c>
      <c r="G412" t="s">
        <v>3449</v>
      </c>
      <c r="H412" t="str">
        <f t="shared" si="12"/>
        <v>község</v>
      </c>
      <c r="I412">
        <f t="shared" si="13"/>
        <v>380</v>
      </c>
      <c r="O412" s="15">
        <v>1</v>
      </c>
      <c r="P412" s="3" t="s">
        <v>6869</v>
      </c>
      <c r="Q412" s="3" t="s">
        <v>6832</v>
      </c>
      <c r="R412" s="16" t="s">
        <v>6870</v>
      </c>
      <c r="S412" s="3" t="s">
        <v>6834</v>
      </c>
      <c r="T412" s="17">
        <v>25550</v>
      </c>
      <c r="U412" s="18">
        <v>29249</v>
      </c>
      <c r="V412" s="19">
        <v>54799</v>
      </c>
    </row>
    <row r="413" spans="1:22" hidden="1" x14ac:dyDescent="0.3">
      <c r="A413" t="s">
        <v>412</v>
      </c>
      <c r="B413" t="s">
        <v>3855</v>
      </c>
      <c r="C413">
        <v>48.481132151378887</v>
      </c>
      <c r="D413">
        <v>21.00282104567885</v>
      </c>
      <c r="E413">
        <v>2811296668</v>
      </c>
      <c r="F413" t="s">
        <v>6567</v>
      </c>
      <c r="G413" t="s">
        <v>3449</v>
      </c>
      <c r="H413" t="str">
        <f t="shared" si="12"/>
        <v>község</v>
      </c>
      <c r="I413">
        <f t="shared" si="13"/>
        <v>161</v>
      </c>
      <c r="O413" s="15">
        <v>1</v>
      </c>
      <c r="P413" s="3" t="s">
        <v>6871</v>
      </c>
      <c r="Q413" s="3" t="s">
        <v>6832</v>
      </c>
      <c r="R413" s="16" t="s">
        <v>6872</v>
      </c>
      <c r="S413" s="3" t="s">
        <v>6834</v>
      </c>
      <c r="T413" s="17">
        <v>28611</v>
      </c>
      <c r="U413" s="18">
        <v>31788</v>
      </c>
      <c r="V413" s="19">
        <v>60399</v>
      </c>
    </row>
    <row r="414" spans="1:22" hidden="1" x14ac:dyDescent="0.3">
      <c r="A414" t="s">
        <v>413</v>
      </c>
      <c r="B414" t="s">
        <v>3856</v>
      </c>
      <c r="C414">
        <v>47.356572198585347</v>
      </c>
      <c r="D414">
        <v>16.514649267120099</v>
      </c>
      <c r="E414">
        <v>309947394</v>
      </c>
      <c r="F414" t="s">
        <v>6566</v>
      </c>
      <c r="G414" t="s">
        <v>3449</v>
      </c>
      <c r="H414" t="str">
        <f t="shared" si="12"/>
        <v>község</v>
      </c>
      <c r="I414">
        <f t="shared" si="13"/>
        <v>320</v>
      </c>
      <c r="O414" s="15">
        <v>1</v>
      </c>
      <c r="P414" s="3" t="s">
        <v>6873</v>
      </c>
      <c r="Q414" s="3" t="s">
        <v>6832</v>
      </c>
      <c r="R414" s="16" t="s">
        <v>6874</v>
      </c>
      <c r="S414" s="3" t="s">
        <v>6834</v>
      </c>
      <c r="T414" s="17">
        <v>32160</v>
      </c>
      <c r="U414" s="18">
        <v>36371</v>
      </c>
      <c r="V414" s="19">
        <v>68531</v>
      </c>
    </row>
    <row r="415" spans="1:22" hidden="1" x14ac:dyDescent="0.3">
      <c r="A415" t="s">
        <v>414</v>
      </c>
      <c r="B415" t="s">
        <v>3857</v>
      </c>
      <c r="C415">
        <v>47.709895000000067</v>
      </c>
      <c r="D415">
        <v>17.29378832600003</v>
      </c>
      <c r="E415">
        <v>2266813170</v>
      </c>
      <c r="F415" t="s">
        <v>6566</v>
      </c>
      <c r="G415" t="s">
        <v>3449</v>
      </c>
      <c r="H415" t="str">
        <f t="shared" si="12"/>
        <v>község</v>
      </c>
      <c r="I415">
        <f t="shared" si="13"/>
        <v>53</v>
      </c>
      <c r="O415" s="15">
        <v>1</v>
      </c>
      <c r="P415" s="3" t="s">
        <v>6875</v>
      </c>
      <c r="Q415" s="3" t="s">
        <v>6832</v>
      </c>
      <c r="R415" s="16" t="s">
        <v>6876</v>
      </c>
      <c r="S415" s="3" t="s">
        <v>6834</v>
      </c>
      <c r="T415" s="17">
        <v>26508</v>
      </c>
      <c r="U415" s="18">
        <v>28856</v>
      </c>
      <c r="V415" s="19">
        <v>55364</v>
      </c>
    </row>
    <row r="416" spans="1:22" hidden="1" x14ac:dyDescent="0.3">
      <c r="A416" t="s">
        <v>415</v>
      </c>
      <c r="B416" t="s">
        <v>3858</v>
      </c>
      <c r="C416">
        <v>46.762430001000041</v>
      </c>
      <c r="D416">
        <v>18.661602938000041</v>
      </c>
      <c r="E416">
        <v>2571725468</v>
      </c>
      <c r="F416" t="s">
        <v>6568</v>
      </c>
      <c r="G416" t="s">
        <v>3449</v>
      </c>
      <c r="H416" t="str">
        <f t="shared" si="12"/>
        <v>nagyközség</v>
      </c>
      <c r="I416">
        <f t="shared" si="13"/>
        <v>2628</v>
      </c>
      <c r="O416" s="15">
        <v>1</v>
      </c>
      <c r="P416" s="3" t="s">
        <v>6877</v>
      </c>
      <c r="Q416" s="3" t="s">
        <v>6832</v>
      </c>
      <c r="R416" s="16" t="s">
        <v>6878</v>
      </c>
      <c r="S416" s="3" t="s">
        <v>6834</v>
      </c>
      <c r="T416" s="17">
        <v>11010</v>
      </c>
      <c r="U416" s="18">
        <v>11318</v>
      </c>
      <c r="V416" s="19">
        <v>22328</v>
      </c>
    </row>
    <row r="417" spans="1:22" hidden="1" x14ac:dyDescent="0.3">
      <c r="A417" t="s">
        <v>416</v>
      </c>
      <c r="B417" t="s">
        <v>3859</v>
      </c>
      <c r="C417">
        <v>47.940195000000067</v>
      </c>
      <c r="D417">
        <v>22.54571292200006</v>
      </c>
      <c r="E417">
        <v>1895303369</v>
      </c>
      <c r="F417" t="s">
        <v>6570</v>
      </c>
      <c r="G417" t="s">
        <v>3449</v>
      </c>
      <c r="H417" t="str">
        <f t="shared" si="12"/>
        <v>község</v>
      </c>
      <c r="I417">
        <f t="shared" si="13"/>
        <v>662</v>
      </c>
      <c r="O417" s="15">
        <v>3</v>
      </c>
      <c r="P417" s="3" t="s">
        <v>6907</v>
      </c>
      <c r="Q417" s="3" t="s">
        <v>6880</v>
      </c>
      <c r="R417" s="16" t="s">
        <v>3837</v>
      </c>
      <c r="S417" s="3" t="s">
        <v>6906</v>
      </c>
      <c r="T417" s="17">
        <v>1341</v>
      </c>
      <c r="U417" s="18">
        <v>1402</v>
      </c>
      <c r="V417" s="19">
        <v>2743</v>
      </c>
    </row>
    <row r="418" spans="1:22" hidden="1" x14ac:dyDescent="0.3">
      <c r="A418" t="s">
        <v>417</v>
      </c>
      <c r="B418" t="s">
        <v>3860</v>
      </c>
      <c r="C418">
        <v>47.202430000000049</v>
      </c>
      <c r="D418">
        <v>19.81670861200007</v>
      </c>
      <c r="E418">
        <v>2318394171</v>
      </c>
      <c r="F418" t="s">
        <v>6569</v>
      </c>
      <c r="G418" t="s">
        <v>3449</v>
      </c>
      <c r="H418" t="str">
        <f t="shared" si="12"/>
        <v>város</v>
      </c>
      <c r="I418">
        <f t="shared" si="13"/>
        <v>36287</v>
      </c>
      <c r="O418" s="15">
        <v>3</v>
      </c>
      <c r="P418" s="3" t="s">
        <v>6927</v>
      </c>
      <c r="Q418" s="3" t="s">
        <v>6880</v>
      </c>
      <c r="R418" s="16" t="s">
        <v>3838</v>
      </c>
      <c r="S418" s="3" t="s">
        <v>6915</v>
      </c>
      <c r="T418" s="17">
        <v>136</v>
      </c>
      <c r="U418" s="18">
        <v>129</v>
      </c>
      <c r="V418" s="19">
        <v>265</v>
      </c>
    </row>
    <row r="419" spans="1:22" hidden="1" x14ac:dyDescent="0.3">
      <c r="A419" t="s">
        <v>418</v>
      </c>
      <c r="B419" t="s">
        <v>3861</v>
      </c>
      <c r="C419">
        <v>47.225485000000049</v>
      </c>
      <c r="D419">
        <v>19.676073312000032</v>
      </c>
      <c r="E419">
        <v>9547937223</v>
      </c>
      <c r="F419" t="s">
        <v>6569</v>
      </c>
      <c r="G419" t="s">
        <v>3449</v>
      </c>
      <c r="H419" t="str">
        <f t="shared" si="12"/>
        <v>község</v>
      </c>
      <c r="I419">
        <f t="shared" si="13"/>
        <v>4397</v>
      </c>
      <c r="O419" s="15">
        <v>13</v>
      </c>
      <c r="P419" s="3" t="s">
        <v>8593</v>
      </c>
      <c r="Q419" s="3" t="s">
        <v>8536</v>
      </c>
      <c r="R419" s="16" t="s">
        <v>3839</v>
      </c>
      <c r="S419" s="3" t="s">
        <v>6906</v>
      </c>
      <c r="T419" s="17">
        <v>2717</v>
      </c>
      <c r="U419" s="18">
        <v>2782</v>
      </c>
      <c r="V419" s="19">
        <v>5499</v>
      </c>
    </row>
    <row r="420" spans="1:22" hidden="1" x14ac:dyDescent="0.3">
      <c r="A420" t="s">
        <v>419</v>
      </c>
      <c r="B420" t="s">
        <v>3862</v>
      </c>
      <c r="C420">
        <v>47.236160000000041</v>
      </c>
      <c r="D420">
        <v>17.15843675200006</v>
      </c>
      <c r="E420">
        <v>295034689</v>
      </c>
      <c r="F420" t="s">
        <v>6566</v>
      </c>
      <c r="G420" t="s">
        <v>3449</v>
      </c>
      <c r="H420" t="str">
        <f t="shared" si="12"/>
        <v>város</v>
      </c>
      <c r="I420">
        <f t="shared" si="13"/>
        <v>9930</v>
      </c>
      <c r="O420" s="15">
        <v>15</v>
      </c>
      <c r="P420" s="3" t="s">
        <v>9037</v>
      </c>
      <c r="Q420" s="3" t="s">
        <v>8979</v>
      </c>
      <c r="R420" s="16" t="s">
        <v>3840</v>
      </c>
      <c r="S420" s="3" t="s">
        <v>6915</v>
      </c>
      <c r="T420" s="17">
        <v>1176</v>
      </c>
      <c r="U420" s="18">
        <v>1166</v>
      </c>
      <c r="V420" s="19">
        <v>2342</v>
      </c>
    </row>
    <row r="421" spans="1:22" hidden="1" x14ac:dyDescent="0.3">
      <c r="A421" t="s">
        <v>420</v>
      </c>
      <c r="B421" t="s">
        <v>3863</v>
      </c>
      <c r="C421">
        <v>48.138450001000081</v>
      </c>
      <c r="D421">
        <v>19.971209916000081</v>
      </c>
      <c r="E421">
        <v>2823543274</v>
      </c>
      <c r="F421" t="s">
        <v>6567</v>
      </c>
      <c r="G421" t="s">
        <v>3449</v>
      </c>
      <c r="H421" t="str">
        <f t="shared" si="12"/>
        <v>község</v>
      </c>
      <c r="I421">
        <f t="shared" si="13"/>
        <v>1057</v>
      </c>
      <c r="O421" s="15">
        <v>12</v>
      </c>
      <c r="P421" s="3" t="s">
        <v>8395</v>
      </c>
      <c r="Q421" s="3" t="s">
        <v>8378</v>
      </c>
      <c r="R421" s="16" t="s">
        <v>3841</v>
      </c>
      <c r="S421" s="3" t="s">
        <v>6915</v>
      </c>
      <c r="T421" s="17">
        <v>977</v>
      </c>
      <c r="U421" s="18">
        <v>1027</v>
      </c>
      <c r="V421" s="19">
        <v>2004</v>
      </c>
    </row>
    <row r="422" spans="1:22" hidden="1" x14ac:dyDescent="0.3">
      <c r="A422" t="s">
        <v>421</v>
      </c>
      <c r="B422" t="s">
        <v>6577</v>
      </c>
      <c r="C422">
        <v>47.369369669697299</v>
      </c>
      <c r="D422">
        <v>16.8381890713034</v>
      </c>
      <c r="E422">
        <v>701741830</v>
      </c>
      <c r="F422" t="s">
        <v>6566</v>
      </c>
      <c r="G422" t="s">
        <v>3449</v>
      </c>
      <c r="H422" t="str">
        <f t="shared" si="12"/>
        <v>község</v>
      </c>
      <c r="I422">
        <f t="shared" si="13"/>
        <v>235</v>
      </c>
      <c r="O422" s="15">
        <v>14</v>
      </c>
      <c r="P422" s="3" t="s">
        <v>8779</v>
      </c>
      <c r="Q422" s="3" t="s">
        <v>8732</v>
      </c>
      <c r="R422" s="16" t="s">
        <v>3842</v>
      </c>
      <c r="S422" s="3" t="s">
        <v>6915</v>
      </c>
      <c r="T422" s="17">
        <v>747</v>
      </c>
      <c r="U422" s="18">
        <v>862</v>
      </c>
      <c r="V422" s="19">
        <v>1609</v>
      </c>
    </row>
    <row r="423" spans="1:22" hidden="1" x14ac:dyDescent="0.3">
      <c r="A423" t="s">
        <v>422</v>
      </c>
      <c r="B423" t="s">
        <v>3864</v>
      </c>
      <c r="C423">
        <v>46.960855000000038</v>
      </c>
      <c r="D423">
        <v>20.18567355000005</v>
      </c>
      <c r="E423">
        <v>2510678082</v>
      </c>
      <c r="F423" t="s">
        <v>6567</v>
      </c>
      <c r="G423" t="s">
        <v>3449</v>
      </c>
      <c r="H423" t="str">
        <f t="shared" si="12"/>
        <v>nagyközség</v>
      </c>
      <c r="I423">
        <f t="shared" si="13"/>
        <v>3834</v>
      </c>
      <c r="O423" s="15">
        <v>18</v>
      </c>
      <c r="P423" s="3" t="s">
        <v>9399</v>
      </c>
      <c r="Q423" s="3" t="s">
        <v>9398</v>
      </c>
      <c r="R423" s="16" t="s">
        <v>3843</v>
      </c>
      <c r="S423" s="3" t="s">
        <v>6885</v>
      </c>
      <c r="T423" s="17">
        <v>1755</v>
      </c>
      <c r="U423" s="18">
        <v>1849</v>
      </c>
      <c r="V423" s="19">
        <v>3604</v>
      </c>
    </row>
    <row r="424" spans="1:22" hidden="1" x14ac:dyDescent="0.3">
      <c r="A424" t="s">
        <v>423</v>
      </c>
      <c r="B424" t="s">
        <v>3865</v>
      </c>
      <c r="C424">
        <v>48.272170000000067</v>
      </c>
      <c r="D424">
        <v>21.88771229200006</v>
      </c>
      <c r="E424">
        <v>6388635503</v>
      </c>
      <c r="F424" t="s">
        <v>6570</v>
      </c>
      <c r="G424" t="s">
        <v>3449</v>
      </c>
      <c r="H424" t="str">
        <f t="shared" si="12"/>
        <v>város</v>
      </c>
      <c r="I424">
        <f t="shared" si="13"/>
        <v>3109</v>
      </c>
      <c r="O424" s="15">
        <v>5</v>
      </c>
      <c r="P424" s="3" t="s">
        <v>7467</v>
      </c>
      <c r="Q424" s="3" t="s">
        <v>7383</v>
      </c>
      <c r="R424" s="16" t="s">
        <v>3844</v>
      </c>
      <c r="S424" s="3" t="s">
        <v>6915</v>
      </c>
      <c r="T424" s="17">
        <v>768</v>
      </c>
      <c r="U424" s="18">
        <v>871</v>
      </c>
      <c r="V424" s="19">
        <v>1639</v>
      </c>
    </row>
    <row r="425" spans="1:22" hidden="1" x14ac:dyDescent="0.3">
      <c r="A425" t="s">
        <v>424</v>
      </c>
      <c r="B425" t="s">
        <v>3866</v>
      </c>
      <c r="C425">
        <v>46.248475922000068</v>
      </c>
      <c r="D425">
        <v>18.55536000100005</v>
      </c>
      <c r="E425">
        <v>6222965874</v>
      </c>
      <c r="F425" t="s">
        <v>6568</v>
      </c>
      <c r="G425" t="s">
        <v>3449</v>
      </c>
      <c r="H425" t="str">
        <f t="shared" si="12"/>
        <v>község</v>
      </c>
      <c r="I425">
        <f t="shared" si="13"/>
        <v>913</v>
      </c>
      <c r="O425" s="15">
        <v>5</v>
      </c>
      <c r="P425" s="3" t="s">
        <v>7468</v>
      </c>
      <c r="Q425" s="3" t="s">
        <v>7383</v>
      </c>
      <c r="R425" s="16" t="s">
        <v>3845</v>
      </c>
      <c r="S425" s="3" t="s">
        <v>6915</v>
      </c>
      <c r="T425" s="17">
        <v>768</v>
      </c>
      <c r="U425" s="18">
        <v>820</v>
      </c>
      <c r="V425" s="19">
        <v>1588</v>
      </c>
    </row>
    <row r="426" spans="1:22" hidden="1" x14ac:dyDescent="0.3">
      <c r="A426" t="s">
        <v>425</v>
      </c>
      <c r="B426" t="s">
        <v>3867</v>
      </c>
      <c r="C426">
        <v>47.479020000000048</v>
      </c>
      <c r="D426">
        <v>17.034265282000039</v>
      </c>
      <c r="E426">
        <v>418730684</v>
      </c>
      <c r="F426" t="s">
        <v>6566</v>
      </c>
      <c r="G426" t="s">
        <v>3449</v>
      </c>
      <c r="H426" t="str">
        <f t="shared" si="12"/>
        <v>község</v>
      </c>
      <c r="I426">
        <f t="shared" si="13"/>
        <v>540</v>
      </c>
      <c r="O426" s="15">
        <v>5</v>
      </c>
      <c r="P426" s="3" t="s">
        <v>7469</v>
      </c>
      <c r="Q426" s="3" t="s">
        <v>7383</v>
      </c>
      <c r="R426" s="16" t="s">
        <v>3846</v>
      </c>
      <c r="S426" s="3" t="s">
        <v>6915</v>
      </c>
      <c r="T426" s="17">
        <v>57</v>
      </c>
      <c r="U426" s="18">
        <v>68</v>
      </c>
      <c r="V426" s="19">
        <v>125</v>
      </c>
    </row>
    <row r="427" spans="1:22" hidden="1" x14ac:dyDescent="0.3">
      <c r="A427" t="s">
        <v>426</v>
      </c>
      <c r="B427" t="s">
        <v>3868</v>
      </c>
      <c r="C427">
        <v>45.792100658932803</v>
      </c>
      <c r="D427">
        <v>18.0742464940611</v>
      </c>
      <c r="E427">
        <v>4813968599</v>
      </c>
      <c r="F427" t="s">
        <v>6568</v>
      </c>
      <c r="G427" t="s">
        <v>3449</v>
      </c>
      <c r="H427" t="str">
        <f t="shared" si="12"/>
        <v>község</v>
      </c>
      <c r="I427">
        <f t="shared" si="13"/>
        <v>207</v>
      </c>
      <c r="O427" s="15">
        <v>2</v>
      </c>
      <c r="P427" s="3" t="s">
        <v>7060</v>
      </c>
      <c r="Q427" s="3" t="s">
        <v>7005</v>
      </c>
      <c r="R427" s="16" t="s">
        <v>3847</v>
      </c>
      <c r="S427" s="3" t="s">
        <v>6915</v>
      </c>
      <c r="T427" s="17">
        <v>563</v>
      </c>
      <c r="U427" s="18">
        <v>542</v>
      </c>
      <c r="V427" s="19">
        <v>1105</v>
      </c>
    </row>
    <row r="428" spans="1:22" hidden="1" x14ac:dyDescent="0.3">
      <c r="A428" t="s">
        <v>427</v>
      </c>
      <c r="B428" t="s">
        <v>3869</v>
      </c>
      <c r="C428">
        <v>46.793385000000058</v>
      </c>
      <c r="D428">
        <v>20.63252700400005</v>
      </c>
      <c r="E428">
        <v>2413844073</v>
      </c>
      <c r="F428" t="s">
        <v>6570</v>
      </c>
      <c r="G428" t="s">
        <v>3449</v>
      </c>
      <c r="H428" t="str">
        <f t="shared" si="12"/>
        <v>nagyközség</v>
      </c>
      <c r="I428">
        <f t="shared" si="13"/>
        <v>1704</v>
      </c>
      <c r="O428" s="15">
        <v>10</v>
      </c>
      <c r="P428" s="3" t="s">
        <v>8207</v>
      </c>
      <c r="Q428" s="3" t="s">
        <v>8179</v>
      </c>
      <c r="R428" s="16" t="s">
        <v>3848</v>
      </c>
      <c r="S428" s="3" t="s">
        <v>6915</v>
      </c>
      <c r="T428" s="17">
        <v>328</v>
      </c>
      <c r="U428" s="18">
        <v>354</v>
      </c>
      <c r="V428" s="19">
        <v>682</v>
      </c>
    </row>
    <row r="429" spans="1:22" hidden="1" x14ac:dyDescent="0.3">
      <c r="A429" t="s">
        <v>428</v>
      </c>
      <c r="B429" t="s">
        <v>3870</v>
      </c>
      <c r="C429">
        <v>46.593800000000037</v>
      </c>
      <c r="D429">
        <v>20.940358410000041</v>
      </c>
      <c r="E429">
        <v>2132744103</v>
      </c>
      <c r="F429" t="s">
        <v>6570</v>
      </c>
      <c r="G429" t="s">
        <v>3449</v>
      </c>
      <c r="H429" t="str">
        <f t="shared" si="12"/>
        <v>község</v>
      </c>
      <c r="I429">
        <f t="shared" si="13"/>
        <v>273</v>
      </c>
      <c r="O429" s="15">
        <v>10</v>
      </c>
      <c r="P429" s="3" t="s">
        <v>8208</v>
      </c>
      <c r="Q429" s="3" t="s">
        <v>8179</v>
      </c>
      <c r="R429" s="16" t="s">
        <v>3849</v>
      </c>
      <c r="S429" s="3" t="s">
        <v>6915</v>
      </c>
      <c r="T429" s="17">
        <v>474</v>
      </c>
      <c r="U429" s="18">
        <v>560</v>
      </c>
      <c r="V429" s="19">
        <v>1034</v>
      </c>
    </row>
    <row r="430" spans="1:22" hidden="1" x14ac:dyDescent="0.3">
      <c r="A430" t="s">
        <v>429</v>
      </c>
      <c r="B430" t="s">
        <v>3871</v>
      </c>
      <c r="C430">
        <v>47.552460637000081</v>
      </c>
      <c r="D430">
        <v>18.58762500000006</v>
      </c>
      <c r="E430">
        <v>1140617570</v>
      </c>
      <c r="F430" t="s">
        <v>6566</v>
      </c>
      <c r="G430" t="s">
        <v>3449</v>
      </c>
      <c r="H430" t="str">
        <f t="shared" si="12"/>
        <v>község</v>
      </c>
      <c r="I430">
        <f t="shared" si="13"/>
        <v>1333</v>
      </c>
      <c r="O430" s="15">
        <v>5</v>
      </c>
      <c r="P430" s="3" t="s">
        <v>7470</v>
      </c>
      <c r="Q430" s="3" t="s">
        <v>7383</v>
      </c>
      <c r="R430" s="16" t="s">
        <v>3850</v>
      </c>
      <c r="S430" s="3" t="s">
        <v>6915</v>
      </c>
      <c r="T430" s="17">
        <v>575</v>
      </c>
      <c r="U430" s="18">
        <v>563</v>
      </c>
      <c r="V430" s="19">
        <v>1138</v>
      </c>
    </row>
    <row r="431" spans="1:22" hidden="1" x14ac:dyDescent="0.3">
      <c r="A431" t="s">
        <v>430</v>
      </c>
      <c r="B431" t="s">
        <v>3872</v>
      </c>
      <c r="C431">
        <v>47.021760000000029</v>
      </c>
      <c r="D431">
        <v>17.288531501000019</v>
      </c>
      <c r="E431">
        <v>1867331630</v>
      </c>
      <c r="F431" t="s">
        <v>6566</v>
      </c>
      <c r="G431" t="s">
        <v>3449</v>
      </c>
      <c r="H431" t="str">
        <f t="shared" si="12"/>
        <v>község</v>
      </c>
      <c r="I431">
        <f t="shared" si="13"/>
        <v>3035</v>
      </c>
      <c r="O431" s="15">
        <v>10</v>
      </c>
      <c r="P431" s="3" t="s">
        <v>8209</v>
      </c>
      <c r="Q431" s="3" t="s">
        <v>8179</v>
      </c>
      <c r="R431" s="16" t="s">
        <v>3851</v>
      </c>
      <c r="S431" s="3" t="s">
        <v>6915</v>
      </c>
      <c r="T431" s="17">
        <v>155</v>
      </c>
      <c r="U431" s="18">
        <v>175</v>
      </c>
      <c r="V431" s="19">
        <v>330</v>
      </c>
    </row>
    <row r="432" spans="1:22" hidden="1" x14ac:dyDescent="0.3">
      <c r="A432" t="s">
        <v>431</v>
      </c>
      <c r="B432" t="s">
        <v>3873</v>
      </c>
      <c r="C432">
        <v>47.415583661080603</v>
      </c>
      <c r="D432">
        <v>16.951253007372699</v>
      </c>
      <c r="E432">
        <v>418744510</v>
      </c>
      <c r="F432" t="s">
        <v>6566</v>
      </c>
      <c r="G432" t="s">
        <v>3449</v>
      </c>
      <c r="H432" t="str">
        <f t="shared" si="12"/>
        <v>község</v>
      </c>
      <c r="I432">
        <f t="shared" si="13"/>
        <v>254</v>
      </c>
      <c r="O432" s="15">
        <v>5</v>
      </c>
      <c r="P432" s="3" t="s">
        <v>7471</v>
      </c>
      <c r="Q432" s="3" t="s">
        <v>7383</v>
      </c>
      <c r="R432" s="16" t="s">
        <v>3852</v>
      </c>
      <c r="S432" s="3" t="s">
        <v>6915</v>
      </c>
      <c r="T432" s="17">
        <v>453</v>
      </c>
      <c r="U432" s="18">
        <v>510</v>
      </c>
      <c r="V432" s="19">
        <v>963</v>
      </c>
    </row>
    <row r="433" spans="1:22" hidden="1" x14ac:dyDescent="0.3">
      <c r="A433" t="s">
        <v>432</v>
      </c>
      <c r="B433" t="s">
        <v>3874</v>
      </c>
      <c r="C433">
        <v>47.997660000000053</v>
      </c>
      <c r="D433">
        <v>22.738923107000058</v>
      </c>
      <c r="E433">
        <v>3731561931</v>
      </c>
      <c r="F433" t="s">
        <v>6570</v>
      </c>
      <c r="G433" t="s">
        <v>3449</v>
      </c>
      <c r="H433" t="str">
        <f t="shared" si="12"/>
        <v>község</v>
      </c>
      <c r="I433">
        <f t="shared" si="13"/>
        <v>648</v>
      </c>
      <c r="O433" s="15">
        <v>2</v>
      </c>
      <c r="P433" s="3" t="s">
        <v>7061</v>
      </c>
      <c r="Q433" s="3" t="s">
        <v>7005</v>
      </c>
      <c r="R433" s="16" t="s">
        <v>3853</v>
      </c>
      <c r="S433" s="3" t="s">
        <v>6915</v>
      </c>
      <c r="T433" s="17">
        <v>34</v>
      </c>
      <c r="U433" s="18">
        <v>40</v>
      </c>
      <c r="V433" s="19">
        <v>74</v>
      </c>
    </row>
    <row r="434" spans="1:22" hidden="1" x14ac:dyDescent="0.3">
      <c r="A434" t="s">
        <v>433</v>
      </c>
      <c r="B434" t="s">
        <v>3875</v>
      </c>
      <c r="C434">
        <v>47.049890000000062</v>
      </c>
      <c r="D434">
        <v>18.195470883000041</v>
      </c>
      <c r="E434">
        <v>890013674</v>
      </c>
      <c r="F434" t="s">
        <v>6566</v>
      </c>
      <c r="G434" t="s">
        <v>3449</v>
      </c>
      <c r="H434" t="str">
        <f t="shared" si="12"/>
        <v>község</v>
      </c>
      <c r="I434">
        <f t="shared" si="13"/>
        <v>836</v>
      </c>
      <c r="O434" s="15">
        <v>14</v>
      </c>
      <c r="P434" s="3" t="s">
        <v>8780</v>
      </c>
      <c r="Q434" s="3" t="s">
        <v>8732</v>
      </c>
      <c r="R434" s="16" t="s">
        <v>3854</v>
      </c>
      <c r="S434" s="3" t="s">
        <v>6915</v>
      </c>
      <c r="T434" s="17">
        <v>196</v>
      </c>
      <c r="U434" s="18">
        <v>184</v>
      </c>
      <c r="V434" s="19">
        <v>380</v>
      </c>
    </row>
    <row r="435" spans="1:22" hidden="1" x14ac:dyDescent="0.3">
      <c r="A435" t="s">
        <v>434</v>
      </c>
      <c r="B435" t="s">
        <v>3876</v>
      </c>
      <c r="C435">
        <v>46.52869000000004</v>
      </c>
      <c r="D435">
        <v>17.270310014000071</v>
      </c>
      <c r="E435">
        <v>1656709383</v>
      </c>
      <c r="F435" t="s">
        <v>6568</v>
      </c>
      <c r="G435" t="s">
        <v>3449</v>
      </c>
      <c r="H435" t="str">
        <f t="shared" si="12"/>
        <v>község</v>
      </c>
      <c r="I435">
        <f t="shared" si="13"/>
        <v>362</v>
      </c>
      <c r="O435" s="15">
        <v>5</v>
      </c>
      <c r="P435" s="3" t="s">
        <v>7472</v>
      </c>
      <c r="Q435" s="3" t="s">
        <v>7383</v>
      </c>
      <c r="R435" s="16" t="s">
        <v>3855</v>
      </c>
      <c r="S435" s="3" t="s">
        <v>6915</v>
      </c>
      <c r="T435" s="17">
        <v>81</v>
      </c>
      <c r="U435" s="18">
        <v>80</v>
      </c>
      <c r="V435" s="19">
        <v>161</v>
      </c>
    </row>
    <row r="436" spans="1:22" hidden="1" x14ac:dyDescent="0.3">
      <c r="A436" t="s">
        <v>435</v>
      </c>
      <c r="B436" t="s">
        <v>6578</v>
      </c>
      <c r="C436">
        <v>46.972350000000063</v>
      </c>
      <c r="D436">
        <v>16.507238886000039</v>
      </c>
      <c r="E436">
        <v>2073477662</v>
      </c>
      <c r="F436" t="s">
        <v>6566</v>
      </c>
      <c r="G436" t="s">
        <v>3449</v>
      </c>
      <c r="H436" t="str">
        <f t="shared" si="12"/>
        <v>község</v>
      </c>
      <c r="I436">
        <f t="shared" si="13"/>
        <v>1741</v>
      </c>
      <c r="O436" s="15">
        <v>18</v>
      </c>
      <c r="P436" s="3" t="s">
        <v>9435</v>
      </c>
      <c r="Q436" s="3" t="s">
        <v>9398</v>
      </c>
      <c r="R436" s="16" t="s">
        <v>3856</v>
      </c>
      <c r="S436" s="3" t="s">
        <v>6915</v>
      </c>
      <c r="T436" s="17">
        <v>151</v>
      </c>
      <c r="U436" s="18">
        <v>169</v>
      </c>
      <c r="V436" s="19">
        <v>320</v>
      </c>
    </row>
    <row r="437" spans="1:22" hidden="1" x14ac:dyDescent="0.3">
      <c r="A437" t="s">
        <v>436</v>
      </c>
      <c r="B437" t="s">
        <v>3877</v>
      </c>
      <c r="C437">
        <v>47.351745000000051</v>
      </c>
      <c r="D437">
        <v>18.327644607000021</v>
      </c>
      <c r="E437">
        <v>373098612</v>
      </c>
      <c r="F437" t="s">
        <v>6566</v>
      </c>
      <c r="G437" t="s">
        <v>3449</v>
      </c>
      <c r="H437" t="str">
        <f t="shared" si="12"/>
        <v>község</v>
      </c>
      <c r="I437">
        <f t="shared" si="13"/>
        <v>1183</v>
      </c>
      <c r="O437" s="15">
        <v>8</v>
      </c>
      <c r="P437" s="3" t="s">
        <v>7946</v>
      </c>
      <c r="Q437" s="3" t="s">
        <v>7912</v>
      </c>
      <c r="R437" s="16" t="s">
        <v>3857</v>
      </c>
      <c r="S437" s="3" t="s">
        <v>6915</v>
      </c>
      <c r="T437" s="17">
        <v>25</v>
      </c>
      <c r="U437" s="18">
        <v>28</v>
      </c>
      <c r="V437" s="19">
        <v>53</v>
      </c>
    </row>
    <row r="438" spans="1:22" hidden="1" x14ac:dyDescent="0.3">
      <c r="A438" t="s">
        <v>437</v>
      </c>
      <c r="B438" t="s">
        <v>3878</v>
      </c>
      <c r="C438">
        <v>47.377245000000073</v>
      </c>
      <c r="D438">
        <v>18.464824981000049</v>
      </c>
      <c r="E438">
        <v>308449277</v>
      </c>
      <c r="F438" t="s">
        <v>6566</v>
      </c>
      <c r="G438" t="s">
        <v>3449</v>
      </c>
      <c r="H438" t="str">
        <f t="shared" si="12"/>
        <v>város</v>
      </c>
      <c r="I438">
        <f t="shared" si="13"/>
        <v>5420</v>
      </c>
      <c r="O438" s="15">
        <v>7</v>
      </c>
      <c r="P438" s="3" t="s">
        <v>7820</v>
      </c>
      <c r="Q438" s="3" t="s">
        <v>7803</v>
      </c>
      <c r="R438" s="16" t="s">
        <v>3858</v>
      </c>
      <c r="S438" s="3" t="s">
        <v>6906</v>
      </c>
      <c r="T438" s="17">
        <v>1306</v>
      </c>
      <c r="U438" s="18">
        <v>1322</v>
      </c>
      <c r="V438" s="19">
        <v>2628</v>
      </c>
    </row>
    <row r="439" spans="1:22" hidden="1" x14ac:dyDescent="0.3">
      <c r="A439" t="s">
        <v>438</v>
      </c>
      <c r="B439" t="s">
        <v>3879</v>
      </c>
      <c r="C439">
        <v>46.317125000000033</v>
      </c>
      <c r="D439">
        <v>20.699808868000051</v>
      </c>
      <c r="E439">
        <v>2397297639</v>
      </c>
      <c r="F439" t="s">
        <v>6570</v>
      </c>
      <c r="G439" t="s">
        <v>3449</v>
      </c>
      <c r="H439" t="str">
        <f t="shared" si="12"/>
        <v>község</v>
      </c>
      <c r="I439">
        <f t="shared" si="13"/>
        <v>449</v>
      </c>
      <c r="O439" s="15">
        <v>15</v>
      </c>
      <c r="P439" s="3" t="s">
        <v>9038</v>
      </c>
      <c r="Q439" s="3" t="s">
        <v>8979</v>
      </c>
      <c r="R439" s="16" t="s">
        <v>3859</v>
      </c>
      <c r="S439" s="3" t="s">
        <v>6915</v>
      </c>
      <c r="T439" s="17">
        <v>320</v>
      </c>
      <c r="U439" s="18">
        <v>342</v>
      </c>
      <c r="V439" s="19">
        <v>662</v>
      </c>
    </row>
    <row r="440" spans="1:22" hidden="1" x14ac:dyDescent="0.3">
      <c r="A440" t="s">
        <v>439</v>
      </c>
      <c r="B440" t="s">
        <v>3880</v>
      </c>
      <c r="C440">
        <v>46.532313059000053</v>
      </c>
      <c r="D440">
        <v>20.872030000000048</v>
      </c>
      <c r="E440">
        <v>2128162342</v>
      </c>
      <c r="F440" t="s">
        <v>6570</v>
      </c>
      <c r="G440" t="s">
        <v>3449</v>
      </c>
      <c r="H440" t="str">
        <f t="shared" si="12"/>
        <v>község</v>
      </c>
      <c r="I440">
        <f t="shared" si="13"/>
        <v>2483</v>
      </c>
      <c r="O440" s="15">
        <v>13</v>
      </c>
      <c r="P440" s="3" t="s">
        <v>8544</v>
      </c>
      <c r="Q440" s="3" t="s">
        <v>8536</v>
      </c>
      <c r="R440" s="16" t="s">
        <v>3860</v>
      </c>
      <c r="S440" s="3" t="s">
        <v>6885</v>
      </c>
      <c r="T440" s="17">
        <v>17438</v>
      </c>
      <c r="U440" s="18">
        <v>18849</v>
      </c>
      <c r="V440" s="19">
        <v>36287</v>
      </c>
    </row>
    <row r="441" spans="1:22" hidden="1" x14ac:dyDescent="0.3">
      <c r="A441" t="s">
        <v>440</v>
      </c>
      <c r="B441" t="s">
        <v>3881</v>
      </c>
      <c r="C441">
        <v>46.252790616000027</v>
      </c>
      <c r="D441">
        <v>20.718230000000059</v>
      </c>
      <c r="E441">
        <v>2745795604</v>
      </c>
      <c r="F441" t="s">
        <v>6570</v>
      </c>
      <c r="G441" t="s">
        <v>3449</v>
      </c>
      <c r="H441" t="str">
        <f t="shared" si="12"/>
        <v>város</v>
      </c>
      <c r="I441">
        <f t="shared" si="13"/>
        <v>2748</v>
      </c>
      <c r="O441" s="15">
        <v>13</v>
      </c>
      <c r="P441" s="3" t="s">
        <v>8613</v>
      </c>
      <c r="Q441" s="3" t="s">
        <v>8536</v>
      </c>
      <c r="R441" s="16" t="s">
        <v>3861</v>
      </c>
      <c r="S441" s="3" t="s">
        <v>6915</v>
      </c>
      <c r="T441" s="17">
        <v>2081</v>
      </c>
      <c r="U441" s="18">
        <v>2316</v>
      </c>
      <c r="V441" s="19">
        <v>4397</v>
      </c>
    </row>
    <row r="442" spans="1:22" hidden="1" x14ac:dyDescent="0.3">
      <c r="A442" t="s">
        <v>441</v>
      </c>
      <c r="B442" t="s">
        <v>6579</v>
      </c>
      <c r="C442">
        <v>47.443155001000036</v>
      </c>
      <c r="D442">
        <v>17.048305172000031</v>
      </c>
      <c r="E442">
        <v>2034671430</v>
      </c>
      <c r="F442" t="s">
        <v>6566</v>
      </c>
      <c r="G442" t="s">
        <v>3449</v>
      </c>
      <c r="H442" t="str">
        <f t="shared" si="12"/>
        <v>község</v>
      </c>
      <c r="I442">
        <f t="shared" si="13"/>
        <v>371</v>
      </c>
      <c r="O442" s="15">
        <v>18</v>
      </c>
      <c r="P442" s="3" t="s">
        <v>9400</v>
      </c>
      <c r="Q442" s="3" t="s">
        <v>9398</v>
      </c>
      <c r="R442" s="16" t="s">
        <v>3862</v>
      </c>
      <c r="S442" s="3" t="s">
        <v>6885</v>
      </c>
      <c r="T442" s="17">
        <v>4664</v>
      </c>
      <c r="U442" s="18">
        <v>5266</v>
      </c>
      <c r="V442" s="19">
        <v>9930</v>
      </c>
    </row>
    <row r="443" spans="1:22" hidden="1" x14ac:dyDescent="0.3">
      <c r="A443" t="s">
        <v>442</v>
      </c>
      <c r="B443" t="s">
        <v>3882</v>
      </c>
      <c r="C443">
        <v>47.634400000000028</v>
      </c>
      <c r="D443">
        <v>19.810762195000049</v>
      </c>
      <c r="E443">
        <v>1804061627</v>
      </c>
      <c r="F443" t="s">
        <v>6567</v>
      </c>
      <c r="G443" t="s">
        <v>3449</v>
      </c>
      <c r="H443" t="str">
        <f t="shared" si="12"/>
        <v>község</v>
      </c>
      <c r="I443">
        <f t="shared" si="13"/>
        <v>2217</v>
      </c>
      <c r="O443" s="15">
        <v>12</v>
      </c>
      <c r="P443" s="3" t="s">
        <v>8396</v>
      </c>
      <c r="Q443" s="3" t="s">
        <v>8378</v>
      </c>
      <c r="R443" s="16" t="s">
        <v>3863</v>
      </c>
      <c r="S443" s="3" t="s">
        <v>6915</v>
      </c>
      <c r="T443" s="17">
        <v>500</v>
      </c>
      <c r="U443" s="18">
        <v>557</v>
      </c>
      <c r="V443" s="19">
        <v>1057</v>
      </c>
    </row>
    <row r="444" spans="1:22" hidden="1" x14ac:dyDescent="0.3">
      <c r="A444" t="s">
        <v>443</v>
      </c>
      <c r="B444" t="s">
        <v>3883</v>
      </c>
      <c r="C444">
        <v>45.88189133700007</v>
      </c>
      <c r="D444">
        <v>17.910805000000039</v>
      </c>
      <c r="E444">
        <v>409006644</v>
      </c>
      <c r="F444" t="s">
        <v>6568</v>
      </c>
      <c r="G444" t="s">
        <v>3449</v>
      </c>
      <c r="H444" t="str">
        <f t="shared" si="12"/>
        <v>község</v>
      </c>
      <c r="I444">
        <f t="shared" si="13"/>
        <v>621</v>
      </c>
      <c r="O444" s="15">
        <v>18</v>
      </c>
      <c r="P444" s="3" t="s">
        <v>9436</v>
      </c>
      <c r="Q444" s="3" t="s">
        <v>9398</v>
      </c>
      <c r="R444" s="16" t="s">
        <v>9437</v>
      </c>
      <c r="S444" s="3" t="s">
        <v>6915</v>
      </c>
      <c r="T444" s="17">
        <v>120</v>
      </c>
      <c r="U444" s="18">
        <v>115</v>
      </c>
      <c r="V444" s="19">
        <v>235</v>
      </c>
    </row>
    <row r="445" spans="1:22" hidden="1" x14ac:dyDescent="0.3">
      <c r="A445" t="s">
        <v>444</v>
      </c>
      <c r="B445" t="s">
        <v>3884</v>
      </c>
      <c r="C445">
        <v>46.59299500000003</v>
      </c>
      <c r="D445">
        <v>20.12406937400004</v>
      </c>
      <c r="E445">
        <v>1804281862</v>
      </c>
      <c r="F445" t="s">
        <v>6569</v>
      </c>
      <c r="G445" t="s">
        <v>3449</v>
      </c>
      <c r="H445" t="str">
        <f t="shared" si="12"/>
        <v>község</v>
      </c>
      <c r="I445">
        <f t="shared" si="13"/>
        <v>2673</v>
      </c>
      <c r="O445" s="15">
        <v>16</v>
      </c>
      <c r="P445" s="3" t="s">
        <v>9231</v>
      </c>
      <c r="Q445" s="3" t="s">
        <v>9209</v>
      </c>
      <c r="R445" s="16" t="s">
        <v>3864</v>
      </c>
      <c r="S445" s="3" t="s">
        <v>6906</v>
      </c>
      <c r="T445" s="17">
        <v>1940</v>
      </c>
      <c r="U445" s="18">
        <v>1894</v>
      </c>
      <c r="V445" s="19">
        <v>3834</v>
      </c>
    </row>
    <row r="446" spans="1:22" hidden="1" x14ac:dyDescent="0.3">
      <c r="A446" t="s">
        <v>445</v>
      </c>
      <c r="B446" t="s">
        <v>3885</v>
      </c>
      <c r="C446">
        <v>46.526849291372031</v>
      </c>
      <c r="D446">
        <v>17.09052957472619</v>
      </c>
      <c r="E446">
        <v>5461667700</v>
      </c>
      <c r="F446" t="s">
        <v>6568</v>
      </c>
      <c r="G446" t="s">
        <v>3449</v>
      </c>
      <c r="H446" t="str">
        <f t="shared" si="12"/>
        <v>község</v>
      </c>
      <c r="I446">
        <f t="shared" si="13"/>
        <v>186</v>
      </c>
      <c r="O446" s="15">
        <v>5</v>
      </c>
      <c r="P446" s="3" t="s">
        <v>7387</v>
      </c>
      <c r="Q446" s="3" t="s">
        <v>7383</v>
      </c>
      <c r="R446" s="16" t="s">
        <v>3865</v>
      </c>
      <c r="S446" s="3" t="s">
        <v>6885</v>
      </c>
      <c r="T446" s="17">
        <v>1576</v>
      </c>
      <c r="U446" s="18">
        <v>1533</v>
      </c>
      <c r="V446" s="19">
        <v>3109</v>
      </c>
    </row>
    <row r="447" spans="1:22" hidden="1" x14ac:dyDescent="0.3">
      <c r="A447" t="s">
        <v>446</v>
      </c>
      <c r="B447" t="s">
        <v>3886</v>
      </c>
      <c r="C447">
        <v>47.524430000000052</v>
      </c>
      <c r="D447">
        <v>16.936157589000061</v>
      </c>
      <c r="E447">
        <v>700856170</v>
      </c>
      <c r="F447" t="s">
        <v>6566</v>
      </c>
      <c r="G447" t="s">
        <v>3449</v>
      </c>
      <c r="H447" t="str">
        <f t="shared" si="12"/>
        <v>község</v>
      </c>
      <c r="I447">
        <f t="shared" si="13"/>
        <v>618</v>
      </c>
      <c r="O447" s="15">
        <v>17</v>
      </c>
      <c r="P447" s="3" t="s">
        <v>9315</v>
      </c>
      <c r="Q447" s="3" t="s">
        <v>9288</v>
      </c>
      <c r="R447" s="16" t="s">
        <v>3866</v>
      </c>
      <c r="S447" s="3" t="s">
        <v>6915</v>
      </c>
      <c r="T447" s="17">
        <v>447</v>
      </c>
      <c r="U447" s="18">
        <v>466</v>
      </c>
      <c r="V447" s="19">
        <v>913</v>
      </c>
    </row>
    <row r="448" spans="1:22" hidden="1" x14ac:dyDescent="0.3">
      <c r="A448" t="s">
        <v>447</v>
      </c>
      <c r="B448" t="s">
        <v>3887</v>
      </c>
      <c r="C448">
        <v>46.883450000000039</v>
      </c>
      <c r="D448">
        <v>20.931865625000061</v>
      </c>
      <c r="E448">
        <v>2137969598</v>
      </c>
      <c r="F448" t="s">
        <v>6570</v>
      </c>
      <c r="G448" t="s">
        <v>3449</v>
      </c>
      <c r="H448" t="str">
        <f t="shared" si="12"/>
        <v>község</v>
      </c>
      <c r="I448">
        <f t="shared" si="13"/>
        <v>408</v>
      </c>
      <c r="O448" s="15">
        <v>8</v>
      </c>
      <c r="P448" s="3" t="s">
        <v>7947</v>
      </c>
      <c r="Q448" s="3" t="s">
        <v>7912</v>
      </c>
      <c r="R448" s="16" t="s">
        <v>3867</v>
      </c>
      <c r="S448" s="3" t="s">
        <v>6915</v>
      </c>
      <c r="T448" s="17">
        <v>258</v>
      </c>
      <c r="U448" s="18">
        <v>282</v>
      </c>
      <c r="V448" s="19">
        <v>540</v>
      </c>
    </row>
    <row r="449" spans="1:22" hidden="1" x14ac:dyDescent="0.3">
      <c r="A449" t="s">
        <v>448</v>
      </c>
      <c r="B449" t="s">
        <v>3888</v>
      </c>
      <c r="C449">
        <v>45.892845685972262</v>
      </c>
      <c r="D449">
        <v>18.215786714660389</v>
      </c>
      <c r="E449">
        <v>1296178948</v>
      </c>
      <c r="F449" t="s">
        <v>6568</v>
      </c>
      <c r="G449" t="s">
        <v>3449</v>
      </c>
      <c r="H449" t="str">
        <f t="shared" si="12"/>
        <v>község</v>
      </c>
      <c r="I449">
        <f t="shared" si="13"/>
        <v>134</v>
      </c>
      <c r="O449" s="15">
        <v>2</v>
      </c>
      <c r="P449" s="3" t="s">
        <v>7069</v>
      </c>
      <c r="Q449" s="3" t="s">
        <v>7005</v>
      </c>
      <c r="R449" s="16" t="s">
        <v>3868</v>
      </c>
      <c r="S449" s="3" t="s">
        <v>6915</v>
      </c>
      <c r="T449" s="17">
        <v>111</v>
      </c>
      <c r="U449" s="18">
        <v>96</v>
      </c>
      <c r="V449" s="19">
        <v>207</v>
      </c>
    </row>
    <row r="450" spans="1:22" hidden="1" x14ac:dyDescent="0.3">
      <c r="A450" t="s">
        <v>449</v>
      </c>
      <c r="B450" t="s">
        <v>3889</v>
      </c>
      <c r="C450">
        <v>48.163496360000067</v>
      </c>
      <c r="D450">
        <v>22.463320000000071</v>
      </c>
      <c r="E450">
        <v>1680789249</v>
      </c>
      <c r="F450" t="s">
        <v>6570</v>
      </c>
      <c r="G450" t="s">
        <v>3449</v>
      </c>
      <c r="H450" t="str">
        <f t="shared" si="12"/>
        <v>község</v>
      </c>
      <c r="I450">
        <f t="shared" si="13"/>
        <v>600</v>
      </c>
      <c r="O450" s="15">
        <v>4</v>
      </c>
      <c r="P450" s="3" t="s">
        <v>7330</v>
      </c>
      <c r="Q450" s="3" t="s">
        <v>7307</v>
      </c>
      <c r="R450" s="16" t="s">
        <v>3869</v>
      </c>
      <c r="S450" s="3" t="s">
        <v>6906</v>
      </c>
      <c r="T450" s="17">
        <v>817</v>
      </c>
      <c r="U450" s="18">
        <v>887</v>
      </c>
      <c r="V450" s="19">
        <v>1704</v>
      </c>
    </row>
    <row r="451" spans="1:22" hidden="1" x14ac:dyDescent="0.3">
      <c r="A451" t="s">
        <v>450</v>
      </c>
      <c r="B451" t="s">
        <v>3890</v>
      </c>
      <c r="C451">
        <v>47.498028862000069</v>
      </c>
      <c r="D451">
        <v>18.141325000000052</v>
      </c>
      <c r="E451">
        <v>2903141060</v>
      </c>
      <c r="F451" t="s">
        <v>6566</v>
      </c>
      <c r="G451" t="s">
        <v>3449</v>
      </c>
      <c r="H451" t="str">
        <f t="shared" ref="H451:H514" si="14">IF(G451="telepules",VLOOKUP(B451,R:V,2),"")</f>
        <v>község</v>
      </c>
      <c r="I451">
        <f t="shared" ref="I451:I514" si="15">IF(G451="telepules",VLOOKUP(B451,R:V,5),"")</f>
        <v>1894</v>
      </c>
      <c r="O451" s="15">
        <v>4</v>
      </c>
      <c r="P451" s="3" t="s">
        <v>7342</v>
      </c>
      <c r="Q451" s="3" t="s">
        <v>7307</v>
      </c>
      <c r="R451" s="16" t="s">
        <v>3870</v>
      </c>
      <c r="S451" s="3" t="s">
        <v>6915</v>
      </c>
      <c r="T451" s="17">
        <v>148</v>
      </c>
      <c r="U451" s="18">
        <v>125</v>
      </c>
      <c r="V451" s="19">
        <v>273</v>
      </c>
    </row>
    <row r="452" spans="1:22" hidden="1" x14ac:dyDescent="0.3">
      <c r="A452" t="s">
        <v>451</v>
      </c>
      <c r="B452" t="s">
        <v>3891</v>
      </c>
      <c r="C452">
        <v>46.42227500000007</v>
      </c>
      <c r="D452">
        <v>19.210371652000049</v>
      </c>
      <c r="E452">
        <v>5180624933</v>
      </c>
      <c r="F452" t="s">
        <v>6569</v>
      </c>
      <c r="G452" t="s">
        <v>3449</v>
      </c>
      <c r="H452" t="str">
        <f t="shared" si="14"/>
        <v>község</v>
      </c>
      <c r="I452">
        <f t="shared" si="15"/>
        <v>2246</v>
      </c>
      <c r="O452" s="15">
        <v>7</v>
      </c>
      <c r="P452" s="3" t="s">
        <v>7841</v>
      </c>
      <c r="Q452" s="3" t="s">
        <v>7803</v>
      </c>
      <c r="R452" s="16" t="s">
        <v>3871</v>
      </c>
      <c r="S452" s="3" t="s">
        <v>6915</v>
      </c>
      <c r="T452" s="17">
        <v>661</v>
      </c>
      <c r="U452" s="18">
        <v>672</v>
      </c>
      <c r="V452" s="19">
        <v>1333</v>
      </c>
    </row>
    <row r="453" spans="1:22" hidden="1" x14ac:dyDescent="0.3">
      <c r="A453" t="s">
        <v>452</v>
      </c>
      <c r="B453" t="s">
        <v>3892</v>
      </c>
      <c r="C453">
        <v>47.91063500000007</v>
      </c>
      <c r="D453">
        <v>22.721918797000061</v>
      </c>
      <c r="E453">
        <v>414658916</v>
      </c>
      <c r="F453" t="s">
        <v>6570</v>
      </c>
      <c r="G453" t="s">
        <v>3449</v>
      </c>
      <c r="H453" t="str">
        <f t="shared" si="14"/>
        <v>község</v>
      </c>
      <c r="I453">
        <f t="shared" si="15"/>
        <v>384</v>
      </c>
      <c r="O453" s="15">
        <v>19</v>
      </c>
      <c r="P453" s="3" t="s">
        <v>9762</v>
      </c>
      <c r="Q453" s="3" t="s">
        <v>9708</v>
      </c>
      <c r="R453" s="16" t="s">
        <v>3872</v>
      </c>
      <c r="S453" s="3" t="s">
        <v>6915</v>
      </c>
      <c r="T453" s="17">
        <v>1514</v>
      </c>
      <c r="U453" s="18">
        <v>1521</v>
      </c>
      <c r="V453" s="19">
        <v>3035</v>
      </c>
    </row>
    <row r="454" spans="1:22" hidden="1" x14ac:dyDescent="0.3">
      <c r="A454" t="s">
        <v>453</v>
      </c>
      <c r="B454" t="s">
        <v>3893</v>
      </c>
      <c r="C454">
        <v>46.046440000000082</v>
      </c>
      <c r="D454">
        <v>18.95658490600005</v>
      </c>
      <c r="E454">
        <v>1161522740</v>
      </c>
      <c r="F454" t="s">
        <v>6569</v>
      </c>
      <c r="G454" t="s">
        <v>3449</v>
      </c>
      <c r="H454" t="str">
        <f t="shared" si="14"/>
        <v>község</v>
      </c>
      <c r="I454">
        <f t="shared" si="15"/>
        <v>1418</v>
      </c>
      <c r="O454" s="15">
        <v>8</v>
      </c>
      <c r="P454" s="3" t="s">
        <v>7948</v>
      </c>
      <c r="Q454" s="3" t="s">
        <v>7912</v>
      </c>
      <c r="R454" s="16" t="s">
        <v>3873</v>
      </c>
      <c r="S454" s="3" t="s">
        <v>6915</v>
      </c>
      <c r="T454" s="17">
        <v>125</v>
      </c>
      <c r="U454" s="18">
        <v>129</v>
      </c>
      <c r="V454" s="19">
        <v>254</v>
      </c>
    </row>
    <row r="455" spans="1:22" hidden="1" x14ac:dyDescent="0.3">
      <c r="A455" t="s">
        <v>454</v>
      </c>
      <c r="B455" t="s">
        <v>3894</v>
      </c>
      <c r="C455">
        <v>46.777377217969708</v>
      </c>
      <c r="D455">
        <v>16.878481033259281</v>
      </c>
      <c r="E455">
        <v>1622069077</v>
      </c>
      <c r="F455" t="s">
        <v>6568</v>
      </c>
      <c r="G455" t="s">
        <v>3449</v>
      </c>
      <c r="H455" t="str">
        <f t="shared" si="14"/>
        <v>község</v>
      </c>
      <c r="I455">
        <f t="shared" si="15"/>
        <v>552</v>
      </c>
      <c r="O455" s="15">
        <v>15</v>
      </c>
      <c r="P455" s="3" t="s">
        <v>9039</v>
      </c>
      <c r="Q455" s="3" t="s">
        <v>8979</v>
      </c>
      <c r="R455" s="16" t="s">
        <v>3874</v>
      </c>
      <c r="S455" s="3" t="s">
        <v>6915</v>
      </c>
      <c r="T455" s="17">
        <v>335</v>
      </c>
      <c r="U455" s="18">
        <v>313</v>
      </c>
      <c r="V455" s="19">
        <v>648</v>
      </c>
    </row>
    <row r="456" spans="1:22" hidden="1" x14ac:dyDescent="0.3">
      <c r="A456" t="s">
        <v>455</v>
      </c>
      <c r="B456" t="s">
        <v>3895</v>
      </c>
      <c r="C456">
        <v>47.285010000000057</v>
      </c>
      <c r="D456">
        <v>20.376306574000068</v>
      </c>
      <c r="E456">
        <v>1910470876</v>
      </c>
      <c r="F456" t="s">
        <v>6567</v>
      </c>
      <c r="G456" t="s">
        <v>3449</v>
      </c>
      <c r="H456" t="str">
        <f t="shared" si="14"/>
        <v>község</v>
      </c>
      <c r="I456">
        <f t="shared" si="15"/>
        <v>328</v>
      </c>
      <c r="O456" s="15">
        <v>19</v>
      </c>
      <c r="P456" s="3" t="s">
        <v>9763</v>
      </c>
      <c r="Q456" s="3" t="s">
        <v>9708</v>
      </c>
      <c r="R456" s="16" t="s">
        <v>3875</v>
      </c>
      <c r="S456" s="3" t="s">
        <v>6915</v>
      </c>
      <c r="T456" s="17">
        <v>413</v>
      </c>
      <c r="U456" s="18">
        <v>423</v>
      </c>
      <c r="V456" s="19">
        <v>836</v>
      </c>
    </row>
    <row r="457" spans="1:22" hidden="1" x14ac:dyDescent="0.3">
      <c r="A457" t="s">
        <v>456</v>
      </c>
      <c r="B457" t="s">
        <v>3896</v>
      </c>
      <c r="C457">
        <v>47.374537911000061</v>
      </c>
      <c r="D457">
        <v>17.962490000000059</v>
      </c>
      <c r="E457">
        <v>4387179232</v>
      </c>
      <c r="F457" t="s">
        <v>6566</v>
      </c>
      <c r="G457" t="s">
        <v>3449</v>
      </c>
      <c r="H457" t="str">
        <f t="shared" si="14"/>
        <v>község</v>
      </c>
      <c r="I457">
        <f t="shared" si="15"/>
        <v>239</v>
      </c>
      <c r="O457" s="15">
        <v>14</v>
      </c>
      <c r="P457" s="3" t="s">
        <v>8781</v>
      </c>
      <c r="Q457" s="3" t="s">
        <v>8732</v>
      </c>
      <c r="R457" s="16" t="s">
        <v>3876</v>
      </c>
      <c r="S457" s="3" t="s">
        <v>6915</v>
      </c>
      <c r="T457" s="17">
        <v>187</v>
      </c>
      <c r="U457" s="18">
        <v>175</v>
      </c>
      <c r="V457" s="19">
        <v>362</v>
      </c>
    </row>
    <row r="458" spans="1:22" hidden="1" x14ac:dyDescent="0.3">
      <c r="A458" t="s">
        <v>457</v>
      </c>
      <c r="B458" t="s">
        <v>3897</v>
      </c>
      <c r="C458">
        <v>46.224040000000059</v>
      </c>
      <c r="D458">
        <v>19.104540137000068</v>
      </c>
      <c r="E458">
        <v>1179364323</v>
      </c>
      <c r="F458" t="s">
        <v>6569</v>
      </c>
      <c r="G458" t="s">
        <v>3449</v>
      </c>
      <c r="H458" t="str">
        <f t="shared" si="14"/>
        <v>község</v>
      </c>
      <c r="I458">
        <f t="shared" si="15"/>
        <v>1723</v>
      </c>
      <c r="O458" s="15">
        <v>18</v>
      </c>
      <c r="P458" s="3" t="s">
        <v>9438</v>
      </c>
      <c r="Q458" s="3" t="s">
        <v>9398</v>
      </c>
      <c r="R458" s="16" t="s">
        <v>9439</v>
      </c>
      <c r="S458" s="3" t="s">
        <v>6915</v>
      </c>
      <c r="T458" s="17">
        <v>860</v>
      </c>
      <c r="U458" s="18">
        <v>881</v>
      </c>
      <c r="V458" s="19">
        <v>1741</v>
      </c>
    </row>
    <row r="459" spans="1:22" hidden="1" x14ac:dyDescent="0.3">
      <c r="A459" t="s">
        <v>458</v>
      </c>
      <c r="B459" t="s">
        <v>3898</v>
      </c>
      <c r="C459">
        <v>46.191228735254263</v>
      </c>
      <c r="D459">
        <v>17.92717451243146</v>
      </c>
      <c r="E459">
        <v>356285806</v>
      </c>
      <c r="F459" t="s">
        <v>6568</v>
      </c>
      <c r="G459" t="s">
        <v>3449</v>
      </c>
      <c r="H459" t="str">
        <f t="shared" si="14"/>
        <v>község</v>
      </c>
      <c r="I459">
        <f t="shared" si="15"/>
        <v>93</v>
      </c>
      <c r="O459" s="15">
        <v>7</v>
      </c>
      <c r="P459" s="3" t="s">
        <v>7842</v>
      </c>
      <c r="Q459" s="3" t="s">
        <v>7803</v>
      </c>
      <c r="R459" s="16" t="s">
        <v>3877</v>
      </c>
      <c r="S459" s="3" t="s">
        <v>6915</v>
      </c>
      <c r="T459" s="17">
        <v>580</v>
      </c>
      <c r="U459" s="18">
        <v>603</v>
      </c>
      <c r="V459" s="19">
        <v>1183</v>
      </c>
    </row>
    <row r="460" spans="1:22" hidden="1" x14ac:dyDescent="0.3">
      <c r="A460" t="s">
        <v>459</v>
      </c>
      <c r="B460" t="s">
        <v>3899</v>
      </c>
      <c r="C460">
        <v>47.86126500000006</v>
      </c>
      <c r="D460">
        <v>19.62296374500005</v>
      </c>
      <c r="E460">
        <v>4178531350</v>
      </c>
      <c r="F460" t="s">
        <v>6567</v>
      </c>
      <c r="G460" t="s">
        <v>3449</v>
      </c>
      <c r="H460" t="str">
        <f t="shared" si="14"/>
        <v>község</v>
      </c>
      <c r="I460">
        <f t="shared" si="15"/>
        <v>854</v>
      </c>
      <c r="O460" s="15">
        <v>7</v>
      </c>
      <c r="P460" s="3" t="s">
        <v>7809</v>
      </c>
      <c r="Q460" s="3" t="s">
        <v>7803</v>
      </c>
      <c r="R460" s="16" t="s">
        <v>3878</v>
      </c>
      <c r="S460" s="3" t="s">
        <v>6885</v>
      </c>
      <c r="T460" s="17">
        <v>2589</v>
      </c>
      <c r="U460" s="18">
        <v>2831</v>
      </c>
      <c r="V460" s="19">
        <v>5420</v>
      </c>
    </row>
    <row r="461" spans="1:22" hidden="1" x14ac:dyDescent="0.3">
      <c r="A461" t="s">
        <v>460</v>
      </c>
      <c r="B461" t="s">
        <v>3900</v>
      </c>
      <c r="C461">
        <v>47.896335000000079</v>
      </c>
      <c r="D461">
        <v>22.677160399000059</v>
      </c>
      <c r="E461">
        <v>1891663160</v>
      </c>
      <c r="F461" t="s">
        <v>6570</v>
      </c>
      <c r="G461" t="s">
        <v>3449</v>
      </c>
      <c r="H461" t="str">
        <f t="shared" si="14"/>
        <v>község</v>
      </c>
      <c r="I461">
        <f t="shared" si="15"/>
        <v>711</v>
      </c>
      <c r="O461" s="15">
        <v>6</v>
      </c>
      <c r="P461" s="3" t="s">
        <v>7762</v>
      </c>
      <c r="Q461" s="3" t="s">
        <v>7742</v>
      </c>
      <c r="R461" s="16" t="s">
        <v>3879</v>
      </c>
      <c r="S461" s="3" t="s">
        <v>6915</v>
      </c>
      <c r="T461" s="17">
        <v>217</v>
      </c>
      <c r="U461" s="18">
        <v>232</v>
      </c>
      <c r="V461" s="19">
        <v>449</v>
      </c>
    </row>
    <row r="462" spans="1:22" hidden="1" x14ac:dyDescent="0.3">
      <c r="A462" t="s">
        <v>461</v>
      </c>
      <c r="B462" t="s">
        <v>3901</v>
      </c>
      <c r="C462">
        <v>47.188711299217189</v>
      </c>
      <c r="D462">
        <v>17.679868126580889</v>
      </c>
      <c r="E462">
        <v>875599952</v>
      </c>
      <c r="F462" t="s">
        <v>6566</v>
      </c>
      <c r="G462" t="s">
        <v>3449</v>
      </c>
      <c r="H462" t="str">
        <f t="shared" si="14"/>
        <v>község</v>
      </c>
      <c r="I462">
        <f t="shared" si="15"/>
        <v>309</v>
      </c>
      <c r="O462" s="15">
        <v>4</v>
      </c>
      <c r="P462" s="3" t="s">
        <v>7343</v>
      </c>
      <c r="Q462" s="3" t="s">
        <v>7307</v>
      </c>
      <c r="R462" s="16" t="s">
        <v>3880</v>
      </c>
      <c r="S462" s="3" t="s">
        <v>6915</v>
      </c>
      <c r="T462" s="17">
        <v>1218</v>
      </c>
      <c r="U462" s="18">
        <v>1265</v>
      </c>
      <c r="V462" s="19">
        <v>2483</v>
      </c>
    </row>
    <row r="463" spans="1:22" hidden="1" x14ac:dyDescent="0.3">
      <c r="A463" t="s">
        <v>462</v>
      </c>
      <c r="B463" t="s">
        <v>3902</v>
      </c>
      <c r="C463">
        <v>47.035717666000039</v>
      </c>
      <c r="D463">
        <v>16.93364500000007</v>
      </c>
      <c r="E463">
        <v>568340816</v>
      </c>
      <c r="F463" t="s">
        <v>6566</v>
      </c>
      <c r="G463" t="s">
        <v>3449</v>
      </c>
      <c r="H463" t="str">
        <f t="shared" si="14"/>
        <v>község</v>
      </c>
      <c r="I463">
        <f t="shared" si="15"/>
        <v>248</v>
      </c>
      <c r="O463" s="15">
        <v>6</v>
      </c>
      <c r="P463" s="3" t="s">
        <v>7744</v>
      </c>
      <c r="Q463" s="3" t="s">
        <v>7742</v>
      </c>
      <c r="R463" s="16" t="s">
        <v>3881</v>
      </c>
      <c r="S463" s="3" t="s">
        <v>6885</v>
      </c>
      <c r="T463" s="17">
        <v>1382</v>
      </c>
      <c r="U463" s="18">
        <v>1366</v>
      </c>
      <c r="V463" s="19">
        <v>2748</v>
      </c>
    </row>
    <row r="464" spans="1:22" hidden="1" x14ac:dyDescent="0.3">
      <c r="A464" t="s">
        <v>463</v>
      </c>
      <c r="B464" t="s">
        <v>6580</v>
      </c>
      <c r="C464">
        <v>47.07014539100004</v>
      </c>
      <c r="D464">
        <v>16.952588216000041</v>
      </c>
      <c r="E464">
        <v>2774014859</v>
      </c>
      <c r="F464" t="s">
        <v>6566</v>
      </c>
      <c r="G464" t="s">
        <v>3449</v>
      </c>
      <c r="H464" t="str">
        <f t="shared" si="14"/>
        <v>község</v>
      </c>
      <c r="I464">
        <f t="shared" si="15"/>
        <v>356</v>
      </c>
      <c r="O464" s="15">
        <v>18</v>
      </c>
      <c r="P464" s="3" t="s">
        <v>9440</v>
      </c>
      <c r="Q464" s="3" t="s">
        <v>9398</v>
      </c>
      <c r="R464" s="16" t="s">
        <v>9441</v>
      </c>
      <c r="S464" s="3" t="s">
        <v>6915</v>
      </c>
      <c r="T464" s="17">
        <v>180</v>
      </c>
      <c r="U464" s="18">
        <v>191</v>
      </c>
      <c r="V464" s="19">
        <v>371</v>
      </c>
    </row>
    <row r="465" spans="1:22" hidden="1" x14ac:dyDescent="0.3">
      <c r="A465" t="s">
        <v>464</v>
      </c>
      <c r="B465" t="s">
        <v>3903</v>
      </c>
      <c r="C465">
        <v>47.685085000000072</v>
      </c>
      <c r="D465">
        <v>18.079605736000079</v>
      </c>
      <c r="E465">
        <v>1039812268</v>
      </c>
      <c r="F465" t="s">
        <v>6566</v>
      </c>
      <c r="G465" t="s">
        <v>3449</v>
      </c>
      <c r="H465" t="str">
        <f t="shared" si="14"/>
        <v>község</v>
      </c>
      <c r="I465">
        <f t="shared" si="15"/>
        <v>410</v>
      </c>
      <c r="O465" s="15">
        <v>10</v>
      </c>
      <c r="P465" s="3" t="s">
        <v>8210</v>
      </c>
      <c r="Q465" s="3" t="s">
        <v>8179</v>
      </c>
      <c r="R465" s="16" t="s">
        <v>3882</v>
      </c>
      <c r="S465" s="3" t="s">
        <v>6915</v>
      </c>
      <c r="T465" s="17">
        <v>1060</v>
      </c>
      <c r="U465" s="18">
        <v>1157</v>
      </c>
      <c r="V465" s="19">
        <v>2217</v>
      </c>
    </row>
    <row r="466" spans="1:22" hidden="1" x14ac:dyDescent="0.3">
      <c r="A466" t="s">
        <v>465</v>
      </c>
      <c r="B466" t="s">
        <v>3904</v>
      </c>
      <c r="C466">
        <v>47.116460000000068</v>
      </c>
      <c r="D466">
        <v>19.673747533000039</v>
      </c>
      <c r="E466">
        <v>2677837245</v>
      </c>
      <c r="F466" t="s">
        <v>6569</v>
      </c>
      <c r="G466" t="s">
        <v>3449</v>
      </c>
      <c r="H466" t="str">
        <f t="shared" si="14"/>
        <v>község</v>
      </c>
      <c r="I466">
        <f t="shared" si="15"/>
        <v>4737</v>
      </c>
      <c r="O466" s="15">
        <v>2</v>
      </c>
      <c r="P466" s="3" t="s">
        <v>7062</v>
      </c>
      <c r="Q466" s="3" t="s">
        <v>7005</v>
      </c>
      <c r="R466" s="16" t="s">
        <v>3883</v>
      </c>
      <c r="S466" s="3" t="s">
        <v>6915</v>
      </c>
      <c r="T466" s="17">
        <v>315</v>
      </c>
      <c r="U466" s="18">
        <v>306</v>
      </c>
      <c r="V466" s="19">
        <v>621</v>
      </c>
    </row>
    <row r="467" spans="1:22" hidden="1" x14ac:dyDescent="0.3">
      <c r="A467" t="s">
        <v>466</v>
      </c>
      <c r="B467" t="s">
        <v>3905</v>
      </c>
      <c r="C467">
        <v>47.157805001000042</v>
      </c>
      <c r="D467">
        <v>16.80570738300003</v>
      </c>
      <c r="E467">
        <v>3622617397</v>
      </c>
      <c r="F467" t="s">
        <v>6566</v>
      </c>
      <c r="G467" t="s">
        <v>3449</v>
      </c>
      <c r="H467" t="str">
        <f t="shared" si="14"/>
        <v>község</v>
      </c>
      <c r="I467">
        <f t="shared" si="15"/>
        <v>331</v>
      </c>
      <c r="O467" s="15">
        <v>6</v>
      </c>
      <c r="P467" s="3" t="s">
        <v>7763</v>
      </c>
      <c r="Q467" s="3" t="s">
        <v>7742</v>
      </c>
      <c r="R467" s="16" t="s">
        <v>3884</v>
      </c>
      <c r="S467" s="3" t="s">
        <v>6915</v>
      </c>
      <c r="T467" s="17">
        <v>1307</v>
      </c>
      <c r="U467" s="18">
        <v>1366</v>
      </c>
      <c r="V467" s="19">
        <v>2673</v>
      </c>
    </row>
    <row r="468" spans="1:22" hidden="1" x14ac:dyDescent="0.3">
      <c r="A468" t="s">
        <v>467</v>
      </c>
      <c r="B468" t="s">
        <v>3906</v>
      </c>
      <c r="C468">
        <v>46.520590001000073</v>
      </c>
      <c r="D468">
        <v>19.84658978800007</v>
      </c>
      <c r="E468">
        <v>2238576330</v>
      </c>
      <c r="F468" t="s">
        <v>6569</v>
      </c>
      <c r="G468" t="s">
        <v>3449</v>
      </c>
      <c r="H468" t="str">
        <f t="shared" si="14"/>
        <v>község</v>
      </c>
      <c r="I468">
        <f t="shared" si="15"/>
        <v>1870</v>
      </c>
      <c r="O468" s="15">
        <v>20</v>
      </c>
      <c r="P468" s="3" t="s">
        <v>9975</v>
      </c>
      <c r="Q468" s="3" t="s">
        <v>9929</v>
      </c>
      <c r="R468" s="16" t="s">
        <v>3885</v>
      </c>
      <c r="S468" s="3" t="s">
        <v>6915</v>
      </c>
      <c r="T468" s="17">
        <v>92</v>
      </c>
      <c r="U468" s="18">
        <v>94</v>
      </c>
      <c r="V468" s="19">
        <v>186</v>
      </c>
    </row>
    <row r="469" spans="1:22" hidden="1" x14ac:dyDescent="0.3">
      <c r="A469" t="s">
        <v>468</v>
      </c>
      <c r="B469" t="s">
        <v>3907</v>
      </c>
      <c r="C469">
        <v>47.818602938000033</v>
      </c>
      <c r="D469">
        <v>22.662010001000059</v>
      </c>
      <c r="E469">
        <v>1891285402</v>
      </c>
      <c r="F469" t="s">
        <v>6570</v>
      </c>
      <c r="G469" t="s">
        <v>3449</v>
      </c>
      <c r="H469" t="str">
        <f t="shared" si="14"/>
        <v>város</v>
      </c>
      <c r="I469">
        <f t="shared" si="15"/>
        <v>4960</v>
      </c>
      <c r="O469" s="15">
        <v>8</v>
      </c>
      <c r="P469" s="3" t="s">
        <v>7949</v>
      </c>
      <c r="Q469" s="3" t="s">
        <v>7912</v>
      </c>
      <c r="R469" s="16" t="s">
        <v>3886</v>
      </c>
      <c r="S469" s="3" t="s">
        <v>6915</v>
      </c>
      <c r="T469" s="17">
        <v>327</v>
      </c>
      <c r="U469" s="18">
        <v>291</v>
      </c>
      <c r="V469" s="19">
        <v>618</v>
      </c>
    </row>
    <row r="470" spans="1:22" hidden="1" x14ac:dyDescent="0.3">
      <c r="A470" t="s">
        <v>469</v>
      </c>
      <c r="B470" t="s">
        <v>3908</v>
      </c>
      <c r="C470">
        <v>47.862904124000067</v>
      </c>
      <c r="D470">
        <v>22.741305000000072</v>
      </c>
      <c r="E470">
        <v>265063394</v>
      </c>
      <c r="F470" t="s">
        <v>6570</v>
      </c>
      <c r="G470" t="s">
        <v>3449</v>
      </c>
      <c r="H470" t="str">
        <f t="shared" si="14"/>
        <v>község</v>
      </c>
      <c r="I470">
        <f t="shared" si="15"/>
        <v>801</v>
      </c>
      <c r="O470" s="15">
        <v>4</v>
      </c>
      <c r="P470" s="3" t="s">
        <v>7344</v>
      </c>
      <c r="Q470" s="3" t="s">
        <v>7307</v>
      </c>
      <c r="R470" s="16" t="s">
        <v>3887</v>
      </c>
      <c r="S470" s="3" t="s">
        <v>6915</v>
      </c>
      <c r="T470" s="17">
        <v>205</v>
      </c>
      <c r="U470" s="18">
        <v>203</v>
      </c>
      <c r="V470" s="19">
        <v>408</v>
      </c>
    </row>
    <row r="471" spans="1:22" hidden="1" x14ac:dyDescent="0.3">
      <c r="A471" t="s">
        <v>470</v>
      </c>
      <c r="B471" t="s">
        <v>3909</v>
      </c>
      <c r="C471">
        <v>47.804040000000043</v>
      </c>
      <c r="D471">
        <v>22.627494621000039</v>
      </c>
      <c r="E471">
        <v>1891327419</v>
      </c>
      <c r="F471" t="s">
        <v>6570</v>
      </c>
      <c r="G471" t="s">
        <v>3449</v>
      </c>
      <c r="H471" t="str">
        <f t="shared" si="14"/>
        <v>község</v>
      </c>
      <c r="I471">
        <f t="shared" si="15"/>
        <v>865</v>
      </c>
      <c r="O471" s="15">
        <v>2</v>
      </c>
      <c r="P471" s="3" t="s">
        <v>7063</v>
      </c>
      <c r="Q471" s="3" t="s">
        <v>7005</v>
      </c>
      <c r="R471" s="16" t="s">
        <v>3888</v>
      </c>
      <c r="S471" s="3" t="s">
        <v>6915</v>
      </c>
      <c r="T471" s="17">
        <v>63</v>
      </c>
      <c r="U471" s="18">
        <v>71</v>
      </c>
      <c r="V471" s="19">
        <v>134</v>
      </c>
    </row>
    <row r="472" spans="1:22" hidden="1" x14ac:dyDescent="0.3">
      <c r="A472" t="s">
        <v>471</v>
      </c>
      <c r="B472" t="s">
        <v>3910</v>
      </c>
      <c r="C472">
        <v>46.721885000000043</v>
      </c>
      <c r="D472">
        <v>19.306291369000061</v>
      </c>
      <c r="E472">
        <v>1534196015</v>
      </c>
      <c r="F472" t="s">
        <v>6569</v>
      </c>
      <c r="G472" t="s">
        <v>3449</v>
      </c>
      <c r="H472" t="str">
        <f t="shared" si="14"/>
        <v>község</v>
      </c>
      <c r="I472">
        <f t="shared" si="15"/>
        <v>2135</v>
      </c>
      <c r="O472" s="15">
        <v>15</v>
      </c>
      <c r="P472" s="3" t="s">
        <v>9040</v>
      </c>
      <c r="Q472" s="3" t="s">
        <v>8979</v>
      </c>
      <c r="R472" s="16" t="s">
        <v>3889</v>
      </c>
      <c r="S472" s="3" t="s">
        <v>6915</v>
      </c>
      <c r="T472" s="17">
        <v>283</v>
      </c>
      <c r="U472" s="18">
        <v>317</v>
      </c>
      <c r="V472" s="19">
        <v>600</v>
      </c>
    </row>
    <row r="473" spans="1:22" hidden="1" x14ac:dyDescent="0.3">
      <c r="A473" t="s">
        <v>472</v>
      </c>
      <c r="B473" t="s">
        <v>3911</v>
      </c>
      <c r="C473">
        <v>47.243135000000052</v>
      </c>
      <c r="D473">
        <v>16.86648884200002</v>
      </c>
      <c r="E473">
        <v>2778324087</v>
      </c>
      <c r="F473" t="s">
        <v>6566</v>
      </c>
      <c r="G473" t="s">
        <v>3449</v>
      </c>
      <c r="H473" t="str">
        <f t="shared" si="14"/>
        <v>község</v>
      </c>
      <c r="I473">
        <f t="shared" si="15"/>
        <v>715</v>
      </c>
      <c r="O473" s="15">
        <v>11</v>
      </c>
      <c r="P473" s="3" t="s">
        <v>8329</v>
      </c>
      <c r="Q473" s="3" t="s">
        <v>8301</v>
      </c>
      <c r="R473" s="16" t="s">
        <v>3890</v>
      </c>
      <c r="S473" s="3" t="s">
        <v>6915</v>
      </c>
      <c r="T473" s="17">
        <v>944</v>
      </c>
      <c r="U473" s="18">
        <v>950</v>
      </c>
      <c r="V473" s="19">
        <v>1894</v>
      </c>
    </row>
    <row r="474" spans="1:22" hidden="1" x14ac:dyDescent="0.3">
      <c r="A474" t="s">
        <v>473</v>
      </c>
      <c r="B474" t="s">
        <v>3912</v>
      </c>
      <c r="C474">
        <v>48.447145050265952</v>
      </c>
      <c r="D474">
        <v>21.043134846851618</v>
      </c>
      <c r="E474">
        <v>3744191560</v>
      </c>
      <c r="F474" t="s">
        <v>6567</v>
      </c>
      <c r="G474" t="s">
        <v>3449</v>
      </c>
      <c r="H474" t="str">
        <f t="shared" si="14"/>
        <v>község</v>
      </c>
      <c r="I474">
        <f t="shared" si="15"/>
        <v>591</v>
      </c>
      <c r="O474" s="15">
        <v>3</v>
      </c>
      <c r="P474" s="3" t="s">
        <v>6928</v>
      </c>
      <c r="Q474" s="3" t="s">
        <v>6880</v>
      </c>
      <c r="R474" s="16" t="s">
        <v>3891</v>
      </c>
      <c r="S474" s="3" t="s">
        <v>6915</v>
      </c>
      <c r="T474" s="17">
        <v>1085</v>
      </c>
      <c r="U474" s="18">
        <v>1161</v>
      </c>
      <c r="V474" s="19">
        <v>2246</v>
      </c>
    </row>
    <row r="475" spans="1:22" hidden="1" x14ac:dyDescent="0.3">
      <c r="A475" t="s">
        <v>474</v>
      </c>
      <c r="B475" t="s">
        <v>3913</v>
      </c>
      <c r="C475">
        <v>47.578465000000051</v>
      </c>
      <c r="D475">
        <v>18.073582276000021</v>
      </c>
      <c r="E475">
        <v>2953573284</v>
      </c>
      <c r="F475" t="s">
        <v>6566</v>
      </c>
      <c r="G475" t="s">
        <v>3449</v>
      </c>
      <c r="H475" t="str">
        <f t="shared" si="14"/>
        <v>község</v>
      </c>
      <c r="I475">
        <f t="shared" si="15"/>
        <v>359</v>
      </c>
      <c r="O475" s="15">
        <v>15</v>
      </c>
      <c r="P475" s="3" t="s">
        <v>9041</v>
      </c>
      <c r="Q475" s="3" t="s">
        <v>8979</v>
      </c>
      <c r="R475" s="16" t="s">
        <v>3892</v>
      </c>
      <c r="S475" s="3" t="s">
        <v>6915</v>
      </c>
      <c r="T475" s="17">
        <v>183</v>
      </c>
      <c r="U475" s="18">
        <v>201</v>
      </c>
      <c r="V475" s="19">
        <v>384</v>
      </c>
    </row>
    <row r="476" spans="1:22" hidden="1" x14ac:dyDescent="0.3">
      <c r="A476" t="s">
        <v>475</v>
      </c>
      <c r="B476" t="s">
        <v>3914</v>
      </c>
      <c r="C476">
        <v>46.807539394000059</v>
      </c>
      <c r="D476">
        <v>20.131170000000051</v>
      </c>
      <c r="E476">
        <v>2123207708</v>
      </c>
      <c r="F476" t="s">
        <v>6569</v>
      </c>
      <c r="G476" t="s">
        <v>3449</v>
      </c>
      <c r="H476" t="str">
        <f t="shared" si="14"/>
        <v>község</v>
      </c>
      <c r="I476">
        <f t="shared" si="15"/>
        <v>1715</v>
      </c>
      <c r="O476" s="15">
        <v>3</v>
      </c>
      <c r="P476" s="3" t="s">
        <v>6929</v>
      </c>
      <c r="Q476" s="3" t="s">
        <v>6880</v>
      </c>
      <c r="R476" s="16" t="s">
        <v>3893</v>
      </c>
      <c r="S476" s="3" t="s">
        <v>6915</v>
      </c>
      <c r="T476" s="17">
        <v>710</v>
      </c>
      <c r="U476" s="18">
        <v>708</v>
      </c>
      <c r="V476" s="19">
        <v>1418</v>
      </c>
    </row>
    <row r="477" spans="1:22" hidden="1" x14ac:dyDescent="0.3">
      <c r="A477" t="s">
        <v>476</v>
      </c>
      <c r="B477" t="s">
        <v>3915</v>
      </c>
      <c r="C477">
        <v>47.388535000000047</v>
      </c>
      <c r="D477">
        <v>16.686323930000071</v>
      </c>
      <c r="E477">
        <v>5786767938</v>
      </c>
      <c r="F477" t="s">
        <v>6566</v>
      </c>
      <c r="G477" t="s">
        <v>3449</v>
      </c>
      <c r="H477" t="str">
        <f t="shared" si="14"/>
        <v>város</v>
      </c>
      <c r="I477">
        <f t="shared" si="15"/>
        <v>3236</v>
      </c>
      <c r="O477" s="15">
        <v>20</v>
      </c>
      <c r="P477" s="3" t="s">
        <v>9976</v>
      </c>
      <c r="Q477" s="3" t="s">
        <v>9929</v>
      </c>
      <c r="R477" s="16" t="s">
        <v>3894</v>
      </c>
      <c r="S477" s="3" t="s">
        <v>6915</v>
      </c>
      <c r="T477" s="17">
        <v>263</v>
      </c>
      <c r="U477" s="18">
        <v>289</v>
      </c>
      <c r="V477" s="19">
        <v>552</v>
      </c>
    </row>
    <row r="478" spans="1:22" hidden="1" x14ac:dyDescent="0.3">
      <c r="A478" t="s">
        <v>477</v>
      </c>
      <c r="B478" t="s">
        <v>3916</v>
      </c>
      <c r="C478">
        <v>47.417712864455538</v>
      </c>
      <c r="D478">
        <v>16.92486603445413</v>
      </c>
      <c r="E478">
        <v>2799959900</v>
      </c>
      <c r="F478" t="s">
        <v>6566</v>
      </c>
      <c r="G478" t="s">
        <v>3449</v>
      </c>
      <c r="H478" t="str">
        <f t="shared" si="14"/>
        <v>község</v>
      </c>
      <c r="I478">
        <f t="shared" si="15"/>
        <v>33</v>
      </c>
      <c r="O478" s="15">
        <v>16</v>
      </c>
      <c r="P478" s="3" t="s">
        <v>9237</v>
      </c>
      <c r="Q478" s="3" t="s">
        <v>9209</v>
      </c>
      <c r="R478" s="16" t="s">
        <v>3895</v>
      </c>
      <c r="S478" s="3" t="s">
        <v>6915</v>
      </c>
      <c r="T478" s="17">
        <v>170</v>
      </c>
      <c r="U478" s="18">
        <v>158</v>
      </c>
      <c r="V478" s="19">
        <v>328</v>
      </c>
    </row>
    <row r="479" spans="1:22" hidden="1" x14ac:dyDescent="0.3">
      <c r="A479" t="s">
        <v>478</v>
      </c>
      <c r="B479" t="s">
        <v>3917</v>
      </c>
      <c r="C479">
        <v>46.078267876302988</v>
      </c>
      <c r="D479">
        <v>17.997357735946501</v>
      </c>
      <c r="E479">
        <v>349057107</v>
      </c>
      <c r="F479" t="s">
        <v>6568</v>
      </c>
      <c r="G479" t="s">
        <v>3449</v>
      </c>
      <c r="H479" t="str">
        <f t="shared" si="14"/>
        <v>község</v>
      </c>
      <c r="I479">
        <f t="shared" si="15"/>
        <v>404</v>
      </c>
      <c r="O479" s="15">
        <v>11</v>
      </c>
      <c r="P479" s="3" t="s">
        <v>8330</v>
      </c>
      <c r="Q479" s="3" t="s">
        <v>8301</v>
      </c>
      <c r="R479" s="16" t="s">
        <v>3896</v>
      </c>
      <c r="S479" s="3" t="s">
        <v>6915</v>
      </c>
      <c r="T479" s="17">
        <v>123</v>
      </c>
      <c r="U479" s="18">
        <v>116</v>
      </c>
      <c r="V479" s="19">
        <v>239</v>
      </c>
    </row>
    <row r="480" spans="1:22" hidden="1" x14ac:dyDescent="0.3">
      <c r="A480" t="s">
        <v>479</v>
      </c>
      <c r="B480" t="s">
        <v>3918</v>
      </c>
      <c r="C480">
        <v>46.317260000000033</v>
      </c>
      <c r="D480">
        <v>17.885379427000029</v>
      </c>
      <c r="E480">
        <v>361504696</v>
      </c>
      <c r="F480" t="s">
        <v>6568</v>
      </c>
      <c r="G480" t="s">
        <v>3449</v>
      </c>
      <c r="H480" t="str">
        <f t="shared" si="14"/>
        <v>község</v>
      </c>
      <c r="I480">
        <f t="shared" si="15"/>
        <v>234</v>
      </c>
      <c r="O480" s="15">
        <v>3</v>
      </c>
      <c r="P480" s="3" t="s">
        <v>6930</v>
      </c>
      <c r="Q480" s="3" t="s">
        <v>6880</v>
      </c>
      <c r="R480" s="16" t="s">
        <v>3897</v>
      </c>
      <c r="S480" s="3" t="s">
        <v>6915</v>
      </c>
      <c r="T480" s="17">
        <v>827</v>
      </c>
      <c r="U480" s="18">
        <v>896</v>
      </c>
      <c r="V480" s="19">
        <v>1723</v>
      </c>
    </row>
    <row r="481" spans="1:22" hidden="1" x14ac:dyDescent="0.3">
      <c r="A481" t="s">
        <v>480</v>
      </c>
      <c r="B481" t="s">
        <v>3919</v>
      </c>
      <c r="C481">
        <v>47.979809128000063</v>
      </c>
      <c r="D481">
        <v>20.54754000000003</v>
      </c>
      <c r="E481">
        <v>2090839198</v>
      </c>
      <c r="F481" t="s">
        <v>6567</v>
      </c>
      <c r="G481" t="s">
        <v>3449</v>
      </c>
      <c r="H481" t="str">
        <f t="shared" si="14"/>
        <v>község</v>
      </c>
      <c r="I481">
        <f t="shared" si="15"/>
        <v>972</v>
      </c>
      <c r="O481" s="15">
        <v>2</v>
      </c>
      <c r="P481" s="3" t="s">
        <v>7064</v>
      </c>
      <c r="Q481" s="3" t="s">
        <v>7005</v>
      </c>
      <c r="R481" s="16" t="s">
        <v>3898</v>
      </c>
      <c r="S481" s="3" t="s">
        <v>6915</v>
      </c>
      <c r="T481" s="17">
        <v>47</v>
      </c>
      <c r="U481" s="18">
        <v>46</v>
      </c>
      <c r="V481" s="19">
        <v>93</v>
      </c>
    </row>
    <row r="482" spans="1:22" hidden="1" x14ac:dyDescent="0.3">
      <c r="A482" t="s">
        <v>481</v>
      </c>
      <c r="B482" t="s">
        <v>3920</v>
      </c>
      <c r="C482">
        <v>47.937313434000032</v>
      </c>
      <c r="D482">
        <v>20.57402499900007</v>
      </c>
      <c r="E482">
        <v>3823297189</v>
      </c>
      <c r="F482" t="s">
        <v>6567</v>
      </c>
      <c r="G482" t="s">
        <v>3449</v>
      </c>
      <c r="H482" t="str">
        <f t="shared" si="14"/>
        <v>község</v>
      </c>
      <c r="I482">
        <f t="shared" si="15"/>
        <v>370</v>
      </c>
      <c r="O482" s="15">
        <v>12</v>
      </c>
      <c r="P482" s="3" t="s">
        <v>8397</v>
      </c>
      <c r="Q482" s="3" t="s">
        <v>8378</v>
      </c>
      <c r="R482" s="16" t="s">
        <v>3899</v>
      </c>
      <c r="S482" s="3" t="s">
        <v>6915</v>
      </c>
      <c r="T482" s="17">
        <v>411</v>
      </c>
      <c r="U482" s="18">
        <v>443</v>
      </c>
      <c r="V482" s="19">
        <v>854</v>
      </c>
    </row>
    <row r="483" spans="1:22" hidden="1" x14ac:dyDescent="0.3">
      <c r="A483" t="s">
        <v>482</v>
      </c>
      <c r="B483" t="s">
        <v>6581</v>
      </c>
      <c r="C483">
        <v>47.985889442891008</v>
      </c>
      <c r="D483">
        <v>19.379660305205391</v>
      </c>
      <c r="E483">
        <v>4870485626</v>
      </c>
      <c r="F483" t="s">
        <v>6567</v>
      </c>
      <c r="G483" t="s">
        <v>3449</v>
      </c>
      <c r="H483" t="str">
        <f t="shared" si="14"/>
        <v>község</v>
      </c>
      <c r="I483">
        <f t="shared" si="15"/>
        <v>371</v>
      </c>
      <c r="O483" s="15">
        <v>15</v>
      </c>
      <c r="P483" s="3" t="s">
        <v>9042</v>
      </c>
      <c r="Q483" s="3" t="s">
        <v>8979</v>
      </c>
      <c r="R483" s="16" t="s">
        <v>3900</v>
      </c>
      <c r="S483" s="3" t="s">
        <v>6915</v>
      </c>
      <c r="T483" s="17">
        <v>357</v>
      </c>
      <c r="U483" s="18">
        <v>354</v>
      </c>
      <c r="V483" s="19">
        <v>711</v>
      </c>
    </row>
    <row r="484" spans="1:22" hidden="1" x14ac:dyDescent="0.3">
      <c r="A484" t="s">
        <v>483</v>
      </c>
      <c r="B484" t="s">
        <v>6582</v>
      </c>
      <c r="C484">
        <v>47.982135000000028</v>
      </c>
      <c r="D484">
        <v>19.421192941000069</v>
      </c>
      <c r="E484">
        <v>2046033695</v>
      </c>
      <c r="F484" t="s">
        <v>6567</v>
      </c>
      <c r="G484" t="s">
        <v>3449</v>
      </c>
      <c r="H484" t="str">
        <f t="shared" si="14"/>
        <v>község</v>
      </c>
      <c r="I484">
        <f t="shared" si="15"/>
        <v>744</v>
      </c>
      <c r="O484" s="15">
        <v>19</v>
      </c>
      <c r="P484" s="3" t="s">
        <v>9764</v>
      </c>
      <c r="Q484" s="3" t="s">
        <v>9708</v>
      </c>
      <c r="R484" s="16" t="s">
        <v>3901</v>
      </c>
      <c r="S484" s="3" t="s">
        <v>6915</v>
      </c>
      <c r="T484" s="17">
        <v>161</v>
      </c>
      <c r="U484" s="18">
        <v>148</v>
      </c>
      <c r="V484" s="19">
        <v>309</v>
      </c>
    </row>
    <row r="485" spans="1:22" hidden="1" x14ac:dyDescent="0.3">
      <c r="A485" t="s">
        <v>484</v>
      </c>
      <c r="B485" t="s">
        <v>3921</v>
      </c>
      <c r="C485">
        <v>47.94559928543471</v>
      </c>
      <c r="D485">
        <v>19.571683273946991</v>
      </c>
      <c r="E485">
        <v>3194525750</v>
      </c>
      <c r="F485" t="s">
        <v>6567</v>
      </c>
      <c r="G485" t="s">
        <v>3449</v>
      </c>
      <c r="H485" t="str">
        <f t="shared" si="14"/>
        <v>község</v>
      </c>
      <c r="I485">
        <f t="shared" si="15"/>
        <v>121</v>
      </c>
      <c r="O485" s="15">
        <v>18</v>
      </c>
      <c r="P485" s="3" t="s">
        <v>9442</v>
      </c>
      <c r="Q485" s="3" t="s">
        <v>9398</v>
      </c>
      <c r="R485" s="16" t="s">
        <v>3902</v>
      </c>
      <c r="S485" s="3" t="s">
        <v>6915</v>
      </c>
      <c r="T485" s="17">
        <v>132</v>
      </c>
      <c r="U485" s="18">
        <v>116</v>
      </c>
      <c r="V485" s="19">
        <v>248</v>
      </c>
    </row>
    <row r="486" spans="1:22" hidden="1" x14ac:dyDescent="0.3">
      <c r="A486" t="s">
        <v>485</v>
      </c>
      <c r="B486" t="s">
        <v>3922</v>
      </c>
      <c r="C486">
        <v>46.855185001000052</v>
      </c>
      <c r="D486">
        <v>20.18798371500003</v>
      </c>
      <c r="E486">
        <v>3684748288</v>
      </c>
      <c r="F486" t="s">
        <v>6569</v>
      </c>
      <c r="G486" t="s">
        <v>3449</v>
      </c>
      <c r="H486" t="str">
        <f t="shared" si="14"/>
        <v>község</v>
      </c>
      <c r="I486">
        <f t="shared" si="15"/>
        <v>2452</v>
      </c>
      <c r="O486" s="15">
        <v>18</v>
      </c>
      <c r="P486" s="3" t="s">
        <v>9443</v>
      </c>
      <c r="Q486" s="3" t="s">
        <v>9398</v>
      </c>
      <c r="R486" s="16" t="s">
        <v>9444</v>
      </c>
      <c r="S486" s="3" t="s">
        <v>6915</v>
      </c>
      <c r="T486" s="17">
        <v>182</v>
      </c>
      <c r="U486" s="18">
        <v>174</v>
      </c>
      <c r="V486" s="19">
        <v>356</v>
      </c>
    </row>
    <row r="487" spans="1:22" hidden="1" x14ac:dyDescent="0.3">
      <c r="A487" t="s">
        <v>486</v>
      </c>
      <c r="B487" t="s">
        <v>3923</v>
      </c>
      <c r="C487">
        <v>46.064500038535243</v>
      </c>
      <c r="D487">
        <v>18.133955060224359</v>
      </c>
      <c r="E487">
        <v>17548467</v>
      </c>
      <c r="F487" t="s">
        <v>6568</v>
      </c>
      <c r="G487" t="s">
        <v>3449</v>
      </c>
      <c r="H487" t="str">
        <f t="shared" si="14"/>
        <v>község</v>
      </c>
      <c r="I487">
        <f t="shared" si="15"/>
        <v>682</v>
      </c>
      <c r="O487" s="15">
        <v>11</v>
      </c>
      <c r="P487" s="3" t="s">
        <v>8331</v>
      </c>
      <c r="Q487" s="3" t="s">
        <v>8301</v>
      </c>
      <c r="R487" s="16" t="s">
        <v>3903</v>
      </c>
      <c r="S487" s="3" t="s">
        <v>6915</v>
      </c>
      <c r="T487" s="17">
        <v>193</v>
      </c>
      <c r="U487" s="18">
        <v>217</v>
      </c>
      <c r="V487" s="19">
        <v>410</v>
      </c>
    </row>
    <row r="488" spans="1:22" hidden="1" x14ac:dyDescent="0.3">
      <c r="A488" t="s">
        <v>487</v>
      </c>
      <c r="B488" t="s">
        <v>3924</v>
      </c>
      <c r="C488">
        <v>48.13552500000003</v>
      </c>
      <c r="D488">
        <v>20.345350537000058</v>
      </c>
      <c r="E488">
        <v>2944355042</v>
      </c>
      <c r="F488" t="s">
        <v>6567</v>
      </c>
      <c r="G488" t="s">
        <v>3449</v>
      </c>
      <c r="H488" t="str">
        <f t="shared" si="14"/>
        <v>község</v>
      </c>
      <c r="I488">
        <f t="shared" si="15"/>
        <v>766</v>
      </c>
      <c r="O488" s="15">
        <v>13</v>
      </c>
      <c r="P488" s="3" t="s">
        <v>8614</v>
      </c>
      <c r="Q488" s="3" t="s">
        <v>8536</v>
      </c>
      <c r="R488" s="16" t="s">
        <v>3904</v>
      </c>
      <c r="S488" s="3" t="s">
        <v>6915</v>
      </c>
      <c r="T488" s="17">
        <v>2395</v>
      </c>
      <c r="U488" s="18">
        <v>2342</v>
      </c>
      <c r="V488" s="19">
        <v>4737</v>
      </c>
    </row>
    <row r="489" spans="1:22" hidden="1" x14ac:dyDescent="0.3">
      <c r="A489" t="s">
        <v>488</v>
      </c>
      <c r="B489" t="s">
        <v>6583</v>
      </c>
      <c r="C489">
        <v>46.800395000000037</v>
      </c>
      <c r="D489">
        <v>17.238445740000031</v>
      </c>
      <c r="E489">
        <v>1830070514</v>
      </c>
      <c r="F489" t="s">
        <v>6568</v>
      </c>
      <c r="G489" t="s">
        <v>3449</v>
      </c>
      <c r="H489" t="str">
        <f t="shared" si="14"/>
        <v>község</v>
      </c>
      <c r="I489">
        <f t="shared" si="15"/>
        <v>3880</v>
      </c>
      <c r="O489" s="15">
        <v>18</v>
      </c>
      <c r="P489" s="3" t="s">
        <v>9445</v>
      </c>
      <c r="Q489" s="3" t="s">
        <v>9398</v>
      </c>
      <c r="R489" s="16" t="s">
        <v>3905</v>
      </c>
      <c r="S489" s="3" t="s">
        <v>6915</v>
      </c>
      <c r="T489" s="17">
        <v>176</v>
      </c>
      <c r="U489" s="18">
        <v>155</v>
      </c>
      <c r="V489" s="19">
        <v>331</v>
      </c>
    </row>
    <row r="490" spans="1:22" hidden="1" x14ac:dyDescent="0.3">
      <c r="A490" t="s">
        <v>489</v>
      </c>
      <c r="B490" t="s">
        <v>3925</v>
      </c>
      <c r="C490">
        <v>46.641844878366989</v>
      </c>
      <c r="D490">
        <v>16.699373527344061</v>
      </c>
      <c r="E490">
        <v>2512822722</v>
      </c>
      <c r="F490" t="s">
        <v>6568</v>
      </c>
      <c r="G490" t="s">
        <v>3449</v>
      </c>
      <c r="H490" t="str">
        <f t="shared" si="14"/>
        <v>község</v>
      </c>
      <c r="I490">
        <f t="shared" si="15"/>
        <v>39</v>
      </c>
      <c r="O490" s="15">
        <v>6</v>
      </c>
      <c r="P490" s="3" t="s">
        <v>7764</v>
      </c>
      <c r="Q490" s="3" t="s">
        <v>7742</v>
      </c>
      <c r="R490" s="16" t="s">
        <v>3906</v>
      </c>
      <c r="S490" s="3" t="s">
        <v>6915</v>
      </c>
      <c r="T490" s="17">
        <v>934</v>
      </c>
      <c r="U490" s="18">
        <v>936</v>
      </c>
      <c r="V490" s="19">
        <v>1870</v>
      </c>
    </row>
    <row r="491" spans="1:22" hidden="1" x14ac:dyDescent="0.3">
      <c r="A491" t="s">
        <v>490</v>
      </c>
      <c r="B491" t="s">
        <v>3926</v>
      </c>
      <c r="C491">
        <v>46.091507607192341</v>
      </c>
      <c r="D491">
        <v>17.810117373142099</v>
      </c>
      <c r="E491">
        <v>356273057</v>
      </c>
      <c r="F491" t="s">
        <v>6568</v>
      </c>
      <c r="G491" t="s">
        <v>3449</v>
      </c>
      <c r="H491" t="str">
        <f t="shared" si="14"/>
        <v>község</v>
      </c>
      <c r="I491">
        <f t="shared" si="15"/>
        <v>442</v>
      </c>
      <c r="O491" s="15">
        <v>15</v>
      </c>
      <c r="P491" s="3" t="s">
        <v>8983</v>
      </c>
      <c r="Q491" s="3" t="s">
        <v>8979</v>
      </c>
      <c r="R491" s="16" t="s">
        <v>3907</v>
      </c>
      <c r="S491" s="3" t="s">
        <v>6885</v>
      </c>
      <c r="T491" s="17">
        <v>2387</v>
      </c>
      <c r="U491" s="18">
        <v>2573</v>
      </c>
      <c r="V491" s="19">
        <v>4960</v>
      </c>
    </row>
    <row r="492" spans="1:22" hidden="1" x14ac:dyDescent="0.3">
      <c r="A492" t="s">
        <v>491</v>
      </c>
      <c r="B492" t="s">
        <v>3927</v>
      </c>
      <c r="C492">
        <v>47.331500000000062</v>
      </c>
      <c r="D492">
        <v>17.87169902100004</v>
      </c>
      <c r="E492">
        <v>296140533</v>
      </c>
      <c r="F492" t="s">
        <v>6566</v>
      </c>
      <c r="G492" t="s">
        <v>3449</v>
      </c>
      <c r="H492" t="str">
        <f t="shared" si="14"/>
        <v>község</v>
      </c>
      <c r="I492">
        <f t="shared" si="15"/>
        <v>505</v>
      </c>
      <c r="O492" s="15">
        <v>15</v>
      </c>
      <c r="P492" s="3" t="s">
        <v>9043</v>
      </c>
      <c r="Q492" s="3" t="s">
        <v>8979</v>
      </c>
      <c r="R492" s="16" t="s">
        <v>3908</v>
      </c>
      <c r="S492" s="3" t="s">
        <v>6915</v>
      </c>
      <c r="T492" s="17">
        <v>408</v>
      </c>
      <c r="U492" s="18">
        <v>393</v>
      </c>
      <c r="V492" s="19">
        <v>801</v>
      </c>
    </row>
    <row r="493" spans="1:22" hidden="1" x14ac:dyDescent="0.3">
      <c r="A493" t="s">
        <v>492</v>
      </c>
      <c r="B493" t="s">
        <v>3928</v>
      </c>
      <c r="C493">
        <v>46.7331276837986</v>
      </c>
      <c r="D493">
        <v>16.510215226806999</v>
      </c>
      <c r="E493">
        <v>2451059214</v>
      </c>
      <c r="F493" t="s">
        <v>6568</v>
      </c>
      <c r="G493" t="s">
        <v>3449</v>
      </c>
      <c r="H493" t="str">
        <f t="shared" si="14"/>
        <v>község</v>
      </c>
      <c r="I493">
        <f t="shared" si="15"/>
        <v>849</v>
      </c>
      <c r="O493" s="15">
        <v>15</v>
      </c>
      <c r="P493" s="3" t="s">
        <v>9044</v>
      </c>
      <c r="Q493" s="3" t="s">
        <v>8979</v>
      </c>
      <c r="R493" s="16" t="s">
        <v>3909</v>
      </c>
      <c r="S493" s="3" t="s">
        <v>6915</v>
      </c>
      <c r="T493" s="17">
        <v>462</v>
      </c>
      <c r="U493" s="18">
        <v>403</v>
      </c>
      <c r="V493" s="19">
        <v>865</v>
      </c>
    </row>
    <row r="494" spans="1:22" hidden="1" x14ac:dyDescent="0.3">
      <c r="A494" t="s">
        <v>493</v>
      </c>
      <c r="B494" t="s">
        <v>6584</v>
      </c>
      <c r="C494">
        <v>48.016905000000072</v>
      </c>
      <c r="D494">
        <v>19.28473322300005</v>
      </c>
      <c r="E494">
        <v>2920869610</v>
      </c>
      <c r="F494" t="s">
        <v>6567</v>
      </c>
      <c r="G494" t="s">
        <v>3449</v>
      </c>
      <c r="H494" t="str">
        <f t="shared" si="14"/>
        <v>község</v>
      </c>
      <c r="I494">
        <f t="shared" si="15"/>
        <v>340</v>
      </c>
      <c r="O494" s="15">
        <v>3</v>
      </c>
      <c r="P494" s="3" t="s">
        <v>6931</v>
      </c>
      <c r="Q494" s="3" t="s">
        <v>6880</v>
      </c>
      <c r="R494" s="16" t="s">
        <v>3910</v>
      </c>
      <c r="S494" s="3" t="s">
        <v>6915</v>
      </c>
      <c r="T494" s="17">
        <v>1022</v>
      </c>
      <c r="U494" s="18">
        <v>1113</v>
      </c>
      <c r="V494" s="19">
        <v>2135</v>
      </c>
    </row>
    <row r="495" spans="1:22" hidden="1" x14ac:dyDescent="0.3">
      <c r="A495" t="s">
        <v>494</v>
      </c>
      <c r="B495" t="s">
        <v>3929</v>
      </c>
      <c r="C495">
        <v>47.312971939000079</v>
      </c>
      <c r="D495">
        <v>17.998740000000051</v>
      </c>
      <c r="E495">
        <v>2411790734</v>
      </c>
      <c r="F495" t="s">
        <v>6566</v>
      </c>
      <c r="G495" t="s">
        <v>3449</v>
      </c>
      <c r="H495" t="str">
        <f t="shared" si="14"/>
        <v>község</v>
      </c>
      <c r="I495">
        <f t="shared" si="15"/>
        <v>1840</v>
      </c>
      <c r="O495" s="15">
        <v>18</v>
      </c>
      <c r="P495" s="3" t="s">
        <v>9446</v>
      </c>
      <c r="Q495" s="3" t="s">
        <v>9398</v>
      </c>
      <c r="R495" s="16" t="s">
        <v>3911</v>
      </c>
      <c r="S495" s="3" t="s">
        <v>6915</v>
      </c>
      <c r="T495" s="17">
        <v>358</v>
      </c>
      <c r="U495" s="18">
        <v>357</v>
      </c>
      <c r="V495" s="19">
        <v>715</v>
      </c>
    </row>
    <row r="496" spans="1:22" hidden="1" x14ac:dyDescent="0.3">
      <c r="A496" t="s">
        <v>495</v>
      </c>
      <c r="B496" t="s">
        <v>3930</v>
      </c>
      <c r="C496">
        <v>47.28545500000007</v>
      </c>
      <c r="D496">
        <v>19.39568072500003</v>
      </c>
      <c r="E496">
        <v>2692717022</v>
      </c>
      <c r="F496" t="s">
        <v>6569</v>
      </c>
      <c r="G496" t="s">
        <v>3449</v>
      </c>
      <c r="H496" t="str">
        <f t="shared" si="14"/>
        <v>község</v>
      </c>
      <c r="I496">
        <f t="shared" si="15"/>
        <v>2140</v>
      </c>
      <c r="O496" s="15">
        <v>5</v>
      </c>
      <c r="P496" s="3" t="s">
        <v>7473</v>
      </c>
      <c r="Q496" s="3" t="s">
        <v>7383</v>
      </c>
      <c r="R496" s="16" t="s">
        <v>3912</v>
      </c>
      <c r="S496" s="3" t="s">
        <v>6915</v>
      </c>
      <c r="T496" s="17">
        <v>298</v>
      </c>
      <c r="U496" s="18">
        <v>293</v>
      </c>
      <c r="V496" s="19">
        <v>591</v>
      </c>
    </row>
    <row r="497" spans="1:22" hidden="1" x14ac:dyDescent="0.3">
      <c r="A497" t="s">
        <v>496</v>
      </c>
      <c r="B497" t="s">
        <v>3931</v>
      </c>
      <c r="C497">
        <v>46.45260980200004</v>
      </c>
      <c r="D497">
        <v>18.347030000000071</v>
      </c>
      <c r="E497">
        <v>363883640</v>
      </c>
      <c r="F497" t="s">
        <v>6568</v>
      </c>
      <c r="G497" t="s">
        <v>3449</v>
      </c>
      <c r="H497" t="str">
        <f t="shared" si="14"/>
        <v>község</v>
      </c>
      <c r="I497">
        <f t="shared" si="15"/>
        <v>293</v>
      </c>
      <c r="O497" s="15">
        <v>11</v>
      </c>
      <c r="P497" s="3" t="s">
        <v>8332</v>
      </c>
      <c r="Q497" s="3" t="s">
        <v>8301</v>
      </c>
      <c r="R497" s="16" t="s">
        <v>3913</v>
      </c>
      <c r="S497" s="3" t="s">
        <v>6915</v>
      </c>
      <c r="T497" s="17">
        <v>176</v>
      </c>
      <c r="U497" s="18">
        <v>183</v>
      </c>
      <c r="V497" s="19">
        <v>359</v>
      </c>
    </row>
    <row r="498" spans="1:22" hidden="1" x14ac:dyDescent="0.3">
      <c r="A498" t="s">
        <v>497</v>
      </c>
      <c r="B498" t="s">
        <v>3932</v>
      </c>
      <c r="C498">
        <v>46.133813143000047</v>
      </c>
      <c r="D498">
        <v>19.488930000000039</v>
      </c>
      <c r="E498">
        <v>3003414072</v>
      </c>
      <c r="F498" t="s">
        <v>6569</v>
      </c>
      <c r="G498" t="s">
        <v>3449</v>
      </c>
      <c r="H498" t="str">
        <f t="shared" si="14"/>
        <v>község</v>
      </c>
      <c r="I498">
        <f t="shared" si="15"/>
        <v>746</v>
      </c>
      <c r="O498" s="15">
        <v>16</v>
      </c>
      <c r="P498" s="3" t="s">
        <v>9238</v>
      </c>
      <c r="Q498" s="3" t="s">
        <v>9209</v>
      </c>
      <c r="R498" s="16" t="s">
        <v>3914</v>
      </c>
      <c r="S498" s="3" t="s">
        <v>6915</v>
      </c>
      <c r="T498" s="17">
        <v>841</v>
      </c>
      <c r="U498" s="18">
        <v>874</v>
      </c>
      <c r="V498" s="19">
        <v>1715</v>
      </c>
    </row>
    <row r="499" spans="1:22" hidden="1" x14ac:dyDescent="0.3">
      <c r="A499" t="s">
        <v>498</v>
      </c>
      <c r="B499" t="s">
        <v>3933</v>
      </c>
      <c r="C499">
        <v>46.348440000000039</v>
      </c>
      <c r="D499">
        <v>18.175636054000051</v>
      </c>
      <c r="E499">
        <v>560773159</v>
      </c>
      <c r="F499" t="s">
        <v>6568</v>
      </c>
      <c r="G499" t="s">
        <v>3449</v>
      </c>
      <c r="H499" t="str">
        <f t="shared" si="14"/>
        <v>község</v>
      </c>
      <c r="I499">
        <f t="shared" si="15"/>
        <v>815</v>
      </c>
      <c r="O499" s="15">
        <v>18</v>
      </c>
      <c r="P499" s="3" t="s">
        <v>9401</v>
      </c>
      <c r="Q499" s="3" t="s">
        <v>9398</v>
      </c>
      <c r="R499" s="16" t="s">
        <v>3915</v>
      </c>
      <c r="S499" s="3" t="s">
        <v>6885</v>
      </c>
      <c r="T499" s="17">
        <v>1547</v>
      </c>
      <c r="U499" s="18">
        <v>1689</v>
      </c>
      <c r="V499" s="19">
        <v>3236</v>
      </c>
    </row>
    <row r="500" spans="1:22" hidden="1" x14ac:dyDescent="0.3">
      <c r="A500" t="s">
        <v>499</v>
      </c>
      <c r="B500" t="s">
        <v>3934</v>
      </c>
      <c r="C500">
        <v>47.470160000000078</v>
      </c>
      <c r="D500">
        <v>17.44745526000003</v>
      </c>
      <c r="E500">
        <v>1808973181</v>
      </c>
      <c r="F500" t="s">
        <v>6566</v>
      </c>
      <c r="G500" t="s">
        <v>3449</v>
      </c>
      <c r="H500" t="str">
        <f t="shared" si="14"/>
        <v>község</v>
      </c>
      <c r="I500">
        <f t="shared" si="15"/>
        <v>517</v>
      </c>
      <c r="O500" s="15">
        <v>8</v>
      </c>
      <c r="P500" s="3" t="s">
        <v>7950</v>
      </c>
      <c r="Q500" s="3" t="s">
        <v>7912</v>
      </c>
      <c r="R500" s="16" t="s">
        <v>3916</v>
      </c>
      <c r="S500" s="3" t="s">
        <v>6915</v>
      </c>
      <c r="T500" s="17">
        <v>19</v>
      </c>
      <c r="U500" s="18">
        <v>14</v>
      </c>
      <c r="V500" s="19">
        <v>33</v>
      </c>
    </row>
    <row r="501" spans="1:22" hidden="1" x14ac:dyDescent="0.3">
      <c r="A501" t="s">
        <v>500</v>
      </c>
      <c r="B501" t="s">
        <v>3935</v>
      </c>
      <c r="C501">
        <v>47.881590000000067</v>
      </c>
      <c r="D501">
        <v>20.78529363500007</v>
      </c>
      <c r="E501">
        <v>1805798358</v>
      </c>
      <c r="F501" t="s">
        <v>6567</v>
      </c>
      <c r="G501" t="s">
        <v>3449</v>
      </c>
      <c r="H501" t="str">
        <f t="shared" si="14"/>
        <v>község</v>
      </c>
      <c r="I501">
        <f t="shared" si="15"/>
        <v>527</v>
      </c>
      <c r="O501" s="15">
        <v>2</v>
      </c>
      <c r="P501" s="3" t="s">
        <v>7065</v>
      </c>
      <c r="Q501" s="3" t="s">
        <v>7005</v>
      </c>
      <c r="R501" s="16" t="s">
        <v>3917</v>
      </c>
      <c r="S501" s="3" t="s">
        <v>6915</v>
      </c>
      <c r="T501" s="17">
        <v>205</v>
      </c>
      <c r="U501" s="18">
        <v>199</v>
      </c>
      <c r="V501" s="19">
        <v>404</v>
      </c>
    </row>
    <row r="502" spans="1:22" hidden="1" x14ac:dyDescent="0.3">
      <c r="A502" t="s">
        <v>501</v>
      </c>
      <c r="B502" t="s">
        <v>6585</v>
      </c>
      <c r="C502">
        <v>47.079715576000069</v>
      </c>
      <c r="D502">
        <v>16.94059500000003</v>
      </c>
      <c r="E502">
        <v>2774009459</v>
      </c>
      <c r="F502" t="s">
        <v>6566</v>
      </c>
      <c r="G502" t="s">
        <v>3449</v>
      </c>
      <c r="H502" t="str">
        <f t="shared" si="14"/>
        <v>község</v>
      </c>
      <c r="I502">
        <f t="shared" si="15"/>
        <v>379</v>
      </c>
      <c r="O502" s="15">
        <v>14</v>
      </c>
      <c r="P502" s="3" t="s">
        <v>8782</v>
      </c>
      <c r="Q502" s="3" t="s">
        <v>8732</v>
      </c>
      <c r="R502" s="16" t="s">
        <v>3918</v>
      </c>
      <c r="S502" s="3" t="s">
        <v>6915</v>
      </c>
      <c r="T502" s="17">
        <v>120</v>
      </c>
      <c r="U502" s="18">
        <v>114</v>
      </c>
      <c r="V502" s="19">
        <v>234</v>
      </c>
    </row>
    <row r="503" spans="1:22" hidden="1" x14ac:dyDescent="0.3">
      <c r="A503" t="s">
        <v>502</v>
      </c>
      <c r="B503" t="s">
        <v>3936</v>
      </c>
      <c r="C503">
        <v>48.047315000000033</v>
      </c>
      <c r="D503">
        <v>19.422327031000069</v>
      </c>
      <c r="E503">
        <v>3380373025</v>
      </c>
      <c r="F503" t="s">
        <v>6567</v>
      </c>
      <c r="G503" t="s">
        <v>3449</v>
      </c>
      <c r="H503" t="str">
        <f t="shared" si="14"/>
        <v>község</v>
      </c>
      <c r="I503">
        <f t="shared" si="15"/>
        <v>381</v>
      </c>
      <c r="O503" s="15">
        <v>5</v>
      </c>
      <c r="P503" s="3" t="s">
        <v>7474</v>
      </c>
      <c r="Q503" s="3" t="s">
        <v>7383</v>
      </c>
      <c r="R503" s="16" t="s">
        <v>3919</v>
      </c>
      <c r="S503" s="3" t="s">
        <v>6915</v>
      </c>
      <c r="T503" s="17">
        <v>460</v>
      </c>
      <c r="U503" s="18">
        <v>512</v>
      </c>
      <c r="V503" s="19">
        <v>972</v>
      </c>
    </row>
    <row r="504" spans="1:22" hidden="1" x14ac:dyDescent="0.3">
      <c r="A504" t="s">
        <v>503</v>
      </c>
      <c r="B504" t="s">
        <v>3937</v>
      </c>
      <c r="C504">
        <v>48.273910000000058</v>
      </c>
      <c r="D504">
        <v>21.04363943900006</v>
      </c>
      <c r="E504">
        <v>2440296261</v>
      </c>
      <c r="F504" t="s">
        <v>6567</v>
      </c>
      <c r="G504" t="s">
        <v>3449</v>
      </c>
      <c r="H504" t="str">
        <f t="shared" si="14"/>
        <v>község</v>
      </c>
      <c r="I504">
        <f t="shared" si="15"/>
        <v>691</v>
      </c>
      <c r="O504" s="15">
        <v>5</v>
      </c>
      <c r="P504" s="3" t="s">
        <v>7475</v>
      </c>
      <c r="Q504" s="3" t="s">
        <v>7383</v>
      </c>
      <c r="R504" s="16" t="s">
        <v>3920</v>
      </c>
      <c r="S504" s="3" t="s">
        <v>6915</v>
      </c>
      <c r="T504" s="17">
        <v>191</v>
      </c>
      <c r="U504" s="18">
        <v>179</v>
      </c>
      <c r="V504" s="19">
        <v>370</v>
      </c>
    </row>
    <row r="505" spans="1:22" hidden="1" x14ac:dyDescent="0.3">
      <c r="A505" t="s">
        <v>504</v>
      </c>
      <c r="B505" t="s">
        <v>3938</v>
      </c>
      <c r="C505">
        <v>48.047510001000028</v>
      </c>
      <c r="D505">
        <v>21.326227611000039</v>
      </c>
      <c r="E505">
        <v>1252398467</v>
      </c>
      <c r="F505" t="s">
        <v>6567</v>
      </c>
      <c r="G505" t="s">
        <v>3449</v>
      </c>
      <c r="H505" t="str">
        <f t="shared" si="14"/>
        <v>község</v>
      </c>
      <c r="I505">
        <f t="shared" si="15"/>
        <v>688</v>
      </c>
      <c r="O505" s="15">
        <v>12</v>
      </c>
      <c r="P505" s="3" t="s">
        <v>8398</v>
      </c>
      <c r="Q505" s="3" t="s">
        <v>8378</v>
      </c>
      <c r="R505" s="16" t="s">
        <v>8399</v>
      </c>
      <c r="S505" s="3" t="s">
        <v>6915</v>
      </c>
      <c r="T505" s="17">
        <v>190</v>
      </c>
      <c r="U505" s="18">
        <v>181</v>
      </c>
      <c r="V505" s="19">
        <v>371</v>
      </c>
    </row>
    <row r="506" spans="1:22" hidden="1" x14ac:dyDescent="0.3">
      <c r="A506" t="s">
        <v>505</v>
      </c>
      <c r="B506" t="s">
        <v>3939</v>
      </c>
      <c r="C506">
        <v>47.648175000000037</v>
      </c>
      <c r="D506">
        <v>18.94266829400004</v>
      </c>
      <c r="E506">
        <v>371182555</v>
      </c>
      <c r="F506" t="s">
        <v>6573</v>
      </c>
      <c r="G506" t="s">
        <v>3449</v>
      </c>
      <c r="H506" t="str">
        <f t="shared" si="14"/>
        <v>község</v>
      </c>
      <c r="I506">
        <f t="shared" si="15"/>
        <v>3710</v>
      </c>
      <c r="O506" s="15">
        <v>12</v>
      </c>
      <c r="P506" s="3" t="s">
        <v>8400</v>
      </c>
      <c r="Q506" s="3" t="s">
        <v>8378</v>
      </c>
      <c r="R506" s="16" t="s">
        <v>8401</v>
      </c>
      <c r="S506" s="3" t="s">
        <v>6915</v>
      </c>
      <c r="T506" s="17">
        <v>351</v>
      </c>
      <c r="U506" s="18">
        <v>393</v>
      </c>
      <c r="V506" s="19">
        <v>744</v>
      </c>
    </row>
    <row r="507" spans="1:22" hidden="1" x14ac:dyDescent="0.3">
      <c r="A507" t="s">
        <v>506</v>
      </c>
      <c r="B507" t="s">
        <v>3940</v>
      </c>
      <c r="C507">
        <v>47.354475000000043</v>
      </c>
      <c r="D507">
        <v>18.262026797000029</v>
      </c>
      <c r="E507">
        <v>553318132</v>
      </c>
      <c r="F507" t="s">
        <v>6566</v>
      </c>
      <c r="G507" t="s">
        <v>3449</v>
      </c>
      <c r="H507" t="str">
        <f t="shared" si="14"/>
        <v>község</v>
      </c>
      <c r="I507">
        <f t="shared" si="15"/>
        <v>1609</v>
      </c>
      <c r="O507" s="15">
        <v>12</v>
      </c>
      <c r="P507" s="3" t="s">
        <v>8402</v>
      </c>
      <c r="Q507" s="3" t="s">
        <v>8378</v>
      </c>
      <c r="R507" s="16" t="s">
        <v>3921</v>
      </c>
      <c r="S507" s="3" t="s">
        <v>6915</v>
      </c>
      <c r="T507" s="17">
        <v>60</v>
      </c>
      <c r="U507" s="18">
        <v>61</v>
      </c>
      <c r="V507" s="19">
        <v>121</v>
      </c>
    </row>
    <row r="508" spans="1:22" hidden="1" x14ac:dyDescent="0.3">
      <c r="A508" t="s">
        <v>507</v>
      </c>
      <c r="B508" t="s">
        <v>3941</v>
      </c>
      <c r="C508">
        <v>46.071627731000042</v>
      </c>
      <c r="D508">
        <v>17.457810000000048</v>
      </c>
      <c r="E508">
        <v>1033051010</v>
      </c>
      <c r="F508" t="s">
        <v>6568</v>
      </c>
      <c r="G508" t="s">
        <v>3449</v>
      </c>
      <c r="H508" t="str">
        <f t="shared" si="14"/>
        <v>község</v>
      </c>
      <c r="I508">
        <f t="shared" si="15"/>
        <v>1559</v>
      </c>
      <c r="O508" s="15">
        <v>16</v>
      </c>
      <c r="P508" s="3" t="s">
        <v>9239</v>
      </c>
      <c r="Q508" s="3" t="s">
        <v>9209</v>
      </c>
      <c r="R508" s="16" t="s">
        <v>3922</v>
      </c>
      <c r="S508" s="3" t="s">
        <v>6915</v>
      </c>
      <c r="T508" s="17">
        <v>1190</v>
      </c>
      <c r="U508" s="18">
        <v>1262</v>
      </c>
      <c r="V508" s="19">
        <v>2452</v>
      </c>
    </row>
    <row r="509" spans="1:22" hidden="1" x14ac:dyDescent="0.3">
      <c r="A509" t="s">
        <v>508</v>
      </c>
      <c r="B509" t="s">
        <v>3942</v>
      </c>
      <c r="C509">
        <v>48.169980000000074</v>
      </c>
      <c r="D509">
        <v>20.36174313000004</v>
      </c>
      <c r="E509">
        <v>1686303194</v>
      </c>
      <c r="F509" t="s">
        <v>6567</v>
      </c>
      <c r="G509" t="s">
        <v>3449</v>
      </c>
      <c r="H509" t="str">
        <f t="shared" si="14"/>
        <v>község</v>
      </c>
      <c r="I509">
        <f t="shared" si="15"/>
        <v>739</v>
      </c>
      <c r="O509" s="15">
        <v>2</v>
      </c>
      <c r="P509" s="3" t="s">
        <v>7066</v>
      </c>
      <c r="Q509" s="3" t="s">
        <v>7005</v>
      </c>
      <c r="R509" s="16" t="s">
        <v>3923</v>
      </c>
      <c r="S509" s="3" t="s">
        <v>6915</v>
      </c>
      <c r="T509" s="17">
        <v>350</v>
      </c>
      <c r="U509" s="18">
        <v>332</v>
      </c>
      <c r="V509" s="19">
        <v>682</v>
      </c>
    </row>
    <row r="510" spans="1:22" hidden="1" x14ac:dyDescent="0.3">
      <c r="A510" t="s">
        <v>509</v>
      </c>
      <c r="B510" t="s">
        <v>3943</v>
      </c>
      <c r="C510">
        <v>47.68848500100006</v>
      </c>
      <c r="D510">
        <v>18.71483431900003</v>
      </c>
      <c r="E510">
        <v>409783132</v>
      </c>
      <c r="F510" t="s">
        <v>6566</v>
      </c>
      <c r="G510" t="s">
        <v>3449</v>
      </c>
      <c r="H510" t="str">
        <f t="shared" si="14"/>
        <v>község</v>
      </c>
      <c r="I510">
        <f t="shared" si="15"/>
        <v>3249</v>
      </c>
      <c r="O510" s="15">
        <v>5</v>
      </c>
      <c r="P510" s="3" t="s">
        <v>7476</v>
      </c>
      <c r="Q510" s="3" t="s">
        <v>7383</v>
      </c>
      <c r="R510" s="16" t="s">
        <v>3924</v>
      </c>
      <c r="S510" s="3" t="s">
        <v>6915</v>
      </c>
      <c r="T510" s="17">
        <v>408</v>
      </c>
      <c r="U510" s="18">
        <v>358</v>
      </c>
      <c r="V510" s="19">
        <v>766</v>
      </c>
    </row>
    <row r="511" spans="1:22" hidden="1" x14ac:dyDescent="0.3">
      <c r="A511" t="s">
        <v>510</v>
      </c>
      <c r="B511" t="s">
        <v>3944</v>
      </c>
      <c r="C511">
        <v>46.428375000000067</v>
      </c>
      <c r="D511">
        <v>19.84243603300007</v>
      </c>
      <c r="E511">
        <v>3673021326</v>
      </c>
      <c r="F511" t="s">
        <v>6569</v>
      </c>
      <c r="G511" t="s">
        <v>3449</v>
      </c>
      <c r="H511" t="str">
        <f t="shared" si="14"/>
        <v>község</v>
      </c>
      <c r="I511">
        <f t="shared" si="15"/>
        <v>1624</v>
      </c>
      <c r="O511" s="15">
        <v>20</v>
      </c>
      <c r="P511" s="3" t="s">
        <v>9977</v>
      </c>
      <c r="Q511" s="3" t="s">
        <v>9929</v>
      </c>
      <c r="R511" s="16" t="s">
        <v>9978</v>
      </c>
      <c r="S511" s="3" t="s">
        <v>6915</v>
      </c>
      <c r="T511" s="17">
        <v>1952</v>
      </c>
      <c r="U511" s="18">
        <v>1928</v>
      </c>
      <c r="V511" s="19">
        <v>3880</v>
      </c>
    </row>
    <row r="512" spans="1:22" hidden="1" x14ac:dyDescent="0.3">
      <c r="A512" t="s">
        <v>511</v>
      </c>
      <c r="B512" t="s">
        <v>3945</v>
      </c>
      <c r="C512">
        <v>46.368017910008291</v>
      </c>
      <c r="D512">
        <v>18.049378291632081</v>
      </c>
      <c r="E512">
        <v>2831040048</v>
      </c>
      <c r="F512" t="s">
        <v>6568</v>
      </c>
      <c r="G512" t="s">
        <v>3449</v>
      </c>
      <c r="H512" t="str">
        <f t="shared" si="14"/>
        <v>község</v>
      </c>
      <c r="I512">
        <f t="shared" si="15"/>
        <v>413</v>
      </c>
      <c r="O512" s="15">
        <v>20</v>
      </c>
      <c r="P512" s="3" t="s">
        <v>9979</v>
      </c>
      <c r="Q512" s="3" t="s">
        <v>9929</v>
      </c>
      <c r="R512" s="16" t="s">
        <v>3925</v>
      </c>
      <c r="S512" s="3" t="s">
        <v>6915</v>
      </c>
      <c r="T512" s="17">
        <v>21</v>
      </c>
      <c r="U512" s="18">
        <v>18</v>
      </c>
      <c r="V512" s="19">
        <v>39</v>
      </c>
    </row>
    <row r="513" spans="1:22" hidden="1" x14ac:dyDescent="0.3">
      <c r="A513" t="s">
        <v>512</v>
      </c>
      <c r="B513" t="s">
        <v>3946</v>
      </c>
      <c r="C513">
        <v>47.658970000000068</v>
      </c>
      <c r="D513">
        <v>19.211051358000081</v>
      </c>
      <c r="E513">
        <v>2952141273</v>
      </c>
      <c r="F513" t="s">
        <v>6573</v>
      </c>
      <c r="G513" t="s">
        <v>3449</v>
      </c>
      <c r="H513" t="str">
        <f t="shared" si="14"/>
        <v>község</v>
      </c>
      <c r="I513">
        <f t="shared" si="15"/>
        <v>1863</v>
      </c>
      <c r="O513" s="15">
        <v>2</v>
      </c>
      <c r="P513" s="3" t="s">
        <v>7067</v>
      </c>
      <c r="Q513" s="3" t="s">
        <v>7005</v>
      </c>
      <c r="R513" s="16" t="s">
        <v>3926</v>
      </c>
      <c r="S513" s="3" t="s">
        <v>6915</v>
      </c>
      <c r="T513" s="17">
        <v>204</v>
      </c>
      <c r="U513" s="18">
        <v>238</v>
      </c>
      <c r="V513" s="19">
        <v>442</v>
      </c>
    </row>
    <row r="514" spans="1:22" hidden="1" x14ac:dyDescent="0.3">
      <c r="A514" t="s">
        <v>513</v>
      </c>
      <c r="B514" t="s">
        <v>3947</v>
      </c>
      <c r="C514">
        <v>46.460186727583633</v>
      </c>
      <c r="D514">
        <v>17.68087148468787</v>
      </c>
      <c r="E514">
        <v>3612237765</v>
      </c>
      <c r="F514" t="s">
        <v>6568</v>
      </c>
      <c r="G514" t="s">
        <v>3449</v>
      </c>
      <c r="H514" t="str">
        <f t="shared" si="14"/>
        <v>község</v>
      </c>
      <c r="I514">
        <f t="shared" si="15"/>
        <v>290</v>
      </c>
      <c r="O514" s="15">
        <v>19</v>
      </c>
      <c r="P514" s="3" t="s">
        <v>9765</v>
      </c>
      <c r="Q514" s="3" t="s">
        <v>9708</v>
      </c>
      <c r="R514" s="16" t="s">
        <v>3927</v>
      </c>
      <c r="S514" s="3" t="s">
        <v>6915</v>
      </c>
      <c r="T514" s="17">
        <v>265</v>
      </c>
      <c r="U514" s="18">
        <v>240</v>
      </c>
      <c r="V514" s="19">
        <v>505</v>
      </c>
    </row>
    <row r="515" spans="1:22" hidden="1" x14ac:dyDescent="0.3">
      <c r="A515" t="s">
        <v>514</v>
      </c>
      <c r="B515" t="s">
        <v>3948</v>
      </c>
      <c r="C515">
        <v>46.72787500000004</v>
      </c>
      <c r="D515">
        <v>20.05643971600006</v>
      </c>
      <c r="E515">
        <v>7891081763</v>
      </c>
      <c r="F515" t="s">
        <v>6569</v>
      </c>
      <c r="G515" t="s">
        <v>3449</v>
      </c>
      <c r="H515" t="str">
        <f t="shared" ref="H515:H578" si="16">IF(G515="telepules",VLOOKUP(B515,R:V,2),"")</f>
        <v>város</v>
      </c>
      <c r="I515">
        <f t="shared" ref="I515:I578" si="17">IF(G515="telepules",VLOOKUP(B515,R:V,5),"")</f>
        <v>15945</v>
      </c>
      <c r="O515" s="15">
        <v>20</v>
      </c>
      <c r="P515" s="3" t="s">
        <v>9980</v>
      </c>
      <c r="Q515" s="3" t="s">
        <v>9929</v>
      </c>
      <c r="R515" s="16" t="s">
        <v>3928</v>
      </c>
      <c r="S515" s="3" t="s">
        <v>6915</v>
      </c>
      <c r="T515" s="17">
        <v>409</v>
      </c>
      <c r="U515" s="18">
        <v>440</v>
      </c>
      <c r="V515" s="19">
        <v>849</v>
      </c>
    </row>
    <row r="516" spans="1:22" hidden="1" x14ac:dyDescent="0.3">
      <c r="A516" t="s">
        <v>515</v>
      </c>
      <c r="B516" t="s">
        <v>3949</v>
      </c>
      <c r="C516">
        <v>46.80831500000005</v>
      </c>
      <c r="D516">
        <v>16.713813893000069</v>
      </c>
      <c r="E516">
        <v>2803587692</v>
      </c>
      <c r="F516" t="s">
        <v>6568</v>
      </c>
      <c r="G516" t="s">
        <v>3449</v>
      </c>
      <c r="H516" t="str">
        <f t="shared" si="16"/>
        <v>község</v>
      </c>
      <c r="I516">
        <f t="shared" si="17"/>
        <v>345</v>
      </c>
      <c r="O516" s="15">
        <v>12</v>
      </c>
      <c r="P516" s="3" t="s">
        <v>8403</v>
      </c>
      <c r="Q516" s="3" t="s">
        <v>8378</v>
      </c>
      <c r="R516" s="16" t="s">
        <v>8404</v>
      </c>
      <c r="S516" s="3" t="s">
        <v>6915</v>
      </c>
      <c r="T516" s="17">
        <v>180</v>
      </c>
      <c r="U516" s="18">
        <v>160</v>
      </c>
      <c r="V516" s="19">
        <v>340</v>
      </c>
    </row>
    <row r="517" spans="1:22" hidden="1" x14ac:dyDescent="0.3">
      <c r="A517" t="s">
        <v>516</v>
      </c>
      <c r="B517" t="s">
        <v>3950</v>
      </c>
      <c r="C517">
        <v>46.053779600842432</v>
      </c>
      <c r="D517">
        <v>17.964962564442779</v>
      </c>
      <c r="E517">
        <v>11008120385</v>
      </c>
      <c r="F517" t="s">
        <v>6568</v>
      </c>
      <c r="G517" t="s">
        <v>3449</v>
      </c>
      <c r="H517" t="str">
        <f t="shared" si="16"/>
        <v>község</v>
      </c>
      <c r="I517">
        <f t="shared" si="17"/>
        <v>187</v>
      </c>
      <c r="O517" s="15">
        <v>19</v>
      </c>
      <c r="P517" s="3" t="s">
        <v>9766</v>
      </c>
      <c r="Q517" s="3" t="s">
        <v>9708</v>
      </c>
      <c r="R517" s="16" t="s">
        <v>3929</v>
      </c>
      <c r="S517" s="3" t="s">
        <v>6915</v>
      </c>
      <c r="T517" s="17">
        <v>918</v>
      </c>
      <c r="U517" s="18">
        <v>922</v>
      </c>
      <c r="V517" s="19">
        <v>1840</v>
      </c>
    </row>
    <row r="518" spans="1:22" hidden="1" x14ac:dyDescent="0.3">
      <c r="A518" t="s">
        <v>517</v>
      </c>
      <c r="B518" t="s">
        <v>3951</v>
      </c>
      <c r="C518">
        <v>46.987975000000063</v>
      </c>
      <c r="D518">
        <v>17.922149086000051</v>
      </c>
      <c r="E518">
        <v>4479651843</v>
      </c>
      <c r="F518" t="s">
        <v>6566</v>
      </c>
      <c r="G518" t="s">
        <v>3449</v>
      </c>
      <c r="H518" t="str">
        <f t="shared" si="16"/>
        <v>község</v>
      </c>
      <c r="I518">
        <f t="shared" si="17"/>
        <v>2237</v>
      </c>
      <c r="O518" s="15">
        <v>13</v>
      </c>
      <c r="P518" s="3" t="s">
        <v>8615</v>
      </c>
      <c r="Q518" s="3" t="s">
        <v>8536</v>
      </c>
      <c r="R518" s="16" t="s">
        <v>3930</v>
      </c>
      <c r="S518" s="3" t="s">
        <v>6915</v>
      </c>
      <c r="T518" s="17">
        <v>1055</v>
      </c>
      <c r="U518" s="18">
        <v>1085</v>
      </c>
      <c r="V518" s="19">
        <v>2140</v>
      </c>
    </row>
    <row r="519" spans="1:22" hidden="1" x14ac:dyDescent="0.3">
      <c r="A519" t="s">
        <v>518</v>
      </c>
      <c r="B519" t="s">
        <v>3952</v>
      </c>
      <c r="C519">
        <v>47.203065000000038</v>
      </c>
      <c r="D519">
        <v>18.277051730000039</v>
      </c>
      <c r="E519">
        <v>1871890141</v>
      </c>
      <c r="F519" t="s">
        <v>6566</v>
      </c>
      <c r="G519" t="s">
        <v>3449</v>
      </c>
      <c r="H519" t="str">
        <f t="shared" si="16"/>
        <v>község</v>
      </c>
      <c r="I519">
        <f t="shared" si="17"/>
        <v>1963</v>
      </c>
      <c r="O519" s="15">
        <v>17</v>
      </c>
      <c r="P519" s="3" t="s">
        <v>9316</v>
      </c>
      <c r="Q519" s="3" t="s">
        <v>9288</v>
      </c>
      <c r="R519" s="16" t="s">
        <v>3931</v>
      </c>
      <c r="S519" s="3" t="s">
        <v>6915</v>
      </c>
      <c r="T519" s="17">
        <v>143</v>
      </c>
      <c r="U519" s="18">
        <v>150</v>
      </c>
      <c r="V519" s="19">
        <v>293</v>
      </c>
    </row>
    <row r="520" spans="1:22" hidden="1" x14ac:dyDescent="0.3">
      <c r="A520" t="s">
        <v>519</v>
      </c>
      <c r="B520" t="s">
        <v>3953</v>
      </c>
      <c r="C520">
        <v>47.639235000000042</v>
      </c>
      <c r="D520">
        <v>17.245743133000079</v>
      </c>
      <c r="E520">
        <v>7525405893</v>
      </c>
      <c r="F520" t="s">
        <v>6566</v>
      </c>
      <c r="G520" t="s">
        <v>3449</v>
      </c>
      <c r="H520" t="str">
        <f t="shared" si="16"/>
        <v>város</v>
      </c>
      <c r="I520">
        <f t="shared" si="17"/>
        <v>9596</v>
      </c>
      <c r="O520" s="15">
        <v>3</v>
      </c>
      <c r="P520" s="3" t="s">
        <v>6932</v>
      </c>
      <c r="Q520" s="3" t="s">
        <v>6880</v>
      </c>
      <c r="R520" s="16" t="s">
        <v>3932</v>
      </c>
      <c r="S520" s="3" t="s">
        <v>6915</v>
      </c>
      <c r="T520" s="17">
        <v>358</v>
      </c>
      <c r="U520" s="18">
        <v>388</v>
      </c>
      <c r="V520" s="19">
        <v>746</v>
      </c>
    </row>
    <row r="521" spans="1:22" hidden="1" x14ac:dyDescent="0.3">
      <c r="A521" t="s">
        <v>520</v>
      </c>
      <c r="B521" t="s">
        <v>3954</v>
      </c>
      <c r="C521">
        <v>46.662030000000073</v>
      </c>
      <c r="D521">
        <v>20.789066394000031</v>
      </c>
      <c r="E521">
        <v>2133992056</v>
      </c>
      <c r="F521" t="s">
        <v>6570</v>
      </c>
      <c r="G521" t="s">
        <v>3449</v>
      </c>
      <c r="H521" t="str">
        <f t="shared" si="16"/>
        <v>város</v>
      </c>
      <c r="I521">
        <f t="shared" si="17"/>
        <v>4669</v>
      </c>
      <c r="O521" s="15">
        <v>17</v>
      </c>
      <c r="P521" s="3" t="s">
        <v>9317</v>
      </c>
      <c r="Q521" s="3" t="s">
        <v>9288</v>
      </c>
      <c r="R521" s="16" t="s">
        <v>3933</v>
      </c>
      <c r="S521" s="3" t="s">
        <v>6915</v>
      </c>
      <c r="T521" s="17">
        <v>406</v>
      </c>
      <c r="U521" s="18">
        <v>409</v>
      </c>
      <c r="V521" s="19">
        <v>815</v>
      </c>
    </row>
    <row r="522" spans="1:22" hidden="1" x14ac:dyDescent="0.3">
      <c r="A522" t="s">
        <v>521</v>
      </c>
      <c r="B522" t="s">
        <v>3955</v>
      </c>
      <c r="C522">
        <v>47.363500000000037</v>
      </c>
      <c r="D522">
        <v>17.612450820000049</v>
      </c>
      <c r="E522">
        <v>382592584</v>
      </c>
      <c r="F522" t="s">
        <v>6566</v>
      </c>
      <c r="G522" t="s">
        <v>3449</v>
      </c>
      <c r="H522" t="str">
        <f t="shared" si="16"/>
        <v>község</v>
      </c>
      <c r="I522">
        <f t="shared" si="17"/>
        <v>966</v>
      </c>
      <c r="O522" s="15">
        <v>8</v>
      </c>
      <c r="P522" s="3" t="s">
        <v>7951</v>
      </c>
      <c r="Q522" s="3" t="s">
        <v>7912</v>
      </c>
      <c r="R522" s="16" t="s">
        <v>3934</v>
      </c>
      <c r="S522" s="3" t="s">
        <v>6915</v>
      </c>
      <c r="T522" s="17">
        <v>269</v>
      </c>
      <c r="U522" s="18">
        <v>248</v>
      </c>
      <c r="V522" s="19">
        <v>517</v>
      </c>
    </row>
    <row r="523" spans="1:22" hidden="1" x14ac:dyDescent="0.3">
      <c r="A523" t="s">
        <v>522</v>
      </c>
      <c r="B523" t="s">
        <v>3956</v>
      </c>
      <c r="C523">
        <v>46.817112599919071</v>
      </c>
      <c r="D523">
        <v>16.532188899967231</v>
      </c>
      <c r="E523">
        <v>340259133</v>
      </c>
      <c r="F523" t="s">
        <v>6568</v>
      </c>
      <c r="G523" t="s">
        <v>3449</v>
      </c>
      <c r="H523" t="str">
        <f t="shared" si="16"/>
        <v>község</v>
      </c>
      <c r="I523">
        <f t="shared" si="17"/>
        <v>73</v>
      </c>
      <c r="O523" s="15">
        <v>5</v>
      </c>
      <c r="P523" s="3" t="s">
        <v>7477</v>
      </c>
      <c r="Q523" s="3" t="s">
        <v>7383</v>
      </c>
      <c r="R523" s="16" t="s">
        <v>3935</v>
      </c>
      <c r="S523" s="3" t="s">
        <v>6915</v>
      </c>
      <c r="T523" s="17">
        <v>253</v>
      </c>
      <c r="U523" s="18">
        <v>274</v>
      </c>
      <c r="V523" s="19">
        <v>527</v>
      </c>
    </row>
    <row r="524" spans="1:22" hidden="1" x14ac:dyDescent="0.3">
      <c r="A524" t="s">
        <v>523</v>
      </c>
      <c r="B524" t="s">
        <v>3957</v>
      </c>
      <c r="C524">
        <v>47.223645000000033</v>
      </c>
      <c r="D524">
        <v>17.26841937700004</v>
      </c>
      <c r="E524">
        <v>1758965181</v>
      </c>
      <c r="F524" t="s">
        <v>6566</v>
      </c>
      <c r="G524" t="s">
        <v>3449</v>
      </c>
      <c r="H524" t="str">
        <f t="shared" si="16"/>
        <v>község</v>
      </c>
      <c r="I524">
        <f t="shared" si="17"/>
        <v>600</v>
      </c>
      <c r="O524" s="15">
        <v>18</v>
      </c>
      <c r="P524" s="3" t="s">
        <v>9447</v>
      </c>
      <c r="Q524" s="3" t="s">
        <v>9398</v>
      </c>
      <c r="R524" s="16" t="s">
        <v>9448</v>
      </c>
      <c r="S524" s="3" t="s">
        <v>6915</v>
      </c>
      <c r="T524" s="17">
        <v>188</v>
      </c>
      <c r="U524" s="18">
        <v>191</v>
      </c>
      <c r="V524" s="19">
        <v>379</v>
      </c>
    </row>
    <row r="525" spans="1:22" hidden="1" x14ac:dyDescent="0.3">
      <c r="A525" t="s">
        <v>524</v>
      </c>
      <c r="B525" t="s">
        <v>3958</v>
      </c>
      <c r="C525">
        <v>47.038365000000063</v>
      </c>
      <c r="D525">
        <v>21.303357075000061</v>
      </c>
      <c r="E525">
        <v>2430985549</v>
      </c>
      <c r="F525" t="s">
        <v>6570</v>
      </c>
      <c r="G525" t="s">
        <v>3449</v>
      </c>
      <c r="H525" t="str">
        <f t="shared" si="16"/>
        <v>nagyközség</v>
      </c>
      <c r="I525">
        <f t="shared" si="17"/>
        <v>1869</v>
      </c>
      <c r="O525" s="15">
        <v>12</v>
      </c>
      <c r="P525" s="3" t="s">
        <v>8405</v>
      </c>
      <c r="Q525" s="3" t="s">
        <v>8378</v>
      </c>
      <c r="R525" s="16" t="s">
        <v>3936</v>
      </c>
      <c r="S525" s="3" t="s">
        <v>6915</v>
      </c>
      <c r="T525" s="17">
        <v>203</v>
      </c>
      <c r="U525" s="18">
        <v>178</v>
      </c>
      <c r="V525" s="19">
        <v>381</v>
      </c>
    </row>
    <row r="526" spans="1:22" hidden="1" x14ac:dyDescent="0.3">
      <c r="A526" t="s">
        <v>525</v>
      </c>
      <c r="B526" t="s">
        <v>3959</v>
      </c>
      <c r="C526">
        <v>46.296370000000081</v>
      </c>
      <c r="D526">
        <v>17.549633543000031</v>
      </c>
      <c r="E526">
        <v>1651477323</v>
      </c>
      <c r="F526" t="s">
        <v>6568</v>
      </c>
      <c r="G526" t="s">
        <v>3449</v>
      </c>
      <c r="H526" t="str">
        <f t="shared" si="16"/>
        <v>község</v>
      </c>
      <c r="I526">
        <f t="shared" si="17"/>
        <v>980</v>
      </c>
      <c r="O526" s="15">
        <v>5</v>
      </c>
      <c r="P526" s="3" t="s">
        <v>7478</v>
      </c>
      <c r="Q526" s="3" t="s">
        <v>7383</v>
      </c>
      <c r="R526" s="16" t="s">
        <v>3937</v>
      </c>
      <c r="S526" s="3" t="s">
        <v>6915</v>
      </c>
      <c r="T526" s="17">
        <v>336</v>
      </c>
      <c r="U526" s="18">
        <v>355</v>
      </c>
      <c r="V526" s="19">
        <v>691</v>
      </c>
    </row>
    <row r="527" spans="1:22" hidden="1" x14ac:dyDescent="0.3">
      <c r="A527" t="s">
        <v>526</v>
      </c>
      <c r="B527" t="s">
        <v>3960</v>
      </c>
      <c r="C527">
        <v>46.576180473168968</v>
      </c>
      <c r="D527">
        <v>17.48408662717614</v>
      </c>
      <c r="E527">
        <v>1662775347</v>
      </c>
      <c r="F527" t="s">
        <v>6568</v>
      </c>
      <c r="G527" t="s">
        <v>3449</v>
      </c>
      <c r="H527" t="str">
        <f t="shared" si="16"/>
        <v>község</v>
      </c>
      <c r="I527">
        <f t="shared" si="17"/>
        <v>309</v>
      </c>
      <c r="O527" s="15">
        <v>5</v>
      </c>
      <c r="P527" s="3" t="s">
        <v>7479</v>
      </c>
      <c r="Q527" s="3" t="s">
        <v>7383</v>
      </c>
      <c r="R527" s="16" t="s">
        <v>3938</v>
      </c>
      <c r="S527" s="3" t="s">
        <v>6915</v>
      </c>
      <c r="T527" s="17">
        <v>347</v>
      </c>
      <c r="U527" s="18">
        <v>341</v>
      </c>
      <c r="V527" s="19">
        <v>688</v>
      </c>
    </row>
    <row r="528" spans="1:22" hidden="1" x14ac:dyDescent="0.3">
      <c r="A528" t="s">
        <v>527</v>
      </c>
      <c r="B528" t="s">
        <v>3961</v>
      </c>
      <c r="C528">
        <v>46.617773412644603</v>
      </c>
      <c r="D528">
        <v>16.63902206314226</v>
      </c>
      <c r="E528">
        <v>2512822688</v>
      </c>
      <c r="F528" t="s">
        <v>6568</v>
      </c>
      <c r="G528" t="s">
        <v>3449</v>
      </c>
      <c r="H528" t="str">
        <f t="shared" si="16"/>
        <v>község</v>
      </c>
      <c r="I528">
        <f t="shared" si="17"/>
        <v>640</v>
      </c>
      <c r="O528" s="15">
        <v>13</v>
      </c>
      <c r="P528" s="3" t="s">
        <v>8616</v>
      </c>
      <c r="Q528" s="3" t="s">
        <v>8536</v>
      </c>
      <c r="R528" s="16" t="s">
        <v>3939</v>
      </c>
      <c r="S528" s="3" t="s">
        <v>6915</v>
      </c>
      <c r="T528" s="17">
        <v>1864</v>
      </c>
      <c r="U528" s="18">
        <v>1846</v>
      </c>
      <c r="V528" s="19">
        <v>3710</v>
      </c>
    </row>
    <row r="529" spans="1:22" hidden="1" x14ac:dyDescent="0.3">
      <c r="A529" t="s">
        <v>528</v>
      </c>
      <c r="B529" t="s">
        <v>6586</v>
      </c>
      <c r="C529">
        <v>47.558975001000078</v>
      </c>
      <c r="D529">
        <v>19.204119767000069</v>
      </c>
      <c r="E529">
        <v>8426934469</v>
      </c>
      <c r="F529" t="s">
        <v>6573</v>
      </c>
      <c r="G529" t="s">
        <v>3449</v>
      </c>
      <c r="H529" t="str">
        <f t="shared" si="16"/>
        <v>nagyközség</v>
      </c>
      <c r="I529">
        <f t="shared" si="17"/>
        <v>10332</v>
      </c>
      <c r="O529" s="15">
        <v>7</v>
      </c>
      <c r="P529" s="3" t="s">
        <v>7843</v>
      </c>
      <c r="Q529" s="3" t="s">
        <v>7803</v>
      </c>
      <c r="R529" s="16" t="s">
        <v>3940</v>
      </c>
      <c r="S529" s="3" t="s">
        <v>6915</v>
      </c>
      <c r="T529" s="17">
        <v>777</v>
      </c>
      <c r="U529" s="18">
        <v>832</v>
      </c>
      <c r="V529" s="19">
        <v>1609</v>
      </c>
    </row>
    <row r="530" spans="1:22" hidden="1" x14ac:dyDescent="0.3">
      <c r="A530" t="s">
        <v>529</v>
      </c>
      <c r="B530" t="s">
        <v>3962</v>
      </c>
      <c r="C530">
        <v>47.348565000000058</v>
      </c>
      <c r="D530">
        <v>17.08140818500004</v>
      </c>
      <c r="E530">
        <v>2072202996</v>
      </c>
      <c r="F530" t="s">
        <v>6566</v>
      </c>
      <c r="G530" t="s">
        <v>3449</v>
      </c>
      <c r="H530" t="str">
        <f t="shared" si="16"/>
        <v>község</v>
      </c>
      <c r="I530">
        <f t="shared" si="17"/>
        <v>391</v>
      </c>
      <c r="O530" s="15">
        <v>14</v>
      </c>
      <c r="P530" s="3" t="s">
        <v>8783</v>
      </c>
      <c r="Q530" s="3" t="s">
        <v>8732</v>
      </c>
      <c r="R530" s="16" t="s">
        <v>3941</v>
      </c>
      <c r="S530" s="3" t="s">
        <v>6915</v>
      </c>
      <c r="T530" s="17">
        <v>778</v>
      </c>
      <c r="U530" s="18">
        <v>781</v>
      </c>
      <c r="V530" s="19">
        <v>1559</v>
      </c>
    </row>
    <row r="531" spans="1:22" hidden="1" x14ac:dyDescent="0.3">
      <c r="A531" t="s">
        <v>530</v>
      </c>
      <c r="B531" t="s">
        <v>3963</v>
      </c>
      <c r="C531">
        <v>46.516220000000033</v>
      </c>
      <c r="D531">
        <v>16.636467675000059</v>
      </c>
      <c r="E531">
        <v>3269120995</v>
      </c>
      <c r="F531" t="s">
        <v>6568</v>
      </c>
      <c r="G531" t="s">
        <v>3449</v>
      </c>
      <c r="H531" t="str">
        <f t="shared" si="16"/>
        <v>község</v>
      </c>
      <c r="I531">
        <f t="shared" si="17"/>
        <v>403</v>
      </c>
      <c r="O531" s="15">
        <v>5</v>
      </c>
      <c r="P531" s="3" t="s">
        <v>7480</v>
      </c>
      <c r="Q531" s="3" t="s">
        <v>7383</v>
      </c>
      <c r="R531" s="16" t="s">
        <v>3942</v>
      </c>
      <c r="S531" s="3" t="s">
        <v>6915</v>
      </c>
      <c r="T531" s="17">
        <v>381</v>
      </c>
      <c r="U531" s="18">
        <v>358</v>
      </c>
      <c r="V531" s="19">
        <v>739</v>
      </c>
    </row>
    <row r="532" spans="1:22" hidden="1" x14ac:dyDescent="0.3">
      <c r="A532" t="s">
        <v>531</v>
      </c>
      <c r="B532" t="s">
        <v>3964</v>
      </c>
      <c r="C532">
        <v>47.738290000000063</v>
      </c>
      <c r="D532">
        <v>19.191683930000071</v>
      </c>
      <c r="E532">
        <v>1941305662</v>
      </c>
      <c r="F532" t="s">
        <v>6573</v>
      </c>
      <c r="G532" t="s">
        <v>3449</v>
      </c>
      <c r="H532" t="str">
        <f t="shared" si="16"/>
        <v>község</v>
      </c>
      <c r="I532">
        <f t="shared" si="17"/>
        <v>2232</v>
      </c>
      <c r="O532" s="15">
        <v>11</v>
      </c>
      <c r="P532" s="3" t="s">
        <v>8333</v>
      </c>
      <c r="Q532" s="3" t="s">
        <v>8301</v>
      </c>
      <c r="R532" s="16" t="s">
        <v>3943</v>
      </c>
      <c r="S532" s="3" t="s">
        <v>6915</v>
      </c>
      <c r="T532" s="17">
        <v>1600</v>
      </c>
      <c r="U532" s="18">
        <v>1649</v>
      </c>
      <c r="V532" s="19">
        <v>3249</v>
      </c>
    </row>
    <row r="533" spans="1:22" hidden="1" x14ac:dyDescent="0.3">
      <c r="A533" t="s">
        <v>532</v>
      </c>
      <c r="B533" t="s">
        <v>6587</v>
      </c>
      <c r="C533">
        <v>46.933175000000062</v>
      </c>
      <c r="D533">
        <v>16.357539891000041</v>
      </c>
      <c r="E533">
        <v>2056231950</v>
      </c>
      <c r="F533" t="s">
        <v>6566</v>
      </c>
      <c r="G533" t="s">
        <v>3449</v>
      </c>
      <c r="H533" t="str">
        <f t="shared" si="16"/>
        <v>község</v>
      </c>
      <c r="I533">
        <f t="shared" si="17"/>
        <v>849</v>
      </c>
      <c r="O533" s="15">
        <v>3</v>
      </c>
      <c r="P533" s="3" t="s">
        <v>6933</v>
      </c>
      <c r="Q533" s="3" t="s">
        <v>6880</v>
      </c>
      <c r="R533" s="16" t="s">
        <v>3944</v>
      </c>
      <c r="S533" s="3" t="s">
        <v>6915</v>
      </c>
      <c r="T533" s="17">
        <v>811</v>
      </c>
      <c r="U533" s="18">
        <v>813</v>
      </c>
      <c r="V533" s="19">
        <v>1624</v>
      </c>
    </row>
    <row r="534" spans="1:22" hidden="1" x14ac:dyDescent="0.3">
      <c r="A534" t="s">
        <v>533</v>
      </c>
      <c r="B534" t="s">
        <v>3965</v>
      </c>
      <c r="C534">
        <v>47.041370000000029</v>
      </c>
      <c r="D534">
        <v>18.403926603000059</v>
      </c>
      <c r="E534">
        <v>1356386492</v>
      </c>
      <c r="F534" t="s">
        <v>6566</v>
      </c>
      <c r="G534" t="s">
        <v>3449</v>
      </c>
      <c r="H534" t="str">
        <f t="shared" si="16"/>
        <v>község</v>
      </c>
      <c r="I534">
        <f t="shared" si="17"/>
        <v>1030</v>
      </c>
      <c r="O534" s="15">
        <v>14</v>
      </c>
      <c r="P534" s="3" t="s">
        <v>8784</v>
      </c>
      <c r="Q534" s="3" t="s">
        <v>8732</v>
      </c>
      <c r="R534" s="16" t="s">
        <v>3945</v>
      </c>
      <c r="S534" s="3" t="s">
        <v>6915</v>
      </c>
      <c r="T534" s="17">
        <v>213</v>
      </c>
      <c r="U534" s="18">
        <v>200</v>
      </c>
      <c r="V534" s="19">
        <v>413</v>
      </c>
    </row>
    <row r="535" spans="1:22" hidden="1" x14ac:dyDescent="0.3">
      <c r="A535" t="s">
        <v>534</v>
      </c>
      <c r="B535" t="s">
        <v>3966</v>
      </c>
      <c r="C535">
        <v>47.811230001000069</v>
      </c>
      <c r="D535">
        <v>19.326032099000031</v>
      </c>
      <c r="E535">
        <v>3137591275</v>
      </c>
      <c r="F535" t="s">
        <v>6567</v>
      </c>
      <c r="G535" t="s">
        <v>3449</v>
      </c>
      <c r="H535" t="str">
        <f t="shared" si="16"/>
        <v>község</v>
      </c>
      <c r="I535">
        <f t="shared" si="17"/>
        <v>651</v>
      </c>
      <c r="O535" s="15">
        <v>13</v>
      </c>
      <c r="P535" s="3" t="s">
        <v>8617</v>
      </c>
      <c r="Q535" s="3" t="s">
        <v>8536</v>
      </c>
      <c r="R535" s="16" t="s">
        <v>3946</v>
      </c>
      <c r="S535" s="3" t="s">
        <v>6915</v>
      </c>
      <c r="T535" s="17">
        <v>945</v>
      </c>
      <c r="U535" s="18">
        <v>918</v>
      </c>
      <c r="V535" s="19">
        <v>1863</v>
      </c>
    </row>
    <row r="536" spans="1:22" hidden="1" x14ac:dyDescent="0.3">
      <c r="A536" t="s">
        <v>535</v>
      </c>
      <c r="B536" t="s">
        <v>3967</v>
      </c>
      <c r="C536">
        <v>46.263845889000038</v>
      </c>
      <c r="D536">
        <v>17.102530000000058</v>
      </c>
      <c r="E536">
        <v>1127899279</v>
      </c>
      <c r="F536" t="s">
        <v>6568</v>
      </c>
      <c r="G536" t="s">
        <v>3449</v>
      </c>
      <c r="H536" t="str">
        <f t="shared" si="16"/>
        <v>város</v>
      </c>
      <c r="I536">
        <f t="shared" si="17"/>
        <v>4700</v>
      </c>
      <c r="O536" s="15">
        <v>14</v>
      </c>
      <c r="P536" s="3" t="s">
        <v>8785</v>
      </c>
      <c r="Q536" s="3" t="s">
        <v>8732</v>
      </c>
      <c r="R536" s="16" t="s">
        <v>3947</v>
      </c>
      <c r="S536" s="3" t="s">
        <v>6915</v>
      </c>
      <c r="T536" s="17">
        <v>155</v>
      </c>
      <c r="U536" s="18">
        <v>135</v>
      </c>
      <c r="V536" s="19">
        <v>290</v>
      </c>
    </row>
    <row r="537" spans="1:22" hidden="1" x14ac:dyDescent="0.3">
      <c r="A537" t="s">
        <v>536</v>
      </c>
      <c r="B537" t="s">
        <v>3968</v>
      </c>
      <c r="C537">
        <v>46.301949010712868</v>
      </c>
      <c r="D537">
        <v>17.077615649773549</v>
      </c>
      <c r="E537">
        <v>1756147147</v>
      </c>
      <c r="F537" t="s">
        <v>6568</v>
      </c>
      <c r="G537" t="s">
        <v>3449</v>
      </c>
      <c r="H537" t="str">
        <f t="shared" si="16"/>
        <v>község</v>
      </c>
      <c r="I537">
        <f t="shared" si="17"/>
        <v>169</v>
      </c>
      <c r="O537" s="15">
        <v>6</v>
      </c>
      <c r="P537" s="3" t="s">
        <v>7745</v>
      </c>
      <c r="Q537" s="3" t="s">
        <v>7742</v>
      </c>
      <c r="R537" s="16" t="s">
        <v>3948</v>
      </c>
      <c r="S537" s="3" t="s">
        <v>6885</v>
      </c>
      <c r="T537" s="17">
        <v>7652</v>
      </c>
      <c r="U537" s="18">
        <v>8293</v>
      </c>
      <c r="V537" s="19">
        <v>15945</v>
      </c>
    </row>
    <row r="538" spans="1:22" hidden="1" x14ac:dyDescent="0.3">
      <c r="A538" t="s">
        <v>537</v>
      </c>
      <c r="B538" t="s">
        <v>3969</v>
      </c>
      <c r="C538">
        <v>47.174985000000049</v>
      </c>
      <c r="D538">
        <v>19.257596491000069</v>
      </c>
      <c r="E538">
        <v>4011271232</v>
      </c>
      <c r="F538" t="s">
        <v>6569</v>
      </c>
      <c r="G538" t="s">
        <v>3449</v>
      </c>
      <c r="H538" t="str">
        <f t="shared" si="16"/>
        <v>város</v>
      </c>
      <c r="I538">
        <f t="shared" si="17"/>
        <v>17592</v>
      </c>
      <c r="O538" s="15">
        <v>20</v>
      </c>
      <c r="P538" s="3" t="s">
        <v>9981</v>
      </c>
      <c r="Q538" s="3" t="s">
        <v>9929</v>
      </c>
      <c r="R538" s="16" t="s">
        <v>3949</v>
      </c>
      <c r="S538" s="3" t="s">
        <v>6915</v>
      </c>
      <c r="T538" s="17">
        <v>160</v>
      </c>
      <c r="U538" s="18">
        <v>185</v>
      </c>
      <c r="V538" s="19">
        <v>345</v>
      </c>
    </row>
    <row r="539" spans="1:22" hidden="1" x14ac:dyDescent="0.3">
      <c r="A539" t="s">
        <v>538</v>
      </c>
      <c r="B539" t="s">
        <v>3970</v>
      </c>
      <c r="C539">
        <v>47.024560000000058</v>
      </c>
      <c r="D539">
        <v>17.144457674000019</v>
      </c>
      <c r="E539">
        <v>3741433768</v>
      </c>
      <c r="F539" t="s">
        <v>6566</v>
      </c>
      <c r="G539" t="s">
        <v>3449</v>
      </c>
      <c r="H539" t="str">
        <f t="shared" si="16"/>
        <v>község</v>
      </c>
      <c r="I539">
        <f t="shared" si="17"/>
        <v>466</v>
      </c>
      <c r="O539" s="15">
        <v>2</v>
      </c>
      <c r="P539" s="3" t="s">
        <v>7068</v>
      </c>
      <c r="Q539" s="3" t="s">
        <v>7005</v>
      </c>
      <c r="R539" s="16" t="s">
        <v>3950</v>
      </c>
      <c r="S539" s="3" t="s">
        <v>6915</v>
      </c>
      <c r="T539" s="17">
        <v>90</v>
      </c>
      <c r="U539" s="18">
        <v>97</v>
      </c>
      <c r="V539" s="19">
        <v>187</v>
      </c>
    </row>
    <row r="540" spans="1:22" hidden="1" x14ac:dyDescent="0.3">
      <c r="A540" t="s">
        <v>539</v>
      </c>
      <c r="B540" t="s">
        <v>3971</v>
      </c>
      <c r="C540">
        <v>47.241335000000049</v>
      </c>
      <c r="D540">
        <v>17.32129566500004</v>
      </c>
      <c r="E540">
        <v>6263714691</v>
      </c>
      <c r="F540" t="s">
        <v>6566</v>
      </c>
      <c r="G540" t="s">
        <v>3449</v>
      </c>
      <c r="H540" t="str">
        <f t="shared" si="16"/>
        <v>község</v>
      </c>
      <c r="I540">
        <f t="shared" si="17"/>
        <v>440</v>
      </c>
      <c r="O540" s="15">
        <v>19</v>
      </c>
      <c r="P540" s="3" t="s">
        <v>9767</v>
      </c>
      <c r="Q540" s="3" t="s">
        <v>9708</v>
      </c>
      <c r="R540" s="16" t="s">
        <v>3951</v>
      </c>
      <c r="S540" s="3" t="s">
        <v>6915</v>
      </c>
      <c r="T540" s="17">
        <v>1082</v>
      </c>
      <c r="U540" s="18">
        <v>1155</v>
      </c>
      <c r="V540" s="19">
        <v>2237</v>
      </c>
    </row>
    <row r="541" spans="1:22" hidden="1" x14ac:dyDescent="0.3">
      <c r="A541" t="s">
        <v>540</v>
      </c>
      <c r="B541" t="s">
        <v>3972</v>
      </c>
      <c r="C541">
        <v>47.518245000000043</v>
      </c>
      <c r="D541">
        <v>18.23826514600006</v>
      </c>
      <c r="E541">
        <v>1172929078</v>
      </c>
      <c r="F541" t="s">
        <v>6566</v>
      </c>
      <c r="G541" t="s">
        <v>3449</v>
      </c>
      <c r="H541" t="str">
        <f t="shared" si="16"/>
        <v>község</v>
      </c>
      <c r="I541">
        <f t="shared" si="17"/>
        <v>1031</v>
      </c>
      <c r="O541" s="15">
        <v>7</v>
      </c>
      <c r="P541" s="3" t="s">
        <v>7844</v>
      </c>
      <c r="Q541" s="3" t="s">
        <v>7803</v>
      </c>
      <c r="R541" s="16" t="s">
        <v>3952</v>
      </c>
      <c r="S541" s="3" t="s">
        <v>6915</v>
      </c>
      <c r="T541" s="17">
        <v>989</v>
      </c>
      <c r="U541" s="18">
        <v>974</v>
      </c>
      <c r="V541" s="19">
        <v>1963</v>
      </c>
    </row>
    <row r="542" spans="1:22" hidden="1" x14ac:dyDescent="0.3">
      <c r="A542" t="s">
        <v>541</v>
      </c>
      <c r="B542" t="s">
        <v>3973</v>
      </c>
      <c r="C542">
        <v>47.658470000000079</v>
      </c>
      <c r="D542">
        <v>18.717882036000049</v>
      </c>
      <c r="E542">
        <v>780074582</v>
      </c>
      <c r="F542" t="s">
        <v>6566</v>
      </c>
      <c r="G542" t="s">
        <v>3449</v>
      </c>
      <c r="H542" t="str">
        <f t="shared" si="16"/>
        <v>község</v>
      </c>
      <c r="I542">
        <f t="shared" si="17"/>
        <v>960</v>
      </c>
      <c r="O542" s="15">
        <v>8</v>
      </c>
      <c r="P542" s="3" t="s">
        <v>7915</v>
      </c>
      <c r="Q542" s="3" t="s">
        <v>7912</v>
      </c>
      <c r="R542" s="16" t="s">
        <v>3953</v>
      </c>
      <c r="S542" s="3" t="s">
        <v>6885</v>
      </c>
      <c r="T542" s="17">
        <v>4673</v>
      </c>
      <c r="U542" s="18">
        <v>4923</v>
      </c>
      <c r="V542" s="19">
        <v>9596</v>
      </c>
    </row>
    <row r="543" spans="1:22" hidden="1" x14ac:dyDescent="0.3">
      <c r="A543" t="s">
        <v>542</v>
      </c>
      <c r="B543" t="s">
        <v>3974</v>
      </c>
      <c r="C543">
        <v>47.255422138000029</v>
      </c>
      <c r="D543">
        <v>17.395515000000049</v>
      </c>
      <c r="E543">
        <v>2414812984</v>
      </c>
      <c r="F543" t="s">
        <v>6566</v>
      </c>
      <c r="G543" t="s">
        <v>3449</v>
      </c>
      <c r="H543" t="str">
        <f t="shared" si="16"/>
        <v>község</v>
      </c>
      <c r="I543">
        <f t="shared" si="17"/>
        <v>665</v>
      </c>
      <c r="O543" s="15">
        <v>4</v>
      </c>
      <c r="P543" s="3" t="s">
        <v>7310</v>
      </c>
      <c r="Q543" s="3" t="s">
        <v>7307</v>
      </c>
      <c r="R543" s="16" t="s">
        <v>3954</v>
      </c>
      <c r="S543" s="3" t="s">
        <v>6885</v>
      </c>
      <c r="T543" s="17">
        <v>2216</v>
      </c>
      <c r="U543" s="18">
        <v>2453</v>
      </c>
      <c r="V543" s="19">
        <v>4669</v>
      </c>
    </row>
    <row r="544" spans="1:22" hidden="1" x14ac:dyDescent="0.3">
      <c r="A544" t="s">
        <v>543</v>
      </c>
      <c r="B544" t="s">
        <v>3975</v>
      </c>
      <c r="C544">
        <v>46.481775000000027</v>
      </c>
      <c r="D544">
        <v>18.17806994700004</v>
      </c>
      <c r="E544">
        <v>1659184472</v>
      </c>
      <c r="F544" t="s">
        <v>6568</v>
      </c>
      <c r="G544" t="s">
        <v>3449</v>
      </c>
      <c r="H544" t="str">
        <f t="shared" si="16"/>
        <v>község</v>
      </c>
      <c r="I544">
        <f t="shared" si="17"/>
        <v>1239</v>
      </c>
      <c r="O544" s="15">
        <v>19</v>
      </c>
      <c r="P544" s="3" t="s">
        <v>9768</v>
      </c>
      <c r="Q544" s="3" t="s">
        <v>9708</v>
      </c>
      <c r="R544" s="16" t="s">
        <v>3955</v>
      </c>
      <c r="S544" s="3" t="s">
        <v>6915</v>
      </c>
      <c r="T544" s="17">
        <v>467</v>
      </c>
      <c r="U544" s="18">
        <v>499</v>
      </c>
      <c r="V544" s="19">
        <v>966</v>
      </c>
    </row>
    <row r="545" spans="1:22" hidden="1" x14ac:dyDescent="0.3">
      <c r="A545" t="s">
        <v>544</v>
      </c>
      <c r="B545" t="s">
        <v>3976</v>
      </c>
      <c r="C545">
        <v>48.311194207662822</v>
      </c>
      <c r="D545">
        <v>20.819617362632641</v>
      </c>
      <c r="E545">
        <v>2789269673</v>
      </c>
      <c r="F545" t="s">
        <v>6567</v>
      </c>
      <c r="G545" t="s">
        <v>3449</v>
      </c>
      <c r="H545" t="str">
        <f t="shared" si="16"/>
        <v>község</v>
      </c>
      <c r="I545">
        <f t="shared" si="17"/>
        <v>225</v>
      </c>
      <c r="O545" s="15">
        <v>20</v>
      </c>
      <c r="P545" s="3" t="s">
        <v>9982</v>
      </c>
      <c r="Q545" s="3" t="s">
        <v>9929</v>
      </c>
      <c r="R545" s="16" t="s">
        <v>3956</v>
      </c>
      <c r="S545" s="3" t="s">
        <v>6915</v>
      </c>
      <c r="T545" s="17">
        <v>38</v>
      </c>
      <c r="U545" s="18">
        <v>35</v>
      </c>
      <c r="V545" s="19">
        <v>73</v>
      </c>
    </row>
    <row r="546" spans="1:22" hidden="1" x14ac:dyDescent="0.3">
      <c r="A546" t="s">
        <v>545</v>
      </c>
      <c r="B546" t="s">
        <v>3977</v>
      </c>
      <c r="C546">
        <v>48.372253586000063</v>
      </c>
      <c r="D546">
        <v>22.02722000000006</v>
      </c>
      <c r="E546">
        <v>2821302346</v>
      </c>
      <c r="F546" t="s">
        <v>6570</v>
      </c>
      <c r="G546" t="s">
        <v>3449</v>
      </c>
      <c r="H546" t="str">
        <f t="shared" si="16"/>
        <v>község</v>
      </c>
      <c r="I546">
        <f t="shared" si="17"/>
        <v>356</v>
      </c>
      <c r="O546" s="15">
        <v>19</v>
      </c>
      <c r="P546" s="3" t="s">
        <v>9769</v>
      </c>
      <c r="Q546" s="3" t="s">
        <v>9708</v>
      </c>
      <c r="R546" s="16" t="s">
        <v>3957</v>
      </c>
      <c r="S546" s="3" t="s">
        <v>6915</v>
      </c>
      <c r="T546" s="17">
        <v>303</v>
      </c>
      <c r="U546" s="18">
        <v>297</v>
      </c>
      <c r="V546" s="19">
        <v>600</v>
      </c>
    </row>
    <row r="547" spans="1:22" hidden="1" x14ac:dyDescent="0.3">
      <c r="A547" t="s">
        <v>546</v>
      </c>
      <c r="B547" t="s">
        <v>3978</v>
      </c>
      <c r="C547">
        <v>47.218205000000069</v>
      </c>
      <c r="D547">
        <v>19.547043371000029</v>
      </c>
      <c r="E547">
        <v>2583586877</v>
      </c>
      <c r="F547" t="s">
        <v>6569</v>
      </c>
      <c r="G547" t="s">
        <v>3449</v>
      </c>
      <c r="H547" t="str">
        <f t="shared" si="16"/>
        <v>község</v>
      </c>
      <c r="I547">
        <f t="shared" si="17"/>
        <v>2865</v>
      </c>
      <c r="O547" s="15">
        <v>9</v>
      </c>
      <c r="P547" s="3" t="s">
        <v>8118</v>
      </c>
      <c r="Q547" s="3" t="s">
        <v>8096</v>
      </c>
      <c r="R547" s="16" t="s">
        <v>3958</v>
      </c>
      <c r="S547" s="3" t="s">
        <v>6906</v>
      </c>
      <c r="T547" s="17">
        <v>956</v>
      </c>
      <c r="U547" s="18">
        <v>913</v>
      </c>
      <c r="V547" s="19">
        <v>1869</v>
      </c>
    </row>
    <row r="548" spans="1:22" hidden="1" x14ac:dyDescent="0.3">
      <c r="A548" t="s">
        <v>547</v>
      </c>
      <c r="B548" t="s">
        <v>3979</v>
      </c>
      <c r="C548">
        <v>47.518400000000042</v>
      </c>
      <c r="D548">
        <v>19.513895695000031</v>
      </c>
      <c r="E548">
        <v>1022200632</v>
      </c>
      <c r="F548" t="s">
        <v>6567</v>
      </c>
      <c r="G548" t="s">
        <v>3449</v>
      </c>
      <c r="H548" t="str">
        <f t="shared" si="16"/>
        <v>község</v>
      </c>
      <c r="I548">
        <f t="shared" si="17"/>
        <v>4721</v>
      </c>
      <c r="O548" s="15">
        <v>14</v>
      </c>
      <c r="P548" s="3" t="s">
        <v>8786</v>
      </c>
      <c r="Q548" s="3" t="s">
        <v>8732</v>
      </c>
      <c r="R548" s="16" t="s">
        <v>3959</v>
      </c>
      <c r="S548" s="3" t="s">
        <v>6915</v>
      </c>
      <c r="T548" s="17">
        <v>471</v>
      </c>
      <c r="U548" s="18">
        <v>509</v>
      </c>
      <c r="V548" s="19">
        <v>980</v>
      </c>
    </row>
    <row r="549" spans="1:22" hidden="1" x14ac:dyDescent="0.3">
      <c r="A549" t="s">
        <v>548</v>
      </c>
      <c r="B549" t="s">
        <v>6588</v>
      </c>
      <c r="C549">
        <v>46.944087871072583</v>
      </c>
      <c r="D549">
        <v>16.571835999910011</v>
      </c>
      <c r="E549">
        <v>340256020</v>
      </c>
      <c r="F549" t="s">
        <v>6566</v>
      </c>
      <c r="G549" t="s">
        <v>3449</v>
      </c>
      <c r="H549" t="str">
        <f t="shared" si="16"/>
        <v>község</v>
      </c>
      <c r="I549">
        <f t="shared" si="17"/>
        <v>99</v>
      </c>
      <c r="O549" s="15">
        <v>14</v>
      </c>
      <c r="P549" s="3" t="s">
        <v>8787</v>
      </c>
      <c r="Q549" s="3" t="s">
        <v>8732</v>
      </c>
      <c r="R549" s="16" t="s">
        <v>3960</v>
      </c>
      <c r="S549" s="3" t="s">
        <v>6915</v>
      </c>
      <c r="T549" s="17">
        <v>144</v>
      </c>
      <c r="U549" s="18">
        <v>165</v>
      </c>
      <c r="V549" s="19">
        <v>309</v>
      </c>
    </row>
    <row r="550" spans="1:22" hidden="1" x14ac:dyDescent="0.3">
      <c r="A550" t="s">
        <v>549</v>
      </c>
      <c r="B550" t="s">
        <v>3980</v>
      </c>
      <c r="C550">
        <v>45.981750000000027</v>
      </c>
      <c r="D550">
        <v>17.588565133000031</v>
      </c>
      <c r="E550">
        <v>1073813753</v>
      </c>
      <c r="F550" t="s">
        <v>6568</v>
      </c>
      <c r="G550" t="s">
        <v>3449</v>
      </c>
      <c r="H550" t="str">
        <f t="shared" si="16"/>
        <v>község</v>
      </c>
      <c r="I550">
        <f t="shared" si="17"/>
        <v>915</v>
      </c>
      <c r="O550" s="15">
        <v>20</v>
      </c>
      <c r="P550" s="3" t="s">
        <v>9983</v>
      </c>
      <c r="Q550" s="3" t="s">
        <v>9929</v>
      </c>
      <c r="R550" s="16" t="s">
        <v>3961</v>
      </c>
      <c r="S550" s="3" t="s">
        <v>6915</v>
      </c>
      <c r="T550" s="17">
        <v>322</v>
      </c>
      <c r="U550" s="18">
        <v>318</v>
      </c>
      <c r="V550" s="19">
        <v>640</v>
      </c>
    </row>
    <row r="551" spans="1:22" hidden="1" x14ac:dyDescent="0.3">
      <c r="A551" t="s">
        <v>550</v>
      </c>
      <c r="B551" t="s">
        <v>3981</v>
      </c>
      <c r="C551">
        <v>47.958738276541801</v>
      </c>
      <c r="D551">
        <v>22.66375550080982</v>
      </c>
      <c r="E551">
        <v>1900872003</v>
      </c>
      <c r="F551" t="s">
        <v>6570</v>
      </c>
      <c r="G551" t="s">
        <v>3449</v>
      </c>
      <c r="H551" t="str">
        <f t="shared" si="16"/>
        <v>község</v>
      </c>
      <c r="I551">
        <f t="shared" si="17"/>
        <v>162</v>
      </c>
      <c r="O551" s="15">
        <v>13</v>
      </c>
      <c r="P551" s="3" t="s">
        <v>8594</v>
      </c>
      <c r="Q551" s="3" t="s">
        <v>8536</v>
      </c>
      <c r="R551" s="16" t="s">
        <v>8595</v>
      </c>
      <c r="S551" s="3" t="s">
        <v>6906</v>
      </c>
      <c r="T551" s="17">
        <v>5072</v>
      </c>
      <c r="U551" s="18">
        <v>5260</v>
      </c>
      <c r="V551" s="19">
        <v>10332</v>
      </c>
    </row>
    <row r="552" spans="1:22" hidden="1" x14ac:dyDescent="0.3">
      <c r="A552" t="s">
        <v>551</v>
      </c>
      <c r="B552" t="s">
        <v>3982</v>
      </c>
      <c r="C552">
        <v>47.85125000000005</v>
      </c>
      <c r="D552">
        <v>17.42426024100007</v>
      </c>
      <c r="E552">
        <v>300389092</v>
      </c>
      <c r="F552" t="s">
        <v>6566</v>
      </c>
      <c r="G552" t="s">
        <v>3449</v>
      </c>
      <c r="H552" t="str">
        <f t="shared" si="16"/>
        <v>község</v>
      </c>
      <c r="I552">
        <f t="shared" si="17"/>
        <v>1680</v>
      </c>
      <c r="O552" s="15">
        <v>18</v>
      </c>
      <c r="P552" s="3" t="s">
        <v>9449</v>
      </c>
      <c r="Q552" s="3" t="s">
        <v>9398</v>
      </c>
      <c r="R552" s="16" t="s">
        <v>3962</v>
      </c>
      <c r="S552" s="3" t="s">
        <v>6915</v>
      </c>
      <c r="T552" s="17">
        <v>186</v>
      </c>
      <c r="U552" s="18">
        <v>205</v>
      </c>
      <c r="V552" s="19">
        <v>391</v>
      </c>
    </row>
    <row r="553" spans="1:22" hidden="1" x14ac:dyDescent="0.3">
      <c r="A553" t="s">
        <v>552</v>
      </c>
      <c r="B553" t="s">
        <v>3983</v>
      </c>
      <c r="C553">
        <v>46.863472769000047</v>
      </c>
      <c r="D553">
        <v>18.852405000000029</v>
      </c>
      <c r="E553">
        <v>708096461</v>
      </c>
      <c r="F553" t="s">
        <v>6568</v>
      </c>
      <c r="G553" t="s">
        <v>3449</v>
      </c>
      <c r="H553" t="str">
        <f t="shared" si="16"/>
        <v>község</v>
      </c>
      <c r="I553">
        <f t="shared" si="17"/>
        <v>1344</v>
      </c>
      <c r="O553" s="15">
        <v>20</v>
      </c>
      <c r="P553" s="3" t="s">
        <v>9984</v>
      </c>
      <c r="Q553" s="3" t="s">
        <v>9929</v>
      </c>
      <c r="R553" s="16" t="s">
        <v>3963</v>
      </c>
      <c r="S553" s="3" t="s">
        <v>6915</v>
      </c>
      <c r="T553" s="17">
        <v>185</v>
      </c>
      <c r="U553" s="18">
        <v>218</v>
      </c>
      <c r="V553" s="19">
        <v>403</v>
      </c>
    </row>
    <row r="554" spans="1:22" hidden="1" x14ac:dyDescent="0.3">
      <c r="A554" t="s">
        <v>553</v>
      </c>
      <c r="B554" t="s">
        <v>3984</v>
      </c>
      <c r="C554">
        <v>47.095965000000042</v>
      </c>
      <c r="D554">
        <v>21.331236960000069</v>
      </c>
      <c r="E554">
        <v>2431302260</v>
      </c>
      <c r="F554" t="s">
        <v>6570</v>
      </c>
      <c r="G554" t="s">
        <v>3449</v>
      </c>
      <c r="H554" t="str">
        <f t="shared" si="16"/>
        <v>község</v>
      </c>
      <c r="I554">
        <f t="shared" si="17"/>
        <v>509</v>
      </c>
      <c r="O554" s="15">
        <v>13</v>
      </c>
      <c r="P554" s="3" t="s">
        <v>8618</v>
      </c>
      <c r="Q554" s="3" t="s">
        <v>8536</v>
      </c>
      <c r="R554" s="16" t="s">
        <v>3964</v>
      </c>
      <c r="S554" s="3" t="s">
        <v>6915</v>
      </c>
      <c r="T554" s="17">
        <v>1133</v>
      </c>
      <c r="U554" s="18">
        <v>1099</v>
      </c>
      <c r="V554" s="19">
        <v>2232</v>
      </c>
    </row>
    <row r="555" spans="1:22" hidden="1" x14ac:dyDescent="0.3">
      <c r="A555" t="s">
        <v>554</v>
      </c>
      <c r="B555" t="s">
        <v>3985</v>
      </c>
      <c r="C555">
        <v>45.983535000000067</v>
      </c>
      <c r="D555">
        <v>18.926811305000061</v>
      </c>
      <c r="E555">
        <v>1128025632</v>
      </c>
      <c r="F555" t="s">
        <v>6569</v>
      </c>
      <c r="G555" t="s">
        <v>3449</v>
      </c>
      <c r="H555" t="str">
        <f t="shared" si="16"/>
        <v>község</v>
      </c>
      <c r="I555">
        <f t="shared" si="17"/>
        <v>2048</v>
      </c>
      <c r="O555" s="15">
        <v>18</v>
      </c>
      <c r="P555" s="3" t="s">
        <v>9450</v>
      </c>
      <c r="Q555" s="3" t="s">
        <v>9398</v>
      </c>
      <c r="R555" s="16" t="s">
        <v>9451</v>
      </c>
      <c r="S555" s="3" t="s">
        <v>6915</v>
      </c>
      <c r="T555" s="17">
        <v>451</v>
      </c>
      <c r="U555" s="18">
        <v>398</v>
      </c>
      <c r="V555" s="19">
        <v>849</v>
      </c>
    </row>
    <row r="556" spans="1:22" hidden="1" x14ac:dyDescent="0.3">
      <c r="A556" t="s">
        <v>555</v>
      </c>
      <c r="B556" t="s">
        <v>6589</v>
      </c>
      <c r="C556">
        <v>47.966573026408433</v>
      </c>
      <c r="D556">
        <v>19.31247863088344</v>
      </c>
      <c r="E556">
        <v>2962851609</v>
      </c>
      <c r="F556" t="s">
        <v>6567</v>
      </c>
      <c r="G556" t="s">
        <v>3449</v>
      </c>
      <c r="H556" t="str">
        <f t="shared" si="16"/>
        <v>község</v>
      </c>
      <c r="I556">
        <f t="shared" si="17"/>
        <v>86</v>
      </c>
      <c r="O556" s="15">
        <v>7</v>
      </c>
      <c r="P556" s="3" t="s">
        <v>7845</v>
      </c>
      <c r="Q556" s="3" t="s">
        <v>7803</v>
      </c>
      <c r="R556" s="16" t="s">
        <v>3965</v>
      </c>
      <c r="S556" s="3" t="s">
        <v>6915</v>
      </c>
      <c r="T556" s="17">
        <v>524</v>
      </c>
      <c r="U556" s="18">
        <v>506</v>
      </c>
      <c r="V556" s="19">
        <v>1030</v>
      </c>
    </row>
    <row r="557" spans="1:22" hidden="1" x14ac:dyDescent="0.3">
      <c r="A557" t="s">
        <v>556</v>
      </c>
      <c r="B557" t="s">
        <v>3986</v>
      </c>
      <c r="C557">
        <v>47.53439000000003</v>
      </c>
      <c r="D557">
        <v>21.61912000000007</v>
      </c>
      <c r="E557">
        <v>974491043</v>
      </c>
      <c r="F557" t="s">
        <v>6570</v>
      </c>
      <c r="G557" t="s">
        <v>3449</v>
      </c>
      <c r="H557" t="str">
        <f t="shared" si="16"/>
        <v>vármegye székhely</v>
      </c>
      <c r="I557">
        <f t="shared" si="17"/>
        <v>193979</v>
      </c>
      <c r="O557" s="15">
        <v>13</v>
      </c>
      <c r="P557" s="3" t="s">
        <v>8619</v>
      </c>
      <c r="Q557" s="3" t="s">
        <v>8536</v>
      </c>
      <c r="R557" s="16" t="s">
        <v>3966</v>
      </c>
      <c r="S557" s="3" t="s">
        <v>6915</v>
      </c>
      <c r="T557" s="17">
        <v>312</v>
      </c>
      <c r="U557" s="18">
        <v>339</v>
      </c>
      <c r="V557" s="19">
        <v>651</v>
      </c>
    </row>
    <row r="558" spans="1:22" hidden="1" x14ac:dyDescent="0.3">
      <c r="A558" t="s">
        <v>557</v>
      </c>
      <c r="B558" t="s">
        <v>3987</v>
      </c>
      <c r="C558">
        <v>48.506267371172292</v>
      </c>
      <c r="D558">
        <v>20.875028155512268</v>
      </c>
      <c r="E558">
        <v>2811955295</v>
      </c>
      <c r="F558" t="s">
        <v>6567</v>
      </c>
      <c r="G558" t="s">
        <v>3449</v>
      </c>
      <c r="H558" t="str">
        <f t="shared" si="16"/>
        <v>község</v>
      </c>
      <c r="I558">
        <f t="shared" si="17"/>
        <v>17</v>
      </c>
      <c r="O558" s="15">
        <v>14</v>
      </c>
      <c r="P558" s="3" t="s">
        <v>8737</v>
      </c>
      <c r="Q558" s="3" t="s">
        <v>8732</v>
      </c>
      <c r="R558" s="16" t="s">
        <v>3967</v>
      </c>
      <c r="S558" s="3" t="s">
        <v>6885</v>
      </c>
      <c r="T558" s="17">
        <v>2281</v>
      </c>
      <c r="U558" s="18">
        <v>2419</v>
      </c>
      <c r="V558" s="19">
        <v>4700</v>
      </c>
    </row>
    <row r="559" spans="1:22" hidden="1" x14ac:dyDescent="0.3">
      <c r="A559" t="s">
        <v>558</v>
      </c>
      <c r="B559" t="s">
        <v>3988</v>
      </c>
      <c r="C559">
        <v>46.26455500000003</v>
      </c>
      <c r="D559">
        <v>18.813201620000029</v>
      </c>
      <c r="E559">
        <v>289694836</v>
      </c>
      <c r="F559" t="s">
        <v>6568</v>
      </c>
      <c r="G559" t="s">
        <v>3449</v>
      </c>
      <c r="H559" t="str">
        <f t="shared" si="16"/>
        <v>nagyközség</v>
      </c>
      <c r="I559">
        <f t="shared" si="17"/>
        <v>4026</v>
      </c>
      <c r="O559" s="15">
        <v>14</v>
      </c>
      <c r="P559" s="3" t="s">
        <v>8788</v>
      </c>
      <c r="Q559" s="3" t="s">
        <v>8732</v>
      </c>
      <c r="R559" s="16" t="s">
        <v>3968</v>
      </c>
      <c r="S559" s="3" t="s">
        <v>6915</v>
      </c>
      <c r="T559" s="17">
        <v>83</v>
      </c>
      <c r="U559" s="18">
        <v>86</v>
      </c>
      <c r="V559" s="19">
        <v>169</v>
      </c>
    </row>
    <row r="560" spans="1:22" hidden="1" x14ac:dyDescent="0.3">
      <c r="A560" t="s">
        <v>559</v>
      </c>
      <c r="B560" t="s">
        <v>3989</v>
      </c>
      <c r="C560">
        <v>48.170545000000061</v>
      </c>
      <c r="D560">
        <v>20.478270037000069</v>
      </c>
      <c r="E560">
        <v>249549708</v>
      </c>
      <c r="F560" t="s">
        <v>6567</v>
      </c>
      <c r="G560" t="s">
        <v>3449</v>
      </c>
      <c r="H560" t="str">
        <f t="shared" si="16"/>
        <v>község</v>
      </c>
      <c r="I560">
        <f t="shared" si="17"/>
        <v>1368</v>
      </c>
      <c r="O560" s="15">
        <v>13</v>
      </c>
      <c r="P560" s="3" t="s">
        <v>8545</v>
      </c>
      <c r="Q560" s="3" t="s">
        <v>8536</v>
      </c>
      <c r="R560" s="16" t="s">
        <v>3969</v>
      </c>
      <c r="S560" s="3" t="s">
        <v>6885</v>
      </c>
      <c r="T560" s="17">
        <v>8494</v>
      </c>
      <c r="U560" s="18">
        <v>9098</v>
      </c>
      <c r="V560" s="19">
        <v>17592</v>
      </c>
    </row>
    <row r="561" spans="1:22" hidden="1" x14ac:dyDescent="0.3">
      <c r="A561" t="s">
        <v>560</v>
      </c>
      <c r="B561" t="s">
        <v>3990</v>
      </c>
      <c r="C561">
        <v>46.880235000000027</v>
      </c>
      <c r="D561">
        <v>18.426975440000039</v>
      </c>
      <c r="E561">
        <v>2060122806</v>
      </c>
      <c r="F561" t="s">
        <v>6568</v>
      </c>
      <c r="G561" t="s">
        <v>3449</v>
      </c>
      <c r="H561" t="str">
        <f t="shared" si="16"/>
        <v>község</v>
      </c>
      <c r="I561">
        <f t="shared" si="17"/>
        <v>2089</v>
      </c>
      <c r="O561" s="15">
        <v>19</v>
      </c>
      <c r="P561" s="3" t="s">
        <v>9770</v>
      </c>
      <c r="Q561" s="3" t="s">
        <v>9708</v>
      </c>
      <c r="R561" s="16" t="s">
        <v>3970</v>
      </c>
      <c r="S561" s="3" t="s">
        <v>6915</v>
      </c>
      <c r="T561" s="17">
        <v>228</v>
      </c>
      <c r="U561" s="18">
        <v>238</v>
      </c>
      <c r="V561" s="19">
        <v>466</v>
      </c>
    </row>
    <row r="562" spans="1:22" hidden="1" x14ac:dyDescent="0.3">
      <c r="A562" t="s">
        <v>561</v>
      </c>
      <c r="B562" t="s">
        <v>3991</v>
      </c>
      <c r="C562">
        <v>48.044095000000027</v>
      </c>
      <c r="D562">
        <v>19.185782350000071</v>
      </c>
      <c r="E562">
        <v>5368908135</v>
      </c>
      <c r="F562" t="s">
        <v>6567</v>
      </c>
      <c r="G562" t="s">
        <v>3449</v>
      </c>
      <c r="H562" t="str">
        <f t="shared" si="16"/>
        <v>község</v>
      </c>
      <c r="I562">
        <f t="shared" si="17"/>
        <v>1411</v>
      </c>
      <c r="O562" s="15">
        <v>19</v>
      </c>
      <c r="P562" s="3" t="s">
        <v>9771</v>
      </c>
      <c r="Q562" s="3" t="s">
        <v>9708</v>
      </c>
      <c r="R562" s="16" t="s">
        <v>3971</v>
      </c>
      <c r="S562" s="3" t="s">
        <v>6915</v>
      </c>
      <c r="T562" s="17">
        <v>221</v>
      </c>
      <c r="U562" s="18">
        <v>219</v>
      </c>
      <c r="V562" s="19">
        <v>440</v>
      </c>
    </row>
    <row r="563" spans="1:22" hidden="1" x14ac:dyDescent="0.3">
      <c r="A563" t="s">
        <v>562</v>
      </c>
      <c r="B563" t="s">
        <v>3992</v>
      </c>
      <c r="C563">
        <v>47.241100000000067</v>
      </c>
      <c r="D563">
        <v>19.074514382000071</v>
      </c>
      <c r="E563">
        <v>1189916103</v>
      </c>
      <c r="F563" t="s">
        <v>6569</v>
      </c>
      <c r="G563" t="s">
        <v>3449</v>
      </c>
      <c r="H563" t="str">
        <f t="shared" si="16"/>
        <v>község</v>
      </c>
      <c r="I563">
        <f t="shared" si="17"/>
        <v>6125</v>
      </c>
      <c r="O563" s="15">
        <v>11</v>
      </c>
      <c r="P563" s="3" t="s">
        <v>8334</v>
      </c>
      <c r="Q563" s="3" t="s">
        <v>8301</v>
      </c>
      <c r="R563" s="16" t="s">
        <v>3972</v>
      </c>
      <c r="S563" s="3" t="s">
        <v>6915</v>
      </c>
      <c r="T563" s="17">
        <v>513</v>
      </c>
      <c r="U563" s="18">
        <v>518</v>
      </c>
      <c r="V563" s="19">
        <v>1031</v>
      </c>
    </row>
    <row r="564" spans="1:22" hidden="1" x14ac:dyDescent="0.3">
      <c r="A564" t="s">
        <v>563</v>
      </c>
      <c r="B564" t="s">
        <v>3993</v>
      </c>
      <c r="C564">
        <v>48.108535816000028</v>
      </c>
      <c r="D564">
        <v>21.921175000000058</v>
      </c>
      <c r="E564">
        <v>1903071645</v>
      </c>
      <c r="F564" t="s">
        <v>6570</v>
      </c>
      <c r="G564" t="s">
        <v>3449</v>
      </c>
      <c r="H564" t="str">
        <f t="shared" si="16"/>
        <v>város</v>
      </c>
      <c r="I564">
        <f t="shared" si="17"/>
        <v>4133</v>
      </c>
      <c r="O564" s="15">
        <v>11</v>
      </c>
      <c r="P564" s="3" t="s">
        <v>8335</v>
      </c>
      <c r="Q564" s="3" t="s">
        <v>8301</v>
      </c>
      <c r="R564" s="16" t="s">
        <v>3973</v>
      </c>
      <c r="S564" s="3" t="s">
        <v>6915</v>
      </c>
      <c r="T564" s="17">
        <v>468</v>
      </c>
      <c r="U564" s="18">
        <v>492</v>
      </c>
      <c r="V564" s="19">
        <v>960</v>
      </c>
    </row>
    <row r="565" spans="1:22" hidden="1" x14ac:dyDescent="0.3">
      <c r="A565" t="s">
        <v>564</v>
      </c>
      <c r="B565" t="s">
        <v>3994</v>
      </c>
      <c r="C565">
        <v>47.825450000000053</v>
      </c>
      <c r="D565">
        <v>20.33778195300005</v>
      </c>
      <c r="E565">
        <v>1700003121</v>
      </c>
      <c r="F565" t="s">
        <v>6567</v>
      </c>
      <c r="G565" t="s">
        <v>3449</v>
      </c>
      <c r="H565" t="str">
        <f t="shared" si="16"/>
        <v>község</v>
      </c>
      <c r="I565">
        <f t="shared" si="17"/>
        <v>675</v>
      </c>
      <c r="O565" s="15">
        <v>19</v>
      </c>
      <c r="P565" s="3" t="s">
        <v>9772</v>
      </c>
      <c r="Q565" s="3" t="s">
        <v>9708</v>
      </c>
      <c r="R565" s="16" t="s">
        <v>3974</v>
      </c>
      <c r="S565" s="3" t="s">
        <v>6915</v>
      </c>
      <c r="T565" s="17">
        <v>319</v>
      </c>
      <c r="U565" s="18">
        <v>346</v>
      </c>
      <c r="V565" s="19">
        <v>665</v>
      </c>
    </row>
    <row r="566" spans="1:22" hidden="1" x14ac:dyDescent="0.3">
      <c r="A566" t="s">
        <v>565</v>
      </c>
      <c r="B566" t="s">
        <v>3995</v>
      </c>
      <c r="C566">
        <v>46.00126776097423</v>
      </c>
      <c r="D566">
        <v>17.83465752451497</v>
      </c>
      <c r="E566">
        <v>349938372</v>
      </c>
      <c r="F566" t="s">
        <v>6568</v>
      </c>
      <c r="G566" t="s">
        <v>3449</v>
      </c>
      <c r="H566" t="str">
        <f t="shared" si="16"/>
        <v>község</v>
      </c>
      <c r="I566">
        <f t="shared" si="17"/>
        <v>562</v>
      </c>
      <c r="O566" s="15">
        <v>17</v>
      </c>
      <c r="P566" s="3" t="s">
        <v>9318</v>
      </c>
      <c r="Q566" s="3" t="s">
        <v>9288</v>
      </c>
      <c r="R566" s="16" t="s">
        <v>3975</v>
      </c>
      <c r="S566" s="3" t="s">
        <v>6915</v>
      </c>
      <c r="T566" s="17">
        <v>605</v>
      </c>
      <c r="U566" s="18">
        <v>634</v>
      </c>
      <c r="V566" s="19">
        <v>1239</v>
      </c>
    </row>
    <row r="567" spans="1:22" hidden="1" x14ac:dyDescent="0.3">
      <c r="A567" t="s">
        <v>566</v>
      </c>
      <c r="B567" t="s">
        <v>3996</v>
      </c>
      <c r="C567">
        <v>47.449744734000028</v>
      </c>
      <c r="D567">
        <v>17.009020000000081</v>
      </c>
      <c r="E567">
        <v>2067372153</v>
      </c>
      <c r="F567" t="s">
        <v>6566</v>
      </c>
      <c r="G567" t="s">
        <v>3449</v>
      </c>
      <c r="H567" t="str">
        <f t="shared" si="16"/>
        <v>község</v>
      </c>
      <c r="I567">
        <f t="shared" si="17"/>
        <v>425</v>
      </c>
      <c r="O567" s="15">
        <v>5</v>
      </c>
      <c r="P567" s="3" t="s">
        <v>7481</v>
      </c>
      <c r="Q567" s="3" t="s">
        <v>7383</v>
      </c>
      <c r="R567" s="16" t="s">
        <v>3976</v>
      </c>
      <c r="S567" s="3" t="s">
        <v>6915</v>
      </c>
      <c r="T567" s="17">
        <v>108</v>
      </c>
      <c r="U567" s="18">
        <v>117</v>
      </c>
      <c r="V567" s="19">
        <v>225</v>
      </c>
    </row>
    <row r="568" spans="1:22" hidden="1" x14ac:dyDescent="0.3">
      <c r="A568" t="s">
        <v>567</v>
      </c>
      <c r="B568" t="s">
        <v>3997</v>
      </c>
      <c r="C568">
        <v>47.336740000000077</v>
      </c>
      <c r="D568">
        <v>21.534982685000049</v>
      </c>
      <c r="E568">
        <v>2285678955</v>
      </c>
      <c r="F568" t="s">
        <v>6570</v>
      </c>
      <c r="G568" t="s">
        <v>3449</v>
      </c>
      <c r="H568" t="str">
        <f t="shared" si="16"/>
        <v>város</v>
      </c>
      <c r="I568">
        <f t="shared" si="17"/>
        <v>8654</v>
      </c>
      <c r="O568" s="15">
        <v>5</v>
      </c>
      <c r="P568" s="3" t="s">
        <v>7482</v>
      </c>
      <c r="Q568" s="3" t="s">
        <v>7383</v>
      </c>
      <c r="R568" s="16" t="s">
        <v>3977</v>
      </c>
      <c r="S568" s="3" t="s">
        <v>6915</v>
      </c>
      <c r="T568" s="17">
        <v>173</v>
      </c>
      <c r="U568" s="18">
        <v>183</v>
      </c>
      <c r="V568" s="19">
        <v>356</v>
      </c>
    </row>
    <row r="569" spans="1:22" hidden="1" x14ac:dyDescent="0.3">
      <c r="A569" t="s">
        <v>568</v>
      </c>
      <c r="B569" t="s">
        <v>3998</v>
      </c>
      <c r="C569">
        <v>46.545870000000043</v>
      </c>
      <c r="D569">
        <v>20.373126219000032</v>
      </c>
      <c r="E569">
        <v>4013195406</v>
      </c>
      <c r="F569" t="s">
        <v>6570</v>
      </c>
      <c r="G569" t="s">
        <v>3449</v>
      </c>
      <c r="H569" t="str">
        <f t="shared" si="16"/>
        <v>község</v>
      </c>
      <c r="I569">
        <f t="shared" si="17"/>
        <v>1452</v>
      </c>
      <c r="O569" s="15">
        <v>13</v>
      </c>
      <c r="P569" s="3" t="s">
        <v>8620</v>
      </c>
      <c r="Q569" s="3" t="s">
        <v>8536</v>
      </c>
      <c r="R569" s="16" t="s">
        <v>3978</v>
      </c>
      <c r="S569" s="3" t="s">
        <v>6915</v>
      </c>
      <c r="T569" s="17">
        <v>1450</v>
      </c>
      <c r="U569" s="18">
        <v>1415</v>
      </c>
      <c r="V569" s="19">
        <v>2865</v>
      </c>
    </row>
    <row r="570" spans="1:22" hidden="1" x14ac:dyDescent="0.3">
      <c r="A570" t="s">
        <v>569</v>
      </c>
      <c r="B570" t="s">
        <v>3999</v>
      </c>
      <c r="C570">
        <v>46.209085000000073</v>
      </c>
      <c r="D570">
        <v>20.261107671000051</v>
      </c>
      <c r="E570">
        <v>1178850475</v>
      </c>
      <c r="F570" t="s">
        <v>6569</v>
      </c>
      <c r="G570" t="s">
        <v>3449</v>
      </c>
      <c r="H570" t="str">
        <f t="shared" si="16"/>
        <v>község</v>
      </c>
      <c r="I570">
        <f t="shared" si="17"/>
        <v>4155</v>
      </c>
      <c r="O570" s="15">
        <v>13</v>
      </c>
      <c r="P570" s="3" t="s">
        <v>8621</v>
      </c>
      <c r="Q570" s="3" t="s">
        <v>8536</v>
      </c>
      <c r="R570" s="16" t="s">
        <v>3979</v>
      </c>
      <c r="S570" s="3" t="s">
        <v>6915</v>
      </c>
      <c r="T570" s="17">
        <v>2319</v>
      </c>
      <c r="U570" s="18">
        <v>2402</v>
      </c>
      <c r="V570" s="19">
        <v>4721</v>
      </c>
    </row>
    <row r="571" spans="1:22" hidden="1" x14ac:dyDescent="0.3">
      <c r="A571" t="s">
        <v>570</v>
      </c>
      <c r="B571" t="s">
        <v>4000</v>
      </c>
      <c r="C571">
        <v>48.335150000000063</v>
      </c>
      <c r="D571">
        <v>21.012425434000018</v>
      </c>
      <c r="E571">
        <v>2784085646</v>
      </c>
      <c r="F571" t="s">
        <v>6567</v>
      </c>
      <c r="G571" t="s">
        <v>3449</v>
      </c>
      <c r="H571" t="str">
        <f t="shared" si="16"/>
        <v>község</v>
      </c>
      <c r="I571">
        <f t="shared" si="17"/>
        <v>242</v>
      </c>
      <c r="O571" s="15">
        <v>18</v>
      </c>
      <c r="P571" s="3" t="s">
        <v>9452</v>
      </c>
      <c r="Q571" s="3" t="s">
        <v>9398</v>
      </c>
      <c r="R571" s="16" t="s">
        <v>9453</v>
      </c>
      <c r="S571" s="3" t="s">
        <v>6915</v>
      </c>
      <c r="T571" s="17">
        <v>48</v>
      </c>
      <c r="U571" s="18">
        <v>51</v>
      </c>
      <c r="V571" s="19">
        <v>99</v>
      </c>
    </row>
    <row r="572" spans="1:22" hidden="1" x14ac:dyDescent="0.3">
      <c r="A572" t="s">
        <v>571</v>
      </c>
      <c r="B572" t="s">
        <v>4001</v>
      </c>
      <c r="C572">
        <v>47.760160000000042</v>
      </c>
      <c r="D572">
        <v>20.142209558000051</v>
      </c>
      <c r="E572">
        <v>9118383917</v>
      </c>
      <c r="F572" t="s">
        <v>6567</v>
      </c>
      <c r="G572" t="s">
        <v>3449</v>
      </c>
      <c r="H572" t="str">
        <f t="shared" si="16"/>
        <v>község</v>
      </c>
      <c r="I572">
        <f t="shared" si="17"/>
        <v>1162</v>
      </c>
      <c r="O572" s="15">
        <v>14</v>
      </c>
      <c r="P572" s="3" t="s">
        <v>8789</v>
      </c>
      <c r="Q572" s="3" t="s">
        <v>8732</v>
      </c>
      <c r="R572" s="16" t="s">
        <v>3980</v>
      </c>
      <c r="S572" s="3" t="s">
        <v>6915</v>
      </c>
      <c r="T572" s="17">
        <v>447</v>
      </c>
      <c r="U572" s="18">
        <v>468</v>
      </c>
      <c r="V572" s="19">
        <v>915</v>
      </c>
    </row>
    <row r="573" spans="1:22" hidden="1" x14ac:dyDescent="0.3">
      <c r="A573" t="s">
        <v>572</v>
      </c>
      <c r="B573" t="s">
        <v>4002</v>
      </c>
      <c r="C573">
        <v>47.031398144000043</v>
      </c>
      <c r="D573">
        <v>20.95339000000007</v>
      </c>
      <c r="E573">
        <v>1927901492</v>
      </c>
      <c r="F573" t="s">
        <v>6570</v>
      </c>
      <c r="G573" t="s">
        <v>3449</v>
      </c>
      <c r="H573" t="str">
        <f t="shared" si="16"/>
        <v>város</v>
      </c>
      <c r="I573">
        <f t="shared" si="17"/>
        <v>7059</v>
      </c>
      <c r="O573" s="15">
        <v>15</v>
      </c>
      <c r="P573" s="3" t="s">
        <v>9045</v>
      </c>
      <c r="Q573" s="3" t="s">
        <v>8979</v>
      </c>
      <c r="R573" s="16" t="s">
        <v>3981</v>
      </c>
      <c r="S573" s="3" t="s">
        <v>6915</v>
      </c>
      <c r="T573" s="17">
        <v>83</v>
      </c>
      <c r="U573" s="18">
        <v>79</v>
      </c>
      <c r="V573" s="19">
        <v>162</v>
      </c>
    </row>
    <row r="574" spans="1:22" hidden="1" x14ac:dyDescent="0.3">
      <c r="A574" t="s">
        <v>573</v>
      </c>
      <c r="B574" t="s">
        <v>4003</v>
      </c>
      <c r="C574">
        <v>47.107335001000081</v>
      </c>
      <c r="D574">
        <v>17.44970151800004</v>
      </c>
      <c r="E574">
        <v>1860376056</v>
      </c>
      <c r="F574" t="s">
        <v>6566</v>
      </c>
      <c r="G574" t="s">
        <v>3449</v>
      </c>
      <c r="H574" t="str">
        <f t="shared" si="16"/>
        <v>város</v>
      </c>
      <c r="I574">
        <f t="shared" si="17"/>
        <v>4481</v>
      </c>
      <c r="O574" s="15">
        <v>8</v>
      </c>
      <c r="P574" s="3" t="s">
        <v>7952</v>
      </c>
      <c r="Q574" s="3" t="s">
        <v>7912</v>
      </c>
      <c r="R574" s="16" t="s">
        <v>3982</v>
      </c>
      <c r="S574" s="3" t="s">
        <v>6915</v>
      </c>
      <c r="T574" s="17">
        <v>835</v>
      </c>
      <c r="U574" s="18">
        <v>845</v>
      </c>
      <c r="V574" s="19">
        <v>1680</v>
      </c>
    </row>
    <row r="575" spans="1:22" hidden="1" x14ac:dyDescent="0.3">
      <c r="A575" t="s">
        <v>574</v>
      </c>
      <c r="B575" t="s">
        <v>4004</v>
      </c>
      <c r="C575">
        <v>46.0932743288365</v>
      </c>
      <c r="D575">
        <v>17.951854415311981</v>
      </c>
      <c r="E575">
        <v>3648815584</v>
      </c>
      <c r="F575" t="s">
        <v>6568</v>
      </c>
      <c r="G575" t="s">
        <v>3449</v>
      </c>
      <c r="H575" t="str">
        <f t="shared" si="16"/>
        <v>község</v>
      </c>
      <c r="I575">
        <f t="shared" si="17"/>
        <v>84</v>
      </c>
      <c r="O575" s="15">
        <v>7</v>
      </c>
      <c r="P575" s="3" t="s">
        <v>7846</v>
      </c>
      <c r="Q575" s="3" t="s">
        <v>7803</v>
      </c>
      <c r="R575" s="16" t="s">
        <v>3983</v>
      </c>
      <c r="S575" s="3" t="s">
        <v>6915</v>
      </c>
      <c r="T575" s="17">
        <v>684</v>
      </c>
      <c r="U575" s="18">
        <v>660</v>
      </c>
      <c r="V575" s="19">
        <v>1344</v>
      </c>
    </row>
    <row r="576" spans="1:22" hidden="1" x14ac:dyDescent="0.3">
      <c r="A576" t="s">
        <v>575</v>
      </c>
      <c r="B576" t="s">
        <v>4005</v>
      </c>
      <c r="C576">
        <v>46.530173900000079</v>
      </c>
      <c r="D576">
        <v>18.436735000000059</v>
      </c>
      <c r="E576">
        <v>1814707466</v>
      </c>
      <c r="F576" t="s">
        <v>6568</v>
      </c>
      <c r="G576" t="s">
        <v>3449</v>
      </c>
      <c r="H576" t="str">
        <f t="shared" si="16"/>
        <v>község</v>
      </c>
      <c r="I576">
        <f t="shared" si="17"/>
        <v>296</v>
      </c>
      <c r="O576" s="15">
        <v>9</v>
      </c>
      <c r="P576" s="3" t="s">
        <v>8138</v>
      </c>
      <c r="Q576" s="3" t="s">
        <v>8096</v>
      </c>
      <c r="R576" s="16" t="s">
        <v>3984</v>
      </c>
      <c r="S576" s="3" t="s">
        <v>6915</v>
      </c>
      <c r="T576" s="17">
        <v>270</v>
      </c>
      <c r="U576" s="18">
        <v>239</v>
      </c>
      <c r="V576" s="19">
        <v>509</v>
      </c>
    </row>
    <row r="577" spans="1:22" hidden="1" x14ac:dyDescent="0.3">
      <c r="A577" t="s">
        <v>576</v>
      </c>
      <c r="B577" t="s">
        <v>4006</v>
      </c>
      <c r="C577">
        <v>47.407615000000078</v>
      </c>
      <c r="D577">
        <v>18.94241144900008</v>
      </c>
      <c r="E577">
        <v>148134325</v>
      </c>
      <c r="F577" t="s">
        <v>6573</v>
      </c>
      <c r="G577" t="s">
        <v>3449</v>
      </c>
      <c r="H577" t="str">
        <f t="shared" si="16"/>
        <v>város</v>
      </c>
      <c r="I577">
        <f t="shared" si="17"/>
        <v>11679</v>
      </c>
      <c r="O577" s="15">
        <v>3</v>
      </c>
      <c r="P577" s="3" t="s">
        <v>6934</v>
      </c>
      <c r="Q577" s="3" t="s">
        <v>6880</v>
      </c>
      <c r="R577" s="16" t="s">
        <v>3985</v>
      </c>
      <c r="S577" s="3" t="s">
        <v>6915</v>
      </c>
      <c r="T577" s="17">
        <v>1009</v>
      </c>
      <c r="U577" s="18">
        <v>1039</v>
      </c>
      <c r="V577" s="19">
        <v>2048</v>
      </c>
    </row>
    <row r="578" spans="1:22" hidden="1" x14ac:dyDescent="0.3">
      <c r="A578" t="s">
        <v>577</v>
      </c>
      <c r="B578" t="s">
        <v>4007</v>
      </c>
      <c r="C578">
        <v>47.948730000000069</v>
      </c>
      <c r="D578">
        <v>19.02382640300004</v>
      </c>
      <c r="E578">
        <v>1667050979</v>
      </c>
      <c r="F578" t="s">
        <v>6567</v>
      </c>
      <c r="G578" t="s">
        <v>3449</v>
      </c>
      <c r="H578" t="str">
        <f t="shared" si="16"/>
        <v>község</v>
      </c>
      <c r="I578">
        <f t="shared" si="17"/>
        <v>2977</v>
      </c>
      <c r="O578" s="15">
        <v>12</v>
      </c>
      <c r="P578" s="3" t="s">
        <v>8406</v>
      </c>
      <c r="Q578" s="3" t="s">
        <v>8378</v>
      </c>
      <c r="R578" s="16" t="s">
        <v>8407</v>
      </c>
      <c r="S578" s="3" t="s">
        <v>6915</v>
      </c>
      <c r="T578" s="17">
        <v>40</v>
      </c>
      <c r="U578" s="18">
        <v>46</v>
      </c>
      <c r="V578" s="19">
        <v>86</v>
      </c>
    </row>
    <row r="579" spans="1:22" hidden="1" x14ac:dyDescent="0.3">
      <c r="A579" t="s">
        <v>578</v>
      </c>
      <c r="B579" t="s">
        <v>4008</v>
      </c>
      <c r="C579">
        <v>46.674411921000058</v>
      </c>
      <c r="D579">
        <v>17.051610000000039</v>
      </c>
      <c r="E579">
        <v>10800217428</v>
      </c>
      <c r="F579" t="s">
        <v>6568</v>
      </c>
      <c r="G579" t="s">
        <v>3449</v>
      </c>
      <c r="H579" t="str">
        <f t="shared" ref="H579:H642" si="18">IF(G579="telepules",VLOOKUP(B579,R:V,2),"")</f>
        <v>község</v>
      </c>
      <c r="I579">
        <f t="shared" ref="I579:I642" si="19">IF(G579="telepules",VLOOKUP(B579,R:V,5),"")</f>
        <v>466</v>
      </c>
      <c r="O579" s="15">
        <v>9</v>
      </c>
      <c r="P579" s="3" t="s">
        <v>8095</v>
      </c>
      <c r="Q579" s="3" t="s">
        <v>8096</v>
      </c>
      <c r="R579" s="16" t="s">
        <v>3986</v>
      </c>
      <c r="S579" s="3" t="s">
        <v>6881</v>
      </c>
      <c r="T579" s="17">
        <v>91711</v>
      </c>
      <c r="U579" s="18">
        <v>102268</v>
      </c>
      <c r="V579" s="19">
        <v>193979</v>
      </c>
    </row>
    <row r="580" spans="1:22" hidden="1" x14ac:dyDescent="0.3">
      <c r="A580" t="s">
        <v>579</v>
      </c>
      <c r="B580" t="s">
        <v>4009</v>
      </c>
      <c r="C580">
        <v>45.872695000000078</v>
      </c>
      <c r="D580">
        <v>18.15024787100003</v>
      </c>
      <c r="E580">
        <v>1603605956</v>
      </c>
      <c r="F580" t="s">
        <v>6568</v>
      </c>
      <c r="G580" t="s">
        <v>3449</v>
      </c>
      <c r="H580" t="str">
        <f t="shared" si="18"/>
        <v>község</v>
      </c>
      <c r="I580">
        <f t="shared" si="19"/>
        <v>657</v>
      </c>
      <c r="O580" s="15">
        <v>5</v>
      </c>
      <c r="P580" s="3" t="s">
        <v>7483</v>
      </c>
      <c r="Q580" s="3" t="s">
        <v>7383</v>
      </c>
      <c r="R580" s="16" t="s">
        <v>3987</v>
      </c>
      <c r="S580" s="3" t="s">
        <v>6915</v>
      </c>
      <c r="T580" s="17">
        <v>9</v>
      </c>
      <c r="U580" s="18">
        <v>8</v>
      </c>
      <c r="V580" s="19">
        <v>17</v>
      </c>
    </row>
    <row r="581" spans="1:22" hidden="1" x14ac:dyDescent="0.3">
      <c r="A581" t="s">
        <v>580</v>
      </c>
      <c r="B581" t="s">
        <v>4010</v>
      </c>
      <c r="C581">
        <v>47.17710500000004</v>
      </c>
      <c r="D581">
        <v>17.39607428100004</v>
      </c>
      <c r="E581">
        <v>1882616478</v>
      </c>
      <c r="F581" t="s">
        <v>6566</v>
      </c>
      <c r="G581" t="s">
        <v>3449</v>
      </c>
      <c r="H581" t="str">
        <f t="shared" si="18"/>
        <v>község</v>
      </c>
      <c r="I581">
        <f t="shared" si="19"/>
        <v>470</v>
      </c>
      <c r="O581" s="15">
        <v>17</v>
      </c>
      <c r="P581" s="3" t="s">
        <v>9299</v>
      </c>
      <c r="Q581" s="3" t="s">
        <v>9288</v>
      </c>
      <c r="R581" s="16" t="s">
        <v>3988</v>
      </c>
      <c r="S581" s="3" t="s">
        <v>6906</v>
      </c>
      <c r="T581" s="17">
        <v>1925</v>
      </c>
      <c r="U581" s="18">
        <v>2101</v>
      </c>
      <c r="V581" s="19">
        <v>4026</v>
      </c>
    </row>
    <row r="582" spans="1:22" hidden="1" x14ac:dyDescent="0.3">
      <c r="A582" t="s">
        <v>581</v>
      </c>
      <c r="B582" t="s">
        <v>4011</v>
      </c>
      <c r="C582">
        <v>46.739265001000042</v>
      </c>
      <c r="D582">
        <v>21.257259352000059</v>
      </c>
      <c r="E582">
        <v>1807330442</v>
      </c>
      <c r="F582" t="s">
        <v>6570</v>
      </c>
      <c r="G582" t="s">
        <v>3449</v>
      </c>
      <c r="H582" t="str">
        <f t="shared" si="18"/>
        <v>nagyközség</v>
      </c>
      <c r="I582">
        <f t="shared" si="19"/>
        <v>4220</v>
      </c>
      <c r="O582" s="15">
        <v>5</v>
      </c>
      <c r="P582" s="3" t="s">
        <v>7484</v>
      </c>
      <c r="Q582" s="3" t="s">
        <v>7383</v>
      </c>
      <c r="R582" s="16" t="s">
        <v>3989</v>
      </c>
      <c r="S582" s="3" t="s">
        <v>6915</v>
      </c>
      <c r="T582" s="17">
        <v>667</v>
      </c>
      <c r="U582" s="18">
        <v>701</v>
      </c>
      <c r="V582" s="19">
        <v>1368</v>
      </c>
    </row>
    <row r="583" spans="1:22" hidden="1" x14ac:dyDescent="0.3">
      <c r="A583" t="s">
        <v>582</v>
      </c>
      <c r="B583" t="s">
        <v>4012</v>
      </c>
      <c r="C583">
        <v>46.514172617587029</v>
      </c>
      <c r="D583">
        <v>16.58714951361862</v>
      </c>
      <c r="E583">
        <v>495136425</v>
      </c>
      <c r="F583" t="s">
        <v>6568</v>
      </c>
      <c r="G583" t="s">
        <v>3449</v>
      </c>
      <c r="H583" t="str">
        <f t="shared" si="18"/>
        <v>község</v>
      </c>
      <c r="I583">
        <f t="shared" si="19"/>
        <v>148</v>
      </c>
      <c r="O583" s="15">
        <v>7</v>
      </c>
      <c r="P583" s="3" t="s">
        <v>7847</v>
      </c>
      <c r="Q583" s="3" t="s">
        <v>7803</v>
      </c>
      <c r="R583" s="16" t="s">
        <v>3990</v>
      </c>
      <c r="S583" s="3" t="s">
        <v>6915</v>
      </c>
      <c r="T583" s="17">
        <v>1007</v>
      </c>
      <c r="U583" s="18">
        <v>1082</v>
      </c>
      <c r="V583" s="19">
        <v>2089</v>
      </c>
    </row>
    <row r="584" spans="1:22" hidden="1" x14ac:dyDescent="0.3">
      <c r="A584" t="s">
        <v>583</v>
      </c>
      <c r="B584" t="s">
        <v>4013</v>
      </c>
      <c r="C584">
        <v>46.820315000000051</v>
      </c>
      <c r="D584">
        <v>16.754210519000029</v>
      </c>
      <c r="E584">
        <v>1908796412</v>
      </c>
      <c r="F584" t="s">
        <v>6568</v>
      </c>
      <c r="G584" t="s">
        <v>3449</v>
      </c>
      <c r="H584" t="str">
        <f t="shared" si="18"/>
        <v>község</v>
      </c>
      <c r="I584">
        <f t="shared" si="19"/>
        <v>160</v>
      </c>
      <c r="O584" s="15">
        <v>12</v>
      </c>
      <c r="P584" s="3" t="s">
        <v>8408</v>
      </c>
      <c r="Q584" s="3" t="s">
        <v>8378</v>
      </c>
      <c r="R584" s="16" t="s">
        <v>3991</v>
      </c>
      <c r="S584" s="3" t="s">
        <v>6915</v>
      </c>
      <c r="T584" s="17">
        <v>726</v>
      </c>
      <c r="U584" s="18">
        <v>685</v>
      </c>
      <c r="V584" s="19">
        <v>1411</v>
      </c>
    </row>
    <row r="585" spans="1:22" hidden="1" x14ac:dyDescent="0.3">
      <c r="A585" t="s">
        <v>584</v>
      </c>
      <c r="B585" t="s">
        <v>4014</v>
      </c>
      <c r="C585">
        <v>46.451270000000079</v>
      </c>
      <c r="D585">
        <v>20.147458095000051</v>
      </c>
      <c r="E585">
        <v>835142033</v>
      </c>
      <c r="F585" t="s">
        <v>6569</v>
      </c>
      <c r="G585" t="s">
        <v>3449</v>
      </c>
      <c r="H585" t="str">
        <f t="shared" si="18"/>
        <v>község</v>
      </c>
      <c r="I585">
        <f t="shared" si="19"/>
        <v>730</v>
      </c>
      <c r="O585" s="15">
        <v>13</v>
      </c>
      <c r="P585" s="3" t="s">
        <v>8622</v>
      </c>
      <c r="Q585" s="3" t="s">
        <v>8536</v>
      </c>
      <c r="R585" s="16" t="s">
        <v>3992</v>
      </c>
      <c r="S585" s="3" t="s">
        <v>6915</v>
      </c>
      <c r="T585" s="17">
        <v>3052</v>
      </c>
      <c r="U585" s="18">
        <v>3073</v>
      </c>
      <c r="V585" s="19">
        <v>6125</v>
      </c>
    </row>
    <row r="586" spans="1:22" hidden="1" x14ac:dyDescent="0.3">
      <c r="A586" t="s">
        <v>585</v>
      </c>
      <c r="B586" t="s">
        <v>4015</v>
      </c>
      <c r="C586">
        <v>48.171971500000041</v>
      </c>
      <c r="D586">
        <v>20.107755718000082</v>
      </c>
      <c r="E586">
        <v>2947686721</v>
      </c>
      <c r="F586" t="s">
        <v>6567</v>
      </c>
      <c r="G586" t="s">
        <v>3449</v>
      </c>
      <c r="H586" t="str">
        <f t="shared" si="18"/>
        <v>község</v>
      </c>
      <c r="I586">
        <f t="shared" si="19"/>
        <v>862</v>
      </c>
      <c r="O586" s="15">
        <v>15</v>
      </c>
      <c r="P586" s="3" t="s">
        <v>8984</v>
      </c>
      <c r="Q586" s="3" t="s">
        <v>8979</v>
      </c>
      <c r="R586" s="16" t="s">
        <v>3993</v>
      </c>
      <c r="S586" s="3" t="s">
        <v>6885</v>
      </c>
      <c r="T586" s="17">
        <v>2040</v>
      </c>
      <c r="U586" s="18">
        <v>2093</v>
      </c>
      <c r="V586" s="19">
        <v>4133</v>
      </c>
    </row>
    <row r="587" spans="1:22" hidden="1" x14ac:dyDescent="0.3">
      <c r="A587" t="s">
        <v>586</v>
      </c>
      <c r="B587" t="s">
        <v>4016</v>
      </c>
      <c r="C587">
        <v>46.249840000000063</v>
      </c>
      <c r="D587">
        <v>20.013381963000029</v>
      </c>
      <c r="E587">
        <v>860702357</v>
      </c>
      <c r="F587" t="s">
        <v>6569</v>
      </c>
      <c r="G587" t="s">
        <v>3449</v>
      </c>
      <c r="H587" t="str">
        <f t="shared" si="18"/>
        <v>község</v>
      </c>
      <c r="I587">
        <f t="shared" si="19"/>
        <v>5070</v>
      </c>
      <c r="O587" s="15">
        <v>10</v>
      </c>
      <c r="P587" s="3" t="s">
        <v>8211</v>
      </c>
      <c r="Q587" s="3" t="s">
        <v>8179</v>
      </c>
      <c r="R587" s="16" t="s">
        <v>3994</v>
      </c>
      <c r="S587" s="3" t="s">
        <v>6915</v>
      </c>
      <c r="T587" s="17">
        <v>341</v>
      </c>
      <c r="U587" s="18">
        <v>334</v>
      </c>
      <c r="V587" s="19">
        <v>675</v>
      </c>
    </row>
    <row r="588" spans="1:22" hidden="1" x14ac:dyDescent="0.3">
      <c r="A588" t="s">
        <v>587</v>
      </c>
      <c r="B588" t="s">
        <v>4017</v>
      </c>
      <c r="C588">
        <v>46.342180000000042</v>
      </c>
      <c r="D588">
        <v>21.134357684000069</v>
      </c>
      <c r="E588">
        <v>1260678071</v>
      </c>
      <c r="F588" t="s">
        <v>6570</v>
      </c>
      <c r="G588" t="s">
        <v>3449</v>
      </c>
      <c r="H588" t="str">
        <f t="shared" si="18"/>
        <v>nagyközség</v>
      </c>
      <c r="I588">
        <f t="shared" si="19"/>
        <v>1912</v>
      </c>
      <c r="O588" s="15">
        <v>2</v>
      </c>
      <c r="P588" s="3" t="s">
        <v>7070</v>
      </c>
      <c r="Q588" s="3" t="s">
        <v>7005</v>
      </c>
      <c r="R588" s="16" t="s">
        <v>3995</v>
      </c>
      <c r="S588" s="3" t="s">
        <v>6915</v>
      </c>
      <c r="T588" s="17">
        <v>294</v>
      </c>
      <c r="U588" s="18">
        <v>268</v>
      </c>
      <c r="V588" s="19">
        <v>562</v>
      </c>
    </row>
    <row r="589" spans="1:22" hidden="1" x14ac:dyDescent="0.3">
      <c r="A589" t="s">
        <v>588</v>
      </c>
      <c r="B589" t="s">
        <v>4018</v>
      </c>
      <c r="C589">
        <v>46.415091325000049</v>
      </c>
      <c r="D589">
        <v>21.112795000000059</v>
      </c>
      <c r="E589">
        <v>1257526312</v>
      </c>
      <c r="F589" t="s">
        <v>6570</v>
      </c>
      <c r="G589" t="s">
        <v>3449</v>
      </c>
      <c r="H589" t="str">
        <f t="shared" si="18"/>
        <v>község</v>
      </c>
      <c r="I589">
        <f t="shared" si="19"/>
        <v>520</v>
      </c>
      <c r="O589" s="15">
        <v>8</v>
      </c>
      <c r="P589" s="3" t="s">
        <v>7953</v>
      </c>
      <c r="Q589" s="3" t="s">
        <v>7912</v>
      </c>
      <c r="R589" s="16" t="s">
        <v>3996</v>
      </c>
      <c r="S589" s="3" t="s">
        <v>6915</v>
      </c>
      <c r="T589" s="17">
        <v>225</v>
      </c>
      <c r="U589" s="18">
        <v>200</v>
      </c>
      <c r="V589" s="19">
        <v>425</v>
      </c>
    </row>
    <row r="590" spans="1:22" hidden="1" x14ac:dyDescent="0.3">
      <c r="A590" t="s">
        <v>589</v>
      </c>
      <c r="B590" t="s">
        <v>4019</v>
      </c>
      <c r="C590">
        <v>46.40160000000003</v>
      </c>
      <c r="D590">
        <v>18.152388728000059</v>
      </c>
      <c r="E590">
        <v>1685662298</v>
      </c>
      <c r="F590" t="s">
        <v>6568</v>
      </c>
      <c r="G590" t="s">
        <v>3449</v>
      </c>
      <c r="H590" t="str">
        <f t="shared" si="18"/>
        <v>város</v>
      </c>
      <c r="I590">
        <f t="shared" si="19"/>
        <v>17631</v>
      </c>
      <c r="O590" s="15">
        <v>9</v>
      </c>
      <c r="P590" s="3" t="s">
        <v>8100</v>
      </c>
      <c r="Q590" s="3" t="s">
        <v>8096</v>
      </c>
      <c r="R590" s="16" t="s">
        <v>3997</v>
      </c>
      <c r="S590" s="3" t="s">
        <v>6885</v>
      </c>
      <c r="T590" s="17">
        <v>4224</v>
      </c>
      <c r="U590" s="18">
        <v>4430</v>
      </c>
      <c r="V590" s="19">
        <v>8654</v>
      </c>
    </row>
    <row r="591" spans="1:22" hidden="1" x14ac:dyDescent="0.3">
      <c r="A591" t="s">
        <v>590</v>
      </c>
      <c r="B591" t="s">
        <v>4020</v>
      </c>
      <c r="C591">
        <v>48.214045000000063</v>
      </c>
      <c r="D591">
        <v>21.89169808500003</v>
      </c>
      <c r="E591">
        <v>1835458277</v>
      </c>
      <c r="F591" t="s">
        <v>6570</v>
      </c>
      <c r="G591" t="s">
        <v>3449</v>
      </c>
      <c r="H591" t="str">
        <f t="shared" si="18"/>
        <v>város</v>
      </c>
      <c r="I591">
        <f t="shared" si="19"/>
        <v>3950</v>
      </c>
      <c r="O591" s="15">
        <v>6</v>
      </c>
      <c r="P591" s="3" t="s">
        <v>7765</v>
      </c>
      <c r="Q591" s="3" t="s">
        <v>7742</v>
      </c>
      <c r="R591" s="16" t="s">
        <v>3998</v>
      </c>
      <c r="S591" s="3" t="s">
        <v>6915</v>
      </c>
      <c r="T591" s="17">
        <v>720</v>
      </c>
      <c r="U591" s="18">
        <v>732</v>
      </c>
      <c r="V591" s="19">
        <v>1452</v>
      </c>
    </row>
    <row r="592" spans="1:22" hidden="1" x14ac:dyDescent="0.3">
      <c r="A592" t="s">
        <v>591</v>
      </c>
      <c r="B592" t="s">
        <v>4021</v>
      </c>
      <c r="C592">
        <v>47.641340000000071</v>
      </c>
      <c r="D592">
        <v>19.409442006000059</v>
      </c>
      <c r="E592">
        <v>1417495557</v>
      </c>
      <c r="F592" t="s">
        <v>6567</v>
      </c>
      <c r="G592" t="s">
        <v>3449</v>
      </c>
      <c r="H592" t="str">
        <f t="shared" si="18"/>
        <v>község</v>
      </c>
      <c r="I592">
        <f t="shared" si="19"/>
        <v>2279</v>
      </c>
      <c r="O592" s="15">
        <v>6</v>
      </c>
      <c r="P592" s="3" t="s">
        <v>7766</v>
      </c>
      <c r="Q592" s="3" t="s">
        <v>7742</v>
      </c>
      <c r="R592" s="16" t="s">
        <v>3999</v>
      </c>
      <c r="S592" s="3" t="s">
        <v>6915</v>
      </c>
      <c r="T592" s="17">
        <v>2090</v>
      </c>
      <c r="U592" s="18">
        <v>2065</v>
      </c>
      <c r="V592" s="19">
        <v>4155</v>
      </c>
    </row>
    <row r="593" spans="1:22" hidden="1" x14ac:dyDescent="0.3">
      <c r="A593" t="s">
        <v>592</v>
      </c>
      <c r="B593" t="s">
        <v>4022</v>
      </c>
      <c r="C593">
        <v>47.827744108000047</v>
      </c>
      <c r="D593">
        <v>20.106605000000059</v>
      </c>
      <c r="E593">
        <v>1219575217</v>
      </c>
      <c r="F593" t="s">
        <v>6567</v>
      </c>
      <c r="G593" t="s">
        <v>3449</v>
      </c>
      <c r="H593" t="str">
        <f t="shared" si="18"/>
        <v>község</v>
      </c>
      <c r="I593">
        <f t="shared" si="19"/>
        <v>1925</v>
      </c>
      <c r="O593" s="15">
        <v>5</v>
      </c>
      <c r="P593" s="3" t="s">
        <v>7485</v>
      </c>
      <c r="Q593" s="3" t="s">
        <v>7383</v>
      </c>
      <c r="R593" s="16" t="s">
        <v>4000</v>
      </c>
      <c r="S593" s="3" t="s">
        <v>6915</v>
      </c>
      <c r="T593" s="17">
        <v>126</v>
      </c>
      <c r="U593" s="18">
        <v>116</v>
      </c>
      <c r="V593" s="19">
        <v>242</v>
      </c>
    </row>
    <row r="594" spans="1:22" hidden="1" x14ac:dyDescent="0.3">
      <c r="A594" t="s">
        <v>593</v>
      </c>
      <c r="B594" t="s">
        <v>4023</v>
      </c>
      <c r="C594">
        <v>47.70252000000005</v>
      </c>
      <c r="D594">
        <v>20.385267675000019</v>
      </c>
      <c r="E594">
        <v>2360365759</v>
      </c>
      <c r="F594" t="s">
        <v>6567</v>
      </c>
      <c r="G594" t="s">
        <v>3449</v>
      </c>
      <c r="H594" t="str">
        <f t="shared" si="18"/>
        <v>község</v>
      </c>
      <c r="I594">
        <f t="shared" si="19"/>
        <v>972</v>
      </c>
      <c r="O594" s="15">
        <v>10</v>
      </c>
      <c r="P594" s="3" t="s">
        <v>8212</v>
      </c>
      <c r="Q594" s="3" t="s">
        <v>8179</v>
      </c>
      <c r="R594" s="16" t="s">
        <v>4001</v>
      </c>
      <c r="S594" s="3" t="s">
        <v>6915</v>
      </c>
      <c r="T594" s="17">
        <v>544</v>
      </c>
      <c r="U594" s="18">
        <v>618</v>
      </c>
      <c r="V594" s="19">
        <v>1162</v>
      </c>
    </row>
    <row r="595" spans="1:22" hidden="1" x14ac:dyDescent="0.3">
      <c r="A595" t="s">
        <v>594</v>
      </c>
      <c r="B595" t="s">
        <v>4024</v>
      </c>
      <c r="C595">
        <v>47.716635000000053</v>
      </c>
      <c r="D595">
        <v>18.726626540000041</v>
      </c>
      <c r="E595">
        <v>370836645</v>
      </c>
      <c r="F595" t="s">
        <v>6566</v>
      </c>
      <c r="G595" t="s">
        <v>3449</v>
      </c>
      <c r="H595" t="str">
        <f t="shared" si="18"/>
        <v>város</v>
      </c>
      <c r="I595">
        <f t="shared" si="19"/>
        <v>11286</v>
      </c>
      <c r="O595" s="15">
        <v>4</v>
      </c>
      <c r="P595" s="3" t="s">
        <v>7311</v>
      </c>
      <c r="Q595" s="3" t="s">
        <v>7307</v>
      </c>
      <c r="R595" s="16" t="s">
        <v>4002</v>
      </c>
      <c r="S595" s="3" t="s">
        <v>6885</v>
      </c>
      <c r="T595" s="17">
        <v>3515</v>
      </c>
      <c r="U595" s="18">
        <v>3544</v>
      </c>
      <c r="V595" s="19">
        <v>7059</v>
      </c>
    </row>
    <row r="596" spans="1:22" hidden="1" x14ac:dyDescent="0.3">
      <c r="A596" t="s">
        <v>595</v>
      </c>
      <c r="B596" t="s">
        <v>4025</v>
      </c>
      <c r="C596">
        <v>47.973046411000041</v>
      </c>
      <c r="D596">
        <v>19.890575000000069</v>
      </c>
      <c r="E596">
        <v>3164547176</v>
      </c>
      <c r="F596" t="s">
        <v>6567</v>
      </c>
      <c r="G596" t="s">
        <v>3449</v>
      </c>
      <c r="H596" t="str">
        <f t="shared" si="18"/>
        <v>község</v>
      </c>
      <c r="I596">
        <f t="shared" si="19"/>
        <v>999</v>
      </c>
      <c r="O596" s="15">
        <v>19</v>
      </c>
      <c r="P596" s="3" t="s">
        <v>9716</v>
      </c>
      <c r="Q596" s="3" t="s">
        <v>9708</v>
      </c>
      <c r="R596" s="16" t="s">
        <v>4003</v>
      </c>
      <c r="S596" s="3" t="s">
        <v>6885</v>
      </c>
      <c r="T596" s="17">
        <v>2233</v>
      </c>
      <c r="U596" s="18">
        <v>2248</v>
      </c>
      <c r="V596" s="19">
        <v>4481</v>
      </c>
    </row>
    <row r="597" spans="1:22" hidden="1" x14ac:dyDescent="0.3">
      <c r="A597" t="s">
        <v>596</v>
      </c>
      <c r="B597" t="s">
        <v>4026</v>
      </c>
      <c r="C597">
        <v>47.23001000000005</v>
      </c>
      <c r="D597">
        <v>16.517643694000071</v>
      </c>
      <c r="E597">
        <v>1950799974</v>
      </c>
      <c r="F597" t="s">
        <v>6566</v>
      </c>
      <c r="G597" t="s">
        <v>3449</v>
      </c>
      <c r="H597" t="str">
        <f t="shared" si="18"/>
        <v>község</v>
      </c>
      <c r="I597">
        <f t="shared" si="19"/>
        <v>343</v>
      </c>
      <c r="O597" s="15">
        <v>2</v>
      </c>
      <c r="P597" s="3" t="s">
        <v>7071</v>
      </c>
      <c r="Q597" s="3" t="s">
        <v>7005</v>
      </c>
      <c r="R597" s="16" t="s">
        <v>4004</v>
      </c>
      <c r="S597" s="3" t="s">
        <v>6915</v>
      </c>
      <c r="T597" s="17">
        <v>46</v>
      </c>
      <c r="U597" s="18">
        <v>38</v>
      </c>
      <c r="V597" s="19">
        <v>84</v>
      </c>
    </row>
    <row r="598" spans="1:22" hidden="1" x14ac:dyDescent="0.3">
      <c r="A598" t="s">
        <v>597</v>
      </c>
      <c r="B598" t="s">
        <v>6590</v>
      </c>
      <c r="C598">
        <v>46.98431161600007</v>
      </c>
      <c r="D598">
        <v>16.70991000000004</v>
      </c>
      <c r="E598">
        <v>2314091317</v>
      </c>
      <c r="F598" t="s">
        <v>6566</v>
      </c>
      <c r="G598" t="s">
        <v>3449</v>
      </c>
      <c r="H598" t="str">
        <f t="shared" si="18"/>
        <v>község</v>
      </c>
      <c r="I598">
        <f t="shared" si="19"/>
        <v>158</v>
      </c>
      <c r="O598" s="15">
        <v>17</v>
      </c>
      <c r="P598" s="3" t="s">
        <v>9319</v>
      </c>
      <c r="Q598" s="3" t="s">
        <v>9288</v>
      </c>
      <c r="R598" s="16" t="s">
        <v>4005</v>
      </c>
      <c r="S598" s="3" t="s">
        <v>6915</v>
      </c>
      <c r="T598" s="17">
        <v>143</v>
      </c>
      <c r="U598" s="18">
        <v>153</v>
      </c>
      <c r="V598" s="19">
        <v>296</v>
      </c>
    </row>
    <row r="599" spans="1:22" hidden="1" x14ac:dyDescent="0.3">
      <c r="A599" t="s">
        <v>598</v>
      </c>
      <c r="B599" t="s">
        <v>4027</v>
      </c>
      <c r="C599">
        <v>46.933297070988253</v>
      </c>
      <c r="D599">
        <v>17.19245412213073</v>
      </c>
      <c r="E599">
        <v>1310094365</v>
      </c>
      <c r="F599" t="s">
        <v>6566</v>
      </c>
      <c r="G599" t="s">
        <v>3449</v>
      </c>
      <c r="H599" t="str">
        <f t="shared" si="18"/>
        <v>község</v>
      </c>
      <c r="I599">
        <f t="shared" si="19"/>
        <v>84</v>
      </c>
      <c r="O599" s="15">
        <v>13</v>
      </c>
      <c r="P599" s="3" t="s">
        <v>8546</v>
      </c>
      <c r="Q599" s="3" t="s">
        <v>8536</v>
      </c>
      <c r="R599" s="16" t="s">
        <v>4006</v>
      </c>
      <c r="S599" s="3" t="s">
        <v>6885</v>
      </c>
      <c r="T599" s="17">
        <v>5649</v>
      </c>
      <c r="U599" s="18">
        <v>6030</v>
      </c>
      <c r="V599" s="19">
        <v>11679</v>
      </c>
    </row>
    <row r="600" spans="1:22" hidden="1" x14ac:dyDescent="0.3">
      <c r="A600" t="s">
        <v>599</v>
      </c>
      <c r="B600" t="s">
        <v>4028</v>
      </c>
      <c r="C600">
        <v>46.44482000000005</v>
      </c>
      <c r="D600">
        <v>18.23115563000005</v>
      </c>
      <c r="E600">
        <v>363738746</v>
      </c>
      <c r="F600" t="s">
        <v>6568</v>
      </c>
      <c r="G600" t="s">
        <v>3449</v>
      </c>
      <c r="H600" t="str">
        <f t="shared" si="18"/>
        <v>község</v>
      </c>
      <c r="I600">
        <f t="shared" si="19"/>
        <v>1980</v>
      </c>
      <c r="O600" s="15">
        <v>12</v>
      </c>
      <c r="P600" s="3" t="s">
        <v>8409</v>
      </c>
      <c r="Q600" s="3" t="s">
        <v>8378</v>
      </c>
      <c r="R600" s="16" t="s">
        <v>4007</v>
      </c>
      <c r="S600" s="3" t="s">
        <v>6915</v>
      </c>
      <c r="T600" s="17">
        <v>1513</v>
      </c>
      <c r="U600" s="18">
        <v>1464</v>
      </c>
      <c r="V600" s="19">
        <v>2977</v>
      </c>
    </row>
    <row r="601" spans="1:22" hidden="1" x14ac:dyDescent="0.3">
      <c r="A601" t="s">
        <v>600</v>
      </c>
      <c r="B601" t="s">
        <v>4029</v>
      </c>
      <c r="C601">
        <v>47.23593500000004</v>
      </c>
      <c r="D601">
        <v>17.536502577000022</v>
      </c>
      <c r="E601">
        <v>321896990</v>
      </c>
      <c r="F601" t="s">
        <v>6566</v>
      </c>
      <c r="G601" t="s">
        <v>3449</v>
      </c>
      <c r="H601" t="str">
        <f t="shared" si="18"/>
        <v>község</v>
      </c>
      <c r="I601">
        <f t="shared" si="19"/>
        <v>289</v>
      </c>
      <c r="O601" s="15">
        <v>20</v>
      </c>
      <c r="P601" s="3" t="s">
        <v>9985</v>
      </c>
      <c r="Q601" s="3" t="s">
        <v>9929</v>
      </c>
      <c r="R601" s="16" t="s">
        <v>4008</v>
      </c>
      <c r="S601" s="3" t="s">
        <v>6915</v>
      </c>
      <c r="T601" s="17">
        <v>239</v>
      </c>
      <c r="U601" s="18">
        <v>227</v>
      </c>
      <c r="V601" s="19">
        <v>466</v>
      </c>
    </row>
    <row r="602" spans="1:22" hidden="1" x14ac:dyDescent="0.3">
      <c r="A602" t="s">
        <v>601</v>
      </c>
      <c r="B602" t="s">
        <v>4030</v>
      </c>
      <c r="C602">
        <v>48.268165000000067</v>
      </c>
      <c r="D602">
        <v>22.061750683000071</v>
      </c>
      <c r="E602">
        <v>2054320994</v>
      </c>
      <c r="F602" t="s">
        <v>6570</v>
      </c>
      <c r="G602" t="s">
        <v>3449</v>
      </c>
      <c r="H602" t="str">
        <f t="shared" si="18"/>
        <v>község</v>
      </c>
      <c r="I602">
        <f t="shared" si="19"/>
        <v>2219</v>
      </c>
      <c r="O602" s="15">
        <v>2</v>
      </c>
      <c r="P602" s="3" t="s">
        <v>7072</v>
      </c>
      <c r="Q602" s="3" t="s">
        <v>7005</v>
      </c>
      <c r="R602" s="16" t="s">
        <v>4009</v>
      </c>
      <c r="S602" s="3" t="s">
        <v>6915</v>
      </c>
      <c r="T602" s="17">
        <v>330</v>
      </c>
      <c r="U602" s="18">
        <v>327</v>
      </c>
      <c r="V602" s="19">
        <v>657</v>
      </c>
    </row>
    <row r="603" spans="1:22" hidden="1" x14ac:dyDescent="0.3">
      <c r="A603" t="s">
        <v>602</v>
      </c>
      <c r="B603" t="s">
        <v>4031</v>
      </c>
      <c r="C603">
        <v>47.745376386000032</v>
      </c>
      <c r="D603">
        <v>18.90623000100004</v>
      </c>
      <c r="E603">
        <v>706175447</v>
      </c>
      <c r="F603" t="s">
        <v>6573</v>
      </c>
      <c r="G603" t="s">
        <v>3449</v>
      </c>
      <c r="H603" t="str">
        <f t="shared" si="18"/>
        <v>község</v>
      </c>
      <c r="I603">
        <f t="shared" si="19"/>
        <v>1235</v>
      </c>
      <c r="O603" s="15">
        <v>19</v>
      </c>
      <c r="P603" s="3" t="s">
        <v>9773</v>
      </c>
      <c r="Q603" s="3" t="s">
        <v>9708</v>
      </c>
      <c r="R603" s="16" t="s">
        <v>4010</v>
      </c>
      <c r="S603" s="3" t="s">
        <v>6915</v>
      </c>
      <c r="T603" s="17">
        <v>233</v>
      </c>
      <c r="U603" s="18">
        <v>237</v>
      </c>
      <c r="V603" s="19">
        <v>470</v>
      </c>
    </row>
    <row r="604" spans="1:22" hidden="1" x14ac:dyDescent="0.3">
      <c r="A604" t="s">
        <v>603</v>
      </c>
      <c r="B604" t="s">
        <v>4032</v>
      </c>
      <c r="C604">
        <v>47.090370001000053</v>
      </c>
      <c r="D604">
        <v>19.042039018000029</v>
      </c>
      <c r="E604">
        <v>1583252655</v>
      </c>
      <c r="F604" t="s">
        <v>6569</v>
      </c>
      <c r="G604" t="s">
        <v>3449</v>
      </c>
      <c r="H604" t="str">
        <f t="shared" si="18"/>
        <v>nagyközség</v>
      </c>
      <c r="I604">
        <f t="shared" si="19"/>
        <v>6213</v>
      </c>
      <c r="O604" s="15">
        <v>4</v>
      </c>
      <c r="P604" s="3" t="s">
        <v>7331</v>
      </c>
      <c r="Q604" s="3" t="s">
        <v>7307</v>
      </c>
      <c r="R604" s="16" t="s">
        <v>4011</v>
      </c>
      <c r="S604" s="3" t="s">
        <v>6906</v>
      </c>
      <c r="T604" s="17">
        <v>2044</v>
      </c>
      <c r="U604" s="18">
        <v>2176</v>
      </c>
      <c r="V604" s="19">
        <v>4220</v>
      </c>
    </row>
    <row r="605" spans="1:22" hidden="1" x14ac:dyDescent="0.3">
      <c r="A605" t="s">
        <v>604</v>
      </c>
      <c r="B605" t="s">
        <v>4033</v>
      </c>
      <c r="C605">
        <v>47.604785000000049</v>
      </c>
      <c r="D605">
        <v>17.311440006000051</v>
      </c>
      <c r="E605">
        <v>9027072651</v>
      </c>
      <c r="F605" t="s">
        <v>6566</v>
      </c>
      <c r="G605" t="s">
        <v>3449</v>
      </c>
      <c r="H605" t="str">
        <f t="shared" si="18"/>
        <v>község</v>
      </c>
      <c r="I605">
        <f t="shared" si="19"/>
        <v>595</v>
      </c>
      <c r="O605" s="15">
        <v>20</v>
      </c>
      <c r="P605" s="3" t="s">
        <v>9986</v>
      </c>
      <c r="Q605" s="3" t="s">
        <v>9929</v>
      </c>
      <c r="R605" s="16" t="s">
        <v>4012</v>
      </c>
      <c r="S605" s="3" t="s">
        <v>6915</v>
      </c>
      <c r="T605" s="17">
        <v>73</v>
      </c>
      <c r="U605" s="18">
        <v>75</v>
      </c>
      <c r="V605" s="19">
        <v>148</v>
      </c>
    </row>
    <row r="606" spans="1:22" hidden="1" x14ac:dyDescent="0.3">
      <c r="A606" t="s">
        <v>605</v>
      </c>
      <c r="B606" t="s">
        <v>4034</v>
      </c>
      <c r="C606">
        <v>46.920090000000073</v>
      </c>
      <c r="D606">
        <v>17.733041353000029</v>
      </c>
      <c r="E606">
        <v>2930711734</v>
      </c>
      <c r="F606" t="s">
        <v>6566</v>
      </c>
      <c r="G606" t="s">
        <v>3449</v>
      </c>
      <c r="H606" t="str">
        <f t="shared" si="18"/>
        <v>község</v>
      </c>
      <c r="I606">
        <f t="shared" si="19"/>
        <v>325</v>
      </c>
      <c r="O606" s="15">
        <v>20</v>
      </c>
      <c r="P606" s="3" t="s">
        <v>9987</v>
      </c>
      <c r="Q606" s="3" t="s">
        <v>9929</v>
      </c>
      <c r="R606" s="16" t="s">
        <v>4013</v>
      </c>
      <c r="S606" s="3" t="s">
        <v>6915</v>
      </c>
      <c r="T606" s="17">
        <v>82</v>
      </c>
      <c r="U606" s="18">
        <v>78</v>
      </c>
      <c r="V606" s="19">
        <v>160</v>
      </c>
    </row>
    <row r="607" spans="1:22" hidden="1" x14ac:dyDescent="0.3">
      <c r="A607" t="s">
        <v>606</v>
      </c>
      <c r="B607" t="s">
        <v>6591</v>
      </c>
      <c r="C607">
        <v>47.011874621432767</v>
      </c>
      <c r="D607">
        <v>16.702150290781539</v>
      </c>
      <c r="E607">
        <v>1149313967</v>
      </c>
      <c r="F607" t="s">
        <v>6566</v>
      </c>
      <c r="G607" t="s">
        <v>3449</v>
      </c>
      <c r="H607" t="str">
        <f t="shared" si="18"/>
        <v>község</v>
      </c>
      <c r="I607">
        <f t="shared" si="19"/>
        <v>125</v>
      </c>
      <c r="O607" s="15">
        <v>6</v>
      </c>
      <c r="P607" s="3" t="s">
        <v>7767</v>
      </c>
      <c r="Q607" s="3" t="s">
        <v>7742</v>
      </c>
      <c r="R607" s="16" t="s">
        <v>4014</v>
      </c>
      <c r="S607" s="3" t="s">
        <v>6915</v>
      </c>
      <c r="T607" s="17">
        <v>358</v>
      </c>
      <c r="U607" s="18">
        <v>372</v>
      </c>
      <c r="V607" s="19">
        <v>730</v>
      </c>
    </row>
    <row r="608" spans="1:22" hidden="1" x14ac:dyDescent="0.3">
      <c r="A608" t="s">
        <v>607</v>
      </c>
      <c r="B608" t="s">
        <v>4035</v>
      </c>
      <c r="C608">
        <v>46.930293064007948</v>
      </c>
      <c r="D608">
        <v>17.011010886846091</v>
      </c>
      <c r="E608">
        <v>632831523</v>
      </c>
      <c r="F608" t="s">
        <v>6566</v>
      </c>
      <c r="G608" t="s">
        <v>3449</v>
      </c>
      <c r="H608" t="str">
        <f t="shared" si="18"/>
        <v>község</v>
      </c>
      <c r="I608">
        <f t="shared" si="19"/>
        <v>54</v>
      </c>
      <c r="O608" s="15">
        <v>5</v>
      </c>
      <c r="P608" s="3" t="s">
        <v>7486</v>
      </c>
      <c r="Q608" s="3" t="s">
        <v>7383</v>
      </c>
      <c r="R608" s="16" t="s">
        <v>4015</v>
      </c>
      <c r="S608" s="3" t="s">
        <v>6915</v>
      </c>
      <c r="T608" s="17">
        <v>436</v>
      </c>
      <c r="U608" s="18">
        <v>426</v>
      </c>
      <c r="V608" s="19">
        <v>862</v>
      </c>
    </row>
    <row r="609" spans="1:22" hidden="1" x14ac:dyDescent="0.3">
      <c r="A609" t="s">
        <v>608</v>
      </c>
      <c r="B609" t="s">
        <v>4036</v>
      </c>
      <c r="C609">
        <v>48.345566802101473</v>
      </c>
      <c r="D609">
        <v>20.54461533159726</v>
      </c>
      <c r="E609">
        <v>2830401108</v>
      </c>
      <c r="F609" t="s">
        <v>6567</v>
      </c>
      <c r="G609" t="s">
        <v>3449</v>
      </c>
      <c r="H609" t="str">
        <f t="shared" si="18"/>
        <v>község</v>
      </c>
      <c r="I609">
        <f t="shared" si="19"/>
        <v>260</v>
      </c>
      <c r="O609" s="15">
        <v>6</v>
      </c>
      <c r="P609" s="3" t="s">
        <v>7768</v>
      </c>
      <c r="Q609" s="3" t="s">
        <v>7742</v>
      </c>
      <c r="R609" s="16" t="s">
        <v>4016</v>
      </c>
      <c r="S609" s="3" t="s">
        <v>6915</v>
      </c>
      <c r="T609" s="17">
        <v>2584</v>
      </c>
      <c r="U609" s="18">
        <v>2486</v>
      </c>
      <c r="V609" s="19">
        <v>5070</v>
      </c>
    </row>
    <row r="610" spans="1:22" hidden="1" x14ac:dyDescent="0.3">
      <c r="A610" t="s">
        <v>609</v>
      </c>
      <c r="B610" t="s">
        <v>4037</v>
      </c>
      <c r="C610">
        <v>46.474060000000073</v>
      </c>
      <c r="D610">
        <v>19.038190585000049</v>
      </c>
      <c r="E610">
        <v>1699478625</v>
      </c>
      <c r="F610" t="s">
        <v>6569</v>
      </c>
      <c r="G610" t="s">
        <v>3449</v>
      </c>
      <c r="H610" t="str">
        <f t="shared" si="18"/>
        <v>község</v>
      </c>
      <c r="I610">
        <f t="shared" si="19"/>
        <v>324</v>
      </c>
      <c r="O610" s="15">
        <v>4</v>
      </c>
      <c r="P610" s="3" t="s">
        <v>7332</v>
      </c>
      <c r="Q610" s="3" t="s">
        <v>7307</v>
      </c>
      <c r="R610" s="16" t="s">
        <v>4017</v>
      </c>
      <c r="S610" s="3" t="s">
        <v>6906</v>
      </c>
      <c r="T610" s="17">
        <v>941</v>
      </c>
      <c r="U610" s="18">
        <v>971</v>
      </c>
      <c r="V610" s="19">
        <v>1912</v>
      </c>
    </row>
    <row r="611" spans="1:22" hidden="1" x14ac:dyDescent="0.3">
      <c r="A611" t="s">
        <v>610</v>
      </c>
      <c r="B611" t="s">
        <v>4038</v>
      </c>
      <c r="C611">
        <v>45.811399585000061</v>
      </c>
      <c r="D611">
        <v>18.16206000000005</v>
      </c>
      <c r="E611">
        <v>6484528691</v>
      </c>
      <c r="F611" t="s">
        <v>6568</v>
      </c>
      <c r="G611" t="s">
        <v>3449</v>
      </c>
      <c r="H611" t="str">
        <f t="shared" si="18"/>
        <v>község</v>
      </c>
      <c r="I611">
        <f t="shared" si="19"/>
        <v>165</v>
      </c>
      <c r="O611" s="15">
        <v>4</v>
      </c>
      <c r="P611" s="3" t="s">
        <v>7345</v>
      </c>
      <c r="Q611" s="3" t="s">
        <v>7307</v>
      </c>
      <c r="R611" s="16" t="s">
        <v>4018</v>
      </c>
      <c r="S611" s="3" t="s">
        <v>6915</v>
      </c>
      <c r="T611" s="17">
        <v>250</v>
      </c>
      <c r="U611" s="18">
        <v>270</v>
      </c>
      <c r="V611" s="19">
        <v>520</v>
      </c>
    </row>
    <row r="612" spans="1:22" hidden="1" x14ac:dyDescent="0.3">
      <c r="A612" t="s">
        <v>611</v>
      </c>
      <c r="B612" t="s">
        <v>4039</v>
      </c>
      <c r="C612">
        <v>45.830295000000042</v>
      </c>
      <c r="D612">
        <v>18.137615922000069</v>
      </c>
      <c r="E612">
        <v>1603877373</v>
      </c>
      <c r="F612" t="s">
        <v>6568</v>
      </c>
      <c r="G612" t="s">
        <v>3449</v>
      </c>
      <c r="H612" t="str">
        <f t="shared" si="18"/>
        <v>község</v>
      </c>
      <c r="I612">
        <f t="shared" si="19"/>
        <v>204</v>
      </c>
      <c r="O612" s="15">
        <v>17</v>
      </c>
      <c r="P612" s="3" t="s">
        <v>9291</v>
      </c>
      <c r="Q612" s="3" t="s">
        <v>9288</v>
      </c>
      <c r="R612" s="16" t="s">
        <v>4019</v>
      </c>
      <c r="S612" s="3" t="s">
        <v>6885</v>
      </c>
      <c r="T612" s="17">
        <v>8369</v>
      </c>
      <c r="U612" s="18">
        <v>9262</v>
      </c>
      <c r="V612" s="19">
        <v>17631</v>
      </c>
    </row>
    <row r="613" spans="1:22" hidden="1" x14ac:dyDescent="0.3">
      <c r="A613" t="s">
        <v>612</v>
      </c>
      <c r="B613" t="s">
        <v>4040</v>
      </c>
      <c r="C613">
        <v>45.885675396298168</v>
      </c>
      <c r="D613">
        <v>17.747278906428129</v>
      </c>
      <c r="E613">
        <v>410433170</v>
      </c>
      <c r="F613" t="s">
        <v>6568</v>
      </c>
      <c r="G613" t="s">
        <v>3449</v>
      </c>
      <c r="H613" t="str">
        <f t="shared" si="18"/>
        <v>község</v>
      </c>
      <c r="I613">
        <f t="shared" si="19"/>
        <v>532</v>
      </c>
      <c r="O613" s="15">
        <v>15</v>
      </c>
      <c r="P613" s="3" t="s">
        <v>8985</v>
      </c>
      <c r="Q613" s="3" t="s">
        <v>8979</v>
      </c>
      <c r="R613" s="16" t="s">
        <v>4020</v>
      </c>
      <c r="S613" s="3" t="s">
        <v>6885</v>
      </c>
      <c r="T613" s="17">
        <v>1949</v>
      </c>
      <c r="U613" s="18">
        <v>2001</v>
      </c>
      <c r="V613" s="19">
        <v>3950</v>
      </c>
    </row>
    <row r="614" spans="1:22" hidden="1" x14ac:dyDescent="0.3">
      <c r="A614" t="s">
        <v>613</v>
      </c>
      <c r="B614" t="s">
        <v>4041</v>
      </c>
      <c r="C614">
        <v>45.938902432697837</v>
      </c>
      <c r="D614">
        <v>17.60503490797716</v>
      </c>
      <c r="E614">
        <v>1073813714</v>
      </c>
      <c r="F614" t="s">
        <v>6568</v>
      </c>
      <c r="G614" t="s">
        <v>3449</v>
      </c>
      <c r="H614" t="str">
        <f t="shared" si="18"/>
        <v>község</v>
      </c>
      <c r="I614">
        <f t="shared" si="19"/>
        <v>161</v>
      </c>
      <c r="O614" s="15">
        <v>13</v>
      </c>
      <c r="P614" s="3" t="s">
        <v>8623</v>
      </c>
      <c r="Q614" s="3" t="s">
        <v>8536</v>
      </c>
      <c r="R614" s="16" t="s">
        <v>4021</v>
      </c>
      <c r="S614" s="3" t="s">
        <v>6915</v>
      </c>
      <c r="T614" s="17">
        <v>1141</v>
      </c>
      <c r="U614" s="18">
        <v>1138</v>
      </c>
      <c r="V614" s="19">
        <v>2279</v>
      </c>
    </row>
    <row r="615" spans="1:22" hidden="1" x14ac:dyDescent="0.3">
      <c r="A615" t="s">
        <v>614</v>
      </c>
      <c r="B615" t="s">
        <v>4042</v>
      </c>
      <c r="C615">
        <v>45.838019018000068</v>
      </c>
      <c r="D615">
        <v>17.839820000000032</v>
      </c>
      <c r="E615">
        <v>1109080715</v>
      </c>
      <c r="F615" t="s">
        <v>6568</v>
      </c>
      <c r="G615" t="s">
        <v>3449</v>
      </c>
      <c r="H615" t="str">
        <f t="shared" si="18"/>
        <v>község</v>
      </c>
      <c r="I615">
        <f t="shared" si="19"/>
        <v>182</v>
      </c>
      <c r="O615" s="15">
        <v>10</v>
      </c>
      <c r="P615" s="3" t="s">
        <v>8213</v>
      </c>
      <c r="Q615" s="3" t="s">
        <v>8179</v>
      </c>
      <c r="R615" s="16" t="s">
        <v>4022</v>
      </c>
      <c r="S615" s="3" t="s">
        <v>6915</v>
      </c>
      <c r="T615" s="17">
        <v>905</v>
      </c>
      <c r="U615" s="18">
        <v>1020</v>
      </c>
      <c r="V615" s="19">
        <v>1925</v>
      </c>
    </row>
    <row r="616" spans="1:22" hidden="1" x14ac:dyDescent="0.3">
      <c r="A616" t="s">
        <v>615</v>
      </c>
      <c r="B616" t="s">
        <v>4043</v>
      </c>
      <c r="C616">
        <v>45.822286546199543</v>
      </c>
      <c r="D616">
        <v>17.780437703870501</v>
      </c>
      <c r="E616">
        <v>2558588957</v>
      </c>
      <c r="F616" t="s">
        <v>6568</v>
      </c>
      <c r="G616" t="s">
        <v>3449</v>
      </c>
      <c r="H616" t="str">
        <f t="shared" si="18"/>
        <v>község</v>
      </c>
      <c r="I616">
        <f t="shared" si="19"/>
        <v>123</v>
      </c>
      <c r="O616" s="15">
        <v>10</v>
      </c>
      <c r="P616" s="3" t="s">
        <v>8214</v>
      </c>
      <c r="Q616" s="3" t="s">
        <v>8179</v>
      </c>
      <c r="R616" s="16" t="s">
        <v>4023</v>
      </c>
      <c r="S616" s="3" t="s">
        <v>6915</v>
      </c>
      <c r="T616" s="17">
        <v>472</v>
      </c>
      <c r="U616" s="18">
        <v>500</v>
      </c>
      <c r="V616" s="19">
        <v>972</v>
      </c>
    </row>
    <row r="617" spans="1:22" hidden="1" x14ac:dyDescent="0.3">
      <c r="A617" t="s">
        <v>616</v>
      </c>
      <c r="B617" t="s">
        <v>4044</v>
      </c>
      <c r="C617">
        <v>45.809251502000052</v>
      </c>
      <c r="D617">
        <v>18.18573936700005</v>
      </c>
      <c r="E617">
        <v>6484433228</v>
      </c>
      <c r="F617" t="s">
        <v>6568</v>
      </c>
      <c r="G617" t="s">
        <v>3449</v>
      </c>
      <c r="H617" t="str">
        <f t="shared" si="18"/>
        <v>község</v>
      </c>
      <c r="I617">
        <f t="shared" si="19"/>
        <v>286</v>
      </c>
      <c r="O617" s="15">
        <v>11</v>
      </c>
      <c r="P617" s="3" t="s">
        <v>8305</v>
      </c>
      <c r="Q617" s="3" t="s">
        <v>8301</v>
      </c>
      <c r="R617" s="16" t="s">
        <v>4024</v>
      </c>
      <c r="S617" s="3" t="s">
        <v>6885</v>
      </c>
      <c r="T617" s="17">
        <v>5392</v>
      </c>
      <c r="U617" s="18">
        <v>5894</v>
      </c>
      <c r="V617" s="19">
        <v>11286</v>
      </c>
    </row>
    <row r="618" spans="1:22" hidden="1" x14ac:dyDescent="0.3">
      <c r="A618" t="s">
        <v>617</v>
      </c>
      <c r="B618" t="s">
        <v>4045</v>
      </c>
      <c r="C618">
        <v>45.841171543735882</v>
      </c>
      <c r="D618">
        <v>18.101387651308791</v>
      </c>
      <c r="E618">
        <v>1645874299</v>
      </c>
      <c r="F618" t="s">
        <v>6568</v>
      </c>
      <c r="G618" t="s">
        <v>3449</v>
      </c>
      <c r="H618" t="str">
        <f t="shared" si="18"/>
        <v>község</v>
      </c>
      <c r="I618">
        <f t="shared" si="19"/>
        <v>106</v>
      </c>
      <c r="O618" s="15">
        <v>12</v>
      </c>
      <c r="P618" s="3" t="s">
        <v>8410</v>
      </c>
      <c r="Q618" s="3" t="s">
        <v>8378</v>
      </c>
      <c r="R618" s="16" t="s">
        <v>4025</v>
      </c>
      <c r="S618" s="3" t="s">
        <v>6915</v>
      </c>
      <c r="T618" s="17">
        <v>483</v>
      </c>
      <c r="U618" s="18">
        <v>516</v>
      </c>
      <c r="V618" s="19">
        <v>999</v>
      </c>
    </row>
    <row r="619" spans="1:22" hidden="1" x14ac:dyDescent="0.3">
      <c r="A619" t="s">
        <v>618</v>
      </c>
      <c r="B619" t="s">
        <v>4046</v>
      </c>
      <c r="C619">
        <v>45.794440002779758</v>
      </c>
      <c r="D619">
        <v>18.216199748284851</v>
      </c>
      <c r="E619">
        <v>1601724801</v>
      </c>
      <c r="F619" t="s">
        <v>6568</v>
      </c>
      <c r="G619" t="s">
        <v>3449</v>
      </c>
      <c r="H619" t="str">
        <f t="shared" si="18"/>
        <v>község</v>
      </c>
      <c r="I619">
        <f t="shared" si="19"/>
        <v>701</v>
      </c>
      <c r="O619" s="15">
        <v>18</v>
      </c>
      <c r="P619" s="3" t="s">
        <v>9454</v>
      </c>
      <c r="Q619" s="3" t="s">
        <v>9398</v>
      </c>
      <c r="R619" s="16" t="s">
        <v>4026</v>
      </c>
      <c r="S619" s="3" t="s">
        <v>6915</v>
      </c>
      <c r="T619" s="17">
        <v>173</v>
      </c>
      <c r="U619" s="18">
        <v>170</v>
      </c>
      <c r="V619" s="19">
        <v>343</v>
      </c>
    </row>
    <row r="620" spans="1:22" hidden="1" x14ac:dyDescent="0.3">
      <c r="A620" t="s">
        <v>619</v>
      </c>
      <c r="B620" t="s">
        <v>4047</v>
      </c>
      <c r="C620">
        <v>45.83633780597102</v>
      </c>
      <c r="D620">
        <v>18.156517120086399</v>
      </c>
      <c r="E620">
        <v>1601725384</v>
      </c>
      <c r="F620" t="s">
        <v>6568</v>
      </c>
      <c r="G620" t="s">
        <v>3449</v>
      </c>
      <c r="H620" t="str">
        <f t="shared" si="18"/>
        <v>község</v>
      </c>
      <c r="I620">
        <f t="shared" si="19"/>
        <v>171</v>
      </c>
      <c r="O620" s="15">
        <v>18</v>
      </c>
      <c r="P620" s="3" t="s">
        <v>9455</v>
      </c>
      <c r="Q620" s="3" t="s">
        <v>9398</v>
      </c>
      <c r="R620" s="16" t="s">
        <v>9456</v>
      </c>
      <c r="S620" s="3" t="s">
        <v>6915</v>
      </c>
      <c r="T620" s="17">
        <v>80</v>
      </c>
      <c r="U620" s="18">
        <v>78</v>
      </c>
      <c r="V620" s="19">
        <v>158</v>
      </c>
    </row>
    <row r="621" spans="1:22" hidden="1" x14ac:dyDescent="0.3">
      <c r="A621" t="s">
        <v>620</v>
      </c>
      <c r="B621" t="s">
        <v>4048</v>
      </c>
      <c r="C621">
        <v>45.810134975372591</v>
      </c>
      <c r="D621">
        <v>17.83798769074205</v>
      </c>
      <c r="E621">
        <v>18330865</v>
      </c>
      <c r="F621" t="s">
        <v>6568</v>
      </c>
      <c r="G621" t="s">
        <v>3449</v>
      </c>
      <c r="H621" t="str">
        <f t="shared" si="18"/>
        <v>község</v>
      </c>
      <c r="I621">
        <f t="shared" si="19"/>
        <v>377</v>
      </c>
      <c r="O621" s="15">
        <v>20</v>
      </c>
      <c r="P621" s="3" t="s">
        <v>9988</v>
      </c>
      <c r="Q621" s="3" t="s">
        <v>9929</v>
      </c>
      <c r="R621" s="16" t="s">
        <v>4027</v>
      </c>
      <c r="S621" s="3" t="s">
        <v>6915</v>
      </c>
      <c r="T621" s="17">
        <v>46</v>
      </c>
      <c r="U621" s="18">
        <v>38</v>
      </c>
      <c r="V621" s="19">
        <v>84</v>
      </c>
    </row>
    <row r="622" spans="1:22" hidden="1" x14ac:dyDescent="0.3">
      <c r="A622" t="s">
        <v>621</v>
      </c>
      <c r="B622" t="s">
        <v>4049</v>
      </c>
      <c r="C622">
        <v>45.94152500000007</v>
      </c>
      <c r="D622">
        <v>17.556521146000019</v>
      </c>
      <c r="E622">
        <v>1073815217</v>
      </c>
      <c r="F622" t="s">
        <v>6568</v>
      </c>
      <c r="G622" t="s">
        <v>3449</v>
      </c>
      <c r="H622" t="str">
        <f t="shared" si="18"/>
        <v>község</v>
      </c>
      <c r="I622">
        <f t="shared" si="19"/>
        <v>356</v>
      </c>
      <c r="O622" s="15">
        <v>17</v>
      </c>
      <c r="P622" s="3" t="s">
        <v>9320</v>
      </c>
      <c r="Q622" s="3" t="s">
        <v>9288</v>
      </c>
      <c r="R622" s="16" t="s">
        <v>4028</v>
      </c>
      <c r="S622" s="3" t="s">
        <v>6915</v>
      </c>
      <c r="T622" s="17">
        <v>981</v>
      </c>
      <c r="U622" s="18">
        <v>999</v>
      </c>
      <c r="V622" s="19">
        <v>1980</v>
      </c>
    </row>
    <row r="623" spans="1:22" hidden="1" x14ac:dyDescent="0.3">
      <c r="A623" t="s">
        <v>622</v>
      </c>
      <c r="B623" t="s">
        <v>6592</v>
      </c>
      <c r="C623">
        <v>48.043750000000053</v>
      </c>
      <c r="D623">
        <v>19.060187031000051</v>
      </c>
      <c r="E623">
        <v>2895449763</v>
      </c>
      <c r="F623" t="s">
        <v>6567</v>
      </c>
      <c r="G623" t="s">
        <v>3449</v>
      </c>
      <c r="H623" t="str">
        <f t="shared" si="18"/>
        <v>község</v>
      </c>
      <c r="I623">
        <f t="shared" si="19"/>
        <v>1488</v>
      </c>
      <c r="O623" s="15">
        <v>19</v>
      </c>
      <c r="P623" s="3" t="s">
        <v>9774</v>
      </c>
      <c r="Q623" s="3" t="s">
        <v>9708</v>
      </c>
      <c r="R623" s="16" t="s">
        <v>4029</v>
      </c>
      <c r="S623" s="3" t="s">
        <v>6915</v>
      </c>
      <c r="T623" s="17">
        <v>153</v>
      </c>
      <c r="U623" s="18">
        <v>136</v>
      </c>
      <c r="V623" s="19">
        <v>289</v>
      </c>
    </row>
    <row r="624" spans="1:22" hidden="1" x14ac:dyDescent="0.3">
      <c r="A624" t="s">
        <v>623</v>
      </c>
      <c r="B624" t="s">
        <v>4050</v>
      </c>
      <c r="C624">
        <v>48.293311928000037</v>
      </c>
      <c r="D624">
        <v>20.486459999000029</v>
      </c>
      <c r="E624">
        <v>247755091</v>
      </c>
      <c r="F624" t="s">
        <v>6567</v>
      </c>
      <c r="G624" t="s">
        <v>3449</v>
      </c>
      <c r="H624" t="str">
        <f t="shared" si="18"/>
        <v>község</v>
      </c>
      <c r="I624">
        <f t="shared" si="19"/>
        <v>263</v>
      </c>
      <c r="O624" s="15">
        <v>15</v>
      </c>
      <c r="P624" s="3" t="s">
        <v>9046</v>
      </c>
      <c r="Q624" s="3" t="s">
        <v>8979</v>
      </c>
      <c r="R624" s="16" t="s">
        <v>4030</v>
      </c>
      <c r="S624" s="3" t="s">
        <v>6915</v>
      </c>
      <c r="T624" s="17">
        <v>1096</v>
      </c>
      <c r="U624" s="18">
        <v>1123</v>
      </c>
      <c r="V624" s="19">
        <v>2219</v>
      </c>
    </row>
    <row r="625" spans="1:22" hidden="1" x14ac:dyDescent="0.3">
      <c r="A625" t="s">
        <v>624</v>
      </c>
      <c r="B625" t="s">
        <v>4051</v>
      </c>
      <c r="C625">
        <v>47.305725000000052</v>
      </c>
      <c r="D625">
        <v>17.941053921000051</v>
      </c>
      <c r="E625">
        <v>1820380282</v>
      </c>
      <c r="F625" t="s">
        <v>6566</v>
      </c>
      <c r="G625" t="s">
        <v>3449</v>
      </c>
      <c r="H625" t="str">
        <f t="shared" si="18"/>
        <v>község</v>
      </c>
      <c r="I625">
        <f t="shared" si="19"/>
        <v>1753</v>
      </c>
      <c r="O625" s="15">
        <v>11</v>
      </c>
      <c r="P625" s="3" t="s">
        <v>8336</v>
      </c>
      <c r="Q625" s="3" t="s">
        <v>8301</v>
      </c>
      <c r="R625" s="16" t="s">
        <v>4031</v>
      </c>
      <c r="S625" s="3" t="s">
        <v>6915</v>
      </c>
      <c r="T625" s="17">
        <v>631</v>
      </c>
      <c r="U625" s="18">
        <v>604</v>
      </c>
      <c r="V625" s="19">
        <v>1235</v>
      </c>
    </row>
    <row r="626" spans="1:22" hidden="1" x14ac:dyDescent="0.3">
      <c r="A626" t="s">
        <v>625</v>
      </c>
      <c r="B626" t="s">
        <v>6593</v>
      </c>
      <c r="C626">
        <v>47.10446397000004</v>
      </c>
      <c r="D626">
        <v>17.104150000000061</v>
      </c>
      <c r="E626">
        <v>4700410528</v>
      </c>
      <c r="F626" t="s">
        <v>6566</v>
      </c>
      <c r="G626" t="s">
        <v>3449</v>
      </c>
      <c r="H626" t="str">
        <f t="shared" si="18"/>
        <v>község</v>
      </c>
      <c r="I626">
        <f t="shared" si="19"/>
        <v>264</v>
      </c>
      <c r="O626" s="15">
        <v>13</v>
      </c>
      <c r="P626" s="3" t="s">
        <v>8596</v>
      </c>
      <c r="Q626" s="3" t="s">
        <v>8536</v>
      </c>
      <c r="R626" s="16" t="s">
        <v>4032</v>
      </c>
      <c r="S626" s="3" t="s">
        <v>6906</v>
      </c>
      <c r="T626" s="17">
        <v>3110</v>
      </c>
      <c r="U626" s="18">
        <v>3103</v>
      </c>
      <c r="V626" s="19">
        <v>6213</v>
      </c>
    </row>
    <row r="627" spans="1:22" hidden="1" x14ac:dyDescent="0.3">
      <c r="A627" t="s">
        <v>626</v>
      </c>
      <c r="B627" t="s">
        <v>4052</v>
      </c>
      <c r="C627">
        <v>47.721494999000072</v>
      </c>
      <c r="D627">
        <v>18.30644498200007</v>
      </c>
      <c r="E627">
        <v>4053287152</v>
      </c>
      <c r="F627" t="s">
        <v>6566</v>
      </c>
      <c r="G627" t="s">
        <v>3449</v>
      </c>
      <c r="H627" t="str">
        <f t="shared" si="18"/>
        <v>község</v>
      </c>
      <c r="I627">
        <f t="shared" si="19"/>
        <v>1842</v>
      </c>
      <c r="O627" s="15">
        <v>8</v>
      </c>
      <c r="P627" s="3" t="s">
        <v>7954</v>
      </c>
      <c r="Q627" s="3" t="s">
        <v>7912</v>
      </c>
      <c r="R627" s="16" t="s">
        <v>4033</v>
      </c>
      <c r="S627" s="3" t="s">
        <v>6915</v>
      </c>
      <c r="T627" s="17">
        <v>292</v>
      </c>
      <c r="U627" s="18">
        <v>303</v>
      </c>
      <c r="V627" s="19">
        <v>595</v>
      </c>
    </row>
    <row r="628" spans="1:22" hidden="1" x14ac:dyDescent="0.3">
      <c r="A628" t="s">
        <v>627</v>
      </c>
      <c r="B628" t="s">
        <v>4053</v>
      </c>
      <c r="C628">
        <v>47.766410000000057</v>
      </c>
      <c r="D628">
        <v>19.030433763000079</v>
      </c>
      <c r="E628">
        <v>519339724</v>
      </c>
      <c r="F628" t="s">
        <v>6573</v>
      </c>
      <c r="G628" t="s">
        <v>3449</v>
      </c>
      <c r="H628" t="str">
        <f t="shared" si="18"/>
        <v>község</v>
      </c>
      <c r="I628">
        <f t="shared" si="19"/>
        <v>3377</v>
      </c>
      <c r="O628" s="15">
        <v>19</v>
      </c>
      <c r="P628" s="3" t="s">
        <v>9775</v>
      </c>
      <c r="Q628" s="3" t="s">
        <v>9708</v>
      </c>
      <c r="R628" s="16" t="s">
        <v>4034</v>
      </c>
      <c r="S628" s="3" t="s">
        <v>6915</v>
      </c>
      <c r="T628" s="17">
        <v>160</v>
      </c>
      <c r="U628" s="18">
        <v>165</v>
      </c>
      <c r="V628" s="19">
        <v>325</v>
      </c>
    </row>
    <row r="629" spans="1:22" hidden="1" x14ac:dyDescent="0.3">
      <c r="A629" t="s">
        <v>628</v>
      </c>
      <c r="B629" t="s">
        <v>4054</v>
      </c>
      <c r="C629">
        <v>46.844795000000033</v>
      </c>
      <c r="D629">
        <v>18.948580876000051</v>
      </c>
      <c r="E629">
        <v>1209601721</v>
      </c>
      <c r="F629" t="s">
        <v>6569</v>
      </c>
      <c r="G629" t="s">
        <v>3449</v>
      </c>
      <c r="H629" t="str">
        <f t="shared" si="18"/>
        <v>község</v>
      </c>
      <c r="I629">
        <f t="shared" si="19"/>
        <v>1539</v>
      </c>
      <c r="O629" s="15">
        <v>18</v>
      </c>
      <c r="P629" s="3" t="s">
        <v>9457</v>
      </c>
      <c r="Q629" s="3" t="s">
        <v>9398</v>
      </c>
      <c r="R629" s="16" t="s">
        <v>9458</v>
      </c>
      <c r="S629" s="3" t="s">
        <v>6915</v>
      </c>
      <c r="T629" s="17">
        <v>63</v>
      </c>
      <c r="U629" s="18">
        <v>62</v>
      </c>
      <c r="V629" s="19">
        <v>125</v>
      </c>
    </row>
    <row r="630" spans="1:22" hidden="1" x14ac:dyDescent="0.3">
      <c r="A630" t="s">
        <v>629</v>
      </c>
      <c r="B630" t="s">
        <v>4055</v>
      </c>
      <c r="C630">
        <v>46.064760697000047</v>
      </c>
      <c r="D630">
        <v>18.803810000000059</v>
      </c>
      <c r="E630">
        <v>413474943</v>
      </c>
      <c r="F630" t="s">
        <v>6569</v>
      </c>
      <c r="G630" t="s">
        <v>3449</v>
      </c>
      <c r="H630" t="str">
        <f t="shared" si="18"/>
        <v>község</v>
      </c>
      <c r="I630">
        <f t="shared" si="19"/>
        <v>898</v>
      </c>
      <c r="O630" s="15">
        <v>20</v>
      </c>
      <c r="P630" s="3" t="s">
        <v>9989</v>
      </c>
      <c r="Q630" s="3" t="s">
        <v>9929</v>
      </c>
      <c r="R630" s="16" t="s">
        <v>4035</v>
      </c>
      <c r="S630" s="3" t="s">
        <v>6915</v>
      </c>
      <c r="T630" s="17">
        <v>27</v>
      </c>
      <c r="U630" s="18">
        <v>27</v>
      </c>
      <c r="V630" s="19">
        <v>54</v>
      </c>
    </row>
    <row r="631" spans="1:22" hidden="1" x14ac:dyDescent="0.3">
      <c r="A631" t="s">
        <v>630</v>
      </c>
      <c r="B631" t="s">
        <v>4056</v>
      </c>
      <c r="C631">
        <v>46.78902000000005</v>
      </c>
      <c r="D631">
        <v>18.877018566000061</v>
      </c>
      <c r="E631">
        <v>1636618578</v>
      </c>
      <c r="F631" t="s">
        <v>6568</v>
      </c>
      <c r="G631" t="s">
        <v>3449</v>
      </c>
      <c r="H631" t="str">
        <f t="shared" si="18"/>
        <v>város</v>
      </c>
      <c r="I631">
        <f t="shared" si="19"/>
        <v>8343</v>
      </c>
      <c r="O631" s="15">
        <v>5</v>
      </c>
      <c r="P631" s="3" t="s">
        <v>7487</v>
      </c>
      <c r="Q631" s="3" t="s">
        <v>7383</v>
      </c>
      <c r="R631" s="16" t="s">
        <v>4036</v>
      </c>
      <c r="S631" s="3" t="s">
        <v>6915</v>
      </c>
      <c r="T631" s="17">
        <v>121</v>
      </c>
      <c r="U631" s="18">
        <v>139</v>
      </c>
      <c r="V631" s="19">
        <v>260</v>
      </c>
    </row>
    <row r="632" spans="1:22" hidden="1" x14ac:dyDescent="0.3">
      <c r="A632" t="s">
        <v>631</v>
      </c>
      <c r="B632" t="s">
        <v>4057</v>
      </c>
      <c r="C632">
        <v>47.343410000000063</v>
      </c>
      <c r="D632">
        <v>19.11123505400008</v>
      </c>
      <c r="E632">
        <v>499487026</v>
      </c>
      <c r="F632" t="s">
        <v>6569</v>
      </c>
      <c r="G632" t="s">
        <v>3449</v>
      </c>
      <c r="H632" t="str">
        <f t="shared" si="18"/>
        <v>város</v>
      </c>
      <c r="I632">
        <f t="shared" si="19"/>
        <v>24129</v>
      </c>
      <c r="O632" s="15">
        <v>3</v>
      </c>
      <c r="P632" s="3" t="s">
        <v>6935</v>
      </c>
      <c r="Q632" s="3" t="s">
        <v>6880</v>
      </c>
      <c r="R632" s="16" t="s">
        <v>4037</v>
      </c>
      <c r="S632" s="3" t="s">
        <v>6915</v>
      </c>
      <c r="T632" s="17">
        <v>163</v>
      </c>
      <c r="U632" s="18">
        <v>161</v>
      </c>
      <c r="V632" s="19">
        <v>324</v>
      </c>
    </row>
    <row r="633" spans="1:22" hidden="1" x14ac:dyDescent="0.3">
      <c r="A633" t="s">
        <v>632</v>
      </c>
      <c r="B633" t="s">
        <v>4058</v>
      </c>
      <c r="C633">
        <v>47.634391881000063</v>
      </c>
      <c r="D633">
        <v>19.138810001000021</v>
      </c>
      <c r="E633">
        <v>846911791</v>
      </c>
      <c r="F633" t="s">
        <v>6573</v>
      </c>
      <c r="G633" t="s">
        <v>3449</v>
      </c>
      <c r="H633" t="str">
        <f t="shared" si="18"/>
        <v>város</v>
      </c>
      <c r="I633">
        <f t="shared" si="19"/>
        <v>42983</v>
      </c>
      <c r="O633" s="15">
        <v>2</v>
      </c>
      <c r="P633" s="3" t="s">
        <v>7073</v>
      </c>
      <c r="Q633" s="3" t="s">
        <v>7005</v>
      </c>
      <c r="R633" s="16" t="s">
        <v>4038</v>
      </c>
      <c r="S633" s="3" t="s">
        <v>6915</v>
      </c>
      <c r="T633" s="17">
        <v>89</v>
      </c>
      <c r="U633" s="18">
        <v>76</v>
      </c>
      <c r="V633" s="19">
        <v>165</v>
      </c>
    </row>
    <row r="634" spans="1:22" hidden="1" x14ac:dyDescent="0.3">
      <c r="A634" t="s">
        <v>633</v>
      </c>
      <c r="B634" t="s">
        <v>4059</v>
      </c>
      <c r="C634">
        <v>47.961340000000057</v>
      </c>
      <c r="D634">
        <v>17.301356892000062</v>
      </c>
      <c r="E634">
        <v>1060050126</v>
      </c>
      <c r="F634" t="s">
        <v>6566</v>
      </c>
      <c r="G634" t="s">
        <v>3449</v>
      </c>
      <c r="H634" t="str">
        <f t="shared" si="18"/>
        <v>község</v>
      </c>
      <c r="I634">
        <f t="shared" si="19"/>
        <v>2311</v>
      </c>
      <c r="O634" s="15">
        <v>2</v>
      </c>
      <c r="P634" s="3" t="s">
        <v>7074</v>
      </c>
      <c r="Q634" s="3" t="s">
        <v>7005</v>
      </c>
      <c r="R634" s="16" t="s">
        <v>4039</v>
      </c>
      <c r="S634" s="3" t="s">
        <v>6915</v>
      </c>
      <c r="T634" s="17">
        <v>110</v>
      </c>
      <c r="U634" s="18">
        <v>94</v>
      </c>
      <c r="V634" s="19">
        <v>204</v>
      </c>
    </row>
    <row r="635" spans="1:22" hidden="1" x14ac:dyDescent="0.3">
      <c r="A635" t="s">
        <v>634</v>
      </c>
      <c r="B635" t="s">
        <v>4060</v>
      </c>
      <c r="C635">
        <v>46.635415001000069</v>
      </c>
      <c r="D635">
        <v>19.027269273000059</v>
      </c>
      <c r="E635">
        <v>1696146247</v>
      </c>
      <c r="F635" t="s">
        <v>6569</v>
      </c>
      <c r="G635" t="s">
        <v>3449</v>
      </c>
      <c r="H635" t="str">
        <f t="shared" si="18"/>
        <v>nagyközség</v>
      </c>
      <c r="I635">
        <f t="shared" si="19"/>
        <v>3182</v>
      </c>
      <c r="O635" s="15">
        <v>2</v>
      </c>
      <c r="P635" s="3" t="s">
        <v>7075</v>
      </c>
      <c r="Q635" s="3" t="s">
        <v>7005</v>
      </c>
      <c r="R635" s="16" t="s">
        <v>4040</v>
      </c>
      <c r="S635" s="3" t="s">
        <v>6915</v>
      </c>
      <c r="T635" s="17">
        <v>268</v>
      </c>
      <c r="U635" s="18">
        <v>264</v>
      </c>
      <c r="V635" s="19">
        <v>532</v>
      </c>
    </row>
    <row r="636" spans="1:22" hidden="1" x14ac:dyDescent="0.3">
      <c r="A636" t="s">
        <v>635</v>
      </c>
      <c r="B636" t="s">
        <v>4061</v>
      </c>
      <c r="C636">
        <v>47.879099059852088</v>
      </c>
      <c r="D636">
        <v>17.446459939390131</v>
      </c>
      <c r="E636">
        <v>2433000115</v>
      </c>
      <c r="F636" t="s">
        <v>6566</v>
      </c>
      <c r="G636" t="s">
        <v>3449</v>
      </c>
      <c r="H636" t="str">
        <f t="shared" si="18"/>
        <v>község</v>
      </c>
      <c r="I636">
        <f t="shared" si="19"/>
        <v>270</v>
      </c>
      <c r="O636" s="15">
        <v>14</v>
      </c>
      <c r="P636" s="3" t="s">
        <v>8790</v>
      </c>
      <c r="Q636" s="3" t="s">
        <v>8732</v>
      </c>
      <c r="R636" s="16" t="s">
        <v>4041</v>
      </c>
      <c r="S636" s="3" t="s">
        <v>6915</v>
      </c>
      <c r="T636" s="17">
        <v>76</v>
      </c>
      <c r="U636" s="18">
        <v>85</v>
      </c>
      <c r="V636" s="19">
        <v>161</v>
      </c>
    </row>
    <row r="637" spans="1:22" hidden="1" x14ac:dyDescent="0.3">
      <c r="A637" t="s">
        <v>636</v>
      </c>
      <c r="B637" t="s">
        <v>4062</v>
      </c>
      <c r="C637">
        <v>47.779460001000068</v>
      </c>
      <c r="D637">
        <v>17.550787139000018</v>
      </c>
      <c r="E637">
        <v>3562794141</v>
      </c>
      <c r="F637" t="s">
        <v>6566</v>
      </c>
      <c r="G637" t="s">
        <v>3449</v>
      </c>
      <c r="H637" t="str">
        <f t="shared" si="18"/>
        <v>község</v>
      </c>
      <c r="I637">
        <f t="shared" si="19"/>
        <v>2458</v>
      </c>
      <c r="O637" s="15">
        <v>2</v>
      </c>
      <c r="P637" s="3" t="s">
        <v>7076</v>
      </c>
      <c r="Q637" s="3" t="s">
        <v>7005</v>
      </c>
      <c r="R637" s="16" t="s">
        <v>4042</v>
      </c>
      <c r="S637" s="3" t="s">
        <v>6915</v>
      </c>
      <c r="T637" s="17">
        <v>89</v>
      </c>
      <c r="U637" s="18">
        <v>93</v>
      </c>
      <c r="V637" s="19">
        <v>182</v>
      </c>
    </row>
    <row r="638" spans="1:22" hidden="1" x14ac:dyDescent="0.3">
      <c r="A638" t="s">
        <v>637</v>
      </c>
      <c r="B638" t="s">
        <v>4063</v>
      </c>
      <c r="C638">
        <v>46.090640000000057</v>
      </c>
      <c r="D638">
        <v>18.73042018700005</v>
      </c>
      <c r="E638">
        <v>413496029</v>
      </c>
      <c r="F638" t="s">
        <v>6568</v>
      </c>
      <c r="G638" t="s">
        <v>3449</v>
      </c>
      <c r="H638" t="str">
        <f t="shared" si="18"/>
        <v>község</v>
      </c>
      <c r="I638">
        <f t="shared" si="19"/>
        <v>1913</v>
      </c>
      <c r="O638" s="15">
        <v>2</v>
      </c>
      <c r="P638" s="3" t="s">
        <v>7077</v>
      </c>
      <c r="Q638" s="3" t="s">
        <v>7005</v>
      </c>
      <c r="R638" s="16" t="s">
        <v>4043</v>
      </c>
      <c r="S638" s="3" t="s">
        <v>6915</v>
      </c>
      <c r="T638" s="17">
        <v>67</v>
      </c>
      <c r="U638" s="18">
        <v>56</v>
      </c>
      <c r="V638" s="19">
        <v>123</v>
      </c>
    </row>
    <row r="639" spans="1:22" hidden="1" x14ac:dyDescent="0.3">
      <c r="A639" t="s">
        <v>638</v>
      </c>
      <c r="B639" t="s">
        <v>4064</v>
      </c>
      <c r="C639">
        <v>46.587890000000073</v>
      </c>
      <c r="D639">
        <v>18.913320423000069</v>
      </c>
      <c r="E639">
        <v>1634300958</v>
      </c>
      <c r="F639" t="s">
        <v>6569</v>
      </c>
      <c r="G639" t="s">
        <v>3449</v>
      </c>
      <c r="H639" t="str">
        <f t="shared" si="18"/>
        <v>község</v>
      </c>
      <c r="I639">
        <f t="shared" si="19"/>
        <v>798</v>
      </c>
      <c r="O639" s="15">
        <v>2</v>
      </c>
      <c r="P639" s="3" t="s">
        <v>7078</v>
      </c>
      <c r="Q639" s="3" t="s">
        <v>7005</v>
      </c>
      <c r="R639" s="16" t="s">
        <v>4044</v>
      </c>
      <c r="S639" s="3" t="s">
        <v>6915</v>
      </c>
      <c r="T639" s="17">
        <v>150</v>
      </c>
      <c r="U639" s="18">
        <v>136</v>
      </c>
      <c r="V639" s="19">
        <v>286</v>
      </c>
    </row>
    <row r="640" spans="1:22" hidden="1" x14ac:dyDescent="0.3">
      <c r="A640" t="s">
        <v>639</v>
      </c>
      <c r="B640" t="s">
        <v>4065</v>
      </c>
      <c r="C640">
        <v>46.538165001000039</v>
      </c>
      <c r="D640">
        <v>18.811376719000069</v>
      </c>
      <c r="E640">
        <v>206233138</v>
      </c>
      <c r="F640" t="s">
        <v>6568</v>
      </c>
      <c r="G640" t="s">
        <v>3449</v>
      </c>
      <c r="H640" t="str">
        <f t="shared" si="18"/>
        <v>község</v>
      </c>
      <c r="I640">
        <f t="shared" si="19"/>
        <v>2511</v>
      </c>
      <c r="O640" s="15">
        <v>2</v>
      </c>
      <c r="P640" s="3" t="s">
        <v>7079</v>
      </c>
      <c r="Q640" s="3" t="s">
        <v>7005</v>
      </c>
      <c r="R640" s="16" t="s">
        <v>4045</v>
      </c>
      <c r="S640" s="3" t="s">
        <v>6915</v>
      </c>
      <c r="T640" s="17">
        <v>56</v>
      </c>
      <c r="U640" s="18">
        <v>50</v>
      </c>
      <c r="V640" s="19">
        <v>106</v>
      </c>
    </row>
    <row r="641" spans="1:22" hidden="1" x14ac:dyDescent="0.3">
      <c r="A641" t="s">
        <v>640</v>
      </c>
      <c r="B641" t="s">
        <v>4066</v>
      </c>
      <c r="C641">
        <v>47.696775000000059</v>
      </c>
      <c r="D641">
        <v>18.39192096600004</v>
      </c>
      <c r="E641">
        <v>3853175945</v>
      </c>
      <c r="F641" t="s">
        <v>6566</v>
      </c>
      <c r="G641" t="s">
        <v>3449</v>
      </c>
      <c r="H641" t="str">
        <f t="shared" si="18"/>
        <v>község</v>
      </c>
      <c r="I641">
        <f t="shared" si="19"/>
        <v>581</v>
      </c>
      <c r="O641" s="15">
        <v>2</v>
      </c>
      <c r="P641" s="3" t="s">
        <v>7080</v>
      </c>
      <c r="Q641" s="3" t="s">
        <v>7005</v>
      </c>
      <c r="R641" s="16" t="s">
        <v>4046</v>
      </c>
      <c r="S641" s="3" t="s">
        <v>6915</v>
      </c>
      <c r="T641" s="17">
        <v>357</v>
      </c>
      <c r="U641" s="18">
        <v>344</v>
      </c>
      <c r="V641" s="19">
        <v>701</v>
      </c>
    </row>
    <row r="642" spans="1:22" hidden="1" x14ac:dyDescent="0.3">
      <c r="A642" t="s">
        <v>641</v>
      </c>
      <c r="B642" t="s">
        <v>4067</v>
      </c>
      <c r="C642">
        <v>47.774605000000072</v>
      </c>
      <c r="D642">
        <v>17.494291135000029</v>
      </c>
      <c r="E642">
        <v>2145291598</v>
      </c>
      <c r="F642" t="s">
        <v>6566</v>
      </c>
      <c r="G642" t="s">
        <v>3449</v>
      </c>
      <c r="H642" t="str">
        <f t="shared" si="18"/>
        <v>község</v>
      </c>
      <c r="I642">
        <f t="shared" si="19"/>
        <v>777</v>
      </c>
      <c r="O642" s="15">
        <v>2</v>
      </c>
      <c r="P642" s="3" t="s">
        <v>7081</v>
      </c>
      <c r="Q642" s="3" t="s">
        <v>7005</v>
      </c>
      <c r="R642" s="16" t="s">
        <v>4047</v>
      </c>
      <c r="S642" s="3" t="s">
        <v>6915</v>
      </c>
      <c r="T642" s="17">
        <v>83</v>
      </c>
      <c r="U642" s="18">
        <v>88</v>
      </c>
      <c r="V642" s="19">
        <v>171</v>
      </c>
    </row>
    <row r="643" spans="1:22" hidden="1" x14ac:dyDescent="0.3">
      <c r="A643" t="s">
        <v>642</v>
      </c>
      <c r="B643" t="s">
        <v>4068</v>
      </c>
      <c r="C643">
        <v>47.933860000000038</v>
      </c>
      <c r="D643">
        <v>17.357698182000039</v>
      </c>
      <c r="E643">
        <v>493778487</v>
      </c>
      <c r="F643" t="s">
        <v>6566</v>
      </c>
      <c r="G643" t="s">
        <v>3449</v>
      </c>
      <c r="H643" t="str">
        <f t="shared" ref="H643:H706" si="20">IF(G643="telepules",VLOOKUP(B643,R:V,2),"")</f>
        <v>község</v>
      </c>
      <c r="I643">
        <f t="shared" ref="I643:I706" si="21">IF(G643="telepules",VLOOKUP(B643,R:V,5),"")</f>
        <v>1935</v>
      </c>
      <c r="O643" s="15">
        <v>2</v>
      </c>
      <c r="P643" s="3" t="s">
        <v>7082</v>
      </c>
      <c r="Q643" s="3" t="s">
        <v>7005</v>
      </c>
      <c r="R643" s="16" t="s">
        <v>4048</v>
      </c>
      <c r="S643" s="3" t="s">
        <v>6915</v>
      </c>
      <c r="T643" s="17">
        <v>192</v>
      </c>
      <c r="U643" s="18">
        <v>185</v>
      </c>
      <c r="V643" s="19">
        <v>377</v>
      </c>
    </row>
    <row r="644" spans="1:22" hidden="1" x14ac:dyDescent="0.3">
      <c r="A644" t="s">
        <v>643</v>
      </c>
      <c r="B644" t="s">
        <v>4069</v>
      </c>
      <c r="C644">
        <v>46.766105000000039</v>
      </c>
      <c r="D644">
        <v>19.12831559100005</v>
      </c>
      <c r="E644">
        <v>4306276029</v>
      </c>
      <c r="F644" t="s">
        <v>6569</v>
      </c>
      <c r="G644" t="s">
        <v>3449</v>
      </c>
      <c r="H644" t="str">
        <f t="shared" si="20"/>
        <v>község</v>
      </c>
      <c r="I644">
        <f t="shared" si="21"/>
        <v>565</v>
      </c>
      <c r="O644" s="15">
        <v>14</v>
      </c>
      <c r="P644" s="3" t="s">
        <v>8791</v>
      </c>
      <c r="Q644" s="3" t="s">
        <v>8732</v>
      </c>
      <c r="R644" s="16" t="s">
        <v>4049</v>
      </c>
      <c r="S644" s="3" t="s">
        <v>6915</v>
      </c>
      <c r="T644" s="17">
        <v>185</v>
      </c>
      <c r="U644" s="18">
        <v>171</v>
      </c>
      <c r="V644" s="19">
        <v>356</v>
      </c>
    </row>
    <row r="645" spans="1:22" hidden="1" x14ac:dyDescent="0.3">
      <c r="A645" t="s">
        <v>644</v>
      </c>
      <c r="B645" t="s">
        <v>4070</v>
      </c>
      <c r="C645">
        <v>46.96131786400008</v>
      </c>
      <c r="D645">
        <v>18.911735000000078</v>
      </c>
      <c r="E645">
        <v>11049021014</v>
      </c>
      <c r="F645" t="s">
        <v>6568</v>
      </c>
      <c r="G645" t="s">
        <v>3449</v>
      </c>
      <c r="H645" t="str">
        <f t="shared" si="20"/>
        <v>vármegyei jogú város</v>
      </c>
      <c r="I645">
        <f t="shared" si="21"/>
        <v>41100</v>
      </c>
      <c r="O645" s="15">
        <v>12</v>
      </c>
      <c r="P645" s="3" t="s">
        <v>8411</v>
      </c>
      <c r="Q645" s="3" t="s">
        <v>8378</v>
      </c>
      <c r="R645" s="16" t="s">
        <v>8412</v>
      </c>
      <c r="S645" s="3" t="s">
        <v>6915</v>
      </c>
      <c r="T645" s="17">
        <v>726</v>
      </c>
      <c r="U645" s="18">
        <v>762</v>
      </c>
      <c r="V645" s="19">
        <v>1488</v>
      </c>
    </row>
    <row r="646" spans="1:22" hidden="1" x14ac:dyDescent="0.3">
      <c r="A646" t="s">
        <v>645</v>
      </c>
      <c r="B646" t="s">
        <v>4071</v>
      </c>
      <c r="C646">
        <v>47.291420000000073</v>
      </c>
      <c r="D646">
        <v>19.05452729600006</v>
      </c>
      <c r="E646">
        <v>10816804592</v>
      </c>
      <c r="F646" t="s">
        <v>6569</v>
      </c>
      <c r="G646" t="s">
        <v>3449</v>
      </c>
      <c r="H646" t="str">
        <f t="shared" si="20"/>
        <v>város</v>
      </c>
      <c r="I646">
        <f t="shared" si="21"/>
        <v>9066</v>
      </c>
      <c r="O646" s="15">
        <v>5</v>
      </c>
      <c r="P646" s="3" t="s">
        <v>7488</v>
      </c>
      <c r="Q646" s="3" t="s">
        <v>7383</v>
      </c>
      <c r="R646" s="16" t="s">
        <v>4050</v>
      </c>
      <c r="S646" s="3" t="s">
        <v>6915</v>
      </c>
      <c r="T646" s="17">
        <v>131</v>
      </c>
      <c r="U646" s="18">
        <v>132</v>
      </c>
      <c r="V646" s="19">
        <v>263</v>
      </c>
    </row>
    <row r="647" spans="1:22" hidden="1" x14ac:dyDescent="0.3">
      <c r="A647" t="s">
        <v>646</v>
      </c>
      <c r="B647" t="s">
        <v>4072</v>
      </c>
      <c r="C647">
        <v>46.901960000000031</v>
      </c>
      <c r="D647">
        <v>19.08045592100007</v>
      </c>
      <c r="E647">
        <v>1674580763</v>
      </c>
      <c r="F647" t="s">
        <v>6569</v>
      </c>
      <c r="G647" t="s">
        <v>3449</v>
      </c>
      <c r="H647" t="str">
        <f t="shared" si="20"/>
        <v>város</v>
      </c>
      <c r="I647">
        <f t="shared" si="21"/>
        <v>4100</v>
      </c>
      <c r="O647" s="15">
        <v>19</v>
      </c>
      <c r="P647" s="3" t="s">
        <v>9776</v>
      </c>
      <c r="Q647" s="3" t="s">
        <v>9708</v>
      </c>
      <c r="R647" s="16" t="s">
        <v>4051</v>
      </c>
      <c r="S647" s="3" t="s">
        <v>6915</v>
      </c>
      <c r="T647" s="17">
        <v>865</v>
      </c>
      <c r="U647" s="18">
        <v>888</v>
      </c>
      <c r="V647" s="19">
        <v>1753</v>
      </c>
    </row>
    <row r="648" spans="1:22" hidden="1" x14ac:dyDescent="0.3">
      <c r="A648" t="s">
        <v>647</v>
      </c>
      <c r="B648" t="s">
        <v>4073</v>
      </c>
      <c r="C648">
        <v>46.381820000000062</v>
      </c>
      <c r="D648">
        <v>18.945850471000028</v>
      </c>
      <c r="E648">
        <v>903860881</v>
      </c>
      <c r="F648" t="s">
        <v>6569</v>
      </c>
      <c r="G648" t="s">
        <v>3449</v>
      </c>
      <c r="H648" t="str">
        <f t="shared" si="20"/>
        <v>község</v>
      </c>
      <c r="I648">
        <f t="shared" si="21"/>
        <v>2931</v>
      </c>
      <c r="O648" s="15">
        <v>18</v>
      </c>
      <c r="P648" s="3" t="s">
        <v>9459</v>
      </c>
      <c r="Q648" s="3" t="s">
        <v>9398</v>
      </c>
      <c r="R648" s="16" t="s">
        <v>9460</v>
      </c>
      <c r="S648" s="3" t="s">
        <v>6915</v>
      </c>
      <c r="T648" s="17">
        <v>135</v>
      </c>
      <c r="U648" s="18">
        <v>129</v>
      </c>
      <c r="V648" s="19">
        <v>264</v>
      </c>
    </row>
    <row r="649" spans="1:22" hidden="1" x14ac:dyDescent="0.3">
      <c r="A649" t="s">
        <v>648</v>
      </c>
      <c r="B649" t="s">
        <v>4074</v>
      </c>
      <c r="C649">
        <v>46.476011928000048</v>
      </c>
      <c r="D649">
        <v>18.379080000000041</v>
      </c>
      <c r="E649">
        <v>1905595602</v>
      </c>
      <c r="F649" t="s">
        <v>6568</v>
      </c>
      <c r="G649" t="s">
        <v>3449</v>
      </c>
      <c r="H649" t="str">
        <f t="shared" si="20"/>
        <v>község</v>
      </c>
      <c r="I649">
        <f t="shared" si="21"/>
        <v>236</v>
      </c>
      <c r="O649" s="15">
        <v>11</v>
      </c>
      <c r="P649" s="3" t="s">
        <v>8337</v>
      </c>
      <c r="Q649" s="3" t="s">
        <v>8301</v>
      </c>
      <c r="R649" s="16" t="s">
        <v>4052</v>
      </c>
      <c r="S649" s="3" t="s">
        <v>6915</v>
      </c>
      <c r="T649" s="17">
        <v>925</v>
      </c>
      <c r="U649" s="18">
        <v>917</v>
      </c>
      <c r="V649" s="19">
        <v>1842</v>
      </c>
    </row>
    <row r="650" spans="1:22" hidden="1" x14ac:dyDescent="0.3">
      <c r="A650" t="s">
        <v>649</v>
      </c>
      <c r="B650" t="s">
        <v>4075</v>
      </c>
      <c r="C650">
        <v>47.559021002566709</v>
      </c>
      <c r="D650">
        <v>16.809837125044961</v>
      </c>
      <c r="E650">
        <v>2810723865</v>
      </c>
      <c r="F650" t="s">
        <v>6566</v>
      </c>
      <c r="G650" t="s">
        <v>3449</v>
      </c>
      <c r="H650" t="str">
        <f t="shared" si="20"/>
        <v>község</v>
      </c>
      <c r="I650">
        <f t="shared" si="21"/>
        <v>159</v>
      </c>
      <c r="O650" s="15">
        <v>13</v>
      </c>
      <c r="P650" s="3" t="s">
        <v>8624</v>
      </c>
      <c r="Q650" s="3" t="s">
        <v>8536</v>
      </c>
      <c r="R650" s="16" t="s">
        <v>4053</v>
      </c>
      <c r="S650" s="3" t="s">
        <v>6915</v>
      </c>
      <c r="T650" s="17">
        <v>1639</v>
      </c>
      <c r="U650" s="18">
        <v>1738</v>
      </c>
      <c r="V650" s="19">
        <v>3377</v>
      </c>
    </row>
    <row r="651" spans="1:22" hidden="1" x14ac:dyDescent="0.3">
      <c r="A651" t="s">
        <v>650</v>
      </c>
      <c r="B651" t="s">
        <v>4076</v>
      </c>
      <c r="C651">
        <v>47.47825000000006</v>
      </c>
      <c r="D651">
        <v>21.502473204000069</v>
      </c>
      <c r="E651">
        <v>2699011468</v>
      </c>
      <c r="F651" t="s">
        <v>6570</v>
      </c>
      <c r="G651" t="s">
        <v>3449</v>
      </c>
      <c r="H651" t="str">
        <f t="shared" si="20"/>
        <v>község</v>
      </c>
      <c r="I651">
        <f t="shared" si="21"/>
        <v>4940</v>
      </c>
      <c r="O651" s="15">
        <v>3</v>
      </c>
      <c r="P651" s="3" t="s">
        <v>6936</v>
      </c>
      <c r="Q651" s="3" t="s">
        <v>6880</v>
      </c>
      <c r="R651" s="16" t="s">
        <v>4054</v>
      </c>
      <c r="S651" s="3" t="s">
        <v>6915</v>
      </c>
      <c r="T651" s="17">
        <v>785</v>
      </c>
      <c r="U651" s="18">
        <v>754</v>
      </c>
      <c r="V651" s="19">
        <v>1539</v>
      </c>
    </row>
    <row r="652" spans="1:22" hidden="1" x14ac:dyDescent="0.3">
      <c r="A652" t="s">
        <v>651</v>
      </c>
      <c r="B652" t="s">
        <v>4077</v>
      </c>
      <c r="C652">
        <v>47.551340000000039</v>
      </c>
      <c r="D652">
        <v>17.69965482800006</v>
      </c>
      <c r="E652">
        <v>7470985131</v>
      </c>
      <c r="F652" t="s">
        <v>6566</v>
      </c>
      <c r="G652" t="s">
        <v>3449</v>
      </c>
      <c r="H652" t="str">
        <f t="shared" si="20"/>
        <v>község</v>
      </c>
      <c r="I652">
        <f t="shared" si="21"/>
        <v>2288</v>
      </c>
      <c r="O652" s="15">
        <v>3</v>
      </c>
      <c r="P652" s="3" t="s">
        <v>6937</v>
      </c>
      <c r="Q652" s="3" t="s">
        <v>6880</v>
      </c>
      <c r="R652" s="16" t="s">
        <v>4055</v>
      </c>
      <c r="S652" s="3" t="s">
        <v>6915</v>
      </c>
      <c r="T652" s="17">
        <v>452</v>
      </c>
      <c r="U652" s="18">
        <v>446</v>
      </c>
      <c r="V652" s="19">
        <v>898</v>
      </c>
    </row>
    <row r="653" spans="1:22" hidden="1" x14ac:dyDescent="0.3">
      <c r="A653" t="s">
        <v>652</v>
      </c>
      <c r="B653" t="s">
        <v>4078</v>
      </c>
      <c r="C653">
        <v>47.728715000000079</v>
      </c>
      <c r="D653">
        <v>19.774013063000041</v>
      </c>
      <c r="E653">
        <v>1997085013</v>
      </c>
      <c r="F653" t="s">
        <v>6567</v>
      </c>
      <c r="G653" t="s">
        <v>3449</v>
      </c>
      <c r="H653" t="str">
        <f t="shared" si="20"/>
        <v>község</v>
      </c>
      <c r="I653">
        <f t="shared" si="21"/>
        <v>3213</v>
      </c>
      <c r="O653" s="15">
        <v>17</v>
      </c>
      <c r="P653" s="3" t="s">
        <v>9292</v>
      </c>
      <c r="Q653" s="3" t="s">
        <v>9288</v>
      </c>
      <c r="R653" s="16" t="s">
        <v>4056</v>
      </c>
      <c r="S653" s="3" t="s">
        <v>6885</v>
      </c>
      <c r="T653" s="17">
        <v>4061</v>
      </c>
      <c r="U653" s="18">
        <v>4282</v>
      </c>
      <c r="V653" s="19">
        <v>8343</v>
      </c>
    </row>
    <row r="654" spans="1:22" hidden="1" x14ac:dyDescent="0.3">
      <c r="A654" t="s">
        <v>653</v>
      </c>
      <c r="B654" t="s">
        <v>4079</v>
      </c>
      <c r="C654">
        <v>47.905530000000063</v>
      </c>
      <c r="D654">
        <v>19.608155368000041</v>
      </c>
      <c r="E654">
        <v>1990141574</v>
      </c>
      <c r="F654" t="s">
        <v>6567</v>
      </c>
      <c r="G654" t="s">
        <v>3449</v>
      </c>
      <c r="H654" t="str">
        <f t="shared" si="20"/>
        <v>község</v>
      </c>
      <c r="I654">
        <f t="shared" si="21"/>
        <v>1176</v>
      </c>
      <c r="O654" s="15">
        <v>13</v>
      </c>
      <c r="P654" s="3" t="s">
        <v>8547</v>
      </c>
      <c r="Q654" s="3" t="s">
        <v>8536</v>
      </c>
      <c r="R654" s="16" t="s">
        <v>4057</v>
      </c>
      <c r="S654" s="3" t="s">
        <v>6885</v>
      </c>
      <c r="T654" s="17">
        <v>11790</v>
      </c>
      <c r="U654" s="18">
        <v>12339</v>
      </c>
      <c r="V654" s="19">
        <v>24129</v>
      </c>
    </row>
    <row r="655" spans="1:22" hidden="1" x14ac:dyDescent="0.3">
      <c r="A655" t="s">
        <v>654</v>
      </c>
      <c r="B655" t="s">
        <v>4080</v>
      </c>
      <c r="C655">
        <v>47.141065000000033</v>
      </c>
      <c r="D655">
        <v>20.92838437000006</v>
      </c>
      <c r="E655">
        <v>1805045886</v>
      </c>
      <c r="F655" t="s">
        <v>6570</v>
      </c>
      <c r="G655" t="s">
        <v>3449</v>
      </c>
      <c r="H655" t="str">
        <f t="shared" si="20"/>
        <v>község</v>
      </c>
      <c r="I655">
        <f t="shared" si="21"/>
        <v>1119</v>
      </c>
      <c r="O655" s="15">
        <v>13</v>
      </c>
      <c r="P655" s="3" t="s">
        <v>8548</v>
      </c>
      <c r="Q655" s="3" t="s">
        <v>8536</v>
      </c>
      <c r="R655" s="16" t="s">
        <v>4058</v>
      </c>
      <c r="S655" s="3" t="s">
        <v>6885</v>
      </c>
      <c r="T655" s="17">
        <v>20590</v>
      </c>
      <c r="U655" s="18">
        <v>22393</v>
      </c>
      <c r="V655" s="19">
        <v>42983</v>
      </c>
    </row>
    <row r="656" spans="1:22" hidden="1" x14ac:dyDescent="0.3">
      <c r="A656" t="s">
        <v>655</v>
      </c>
      <c r="B656" t="s">
        <v>4081</v>
      </c>
      <c r="C656">
        <v>46.548499772000071</v>
      </c>
      <c r="D656">
        <v>17.854935000000069</v>
      </c>
      <c r="E656">
        <v>1350260101</v>
      </c>
      <c r="F656" t="s">
        <v>6568</v>
      </c>
      <c r="G656" t="s">
        <v>3449</v>
      </c>
      <c r="H656" t="str">
        <f t="shared" si="20"/>
        <v>község</v>
      </c>
      <c r="I656">
        <f t="shared" si="21"/>
        <v>240</v>
      </c>
      <c r="O656" s="15">
        <v>8</v>
      </c>
      <c r="P656" s="3" t="s">
        <v>7955</v>
      </c>
      <c r="Q656" s="3" t="s">
        <v>7912</v>
      </c>
      <c r="R656" s="16" t="s">
        <v>4059</v>
      </c>
      <c r="S656" s="3" t="s">
        <v>6915</v>
      </c>
      <c r="T656" s="17">
        <v>1147</v>
      </c>
      <c r="U656" s="18">
        <v>1164</v>
      </c>
      <c r="V656" s="19">
        <v>2311</v>
      </c>
    </row>
    <row r="657" spans="1:22" hidden="1" x14ac:dyDescent="0.3">
      <c r="A657" t="s">
        <v>656</v>
      </c>
      <c r="B657" t="s">
        <v>4082</v>
      </c>
      <c r="C657">
        <v>47.438020000000051</v>
      </c>
      <c r="D657">
        <v>19.307097654000071</v>
      </c>
      <c r="E657">
        <v>1300510236</v>
      </c>
      <c r="F657" t="s">
        <v>6569</v>
      </c>
      <c r="G657" t="s">
        <v>3449</v>
      </c>
      <c r="H657" t="str">
        <f t="shared" si="20"/>
        <v>község</v>
      </c>
      <c r="I657">
        <f t="shared" si="21"/>
        <v>4220</v>
      </c>
      <c r="O657" s="15">
        <v>3</v>
      </c>
      <c r="P657" s="3" t="s">
        <v>6908</v>
      </c>
      <c r="Q657" s="3" t="s">
        <v>6880</v>
      </c>
      <c r="R657" s="16" t="s">
        <v>4060</v>
      </c>
      <c r="S657" s="3" t="s">
        <v>6906</v>
      </c>
      <c r="T657" s="17">
        <v>1566</v>
      </c>
      <c r="U657" s="18">
        <v>1616</v>
      </c>
      <c r="V657" s="19">
        <v>3182</v>
      </c>
    </row>
    <row r="658" spans="1:22" hidden="1" x14ac:dyDescent="0.3">
      <c r="A658" t="s">
        <v>657</v>
      </c>
      <c r="B658" t="s">
        <v>4083</v>
      </c>
      <c r="C658">
        <v>46.525624965079523</v>
      </c>
      <c r="D658">
        <v>17.718626639483421</v>
      </c>
      <c r="E658">
        <v>1660573673</v>
      </c>
      <c r="F658" t="s">
        <v>6568</v>
      </c>
      <c r="G658" t="s">
        <v>3449</v>
      </c>
      <c r="H658" t="str">
        <f t="shared" si="20"/>
        <v>község</v>
      </c>
      <c r="I658">
        <f t="shared" si="21"/>
        <v>195</v>
      </c>
      <c r="O658" s="15">
        <v>8</v>
      </c>
      <c r="P658" s="3" t="s">
        <v>7956</v>
      </c>
      <c r="Q658" s="3" t="s">
        <v>7912</v>
      </c>
      <c r="R658" s="16" t="s">
        <v>4061</v>
      </c>
      <c r="S658" s="3" t="s">
        <v>6915</v>
      </c>
      <c r="T658" s="17">
        <v>133</v>
      </c>
      <c r="U658" s="18">
        <v>137</v>
      </c>
      <c r="V658" s="19">
        <v>270</v>
      </c>
    </row>
    <row r="659" spans="1:22" hidden="1" x14ac:dyDescent="0.3">
      <c r="A659" t="s">
        <v>658</v>
      </c>
      <c r="B659" t="s">
        <v>4084</v>
      </c>
      <c r="C659">
        <v>48.315400000000068</v>
      </c>
      <c r="D659">
        <v>20.760112173000039</v>
      </c>
      <c r="E659">
        <v>740464166</v>
      </c>
      <c r="F659" t="s">
        <v>6567</v>
      </c>
      <c r="G659" t="s">
        <v>3449</v>
      </c>
      <c r="H659" t="str">
        <f t="shared" si="20"/>
        <v>város</v>
      </c>
      <c r="I659">
        <f t="shared" si="21"/>
        <v>9671</v>
      </c>
      <c r="O659" s="15">
        <v>8</v>
      </c>
      <c r="P659" s="3" t="s">
        <v>7957</v>
      </c>
      <c r="Q659" s="3" t="s">
        <v>7912</v>
      </c>
      <c r="R659" s="16" t="s">
        <v>4062</v>
      </c>
      <c r="S659" s="3" t="s">
        <v>6915</v>
      </c>
      <c r="T659" s="17">
        <v>1259</v>
      </c>
      <c r="U659" s="18">
        <v>1199</v>
      </c>
      <c r="V659" s="19">
        <v>2458</v>
      </c>
    </row>
    <row r="660" spans="1:22" hidden="1" x14ac:dyDescent="0.3">
      <c r="A660" t="s">
        <v>659</v>
      </c>
      <c r="B660" t="s">
        <v>4085</v>
      </c>
      <c r="C660">
        <v>47.447897601148767</v>
      </c>
      <c r="D660">
        <v>17.143271303989511</v>
      </c>
      <c r="E660">
        <v>1800677317</v>
      </c>
      <c r="F660" t="s">
        <v>6566</v>
      </c>
      <c r="G660" t="s">
        <v>3449</v>
      </c>
      <c r="H660" t="str">
        <f t="shared" si="20"/>
        <v>község</v>
      </c>
      <c r="I660">
        <f t="shared" si="21"/>
        <v>116</v>
      </c>
      <c r="O660" s="15">
        <v>2</v>
      </c>
      <c r="P660" s="3" t="s">
        <v>7083</v>
      </c>
      <c r="Q660" s="3" t="s">
        <v>7005</v>
      </c>
      <c r="R660" s="16" t="s">
        <v>4063</v>
      </c>
      <c r="S660" s="3" t="s">
        <v>6915</v>
      </c>
      <c r="T660" s="17">
        <v>953</v>
      </c>
      <c r="U660" s="18">
        <v>960</v>
      </c>
      <c r="V660" s="19">
        <v>1913</v>
      </c>
    </row>
    <row r="661" spans="1:22" hidden="1" x14ac:dyDescent="0.3">
      <c r="A661" t="s">
        <v>660</v>
      </c>
      <c r="B661" t="s">
        <v>4086</v>
      </c>
      <c r="C661">
        <v>47.92933000000005</v>
      </c>
      <c r="D661">
        <v>20.394530116000059</v>
      </c>
      <c r="E661">
        <v>2344151563</v>
      </c>
      <c r="F661" t="s">
        <v>6567</v>
      </c>
      <c r="G661" t="s">
        <v>3449</v>
      </c>
      <c r="H661" t="str">
        <f t="shared" si="20"/>
        <v>vármegye székhely</v>
      </c>
      <c r="I661">
        <f t="shared" si="21"/>
        <v>49486</v>
      </c>
      <c r="O661" s="15">
        <v>3</v>
      </c>
      <c r="P661" s="3" t="s">
        <v>6938</v>
      </c>
      <c r="Q661" s="3" t="s">
        <v>6880</v>
      </c>
      <c r="R661" s="16" t="s">
        <v>4064</v>
      </c>
      <c r="S661" s="3" t="s">
        <v>6915</v>
      </c>
      <c r="T661" s="17">
        <v>397</v>
      </c>
      <c r="U661" s="18">
        <v>401</v>
      </c>
      <c r="V661" s="19">
        <v>798</v>
      </c>
    </row>
    <row r="662" spans="1:22" hidden="1" x14ac:dyDescent="0.3">
      <c r="A662" t="s">
        <v>661</v>
      </c>
      <c r="B662" t="s">
        <v>4087</v>
      </c>
      <c r="C662">
        <v>45.993719452044132</v>
      </c>
      <c r="D662">
        <v>18.308982799406969</v>
      </c>
      <c r="E662">
        <v>1304804938</v>
      </c>
      <c r="F662" t="s">
        <v>6568</v>
      </c>
      <c r="G662" t="s">
        <v>3449</v>
      </c>
      <c r="H662" t="str">
        <f t="shared" si="20"/>
        <v>község</v>
      </c>
      <c r="I662">
        <f t="shared" si="21"/>
        <v>1027</v>
      </c>
      <c r="O662" s="15">
        <v>17</v>
      </c>
      <c r="P662" s="3" t="s">
        <v>9321</v>
      </c>
      <c r="Q662" s="3" t="s">
        <v>9288</v>
      </c>
      <c r="R662" s="16" t="s">
        <v>4065</v>
      </c>
      <c r="S662" s="3" t="s">
        <v>6915</v>
      </c>
      <c r="T662" s="17">
        <v>1245</v>
      </c>
      <c r="U662" s="18">
        <v>1266</v>
      </c>
      <c r="V662" s="19">
        <v>2511</v>
      </c>
    </row>
    <row r="663" spans="1:22" hidden="1" x14ac:dyDescent="0.3">
      <c r="A663" t="s">
        <v>662</v>
      </c>
      <c r="B663" t="s">
        <v>4088</v>
      </c>
      <c r="C663">
        <v>47.236750811324598</v>
      </c>
      <c r="D663">
        <v>17.246975165055598</v>
      </c>
      <c r="E663">
        <v>1758965649</v>
      </c>
      <c r="F663" t="s">
        <v>6566</v>
      </c>
      <c r="G663" t="s">
        <v>3449</v>
      </c>
      <c r="H663" t="str">
        <f t="shared" si="20"/>
        <v>község</v>
      </c>
      <c r="I663">
        <f t="shared" si="21"/>
        <v>218</v>
      </c>
      <c r="O663" s="15">
        <v>11</v>
      </c>
      <c r="P663" s="3" t="s">
        <v>8338</v>
      </c>
      <c r="Q663" s="3" t="s">
        <v>8301</v>
      </c>
      <c r="R663" s="16" t="s">
        <v>4066</v>
      </c>
      <c r="S663" s="3" t="s">
        <v>6915</v>
      </c>
      <c r="T663" s="17">
        <v>279</v>
      </c>
      <c r="U663" s="18">
        <v>302</v>
      </c>
      <c r="V663" s="19">
        <v>581</v>
      </c>
    </row>
    <row r="664" spans="1:22" hidden="1" x14ac:dyDescent="0.3">
      <c r="A664" t="s">
        <v>663</v>
      </c>
      <c r="B664" t="s">
        <v>4089</v>
      </c>
      <c r="C664">
        <v>46.679855000000032</v>
      </c>
      <c r="D664">
        <v>17.083183455000039</v>
      </c>
      <c r="E664">
        <v>3171136787</v>
      </c>
      <c r="F664" t="s">
        <v>6568</v>
      </c>
      <c r="G664" t="s">
        <v>3449</v>
      </c>
      <c r="H664" t="str">
        <f t="shared" si="20"/>
        <v>község</v>
      </c>
      <c r="I664">
        <f t="shared" si="21"/>
        <v>347</v>
      </c>
      <c r="O664" s="15">
        <v>8</v>
      </c>
      <c r="P664" s="3" t="s">
        <v>7958</v>
      </c>
      <c r="Q664" s="3" t="s">
        <v>7912</v>
      </c>
      <c r="R664" s="16" t="s">
        <v>4067</v>
      </c>
      <c r="S664" s="3" t="s">
        <v>6915</v>
      </c>
      <c r="T664" s="17">
        <v>405</v>
      </c>
      <c r="U664" s="18">
        <v>372</v>
      </c>
      <c r="V664" s="19">
        <v>777</v>
      </c>
    </row>
    <row r="665" spans="1:22" hidden="1" x14ac:dyDescent="0.3">
      <c r="A665" t="s">
        <v>664</v>
      </c>
      <c r="B665" t="s">
        <v>4090</v>
      </c>
      <c r="C665">
        <v>47.936490000000049</v>
      </c>
      <c r="D665">
        <v>20.28615977100003</v>
      </c>
      <c r="E665">
        <v>1275736335</v>
      </c>
      <c r="F665" t="s">
        <v>6567</v>
      </c>
      <c r="G665" t="s">
        <v>3449</v>
      </c>
      <c r="H665" t="str">
        <f t="shared" si="20"/>
        <v>község</v>
      </c>
      <c r="I665">
        <f t="shared" si="21"/>
        <v>1453</v>
      </c>
      <c r="O665" s="15">
        <v>8</v>
      </c>
      <c r="P665" s="3" t="s">
        <v>7959</v>
      </c>
      <c r="Q665" s="3" t="s">
        <v>7912</v>
      </c>
      <c r="R665" s="16" t="s">
        <v>4068</v>
      </c>
      <c r="S665" s="3" t="s">
        <v>6915</v>
      </c>
      <c r="T665" s="17">
        <v>968</v>
      </c>
      <c r="U665" s="18">
        <v>967</v>
      </c>
      <c r="V665" s="19">
        <v>1935</v>
      </c>
    </row>
    <row r="666" spans="1:22" hidden="1" x14ac:dyDescent="0.3">
      <c r="A666" t="s">
        <v>665</v>
      </c>
      <c r="B666" t="s">
        <v>4091</v>
      </c>
      <c r="C666">
        <v>48.013920000000041</v>
      </c>
      <c r="D666">
        <v>20.255134000000059</v>
      </c>
      <c r="E666">
        <v>2480051321</v>
      </c>
      <c r="F666" t="s">
        <v>6567</v>
      </c>
      <c r="G666" t="s">
        <v>3449</v>
      </c>
      <c r="H666" t="str">
        <f t="shared" si="20"/>
        <v>község</v>
      </c>
      <c r="I666">
        <f t="shared" si="21"/>
        <v>537</v>
      </c>
      <c r="O666" s="15">
        <v>3</v>
      </c>
      <c r="P666" s="3" t="s">
        <v>6939</v>
      </c>
      <c r="Q666" s="3" t="s">
        <v>6880</v>
      </c>
      <c r="R666" s="16" t="s">
        <v>4069</v>
      </c>
      <c r="S666" s="3" t="s">
        <v>6915</v>
      </c>
      <c r="T666" s="17">
        <v>283</v>
      </c>
      <c r="U666" s="18">
        <v>282</v>
      </c>
      <c r="V666" s="19">
        <v>565</v>
      </c>
    </row>
    <row r="667" spans="1:22" hidden="1" x14ac:dyDescent="0.3">
      <c r="A667" t="s">
        <v>666</v>
      </c>
      <c r="B667" t="s">
        <v>4092</v>
      </c>
      <c r="C667">
        <v>48.053940000000068</v>
      </c>
      <c r="D667">
        <v>20.255100000000031</v>
      </c>
      <c r="E667">
        <v>247757219</v>
      </c>
      <c r="F667" t="s">
        <v>6567</v>
      </c>
      <c r="G667" t="s">
        <v>3449</v>
      </c>
      <c r="H667" t="str">
        <f t="shared" si="20"/>
        <v>község</v>
      </c>
      <c r="I667">
        <f t="shared" si="21"/>
        <v>1301</v>
      </c>
      <c r="O667" s="15">
        <v>7</v>
      </c>
      <c r="P667" s="3" t="s">
        <v>7804</v>
      </c>
      <c r="Q667" s="3" t="s">
        <v>7803</v>
      </c>
      <c r="R667" s="16" t="s">
        <v>4070</v>
      </c>
      <c r="S667" s="3" t="s">
        <v>6883</v>
      </c>
      <c r="T667" s="17">
        <v>19349</v>
      </c>
      <c r="U667" s="18">
        <v>21751</v>
      </c>
      <c r="V667" s="19">
        <v>41100</v>
      </c>
    </row>
    <row r="668" spans="1:22" hidden="1" x14ac:dyDescent="0.3">
      <c r="A668" t="s">
        <v>667</v>
      </c>
      <c r="B668" t="s">
        <v>4093</v>
      </c>
      <c r="C668">
        <v>47.721835001000038</v>
      </c>
      <c r="D668">
        <v>20.541262357000051</v>
      </c>
      <c r="E668">
        <v>401328861</v>
      </c>
      <c r="F668" t="s">
        <v>6567</v>
      </c>
      <c r="G668" t="s">
        <v>3449</v>
      </c>
      <c r="H668" t="str">
        <f t="shared" si="20"/>
        <v>község</v>
      </c>
      <c r="I668">
        <f t="shared" si="21"/>
        <v>676</v>
      </c>
      <c r="O668" s="15">
        <v>13</v>
      </c>
      <c r="P668" s="3" t="s">
        <v>8549</v>
      </c>
      <c r="Q668" s="3" t="s">
        <v>8536</v>
      </c>
      <c r="R668" s="16" t="s">
        <v>4071</v>
      </c>
      <c r="S668" s="3" t="s">
        <v>6885</v>
      </c>
      <c r="T668" s="17">
        <v>4413</v>
      </c>
      <c r="U668" s="18">
        <v>4653</v>
      </c>
      <c r="V668" s="19">
        <v>9066</v>
      </c>
    </row>
    <row r="669" spans="1:22" hidden="1" x14ac:dyDescent="0.3">
      <c r="A669" t="s">
        <v>668</v>
      </c>
      <c r="B669" t="s">
        <v>4094</v>
      </c>
      <c r="C669">
        <v>47.727539999000037</v>
      </c>
      <c r="D669">
        <v>20.61647503100005</v>
      </c>
      <c r="E669">
        <v>1806007682</v>
      </c>
      <c r="F669" t="s">
        <v>6567</v>
      </c>
      <c r="G669" t="s">
        <v>3449</v>
      </c>
      <c r="H669" t="str">
        <f t="shared" si="20"/>
        <v>község</v>
      </c>
      <c r="I669">
        <f t="shared" si="21"/>
        <v>541</v>
      </c>
      <c r="O669" s="15">
        <v>3</v>
      </c>
      <c r="P669" s="3" t="s">
        <v>6886</v>
      </c>
      <c r="Q669" s="3" t="s">
        <v>6880</v>
      </c>
      <c r="R669" s="16" t="s">
        <v>4072</v>
      </c>
      <c r="S669" s="3" t="s">
        <v>6885</v>
      </c>
      <c r="T669" s="17">
        <v>2004</v>
      </c>
      <c r="U669" s="18">
        <v>2096</v>
      </c>
      <c r="V669" s="19">
        <v>4100</v>
      </c>
    </row>
    <row r="670" spans="1:22" hidden="1" x14ac:dyDescent="0.3">
      <c r="A670" t="s">
        <v>669</v>
      </c>
      <c r="B670" t="s">
        <v>4095</v>
      </c>
      <c r="C670">
        <v>47.877295000000061</v>
      </c>
      <c r="D670">
        <v>20.321681437000048</v>
      </c>
      <c r="E670">
        <v>1699319741</v>
      </c>
      <c r="F670" t="s">
        <v>6567</v>
      </c>
      <c r="G670" t="s">
        <v>3449</v>
      </c>
      <c r="H670" t="str">
        <f t="shared" si="20"/>
        <v>község</v>
      </c>
      <c r="I670">
        <f t="shared" si="21"/>
        <v>2050</v>
      </c>
      <c r="O670" s="15">
        <v>3</v>
      </c>
      <c r="P670" s="3" t="s">
        <v>6940</v>
      </c>
      <c r="Q670" s="3" t="s">
        <v>6880</v>
      </c>
      <c r="R670" s="16" t="s">
        <v>4073</v>
      </c>
      <c r="S670" s="3" t="s">
        <v>6915</v>
      </c>
      <c r="T670" s="17">
        <v>1427</v>
      </c>
      <c r="U670" s="18">
        <v>1504</v>
      </c>
      <c r="V670" s="19">
        <v>2931</v>
      </c>
    </row>
    <row r="671" spans="1:22" hidden="1" x14ac:dyDescent="0.3">
      <c r="A671" t="s">
        <v>670</v>
      </c>
      <c r="B671" t="s">
        <v>4096</v>
      </c>
      <c r="C671">
        <v>47.879600408000037</v>
      </c>
      <c r="D671">
        <v>20.276800000000041</v>
      </c>
      <c r="E671">
        <v>2478903420</v>
      </c>
      <c r="F671" t="s">
        <v>6567</v>
      </c>
      <c r="G671" t="s">
        <v>3449</v>
      </c>
      <c r="H671" t="str">
        <f t="shared" si="20"/>
        <v>község</v>
      </c>
      <c r="I671">
        <f t="shared" si="21"/>
        <v>1075</v>
      </c>
      <c r="O671" s="15">
        <v>17</v>
      </c>
      <c r="P671" s="3" t="s">
        <v>9322</v>
      </c>
      <c r="Q671" s="3" t="s">
        <v>9288</v>
      </c>
      <c r="R671" s="16" t="s">
        <v>4074</v>
      </c>
      <c r="S671" s="3" t="s">
        <v>6915</v>
      </c>
      <c r="T671" s="17">
        <v>124</v>
      </c>
      <c r="U671" s="18">
        <v>112</v>
      </c>
      <c r="V671" s="19">
        <v>236</v>
      </c>
    </row>
    <row r="672" spans="1:22" hidden="1" x14ac:dyDescent="0.3">
      <c r="A672" t="s">
        <v>671</v>
      </c>
      <c r="B672" t="s">
        <v>4097</v>
      </c>
      <c r="C672">
        <v>48.443335929321513</v>
      </c>
      <c r="D672">
        <v>20.590390935827219</v>
      </c>
      <c r="E672">
        <v>3255411653</v>
      </c>
      <c r="F672" t="s">
        <v>6567</v>
      </c>
      <c r="G672" t="s">
        <v>3449</v>
      </c>
      <c r="H672" t="str">
        <f t="shared" si="20"/>
        <v>község</v>
      </c>
      <c r="I672">
        <f t="shared" si="21"/>
        <v>53</v>
      </c>
      <c r="O672" s="15">
        <v>8</v>
      </c>
      <c r="P672" s="3" t="s">
        <v>7960</v>
      </c>
      <c r="Q672" s="3" t="s">
        <v>7912</v>
      </c>
      <c r="R672" s="16" t="s">
        <v>4075</v>
      </c>
      <c r="S672" s="3" t="s">
        <v>6915</v>
      </c>
      <c r="T672" s="17">
        <v>82</v>
      </c>
      <c r="U672" s="18">
        <v>77</v>
      </c>
      <c r="V672" s="19">
        <v>159</v>
      </c>
    </row>
    <row r="673" spans="1:22" hidden="1" x14ac:dyDescent="0.3">
      <c r="A673" t="s">
        <v>672</v>
      </c>
      <c r="B673" t="s">
        <v>4098</v>
      </c>
      <c r="C673">
        <v>46.933455000000038</v>
      </c>
      <c r="D673">
        <v>16.850226510000031</v>
      </c>
      <c r="E673">
        <v>3255577990</v>
      </c>
      <c r="F673" t="s">
        <v>6568</v>
      </c>
      <c r="G673" t="s">
        <v>3449</v>
      </c>
      <c r="H673" t="str">
        <f t="shared" si="20"/>
        <v>község</v>
      </c>
      <c r="I673">
        <f t="shared" si="21"/>
        <v>1057</v>
      </c>
      <c r="O673" s="15">
        <v>9</v>
      </c>
      <c r="P673" s="3" t="s">
        <v>8139</v>
      </c>
      <c r="Q673" s="3" t="s">
        <v>8096</v>
      </c>
      <c r="R673" s="16" t="s">
        <v>4076</v>
      </c>
      <c r="S673" s="3" t="s">
        <v>6915</v>
      </c>
      <c r="T673" s="17">
        <v>2421</v>
      </c>
      <c r="U673" s="18">
        <v>2519</v>
      </c>
      <c r="V673" s="19">
        <v>4940</v>
      </c>
    </row>
    <row r="674" spans="1:22" hidden="1" x14ac:dyDescent="0.3">
      <c r="A674" t="s">
        <v>673</v>
      </c>
      <c r="B674" t="s">
        <v>6594</v>
      </c>
      <c r="C674">
        <v>47.123765000000049</v>
      </c>
      <c r="D674">
        <v>16.927335313000071</v>
      </c>
      <c r="E674">
        <v>2801012538</v>
      </c>
      <c r="F674" t="s">
        <v>6566</v>
      </c>
      <c r="G674" t="s">
        <v>3449</v>
      </c>
      <c r="H674" t="str">
        <f t="shared" si="20"/>
        <v>község</v>
      </c>
      <c r="I674">
        <f t="shared" si="21"/>
        <v>355</v>
      </c>
      <c r="O674" s="15">
        <v>8</v>
      </c>
      <c r="P674" s="3" t="s">
        <v>7961</v>
      </c>
      <c r="Q674" s="3" t="s">
        <v>7912</v>
      </c>
      <c r="R674" s="16" t="s">
        <v>4077</v>
      </c>
      <c r="S674" s="3" t="s">
        <v>6915</v>
      </c>
      <c r="T674" s="17">
        <v>1122</v>
      </c>
      <c r="U674" s="18">
        <v>1166</v>
      </c>
      <c r="V674" s="19">
        <v>2288</v>
      </c>
    </row>
    <row r="675" spans="1:22" hidden="1" x14ac:dyDescent="0.3">
      <c r="A675" t="s">
        <v>674</v>
      </c>
      <c r="B675" t="s">
        <v>4099</v>
      </c>
      <c r="C675">
        <v>47.515585000000037</v>
      </c>
      <c r="D675">
        <v>17.342530091000071</v>
      </c>
      <c r="E675">
        <v>2126267398</v>
      </c>
      <c r="F675" t="s">
        <v>6566</v>
      </c>
      <c r="G675" t="s">
        <v>3449</v>
      </c>
      <c r="H675" t="str">
        <f t="shared" si="20"/>
        <v>község</v>
      </c>
      <c r="I675">
        <f t="shared" si="21"/>
        <v>517</v>
      </c>
      <c r="O675" s="15">
        <v>10</v>
      </c>
      <c r="P675" s="3" t="s">
        <v>8215</v>
      </c>
      <c r="Q675" s="3" t="s">
        <v>8179</v>
      </c>
      <c r="R675" s="16" t="s">
        <v>4078</v>
      </c>
      <c r="S675" s="3" t="s">
        <v>6915</v>
      </c>
      <c r="T675" s="17">
        <v>1563</v>
      </c>
      <c r="U675" s="18">
        <v>1650</v>
      </c>
      <c r="V675" s="19">
        <v>3213</v>
      </c>
    </row>
    <row r="676" spans="1:22" hidden="1" x14ac:dyDescent="0.3">
      <c r="A676" t="s">
        <v>675</v>
      </c>
      <c r="B676" t="s">
        <v>4100</v>
      </c>
      <c r="C676">
        <v>47.645230001000073</v>
      </c>
      <c r="D676">
        <v>20.93093116600005</v>
      </c>
      <c r="E676">
        <v>2591629388</v>
      </c>
      <c r="F676" t="s">
        <v>6567</v>
      </c>
      <c r="G676" t="s">
        <v>3449</v>
      </c>
      <c r="H676" t="str">
        <f t="shared" si="20"/>
        <v>nagyközség</v>
      </c>
      <c r="I676">
        <f t="shared" si="21"/>
        <v>5286</v>
      </c>
      <c r="O676" s="15">
        <v>12</v>
      </c>
      <c r="P676" s="3" t="s">
        <v>8413</v>
      </c>
      <c r="Q676" s="3" t="s">
        <v>8378</v>
      </c>
      <c r="R676" s="16" t="s">
        <v>4079</v>
      </c>
      <c r="S676" s="3" t="s">
        <v>6915</v>
      </c>
      <c r="T676" s="17">
        <v>591</v>
      </c>
      <c r="U676" s="18">
        <v>585</v>
      </c>
      <c r="V676" s="19">
        <v>1176</v>
      </c>
    </row>
    <row r="677" spans="1:22" hidden="1" x14ac:dyDescent="0.3">
      <c r="A677" t="s">
        <v>676</v>
      </c>
      <c r="B677" t="s">
        <v>4101</v>
      </c>
      <c r="C677">
        <v>47.796755000000083</v>
      </c>
      <c r="D677">
        <v>19.547333484000031</v>
      </c>
      <c r="E677">
        <v>2924722787</v>
      </c>
      <c r="F677" t="s">
        <v>6567</v>
      </c>
      <c r="G677" t="s">
        <v>3449</v>
      </c>
      <c r="H677" t="str">
        <f t="shared" si="20"/>
        <v>község</v>
      </c>
      <c r="I677">
        <f t="shared" si="21"/>
        <v>417</v>
      </c>
      <c r="O677" s="15">
        <v>4</v>
      </c>
      <c r="P677" s="3" t="s">
        <v>7346</v>
      </c>
      <c r="Q677" s="3" t="s">
        <v>7307</v>
      </c>
      <c r="R677" s="16" t="s">
        <v>4080</v>
      </c>
      <c r="S677" s="3" t="s">
        <v>6915</v>
      </c>
      <c r="T677" s="17">
        <v>561</v>
      </c>
      <c r="U677" s="18">
        <v>558</v>
      </c>
      <c r="V677" s="19">
        <v>1119</v>
      </c>
    </row>
    <row r="678" spans="1:22" hidden="1" x14ac:dyDescent="0.3">
      <c r="A678" t="s">
        <v>677</v>
      </c>
      <c r="B678" t="s">
        <v>4102</v>
      </c>
      <c r="C678">
        <v>47.46067000000005</v>
      </c>
      <c r="D678">
        <v>16.755510021000081</v>
      </c>
      <c r="E678">
        <v>2807643538</v>
      </c>
      <c r="F678" t="s">
        <v>6566</v>
      </c>
      <c r="G678" t="s">
        <v>3449</v>
      </c>
      <c r="H678" t="str">
        <f t="shared" si="20"/>
        <v>község</v>
      </c>
      <c r="I678">
        <f t="shared" si="21"/>
        <v>897</v>
      </c>
      <c r="O678" s="15">
        <v>14</v>
      </c>
      <c r="P678" s="3" t="s">
        <v>8792</v>
      </c>
      <c r="Q678" s="3" t="s">
        <v>8732</v>
      </c>
      <c r="R678" s="16" t="s">
        <v>4081</v>
      </c>
      <c r="S678" s="3" t="s">
        <v>6915</v>
      </c>
      <c r="T678" s="17">
        <v>120</v>
      </c>
      <c r="U678" s="18">
        <v>120</v>
      </c>
      <c r="V678" s="19">
        <v>240</v>
      </c>
    </row>
    <row r="679" spans="1:22" hidden="1" x14ac:dyDescent="0.3">
      <c r="A679" t="s">
        <v>678</v>
      </c>
      <c r="B679" t="s">
        <v>4103</v>
      </c>
      <c r="C679">
        <v>48.175148615000069</v>
      </c>
      <c r="D679">
        <v>19.64521000000008</v>
      </c>
      <c r="E679">
        <v>2981902243</v>
      </c>
      <c r="F679" t="s">
        <v>6567</v>
      </c>
      <c r="G679" t="s">
        <v>3449</v>
      </c>
      <c r="H679" t="str">
        <f t="shared" si="20"/>
        <v>község</v>
      </c>
      <c r="I679">
        <f t="shared" si="21"/>
        <v>693</v>
      </c>
      <c r="O679" s="15">
        <v>13</v>
      </c>
      <c r="P679" s="3" t="s">
        <v>8625</v>
      </c>
      <c r="Q679" s="3" t="s">
        <v>8536</v>
      </c>
      <c r="R679" s="16" t="s">
        <v>4082</v>
      </c>
      <c r="S679" s="3" t="s">
        <v>6915</v>
      </c>
      <c r="T679" s="17">
        <v>2056</v>
      </c>
      <c r="U679" s="18">
        <v>2164</v>
      </c>
      <c r="V679" s="19">
        <v>4220</v>
      </c>
    </row>
    <row r="680" spans="1:22" hidden="1" x14ac:dyDescent="0.3">
      <c r="A680" t="s">
        <v>679</v>
      </c>
      <c r="B680" t="s">
        <v>4104</v>
      </c>
      <c r="C680">
        <v>45.781746241000057</v>
      </c>
      <c r="D680">
        <v>18.338480000000061</v>
      </c>
      <c r="E680">
        <v>1601386520</v>
      </c>
      <c r="F680" t="s">
        <v>6568</v>
      </c>
      <c r="G680" t="s">
        <v>3449</v>
      </c>
      <c r="H680" t="str">
        <f t="shared" si="20"/>
        <v>község</v>
      </c>
      <c r="I680">
        <f t="shared" si="21"/>
        <v>345</v>
      </c>
      <c r="O680" s="15">
        <v>14</v>
      </c>
      <c r="P680" s="3" t="s">
        <v>8793</v>
      </c>
      <c r="Q680" s="3" t="s">
        <v>8732</v>
      </c>
      <c r="R680" s="16" t="s">
        <v>4083</v>
      </c>
      <c r="S680" s="3" t="s">
        <v>6915</v>
      </c>
      <c r="T680" s="17">
        <v>106</v>
      </c>
      <c r="U680" s="18">
        <v>89</v>
      </c>
      <c r="V680" s="19">
        <v>195</v>
      </c>
    </row>
    <row r="681" spans="1:22" hidden="1" x14ac:dyDescent="0.3">
      <c r="A681" t="s">
        <v>680</v>
      </c>
      <c r="B681" t="s">
        <v>4105</v>
      </c>
      <c r="C681">
        <v>47.16266500100005</v>
      </c>
      <c r="D681">
        <v>17.113826657000061</v>
      </c>
      <c r="E681">
        <v>1760902245</v>
      </c>
      <c r="F681" t="s">
        <v>6566</v>
      </c>
      <c r="G681" t="s">
        <v>3449</v>
      </c>
      <c r="H681" t="str">
        <f t="shared" si="20"/>
        <v>község</v>
      </c>
      <c r="I681">
        <f t="shared" si="21"/>
        <v>322</v>
      </c>
      <c r="O681" s="15">
        <v>5</v>
      </c>
      <c r="P681" s="3" t="s">
        <v>7388</v>
      </c>
      <c r="Q681" s="3" t="s">
        <v>7383</v>
      </c>
      <c r="R681" s="16" t="s">
        <v>4084</v>
      </c>
      <c r="S681" s="3" t="s">
        <v>6885</v>
      </c>
      <c r="T681" s="17">
        <v>4682</v>
      </c>
      <c r="U681" s="18">
        <v>4989</v>
      </c>
      <c r="V681" s="19">
        <v>9671</v>
      </c>
    </row>
    <row r="682" spans="1:22" hidden="1" x14ac:dyDescent="0.3">
      <c r="A682" t="s">
        <v>681</v>
      </c>
      <c r="B682" t="s">
        <v>6595</v>
      </c>
      <c r="C682">
        <v>47.053401234000027</v>
      </c>
      <c r="D682">
        <v>16.704545000000049</v>
      </c>
      <c r="E682">
        <v>3751952686</v>
      </c>
      <c r="F682" t="s">
        <v>6566</v>
      </c>
      <c r="G682" t="s">
        <v>3449</v>
      </c>
      <c r="H682" t="str">
        <f t="shared" si="20"/>
        <v>község</v>
      </c>
      <c r="I682">
        <f t="shared" si="21"/>
        <v>547</v>
      </c>
      <c r="O682" s="15">
        <v>8</v>
      </c>
      <c r="P682" s="3" t="s">
        <v>7962</v>
      </c>
      <c r="Q682" s="3" t="s">
        <v>7912</v>
      </c>
      <c r="R682" s="16" t="s">
        <v>4085</v>
      </c>
      <c r="S682" s="3" t="s">
        <v>6915</v>
      </c>
      <c r="T682" s="17">
        <v>60</v>
      </c>
      <c r="U682" s="18">
        <v>56</v>
      </c>
      <c r="V682" s="19">
        <v>116</v>
      </c>
    </row>
    <row r="683" spans="1:22" hidden="1" x14ac:dyDescent="0.3">
      <c r="A683" t="s">
        <v>682</v>
      </c>
      <c r="B683" t="s">
        <v>4106</v>
      </c>
      <c r="C683">
        <v>47.412875000000042</v>
      </c>
      <c r="D683">
        <v>17.30664244300004</v>
      </c>
      <c r="E683">
        <v>2887756713</v>
      </c>
      <c r="F683" t="s">
        <v>6566</v>
      </c>
      <c r="G683" t="s">
        <v>3449</v>
      </c>
      <c r="H683" t="str">
        <f t="shared" si="20"/>
        <v>község</v>
      </c>
      <c r="I683">
        <f t="shared" si="21"/>
        <v>549</v>
      </c>
      <c r="O683" s="15">
        <v>10</v>
      </c>
      <c r="P683" s="3" t="s">
        <v>8178</v>
      </c>
      <c r="Q683" s="3" t="s">
        <v>8179</v>
      </c>
      <c r="R683" s="16" t="s">
        <v>4086</v>
      </c>
      <c r="S683" s="3" t="s">
        <v>6881</v>
      </c>
      <c r="T683" s="17">
        <v>22675</v>
      </c>
      <c r="U683" s="18">
        <v>26811</v>
      </c>
      <c r="V683" s="19">
        <v>49486</v>
      </c>
    </row>
    <row r="684" spans="1:22" hidden="1" x14ac:dyDescent="0.3">
      <c r="A684" t="s">
        <v>683</v>
      </c>
      <c r="B684" t="s">
        <v>4107</v>
      </c>
      <c r="C684">
        <v>46.343315000000082</v>
      </c>
      <c r="D684">
        <v>18.328264784000051</v>
      </c>
      <c r="E684">
        <v>560783237</v>
      </c>
      <c r="F684" t="s">
        <v>6568</v>
      </c>
      <c r="G684" t="s">
        <v>3449</v>
      </c>
      <c r="H684" t="str">
        <f t="shared" si="20"/>
        <v>község</v>
      </c>
      <c r="I684">
        <f t="shared" si="21"/>
        <v>746</v>
      </c>
      <c r="O684" s="15">
        <v>2</v>
      </c>
      <c r="P684" s="3" t="s">
        <v>7084</v>
      </c>
      <c r="Q684" s="3" t="s">
        <v>7005</v>
      </c>
      <c r="R684" s="16" t="s">
        <v>4087</v>
      </c>
      <c r="S684" s="3" t="s">
        <v>6915</v>
      </c>
      <c r="T684" s="17">
        <v>489</v>
      </c>
      <c r="U684" s="18">
        <v>538</v>
      </c>
      <c r="V684" s="19">
        <v>1027</v>
      </c>
    </row>
    <row r="685" spans="1:22" hidden="1" x14ac:dyDescent="0.3">
      <c r="A685" t="s">
        <v>684</v>
      </c>
      <c r="B685" t="s">
        <v>6596</v>
      </c>
      <c r="C685">
        <v>47.092380000000048</v>
      </c>
      <c r="D685">
        <v>16.63379978200004</v>
      </c>
      <c r="E685">
        <v>413970709</v>
      </c>
      <c r="F685" t="s">
        <v>6566</v>
      </c>
      <c r="G685" t="s">
        <v>3449</v>
      </c>
      <c r="H685" t="str">
        <f t="shared" si="20"/>
        <v>község</v>
      </c>
      <c r="I685">
        <f t="shared" si="21"/>
        <v>1328</v>
      </c>
      <c r="O685" s="15">
        <v>19</v>
      </c>
      <c r="P685" s="3" t="s">
        <v>9777</v>
      </c>
      <c r="Q685" s="3" t="s">
        <v>9708</v>
      </c>
      <c r="R685" s="16" t="s">
        <v>4088</v>
      </c>
      <c r="S685" s="3" t="s">
        <v>6915</v>
      </c>
      <c r="T685" s="17">
        <v>112</v>
      </c>
      <c r="U685" s="18">
        <v>106</v>
      </c>
      <c r="V685" s="19">
        <v>218</v>
      </c>
    </row>
    <row r="686" spans="1:22" hidden="1" x14ac:dyDescent="0.3">
      <c r="A686" t="s">
        <v>685</v>
      </c>
      <c r="B686" t="s">
        <v>4108</v>
      </c>
      <c r="C686">
        <v>46.515212905000062</v>
      </c>
      <c r="D686">
        <v>21.24503500000003</v>
      </c>
      <c r="E686">
        <v>1182509547</v>
      </c>
      <c r="F686" t="s">
        <v>6570</v>
      </c>
      <c r="G686" t="s">
        <v>3449</v>
      </c>
      <c r="H686" t="str">
        <f t="shared" si="20"/>
        <v>város</v>
      </c>
      <c r="I686">
        <f t="shared" si="21"/>
        <v>4691</v>
      </c>
      <c r="O686" s="15">
        <v>20</v>
      </c>
      <c r="P686" s="3" t="s">
        <v>9990</v>
      </c>
      <c r="Q686" s="3" t="s">
        <v>9929</v>
      </c>
      <c r="R686" s="16" t="s">
        <v>4089</v>
      </c>
      <c r="S686" s="3" t="s">
        <v>6915</v>
      </c>
      <c r="T686" s="17">
        <v>181</v>
      </c>
      <c r="U686" s="18">
        <v>166</v>
      </c>
      <c r="V686" s="19">
        <v>347</v>
      </c>
    </row>
    <row r="687" spans="1:22" hidden="1" x14ac:dyDescent="0.3">
      <c r="A687" t="s">
        <v>686</v>
      </c>
      <c r="B687" t="s">
        <v>4109</v>
      </c>
      <c r="C687">
        <v>46.057155001000069</v>
      </c>
      <c r="D687">
        <v>18.375585417000021</v>
      </c>
      <c r="E687">
        <v>354484272</v>
      </c>
      <c r="F687" t="s">
        <v>6568</v>
      </c>
      <c r="G687" t="s">
        <v>3449</v>
      </c>
      <c r="H687" t="str">
        <f t="shared" si="20"/>
        <v>község</v>
      </c>
      <c r="I687">
        <f t="shared" si="21"/>
        <v>254</v>
      </c>
      <c r="O687" s="15">
        <v>10</v>
      </c>
      <c r="P687" s="3" t="s">
        <v>8216</v>
      </c>
      <c r="Q687" s="3" t="s">
        <v>8179</v>
      </c>
      <c r="R687" s="16" t="s">
        <v>4090</v>
      </c>
      <c r="S687" s="3" t="s">
        <v>6915</v>
      </c>
      <c r="T687" s="17">
        <v>694</v>
      </c>
      <c r="U687" s="18">
        <v>759</v>
      </c>
      <c r="V687" s="19">
        <v>1453</v>
      </c>
    </row>
    <row r="688" spans="1:22" hidden="1" x14ac:dyDescent="0.3">
      <c r="A688" t="s">
        <v>687</v>
      </c>
      <c r="B688" t="s">
        <v>4110</v>
      </c>
      <c r="C688">
        <v>46.827470000000062</v>
      </c>
      <c r="D688">
        <v>18.813134282000082</v>
      </c>
      <c r="E688">
        <v>1210517805</v>
      </c>
      <c r="F688" t="s">
        <v>6568</v>
      </c>
      <c r="G688" t="s">
        <v>3449</v>
      </c>
      <c r="H688" t="str">
        <f t="shared" si="20"/>
        <v>nagyközség</v>
      </c>
      <c r="I688">
        <f t="shared" si="21"/>
        <v>2344</v>
      </c>
      <c r="O688" s="15">
        <v>10</v>
      </c>
      <c r="P688" s="3" t="s">
        <v>8217</v>
      </c>
      <c r="Q688" s="3" t="s">
        <v>8179</v>
      </c>
      <c r="R688" s="16" t="s">
        <v>4091</v>
      </c>
      <c r="S688" s="3" t="s">
        <v>6915</v>
      </c>
      <c r="T688" s="17">
        <v>264</v>
      </c>
      <c r="U688" s="18">
        <v>273</v>
      </c>
      <c r="V688" s="19">
        <v>537</v>
      </c>
    </row>
    <row r="689" spans="1:22" hidden="1" x14ac:dyDescent="0.3">
      <c r="A689" t="s">
        <v>688</v>
      </c>
      <c r="B689" t="s">
        <v>4111</v>
      </c>
      <c r="C689">
        <v>47.923245702000031</v>
      </c>
      <c r="D689">
        <v>20.814200000000032</v>
      </c>
      <c r="E689">
        <v>1917672778</v>
      </c>
      <c r="F689" t="s">
        <v>6567</v>
      </c>
      <c r="G689" t="s">
        <v>3449</v>
      </c>
      <c r="H689" t="str">
        <f t="shared" si="20"/>
        <v>város</v>
      </c>
      <c r="I689">
        <f t="shared" si="21"/>
        <v>5028</v>
      </c>
      <c r="O689" s="15">
        <v>10</v>
      </c>
      <c r="P689" s="3" t="s">
        <v>8218</v>
      </c>
      <c r="Q689" s="3" t="s">
        <v>8179</v>
      </c>
      <c r="R689" s="16" t="s">
        <v>4092</v>
      </c>
      <c r="S689" s="3" t="s">
        <v>6915</v>
      </c>
      <c r="T689" s="17">
        <v>625</v>
      </c>
      <c r="U689" s="18">
        <v>676</v>
      </c>
      <c r="V689" s="19">
        <v>1301</v>
      </c>
    </row>
    <row r="690" spans="1:22" hidden="1" x14ac:dyDescent="0.3">
      <c r="A690" t="s">
        <v>689</v>
      </c>
      <c r="B690" t="s">
        <v>4112</v>
      </c>
      <c r="C690">
        <v>48.332490000000057</v>
      </c>
      <c r="D690">
        <v>21.116470000000049</v>
      </c>
      <c r="E690">
        <v>1315984354</v>
      </c>
      <c r="F690" t="s">
        <v>6567</v>
      </c>
      <c r="G690" t="s">
        <v>3449</v>
      </c>
      <c r="H690" t="str">
        <f t="shared" si="20"/>
        <v>város</v>
      </c>
      <c r="I690">
        <f t="shared" si="21"/>
        <v>6324</v>
      </c>
      <c r="O690" s="15">
        <v>10</v>
      </c>
      <c r="P690" s="3" t="s">
        <v>8219</v>
      </c>
      <c r="Q690" s="3" t="s">
        <v>8179</v>
      </c>
      <c r="R690" s="16" t="s">
        <v>4093</v>
      </c>
      <c r="S690" s="3" t="s">
        <v>6915</v>
      </c>
      <c r="T690" s="17">
        <v>333</v>
      </c>
      <c r="U690" s="18">
        <v>343</v>
      </c>
      <c r="V690" s="19">
        <v>676</v>
      </c>
    </row>
    <row r="691" spans="1:22" hidden="1" x14ac:dyDescent="0.3">
      <c r="A691" t="s">
        <v>690</v>
      </c>
      <c r="B691" t="s">
        <v>4113</v>
      </c>
      <c r="C691">
        <v>47.737805001000027</v>
      </c>
      <c r="D691">
        <v>22.085863068000041</v>
      </c>
      <c r="E691">
        <v>1827983199</v>
      </c>
      <c r="F691" t="s">
        <v>6570</v>
      </c>
      <c r="G691" t="s">
        <v>3449</v>
      </c>
      <c r="H691" t="str">
        <f t="shared" si="20"/>
        <v>község</v>
      </c>
      <c r="I691">
        <f t="shared" si="21"/>
        <v>1903</v>
      </c>
      <c r="O691" s="15">
        <v>5</v>
      </c>
      <c r="P691" s="3" t="s">
        <v>7489</v>
      </c>
      <c r="Q691" s="3" t="s">
        <v>7383</v>
      </c>
      <c r="R691" s="16" t="s">
        <v>4094</v>
      </c>
      <c r="S691" s="3" t="s">
        <v>6915</v>
      </c>
      <c r="T691" s="17">
        <v>275</v>
      </c>
      <c r="U691" s="18">
        <v>266</v>
      </c>
      <c r="V691" s="19">
        <v>541</v>
      </c>
    </row>
    <row r="692" spans="1:22" hidden="1" x14ac:dyDescent="0.3">
      <c r="A692" t="s">
        <v>691</v>
      </c>
      <c r="B692" t="s">
        <v>4114</v>
      </c>
      <c r="C692">
        <v>48.12281500000006</v>
      </c>
      <c r="D692">
        <v>19.579275415000041</v>
      </c>
      <c r="E692">
        <v>2048116706</v>
      </c>
      <c r="F692" t="s">
        <v>6567</v>
      </c>
      <c r="G692" t="s">
        <v>3449</v>
      </c>
      <c r="H692" t="str">
        <f t="shared" si="20"/>
        <v>község</v>
      </c>
      <c r="I692">
        <f t="shared" si="21"/>
        <v>1226</v>
      </c>
      <c r="O692" s="15">
        <v>10</v>
      </c>
      <c r="P692" s="3" t="s">
        <v>8220</v>
      </c>
      <c r="Q692" s="3" t="s">
        <v>8179</v>
      </c>
      <c r="R692" s="16" t="s">
        <v>4095</v>
      </c>
      <c r="S692" s="3" t="s">
        <v>6915</v>
      </c>
      <c r="T692" s="17">
        <v>1034</v>
      </c>
      <c r="U692" s="18">
        <v>1016</v>
      </c>
      <c r="V692" s="19">
        <v>2050</v>
      </c>
    </row>
    <row r="693" spans="1:22" hidden="1" x14ac:dyDescent="0.3">
      <c r="A693" t="s">
        <v>692</v>
      </c>
      <c r="B693" t="s">
        <v>4115</v>
      </c>
      <c r="C693">
        <v>45.931004662324391</v>
      </c>
      <c r="D693">
        <v>17.791531907882121</v>
      </c>
      <c r="E693">
        <v>742476680</v>
      </c>
      <c r="F693" t="s">
        <v>6568</v>
      </c>
      <c r="G693" t="s">
        <v>3449</v>
      </c>
      <c r="H693" t="str">
        <f t="shared" si="20"/>
        <v>község</v>
      </c>
      <c r="I693">
        <f t="shared" si="21"/>
        <v>342</v>
      </c>
      <c r="O693" s="15">
        <v>10</v>
      </c>
      <c r="P693" s="3" t="s">
        <v>8221</v>
      </c>
      <c r="Q693" s="3" t="s">
        <v>8179</v>
      </c>
      <c r="R693" s="16" t="s">
        <v>4096</v>
      </c>
      <c r="S693" s="3" t="s">
        <v>6915</v>
      </c>
      <c r="T693" s="17">
        <v>533</v>
      </c>
      <c r="U693" s="18">
        <v>542</v>
      </c>
      <c r="V693" s="19">
        <v>1075</v>
      </c>
    </row>
    <row r="694" spans="1:22" hidden="1" x14ac:dyDescent="0.3">
      <c r="A694" t="s">
        <v>693</v>
      </c>
      <c r="B694" t="s">
        <v>4116</v>
      </c>
      <c r="C694">
        <v>47.680438110000068</v>
      </c>
      <c r="D694">
        <v>17.431325001000062</v>
      </c>
      <c r="E694">
        <v>1806297096</v>
      </c>
      <c r="F694" t="s">
        <v>6566</v>
      </c>
      <c r="G694" t="s">
        <v>3449</v>
      </c>
      <c r="H694" t="str">
        <f t="shared" si="20"/>
        <v>község</v>
      </c>
      <c r="I694">
        <f t="shared" si="21"/>
        <v>1872</v>
      </c>
      <c r="O694" s="15">
        <v>5</v>
      </c>
      <c r="P694" s="3" t="s">
        <v>7490</v>
      </c>
      <c r="Q694" s="3" t="s">
        <v>7383</v>
      </c>
      <c r="R694" s="16" t="s">
        <v>4097</v>
      </c>
      <c r="S694" s="3" t="s">
        <v>6915</v>
      </c>
      <c r="T694" s="17">
        <v>25</v>
      </c>
      <c r="U694" s="18">
        <v>28</v>
      </c>
      <c r="V694" s="19">
        <v>53</v>
      </c>
    </row>
    <row r="695" spans="1:22" hidden="1" x14ac:dyDescent="0.3">
      <c r="A695" t="s">
        <v>694</v>
      </c>
      <c r="B695" t="s">
        <v>4117</v>
      </c>
      <c r="C695">
        <v>46.914630000000052</v>
      </c>
      <c r="D695">
        <v>18.256674817000029</v>
      </c>
      <c r="E695">
        <v>2648125651</v>
      </c>
      <c r="F695" t="s">
        <v>6568</v>
      </c>
      <c r="G695" t="s">
        <v>3449</v>
      </c>
      <c r="H695" t="str">
        <f t="shared" si="20"/>
        <v>város</v>
      </c>
      <c r="I695">
        <f t="shared" si="21"/>
        <v>6665</v>
      </c>
      <c r="O695" s="15">
        <v>20</v>
      </c>
      <c r="P695" s="3" t="s">
        <v>9991</v>
      </c>
      <c r="Q695" s="3" t="s">
        <v>9929</v>
      </c>
      <c r="R695" s="16" t="s">
        <v>4098</v>
      </c>
      <c r="S695" s="3" t="s">
        <v>6915</v>
      </c>
      <c r="T695" s="17">
        <v>512</v>
      </c>
      <c r="U695" s="18">
        <v>545</v>
      </c>
      <c r="V695" s="19">
        <v>1057</v>
      </c>
    </row>
    <row r="696" spans="1:22" hidden="1" x14ac:dyDescent="0.3">
      <c r="A696" t="s">
        <v>695</v>
      </c>
      <c r="B696" t="s">
        <v>4118</v>
      </c>
      <c r="C696">
        <v>46.716890503000059</v>
      </c>
      <c r="D696">
        <v>20.533970000000071</v>
      </c>
      <c r="E696">
        <v>3308004286</v>
      </c>
      <c r="F696" t="s">
        <v>6570</v>
      </c>
      <c r="G696" t="s">
        <v>3449</v>
      </c>
      <c r="H696" t="str">
        <f t="shared" si="20"/>
        <v>község</v>
      </c>
      <c r="I696">
        <f t="shared" si="21"/>
        <v>408</v>
      </c>
      <c r="O696" s="15">
        <v>18</v>
      </c>
      <c r="P696" s="3" t="s">
        <v>9461</v>
      </c>
      <c r="Q696" s="3" t="s">
        <v>9398</v>
      </c>
      <c r="R696" s="16" t="s">
        <v>9462</v>
      </c>
      <c r="S696" s="3" t="s">
        <v>6915</v>
      </c>
      <c r="T696" s="17">
        <v>194</v>
      </c>
      <c r="U696" s="18">
        <v>161</v>
      </c>
      <c r="V696" s="19">
        <v>355</v>
      </c>
    </row>
    <row r="697" spans="1:22" hidden="1" x14ac:dyDescent="0.3">
      <c r="A697" t="s">
        <v>696</v>
      </c>
      <c r="B697" t="s">
        <v>4119</v>
      </c>
      <c r="C697">
        <v>48.345110000000027</v>
      </c>
      <c r="D697">
        <v>22.207211393000019</v>
      </c>
      <c r="E697">
        <v>2051642745</v>
      </c>
      <c r="F697" t="s">
        <v>6570</v>
      </c>
      <c r="G697" t="s">
        <v>3449</v>
      </c>
      <c r="H697" t="str">
        <f t="shared" si="20"/>
        <v>község</v>
      </c>
      <c r="I697">
        <f t="shared" si="21"/>
        <v>1190</v>
      </c>
      <c r="O697" s="15">
        <v>8</v>
      </c>
      <c r="P697" s="3" t="s">
        <v>7963</v>
      </c>
      <c r="Q697" s="3" t="s">
        <v>7912</v>
      </c>
      <c r="R697" s="16" t="s">
        <v>4099</v>
      </c>
      <c r="S697" s="3" t="s">
        <v>6915</v>
      </c>
      <c r="T697" s="17">
        <v>260</v>
      </c>
      <c r="U697" s="18">
        <v>257</v>
      </c>
      <c r="V697" s="19">
        <v>517</v>
      </c>
    </row>
    <row r="698" spans="1:22" hidden="1" x14ac:dyDescent="0.3">
      <c r="A698" t="s">
        <v>697</v>
      </c>
      <c r="B698" t="s">
        <v>4120</v>
      </c>
      <c r="C698">
        <v>47.209875001000057</v>
      </c>
      <c r="D698">
        <v>17.925986097000081</v>
      </c>
      <c r="E698">
        <v>1423071714</v>
      </c>
      <c r="F698" t="s">
        <v>6566</v>
      </c>
      <c r="G698" t="s">
        <v>3449</v>
      </c>
      <c r="H698" t="str">
        <f t="shared" si="20"/>
        <v>község</v>
      </c>
      <c r="I698">
        <f t="shared" si="21"/>
        <v>552</v>
      </c>
      <c r="O698" s="15">
        <v>9</v>
      </c>
      <c r="P698" s="3" t="s">
        <v>8119</v>
      </c>
      <c r="Q698" s="3" t="s">
        <v>8096</v>
      </c>
      <c r="R698" s="16" t="s">
        <v>4100</v>
      </c>
      <c r="S698" s="3" t="s">
        <v>6906</v>
      </c>
      <c r="T698" s="17">
        <v>2617</v>
      </c>
      <c r="U698" s="18">
        <v>2669</v>
      </c>
      <c r="V698" s="19">
        <v>5286</v>
      </c>
    </row>
    <row r="699" spans="1:22" hidden="1" x14ac:dyDescent="0.3">
      <c r="A699" t="s">
        <v>698</v>
      </c>
      <c r="B699" t="s">
        <v>4121</v>
      </c>
      <c r="C699">
        <v>47.641020000000033</v>
      </c>
      <c r="D699">
        <v>18.653162350000059</v>
      </c>
      <c r="E699">
        <v>993530844</v>
      </c>
      <c r="F699" t="s">
        <v>6566</v>
      </c>
      <c r="G699" t="s">
        <v>3449</v>
      </c>
      <c r="H699" t="str">
        <f t="shared" si="20"/>
        <v>község</v>
      </c>
      <c r="I699">
        <f t="shared" si="21"/>
        <v>637</v>
      </c>
      <c r="O699" s="15">
        <v>12</v>
      </c>
      <c r="P699" s="3" t="s">
        <v>8414</v>
      </c>
      <c r="Q699" s="3" t="s">
        <v>8378</v>
      </c>
      <c r="R699" s="16" t="s">
        <v>4101</v>
      </c>
      <c r="S699" s="3" t="s">
        <v>6915</v>
      </c>
      <c r="T699" s="17">
        <v>203</v>
      </c>
      <c r="U699" s="18">
        <v>214</v>
      </c>
      <c r="V699" s="19">
        <v>417</v>
      </c>
    </row>
    <row r="700" spans="1:22" hidden="1" x14ac:dyDescent="0.3">
      <c r="A700" t="s">
        <v>699</v>
      </c>
      <c r="B700" t="s">
        <v>4122</v>
      </c>
      <c r="C700">
        <v>47.233790000000063</v>
      </c>
      <c r="D700">
        <v>18.855208195000049</v>
      </c>
      <c r="E700">
        <v>7390880024</v>
      </c>
      <c r="F700" t="s">
        <v>6568</v>
      </c>
      <c r="G700" t="s">
        <v>3449</v>
      </c>
      <c r="H700" t="str">
        <f t="shared" si="20"/>
        <v>város</v>
      </c>
      <c r="I700">
        <f t="shared" si="21"/>
        <v>8402</v>
      </c>
      <c r="O700" s="15">
        <v>8</v>
      </c>
      <c r="P700" s="3" t="s">
        <v>7964</v>
      </c>
      <c r="Q700" s="3" t="s">
        <v>7912</v>
      </c>
      <c r="R700" s="16" t="s">
        <v>4102</v>
      </c>
      <c r="S700" s="3" t="s">
        <v>6915</v>
      </c>
      <c r="T700" s="17">
        <v>459</v>
      </c>
      <c r="U700" s="18">
        <v>438</v>
      </c>
      <c r="V700" s="19">
        <v>897</v>
      </c>
    </row>
    <row r="701" spans="1:22" hidden="1" x14ac:dyDescent="0.3">
      <c r="A701" t="s">
        <v>700</v>
      </c>
      <c r="B701" t="s">
        <v>4123</v>
      </c>
      <c r="C701">
        <v>47.378757344000057</v>
      </c>
      <c r="D701">
        <v>18.89654092700005</v>
      </c>
      <c r="E701">
        <v>190904334</v>
      </c>
      <c r="F701" t="s">
        <v>6573</v>
      </c>
      <c r="G701" t="s">
        <v>3449</v>
      </c>
      <c r="H701" t="str">
        <f t="shared" si="20"/>
        <v>vármegyei jogú város</v>
      </c>
      <c r="I701">
        <f t="shared" si="21"/>
        <v>72962</v>
      </c>
      <c r="O701" s="15">
        <v>12</v>
      </c>
      <c r="P701" s="3" t="s">
        <v>8415</v>
      </c>
      <c r="Q701" s="3" t="s">
        <v>8378</v>
      </c>
      <c r="R701" s="16" t="s">
        <v>4103</v>
      </c>
      <c r="S701" s="3" t="s">
        <v>6915</v>
      </c>
      <c r="T701" s="17">
        <v>342</v>
      </c>
      <c r="U701" s="18">
        <v>351</v>
      </c>
      <c r="V701" s="19">
        <v>693</v>
      </c>
    </row>
    <row r="702" spans="1:22" hidden="1" x14ac:dyDescent="0.3">
      <c r="A702" t="s">
        <v>701</v>
      </c>
      <c r="B702" t="s">
        <v>4124</v>
      </c>
      <c r="C702">
        <v>48.267245000000059</v>
      </c>
      <c r="D702">
        <v>21.34044256400006</v>
      </c>
      <c r="E702">
        <v>1189242041</v>
      </c>
      <c r="F702" t="s">
        <v>6567</v>
      </c>
      <c r="G702" t="s">
        <v>3449</v>
      </c>
      <c r="H702" t="str">
        <f t="shared" si="20"/>
        <v>község</v>
      </c>
      <c r="I702">
        <f t="shared" si="21"/>
        <v>1065</v>
      </c>
      <c r="O702" s="15">
        <v>2</v>
      </c>
      <c r="P702" s="3" t="s">
        <v>7085</v>
      </c>
      <c r="Q702" s="3" t="s">
        <v>7005</v>
      </c>
      <c r="R702" s="16" t="s">
        <v>4104</v>
      </c>
      <c r="S702" s="3" t="s">
        <v>6915</v>
      </c>
      <c r="T702" s="17">
        <v>169</v>
      </c>
      <c r="U702" s="18">
        <v>176</v>
      </c>
      <c r="V702" s="19">
        <v>345</v>
      </c>
    </row>
    <row r="703" spans="1:22" hidden="1" x14ac:dyDescent="0.3">
      <c r="A703" t="s">
        <v>702</v>
      </c>
      <c r="B703" t="s">
        <v>4125</v>
      </c>
      <c r="C703">
        <v>48.32616500000006</v>
      </c>
      <c r="D703">
        <v>21.419353470000029</v>
      </c>
      <c r="E703">
        <v>3864894558</v>
      </c>
      <c r="F703" t="s">
        <v>6567</v>
      </c>
      <c r="G703" t="s">
        <v>3449</v>
      </c>
      <c r="H703" t="str">
        <f t="shared" si="20"/>
        <v>község</v>
      </c>
      <c r="I703">
        <f t="shared" si="21"/>
        <v>567</v>
      </c>
      <c r="O703" s="15">
        <v>18</v>
      </c>
      <c r="P703" s="3" t="s">
        <v>9463</v>
      </c>
      <c r="Q703" s="3" t="s">
        <v>9398</v>
      </c>
      <c r="R703" s="16" t="s">
        <v>4105</v>
      </c>
      <c r="S703" s="3" t="s">
        <v>6915</v>
      </c>
      <c r="T703" s="17">
        <v>164</v>
      </c>
      <c r="U703" s="18">
        <v>158</v>
      </c>
      <c r="V703" s="19">
        <v>322</v>
      </c>
    </row>
    <row r="704" spans="1:22" hidden="1" x14ac:dyDescent="0.3">
      <c r="A704" t="s">
        <v>703</v>
      </c>
      <c r="B704" t="s">
        <v>4126</v>
      </c>
      <c r="C704">
        <v>47.670735000000043</v>
      </c>
      <c r="D704">
        <v>19.315316831000079</v>
      </c>
      <c r="E704">
        <v>1439237093</v>
      </c>
      <c r="F704" t="s">
        <v>6573</v>
      </c>
      <c r="G704" t="s">
        <v>3449</v>
      </c>
      <c r="H704" t="str">
        <f t="shared" si="20"/>
        <v>község</v>
      </c>
      <c r="I704">
        <f t="shared" si="21"/>
        <v>10103</v>
      </c>
      <c r="O704" s="15">
        <v>18</v>
      </c>
      <c r="P704" s="3" t="s">
        <v>9464</v>
      </c>
      <c r="Q704" s="3" t="s">
        <v>9398</v>
      </c>
      <c r="R704" s="16" t="s">
        <v>9465</v>
      </c>
      <c r="S704" s="3" t="s">
        <v>6915</v>
      </c>
      <c r="T704" s="17">
        <v>277</v>
      </c>
      <c r="U704" s="18">
        <v>270</v>
      </c>
      <c r="V704" s="19">
        <v>547</v>
      </c>
    </row>
    <row r="705" spans="1:22" hidden="1" x14ac:dyDescent="0.3">
      <c r="A705" t="s">
        <v>704</v>
      </c>
      <c r="B705" t="s">
        <v>4127</v>
      </c>
      <c r="C705">
        <v>48.050040000000081</v>
      </c>
      <c r="D705">
        <v>20.075941710000048</v>
      </c>
      <c r="E705">
        <v>2949703851</v>
      </c>
      <c r="F705" t="s">
        <v>6567</v>
      </c>
      <c r="G705" t="s">
        <v>3449</v>
      </c>
      <c r="H705" t="str">
        <f t="shared" si="20"/>
        <v>község</v>
      </c>
      <c r="I705">
        <f t="shared" si="21"/>
        <v>657</v>
      </c>
      <c r="O705" s="15">
        <v>19</v>
      </c>
      <c r="P705" s="3" t="s">
        <v>9778</v>
      </c>
      <c r="Q705" s="3" t="s">
        <v>9708</v>
      </c>
      <c r="R705" s="16" t="s">
        <v>4106</v>
      </c>
      <c r="S705" s="3" t="s">
        <v>6915</v>
      </c>
      <c r="T705" s="17">
        <v>283</v>
      </c>
      <c r="U705" s="18">
        <v>266</v>
      </c>
      <c r="V705" s="19">
        <v>549</v>
      </c>
    </row>
    <row r="706" spans="1:22" hidden="1" x14ac:dyDescent="0.3">
      <c r="A706" t="s">
        <v>705</v>
      </c>
      <c r="B706" t="s">
        <v>4128</v>
      </c>
      <c r="C706">
        <v>47.774520000000052</v>
      </c>
      <c r="D706">
        <v>19.453871671000059</v>
      </c>
      <c r="E706">
        <v>2913333160</v>
      </c>
      <c r="F706" t="s">
        <v>6567</v>
      </c>
      <c r="G706" t="s">
        <v>3449</v>
      </c>
      <c r="H706" t="str">
        <f t="shared" si="20"/>
        <v>község</v>
      </c>
      <c r="I706">
        <f t="shared" si="21"/>
        <v>522</v>
      </c>
      <c r="O706" s="15">
        <v>2</v>
      </c>
      <c r="P706" s="3" t="s">
        <v>7086</v>
      </c>
      <c r="Q706" s="3" t="s">
        <v>7005</v>
      </c>
      <c r="R706" s="16" t="s">
        <v>4107</v>
      </c>
      <c r="S706" s="3" t="s">
        <v>6915</v>
      </c>
      <c r="T706" s="17">
        <v>347</v>
      </c>
      <c r="U706" s="18">
        <v>399</v>
      </c>
      <c r="V706" s="19">
        <v>746</v>
      </c>
    </row>
    <row r="707" spans="1:22" hidden="1" x14ac:dyDescent="0.3">
      <c r="A707" t="s">
        <v>706</v>
      </c>
      <c r="B707" t="s">
        <v>4129</v>
      </c>
      <c r="C707">
        <v>46.059281524624843</v>
      </c>
      <c r="D707">
        <v>18.547789382171729</v>
      </c>
      <c r="E707">
        <v>309591070</v>
      </c>
      <c r="F707" t="s">
        <v>6568</v>
      </c>
      <c r="G707" t="s">
        <v>3449</v>
      </c>
      <c r="H707" t="str">
        <f t="shared" ref="H707:H770" si="22">IF(G707="telepules",VLOOKUP(B707,R:V,2),"")</f>
        <v>község</v>
      </c>
      <c r="I707">
        <f t="shared" ref="I707:I770" si="23">IF(G707="telepules",VLOOKUP(B707,R:V,5),"")</f>
        <v>92</v>
      </c>
      <c r="O707" s="15">
        <v>18</v>
      </c>
      <c r="P707" s="3" t="s">
        <v>9466</v>
      </c>
      <c r="Q707" s="3" t="s">
        <v>9398</v>
      </c>
      <c r="R707" s="16" t="s">
        <v>9467</v>
      </c>
      <c r="S707" s="3" t="s">
        <v>6915</v>
      </c>
      <c r="T707" s="17">
        <v>681</v>
      </c>
      <c r="U707" s="18">
        <v>647</v>
      </c>
      <c r="V707" s="19">
        <v>1328</v>
      </c>
    </row>
    <row r="708" spans="1:22" hidden="1" x14ac:dyDescent="0.3">
      <c r="A708" t="s">
        <v>707</v>
      </c>
      <c r="B708" t="s">
        <v>4130</v>
      </c>
      <c r="C708">
        <v>46.180860806000062</v>
      </c>
      <c r="D708">
        <v>18.512990000000059</v>
      </c>
      <c r="E708">
        <v>2014931570</v>
      </c>
      <c r="F708" t="s">
        <v>6568</v>
      </c>
      <c r="G708" t="s">
        <v>3449</v>
      </c>
      <c r="H708" t="str">
        <f t="shared" si="22"/>
        <v>község</v>
      </c>
      <c r="I708">
        <f t="shared" si="23"/>
        <v>336</v>
      </c>
      <c r="O708" s="15">
        <v>4</v>
      </c>
      <c r="P708" s="3" t="s">
        <v>7312</v>
      </c>
      <c r="Q708" s="3" t="s">
        <v>7307</v>
      </c>
      <c r="R708" s="16" t="s">
        <v>4108</v>
      </c>
      <c r="S708" s="3" t="s">
        <v>6885</v>
      </c>
      <c r="T708" s="17">
        <v>2294</v>
      </c>
      <c r="U708" s="18">
        <v>2397</v>
      </c>
      <c r="V708" s="19">
        <v>4691</v>
      </c>
    </row>
    <row r="709" spans="1:22" hidden="1" x14ac:dyDescent="0.3">
      <c r="A709" t="s">
        <v>708</v>
      </c>
      <c r="B709" t="s">
        <v>4131</v>
      </c>
      <c r="C709">
        <v>47.766444999000043</v>
      </c>
      <c r="D709">
        <v>19.527575742000071</v>
      </c>
      <c r="E709">
        <v>2423465089</v>
      </c>
      <c r="F709" t="s">
        <v>6567</v>
      </c>
      <c r="G709" t="s">
        <v>3449</v>
      </c>
      <c r="H709" t="str">
        <f t="shared" si="22"/>
        <v>község</v>
      </c>
      <c r="I709">
        <f t="shared" si="23"/>
        <v>558</v>
      </c>
      <c r="O709" s="15">
        <v>2</v>
      </c>
      <c r="P709" s="3" t="s">
        <v>7087</v>
      </c>
      <c r="Q709" s="3" t="s">
        <v>7005</v>
      </c>
      <c r="R709" s="16" t="s">
        <v>4109</v>
      </c>
      <c r="S709" s="3" t="s">
        <v>6915</v>
      </c>
      <c r="T709" s="17">
        <v>125</v>
      </c>
      <c r="U709" s="18">
        <v>129</v>
      </c>
      <c r="V709" s="19">
        <v>254</v>
      </c>
    </row>
    <row r="710" spans="1:22" hidden="1" x14ac:dyDescent="0.3">
      <c r="A710" t="s">
        <v>709</v>
      </c>
      <c r="B710" t="s">
        <v>4132</v>
      </c>
      <c r="C710">
        <v>47.689665000000048</v>
      </c>
      <c r="D710">
        <v>20.323494328000042</v>
      </c>
      <c r="E710">
        <v>2473981514</v>
      </c>
      <c r="F710" t="s">
        <v>6567</v>
      </c>
      <c r="G710" t="s">
        <v>3449</v>
      </c>
      <c r="H710" t="str">
        <f t="shared" si="22"/>
        <v>község</v>
      </c>
      <c r="I710">
        <f t="shared" si="23"/>
        <v>3371</v>
      </c>
      <c r="O710" s="15">
        <v>7</v>
      </c>
      <c r="P710" s="3" t="s">
        <v>7821</v>
      </c>
      <c r="Q710" s="3" t="s">
        <v>7803</v>
      </c>
      <c r="R710" s="16" t="s">
        <v>4110</v>
      </c>
      <c r="S710" s="3" t="s">
        <v>6906</v>
      </c>
      <c r="T710" s="17">
        <v>1162</v>
      </c>
      <c r="U710" s="18">
        <v>1182</v>
      </c>
      <c r="V710" s="19">
        <v>2344</v>
      </c>
    </row>
    <row r="711" spans="1:22" hidden="1" x14ac:dyDescent="0.3">
      <c r="A711" t="s">
        <v>710</v>
      </c>
      <c r="B711" t="s">
        <v>4133</v>
      </c>
      <c r="C711">
        <v>47.613095000000037</v>
      </c>
      <c r="D711">
        <v>20.08963702900007</v>
      </c>
      <c r="E711">
        <v>5428562977</v>
      </c>
      <c r="F711" t="s">
        <v>6567</v>
      </c>
      <c r="G711" t="s">
        <v>3449</v>
      </c>
      <c r="H711" t="str">
        <f t="shared" si="22"/>
        <v>község</v>
      </c>
      <c r="I711">
        <f t="shared" si="23"/>
        <v>975</v>
      </c>
      <c r="O711" s="15">
        <v>5</v>
      </c>
      <c r="P711" s="3" t="s">
        <v>7389</v>
      </c>
      <c r="Q711" s="3" t="s">
        <v>7383</v>
      </c>
      <c r="R711" s="16" t="s">
        <v>4111</v>
      </c>
      <c r="S711" s="3" t="s">
        <v>6885</v>
      </c>
      <c r="T711" s="17">
        <v>2506</v>
      </c>
      <c r="U711" s="18">
        <v>2522</v>
      </c>
      <c r="V711" s="19">
        <v>5028</v>
      </c>
    </row>
    <row r="712" spans="1:22" hidden="1" x14ac:dyDescent="0.3">
      <c r="A712" t="s">
        <v>711</v>
      </c>
      <c r="B712" t="s">
        <v>4134</v>
      </c>
      <c r="C712">
        <v>47.81944500000003</v>
      </c>
      <c r="D712">
        <v>21.748004058000049</v>
      </c>
      <c r="E712">
        <v>1820414901</v>
      </c>
      <c r="F712" t="s">
        <v>6570</v>
      </c>
      <c r="G712" t="s">
        <v>3449</v>
      </c>
      <c r="H712" t="str">
        <f t="shared" si="22"/>
        <v>község</v>
      </c>
      <c r="I712">
        <f t="shared" si="23"/>
        <v>1758</v>
      </c>
      <c r="O712" s="15">
        <v>5</v>
      </c>
      <c r="P712" s="3" t="s">
        <v>7390</v>
      </c>
      <c r="Q712" s="3" t="s">
        <v>7383</v>
      </c>
      <c r="R712" s="16" t="s">
        <v>4112</v>
      </c>
      <c r="S712" s="3" t="s">
        <v>6885</v>
      </c>
      <c r="T712" s="17">
        <v>2970</v>
      </c>
      <c r="U712" s="18">
        <v>3354</v>
      </c>
      <c r="V712" s="19">
        <v>6324</v>
      </c>
    </row>
    <row r="713" spans="1:22" hidden="1" x14ac:dyDescent="0.3">
      <c r="A713" t="s">
        <v>712</v>
      </c>
      <c r="B713" t="s">
        <v>4135</v>
      </c>
      <c r="C713">
        <v>46.250230000000037</v>
      </c>
      <c r="D713">
        <v>18.985419905000072</v>
      </c>
      <c r="E713">
        <v>3487209182</v>
      </c>
      <c r="F713" t="s">
        <v>6569</v>
      </c>
      <c r="G713" t="s">
        <v>3449</v>
      </c>
      <c r="H713" t="str">
        <f t="shared" si="22"/>
        <v>község</v>
      </c>
      <c r="I713">
        <f t="shared" si="23"/>
        <v>2990</v>
      </c>
      <c r="O713" s="15">
        <v>15</v>
      </c>
      <c r="P713" s="3" t="s">
        <v>9047</v>
      </c>
      <c r="Q713" s="3" t="s">
        <v>8979</v>
      </c>
      <c r="R713" s="16" t="s">
        <v>4113</v>
      </c>
      <c r="S713" s="3" t="s">
        <v>6915</v>
      </c>
      <c r="T713" s="17">
        <v>982</v>
      </c>
      <c r="U713" s="18">
        <v>921</v>
      </c>
      <c r="V713" s="19">
        <v>1903</v>
      </c>
    </row>
    <row r="714" spans="1:22" hidden="1" x14ac:dyDescent="0.3">
      <c r="A714" t="s">
        <v>713</v>
      </c>
      <c r="B714" t="s">
        <v>4136</v>
      </c>
      <c r="C714">
        <v>46.333622117000061</v>
      </c>
      <c r="D714">
        <v>19.118535000000069</v>
      </c>
      <c r="E714">
        <v>1574631440</v>
      </c>
      <c r="F714" t="s">
        <v>6569</v>
      </c>
      <c r="G714" t="s">
        <v>3449</v>
      </c>
      <c r="H714" t="str">
        <f t="shared" si="22"/>
        <v>község</v>
      </c>
      <c r="I714">
        <f t="shared" si="23"/>
        <v>588</v>
      </c>
      <c r="O714" s="15">
        <v>12</v>
      </c>
      <c r="P714" s="3" t="s">
        <v>8416</v>
      </c>
      <c r="Q714" s="3" t="s">
        <v>8378</v>
      </c>
      <c r="R714" s="16" t="s">
        <v>4114</v>
      </c>
      <c r="S714" s="3" t="s">
        <v>6915</v>
      </c>
      <c r="T714" s="17">
        <v>600</v>
      </c>
      <c r="U714" s="18">
        <v>626</v>
      </c>
      <c r="V714" s="19">
        <v>1226</v>
      </c>
    </row>
    <row r="715" spans="1:22" hidden="1" x14ac:dyDescent="0.3">
      <c r="A715" t="s">
        <v>714</v>
      </c>
      <c r="B715" t="s">
        <v>4137</v>
      </c>
      <c r="C715">
        <v>48.000540000000058</v>
      </c>
      <c r="D715">
        <v>19.209508831000051</v>
      </c>
      <c r="E715">
        <v>305651643</v>
      </c>
      <c r="F715" t="s">
        <v>6567</v>
      </c>
      <c r="G715" t="s">
        <v>3449</v>
      </c>
      <c r="H715" t="str">
        <f t="shared" si="22"/>
        <v>község</v>
      </c>
      <c r="I715">
        <f t="shared" si="23"/>
        <v>3641</v>
      </c>
      <c r="O715" s="15">
        <v>2</v>
      </c>
      <c r="P715" s="3" t="s">
        <v>7088</v>
      </c>
      <c r="Q715" s="3" t="s">
        <v>7005</v>
      </c>
      <c r="R715" s="16" t="s">
        <v>4115</v>
      </c>
      <c r="S715" s="3" t="s">
        <v>6915</v>
      </c>
      <c r="T715" s="17">
        <v>175</v>
      </c>
      <c r="U715" s="18">
        <v>167</v>
      </c>
      <c r="V715" s="19">
        <v>342</v>
      </c>
    </row>
    <row r="716" spans="1:22" hidden="1" x14ac:dyDescent="0.3">
      <c r="A716" t="s">
        <v>715</v>
      </c>
      <c r="B716" t="s">
        <v>4138</v>
      </c>
      <c r="C716">
        <v>46.61679792800004</v>
      </c>
      <c r="D716">
        <v>18.140320000000031</v>
      </c>
      <c r="E716">
        <v>1659235434</v>
      </c>
      <c r="F716" t="s">
        <v>6568</v>
      </c>
      <c r="G716" t="s">
        <v>3449</v>
      </c>
      <c r="H716" t="str">
        <f t="shared" si="22"/>
        <v>község</v>
      </c>
      <c r="I716">
        <f t="shared" si="23"/>
        <v>724</v>
      </c>
      <c r="O716" s="15">
        <v>8</v>
      </c>
      <c r="P716" s="3" t="s">
        <v>7965</v>
      </c>
      <c r="Q716" s="3" t="s">
        <v>7912</v>
      </c>
      <c r="R716" s="16" t="s">
        <v>4116</v>
      </c>
      <c r="S716" s="3" t="s">
        <v>6915</v>
      </c>
      <c r="T716" s="17">
        <v>916</v>
      </c>
      <c r="U716" s="18">
        <v>956</v>
      </c>
      <c r="V716" s="19">
        <v>1872</v>
      </c>
    </row>
    <row r="717" spans="1:22" hidden="1" x14ac:dyDescent="0.3">
      <c r="A717" t="s">
        <v>716</v>
      </c>
      <c r="B717" t="s">
        <v>4139</v>
      </c>
      <c r="C717">
        <v>46.102710602732166</v>
      </c>
      <c r="D717">
        <v>18.45193530320174</v>
      </c>
      <c r="E717">
        <v>1613311308</v>
      </c>
      <c r="F717" t="s">
        <v>6568</v>
      </c>
      <c r="G717" t="s">
        <v>3449</v>
      </c>
      <c r="H717" t="str">
        <f t="shared" si="22"/>
        <v>község</v>
      </c>
      <c r="I717">
        <f t="shared" si="23"/>
        <v>288</v>
      </c>
      <c r="O717" s="15">
        <v>7</v>
      </c>
      <c r="P717" s="3" t="s">
        <v>7810</v>
      </c>
      <c r="Q717" s="3" t="s">
        <v>7803</v>
      </c>
      <c r="R717" s="16" t="s">
        <v>4117</v>
      </c>
      <c r="S717" s="3" t="s">
        <v>6885</v>
      </c>
      <c r="T717" s="17">
        <v>3268</v>
      </c>
      <c r="U717" s="18">
        <v>3397</v>
      </c>
      <c r="V717" s="19">
        <v>6665</v>
      </c>
    </row>
    <row r="718" spans="1:22" hidden="1" x14ac:dyDescent="0.3">
      <c r="A718" t="s">
        <v>717</v>
      </c>
      <c r="B718" t="s">
        <v>4140</v>
      </c>
      <c r="C718">
        <v>47.28786000000008</v>
      </c>
      <c r="D718">
        <v>21.752641900000071</v>
      </c>
      <c r="E718">
        <v>2084548790</v>
      </c>
      <c r="F718" t="s">
        <v>6570</v>
      </c>
      <c r="G718" t="s">
        <v>3449</v>
      </c>
      <c r="H718" t="str">
        <f t="shared" si="22"/>
        <v>község</v>
      </c>
      <c r="I718">
        <f t="shared" si="23"/>
        <v>1350</v>
      </c>
      <c r="O718" s="15">
        <v>6</v>
      </c>
      <c r="P718" s="3" t="s">
        <v>7769</v>
      </c>
      <c r="Q718" s="3" t="s">
        <v>7742</v>
      </c>
      <c r="R718" s="16" t="s">
        <v>4118</v>
      </c>
      <c r="S718" s="3" t="s">
        <v>6915</v>
      </c>
      <c r="T718" s="17">
        <v>201</v>
      </c>
      <c r="U718" s="18">
        <v>207</v>
      </c>
      <c r="V718" s="19">
        <v>408</v>
      </c>
    </row>
    <row r="719" spans="1:22" hidden="1" x14ac:dyDescent="0.3">
      <c r="A719" t="s">
        <v>718</v>
      </c>
      <c r="B719" t="s">
        <v>4141</v>
      </c>
      <c r="C719">
        <v>46.486486785000068</v>
      </c>
      <c r="D719">
        <v>16.880350000000021</v>
      </c>
      <c r="E719">
        <v>3882164335</v>
      </c>
      <c r="F719" t="s">
        <v>6568</v>
      </c>
      <c r="G719" t="s">
        <v>3449</v>
      </c>
      <c r="H719" t="str">
        <f t="shared" si="22"/>
        <v>község</v>
      </c>
      <c r="I719">
        <f t="shared" si="23"/>
        <v>667</v>
      </c>
      <c r="O719" s="15">
        <v>15</v>
      </c>
      <c r="P719" s="3" t="s">
        <v>9048</v>
      </c>
      <c r="Q719" s="3" t="s">
        <v>8979</v>
      </c>
      <c r="R719" s="16" t="s">
        <v>4119</v>
      </c>
      <c r="S719" s="3" t="s">
        <v>6915</v>
      </c>
      <c r="T719" s="17">
        <v>588</v>
      </c>
      <c r="U719" s="18">
        <v>602</v>
      </c>
      <c r="V719" s="19">
        <v>1190</v>
      </c>
    </row>
    <row r="720" spans="1:22" hidden="1" x14ac:dyDescent="0.3">
      <c r="A720" t="s">
        <v>719</v>
      </c>
      <c r="B720" t="s">
        <v>6597</v>
      </c>
      <c r="C720">
        <v>46.692950483231797</v>
      </c>
      <c r="D720">
        <v>17.108227833324001</v>
      </c>
      <c r="E720">
        <v>1775175738</v>
      </c>
      <c r="F720" t="s">
        <v>6568</v>
      </c>
      <c r="G720" t="s">
        <v>3449</v>
      </c>
      <c r="H720" t="str">
        <f t="shared" si="22"/>
        <v>község</v>
      </c>
      <c r="I720">
        <f t="shared" si="23"/>
        <v>458</v>
      </c>
      <c r="O720" s="15">
        <v>19</v>
      </c>
      <c r="P720" s="3" t="s">
        <v>9779</v>
      </c>
      <c r="Q720" s="3" t="s">
        <v>9708</v>
      </c>
      <c r="R720" s="16" t="s">
        <v>4120</v>
      </c>
      <c r="S720" s="3" t="s">
        <v>6915</v>
      </c>
      <c r="T720" s="17">
        <v>281</v>
      </c>
      <c r="U720" s="18">
        <v>271</v>
      </c>
      <c r="V720" s="19">
        <v>552</v>
      </c>
    </row>
    <row r="721" spans="1:22" hidden="1" x14ac:dyDescent="0.3">
      <c r="A721" t="s">
        <v>720</v>
      </c>
      <c r="B721" t="s">
        <v>4142</v>
      </c>
      <c r="C721">
        <v>47.754725000000057</v>
      </c>
      <c r="D721">
        <v>18.769518798000039</v>
      </c>
      <c r="E721">
        <v>4783256833</v>
      </c>
      <c r="F721" t="s">
        <v>6566</v>
      </c>
      <c r="G721" t="s">
        <v>3449</v>
      </c>
      <c r="H721" t="str">
        <f t="shared" si="22"/>
        <v>vármegyei jogú város</v>
      </c>
      <c r="I721">
        <f t="shared" si="23"/>
        <v>28678</v>
      </c>
      <c r="O721" s="15">
        <v>11</v>
      </c>
      <c r="P721" s="3" t="s">
        <v>8339</v>
      </c>
      <c r="Q721" s="3" t="s">
        <v>8301</v>
      </c>
      <c r="R721" s="16" t="s">
        <v>4121</v>
      </c>
      <c r="S721" s="3" t="s">
        <v>6915</v>
      </c>
      <c r="T721" s="17">
        <v>323</v>
      </c>
      <c r="U721" s="18">
        <v>314</v>
      </c>
      <c r="V721" s="19">
        <v>637</v>
      </c>
    </row>
    <row r="722" spans="1:22" hidden="1" x14ac:dyDescent="0.3">
      <c r="A722" t="s">
        <v>721</v>
      </c>
      <c r="B722" t="s">
        <v>4143</v>
      </c>
      <c r="C722">
        <v>47.530560000000037</v>
      </c>
      <c r="D722">
        <v>18.087729922000051</v>
      </c>
      <c r="E722">
        <v>2928460644</v>
      </c>
      <c r="F722" t="s">
        <v>6566</v>
      </c>
      <c r="G722" t="s">
        <v>3449</v>
      </c>
      <c r="H722" t="str">
        <f t="shared" si="22"/>
        <v>község</v>
      </c>
      <c r="I722">
        <f t="shared" si="23"/>
        <v>592</v>
      </c>
      <c r="O722" s="15">
        <v>7</v>
      </c>
      <c r="P722" s="3" t="s">
        <v>7811</v>
      </c>
      <c r="Q722" s="3" t="s">
        <v>7803</v>
      </c>
      <c r="R722" s="16" t="s">
        <v>4122</v>
      </c>
      <c r="S722" s="3" t="s">
        <v>6885</v>
      </c>
      <c r="T722" s="17">
        <v>4203</v>
      </c>
      <c r="U722" s="18">
        <v>4199</v>
      </c>
      <c r="V722" s="19">
        <v>8402</v>
      </c>
    </row>
    <row r="723" spans="1:22" hidden="1" x14ac:dyDescent="0.3">
      <c r="A723" t="s">
        <v>722</v>
      </c>
      <c r="B723" t="s">
        <v>4144</v>
      </c>
      <c r="C723">
        <v>48.111255000000028</v>
      </c>
      <c r="D723">
        <v>19.722307556000029</v>
      </c>
      <c r="E723">
        <v>3228787850</v>
      </c>
      <c r="F723" t="s">
        <v>6567</v>
      </c>
      <c r="G723" t="s">
        <v>3449</v>
      </c>
      <c r="H723" t="str">
        <f t="shared" si="22"/>
        <v>község</v>
      </c>
      <c r="I723">
        <f t="shared" si="23"/>
        <v>1307</v>
      </c>
      <c r="O723" s="15">
        <v>13</v>
      </c>
      <c r="P723" s="3" t="s">
        <v>8535</v>
      </c>
      <c r="Q723" s="3" t="s">
        <v>8536</v>
      </c>
      <c r="R723" s="16" t="s">
        <v>4123</v>
      </c>
      <c r="S723" s="3" t="s">
        <v>6883</v>
      </c>
      <c r="T723" s="17">
        <v>35579</v>
      </c>
      <c r="U723" s="18">
        <v>37383</v>
      </c>
      <c r="V723" s="19">
        <v>72962</v>
      </c>
    </row>
    <row r="724" spans="1:22" hidden="1" x14ac:dyDescent="0.3">
      <c r="A724" t="s">
        <v>723</v>
      </c>
      <c r="B724" t="s">
        <v>4145</v>
      </c>
      <c r="C724">
        <v>47.448120000000067</v>
      </c>
      <c r="D724">
        <v>18.736986343000069</v>
      </c>
      <c r="E724">
        <v>5155772289</v>
      </c>
      <c r="F724" t="s">
        <v>6573</v>
      </c>
      <c r="G724" t="s">
        <v>3449</v>
      </c>
      <c r="H724" t="str">
        <f t="shared" si="22"/>
        <v>község</v>
      </c>
      <c r="I724">
        <f t="shared" si="23"/>
        <v>4659</v>
      </c>
      <c r="O724" s="15">
        <v>5</v>
      </c>
      <c r="P724" s="3" t="s">
        <v>7491</v>
      </c>
      <c r="Q724" s="3" t="s">
        <v>7383</v>
      </c>
      <c r="R724" s="16" t="s">
        <v>4124</v>
      </c>
      <c r="S724" s="3" t="s">
        <v>6915</v>
      </c>
      <c r="T724" s="17">
        <v>534</v>
      </c>
      <c r="U724" s="18">
        <v>531</v>
      </c>
      <c r="V724" s="19">
        <v>1065</v>
      </c>
    </row>
    <row r="725" spans="1:22" hidden="1" x14ac:dyDescent="0.3">
      <c r="A725" t="s">
        <v>724</v>
      </c>
      <c r="B725" t="s">
        <v>4146</v>
      </c>
      <c r="C725">
        <v>47.839000001000038</v>
      </c>
      <c r="D725">
        <v>22.34303244300003</v>
      </c>
      <c r="E725">
        <v>2427152731</v>
      </c>
      <c r="F725" t="s">
        <v>6570</v>
      </c>
      <c r="G725" t="s">
        <v>3449</v>
      </c>
      <c r="H725" t="str">
        <f t="shared" si="22"/>
        <v>község</v>
      </c>
      <c r="I725">
        <f t="shared" si="23"/>
        <v>1841</v>
      </c>
      <c r="O725" s="15">
        <v>5</v>
      </c>
      <c r="P725" s="3" t="s">
        <v>7492</v>
      </c>
      <c r="Q725" s="3" t="s">
        <v>7383</v>
      </c>
      <c r="R725" s="16" t="s">
        <v>4125</v>
      </c>
      <c r="S725" s="3" t="s">
        <v>6915</v>
      </c>
      <c r="T725" s="17">
        <v>293</v>
      </c>
      <c r="U725" s="18">
        <v>274</v>
      </c>
      <c r="V725" s="19">
        <v>567</v>
      </c>
    </row>
    <row r="726" spans="1:22" hidden="1" x14ac:dyDescent="0.3">
      <c r="A726" t="s">
        <v>725</v>
      </c>
      <c r="B726" t="s">
        <v>4147</v>
      </c>
      <c r="C726">
        <v>46.683035000000068</v>
      </c>
      <c r="D726">
        <v>20.438684786000071</v>
      </c>
      <c r="E726">
        <v>2853893899</v>
      </c>
      <c r="F726" t="s">
        <v>6570</v>
      </c>
      <c r="G726" t="s">
        <v>3449</v>
      </c>
      <c r="H726" t="str">
        <f t="shared" si="22"/>
        <v>község</v>
      </c>
      <c r="I726">
        <f t="shared" si="23"/>
        <v>1864</v>
      </c>
      <c r="O726" s="15">
        <v>13</v>
      </c>
      <c r="P726" s="3" t="s">
        <v>8626</v>
      </c>
      <c r="Q726" s="3" t="s">
        <v>8536</v>
      </c>
      <c r="R726" s="16" t="s">
        <v>4126</v>
      </c>
      <c r="S726" s="3" t="s">
        <v>6915</v>
      </c>
      <c r="T726" s="17">
        <v>5030</v>
      </c>
      <c r="U726" s="18">
        <v>5073</v>
      </c>
      <c r="V726" s="19">
        <v>10103</v>
      </c>
    </row>
    <row r="727" spans="1:22" hidden="1" x14ac:dyDescent="0.3">
      <c r="A727" t="s">
        <v>726</v>
      </c>
      <c r="B727" t="s">
        <v>4148</v>
      </c>
      <c r="C727">
        <v>46.456600000000037</v>
      </c>
      <c r="D727">
        <v>18.739038417000071</v>
      </c>
      <c r="E727">
        <v>206240111</v>
      </c>
      <c r="F727" t="s">
        <v>6568</v>
      </c>
      <c r="G727" t="s">
        <v>3449</v>
      </c>
      <c r="H727" t="str">
        <f t="shared" si="22"/>
        <v>község</v>
      </c>
      <c r="I727">
        <f t="shared" si="23"/>
        <v>716</v>
      </c>
      <c r="O727" s="15">
        <v>10</v>
      </c>
      <c r="P727" s="3" t="s">
        <v>8222</v>
      </c>
      <c r="Q727" s="3" t="s">
        <v>8179</v>
      </c>
      <c r="R727" s="16" t="s">
        <v>4127</v>
      </c>
      <c r="S727" s="3" t="s">
        <v>6915</v>
      </c>
      <c r="T727" s="17">
        <v>311</v>
      </c>
      <c r="U727" s="18">
        <v>346</v>
      </c>
      <c r="V727" s="19">
        <v>657</v>
      </c>
    </row>
    <row r="728" spans="1:22" hidden="1" x14ac:dyDescent="0.3">
      <c r="A728" t="s">
        <v>727</v>
      </c>
      <c r="B728" t="s">
        <v>4149</v>
      </c>
      <c r="C728">
        <v>46.458765000000028</v>
      </c>
      <c r="D728">
        <v>18.831687491000029</v>
      </c>
      <c r="E728">
        <v>1332663797</v>
      </c>
      <c r="F728" t="s">
        <v>6568</v>
      </c>
      <c r="G728" t="s">
        <v>3449</v>
      </c>
      <c r="H728" t="str">
        <f t="shared" si="22"/>
        <v>nagyközség</v>
      </c>
      <c r="I728">
        <f t="shared" si="23"/>
        <v>4141</v>
      </c>
      <c r="O728" s="15">
        <v>12</v>
      </c>
      <c r="P728" s="3" t="s">
        <v>8417</v>
      </c>
      <c r="Q728" s="3" t="s">
        <v>8378</v>
      </c>
      <c r="R728" s="16" t="s">
        <v>4128</v>
      </c>
      <c r="S728" s="3" t="s">
        <v>6915</v>
      </c>
      <c r="T728" s="17">
        <v>256</v>
      </c>
      <c r="U728" s="18">
        <v>266</v>
      </c>
      <c r="V728" s="19">
        <v>522</v>
      </c>
    </row>
    <row r="729" spans="1:22" hidden="1" x14ac:dyDescent="0.3">
      <c r="A729" t="s">
        <v>728</v>
      </c>
      <c r="B729" t="s">
        <v>4150</v>
      </c>
      <c r="C729">
        <v>48.413709875000052</v>
      </c>
      <c r="D729">
        <v>21.068385000000031</v>
      </c>
      <c r="E729">
        <v>713274216</v>
      </c>
      <c r="F729" t="s">
        <v>6567</v>
      </c>
      <c r="G729" t="s">
        <v>3449</v>
      </c>
      <c r="H729" t="str">
        <f t="shared" si="22"/>
        <v>község</v>
      </c>
      <c r="I729">
        <f t="shared" si="23"/>
        <v>495</v>
      </c>
      <c r="O729" s="15">
        <v>2</v>
      </c>
      <c r="P729" s="3" t="s">
        <v>7089</v>
      </c>
      <c r="Q729" s="3" t="s">
        <v>7005</v>
      </c>
      <c r="R729" s="16" t="s">
        <v>4129</v>
      </c>
      <c r="S729" s="3" t="s">
        <v>6915</v>
      </c>
      <c r="T729" s="17">
        <v>52</v>
      </c>
      <c r="U729" s="18">
        <v>40</v>
      </c>
      <c r="V729" s="19">
        <v>92</v>
      </c>
    </row>
    <row r="730" spans="1:22" hidden="1" x14ac:dyDescent="0.3">
      <c r="A730" t="s">
        <v>729</v>
      </c>
      <c r="B730" t="s">
        <v>4151</v>
      </c>
      <c r="C730">
        <v>46.405740000000037</v>
      </c>
      <c r="D730">
        <v>18.91589685200006</v>
      </c>
      <c r="E730">
        <v>1625339712</v>
      </c>
      <c r="F730" t="s">
        <v>6569</v>
      </c>
      <c r="G730" t="s">
        <v>3449</v>
      </c>
      <c r="H730" t="str">
        <f t="shared" si="22"/>
        <v>község</v>
      </c>
      <c r="I730">
        <f t="shared" si="23"/>
        <v>1629</v>
      </c>
      <c r="O730" s="15">
        <v>2</v>
      </c>
      <c r="P730" s="3" t="s">
        <v>7090</v>
      </c>
      <c r="Q730" s="3" t="s">
        <v>7005</v>
      </c>
      <c r="R730" s="16" t="s">
        <v>4130</v>
      </c>
      <c r="S730" s="3" t="s">
        <v>6915</v>
      </c>
      <c r="T730" s="17">
        <v>161</v>
      </c>
      <c r="U730" s="18">
        <v>175</v>
      </c>
      <c r="V730" s="19">
        <v>336</v>
      </c>
    </row>
    <row r="731" spans="1:22" hidden="1" x14ac:dyDescent="0.3">
      <c r="A731" t="s">
        <v>730</v>
      </c>
      <c r="B731" t="s">
        <v>4152</v>
      </c>
      <c r="C731">
        <v>48.360685653000083</v>
      </c>
      <c r="D731">
        <v>21.063910000000082</v>
      </c>
      <c r="E731">
        <v>3280471995</v>
      </c>
      <c r="F731" t="s">
        <v>6567</v>
      </c>
      <c r="G731" t="s">
        <v>3449</v>
      </c>
      <c r="H731" t="str">
        <f t="shared" si="22"/>
        <v>község</v>
      </c>
      <c r="I731">
        <f t="shared" si="23"/>
        <v>344</v>
      </c>
      <c r="O731" s="15">
        <v>12</v>
      </c>
      <c r="P731" s="3" t="s">
        <v>8418</v>
      </c>
      <c r="Q731" s="3" t="s">
        <v>8378</v>
      </c>
      <c r="R731" s="16" t="s">
        <v>4131</v>
      </c>
      <c r="S731" s="3" t="s">
        <v>6915</v>
      </c>
      <c r="T731" s="17">
        <v>272</v>
      </c>
      <c r="U731" s="18">
        <v>286</v>
      </c>
      <c r="V731" s="19">
        <v>558</v>
      </c>
    </row>
    <row r="732" spans="1:22" hidden="1" x14ac:dyDescent="0.3">
      <c r="A732" t="s">
        <v>731</v>
      </c>
      <c r="B732" t="s">
        <v>4153</v>
      </c>
      <c r="C732">
        <v>47.62466500000005</v>
      </c>
      <c r="D732">
        <v>17.19373394900003</v>
      </c>
      <c r="E732">
        <v>993783654</v>
      </c>
      <c r="F732" t="s">
        <v>6566</v>
      </c>
      <c r="G732" t="s">
        <v>3449</v>
      </c>
      <c r="H732" t="str">
        <f t="shared" si="22"/>
        <v>község</v>
      </c>
      <c r="I732">
        <f t="shared" si="23"/>
        <v>1916</v>
      </c>
      <c r="O732" s="15">
        <v>10</v>
      </c>
      <c r="P732" s="3" t="s">
        <v>8223</v>
      </c>
      <c r="Q732" s="3" t="s">
        <v>8179</v>
      </c>
      <c r="R732" s="16" t="s">
        <v>4132</v>
      </c>
      <c r="S732" s="3" t="s">
        <v>6915</v>
      </c>
      <c r="T732" s="17">
        <v>1633</v>
      </c>
      <c r="U732" s="18">
        <v>1738</v>
      </c>
      <c r="V732" s="19">
        <v>3371</v>
      </c>
    </row>
    <row r="733" spans="1:22" hidden="1" x14ac:dyDescent="0.3">
      <c r="A733" t="s">
        <v>732</v>
      </c>
      <c r="B733" t="s">
        <v>4154</v>
      </c>
      <c r="C733">
        <v>47.203130001000027</v>
      </c>
      <c r="D733">
        <v>17.616265511000051</v>
      </c>
      <c r="E733">
        <v>3023229461</v>
      </c>
      <c r="F733" t="s">
        <v>6566</v>
      </c>
      <c r="G733" t="s">
        <v>3449</v>
      </c>
      <c r="H733" t="str">
        <f t="shared" si="22"/>
        <v>község</v>
      </c>
      <c r="I733">
        <f t="shared" si="23"/>
        <v>368</v>
      </c>
      <c r="O733" s="15">
        <v>10</v>
      </c>
      <c r="P733" s="3" t="s">
        <v>8224</v>
      </c>
      <c r="Q733" s="3" t="s">
        <v>8179</v>
      </c>
      <c r="R733" s="16" t="s">
        <v>4133</v>
      </c>
      <c r="S733" s="3" t="s">
        <v>6915</v>
      </c>
      <c r="T733" s="17">
        <v>474</v>
      </c>
      <c r="U733" s="18">
        <v>501</v>
      </c>
      <c r="V733" s="19">
        <v>975</v>
      </c>
    </row>
    <row r="734" spans="1:22" hidden="1" x14ac:dyDescent="0.3">
      <c r="A734" t="s">
        <v>733</v>
      </c>
      <c r="B734" t="s">
        <v>4155</v>
      </c>
      <c r="C734">
        <v>48.18376500800008</v>
      </c>
      <c r="D734">
        <v>20.312623807000019</v>
      </c>
      <c r="E734">
        <v>3037399941</v>
      </c>
      <c r="F734" t="s">
        <v>6567</v>
      </c>
      <c r="G734" t="s">
        <v>3449</v>
      </c>
      <c r="H734" t="str">
        <f t="shared" si="22"/>
        <v>község</v>
      </c>
      <c r="I734">
        <f t="shared" si="23"/>
        <v>2014</v>
      </c>
      <c r="O734" s="15">
        <v>15</v>
      </c>
      <c r="P734" s="3" t="s">
        <v>9049</v>
      </c>
      <c r="Q734" s="3" t="s">
        <v>8979</v>
      </c>
      <c r="R734" s="16" t="s">
        <v>4134</v>
      </c>
      <c r="S734" s="3" t="s">
        <v>6915</v>
      </c>
      <c r="T734" s="17">
        <v>907</v>
      </c>
      <c r="U734" s="18">
        <v>851</v>
      </c>
      <c r="V734" s="19">
        <v>1758</v>
      </c>
    </row>
    <row r="735" spans="1:22" hidden="1" x14ac:dyDescent="0.3">
      <c r="A735" t="s">
        <v>734</v>
      </c>
      <c r="B735" t="s">
        <v>4156</v>
      </c>
      <c r="C735">
        <v>47.375245000000056</v>
      </c>
      <c r="D735">
        <v>19.869576949000081</v>
      </c>
      <c r="E735">
        <v>1804034596</v>
      </c>
      <c r="F735" t="s">
        <v>6567</v>
      </c>
      <c r="G735" t="s">
        <v>3449</v>
      </c>
      <c r="H735" t="str">
        <f t="shared" si="22"/>
        <v>község</v>
      </c>
      <c r="I735">
        <f t="shared" si="23"/>
        <v>3626</v>
      </c>
      <c r="O735" s="15">
        <v>3</v>
      </c>
      <c r="P735" s="3" t="s">
        <v>6941</v>
      </c>
      <c r="Q735" s="3" t="s">
        <v>6880</v>
      </c>
      <c r="R735" s="16" t="s">
        <v>4135</v>
      </c>
      <c r="S735" s="3" t="s">
        <v>6915</v>
      </c>
      <c r="T735" s="17">
        <v>1494</v>
      </c>
      <c r="U735" s="18">
        <v>1496</v>
      </c>
      <c r="V735" s="19">
        <v>2990</v>
      </c>
    </row>
    <row r="736" spans="1:22" hidden="1" x14ac:dyDescent="0.3">
      <c r="A736" t="s">
        <v>735</v>
      </c>
      <c r="B736" t="s">
        <v>4157</v>
      </c>
      <c r="C736">
        <v>46.124750000000063</v>
      </c>
      <c r="D736">
        <v>18.485713338000039</v>
      </c>
      <c r="E736">
        <v>309591459</v>
      </c>
      <c r="F736" t="s">
        <v>6568</v>
      </c>
      <c r="G736" t="s">
        <v>3449</v>
      </c>
      <c r="H736" t="str">
        <f t="shared" si="22"/>
        <v>község</v>
      </c>
      <c r="I736">
        <f t="shared" si="23"/>
        <v>187</v>
      </c>
      <c r="O736" s="15">
        <v>3</v>
      </c>
      <c r="P736" s="3" t="s">
        <v>6942</v>
      </c>
      <c r="Q736" s="3" t="s">
        <v>6880</v>
      </c>
      <c r="R736" s="16" t="s">
        <v>4136</v>
      </c>
      <c r="S736" s="3" t="s">
        <v>6915</v>
      </c>
      <c r="T736" s="17">
        <v>294</v>
      </c>
      <c r="U736" s="18">
        <v>294</v>
      </c>
      <c r="V736" s="19">
        <v>588</v>
      </c>
    </row>
    <row r="737" spans="1:22" hidden="1" x14ac:dyDescent="0.3">
      <c r="A737" t="s">
        <v>736</v>
      </c>
      <c r="B737" t="s">
        <v>4158</v>
      </c>
      <c r="C737">
        <v>48.03365000000008</v>
      </c>
      <c r="D737">
        <v>20.199036914000029</v>
      </c>
      <c r="E737">
        <v>3710428637</v>
      </c>
      <c r="F737" t="s">
        <v>6567</v>
      </c>
      <c r="G737" t="s">
        <v>3449</v>
      </c>
      <c r="H737" t="str">
        <f t="shared" si="22"/>
        <v>község</v>
      </c>
      <c r="I737">
        <f t="shared" si="23"/>
        <v>284</v>
      </c>
      <c r="O737" s="15">
        <v>12</v>
      </c>
      <c r="P737" s="3" t="s">
        <v>8419</v>
      </c>
      <c r="Q737" s="3" t="s">
        <v>8378</v>
      </c>
      <c r="R737" s="16" t="s">
        <v>4137</v>
      </c>
      <c r="S737" s="3" t="s">
        <v>6915</v>
      </c>
      <c r="T737" s="17">
        <v>1802</v>
      </c>
      <c r="U737" s="18">
        <v>1839</v>
      </c>
      <c r="V737" s="19">
        <v>3641</v>
      </c>
    </row>
    <row r="738" spans="1:22" hidden="1" x14ac:dyDescent="0.3">
      <c r="A738" t="s">
        <v>737</v>
      </c>
      <c r="B738" t="s">
        <v>4159</v>
      </c>
      <c r="C738">
        <v>47.228045000000073</v>
      </c>
      <c r="D738">
        <v>20.521464122000051</v>
      </c>
      <c r="E738">
        <v>1815977471</v>
      </c>
      <c r="F738" t="s">
        <v>6567</v>
      </c>
      <c r="G738" t="s">
        <v>3449</v>
      </c>
      <c r="H738" t="str">
        <f t="shared" si="22"/>
        <v>város</v>
      </c>
      <c r="I738">
        <f t="shared" si="23"/>
        <v>6573</v>
      </c>
      <c r="O738" s="15">
        <v>17</v>
      </c>
      <c r="P738" s="3" t="s">
        <v>9323</v>
      </c>
      <c r="Q738" s="3" t="s">
        <v>9288</v>
      </c>
      <c r="R738" s="16" t="s">
        <v>4138</v>
      </c>
      <c r="S738" s="3" t="s">
        <v>6915</v>
      </c>
      <c r="T738" s="17">
        <v>401</v>
      </c>
      <c r="U738" s="18">
        <v>323</v>
      </c>
      <c r="V738" s="19">
        <v>724</v>
      </c>
    </row>
    <row r="739" spans="1:22" hidden="1" x14ac:dyDescent="0.3">
      <c r="A739" t="s">
        <v>738</v>
      </c>
      <c r="B739" t="s">
        <v>4160</v>
      </c>
      <c r="C739">
        <v>47.992107231000027</v>
      </c>
      <c r="D739">
        <v>22.51583000100004</v>
      </c>
      <c r="E739">
        <v>1891577120</v>
      </c>
      <c r="F739" t="s">
        <v>6570</v>
      </c>
      <c r="G739" t="s">
        <v>3449</v>
      </c>
      <c r="H739" t="str">
        <f t="shared" si="22"/>
        <v>város</v>
      </c>
      <c r="I739">
        <f t="shared" si="23"/>
        <v>7608</v>
      </c>
      <c r="O739" s="15">
        <v>2</v>
      </c>
      <c r="P739" s="3" t="s">
        <v>7091</v>
      </c>
      <c r="Q739" s="3" t="s">
        <v>7005</v>
      </c>
      <c r="R739" s="16" t="s">
        <v>4139</v>
      </c>
      <c r="S739" s="3" t="s">
        <v>6915</v>
      </c>
      <c r="T739" s="17">
        <v>138</v>
      </c>
      <c r="U739" s="18">
        <v>150</v>
      </c>
      <c r="V739" s="19">
        <v>288</v>
      </c>
    </row>
    <row r="740" spans="1:22" hidden="1" x14ac:dyDescent="0.3">
      <c r="A740" t="s">
        <v>739</v>
      </c>
      <c r="B740" t="s">
        <v>4161</v>
      </c>
      <c r="C740">
        <v>47.680577386000039</v>
      </c>
      <c r="D740">
        <v>17.345545000000069</v>
      </c>
      <c r="E740">
        <v>1806379607</v>
      </c>
      <c r="F740" t="s">
        <v>6566</v>
      </c>
      <c r="G740" t="s">
        <v>3449</v>
      </c>
      <c r="H740" t="str">
        <f t="shared" si="22"/>
        <v>község</v>
      </c>
      <c r="I740">
        <f t="shared" si="23"/>
        <v>515</v>
      </c>
      <c r="O740" s="15">
        <v>9</v>
      </c>
      <c r="P740" s="3" t="s">
        <v>8140</v>
      </c>
      <c r="Q740" s="3" t="s">
        <v>8096</v>
      </c>
      <c r="R740" s="16" t="s">
        <v>4140</v>
      </c>
      <c r="S740" s="3" t="s">
        <v>6915</v>
      </c>
      <c r="T740" s="17">
        <v>672</v>
      </c>
      <c r="U740" s="18">
        <v>678</v>
      </c>
      <c r="V740" s="19">
        <v>1350</v>
      </c>
    </row>
    <row r="741" spans="1:22" hidden="1" x14ac:dyDescent="0.3">
      <c r="A741" t="s">
        <v>740</v>
      </c>
      <c r="B741" t="s">
        <v>4162</v>
      </c>
      <c r="C741">
        <v>47.294160000000034</v>
      </c>
      <c r="D741">
        <v>18.251658080000031</v>
      </c>
      <c r="E741">
        <v>2894968019</v>
      </c>
      <c r="F741" t="s">
        <v>6566</v>
      </c>
      <c r="G741" t="s">
        <v>3449</v>
      </c>
      <c r="H741" t="str">
        <f t="shared" si="22"/>
        <v>község</v>
      </c>
      <c r="I741">
        <f t="shared" si="23"/>
        <v>2165</v>
      </c>
      <c r="O741" s="15">
        <v>20</v>
      </c>
      <c r="P741" s="3" t="s">
        <v>9992</v>
      </c>
      <c r="Q741" s="3" t="s">
        <v>9929</v>
      </c>
      <c r="R741" s="16" t="s">
        <v>4141</v>
      </c>
      <c r="S741" s="3" t="s">
        <v>6915</v>
      </c>
      <c r="T741" s="17">
        <v>339</v>
      </c>
      <c r="U741" s="18">
        <v>328</v>
      </c>
      <c r="V741" s="19">
        <v>667</v>
      </c>
    </row>
    <row r="742" spans="1:22" hidden="1" x14ac:dyDescent="0.3">
      <c r="A742" t="s">
        <v>741</v>
      </c>
      <c r="B742" t="s">
        <v>4163</v>
      </c>
      <c r="C742">
        <v>46.170239621000057</v>
      </c>
      <c r="D742">
        <v>18.555605000000071</v>
      </c>
      <c r="E742">
        <v>309590018</v>
      </c>
      <c r="F742" t="s">
        <v>6568</v>
      </c>
      <c r="G742" t="s">
        <v>3449</v>
      </c>
      <c r="H742" t="str">
        <f t="shared" si="22"/>
        <v>község</v>
      </c>
      <c r="I742">
        <f t="shared" si="23"/>
        <v>233</v>
      </c>
      <c r="O742" s="15">
        <v>20</v>
      </c>
      <c r="P742" s="3" t="s">
        <v>9993</v>
      </c>
      <c r="Q742" s="3" t="s">
        <v>9929</v>
      </c>
      <c r="R742" s="16" t="s">
        <v>9994</v>
      </c>
      <c r="S742" s="3" t="s">
        <v>6915</v>
      </c>
      <c r="T742" s="17">
        <v>236</v>
      </c>
      <c r="U742" s="18">
        <v>222</v>
      </c>
      <c r="V742" s="19">
        <v>458</v>
      </c>
    </row>
    <row r="743" spans="1:22" hidden="1" x14ac:dyDescent="0.3">
      <c r="A743" t="s">
        <v>742</v>
      </c>
      <c r="B743" t="s">
        <v>4164</v>
      </c>
      <c r="C743">
        <v>47.932450000000067</v>
      </c>
      <c r="D743">
        <v>17.280160054000081</v>
      </c>
      <c r="E743">
        <v>1772494372</v>
      </c>
      <c r="F743" t="s">
        <v>6566</v>
      </c>
      <c r="G743" t="s">
        <v>3449</v>
      </c>
      <c r="H743" t="str">
        <f t="shared" si="22"/>
        <v>község</v>
      </c>
      <c r="I743">
        <f t="shared" si="23"/>
        <v>729</v>
      </c>
      <c r="O743" s="15">
        <v>11</v>
      </c>
      <c r="P743" s="3" t="s">
        <v>8302</v>
      </c>
      <c r="Q743" s="3" t="s">
        <v>8301</v>
      </c>
      <c r="R743" s="16" t="s">
        <v>4142</v>
      </c>
      <c r="S743" s="3" t="s">
        <v>6883</v>
      </c>
      <c r="T743" s="17">
        <v>13904</v>
      </c>
      <c r="U743" s="18">
        <v>14774</v>
      </c>
      <c r="V743" s="19">
        <v>28678</v>
      </c>
    </row>
    <row r="744" spans="1:22" hidden="1" x14ac:dyDescent="0.3">
      <c r="A744" t="s">
        <v>743</v>
      </c>
      <c r="B744" t="s">
        <v>4165</v>
      </c>
      <c r="C744">
        <v>47.453200001000027</v>
      </c>
      <c r="D744">
        <v>18.589177306000071</v>
      </c>
      <c r="E744">
        <v>2079111159</v>
      </c>
      <c r="F744" t="s">
        <v>6566</v>
      </c>
      <c r="G744" t="s">
        <v>3449</v>
      </c>
      <c r="H744" t="str">
        <f t="shared" si="22"/>
        <v>község</v>
      </c>
      <c r="I744">
        <f t="shared" si="23"/>
        <v>1957</v>
      </c>
      <c r="O744" s="15">
        <v>11</v>
      </c>
      <c r="P744" s="3" t="s">
        <v>8340</v>
      </c>
      <c r="Q744" s="3" t="s">
        <v>8301</v>
      </c>
      <c r="R744" s="16" t="s">
        <v>4143</v>
      </c>
      <c r="S744" s="3" t="s">
        <v>6915</v>
      </c>
      <c r="T744" s="17">
        <v>311</v>
      </c>
      <c r="U744" s="18">
        <v>281</v>
      </c>
      <c r="V744" s="19">
        <v>592</v>
      </c>
    </row>
    <row r="745" spans="1:22" hidden="1" x14ac:dyDescent="0.3">
      <c r="A745" t="s">
        <v>744</v>
      </c>
      <c r="B745" t="s">
        <v>4166</v>
      </c>
      <c r="C745">
        <v>47.813415000000077</v>
      </c>
      <c r="D745">
        <v>20.24903853800004</v>
      </c>
      <c r="E745">
        <v>2477763556</v>
      </c>
      <c r="F745" t="s">
        <v>6567</v>
      </c>
      <c r="G745" t="s">
        <v>3449</v>
      </c>
      <c r="H745" t="str">
        <f t="shared" si="22"/>
        <v>község</v>
      </c>
      <c r="I745">
        <f t="shared" si="23"/>
        <v>1071</v>
      </c>
      <c r="O745" s="15">
        <v>12</v>
      </c>
      <c r="P745" s="3" t="s">
        <v>8420</v>
      </c>
      <c r="Q745" s="3" t="s">
        <v>8378</v>
      </c>
      <c r="R745" s="16" t="s">
        <v>4144</v>
      </c>
      <c r="S745" s="3" t="s">
        <v>6915</v>
      </c>
      <c r="T745" s="17">
        <v>667</v>
      </c>
      <c r="U745" s="18">
        <v>640</v>
      </c>
      <c r="V745" s="19">
        <v>1307</v>
      </c>
    </row>
    <row r="746" spans="1:22" hidden="1" x14ac:dyDescent="0.3">
      <c r="A746" t="s">
        <v>745</v>
      </c>
      <c r="B746" t="s">
        <v>4167</v>
      </c>
      <c r="C746">
        <v>46.646660000000047</v>
      </c>
      <c r="D746">
        <v>20.09524750200006</v>
      </c>
      <c r="E746">
        <v>2213728902</v>
      </c>
      <c r="F746" t="s">
        <v>6569</v>
      </c>
      <c r="G746" t="s">
        <v>3449</v>
      </c>
      <c r="H746" t="str">
        <f t="shared" si="22"/>
        <v>község</v>
      </c>
      <c r="I746">
        <f t="shared" si="23"/>
        <v>1139</v>
      </c>
      <c r="O746" s="15">
        <v>7</v>
      </c>
      <c r="P746" s="3" t="s">
        <v>7848</v>
      </c>
      <c r="Q746" s="3" t="s">
        <v>7803</v>
      </c>
      <c r="R746" s="16" t="s">
        <v>4145</v>
      </c>
      <c r="S746" s="3" t="s">
        <v>6915</v>
      </c>
      <c r="T746" s="17">
        <v>2304</v>
      </c>
      <c r="U746" s="18">
        <v>2355</v>
      </c>
      <c r="V746" s="19">
        <v>4659</v>
      </c>
    </row>
    <row r="747" spans="1:22" hidden="1" x14ac:dyDescent="0.3">
      <c r="A747" t="s">
        <v>746</v>
      </c>
      <c r="B747" t="s">
        <v>4168</v>
      </c>
      <c r="C747">
        <v>47.523975000000057</v>
      </c>
      <c r="D747">
        <v>17.585418901000029</v>
      </c>
      <c r="E747">
        <v>9101878537</v>
      </c>
      <c r="F747" t="s">
        <v>6566</v>
      </c>
      <c r="G747" t="s">
        <v>3449</v>
      </c>
      <c r="H747" t="str">
        <f t="shared" si="22"/>
        <v>község</v>
      </c>
      <c r="I747">
        <f t="shared" si="23"/>
        <v>1015</v>
      </c>
      <c r="O747" s="15">
        <v>15</v>
      </c>
      <c r="P747" s="3" t="s">
        <v>9050</v>
      </c>
      <c r="Q747" s="3" t="s">
        <v>8979</v>
      </c>
      <c r="R747" s="16" t="s">
        <v>4146</v>
      </c>
      <c r="S747" s="3" t="s">
        <v>6915</v>
      </c>
      <c r="T747" s="17">
        <v>953</v>
      </c>
      <c r="U747" s="18">
        <v>888</v>
      </c>
      <c r="V747" s="19">
        <v>1841</v>
      </c>
    </row>
    <row r="748" spans="1:22" hidden="1" x14ac:dyDescent="0.3">
      <c r="A748" t="s">
        <v>747</v>
      </c>
      <c r="B748" t="s">
        <v>4169</v>
      </c>
      <c r="C748">
        <v>48.35960216293374</v>
      </c>
      <c r="D748">
        <v>21.701336771714661</v>
      </c>
      <c r="E748">
        <v>2058195522</v>
      </c>
      <c r="F748" t="s">
        <v>6570</v>
      </c>
      <c r="G748" t="s">
        <v>3449</v>
      </c>
      <c r="H748" t="str">
        <f t="shared" si="22"/>
        <v>község</v>
      </c>
      <c r="I748">
        <f t="shared" si="23"/>
        <v>268</v>
      </c>
      <c r="O748" s="15">
        <v>6</v>
      </c>
      <c r="P748" s="3" t="s">
        <v>7770</v>
      </c>
      <c r="Q748" s="3" t="s">
        <v>7742</v>
      </c>
      <c r="R748" s="16" t="s">
        <v>4147</v>
      </c>
      <c r="S748" s="3" t="s">
        <v>6915</v>
      </c>
      <c r="T748" s="17">
        <v>937</v>
      </c>
      <c r="U748" s="18">
        <v>927</v>
      </c>
      <c r="V748" s="19">
        <v>1864</v>
      </c>
    </row>
    <row r="749" spans="1:22" hidden="1" x14ac:dyDescent="0.3">
      <c r="A749" t="s">
        <v>748</v>
      </c>
      <c r="B749" t="s">
        <v>4170</v>
      </c>
      <c r="C749">
        <v>47.212835000000041</v>
      </c>
      <c r="D749">
        <v>16.47737358500007</v>
      </c>
      <c r="E749">
        <v>3140452274</v>
      </c>
      <c r="F749" t="s">
        <v>6566</v>
      </c>
      <c r="G749" t="s">
        <v>3449</v>
      </c>
      <c r="H749" t="str">
        <f t="shared" si="22"/>
        <v>község</v>
      </c>
      <c r="I749">
        <f t="shared" si="23"/>
        <v>509</v>
      </c>
      <c r="O749" s="15">
        <v>17</v>
      </c>
      <c r="P749" s="3" t="s">
        <v>9324</v>
      </c>
      <c r="Q749" s="3" t="s">
        <v>9288</v>
      </c>
      <c r="R749" s="16" t="s">
        <v>4148</v>
      </c>
      <c r="S749" s="3" t="s">
        <v>6915</v>
      </c>
      <c r="T749" s="17">
        <v>359</v>
      </c>
      <c r="U749" s="18">
        <v>357</v>
      </c>
      <c r="V749" s="19">
        <v>716</v>
      </c>
    </row>
    <row r="750" spans="1:22" hidden="1" x14ac:dyDescent="0.3">
      <c r="A750" t="s">
        <v>749</v>
      </c>
      <c r="B750" t="s">
        <v>4171</v>
      </c>
      <c r="C750">
        <v>48.251150000000052</v>
      </c>
      <c r="D750">
        <v>21.093121831000079</v>
      </c>
      <c r="E750">
        <v>2957199682</v>
      </c>
      <c r="F750" t="s">
        <v>6567</v>
      </c>
      <c r="G750" t="s">
        <v>3449</v>
      </c>
      <c r="H750" t="str">
        <f t="shared" si="22"/>
        <v>község</v>
      </c>
      <c r="I750">
        <f t="shared" si="23"/>
        <v>909</v>
      </c>
      <c r="O750" s="15">
        <v>17</v>
      </c>
      <c r="P750" s="3" t="s">
        <v>9300</v>
      </c>
      <c r="Q750" s="3" t="s">
        <v>9288</v>
      </c>
      <c r="R750" s="16" t="s">
        <v>4149</v>
      </c>
      <c r="S750" s="3" t="s">
        <v>6906</v>
      </c>
      <c r="T750" s="17">
        <v>2081</v>
      </c>
      <c r="U750" s="18">
        <v>2060</v>
      </c>
      <c r="V750" s="19">
        <v>4141</v>
      </c>
    </row>
    <row r="751" spans="1:22" hidden="1" x14ac:dyDescent="0.3">
      <c r="A751" t="s">
        <v>750</v>
      </c>
      <c r="B751" t="s">
        <v>4172</v>
      </c>
      <c r="C751">
        <v>46.24493343967486</v>
      </c>
      <c r="D751">
        <v>18.131761110373851</v>
      </c>
      <c r="E751">
        <v>279158482</v>
      </c>
      <c r="F751" t="s">
        <v>6568</v>
      </c>
      <c r="G751" t="s">
        <v>3449</v>
      </c>
      <c r="H751" t="str">
        <f t="shared" si="22"/>
        <v>község</v>
      </c>
      <c r="I751">
        <f t="shared" si="23"/>
        <v>130</v>
      </c>
      <c r="O751" s="15">
        <v>5</v>
      </c>
      <c r="P751" s="3" t="s">
        <v>7493</v>
      </c>
      <c r="Q751" s="3" t="s">
        <v>7383</v>
      </c>
      <c r="R751" s="16" t="s">
        <v>4150</v>
      </c>
      <c r="S751" s="3" t="s">
        <v>6915</v>
      </c>
      <c r="T751" s="17">
        <v>263</v>
      </c>
      <c r="U751" s="18">
        <v>232</v>
      </c>
      <c r="V751" s="19">
        <v>495</v>
      </c>
    </row>
    <row r="752" spans="1:22" hidden="1" x14ac:dyDescent="0.3">
      <c r="A752" t="s">
        <v>751</v>
      </c>
      <c r="B752" t="s">
        <v>4173</v>
      </c>
      <c r="C752">
        <v>48.427906032000067</v>
      </c>
      <c r="D752">
        <v>21.019755000000028</v>
      </c>
      <c r="E752">
        <v>2811965185</v>
      </c>
      <c r="F752" t="s">
        <v>6567</v>
      </c>
      <c r="G752" t="s">
        <v>3449</v>
      </c>
      <c r="H752" t="str">
        <f t="shared" si="22"/>
        <v>község</v>
      </c>
      <c r="I752">
        <f t="shared" si="23"/>
        <v>258</v>
      </c>
      <c r="O752" s="15">
        <v>3</v>
      </c>
      <c r="P752" s="3" t="s">
        <v>6943</v>
      </c>
      <c r="Q752" s="3" t="s">
        <v>6880</v>
      </c>
      <c r="R752" s="16" t="s">
        <v>4151</v>
      </c>
      <c r="S752" s="3" t="s">
        <v>6915</v>
      </c>
      <c r="T752" s="17">
        <v>810</v>
      </c>
      <c r="U752" s="18">
        <v>819</v>
      </c>
      <c r="V752" s="19">
        <v>1629</v>
      </c>
    </row>
    <row r="753" spans="1:22" hidden="1" x14ac:dyDescent="0.3">
      <c r="A753" t="s">
        <v>752</v>
      </c>
      <c r="B753" t="s">
        <v>6598</v>
      </c>
      <c r="C753">
        <v>46.846455652167812</v>
      </c>
      <c r="D753">
        <v>16.5511368279161</v>
      </c>
      <c r="E753">
        <v>2470378146</v>
      </c>
      <c r="F753" t="s">
        <v>6568</v>
      </c>
      <c r="G753" t="s">
        <v>3449</v>
      </c>
      <c r="H753" t="str">
        <f t="shared" si="22"/>
        <v>község</v>
      </c>
      <c r="I753">
        <f t="shared" si="23"/>
        <v>191</v>
      </c>
      <c r="O753" s="15">
        <v>5</v>
      </c>
      <c r="P753" s="3" t="s">
        <v>7494</v>
      </c>
      <c r="Q753" s="3" t="s">
        <v>7383</v>
      </c>
      <c r="R753" s="16" t="s">
        <v>4152</v>
      </c>
      <c r="S753" s="3" t="s">
        <v>6915</v>
      </c>
      <c r="T753" s="17">
        <v>173</v>
      </c>
      <c r="U753" s="18">
        <v>171</v>
      </c>
      <c r="V753" s="19">
        <v>344</v>
      </c>
    </row>
    <row r="754" spans="1:22" hidden="1" x14ac:dyDescent="0.3">
      <c r="A754" t="s">
        <v>753</v>
      </c>
      <c r="B754" t="s">
        <v>4174</v>
      </c>
      <c r="C754">
        <v>48.360210000000052</v>
      </c>
      <c r="D754">
        <v>20.594094096000049</v>
      </c>
      <c r="E754">
        <v>2804704724</v>
      </c>
      <c r="F754" t="s">
        <v>6567</v>
      </c>
      <c r="G754" t="s">
        <v>3449</v>
      </c>
      <c r="H754" t="str">
        <f t="shared" si="22"/>
        <v>község</v>
      </c>
      <c r="I754">
        <f t="shared" si="23"/>
        <v>395</v>
      </c>
      <c r="O754" s="15">
        <v>8</v>
      </c>
      <c r="P754" s="3" t="s">
        <v>7966</v>
      </c>
      <c r="Q754" s="3" t="s">
        <v>7912</v>
      </c>
      <c r="R754" s="16" t="s">
        <v>4153</v>
      </c>
      <c r="S754" s="3" t="s">
        <v>6915</v>
      </c>
      <c r="T754" s="17">
        <v>964</v>
      </c>
      <c r="U754" s="18">
        <v>952</v>
      </c>
      <c r="V754" s="19">
        <v>1916</v>
      </c>
    </row>
    <row r="755" spans="1:22" hidden="1" x14ac:dyDescent="0.3">
      <c r="A755" t="s">
        <v>754</v>
      </c>
      <c r="B755" t="s">
        <v>4175</v>
      </c>
      <c r="C755">
        <v>47.063670000000059</v>
      </c>
      <c r="D755">
        <v>19.50319641000004</v>
      </c>
      <c r="E755">
        <v>2121241028</v>
      </c>
      <c r="F755" t="s">
        <v>6569</v>
      </c>
      <c r="G755" t="s">
        <v>3449</v>
      </c>
      <c r="H755" t="str">
        <f t="shared" si="22"/>
        <v>község</v>
      </c>
      <c r="I755">
        <f t="shared" si="23"/>
        <v>1014</v>
      </c>
      <c r="O755" s="15">
        <v>19</v>
      </c>
      <c r="P755" s="3" t="s">
        <v>9780</v>
      </c>
      <c r="Q755" s="3" t="s">
        <v>9708</v>
      </c>
      <c r="R755" s="16" t="s">
        <v>4154</v>
      </c>
      <c r="S755" s="3" t="s">
        <v>6915</v>
      </c>
      <c r="T755" s="17">
        <v>181</v>
      </c>
      <c r="U755" s="18">
        <v>187</v>
      </c>
      <c r="V755" s="19">
        <v>368</v>
      </c>
    </row>
    <row r="756" spans="1:22" hidden="1" x14ac:dyDescent="0.3">
      <c r="A756" t="s">
        <v>755</v>
      </c>
      <c r="B756" t="s">
        <v>6599</v>
      </c>
      <c r="C756">
        <v>46.938811052000062</v>
      </c>
      <c r="D756">
        <v>16.53178500000007</v>
      </c>
      <c r="E756">
        <v>9909158824</v>
      </c>
      <c r="F756" t="s">
        <v>6566</v>
      </c>
      <c r="G756" t="s">
        <v>3449</v>
      </c>
      <c r="H756" t="str">
        <f t="shared" si="22"/>
        <v>község</v>
      </c>
      <c r="I756">
        <f t="shared" si="23"/>
        <v>282</v>
      </c>
      <c r="O756" s="15">
        <v>5</v>
      </c>
      <c r="P756" s="3" t="s">
        <v>7495</v>
      </c>
      <c r="Q756" s="3" t="s">
        <v>7383</v>
      </c>
      <c r="R756" s="16" t="s">
        <v>4155</v>
      </c>
      <c r="S756" s="3" t="s">
        <v>6915</v>
      </c>
      <c r="T756" s="17">
        <v>1020</v>
      </c>
      <c r="U756" s="18">
        <v>994</v>
      </c>
      <c r="V756" s="19">
        <v>2014</v>
      </c>
    </row>
    <row r="757" spans="1:22" hidden="1" x14ac:dyDescent="0.3">
      <c r="A757" t="s">
        <v>756</v>
      </c>
      <c r="B757" t="s">
        <v>4176</v>
      </c>
      <c r="C757">
        <v>46.571540705000068</v>
      </c>
      <c r="D757">
        <v>17.816514999000049</v>
      </c>
      <c r="E757">
        <v>1720444054</v>
      </c>
      <c r="F757" t="s">
        <v>6568</v>
      </c>
      <c r="G757" t="s">
        <v>3449</v>
      </c>
      <c r="H757" t="str">
        <f t="shared" si="22"/>
        <v>község</v>
      </c>
      <c r="I757">
        <f t="shared" si="23"/>
        <v>394</v>
      </c>
      <c r="O757" s="15">
        <v>13</v>
      </c>
      <c r="P757" s="3" t="s">
        <v>8627</v>
      </c>
      <c r="Q757" s="3" t="s">
        <v>8536</v>
      </c>
      <c r="R757" s="16" t="s">
        <v>4156</v>
      </c>
      <c r="S757" s="3" t="s">
        <v>6915</v>
      </c>
      <c r="T757" s="17">
        <v>1813</v>
      </c>
      <c r="U757" s="18">
        <v>1813</v>
      </c>
      <c r="V757" s="19">
        <v>3626</v>
      </c>
    </row>
    <row r="758" spans="1:22" hidden="1" x14ac:dyDescent="0.3">
      <c r="A758" t="s">
        <v>757</v>
      </c>
      <c r="B758" t="s">
        <v>4177</v>
      </c>
      <c r="C758">
        <v>46.468215001000033</v>
      </c>
      <c r="D758">
        <v>18.518720791000082</v>
      </c>
      <c r="E758">
        <v>206289859</v>
      </c>
      <c r="F758" t="s">
        <v>6568</v>
      </c>
      <c r="G758" t="s">
        <v>3449</v>
      </c>
      <c r="H758" t="str">
        <f t="shared" si="22"/>
        <v>község</v>
      </c>
      <c r="I758">
        <f t="shared" si="23"/>
        <v>590</v>
      </c>
      <c r="O758" s="15">
        <v>2</v>
      </c>
      <c r="P758" s="3" t="s">
        <v>7092</v>
      </c>
      <c r="Q758" s="3" t="s">
        <v>7005</v>
      </c>
      <c r="R758" s="16" t="s">
        <v>4157</v>
      </c>
      <c r="S758" s="3" t="s">
        <v>6915</v>
      </c>
      <c r="T758" s="17">
        <v>98</v>
      </c>
      <c r="U758" s="18">
        <v>89</v>
      </c>
      <c r="V758" s="19">
        <v>187</v>
      </c>
    </row>
    <row r="759" spans="1:22" hidden="1" x14ac:dyDescent="0.3">
      <c r="A759" t="s">
        <v>758</v>
      </c>
      <c r="B759" t="s">
        <v>4178</v>
      </c>
      <c r="C759">
        <v>48.330030659703993</v>
      </c>
      <c r="D759">
        <v>20.604128714101421</v>
      </c>
      <c r="E759">
        <v>6316943231</v>
      </c>
      <c r="F759" t="s">
        <v>6567</v>
      </c>
      <c r="G759" t="s">
        <v>3449</v>
      </c>
      <c r="H759" t="str">
        <f t="shared" si="22"/>
        <v>község</v>
      </c>
      <c r="I759">
        <f t="shared" si="23"/>
        <v>965</v>
      </c>
      <c r="O759" s="15">
        <v>10</v>
      </c>
      <c r="P759" s="3" t="s">
        <v>8225</v>
      </c>
      <c r="Q759" s="3" t="s">
        <v>8179</v>
      </c>
      <c r="R759" s="16" t="s">
        <v>4158</v>
      </c>
      <c r="S759" s="3" t="s">
        <v>6915</v>
      </c>
      <c r="T759" s="17">
        <v>141</v>
      </c>
      <c r="U759" s="18">
        <v>143</v>
      </c>
      <c r="V759" s="19">
        <v>284</v>
      </c>
    </row>
    <row r="760" spans="1:22" hidden="1" x14ac:dyDescent="0.3">
      <c r="A760" t="s">
        <v>759</v>
      </c>
      <c r="B760" t="s">
        <v>4179</v>
      </c>
      <c r="C760">
        <v>46.780925000000082</v>
      </c>
      <c r="D760">
        <v>18.299615663000051</v>
      </c>
      <c r="E760">
        <v>2370721829</v>
      </c>
      <c r="F760" t="s">
        <v>6568</v>
      </c>
      <c r="G760" t="s">
        <v>3449</v>
      </c>
      <c r="H760" t="str">
        <f t="shared" si="22"/>
        <v>község</v>
      </c>
      <c r="I760">
        <f t="shared" si="23"/>
        <v>1056</v>
      </c>
      <c r="O760" s="15">
        <v>16</v>
      </c>
      <c r="P760" s="3" t="s">
        <v>9212</v>
      </c>
      <c r="Q760" s="3" t="s">
        <v>9209</v>
      </c>
      <c r="R760" s="16" t="s">
        <v>4159</v>
      </c>
      <c r="S760" s="3" t="s">
        <v>6885</v>
      </c>
      <c r="T760" s="17">
        <v>3294</v>
      </c>
      <c r="U760" s="18">
        <v>3279</v>
      </c>
      <c r="V760" s="19">
        <v>6573</v>
      </c>
    </row>
    <row r="761" spans="1:22" hidden="1" x14ac:dyDescent="0.3">
      <c r="A761" t="s">
        <v>760</v>
      </c>
      <c r="B761" t="s">
        <v>4180</v>
      </c>
      <c r="C761">
        <v>47.022095001000032</v>
      </c>
      <c r="D761">
        <v>17.948041247000049</v>
      </c>
      <c r="E761">
        <v>1698650051</v>
      </c>
      <c r="F761" t="s">
        <v>6566</v>
      </c>
      <c r="G761" t="s">
        <v>3449</v>
      </c>
      <c r="H761" t="str">
        <f t="shared" si="22"/>
        <v>község</v>
      </c>
      <c r="I761">
        <f t="shared" si="23"/>
        <v>2132</v>
      </c>
      <c r="O761" s="15">
        <v>15</v>
      </c>
      <c r="P761" s="3" t="s">
        <v>8986</v>
      </c>
      <c r="Q761" s="3" t="s">
        <v>8979</v>
      </c>
      <c r="R761" s="16" t="s">
        <v>4160</v>
      </c>
      <c r="S761" s="3" t="s">
        <v>6885</v>
      </c>
      <c r="T761" s="17">
        <v>3646</v>
      </c>
      <c r="U761" s="18">
        <v>3962</v>
      </c>
      <c r="V761" s="19">
        <v>7608</v>
      </c>
    </row>
    <row r="762" spans="1:22" hidden="1" x14ac:dyDescent="0.3">
      <c r="A762" t="s">
        <v>761</v>
      </c>
      <c r="B762" t="s">
        <v>4181</v>
      </c>
      <c r="C762">
        <v>46.795225000000073</v>
      </c>
      <c r="D762">
        <v>17.16852028500006</v>
      </c>
      <c r="E762">
        <v>967818785</v>
      </c>
      <c r="F762" t="s">
        <v>6568</v>
      </c>
      <c r="G762" t="s">
        <v>3449</v>
      </c>
      <c r="H762" t="str">
        <f t="shared" si="22"/>
        <v>község</v>
      </c>
      <c r="I762">
        <f t="shared" si="23"/>
        <v>777</v>
      </c>
      <c r="O762" s="15">
        <v>8</v>
      </c>
      <c r="P762" s="3" t="s">
        <v>7967</v>
      </c>
      <c r="Q762" s="3" t="s">
        <v>7912</v>
      </c>
      <c r="R762" s="16" t="s">
        <v>4161</v>
      </c>
      <c r="S762" s="3" t="s">
        <v>6915</v>
      </c>
      <c r="T762" s="17">
        <v>260</v>
      </c>
      <c r="U762" s="18">
        <v>255</v>
      </c>
      <c r="V762" s="19">
        <v>515</v>
      </c>
    </row>
    <row r="763" spans="1:22" hidden="1" x14ac:dyDescent="0.3">
      <c r="A763" t="s">
        <v>762</v>
      </c>
      <c r="B763" t="s">
        <v>4182</v>
      </c>
      <c r="C763">
        <v>47.343080000000043</v>
      </c>
      <c r="D763">
        <v>19.264431352000031</v>
      </c>
      <c r="E763">
        <v>5335496571</v>
      </c>
      <c r="F763" t="s">
        <v>6569</v>
      </c>
      <c r="G763" t="s">
        <v>3449</v>
      </c>
      <c r="H763" t="str">
        <f t="shared" si="22"/>
        <v>község</v>
      </c>
      <c r="I763">
        <f t="shared" si="23"/>
        <v>3940</v>
      </c>
      <c r="O763" s="15">
        <v>7</v>
      </c>
      <c r="P763" s="3" t="s">
        <v>7849</v>
      </c>
      <c r="Q763" s="3" t="s">
        <v>7803</v>
      </c>
      <c r="R763" s="16" t="s">
        <v>4162</v>
      </c>
      <c r="S763" s="3" t="s">
        <v>6915</v>
      </c>
      <c r="T763" s="17">
        <v>1046</v>
      </c>
      <c r="U763" s="18">
        <v>1119</v>
      </c>
      <c r="V763" s="19">
        <v>2165</v>
      </c>
    </row>
    <row r="764" spans="1:22" hidden="1" x14ac:dyDescent="0.3">
      <c r="A764" t="s">
        <v>763</v>
      </c>
      <c r="B764" t="s">
        <v>4183</v>
      </c>
      <c r="C764">
        <v>47.894620001000078</v>
      </c>
      <c r="D764">
        <v>19.18947664600006</v>
      </c>
      <c r="E764">
        <v>3179004234</v>
      </c>
      <c r="F764" t="s">
        <v>6567</v>
      </c>
      <c r="G764" t="s">
        <v>3449</v>
      </c>
      <c r="H764" t="str">
        <f t="shared" si="22"/>
        <v>község</v>
      </c>
      <c r="I764">
        <f t="shared" si="23"/>
        <v>592</v>
      </c>
      <c r="O764" s="15">
        <v>2</v>
      </c>
      <c r="P764" s="3" t="s">
        <v>7093</v>
      </c>
      <c r="Q764" s="3" t="s">
        <v>7005</v>
      </c>
      <c r="R764" s="16" t="s">
        <v>4163</v>
      </c>
      <c r="S764" s="3" t="s">
        <v>6915</v>
      </c>
      <c r="T764" s="17">
        <v>125</v>
      </c>
      <c r="U764" s="18">
        <v>108</v>
      </c>
      <c r="V764" s="19">
        <v>233</v>
      </c>
    </row>
    <row r="765" spans="1:22" hidden="1" x14ac:dyDescent="0.3">
      <c r="A765" t="s">
        <v>764</v>
      </c>
      <c r="B765" t="s">
        <v>4184</v>
      </c>
      <c r="C765">
        <v>46.673405001000049</v>
      </c>
      <c r="D765">
        <v>16.980933367000031</v>
      </c>
      <c r="E765">
        <v>2929721120</v>
      </c>
      <c r="F765" t="s">
        <v>6568</v>
      </c>
      <c r="G765" t="s">
        <v>3449</v>
      </c>
      <c r="H765" t="str">
        <f t="shared" si="22"/>
        <v>község</v>
      </c>
      <c r="I765">
        <f t="shared" si="23"/>
        <v>797</v>
      </c>
      <c r="O765" s="15">
        <v>8</v>
      </c>
      <c r="P765" s="3" t="s">
        <v>7968</v>
      </c>
      <c r="Q765" s="3" t="s">
        <v>7912</v>
      </c>
      <c r="R765" s="16" t="s">
        <v>4164</v>
      </c>
      <c r="S765" s="3" t="s">
        <v>6915</v>
      </c>
      <c r="T765" s="17">
        <v>371</v>
      </c>
      <c r="U765" s="18">
        <v>358</v>
      </c>
      <c r="V765" s="19">
        <v>729</v>
      </c>
    </row>
    <row r="766" spans="1:22" hidden="1" x14ac:dyDescent="0.3">
      <c r="A766" t="s">
        <v>765</v>
      </c>
      <c r="B766" t="s">
        <v>4185</v>
      </c>
      <c r="C766">
        <v>48.491453240414693</v>
      </c>
      <c r="D766">
        <v>21.59774596254049</v>
      </c>
      <c r="E766">
        <v>2558663128</v>
      </c>
      <c r="F766" t="s">
        <v>6567</v>
      </c>
      <c r="G766" t="s">
        <v>3449</v>
      </c>
      <c r="H766" t="str">
        <f t="shared" si="22"/>
        <v>község</v>
      </c>
      <c r="I766">
        <f t="shared" si="23"/>
        <v>386</v>
      </c>
      <c r="O766" s="15">
        <v>7</v>
      </c>
      <c r="P766" s="3" t="s">
        <v>7850</v>
      </c>
      <c r="Q766" s="3" t="s">
        <v>7803</v>
      </c>
      <c r="R766" s="16" t="s">
        <v>4165</v>
      </c>
      <c r="S766" s="3" t="s">
        <v>6915</v>
      </c>
      <c r="T766" s="17">
        <v>996</v>
      </c>
      <c r="U766" s="18">
        <v>961</v>
      </c>
      <c r="V766" s="19">
        <v>1957</v>
      </c>
    </row>
    <row r="767" spans="1:22" hidden="1" x14ac:dyDescent="0.3">
      <c r="A767" t="s">
        <v>766</v>
      </c>
      <c r="B767" t="s">
        <v>4186</v>
      </c>
      <c r="C767">
        <v>46.753693153824237</v>
      </c>
      <c r="D767">
        <v>16.448794395492989</v>
      </c>
      <c r="E767">
        <v>2450984200</v>
      </c>
      <c r="F767" t="s">
        <v>6568</v>
      </c>
      <c r="G767" t="s">
        <v>3449</v>
      </c>
      <c r="H767" t="str">
        <f t="shared" si="22"/>
        <v>község</v>
      </c>
      <c r="I767">
        <f t="shared" si="23"/>
        <v>17</v>
      </c>
      <c r="O767" s="15">
        <v>10</v>
      </c>
      <c r="P767" s="3" t="s">
        <v>8226</v>
      </c>
      <c r="Q767" s="3" t="s">
        <v>8179</v>
      </c>
      <c r="R767" s="16" t="s">
        <v>4166</v>
      </c>
      <c r="S767" s="3" t="s">
        <v>6915</v>
      </c>
      <c r="T767" s="17">
        <v>504</v>
      </c>
      <c r="U767" s="18">
        <v>567</v>
      </c>
      <c r="V767" s="19">
        <v>1071</v>
      </c>
    </row>
    <row r="768" spans="1:22" hidden="1" x14ac:dyDescent="0.3">
      <c r="A768" t="s">
        <v>767</v>
      </c>
      <c r="B768" t="s">
        <v>4187</v>
      </c>
      <c r="C768">
        <v>46.203050000000083</v>
      </c>
      <c r="D768">
        <v>19.20967918000002</v>
      </c>
      <c r="E768">
        <v>2154750857</v>
      </c>
      <c r="F768" t="s">
        <v>6569</v>
      </c>
      <c r="G768" t="s">
        <v>3449</v>
      </c>
      <c r="H768" t="str">
        <f t="shared" si="22"/>
        <v>község</v>
      </c>
      <c r="I768">
        <f t="shared" si="23"/>
        <v>1873</v>
      </c>
      <c r="O768" s="15">
        <v>6</v>
      </c>
      <c r="P768" s="3" t="s">
        <v>7771</v>
      </c>
      <c r="Q768" s="3" t="s">
        <v>7742</v>
      </c>
      <c r="R768" s="16" t="s">
        <v>4167</v>
      </c>
      <c r="S768" s="3" t="s">
        <v>6915</v>
      </c>
      <c r="T768" s="17">
        <v>564</v>
      </c>
      <c r="U768" s="18">
        <v>575</v>
      </c>
      <c r="V768" s="19">
        <v>1139</v>
      </c>
    </row>
    <row r="769" spans="1:22" hidden="1" x14ac:dyDescent="0.3">
      <c r="A769" t="s">
        <v>768</v>
      </c>
      <c r="B769" t="s">
        <v>4188</v>
      </c>
      <c r="C769">
        <v>45.851855000000057</v>
      </c>
      <c r="D769">
        <v>17.69648682300004</v>
      </c>
      <c r="E769">
        <v>497604238</v>
      </c>
      <c r="F769" t="s">
        <v>6568</v>
      </c>
      <c r="G769" t="s">
        <v>3449</v>
      </c>
      <c r="H769" t="str">
        <f t="shared" si="22"/>
        <v>község</v>
      </c>
      <c r="I769">
        <f t="shared" si="23"/>
        <v>839</v>
      </c>
      <c r="O769" s="15">
        <v>8</v>
      </c>
      <c r="P769" s="3" t="s">
        <v>7969</v>
      </c>
      <c r="Q769" s="3" t="s">
        <v>7912</v>
      </c>
      <c r="R769" s="16" t="s">
        <v>4168</v>
      </c>
      <c r="S769" s="3" t="s">
        <v>6915</v>
      </c>
      <c r="T769" s="17">
        <v>501</v>
      </c>
      <c r="U769" s="18">
        <v>514</v>
      </c>
      <c r="V769" s="19">
        <v>1015</v>
      </c>
    </row>
    <row r="770" spans="1:22" hidden="1" x14ac:dyDescent="0.3">
      <c r="A770" t="s">
        <v>769</v>
      </c>
      <c r="B770" t="s">
        <v>6600</v>
      </c>
      <c r="C770">
        <v>46.881315001000083</v>
      </c>
      <c r="D770">
        <v>16.16816658800008</v>
      </c>
      <c r="E770">
        <v>2055347618</v>
      </c>
      <c r="F770" t="s">
        <v>6566</v>
      </c>
      <c r="G770" t="s">
        <v>3449</v>
      </c>
      <c r="H770" t="str">
        <f t="shared" si="22"/>
        <v>község</v>
      </c>
      <c r="I770">
        <f t="shared" si="23"/>
        <v>552</v>
      </c>
      <c r="O770" s="15">
        <v>5</v>
      </c>
      <c r="P770" s="3" t="s">
        <v>7496</v>
      </c>
      <c r="Q770" s="3" t="s">
        <v>7383</v>
      </c>
      <c r="R770" s="16" t="s">
        <v>4169</v>
      </c>
      <c r="S770" s="3" t="s">
        <v>6915</v>
      </c>
      <c r="T770" s="17">
        <v>142</v>
      </c>
      <c r="U770" s="18">
        <v>126</v>
      </c>
      <c r="V770" s="19">
        <v>268</v>
      </c>
    </row>
    <row r="771" spans="1:22" hidden="1" x14ac:dyDescent="0.3">
      <c r="A771" t="s">
        <v>770</v>
      </c>
      <c r="B771" t="s">
        <v>4189</v>
      </c>
      <c r="C771">
        <v>47.996655325000063</v>
      </c>
      <c r="D771">
        <v>20.435440000000028</v>
      </c>
      <c r="E771">
        <v>1879769596</v>
      </c>
      <c r="F771" t="s">
        <v>6567</v>
      </c>
      <c r="G771" t="s">
        <v>3449</v>
      </c>
      <c r="H771" t="str">
        <f t="shared" ref="H771:H834" si="24">IF(G771="telepules",VLOOKUP(B771,R:V,2),"")</f>
        <v>község</v>
      </c>
      <c r="I771">
        <f t="shared" ref="I771:I834" si="25">IF(G771="telepules",VLOOKUP(B771,R:V,5),"")</f>
        <v>3581</v>
      </c>
      <c r="O771" s="15">
        <v>18</v>
      </c>
      <c r="P771" s="3" t="s">
        <v>9468</v>
      </c>
      <c r="Q771" s="3" t="s">
        <v>9398</v>
      </c>
      <c r="R771" s="16" t="s">
        <v>4170</v>
      </c>
      <c r="S771" s="3" t="s">
        <v>6915</v>
      </c>
      <c r="T771" s="17">
        <v>247</v>
      </c>
      <c r="U771" s="18">
        <v>262</v>
      </c>
      <c r="V771" s="19">
        <v>509</v>
      </c>
    </row>
    <row r="772" spans="1:22" hidden="1" x14ac:dyDescent="0.3">
      <c r="A772" t="s">
        <v>771</v>
      </c>
      <c r="B772" t="s">
        <v>4190</v>
      </c>
      <c r="C772">
        <v>48.416670000000067</v>
      </c>
      <c r="D772">
        <v>20.627467348000039</v>
      </c>
      <c r="E772">
        <v>1281508694</v>
      </c>
      <c r="F772" t="s">
        <v>6567</v>
      </c>
      <c r="G772" t="s">
        <v>3449</v>
      </c>
      <c r="H772" t="str">
        <f t="shared" si="24"/>
        <v>község</v>
      </c>
      <c r="I772">
        <f t="shared" si="25"/>
        <v>667</v>
      </c>
      <c r="O772" s="15">
        <v>5</v>
      </c>
      <c r="P772" s="3" t="s">
        <v>7497</v>
      </c>
      <c r="Q772" s="3" t="s">
        <v>7383</v>
      </c>
      <c r="R772" s="16" t="s">
        <v>4171</v>
      </c>
      <c r="S772" s="3" t="s">
        <v>6915</v>
      </c>
      <c r="T772" s="17">
        <v>420</v>
      </c>
      <c r="U772" s="18">
        <v>489</v>
      </c>
      <c r="V772" s="19">
        <v>909</v>
      </c>
    </row>
    <row r="773" spans="1:22" hidden="1" x14ac:dyDescent="0.3">
      <c r="A773" t="s">
        <v>772</v>
      </c>
      <c r="B773" t="s">
        <v>4191</v>
      </c>
      <c r="C773">
        <v>47.973955000000053</v>
      </c>
      <c r="D773">
        <v>19.616565138000059</v>
      </c>
      <c r="E773">
        <v>11255873766</v>
      </c>
      <c r="F773" t="s">
        <v>6567</v>
      </c>
      <c r="G773" t="s">
        <v>3449</v>
      </c>
      <c r="H773" t="str">
        <f t="shared" si="24"/>
        <v>község</v>
      </c>
      <c r="I773">
        <f t="shared" si="25"/>
        <v>132</v>
      </c>
      <c r="O773" s="15">
        <v>2</v>
      </c>
      <c r="P773" s="3" t="s">
        <v>7094</v>
      </c>
      <c r="Q773" s="3" t="s">
        <v>7005</v>
      </c>
      <c r="R773" s="16" t="s">
        <v>4172</v>
      </c>
      <c r="S773" s="3" t="s">
        <v>6915</v>
      </c>
      <c r="T773" s="17">
        <v>65</v>
      </c>
      <c r="U773" s="18">
        <v>65</v>
      </c>
      <c r="V773" s="19">
        <v>130</v>
      </c>
    </row>
    <row r="774" spans="1:22" hidden="1" x14ac:dyDescent="0.3">
      <c r="A774" t="s">
        <v>773</v>
      </c>
      <c r="B774" t="s">
        <v>4192</v>
      </c>
      <c r="C774">
        <v>48.370825000000082</v>
      </c>
      <c r="D774">
        <v>20.91780321900006</v>
      </c>
      <c r="E774">
        <v>1407024746</v>
      </c>
      <c r="F774" t="s">
        <v>6567</v>
      </c>
      <c r="G774" t="s">
        <v>3449</v>
      </c>
      <c r="H774" t="str">
        <f t="shared" si="24"/>
        <v>község</v>
      </c>
      <c r="I774">
        <f t="shared" si="25"/>
        <v>609</v>
      </c>
      <c r="O774" s="15">
        <v>5</v>
      </c>
      <c r="P774" s="3" t="s">
        <v>7498</v>
      </c>
      <c r="Q774" s="3" t="s">
        <v>7383</v>
      </c>
      <c r="R774" s="16" t="s">
        <v>4173</v>
      </c>
      <c r="S774" s="3" t="s">
        <v>6915</v>
      </c>
      <c r="T774" s="17">
        <v>135</v>
      </c>
      <c r="U774" s="18">
        <v>123</v>
      </c>
      <c r="V774" s="19">
        <v>258</v>
      </c>
    </row>
    <row r="775" spans="1:22" hidden="1" x14ac:dyDescent="0.3">
      <c r="A775" t="s">
        <v>774</v>
      </c>
      <c r="B775" t="s">
        <v>4193</v>
      </c>
      <c r="C775">
        <v>48.111308820000033</v>
      </c>
      <c r="D775">
        <v>20.88150000000007</v>
      </c>
      <c r="E775">
        <v>2012278340</v>
      </c>
      <c r="F775" t="s">
        <v>6567</v>
      </c>
      <c r="G775" t="s">
        <v>3449</v>
      </c>
      <c r="H775" t="str">
        <f t="shared" si="24"/>
        <v>város</v>
      </c>
      <c r="I775">
        <f t="shared" si="25"/>
        <v>6804</v>
      </c>
      <c r="O775" s="15">
        <v>18</v>
      </c>
      <c r="P775" s="3" t="s">
        <v>9469</v>
      </c>
      <c r="Q775" s="3" t="s">
        <v>9398</v>
      </c>
      <c r="R775" s="16" t="s">
        <v>9470</v>
      </c>
      <c r="S775" s="3" t="s">
        <v>6915</v>
      </c>
      <c r="T775" s="17">
        <v>90</v>
      </c>
      <c r="U775" s="18">
        <v>101</v>
      </c>
      <c r="V775" s="19">
        <v>191</v>
      </c>
    </row>
    <row r="776" spans="1:22" hidden="1" x14ac:dyDescent="0.3">
      <c r="A776" t="s">
        <v>775</v>
      </c>
      <c r="B776" t="s">
        <v>4194</v>
      </c>
      <c r="C776">
        <v>48.275195000000053</v>
      </c>
      <c r="D776">
        <v>22.110276388000049</v>
      </c>
      <c r="E776">
        <v>2051640900</v>
      </c>
      <c r="F776" t="s">
        <v>6570</v>
      </c>
      <c r="G776" t="s">
        <v>3449</v>
      </c>
      <c r="H776" t="str">
        <f t="shared" si="24"/>
        <v>község</v>
      </c>
      <c r="I776">
        <f t="shared" si="25"/>
        <v>2493</v>
      </c>
      <c r="O776" s="15">
        <v>5</v>
      </c>
      <c r="P776" s="3" t="s">
        <v>7499</v>
      </c>
      <c r="Q776" s="3" t="s">
        <v>7383</v>
      </c>
      <c r="R776" s="16" t="s">
        <v>4174</v>
      </c>
      <c r="S776" s="3" t="s">
        <v>6915</v>
      </c>
      <c r="T776" s="17">
        <v>200</v>
      </c>
      <c r="U776" s="18">
        <v>195</v>
      </c>
      <c r="V776" s="19">
        <v>395</v>
      </c>
    </row>
    <row r="777" spans="1:22" hidden="1" x14ac:dyDescent="0.3">
      <c r="A777" t="s">
        <v>776</v>
      </c>
      <c r="B777" t="s">
        <v>4195</v>
      </c>
      <c r="C777">
        <v>47.324945000000071</v>
      </c>
      <c r="D777">
        <v>17.75677520000005</v>
      </c>
      <c r="E777">
        <v>2984437419</v>
      </c>
      <c r="F777" t="s">
        <v>6566</v>
      </c>
      <c r="G777" t="s">
        <v>3449</v>
      </c>
      <c r="H777" t="str">
        <f t="shared" si="24"/>
        <v>község</v>
      </c>
      <c r="I777">
        <f t="shared" si="25"/>
        <v>96</v>
      </c>
      <c r="O777" s="15">
        <v>3</v>
      </c>
      <c r="P777" s="3" t="s">
        <v>6944</v>
      </c>
      <c r="Q777" s="3" t="s">
        <v>6880</v>
      </c>
      <c r="R777" s="16" t="s">
        <v>4175</v>
      </c>
      <c r="S777" s="3" t="s">
        <v>6915</v>
      </c>
      <c r="T777" s="17">
        <v>513</v>
      </c>
      <c r="U777" s="18">
        <v>501</v>
      </c>
      <c r="V777" s="19">
        <v>1014</v>
      </c>
    </row>
    <row r="778" spans="1:22" hidden="1" x14ac:dyDescent="0.3">
      <c r="A778" t="s">
        <v>777</v>
      </c>
      <c r="B778" t="s">
        <v>4196</v>
      </c>
      <c r="C778">
        <v>46.20529250800007</v>
      </c>
      <c r="D778">
        <v>20.358325001000029</v>
      </c>
      <c r="E778">
        <v>7924633896</v>
      </c>
      <c r="F778" t="s">
        <v>6569</v>
      </c>
      <c r="G778" t="s">
        <v>3449</v>
      </c>
      <c r="H778" t="str">
        <f t="shared" si="24"/>
        <v>község</v>
      </c>
      <c r="I778">
        <f t="shared" si="25"/>
        <v>681</v>
      </c>
      <c r="O778" s="15">
        <v>18</v>
      </c>
      <c r="P778" s="3" t="s">
        <v>9471</v>
      </c>
      <c r="Q778" s="3" t="s">
        <v>9398</v>
      </c>
      <c r="R778" s="16" t="s">
        <v>9472</v>
      </c>
      <c r="S778" s="3" t="s">
        <v>6915</v>
      </c>
      <c r="T778" s="17">
        <v>136</v>
      </c>
      <c r="U778" s="18">
        <v>146</v>
      </c>
      <c r="V778" s="19">
        <v>282</v>
      </c>
    </row>
    <row r="779" spans="1:22" hidden="1" x14ac:dyDescent="0.3">
      <c r="A779" t="s">
        <v>778</v>
      </c>
      <c r="B779" t="s">
        <v>4197</v>
      </c>
      <c r="C779">
        <v>47.64818667600008</v>
      </c>
      <c r="D779">
        <v>16.708305000000049</v>
      </c>
      <c r="E779">
        <v>583793349</v>
      </c>
      <c r="F779" t="s">
        <v>6566</v>
      </c>
      <c r="G779" t="s">
        <v>3449</v>
      </c>
      <c r="H779" t="str">
        <f t="shared" si="24"/>
        <v>község</v>
      </c>
      <c r="I779">
        <f t="shared" si="25"/>
        <v>315</v>
      </c>
      <c r="O779" s="15">
        <v>14</v>
      </c>
      <c r="P779" s="3" t="s">
        <v>8794</v>
      </c>
      <c r="Q779" s="3" t="s">
        <v>8732</v>
      </c>
      <c r="R779" s="16" t="s">
        <v>4176</v>
      </c>
      <c r="S779" s="3" t="s">
        <v>6915</v>
      </c>
      <c r="T779" s="17">
        <v>206</v>
      </c>
      <c r="U779" s="18">
        <v>188</v>
      </c>
      <c r="V779" s="19">
        <v>394</v>
      </c>
    </row>
    <row r="780" spans="1:22" hidden="1" x14ac:dyDescent="0.3">
      <c r="A780" t="s">
        <v>779</v>
      </c>
      <c r="B780" t="s">
        <v>4198</v>
      </c>
      <c r="C780">
        <v>47.648115001000058</v>
      </c>
      <c r="D780">
        <v>16.91794783500006</v>
      </c>
      <c r="E780">
        <v>2099599743</v>
      </c>
      <c r="F780" t="s">
        <v>6566</v>
      </c>
      <c r="G780" t="s">
        <v>3449</v>
      </c>
      <c r="H780" t="str">
        <f t="shared" si="24"/>
        <v>város</v>
      </c>
      <c r="I780">
        <f t="shared" si="25"/>
        <v>3382</v>
      </c>
      <c r="O780" s="15">
        <v>17</v>
      </c>
      <c r="P780" s="3" t="s">
        <v>9325</v>
      </c>
      <c r="Q780" s="3" t="s">
        <v>9288</v>
      </c>
      <c r="R780" s="16" t="s">
        <v>4177</v>
      </c>
      <c r="S780" s="3" t="s">
        <v>6915</v>
      </c>
      <c r="T780" s="17">
        <v>300</v>
      </c>
      <c r="U780" s="18">
        <v>290</v>
      </c>
      <c r="V780" s="19">
        <v>590</v>
      </c>
    </row>
    <row r="781" spans="1:22" hidden="1" x14ac:dyDescent="0.3">
      <c r="A781" t="s">
        <v>780</v>
      </c>
      <c r="B781" t="s">
        <v>4199</v>
      </c>
      <c r="C781">
        <v>47.587980001000062</v>
      </c>
      <c r="D781">
        <v>16.92026158100003</v>
      </c>
      <c r="E781">
        <v>332093506</v>
      </c>
      <c r="F781" t="s">
        <v>6566</v>
      </c>
      <c r="G781" t="s">
        <v>3449</v>
      </c>
      <c r="H781" t="str">
        <f t="shared" si="24"/>
        <v>község</v>
      </c>
      <c r="I781">
        <f t="shared" si="25"/>
        <v>638</v>
      </c>
      <c r="O781" s="15">
        <v>5</v>
      </c>
      <c r="P781" s="3" t="s">
        <v>7500</v>
      </c>
      <c r="Q781" s="3" t="s">
        <v>7383</v>
      </c>
      <c r="R781" s="16" t="s">
        <v>4178</v>
      </c>
      <c r="S781" s="3" t="s">
        <v>6915</v>
      </c>
      <c r="T781" s="17">
        <v>470</v>
      </c>
      <c r="U781" s="18">
        <v>495</v>
      </c>
      <c r="V781" s="19">
        <v>965</v>
      </c>
    </row>
    <row r="782" spans="1:22" hidden="1" x14ac:dyDescent="0.3">
      <c r="A782" t="s">
        <v>781</v>
      </c>
      <c r="B782" t="s">
        <v>4200</v>
      </c>
      <c r="C782">
        <v>47.629430471000028</v>
      </c>
      <c r="D782">
        <v>16.767097001000021</v>
      </c>
      <c r="E782">
        <v>705539291</v>
      </c>
      <c r="F782" t="s">
        <v>6566</v>
      </c>
      <c r="G782" t="s">
        <v>3449</v>
      </c>
      <c r="H782" t="str">
        <f t="shared" si="24"/>
        <v>község</v>
      </c>
      <c r="I782">
        <f t="shared" si="25"/>
        <v>957</v>
      </c>
      <c r="O782" s="15">
        <v>17</v>
      </c>
      <c r="P782" s="3" t="s">
        <v>9326</v>
      </c>
      <c r="Q782" s="3" t="s">
        <v>9288</v>
      </c>
      <c r="R782" s="16" t="s">
        <v>4179</v>
      </c>
      <c r="S782" s="3" t="s">
        <v>6915</v>
      </c>
      <c r="T782" s="17">
        <v>540</v>
      </c>
      <c r="U782" s="18">
        <v>516</v>
      </c>
      <c r="V782" s="19">
        <v>1056</v>
      </c>
    </row>
    <row r="783" spans="1:22" hidden="1" x14ac:dyDescent="0.3">
      <c r="A783" t="s">
        <v>782</v>
      </c>
      <c r="B783" t="s">
        <v>4201</v>
      </c>
      <c r="C783">
        <v>47.730774016000048</v>
      </c>
      <c r="D783">
        <v>16.635090001000041</v>
      </c>
      <c r="E783">
        <v>9765153298</v>
      </c>
      <c r="F783" t="s">
        <v>6566</v>
      </c>
      <c r="G783" t="s">
        <v>3449</v>
      </c>
      <c r="H783" t="str">
        <f t="shared" si="24"/>
        <v>község</v>
      </c>
      <c r="I783">
        <f t="shared" si="25"/>
        <v>2525</v>
      </c>
      <c r="O783" s="15">
        <v>19</v>
      </c>
      <c r="P783" s="3" t="s">
        <v>9781</v>
      </c>
      <c r="Q783" s="3" t="s">
        <v>9708</v>
      </c>
      <c r="R783" s="16" t="s">
        <v>4180</v>
      </c>
      <c r="S783" s="3" t="s">
        <v>6915</v>
      </c>
      <c r="T783" s="17">
        <v>1053</v>
      </c>
      <c r="U783" s="18">
        <v>1079</v>
      </c>
      <c r="V783" s="19">
        <v>2132</v>
      </c>
    </row>
    <row r="784" spans="1:22" hidden="1" x14ac:dyDescent="0.3">
      <c r="A784" t="s">
        <v>783</v>
      </c>
      <c r="B784" t="s">
        <v>4202</v>
      </c>
      <c r="C784">
        <v>47.563475000000039</v>
      </c>
      <c r="D784">
        <v>16.89149136400005</v>
      </c>
      <c r="E784">
        <v>994710710</v>
      </c>
      <c r="F784" t="s">
        <v>6566</v>
      </c>
      <c r="G784" t="s">
        <v>3449</v>
      </c>
      <c r="H784" t="str">
        <f t="shared" si="24"/>
        <v>város</v>
      </c>
      <c r="I784">
        <f t="shared" si="25"/>
        <v>3974</v>
      </c>
      <c r="O784" s="15">
        <v>20</v>
      </c>
      <c r="P784" s="3" t="s">
        <v>9995</v>
      </c>
      <c r="Q784" s="3" t="s">
        <v>9929</v>
      </c>
      <c r="R784" s="16" t="s">
        <v>4181</v>
      </c>
      <c r="S784" s="3" t="s">
        <v>6915</v>
      </c>
      <c r="T784" s="17">
        <v>373</v>
      </c>
      <c r="U784" s="18">
        <v>404</v>
      </c>
      <c r="V784" s="19">
        <v>777</v>
      </c>
    </row>
    <row r="785" spans="1:22" hidden="1" x14ac:dyDescent="0.3">
      <c r="A785" t="s">
        <v>784</v>
      </c>
      <c r="B785" t="s">
        <v>4203</v>
      </c>
      <c r="C785">
        <v>47.640843102000083</v>
      </c>
      <c r="D785">
        <v>16.82603000000006</v>
      </c>
      <c r="E785">
        <v>4245270508</v>
      </c>
      <c r="F785" t="s">
        <v>6566</v>
      </c>
      <c r="G785" t="s">
        <v>3449</v>
      </c>
      <c r="H785" t="str">
        <f t="shared" si="24"/>
        <v>község</v>
      </c>
      <c r="I785">
        <f t="shared" si="25"/>
        <v>1417</v>
      </c>
      <c r="O785" s="15">
        <v>13</v>
      </c>
      <c r="P785" s="3" t="s">
        <v>8628</v>
      </c>
      <c r="Q785" s="3" t="s">
        <v>8536</v>
      </c>
      <c r="R785" s="16" t="s">
        <v>4182</v>
      </c>
      <c r="S785" s="3" t="s">
        <v>6915</v>
      </c>
      <c r="T785" s="17">
        <v>1972</v>
      </c>
      <c r="U785" s="18">
        <v>1968</v>
      </c>
      <c r="V785" s="19">
        <v>3940</v>
      </c>
    </row>
    <row r="786" spans="1:22" hidden="1" x14ac:dyDescent="0.3">
      <c r="A786" t="s">
        <v>785</v>
      </c>
      <c r="B786" t="s">
        <v>4204</v>
      </c>
      <c r="C786">
        <v>46.630048771614092</v>
      </c>
      <c r="D786">
        <v>17.82220917997855</v>
      </c>
      <c r="E786">
        <v>1720444665</v>
      </c>
      <c r="F786" t="s">
        <v>6568</v>
      </c>
      <c r="G786" t="s">
        <v>3449</v>
      </c>
      <c r="H786" t="str">
        <f t="shared" si="24"/>
        <v>község</v>
      </c>
      <c r="I786">
        <f t="shared" si="25"/>
        <v>116</v>
      </c>
      <c r="O786" s="15">
        <v>12</v>
      </c>
      <c r="P786" s="3" t="s">
        <v>8421</v>
      </c>
      <c r="Q786" s="3" t="s">
        <v>8378</v>
      </c>
      <c r="R786" s="16" t="s">
        <v>4183</v>
      </c>
      <c r="S786" s="3" t="s">
        <v>6915</v>
      </c>
      <c r="T786" s="17">
        <v>278</v>
      </c>
      <c r="U786" s="18">
        <v>314</v>
      </c>
      <c r="V786" s="19">
        <v>592</v>
      </c>
    </row>
    <row r="787" spans="1:22" hidden="1" x14ac:dyDescent="0.3">
      <c r="A787" t="s">
        <v>786</v>
      </c>
      <c r="B787" t="s">
        <v>4205</v>
      </c>
      <c r="C787">
        <v>48.501572888573449</v>
      </c>
      <c r="D787">
        <v>21.487391114422159</v>
      </c>
      <c r="E787">
        <v>9273577746</v>
      </c>
      <c r="F787" t="s">
        <v>6567</v>
      </c>
      <c r="G787" t="s">
        <v>3449</v>
      </c>
      <c r="H787" t="str">
        <f t="shared" si="24"/>
        <v>község</v>
      </c>
      <c r="I787">
        <f t="shared" si="25"/>
        <v>91</v>
      </c>
      <c r="O787" s="15">
        <v>20</v>
      </c>
      <c r="P787" s="3" t="s">
        <v>9996</v>
      </c>
      <c r="Q787" s="3" t="s">
        <v>9929</v>
      </c>
      <c r="R787" s="16" t="s">
        <v>4184</v>
      </c>
      <c r="S787" s="3" t="s">
        <v>6915</v>
      </c>
      <c r="T787" s="17">
        <v>411</v>
      </c>
      <c r="U787" s="18">
        <v>386</v>
      </c>
      <c r="V787" s="19">
        <v>797</v>
      </c>
    </row>
    <row r="788" spans="1:22" hidden="1" x14ac:dyDescent="0.3">
      <c r="A788" t="s">
        <v>787</v>
      </c>
      <c r="B788" t="s">
        <v>4206</v>
      </c>
      <c r="C788">
        <v>46.378410000000031</v>
      </c>
      <c r="D788">
        <v>16.90752064100008</v>
      </c>
      <c r="E788">
        <v>412428547</v>
      </c>
      <c r="F788" t="s">
        <v>6568</v>
      </c>
      <c r="G788" t="s">
        <v>3449</v>
      </c>
      <c r="H788" t="str">
        <f t="shared" si="24"/>
        <v>község</v>
      </c>
      <c r="I788">
        <f t="shared" si="25"/>
        <v>637</v>
      </c>
      <c r="O788" s="15">
        <v>5</v>
      </c>
      <c r="P788" s="3" t="s">
        <v>7501</v>
      </c>
      <c r="Q788" s="3" t="s">
        <v>7383</v>
      </c>
      <c r="R788" s="16" t="s">
        <v>4185</v>
      </c>
      <c r="S788" s="3" t="s">
        <v>6915</v>
      </c>
      <c r="T788" s="17">
        <v>183</v>
      </c>
      <c r="U788" s="18">
        <v>203</v>
      </c>
      <c r="V788" s="19">
        <v>386</v>
      </c>
    </row>
    <row r="789" spans="1:22" hidden="1" x14ac:dyDescent="0.3">
      <c r="A789" t="s">
        <v>788</v>
      </c>
      <c r="B789" t="s">
        <v>4207</v>
      </c>
      <c r="C789">
        <v>46.523027393000064</v>
      </c>
      <c r="D789">
        <v>18.928660001000029</v>
      </c>
      <c r="E789">
        <v>1580855686</v>
      </c>
      <c r="F789" t="s">
        <v>6569</v>
      </c>
      <c r="G789" t="s">
        <v>3449</v>
      </c>
      <c r="H789" t="str">
        <f t="shared" si="24"/>
        <v>község</v>
      </c>
      <c r="I789">
        <f t="shared" si="25"/>
        <v>1499</v>
      </c>
      <c r="O789" s="15">
        <v>20</v>
      </c>
      <c r="P789" s="3" t="s">
        <v>9997</v>
      </c>
      <c r="Q789" s="3" t="s">
        <v>9929</v>
      </c>
      <c r="R789" s="16" t="s">
        <v>4186</v>
      </c>
      <c r="S789" s="3" t="s">
        <v>6915</v>
      </c>
      <c r="T789" s="17">
        <v>10</v>
      </c>
      <c r="U789" s="18">
        <v>7</v>
      </c>
      <c r="V789" s="19">
        <v>17</v>
      </c>
    </row>
    <row r="790" spans="1:22" hidden="1" x14ac:dyDescent="0.3">
      <c r="A790" t="s">
        <v>789</v>
      </c>
      <c r="B790" t="s">
        <v>4208</v>
      </c>
      <c r="C790">
        <v>47.801625083182401</v>
      </c>
      <c r="D790">
        <v>21.13965484361335</v>
      </c>
      <c r="E790">
        <v>1270297141</v>
      </c>
      <c r="F790" t="s">
        <v>6567</v>
      </c>
      <c r="G790" t="s">
        <v>3449</v>
      </c>
      <c r="H790" t="str">
        <f t="shared" si="24"/>
        <v>község</v>
      </c>
      <c r="I790">
        <f t="shared" si="25"/>
        <v>302</v>
      </c>
      <c r="O790" s="15">
        <v>3</v>
      </c>
      <c r="P790" s="3" t="s">
        <v>6945</v>
      </c>
      <c r="Q790" s="3" t="s">
        <v>6880</v>
      </c>
      <c r="R790" s="16" t="s">
        <v>4187</v>
      </c>
      <c r="S790" s="3" t="s">
        <v>6915</v>
      </c>
      <c r="T790" s="17">
        <v>897</v>
      </c>
      <c r="U790" s="18">
        <v>976</v>
      </c>
      <c r="V790" s="19">
        <v>1873</v>
      </c>
    </row>
    <row r="791" spans="1:22" hidden="1" x14ac:dyDescent="0.3">
      <c r="A791" t="s">
        <v>790</v>
      </c>
      <c r="B791" t="s">
        <v>4209</v>
      </c>
      <c r="C791">
        <v>46.393470000000043</v>
      </c>
      <c r="D791">
        <v>17.954201929000082</v>
      </c>
      <c r="E791">
        <v>364082119</v>
      </c>
      <c r="F791" t="s">
        <v>6568</v>
      </c>
      <c r="G791" t="s">
        <v>3449</v>
      </c>
      <c r="H791" t="str">
        <f t="shared" si="24"/>
        <v>község</v>
      </c>
      <c r="I791">
        <f t="shared" si="25"/>
        <v>333</v>
      </c>
      <c r="O791" s="15">
        <v>2</v>
      </c>
      <c r="P791" s="3" t="s">
        <v>7095</v>
      </c>
      <c r="Q791" s="3" t="s">
        <v>7005</v>
      </c>
      <c r="R791" s="16" t="s">
        <v>4188</v>
      </c>
      <c r="S791" s="3" t="s">
        <v>6915</v>
      </c>
      <c r="T791" s="17">
        <v>411</v>
      </c>
      <c r="U791" s="18">
        <v>428</v>
      </c>
      <c r="V791" s="19">
        <v>839</v>
      </c>
    </row>
    <row r="792" spans="1:22" hidden="1" x14ac:dyDescent="0.3">
      <c r="A792" t="s">
        <v>791</v>
      </c>
      <c r="B792" t="s">
        <v>4210</v>
      </c>
      <c r="C792">
        <v>48.417159488533223</v>
      </c>
      <c r="D792">
        <v>21.308658092189631</v>
      </c>
      <c r="E792">
        <v>3542445322</v>
      </c>
      <c r="F792" t="s">
        <v>6567</v>
      </c>
      <c r="G792" t="s">
        <v>3449</v>
      </c>
      <c r="H792" t="str">
        <f t="shared" si="24"/>
        <v>község</v>
      </c>
      <c r="I792">
        <f t="shared" si="25"/>
        <v>321</v>
      </c>
      <c r="O792" s="15">
        <v>18</v>
      </c>
      <c r="P792" s="3" t="s">
        <v>9473</v>
      </c>
      <c r="Q792" s="3" t="s">
        <v>9398</v>
      </c>
      <c r="R792" s="16" t="s">
        <v>9474</v>
      </c>
      <c r="S792" s="3" t="s">
        <v>6915</v>
      </c>
      <c r="T792" s="17">
        <v>282</v>
      </c>
      <c r="U792" s="18">
        <v>270</v>
      </c>
      <c r="V792" s="19">
        <v>552</v>
      </c>
    </row>
    <row r="793" spans="1:22" hidden="1" x14ac:dyDescent="0.3">
      <c r="A793" t="s">
        <v>792</v>
      </c>
      <c r="B793" t="s">
        <v>4211</v>
      </c>
      <c r="C793">
        <v>46.734025000000031</v>
      </c>
      <c r="D793">
        <v>17.578151609000031</v>
      </c>
      <c r="E793">
        <v>15731133</v>
      </c>
      <c r="F793" t="s">
        <v>6568</v>
      </c>
      <c r="G793" t="s">
        <v>3449</v>
      </c>
      <c r="H793" t="str">
        <f t="shared" si="24"/>
        <v>város</v>
      </c>
      <c r="I793">
        <f t="shared" si="25"/>
        <v>5201</v>
      </c>
      <c r="O793" s="15">
        <v>10</v>
      </c>
      <c r="P793" s="3" t="s">
        <v>8227</v>
      </c>
      <c r="Q793" s="3" t="s">
        <v>8179</v>
      </c>
      <c r="R793" s="16" t="s">
        <v>4189</v>
      </c>
      <c r="S793" s="3" t="s">
        <v>6915</v>
      </c>
      <c r="T793" s="17">
        <v>1740</v>
      </c>
      <c r="U793" s="18">
        <v>1841</v>
      </c>
      <c r="V793" s="19">
        <v>3581</v>
      </c>
    </row>
    <row r="794" spans="1:22" hidden="1" x14ac:dyDescent="0.3">
      <c r="A794" t="s">
        <v>793</v>
      </c>
      <c r="B794" t="s">
        <v>4212</v>
      </c>
      <c r="C794">
        <v>46.373155000000047</v>
      </c>
      <c r="D794">
        <v>19.90874594000007</v>
      </c>
      <c r="E794">
        <v>1332021111</v>
      </c>
      <c r="F794" t="s">
        <v>6569</v>
      </c>
      <c r="G794" t="s">
        <v>3449</v>
      </c>
      <c r="H794" t="str">
        <f t="shared" si="24"/>
        <v>község</v>
      </c>
      <c r="I794">
        <f t="shared" si="25"/>
        <v>2057</v>
      </c>
      <c r="O794" s="15">
        <v>5</v>
      </c>
      <c r="P794" s="3" t="s">
        <v>7502</v>
      </c>
      <c r="Q794" s="3" t="s">
        <v>7383</v>
      </c>
      <c r="R794" s="16" t="s">
        <v>4190</v>
      </c>
      <c r="S794" s="3" t="s">
        <v>6915</v>
      </c>
      <c r="T794" s="17">
        <v>337</v>
      </c>
      <c r="U794" s="18">
        <v>330</v>
      </c>
      <c r="V794" s="19">
        <v>667</v>
      </c>
    </row>
    <row r="795" spans="1:22" hidden="1" x14ac:dyDescent="0.3">
      <c r="A795" t="s">
        <v>794</v>
      </c>
      <c r="B795" t="s">
        <v>4213</v>
      </c>
      <c r="C795">
        <v>48.316970000000033</v>
      </c>
      <c r="D795">
        <v>21.068432346000069</v>
      </c>
      <c r="E795">
        <v>2260764898</v>
      </c>
      <c r="F795" t="s">
        <v>6567</v>
      </c>
      <c r="G795" t="s">
        <v>3449</v>
      </c>
      <c r="H795" t="str">
        <f t="shared" si="24"/>
        <v>község</v>
      </c>
      <c r="I795">
        <f t="shared" si="25"/>
        <v>2724</v>
      </c>
      <c r="O795" s="15">
        <v>12</v>
      </c>
      <c r="P795" s="3" t="s">
        <v>8422</v>
      </c>
      <c r="Q795" s="3" t="s">
        <v>8378</v>
      </c>
      <c r="R795" s="16" t="s">
        <v>4191</v>
      </c>
      <c r="S795" s="3" t="s">
        <v>6915</v>
      </c>
      <c r="T795" s="17">
        <v>64</v>
      </c>
      <c r="U795" s="18">
        <v>68</v>
      </c>
      <c r="V795" s="19">
        <v>132</v>
      </c>
    </row>
    <row r="796" spans="1:22" hidden="1" x14ac:dyDescent="0.3">
      <c r="A796" t="s">
        <v>795</v>
      </c>
      <c r="B796" t="s">
        <v>4214</v>
      </c>
      <c r="C796">
        <v>47.60977845900004</v>
      </c>
      <c r="D796">
        <v>19.183930000000029</v>
      </c>
      <c r="E796">
        <v>2321862357</v>
      </c>
      <c r="F796" t="s">
        <v>6573</v>
      </c>
      <c r="G796" t="s">
        <v>3449</v>
      </c>
      <c r="H796" t="str">
        <f t="shared" si="24"/>
        <v>város</v>
      </c>
      <c r="I796">
        <f t="shared" si="25"/>
        <v>21337</v>
      </c>
      <c r="O796" s="15">
        <v>5</v>
      </c>
      <c r="P796" s="3" t="s">
        <v>7503</v>
      </c>
      <c r="Q796" s="3" t="s">
        <v>7383</v>
      </c>
      <c r="R796" s="16" t="s">
        <v>4192</v>
      </c>
      <c r="S796" s="3" t="s">
        <v>6915</v>
      </c>
      <c r="T796" s="17">
        <v>326</v>
      </c>
      <c r="U796" s="18">
        <v>283</v>
      </c>
      <c r="V796" s="19">
        <v>609</v>
      </c>
    </row>
    <row r="797" spans="1:22" hidden="1" x14ac:dyDescent="0.3">
      <c r="A797" t="s">
        <v>796</v>
      </c>
      <c r="B797" t="s">
        <v>4215</v>
      </c>
      <c r="C797">
        <v>46.309661314000039</v>
      </c>
      <c r="D797">
        <v>20.471455000000049</v>
      </c>
      <c r="E797">
        <v>371189381</v>
      </c>
      <c r="F797" t="s">
        <v>6569</v>
      </c>
      <c r="G797" t="s">
        <v>3449</v>
      </c>
      <c r="H797" t="str">
        <f t="shared" si="24"/>
        <v>község</v>
      </c>
      <c r="I797">
        <f t="shared" si="25"/>
        <v>3056</v>
      </c>
      <c r="O797" s="15">
        <v>5</v>
      </c>
      <c r="P797" s="3" t="s">
        <v>7391</v>
      </c>
      <c r="Q797" s="3" t="s">
        <v>7383</v>
      </c>
      <c r="R797" s="16" t="s">
        <v>4193</v>
      </c>
      <c r="S797" s="3" t="s">
        <v>6885</v>
      </c>
      <c r="T797" s="17">
        <v>3336</v>
      </c>
      <c r="U797" s="18">
        <v>3468</v>
      </c>
      <c r="V797" s="19">
        <v>6804</v>
      </c>
    </row>
    <row r="798" spans="1:22" hidden="1" x14ac:dyDescent="0.3">
      <c r="A798" t="s">
        <v>797</v>
      </c>
      <c r="B798" t="s">
        <v>4216</v>
      </c>
      <c r="C798">
        <v>47.304870000000051</v>
      </c>
      <c r="D798">
        <v>21.386835357000049</v>
      </c>
      <c r="E798">
        <v>2434965547</v>
      </c>
      <c r="F798" t="s">
        <v>6570</v>
      </c>
      <c r="G798" t="s">
        <v>3449</v>
      </c>
      <c r="H798" t="str">
        <f t="shared" si="24"/>
        <v>nagyközség</v>
      </c>
      <c r="I798">
        <f t="shared" si="25"/>
        <v>3869</v>
      </c>
      <c r="O798" s="15">
        <v>15</v>
      </c>
      <c r="P798" s="3" t="s">
        <v>9051</v>
      </c>
      <c r="Q798" s="3" t="s">
        <v>8979</v>
      </c>
      <c r="R798" s="16" t="s">
        <v>4194</v>
      </c>
      <c r="S798" s="3" t="s">
        <v>6915</v>
      </c>
      <c r="T798" s="17">
        <v>1179</v>
      </c>
      <c r="U798" s="18">
        <v>1314</v>
      </c>
      <c r="V798" s="19">
        <v>2493</v>
      </c>
    </row>
    <row r="799" spans="1:22" hidden="1" x14ac:dyDescent="0.3">
      <c r="A799" t="s">
        <v>798</v>
      </c>
      <c r="B799" t="s">
        <v>4217</v>
      </c>
      <c r="C799">
        <v>46.632250710222813</v>
      </c>
      <c r="D799">
        <v>17.25043607320362</v>
      </c>
      <c r="E799">
        <v>1245504177</v>
      </c>
      <c r="F799" t="s">
        <v>6568</v>
      </c>
      <c r="G799" t="s">
        <v>3449</v>
      </c>
      <c r="H799" t="str">
        <f t="shared" si="24"/>
        <v>község</v>
      </c>
      <c r="I799">
        <f t="shared" si="25"/>
        <v>92</v>
      </c>
      <c r="O799" s="15">
        <v>8</v>
      </c>
      <c r="P799" s="3" t="s">
        <v>7970</v>
      </c>
      <c r="Q799" s="3" t="s">
        <v>7912</v>
      </c>
      <c r="R799" s="16" t="s">
        <v>4195</v>
      </c>
      <c r="S799" s="3" t="s">
        <v>6915</v>
      </c>
      <c r="T799" s="17">
        <v>53</v>
      </c>
      <c r="U799" s="18">
        <v>43</v>
      </c>
      <c r="V799" s="19">
        <v>96</v>
      </c>
    </row>
    <row r="800" spans="1:22" hidden="1" x14ac:dyDescent="0.3">
      <c r="A800" t="s">
        <v>799</v>
      </c>
      <c r="B800" t="s">
        <v>4218</v>
      </c>
      <c r="C800">
        <v>48.434305001000041</v>
      </c>
      <c r="D800">
        <v>21.118572948000061</v>
      </c>
      <c r="E800">
        <v>2656602139</v>
      </c>
      <c r="F800" t="s">
        <v>6567</v>
      </c>
      <c r="G800" t="s">
        <v>3449</v>
      </c>
      <c r="H800" t="str">
        <f t="shared" si="24"/>
        <v>község</v>
      </c>
      <c r="I800">
        <f t="shared" si="25"/>
        <v>433</v>
      </c>
      <c r="O800" s="15">
        <v>6</v>
      </c>
      <c r="P800" s="3" t="s">
        <v>7772</v>
      </c>
      <c r="Q800" s="3" t="s">
        <v>7742</v>
      </c>
      <c r="R800" s="16" t="s">
        <v>4196</v>
      </c>
      <c r="S800" s="3" t="s">
        <v>6915</v>
      </c>
      <c r="T800" s="17">
        <v>344</v>
      </c>
      <c r="U800" s="18">
        <v>337</v>
      </c>
      <c r="V800" s="19">
        <v>681</v>
      </c>
    </row>
    <row r="801" spans="1:22" hidden="1" x14ac:dyDescent="0.3">
      <c r="A801" t="s">
        <v>800</v>
      </c>
      <c r="B801" t="s">
        <v>4219</v>
      </c>
      <c r="C801">
        <v>47.124750000000063</v>
      </c>
      <c r="D801">
        <v>21.48865985000003</v>
      </c>
      <c r="E801">
        <v>2430448728</v>
      </c>
      <c r="F801" t="s">
        <v>6570</v>
      </c>
      <c r="G801" t="s">
        <v>3449</v>
      </c>
      <c r="H801" t="str">
        <f t="shared" si="24"/>
        <v>község</v>
      </c>
      <c r="I801">
        <f t="shared" si="25"/>
        <v>1188</v>
      </c>
      <c r="O801" s="15">
        <v>8</v>
      </c>
      <c r="P801" s="3" t="s">
        <v>7971</v>
      </c>
      <c r="Q801" s="3" t="s">
        <v>7912</v>
      </c>
      <c r="R801" s="16" t="s">
        <v>4197</v>
      </c>
      <c r="S801" s="3" t="s">
        <v>6915</v>
      </c>
      <c r="T801" s="17">
        <v>160</v>
      </c>
      <c r="U801" s="18">
        <v>155</v>
      </c>
      <c r="V801" s="19">
        <v>315</v>
      </c>
    </row>
    <row r="802" spans="1:22" hidden="1" x14ac:dyDescent="0.3">
      <c r="A802" t="s">
        <v>801</v>
      </c>
      <c r="B802" t="s">
        <v>4220</v>
      </c>
      <c r="C802">
        <v>47.054476623000028</v>
      </c>
      <c r="D802">
        <v>18.248095000000031</v>
      </c>
      <c r="E802">
        <v>1879182503</v>
      </c>
      <c r="F802" t="s">
        <v>6566</v>
      </c>
      <c r="G802" t="s">
        <v>3449</v>
      </c>
      <c r="H802" t="str">
        <f t="shared" si="24"/>
        <v>község</v>
      </c>
      <c r="I802">
        <f t="shared" si="25"/>
        <v>892</v>
      </c>
      <c r="O802" s="15">
        <v>8</v>
      </c>
      <c r="P802" s="3" t="s">
        <v>7916</v>
      </c>
      <c r="Q802" s="3" t="s">
        <v>7912</v>
      </c>
      <c r="R802" s="16" t="s">
        <v>4198</v>
      </c>
      <c r="S802" s="3" t="s">
        <v>6885</v>
      </c>
      <c r="T802" s="17">
        <v>1630</v>
      </c>
      <c r="U802" s="18">
        <v>1752</v>
      </c>
      <c r="V802" s="19">
        <v>3382</v>
      </c>
    </row>
    <row r="803" spans="1:22" hidden="1" x14ac:dyDescent="0.3">
      <c r="A803" t="s">
        <v>802</v>
      </c>
      <c r="B803" t="s">
        <v>4221</v>
      </c>
      <c r="C803">
        <v>48.02584500100005</v>
      </c>
      <c r="D803">
        <v>22.662345846000051</v>
      </c>
      <c r="E803">
        <v>1679005420</v>
      </c>
      <c r="F803" t="s">
        <v>6570</v>
      </c>
      <c r="G803" t="s">
        <v>3449</v>
      </c>
      <c r="H803" t="str">
        <f t="shared" si="24"/>
        <v>község</v>
      </c>
      <c r="I803">
        <f t="shared" si="25"/>
        <v>440</v>
      </c>
      <c r="O803" s="15">
        <v>8</v>
      </c>
      <c r="P803" s="3" t="s">
        <v>7972</v>
      </c>
      <c r="Q803" s="3" t="s">
        <v>7912</v>
      </c>
      <c r="R803" s="16" t="s">
        <v>4199</v>
      </c>
      <c r="S803" s="3" t="s">
        <v>6915</v>
      </c>
      <c r="T803" s="17">
        <v>317</v>
      </c>
      <c r="U803" s="18">
        <v>321</v>
      </c>
      <c r="V803" s="19">
        <v>638</v>
      </c>
    </row>
    <row r="804" spans="1:22" hidden="1" x14ac:dyDescent="0.3">
      <c r="A804" t="s">
        <v>803</v>
      </c>
      <c r="B804" t="s">
        <v>4222</v>
      </c>
      <c r="C804">
        <v>47.625303507000069</v>
      </c>
      <c r="D804">
        <v>22.069700000000068</v>
      </c>
      <c r="E804">
        <v>2091242992</v>
      </c>
      <c r="F804" t="s">
        <v>6570</v>
      </c>
      <c r="G804" t="s">
        <v>3449</v>
      </c>
      <c r="H804" t="str">
        <f t="shared" si="24"/>
        <v>község</v>
      </c>
      <c r="I804">
        <f t="shared" si="25"/>
        <v>1745</v>
      </c>
      <c r="O804" s="15">
        <v>8</v>
      </c>
      <c r="P804" s="3" t="s">
        <v>7973</v>
      </c>
      <c r="Q804" s="3" t="s">
        <v>7912</v>
      </c>
      <c r="R804" s="16" t="s">
        <v>4200</v>
      </c>
      <c r="S804" s="3" t="s">
        <v>6915</v>
      </c>
      <c r="T804" s="17">
        <v>468</v>
      </c>
      <c r="U804" s="18">
        <v>489</v>
      </c>
      <c r="V804" s="19">
        <v>957</v>
      </c>
    </row>
    <row r="805" spans="1:22" hidden="1" x14ac:dyDescent="0.3">
      <c r="A805" t="s">
        <v>804</v>
      </c>
      <c r="B805" t="s">
        <v>4223</v>
      </c>
      <c r="C805">
        <v>46.892640000000029</v>
      </c>
      <c r="D805">
        <v>19.442358569000081</v>
      </c>
      <c r="E805">
        <v>4241446433</v>
      </c>
      <c r="F805" t="s">
        <v>6569</v>
      </c>
      <c r="G805" t="s">
        <v>3449</v>
      </c>
      <c r="H805" t="str">
        <f t="shared" si="24"/>
        <v>község</v>
      </c>
      <c r="I805">
        <f t="shared" si="25"/>
        <v>898</v>
      </c>
      <c r="O805" s="15">
        <v>8</v>
      </c>
      <c r="P805" s="3" t="s">
        <v>7974</v>
      </c>
      <c r="Q805" s="3" t="s">
        <v>7912</v>
      </c>
      <c r="R805" s="16" t="s">
        <v>4201</v>
      </c>
      <c r="S805" s="3" t="s">
        <v>6915</v>
      </c>
      <c r="T805" s="17">
        <v>1242</v>
      </c>
      <c r="U805" s="18">
        <v>1283</v>
      </c>
      <c r="V805" s="19">
        <v>2525</v>
      </c>
    </row>
    <row r="806" spans="1:22" hidden="1" x14ac:dyDescent="0.3">
      <c r="A806" t="s">
        <v>805</v>
      </c>
      <c r="B806" t="s">
        <v>4224</v>
      </c>
      <c r="C806">
        <v>46.750230000000037</v>
      </c>
      <c r="D806">
        <v>19.709577901000049</v>
      </c>
      <c r="E806">
        <v>1693196977</v>
      </c>
      <c r="F806" t="s">
        <v>6569</v>
      </c>
      <c r="G806" t="s">
        <v>3449</v>
      </c>
      <c r="H806" t="str">
        <f t="shared" si="24"/>
        <v>község</v>
      </c>
      <c r="I806">
        <f t="shared" si="25"/>
        <v>1186</v>
      </c>
      <c r="O806" s="15">
        <v>8</v>
      </c>
      <c r="P806" s="3" t="s">
        <v>7917</v>
      </c>
      <c r="Q806" s="3" t="s">
        <v>7912</v>
      </c>
      <c r="R806" s="16" t="s">
        <v>4202</v>
      </c>
      <c r="S806" s="3" t="s">
        <v>6885</v>
      </c>
      <c r="T806" s="17">
        <v>1897</v>
      </c>
      <c r="U806" s="18">
        <v>2077</v>
      </c>
      <c r="V806" s="19">
        <v>3974</v>
      </c>
    </row>
    <row r="807" spans="1:22" hidden="1" x14ac:dyDescent="0.3">
      <c r="A807" t="s">
        <v>806</v>
      </c>
      <c r="B807" t="s">
        <v>4225</v>
      </c>
      <c r="C807">
        <v>46.827950000000037</v>
      </c>
      <c r="D807">
        <v>19.238495466000071</v>
      </c>
      <c r="E807">
        <v>1126266123</v>
      </c>
      <c r="F807" t="s">
        <v>6569</v>
      </c>
      <c r="G807" t="s">
        <v>3449</v>
      </c>
      <c r="H807" t="str">
        <f t="shared" si="24"/>
        <v>község</v>
      </c>
      <c r="I807">
        <f t="shared" si="25"/>
        <v>2367</v>
      </c>
      <c r="O807" s="15">
        <v>8</v>
      </c>
      <c r="P807" s="3" t="s">
        <v>7975</v>
      </c>
      <c r="Q807" s="3" t="s">
        <v>7912</v>
      </c>
      <c r="R807" s="16" t="s">
        <v>4203</v>
      </c>
      <c r="S807" s="3" t="s">
        <v>6915</v>
      </c>
      <c r="T807" s="17">
        <v>704</v>
      </c>
      <c r="U807" s="18">
        <v>713</v>
      </c>
      <c r="V807" s="19">
        <v>1417</v>
      </c>
    </row>
    <row r="808" spans="1:22" hidden="1" x14ac:dyDescent="0.3">
      <c r="A808" t="s">
        <v>807</v>
      </c>
      <c r="B808" t="s">
        <v>4226</v>
      </c>
      <c r="C808">
        <v>47.94453500000003</v>
      </c>
      <c r="D808">
        <v>22.475217517000029</v>
      </c>
      <c r="E808">
        <v>1891575873</v>
      </c>
      <c r="F808" t="s">
        <v>6570</v>
      </c>
      <c r="G808" t="s">
        <v>3449</v>
      </c>
      <c r="H808" t="str">
        <f t="shared" si="24"/>
        <v>község</v>
      </c>
      <c r="I808">
        <f t="shared" si="25"/>
        <v>394</v>
      </c>
      <c r="O808" s="15">
        <v>14</v>
      </c>
      <c r="P808" s="3" t="s">
        <v>8795</v>
      </c>
      <c r="Q808" s="3" t="s">
        <v>8732</v>
      </c>
      <c r="R808" s="16" t="s">
        <v>4204</v>
      </c>
      <c r="S808" s="3" t="s">
        <v>6915</v>
      </c>
      <c r="T808" s="17">
        <v>57</v>
      </c>
      <c r="U808" s="18">
        <v>59</v>
      </c>
      <c r="V808" s="19">
        <v>116</v>
      </c>
    </row>
    <row r="809" spans="1:22" hidden="1" x14ac:dyDescent="0.3">
      <c r="A809" t="s">
        <v>808</v>
      </c>
      <c r="B809" t="s">
        <v>4227</v>
      </c>
      <c r="C809">
        <v>46.732890001000037</v>
      </c>
      <c r="D809">
        <v>18.307366915000049</v>
      </c>
      <c r="E809">
        <v>1693256728</v>
      </c>
      <c r="F809" t="s">
        <v>6568</v>
      </c>
      <c r="G809" t="s">
        <v>3449</v>
      </c>
      <c r="H809" t="str">
        <f t="shared" si="24"/>
        <v>község</v>
      </c>
      <c r="I809">
        <f t="shared" si="25"/>
        <v>691</v>
      </c>
      <c r="O809" s="15">
        <v>5</v>
      </c>
      <c r="P809" s="3" t="s">
        <v>7504</v>
      </c>
      <c r="Q809" s="3" t="s">
        <v>7383</v>
      </c>
      <c r="R809" s="16" t="s">
        <v>4205</v>
      </c>
      <c r="S809" s="3" t="s">
        <v>6915</v>
      </c>
      <c r="T809" s="17">
        <v>43</v>
      </c>
      <c r="U809" s="18">
        <v>48</v>
      </c>
      <c r="V809" s="19">
        <v>91</v>
      </c>
    </row>
    <row r="810" spans="1:22" hidden="1" x14ac:dyDescent="0.3">
      <c r="A810" t="s">
        <v>809</v>
      </c>
      <c r="B810" t="s">
        <v>4228</v>
      </c>
      <c r="C810">
        <v>48.545575000000042</v>
      </c>
      <c r="D810">
        <v>21.44958343300004</v>
      </c>
      <c r="E810">
        <v>11563517015</v>
      </c>
      <c r="F810" t="s">
        <v>6567</v>
      </c>
      <c r="G810" t="s">
        <v>3449</v>
      </c>
      <c r="H810" t="str">
        <f t="shared" si="24"/>
        <v>község</v>
      </c>
      <c r="I810">
        <f t="shared" si="25"/>
        <v>369</v>
      </c>
      <c r="O810" s="15">
        <v>20</v>
      </c>
      <c r="P810" s="3" t="s">
        <v>9998</v>
      </c>
      <c r="Q810" s="3" t="s">
        <v>9929</v>
      </c>
      <c r="R810" s="16" t="s">
        <v>4206</v>
      </c>
      <c r="S810" s="3" t="s">
        <v>6915</v>
      </c>
      <c r="T810" s="17">
        <v>304</v>
      </c>
      <c r="U810" s="18">
        <v>333</v>
      </c>
      <c r="V810" s="19">
        <v>637</v>
      </c>
    </row>
    <row r="811" spans="1:22" hidden="1" x14ac:dyDescent="0.3">
      <c r="A811" t="s">
        <v>810</v>
      </c>
      <c r="B811" t="s">
        <v>4229</v>
      </c>
      <c r="C811">
        <v>48.520021157470133</v>
      </c>
      <c r="D811">
        <v>21.50539370173658</v>
      </c>
      <c r="E811">
        <v>5110696781</v>
      </c>
      <c r="F811" t="s">
        <v>6567</v>
      </c>
      <c r="G811" t="s">
        <v>3449</v>
      </c>
      <c r="H811" t="str">
        <f t="shared" si="24"/>
        <v>község</v>
      </c>
      <c r="I811">
        <f t="shared" si="25"/>
        <v>123</v>
      </c>
      <c r="O811" s="15">
        <v>3</v>
      </c>
      <c r="P811" s="3" t="s">
        <v>6946</v>
      </c>
      <c r="Q811" s="3" t="s">
        <v>6880</v>
      </c>
      <c r="R811" s="16" t="s">
        <v>4207</v>
      </c>
      <c r="S811" s="3" t="s">
        <v>6915</v>
      </c>
      <c r="T811" s="17">
        <v>724</v>
      </c>
      <c r="U811" s="18">
        <v>775</v>
      </c>
      <c r="V811" s="19">
        <v>1499</v>
      </c>
    </row>
    <row r="812" spans="1:22" hidden="1" x14ac:dyDescent="0.3">
      <c r="A812" t="s">
        <v>811</v>
      </c>
      <c r="B812" t="s">
        <v>4230</v>
      </c>
      <c r="C812">
        <v>48.513950000000079</v>
      </c>
      <c r="D812">
        <v>21.449088559000071</v>
      </c>
      <c r="E812">
        <v>1708208058</v>
      </c>
      <c r="F812" t="s">
        <v>6567</v>
      </c>
      <c r="G812" t="s">
        <v>3449</v>
      </c>
      <c r="H812" t="str">
        <f t="shared" si="24"/>
        <v>község</v>
      </c>
      <c r="I812">
        <f t="shared" si="25"/>
        <v>300</v>
      </c>
      <c r="O812" s="15">
        <v>9</v>
      </c>
      <c r="P812" s="3" t="s">
        <v>8141</v>
      </c>
      <c r="Q812" s="3" t="s">
        <v>8096</v>
      </c>
      <c r="R812" s="16" t="s">
        <v>4208</v>
      </c>
      <c r="S812" s="3" t="s">
        <v>6915</v>
      </c>
      <c r="T812" s="17">
        <v>165</v>
      </c>
      <c r="U812" s="18">
        <v>137</v>
      </c>
      <c r="V812" s="19">
        <v>302</v>
      </c>
    </row>
    <row r="813" spans="1:22" hidden="1" x14ac:dyDescent="0.3">
      <c r="A813" t="s">
        <v>812</v>
      </c>
      <c r="B813" t="s">
        <v>4231</v>
      </c>
      <c r="C813">
        <v>48.48455000000007</v>
      </c>
      <c r="D813">
        <v>21.529327116000051</v>
      </c>
      <c r="E813">
        <v>2046993190</v>
      </c>
      <c r="F813" t="s">
        <v>6567</v>
      </c>
      <c r="G813" t="s">
        <v>3449</v>
      </c>
      <c r="H813" t="str">
        <f t="shared" si="24"/>
        <v>község</v>
      </c>
      <c r="I813">
        <f t="shared" si="25"/>
        <v>307</v>
      </c>
      <c r="O813" s="15">
        <v>14</v>
      </c>
      <c r="P813" s="3" t="s">
        <v>8796</v>
      </c>
      <c r="Q813" s="3" t="s">
        <v>8732</v>
      </c>
      <c r="R813" s="16" t="s">
        <v>4209</v>
      </c>
      <c r="S813" s="3" t="s">
        <v>6915</v>
      </c>
      <c r="T813" s="17">
        <v>170</v>
      </c>
      <c r="U813" s="18">
        <v>163</v>
      </c>
      <c r="V813" s="19">
        <v>333</v>
      </c>
    </row>
    <row r="814" spans="1:22" hidden="1" x14ac:dyDescent="0.3">
      <c r="A814" t="s">
        <v>813</v>
      </c>
      <c r="B814" t="s">
        <v>4232</v>
      </c>
      <c r="C814">
        <v>47.753680001000077</v>
      </c>
      <c r="D814">
        <v>20.389604488000028</v>
      </c>
      <c r="E814">
        <v>1793264423</v>
      </c>
      <c r="F814" t="s">
        <v>6567</v>
      </c>
      <c r="G814" t="s">
        <v>3449</v>
      </c>
      <c r="H814" t="str">
        <f t="shared" si="24"/>
        <v>város</v>
      </c>
      <c r="I814">
        <f t="shared" si="25"/>
        <v>7380</v>
      </c>
      <c r="O814" s="15">
        <v>5</v>
      </c>
      <c r="P814" s="3" t="s">
        <v>7505</v>
      </c>
      <c r="Q814" s="3" t="s">
        <v>7383</v>
      </c>
      <c r="R814" s="16" t="s">
        <v>4210</v>
      </c>
      <c r="S814" s="3" t="s">
        <v>6915</v>
      </c>
      <c r="T814" s="17">
        <v>163</v>
      </c>
      <c r="U814" s="18">
        <v>158</v>
      </c>
      <c r="V814" s="19">
        <v>321</v>
      </c>
    </row>
    <row r="815" spans="1:22" hidden="1" x14ac:dyDescent="0.3">
      <c r="A815" t="s">
        <v>814</v>
      </c>
      <c r="B815" t="s">
        <v>4233</v>
      </c>
      <c r="C815">
        <v>47.117115000000069</v>
      </c>
      <c r="D815">
        <v>21.221229497000021</v>
      </c>
      <c r="E815">
        <v>678935151</v>
      </c>
      <c r="F815" t="s">
        <v>6570</v>
      </c>
      <c r="G815" t="s">
        <v>3449</v>
      </c>
      <c r="H815" t="str">
        <f t="shared" si="24"/>
        <v>város</v>
      </c>
      <c r="I815">
        <f t="shared" si="25"/>
        <v>5335</v>
      </c>
      <c r="O815" s="15">
        <v>14</v>
      </c>
      <c r="P815" s="3" t="s">
        <v>8738</v>
      </c>
      <c r="Q815" s="3" t="s">
        <v>8732</v>
      </c>
      <c r="R815" s="16" t="s">
        <v>4211</v>
      </c>
      <c r="S815" s="3" t="s">
        <v>6885</v>
      </c>
      <c r="T815" s="17">
        <v>2493</v>
      </c>
      <c r="U815" s="18">
        <v>2708</v>
      </c>
      <c r="V815" s="19">
        <v>5201</v>
      </c>
    </row>
    <row r="816" spans="1:22" hidden="1" x14ac:dyDescent="0.3">
      <c r="A816" t="s">
        <v>815</v>
      </c>
      <c r="B816" t="s">
        <v>4234</v>
      </c>
      <c r="C816">
        <v>46.528730735046501</v>
      </c>
      <c r="D816">
        <v>16.944791975925298</v>
      </c>
      <c r="E816">
        <v>733799640</v>
      </c>
      <c r="F816" t="s">
        <v>6568</v>
      </c>
      <c r="G816" t="s">
        <v>3449</v>
      </c>
      <c r="H816" t="str">
        <f t="shared" si="24"/>
        <v>község</v>
      </c>
      <c r="I816">
        <f t="shared" si="25"/>
        <v>133</v>
      </c>
      <c r="O816" s="15">
        <v>6</v>
      </c>
      <c r="P816" s="3" t="s">
        <v>7773</v>
      </c>
      <c r="Q816" s="3" t="s">
        <v>7742</v>
      </c>
      <c r="R816" s="16" t="s">
        <v>4212</v>
      </c>
      <c r="S816" s="3" t="s">
        <v>6915</v>
      </c>
      <c r="T816" s="17">
        <v>1016</v>
      </c>
      <c r="U816" s="18">
        <v>1041</v>
      </c>
      <c r="V816" s="19">
        <v>2057</v>
      </c>
    </row>
    <row r="817" spans="1:22" hidden="1" x14ac:dyDescent="0.3">
      <c r="A817" t="s">
        <v>816</v>
      </c>
      <c r="B817" t="s">
        <v>4235</v>
      </c>
      <c r="C817">
        <v>47.248809399000038</v>
      </c>
      <c r="D817">
        <v>21.656485000000028</v>
      </c>
      <c r="E817">
        <v>2089290873</v>
      </c>
      <c r="F817" t="s">
        <v>6570</v>
      </c>
      <c r="G817" t="s">
        <v>3449</v>
      </c>
      <c r="H817" t="str">
        <f t="shared" si="24"/>
        <v>község</v>
      </c>
      <c r="I817">
        <f t="shared" si="25"/>
        <v>906</v>
      </c>
      <c r="O817" s="15">
        <v>5</v>
      </c>
      <c r="P817" s="3" t="s">
        <v>7506</v>
      </c>
      <c r="Q817" s="3" t="s">
        <v>7383</v>
      </c>
      <c r="R817" s="16" t="s">
        <v>4213</v>
      </c>
      <c r="S817" s="3" t="s">
        <v>6915</v>
      </c>
      <c r="T817" s="17">
        <v>1353</v>
      </c>
      <c r="U817" s="18">
        <v>1371</v>
      </c>
      <c r="V817" s="19">
        <v>2724</v>
      </c>
    </row>
    <row r="818" spans="1:22" hidden="1" x14ac:dyDescent="0.3">
      <c r="A818" t="s">
        <v>817</v>
      </c>
      <c r="B818" t="s">
        <v>4236</v>
      </c>
      <c r="C818">
        <v>46.63784000000004</v>
      </c>
      <c r="D818">
        <v>16.424961695000039</v>
      </c>
      <c r="E818">
        <v>2469280110</v>
      </c>
      <c r="F818" t="s">
        <v>6568</v>
      </c>
      <c r="G818" t="s">
        <v>3449</v>
      </c>
      <c r="H818" t="str">
        <f t="shared" si="24"/>
        <v>község</v>
      </c>
      <c r="I818">
        <f t="shared" si="25"/>
        <v>72</v>
      </c>
      <c r="O818" s="15">
        <v>13</v>
      </c>
      <c r="P818" s="3" t="s">
        <v>8550</v>
      </c>
      <c r="Q818" s="3" t="s">
        <v>8536</v>
      </c>
      <c r="R818" s="16" t="s">
        <v>4214</v>
      </c>
      <c r="S818" s="3" t="s">
        <v>6885</v>
      </c>
      <c r="T818" s="17">
        <v>10508</v>
      </c>
      <c r="U818" s="18">
        <v>10829</v>
      </c>
      <c r="V818" s="19">
        <v>21337</v>
      </c>
    </row>
    <row r="819" spans="1:22" hidden="1" x14ac:dyDescent="0.3">
      <c r="A819" t="s">
        <v>818</v>
      </c>
      <c r="B819" t="s">
        <v>4237</v>
      </c>
      <c r="C819">
        <v>47.925900001000059</v>
      </c>
      <c r="D819">
        <v>22.74858695700004</v>
      </c>
      <c r="E819">
        <v>5141796393</v>
      </c>
      <c r="F819" t="s">
        <v>6570</v>
      </c>
      <c r="G819" t="s">
        <v>3449</v>
      </c>
      <c r="H819" t="str">
        <f t="shared" si="24"/>
        <v>község</v>
      </c>
      <c r="I819">
        <f t="shared" si="25"/>
        <v>986</v>
      </c>
      <c r="O819" s="15">
        <v>6</v>
      </c>
      <c r="P819" s="3" t="s">
        <v>7774</v>
      </c>
      <c r="Q819" s="3" t="s">
        <v>7742</v>
      </c>
      <c r="R819" s="16" t="s">
        <v>4215</v>
      </c>
      <c r="S819" s="3" t="s">
        <v>6915</v>
      </c>
      <c r="T819" s="17">
        <v>1523</v>
      </c>
      <c r="U819" s="18">
        <v>1533</v>
      </c>
      <c r="V819" s="19">
        <v>3056</v>
      </c>
    </row>
    <row r="820" spans="1:22" hidden="1" x14ac:dyDescent="0.3">
      <c r="A820" t="s">
        <v>819</v>
      </c>
      <c r="B820" t="s">
        <v>4238</v>
      </c>
      <c r="C820">
        <v>46.541900526644838</v>
      </c>
      <c r="D820">
        <v>18.008813110389958</v>
      </c>
      <c r="E820">
        <v>1351418464</v>
      </c>
      <c r="F820" t="s">
        <v>6568</v>
      </c>
      <c r="G820" t="s">
        <v>3449</v>
      </c>
      <c r="H820" t="str">
        <f t="shared" si="24"/>
        <v>község</v>
      </c>
      <c r="I820">
        <f t="shared" si="25"/>
        <v>81</v>
      </c>
      <c r="O820" s="15">
        <v>9</v>
      </c>
      <c r="P820" s="3" t="s">
        <v>8120</v>
      </c>
      <c r="Q820" s="3" t="s">
        <v>8096</v>
      </c>
      <c r="R820" s="16" t="s">
        <v>4216</v>
      </c>
      <c r="S820" s="3" t="s">
        <v>6906</v>
      </c>
      <c r="T820" s="17">
        <v>1869</v>
      </c>
      <c r="U820" s="18">
        <v>2000</v>
      </c>
      <c r="V820" s="19">
        <v>3869</v>
      </c>
    </row>
    <row r="821" spans="1:22" hidden="1" x14ac:dyDescent="0.3">
      <c r="A821" t="s">
        <v>820</v>
      </c>
      <c r="B821" t="s">
        <v>4239</v>
      </c>
      <c r="C821">
        <v>46.511155173069959</v>
      </c>
      <c r="D821">
        <v>17.38355331067201</v>
      </c>
      <c r="E821">
        <v>1654361820</v>
      </c>
      <c r="F821" t="s">
        <v>6568</v>
      </c>
      <c r="G821" t="s">
        <v>3449</v>
      </c>
      <c r="H821" t="str">
        <f t="shared" si="24"/>
        <v>község</v>
      </c>
      <c r="I821">
        <f t="shared" si="25"/>
        <v>322</v>
      </c>
      <c r="O821" s="15">
        <v>14</v>
      </c>
      <c r="P821" s="3" t="s">
        <v>8797</v>
      </c>
      <c r="Q821" s="3" t="s">
        <v>8732</v>
      </c>
      <c r="R821" s="16" t="s">
        <v>4217</v>
      </c>
      <c r="S821" s="3" t="s">
        <v>6915</v>
      </c>
      <c r="T821" s="17">
        <v>52</v>
      </c>
      <c r="U821" s="18">
        <v>40</v>
      </c>
      <c r="V821" s="19">
        <v>92</v>
      </c>
    </row>
    <row r="822" spans="1:22" hidden="1" x14ac:dyDescent="0.3">
      <c r="A822" t="s">
        <v>821</v>
      </c>
      <c r="B822" t="s">
        <v>4240</v>
      </c>
      <c r="C822">
        <v>48.394161571397923</v>
      </c>
      <c r="D822">
        <v>20.919948118922971</v>
      </c>
      <c r="E822">
        <v>2781738731</v>
      </c>
      <c r="F822" t="s">
        <v>6567</v>
      </c>
      <c r="G822" t="s">
        <v>3449</v>
      </c>
      <c r="H822" t="str">
        <f t="shared" si="24"/>
        <v>község</v>
      </c>
      <c r="I822">
        <f t="shared" si="25"/>
        <v>341</v>
      </c>
      <c r="O822" s="15">
        <v>5</v>
      </c>
      <c r="P822" s="3" t="s">
        <v>7507</v>
      </c>
      <c r="Q822" s="3" t="s">
        <v>7383</v>
      </c>
      <c r="R822" s="16" t="s">
        <v>4218</v>
      </c>
      <c r="S822" s="3" t="s">
        <v>6915</v>
      </c>
      <c r="T822" s="17">
        <v>210</v>
      </c>
      <c r="U822" s="18">
        <v>223</v>
      </c>
      <c r="V822" s="19">
        <v>433</v>
      </c>
    </row>
    <row r="823" spans="1:22" hidden="1" x14ac:dyDescent="0.3">
      <c r="A823" t="s">
        <v>822</v>
      </c>
      <c r="B823" t="s">
        <v>4241</v>
      </c>
      <c r="C823">
        <v>46.676566065000031</v>
      </c>
      <c r="D823">
        <v>20.60476500000004</v>
      </c>
      <c r="E823">
        <v>2414590198</v>
      </c>
      <c r="F823" t="s">
        <v>6570</v>
      </c>
      <c r="G823" t="s">
        <v>3449</v>
      </c>
      <c r="H823" t="str">
        <f t="shared" si="24"/>
        <v>nagyközség</v>
      </c>
      <c r="I823">
        <f t="shared" si="25"/>
        <v>3557</v>
      </c>
      <c r="O823" s="15">
        <v>9</v>
      </c>
      <c r="P823" s="3" t="s">
        <v>8142</v>
      </c>
      <c r="Q823" s="3" t="s">
        <v>8096</v>
      </c>
      <c r="R823" s="16" t="s">
        <v>4219</v>
      </c>
      <c r="S823" s="3" t="s">
        <v>6915</v>
      </c>
      <c r="T823" s="17">
        <v>578</v>
      </c>
      <c r="U823" s="18">
        <v>610</v>
      </c>
      <c r="V823" s="19">
        <v>1188</v>
      </c>
    </row>
    <row r="824" spans="1:22" hidden="1" x14ac:dyDescent="0.3">
      <c r="A824" t="s">
        <v>823</v>
      </c>
      <c r="B824" t="s">
        <v>4242</v>
      </c>
      <c r="C824">
        <v>48.408301209232981</v>
      </c>
      <c r="D824">
        <v>20.991543081647769</v>
      </c>
      <c r="E824">
        <v>3201440835</v>
      </c>
      <c r="F824" t="s">
        <v>6567</v>
      </c>
      <c r="G824" t="s">
        <v>3449</v>
      </c>
      <c r="H824" t="str">
        <f t="shared" si="24"/>
        <v>község</v>
      </c>
      <c r="I824">
        <f t="shared" si="25"/>
        <v>44</v>
      </c>
      <c r="O824" s="15">
        <v>7</v>
      </c>
      <c r="P824" s="3" t="s">
        <v>7851</v>
      </c>
      <c r="Q824" s="3" t="s">
        <v>7803</v>
      </c>
      <c r="R824" s="16" t="s">
        <v>4220</v>
      </c>
      <c r="S824" s="3" t="s">
        <v>6915</v>
      </c>
      <c r="T824" s="17">
        <v>445</v>
      </c>
      <c r="U824" s="18">
        <v>447</v>
      </c>
      <c r="V824" s="19">
        <v>892</v>
      </c>
    </row>
    <row r="825" spans="1:22" hidden="1" x14ac:dyDescent="0.3">
      <c r="A825" t="s">
        <v>824</v>
      </c>
      <c r="B825" t="s">
        <v>4243</v>
      </c>
      <c r="C825">
        <v>48.435750000000041</v>
      </c>
      <c r="D825">
        <v>20.926898182000059</v>
      </c>
      <c r="E825">
        <v>2781739183</v>
      </c>
      <c r="F825" t="s">
        <v>6567</v>
      </c>
      <c r="G825" t="s">
        <v>3449</v>
      </c>
      <c r="H825" t="str">
        <f t="shared" si="24"/>
        <v>község</v>
      </c>
      <c r="I825">
        <f t="shared" si="25"/>
        <v>214</v>
      </c>
      <c r="O825" s="15">
        <v>15</v>
      </c>
      <c r="P825" s="3" t="s">
        <v>9052</v>
      </c>
      <c r="Q825" s="3" t="s">
        <v>8979</v>
      </c>
      <c r="R825" s="16" t="s">
        <v>4221</v>
      </c>
      <c r="S825" s="3" t="s">
        <v>6915</v>
      </c>
      <c r="T825" s="17">
        <v>252</v>
      </c>
      <c r="U825" s="18">
        <v>188</v>
      </c>
      <c r="V825" s="19">
        <v>440</v>
      </c>
    </row>
    <row r="826" spans="1:22" hidden="1" x14ac:dyDescent="0.3">
      <c r="A826" t="s">
        <v>825</v>
      </c>
      <c r="B826" t="s">
        <v>4244</v>
      </c>
      <c r="C826">
        <v>48.433885000000032</v>
      </c>
      <c r="D826">
        <v>20.981824729000039</v>
      </c>
      <c r="E826">
        <v>2779671128</v>
      </c>
      <c r="F826" t="s">
        <v>6567</v>
      </c>
      <c r="G826" t="s">
        <v>3449</v>
      </c>
      <c r="H826" t="str">
        <f t="shared" si="24"/>
        <v>község</v>
      </c>
      <c r="I826">
        <f t="shared" si="25"/>
        <v>212</v>
      </c>
      <c r="O826" s="15">
        <v>9</v>
      </c>
      <c r="P826" s="3" t="s">
        <v>8143</v>
      </c>
      <c r="Q826" s="3" t="s">
        <v>8096</v>
      </c>
      <c r="R826" s="16" t="s">
        <v>4222</v>
      </c>
      <c r="S826" s="3" t="s">
        <v>6915</v>
      </c>
      <c r="T826" s="17">
        <v>870</v>
      </c>
      <c r="U826" s="18">
        <v>875</v>
      </c>
      <c r="V826" s="19">
        <v>1745</v>
      </c>
    </row>
    <row r="827" spans="1:22" hidden="1" x14ac:dyDescent="0.3">
      <c r="A827" t="s">
        <v>826</v>
      </c>
      <c r="B827" t="s">
        <v>4245</v>
      </c>
      <c r="C827">
        <v>46.513482023000051</v>
      </c>
      <c r="D827">
        <v>17.134435001000039</v>
      </c>
      <c r="E827">
        <v>1201895751</v>
      </c>
      <c r="F827" t="s">
        <v>6568</v>
      </c>
      <c r="G827" t="s">
        <v>3449</v>
      </c>
      <c r="H827" t="str">
        <f t="shared" si="24"/>
        <v>község</v>
      </c>
      <c r="I827">
        <f t="shared" si="25"/>
        <v>1393</v>
      </c>
      <c r="O827" s="15">
        <v>3</v>
      </c>
      <c r="P827" s="3" t="s">
        <v>6947</v>
      </c>
      <c r="Q827" s="3" t="s">
        <v>6880</v>
      </c>
      <c r="R827" s="16" t="s">
        <v>4223</v>
      </c>
      <c r="S827" s="3" t="s">
        <v>6915</v>
      </c>
      <c r="T827" s="17">
        <v>448</v>
      </c>
      <c r="U827" s="18">
        <v>450</v>
      </c>
      <c r="V827" s="19">
        <v>898</v>
      </c>
    </row>
    <row r="828" spans="1:22" hidden="1" x14ac:dyDescent="0.3">
      <c r="A828" t="s">
        <v>827</v>
      </c>
      <c r="B828" t="s">
        <v>4246</v>
      </c>
      <c r="C828">
        <v>47.842410001000083</v>
      </c>
      <c r="D828">
        <v>19.395795961000029</v>
      </c>
      <c r="E828">
        <v>2919270489</v>
      </c>
      <c r="F828" t="s">
        <v>6567</v>
      </c>
      <c r="G828" t="s">
        <v>3449</v>
      </c>
      <c r="H828" t="str">
        <f t="shared" si="24"/>
        <v>község</v>
      </c>
      <c r="I828">
        <f t="shared" si="25"/>
        <v>613</v>
      </c>
      <c r="O828" s="15">
        <v>3</v>
      </c>
      <c r="P828" s="3" t="s">
        <v>6948</v>
      </c>
      <c r="Q828" s="3" t="s">
        <v>6880</v>
      </c>
      <c r="R828" s="16" t="s">
        <v>4224</v>
      </c>
      <c r="S828" s="3" t="s">
        <v>6915</v>
      </c>
      <c r="T828" s="17">
        <v>611</v>
      </c>
      <c r="U828" s="18">
        <v>575</v>
      </c>
      <c r="V828" s="19">
        <v>1186</v>
      </c>
    </row>
    <row r="829" spans="1:22" hidden="1" x14ac:dyDescent="0.3">
      <c r="A829" t="s">
        <v>828</v>
      </c>
      <c r="B829" t="s">
        <v>4247</v>
      </c>
      <c r="C829">
        <v>47.735142994000057</v>
      </c>
      <c r="D829">
        <v>19.38016500000003</v>
      </c>
      <c r="E829">
        <v>2990765452</v>
      </c>
      <c r="F829" t="s">
        <v>6567</v>
      </c>
      <c r="G829" t="s">
        <v>3449</v>
      </c>
      <c r="H829" t="str">
        <f t="shared" si="24"/>
        <v>község</v>
      </c>
      <c r="I829">
        <f t="shared" si="25"/>
        <v>964</v>
      </c>
      <c r="O829" s="15">
        <v>3</v>
      </c>
      <c r="P829" s="3" t="s">
        <v>6949</v>
      </c>
      <c r="Q829" s="3" t="s">
        <v>6880</v>
      </c>
      <c r="R829" s="16" t="s">
        <v>4225</v>
      </c>
      <c r="S829" s="3" t="s">
        <v>6915</v>
      </c>
      <c r="T829" s="17">
        <v>1160</v>
      </c>
      <c r="U829" s="18">
        <v>1207</v>
      </c>
      <c r="V829" s="19">
        <v>2367</v>
      </c>
    </row>
    <row r="830" spans="1:22" hidden="1" x14ac:dyDescent="0.3">
      <c r="A830" t="s">
        <v>829</v>
      </c>
      <c r="B830" t="s">
        <v>4248</v>
      </c>
      <c r="C830">
        <v>47.630550001000067</v>
      </c>
      <c r="D830">
        <v>19.576605719000039</v>
      </c>
      <c r="E830">
        <v>2301141364</v>
      </c>
      <c r="F830" t="s">
        <v>6567</v>
      </c>
      <c r="G830" t="s">
        <v>3449</v>
      </c>
      <c r="H830" t="str">
        <f t="shared" si="24"/>
        <v>község</v>
      </c>
      <c r="I830">
        <f t="shared" si="25"/>
        <v>2631</v>
      </c>
      <c r="O830" s="15">
        <v>15</v>
      </c>
      <c r="P830" s="3" t="s">
        <v>9053</v>
      </c>
      <c r="Q830" s="3" t="s">
        <v>8979</v>
      </c>
      <c r="R830" s="16" t="s">
        <v>4226</v>
      </c>
      <c r="S830" s="3" t="s">
        <v>6915</v>
      </c>
      <c r="T830" s="17">
        <v>202</v>
      </c>
      <c r="U830" s="18">
        <v>192</v>
      </c>
      <c r="V830" s="19">
        <v>394</v>
      </c>
    </row>
    <row r="831" spans="1:22" hidden="1" x14ac:dyDescent="0.3">
      <c r="A831" t="s">
        <v>830</v>
      </c>
      <c r="B831" t="s">
        <v>4249</v>
      </c>
      <c r="C831">
        <v>47.724382270000042</v>
      </c>
      <c r="D831">
        <v>19.414790000000039</v>
      </c>
      <c r="E831">
        <v>2019595433</v>
      </c>
      <c r="F831" t="s">
        <v>6567</v>
      </c>
      <c r="G831" t="s">
        <v>3449</v>
      </c>
      <c r="H831" t="str">
        <f t="shared" si="24"/>
        <v>község</v>
      </c>
      <c r="I831">
        <f t="shared" si="25"/>
        <v>1940</v>
      </c>
      <c r="O831" s="15">
        <v>17</v>
      </c>
      <c r="P831" s="3" t="s">
        <v>9327</v>
      </c>
      <c r="Q831" s="3" t="s">
        <v>9288</v>
      </c>
      <c r="R831" s="16" t="s">
        <v>4227</v>
      </c>
      <c r="S831" s="3" t="s">
        <v>6915</v>
      </c>
      <c r="T831" s="17">
        <v>343</v>
      </c>
      <c r="U831" s="18">
        <v>348</v>
      </c>
      <c r="V831" s="19">
        <v>691</v>
      </c>
    </row>
    <row r="832" spans="1:22" hidden="1" x14ac:dyDescent="0.3">
      <c r="A832" t="s">
        <v>831</v>
      </c>
      <c r="B832" t="s">
        <v>4250</v>
      </c>
      <c r="C832">
        <v>46.261360000000082</v>
      </c>
      <c r="D832">
        <v>17.890771062000059</v>
      </c>
      <c r="E832">
        <v>514166085</v>
      </c>
      <c r="F832" t="s">
        <v>6568</v>
      </c>
      <c r="G832" t="s">
        <v>3449</v>
      </c>
      <c r="H832" t="str">
        <f t="shared" si="24"/>
        <v>község</v>
      </c>
      <c r="I832">
        <f t="shared" si="25"/>
        <v>233</v>
      </c>
      <c r="O832" s="15">
        <v>5</v>
      </c>
      <c r="P832" s="3" t="s">
        <v>7508</v>
      </c>
      <c r="Q832" s="3" t="s">
        <v>7383</v>
      </c>
      <c r="R832" s="16" t="s">
        <v>4228</v>
      </c>
      <c r="S832" s="3" t="s">
        <v>6915</v>
      </c>
      <c r="T832" s="17">
        <v>175</v>
      </c>
      <c r="U832" s="18">
        <v>194</v>
      </c>
      <c r="V832" s="19">
        <v>369</v>
      </c>
    </row>
    <row r="833" spans="1:22" hidden="1" x14ac:dyDescent="0.3">
      <c r="A833" t="s">
        <v>832</v>
      </c>
      <c r="B833" t="s">
        <v>4251</v>
      </c>
      <c r="C833">
        <v>48.415729305815013</v>
      </c>
      <c r="D833">
        <v>20.781627579420171</v>
      </c>
      <c r="E833">
        <v>2956910757</v>
      </c>
      <c r="F833" t="s">
        <v>6567</v>
      </c>
      <c r="G833" t="s">
        <v>3449</v>
      </c>
      <c r="H833" t="str">
        <f t="shared" si="24"/>
        <v>község</v>
      </c>
      <c r="I833">
        <f t="shared" si="25"/>
        <v>96</v>
      </c>
      <c r="O833" s="15">
        <v>5</v>
      </c>
      <c r="P833" s="3" t="s">
        <v>7509</v>
      </c>
      <c r="Q833" s="3" t="s">
        <v>7383</v>
      </c>
      <c r="R833" s="16" t="s">
        <v>4229</v>
      </c>
      <c r="S833" s="3" t="s">
        <v>6915</v>
      </c>
      <c r="T833" s="17">
        <v>63</v>
      </c>
      <c r="U833" s="18">
        <v>60</v>
      </c>
      <c r="V833" s="19">
        <v>123</v>
      </c>
    </row>
    <row r="834" spans="1:22" hidden="1" x14ac:dyDescent="0.3">
      <c r="A834" t="s">
        <v>833</v>
      </c>
      <c r="B834" t="s">
        <v>4252</v>
      </c>
      <c r="C834">
        <v>46.62008000000003</v>
      </c>
      <c r="D834">
        <v>17.76997821600003</v>
      </c>
      <c r="E834">
        <v>2427039983</v>
      </c>
      <c r="F834" t="s">
        <v>6568</v>
      </c>
      <c r="G834" t="s">
        <v>3449</v>
      </c>
      <c r="H834" t="str">
        <f t="shared" si="24"/>
        <v>község</v>
      </c>
      <c r="I834">
        <f t="shared" si="25"/>
        <v>715</v>
      </c>
      <c r="O834" s="15">
        <v>5</v>
      </c>
      <c r="P834" s="3" t="s">
        <v>7510</v>
      </c>
      <c r="Q834" s="3" t="s">
        <v>7383</v>
      </c>
      <c r="R834" s="16" t="s">
        <v>4230</v>
      </c>
      <c r="S834" s="3" t="s">
        <v>6915</v>
      </c>
      <c r="T834" s="17">
        <v>156</v>
      </c>
      <c r="U834" s="18">
        <v>144</v>
      </c>
      <c r="V834" s="19">
        <v>300</v>
      </c>
    </row>
    <row r="835" spans="1:22" hidden="1" x14ac:dyDescent="0.3">
      <c r="A835" t="s">
        <v>834</v>
      </c>
      <c r="B835" t="s">
        <v>4253</v>
      </c>
      <c r="C835">
        <v>47.225331572088287</v>
      </c>
      <c r="D835">
        <v>17.52309002188586</v>
      </c>
      <c r="E835">
        <v>2448285176</v>
      </c>
      <c r="F835" t="s">
        <v>6566</v>
      </c>
      <c r="G835" t="s">
        <v>3449</v>
      </c>
      <c r="H835" t="str">
        <f t="shared" ref="H835:H898" si="26">IF(G835="telepules",VLOOKUP(B835,R:V,2),"")</f>
        <v>község</v>
      </c>
      <c r="I835">
        <f t="shared" ref="I835:I898" si="27">IF(G835="telepules",VLOOKUP(B835,R:V,5),"")</f>
        <v>280</v>
      </c>
      <c r="O835" s="15">
        <v>5</v>
      </c>
      <c r="P835" s="3" t="s">
        <v>7511</v>
      </c>
      <c r="Q835" s="3" t="s">
        <v>7383</v>
      </c>
      <c r="R835" s="16" t="s">
        <v>4231</v>
      </c>
      <c r="S835" s="3" t="s">
        <v>6915</v>
      </c>
      <c r="T835" s="17">
        <v>165</v>
      </c>
      <c r="U835" s="18">
        <v>142</v>
      </c>
      <c r="V835" s="19">
        <v>307</v>
      </c>
    </row>
    <row r="836" spans="1:22" hidden="1" x14ac:dyDescent="0.3">
      <c r="A836" t="s">
        <v>835</v>
      </c>
      <c r="B836" t="s">
        <v>4254</v>
      </c>
      <c r="C836">
        <v>47.42093587200003</v>
      </c>
      <c r="D836">
        <v>18.38715000000008</v>
      </c>
      <c r="E836">
        <v>323141010</v>
      </c>
      <c r="F836" t="s">
        <v>6566</v>
      </c>
      <c r="G836" t="s">
        <v>3449</v>
      </c>
      <c r="H836" t="str">
        <f t="shared" si="26"/>
        <v>község</v>
      </c>
      <c r="I836">
        <f t="shared" si="27"/>
        <v>756</v>
      </c>
      <c r="O836" s="15">
        <v>10</v>
      </c>
      <c r="P836" s="3" t="s">
        <v>8181</v>
      </c>
      <c r="Q836" s="3" t="s">
        <v>8179</v>
      </c>
      <c r="R836" s="16" t="s">
        <v>4232</v>
      </c>
      <c r="S836" s="3" t="s">
        <v>6885</v>
      </c>
      <c r="T836" s="17">
        <v>3642</v>
      </c>
      <c r="U836" s="18">
        <v>3738</v>
      </c>
      <c r="V836" s="19">
        <v>7380</v>
      </c>
    </row>
    <row r="837" spans="1:22" hidden="1" x14ac:dyDescent="0.3">
      <c r="A837" t="s">
        <v>836</v>
      </c>
      <c r="B837" t="s">
        <v>4255</v>
      </c>
      <c r="C837">
        <v>46.03350000100005</v>
      </c>
      <c r="D837">
        <v>19.048546532000049</v>
      </c>
      <c r="E837">
        <v>1166405766</v>
      </c>
      <c r="F837" t="s">
        <v>6569</v>
      </c>
      <c r="G837" t="s">
        <v>3449</v>
      </c>
      <c r="H837" t="str">
        <f t="shared" si="26"/>
        <v>község</v>
      </c>
      <c r="I837">
        <f t="shared" si="27"/>
        <v>2168</v>
      </c>
      <c r="O837" s="15">
        <v>4</v>
      </c>
      <c r="P837" s="3" t="s">
        <v>7313</v>
      </c>
      <c r="Q837" s="3" t="s">
        <v>7307</v>
      </c>
      <c r="R837" s="16" t="s">
        <v>4233</v>
      </c>
      <c r="S837" s="3" t="s">
        <v>6885</v>
      </c>
      <c r="T837" s="17">
        <v>2630</v>
      </c>
      <c r="U837" s="18">
        <v>2705</v>
      </c>
      <c r="V837" s="19">
        <v>5335</v>
      </c>
    </row>
    <row r="838" spans="1:22" hidden="1" x14ac:dyDescent="0.3">
      <c r="A838" t="s">
        <v>837</v>
      </c>
      <c r="B838" t="s">
        <v>4256</v>
      </c>
      <c r="C838">
        <v>47.976335878486779</v>
      </c>
      <c r="D838">
        <v>19.637195599970639</v>
      </c>
      <c r="E838">
        <v>1829135171</v>
      </c>
      <c r="F838" t="s">
        <v>6567</v>
      </c>
      <c r="G838" t="s">
        <v>3449</v>
      </c>
      <c r="H838" t="str">
        <f t="shared" si="26"/>
        <v>község</v>
      </c>
      <c r="I838">
        <f t="shared" si="27"/>
        <v>43</v>
      </c>
      <c r="O838" s="15">
        <v>20</v>
      </c>
      <c r="P838" s="3" t="s">
        <v>9999</v>
      </c>
      <c r="Q838" s="3" t="s">
        <v>9929</v>
      </c>
      <c r="R838" s="16" t="s">
        <v>4234</v>
      </c>
      <c r="S838" s="3" t="s">
        <v>6915</v>
      </c>
      <c r="T838" s="17">
        <v>71</v>
      </c>
      <c r="U838" s="18">
        <v>62</v>
      </c>
      <c r="V838" s="19">
        <v>133</v>
      </c>
    </row>
    <row r="839" spans="1:22" hidden="1" x14ac:dyDescent="0.3">
      <c r="A839" t="s">
        <v>838</v>
      </c>
      <c r="B839" t="s">
        <v>4257</v>
      </c>
      <c r="C839">
        <v>46.579660001000043</v>
      </c>
      <c r="D839">
        <v>17.115404110000039</v>
      </c>
      <c r="E839">
        <v>274679444</v>
      </c>
      <c r="F839" t="s">
        <v>6568</v>
      </c>
      <c r="G839" t="s">
        <v>3449</v>
      </c>
      <c r="H839" t="str">
        <f t="shared" si="26"/>
        <v>község</v>
      </c>
      <c r="I839">
        <f t="shared" si="27"/>
        <v>721</v>
      </c>
      <c r="O839" s="15">
        <v>9</v>
      </c>
      <c r="P839" s="3" t="s">
        <v>8144</v>
      </c>
      <c r="Q839" s="3" t="s">
        <v>8096</v>
      </c>
      <c r="R839" s="16" t="s">
        <v>4235</v>
      </c>
      <c r="S839" s="3" t="s">
        <v>6915</v>
      </c>
      <c r="T839" s="17">
        <v>463</v>
      </c>
      <c r="U839" s="18">
        <v>443</v>
      </c>
      <c r="V839" s="19">
        <v>906</v>
      </c>
    </row>
    <row r="840" spans="1:22" hidden="1" x14ac:dyDescent="0.3">
      <c r="A840" t="s">
        <v>839</v>
      </c>
      <c r="B840" t="s">
        <v>4258</v>
      </c>
      <c r="C840">
        <v>48.420630000000067</v>
      </c>
      <c r="D840">
        <v>21.17747533500005</v>
      </c>
      <c r="E840">
        <v>1319880804</v>
      </c>
      <c r="F840" t="s">
        <v>6567</v>
      </c>
      <c r="G840" t="s">
        <v>3449</v>
      </c>
      <c r="H840" t="str">
        <f t="shared" si="26"/>
        <v>község</v>
      </c>
      <c r="I840">
        <f t="shared" si="27"/>
        <v>364</v>
      </c>
      <c r="O840" s="15">
        <v>20</v>
      </c>
      <c r="P840" s="3" t="s">
        <v>10000</v>
      </c>
      <c r="Q840" s="3" t="s">
        <v>9929</v>
      </c>
      <c r="R840" s="16" t="s">
        <v>4236</v>
      </c>
      <c r="S840" s="3" t="s">
        <v>6915</v>
      </c>
      <c r="T840" s="17">
        <v>38</v>
      </c>
      <c r="U840" s="18">
        <v>34</v>
      </c>
      <c r="V840" s="19">
        <v>72</v>
      </c>
    </row>
    <row r="841" spans="1:22" hidden="1" x14ac:dyDescent="0.3">
      <c r="A841" t="s">
        <v>840</v>
      </c>
      <c r="B841" t="s">
        <v>4259</v>
      </c>
      <c r="C841">
        <v>47.951120167000063</v>
      </c>
      <c r="D841">
        <v>22.872265000000031</v>
      </c>
      <c r="E841">
        <v>1895303716</v>
      </c>
      <c r="F841" t="s">
        <v>6570</v>
      </c>
      <c r="G841" t="s">
        <v>3449</v>
      </c>
      <c r="H841" t="str">
        <f t="shared" si="26"/>
        <v>község</v>
      </c>
      <c r="I841">
        <f t="shared" si="27"/>
        <v>163</v>
      </c>
      <c r="O841" s="15">
        <v>15</v>
      </c>
      <c r="P841" s="3" t="s">
        <v>9054</v>
      </c>
      <c r="Q841" s="3" t="s">
        <v>8979</v>
      </c>
      <c r="R841" s="16" t="s">
        <v>4237</v>
      </c>
      <c r="S841" s="3" t="s">
        <v>6915</v>
      </c>
      <c r="T841" s="17">
        <v>486</v>
      </c>
      <c r="U841" s="18">
        <v>500</v>
      </c>
      <c r="V841" s="19">
        <v>986</v>
      </c>
    </row>
    <row r="842" spans="1:22" hidden="1" x14ac:dyDescent="0.3">
      <c r="A842" t="s">
        <v>841</v>
      </c>
      <c r="B842" t="s">
        <v>4260</v>
      </c>
      <c r="C842">
        <v>47.17768548600003</v>
      </c>
      <c r="D842">
        <v>18.63983158700006</v>
      </c>
      <c r="E842">
        <v>268614816</v>
      </c>
      <c r="F842" t="s">
        <v>6566</v>
      </c>
      <c r="G842" t="s">
        <v>3449</v>
      </c>
      <c r="H842" t="str">
        <f t="shared" si="26"/>
        <v>város</v>
      </c>
      <c r="I842">
        <f t="shared" si="27"/>
        <v>12667</v>
      </c>
      <c r="O842" s="15">
        <v>14</v>
      </c>
      <c r="P842" s="3" t="s">
        <v>8798</v>
      </c>
      <c r="Q842" s="3" t="s">
        <v>8732</v>
      </c>
      <c r="R842" s="16" t="s">
        <v>4238</v>
      </c>
      <c r="S842" s="3" t="s">
        <v>6915</v>
      </c>
      <c r="T842" s="17">
        <v>51</v>
      </c>
      <c r="U842" s="18">
        <v>30</v>
      </c>
      <c r="V842" s="19">
        <v>81</v>
      </c>
    </row>
    <row r="843" spans="1:22" hidden="1" x14ac:dyDescent="0.3">
      <c r="A843" t="s">
        <v>842</v>
      </c>
      <c r="B843" t="s">
        <v>4261</v>
      </c>
      <c r="C843">
        <v>45.924779216000047</v>
      </c>
      <c r="D843">
        <v>18.207100000000029</v>
      </c>
      <c r="E843">
        <v>410455510</v>
      </c>
      <c r="F843" t="s">
        <v>6568</v>
      </c>
      <c r="G843" t="s">
        <v>3449</v>
      </c>
      <c r="H843" t="str">
        <f t="shared" si="26"/>
        <v>község</v>
      </c>
      <c r="I843">
        <f t="shared" si="27"/>
        <v>305</v>
      </c>
      <c r="O843" s="15">
        <v>14</v>
      </c>
      <c r="P843" s="3" t="s">
        <v>8799</v>
      </c>
      <c r="Q843" s="3" t="s">
        <v>8732</v>
      </c>
      <c r="R843" s="16" t="s">
        <v>4239</v>
      </c>
      <c r="S843" s="3" t="s">
        <v>6915</v>
      </c>
      <c r="T843" s="17">
        <v>142</v>
      </c>
      <c r="U843" s="18">
        <v>180</v>
      </c>
      <c r="V843" s="19">
        <v>322</v>
      </c>
    </row>
    <row r="844" spans="1:22" hidden="1" x14ac:dyDescent="0.3">
      <c r="A844" t="s">
        <v>843</v>
      </c>
      <c r="B844" t="s">
        <v>6601</v>
      </c>
      <c r="C844">
        <v>46.966900000000066</v>
      </c>
      <c r="D844">
        <v>16.451959785000039</v>
      </c>
      <c r="E844">
        <v>9935249668</v>
      </c>
      <c r="F844" t="s">
        <v>6566</v>
      </c>
      <c r="G844" t="s">
        <v>3449</v>
      </c>
      <c r="H844" t="str">
        <f t="shared" si="26"/>
        <v>község</v>
      </c>
      <c r="I844">
        <f t="shared" si="27"/>
        <v>447</v>
      </c>
      <c r="O844" s="15">
        <v>5</v>
      </c>
      <c r="P844" s="3" t="s">
        <v>7512</v>
      </c>
      <c r="Q844" s="3" t="s">
        <v>7383</v>
      </c>
      <c r="R844" s="16" t="s">
        <v>4240</v>
      </c>
      <c r="S844" s="3" t="s">
        <v>6915</v>
      </c>
      <c r="T844" s="17">
        <v>180</v>
      </c>
      <c r="U844" s="18">
        <v>161</v>
      </c>
      <c r="V844" s="19">
        <v>341</v>
      </c>
    </row>
    <row r="845" spans="1:22" hidden="1" x14ac:dyDescent="0.3">
      <c r="A845" t="s">
        <v>844</v>
      </c>
      <c r="B845" t="s">
        <v>4262</v>
      </c>
      <c r="C845">
        <v>46.677390000000059</v>
      </c>
      <c r="D845">
        <v>19.97090672600007</v>
      </c>
      <c r="E845">
        <v>1804784612</v>
      </c>
      <c r="F845" t="s">
        <v>6569</v>
      </c>
      <c r="G845" t="s">
        <v>3449</v>
      </c>
      <c r="H845" t="str">
        <f t="shared" si="26"/>
        <v>község</v>
      </c>
      <c r="I845">
        <f t="shared" si="27"/>
        <v>900</v>
      </c>
      <c r="O845" s="15">
        <v>4</v>
      </c>
      <c r="P845" s="3" t="s">
        <v>7333</v>
      </c>
      <c r="Q845" s="3" t="s">
        <v>7307</v>
      </c>
      <c r="R845" s="16" t="s">
        <v>4241</v>
      </c>
      <c r="S845" s="3" t="s">
        <v>6906</v>
      </c>
      <c r="T845" s="17">
        <v>1770</v>
      </c>
      <c r="U845" s="18">
        <v>1787</v>
      </c>
      <c r="V845" s="19">
        <v>3557</v>
      </c>
    </row>
    <row r="846" spans="1:22" hidden="1" x14ac:dyDescent="0.3">
      <c r="A846" t="s">
        <v>845</v>
      </c>
      <c r="B846" t="s">
        <v>4263</v>
      </c>
      <c r="C846">
        <v>48.14070803900006</v>
      </c>
      <c r="D846">
        <v>21.589285001000061</v>
      </c>
      <c r="E846">
        <v>1835879445</v>
      </c>
      <c r="F846" t="s">
        <v>6567</v>
      </c>
      <c r="G846" t="s">
        <v>3449</v>
      </c>
      <c r="H846" t="str">
        <f t="shared" si="26"/>
        <v>nagyközség</v>
      </c>
      <c r="I846">
        <f t="shared" si="27"/>
        <v>3443</v>
      </c>
      <c r="O846" s="15">
        <v>5</v>
      </c>
      <c r="P846" s="3" t="s">
        <v>7513</v>
      </c>
      <c r="Q846" s="3" t="s">
        <v>7383</v>
      </c>
      <c r="R846" s="16" t="s">
        <v>4242</v>
      </c>
      <c r="S846" s="3" t="s">
        <v>6915</v>
      </c>
      <c r="T846" s="17">
        <v>23</v>
      </c>
      <c r="U846" s="18">
        <v>21</v>
      </c>
      <c r="V846" s="19">
        <v>44</v>
      </c>
    </row>
    <row r="847" spans="1:22" hidden="1" x14ac:dyDescent="0.3">
      <c r="A847" t="s">
        <v>846</v>
      </c>
      <c r="B847" t="s">
        <v>4264</v>
      </c>
      <c r="C847">
        <v>47.948858872111053</v>
      </c>
      <c r="D847">
        <v>22.470870959250931</v>
      </c>
      <c r="E847">
        <v>1891575896</v>
      </c>
      <c r="F847" t="s">
        <v>6570</v>
      </c>
      <c r="G847" t="s">
        <v>3449</v>
      </c>
      <c r="H847" t="str">
        <f t="shared" si="26"/>
        <v>község</v>
      </c>
      <c r="I847">
        <f t="shared" si="27"/>
        <v>442</v>
      </c>
      <c r="O847" s="15">
        <v>5</v>
      </c>
      <c r="P847" s="3" t="s">
        <v>7514</v>
      </c>
      <c r="Q847" s="3" t="s">
        <v>7383</v>
      </c>
      <c r="R847" s="16" t="s">
        <v>4243</v>
      </c>
      <c r="S847" s="3" t="s">
        <v>6915</v>
      </c>
      <c r="T847" s="17">
        <v>114</v>
      </c>
      <c r="U847" s="18">
        <v>100</v>
      </c>
      <c r="V847" s="19">
        <v>214</v>
      </c>
    </row>
    <row r="848" spans="1:22" hidden="1" x14ac:dyDescent="0.3">
      <c r="A848" t="s">
        <v>847</v>
      </c>
      <c r="B848" t="s">
        <v>4265</v>
      </c>
      <c r="C848">
        <v>47.447195001000068</v>
      </c>
      <c r="D848">
        <v>17.528110765000061</v>
      </c>
      <c r="E848">
        <v>2383626249</v>
      </c>
      <c r="F848" t="s">
        <v>6566</v>
      </c>
      <c r="G848" t="s">
        <v>3449</v>
      </c>
      <c r="H848" t="str">
        <f t="shared" si="26"/>
        <v>község</v>
      </c>
      <c r="I848">
        <f t="shared" si="27"/>
        <v>395</v>
      </c>
      <c r="O848" s="15">
        <v>5</v>
      </c>
      <c r="P848" s="3" t="s">
        <v>7515</v>
      </c>
      <c r="Q848" s="3" t="s">
        <v>7383</v>
      </c>
      <c r="R848" s="16" t="s">
        <v>4244</v>
      </c>
      <c r="S848" s="3" t="s">
        <v>6915</v>
      </c>
      <c r="T848" s="17">
        <v>112</v>
      </c>
      <c r="U848" s="18">
        <v>100</v>
      </c>
      <c r="V848" s="19">
        <v>212</v>
      </c>
    </row>
    <row r="849" spans="1:22" hidden="1" x14ac:dyDescent="0.3">
      <c r="A849" t="s">
        <v>848</v>
      </c>
      <c r="B849" t="s">
        <v>4266</v>
      </c>
      <c r="C849">
        <v>46.61122000000006</v>
      </c>
      <c r="D849">
        <v>18.90760758100004</v>
      </c>
      <c r="E849">
        <v>288693250</v>
      </c>
      <c r="F849" t="s">
        <v>6569</v>
      </c>
      <c r="G849" t="s">
        <v>3449</v>
      </c>
      <c r="H849" t="str">
        <f t="shared" si="26"/>
        <v>község</v>
      </c>
      <c r="I849">
        <f t="shared" si="27"/>
        <v>946</v>
      </c>
      <c r="O849" s="15">
        <v>20</v>
      </c>
      <c r="P849" s="3" t="s">
        <v>10001</v>
      </c>
      <c r="Q849" s="3" t="s">
        <v>9929</v>
      </c>
      <c r="R849" s="16" t="s">
        <v>4245</v>
      </c>
      <c r="S849" s="3" t="s">
        <v>6915</v>
      </c>
      <c r="T849" s="17">
        <v>703</v>
      </c>
      <c r="U849" s="18">
        <v>690</v>
      </c>
      <c r="V849" s="19">
        <v>1393</v>
      </c>
    </row>
    <row r="850" spans="1:22" hidden="1" x14ac:dyDescent="0.3">
      <c r="A850" t="s">
        <v>849</v>
      </c>
      <c r="B850" t="s">
        <v>4267</v>
      </c>
      <c r="C850">
        <v>48.141106068000063</v>
      </c>
      <c r="D850">
        <v>21.944875000000021</v>
      </c>
      <c r="E850">
        <v>1908332420</v>
      </c>
      <c r="F850" t="s">
        <v>6570</v>
      </c>
      <c r="G850" t="s">
        <v>3449</v>
      </c>
      <c r="H850" t="str">
        <f t="shared" si="26"/>
        <v>község</v>
      </c>
      <c r="I850">
        <f t="shared" si="27"/>
        <v>1832</v>
      </c>
      <c r="O850" s="15">
        <v>12</v>
      </c>
      <c r="P850" s="3" t="s">
        <v>8423</v>
      </c>
      <c r="Q850" s="3" t="s">
        <v>8378</v>
      </c>
      <c r="R850" s="16" t="s">
        <v>4246</v>
      </c>
      <c r="S850" s="3" t="s">
        <v>6915</v>
      </c>
      <c r="T850" s="17">
        <v>308</v>
      </c>
      <c r="U850" s="18">
        <v>305</v>
      </c>
      <c r="V850" s="19">
        <v>613</v>
      </c>
    </row>
    <row r="851" spans="1:22" hidden="1" x14ac:dyDescent="0.3">
      <c r="A851" t="s">
        <v>850</v>
      </c>
      <c r="B851" t="s">
        <v>4268</v>
      </c>
      <c r="C851">
        <v>47.835395001000052</v>
      </c>
      <c r="D851">
        <v>20.778126453000031</v>
      </c>
      <c r="E851">
        <v>2329280678</v>
      </c>
      <c r="F851" t="s">
        <v>6567</v>
      </c>
      <c r="G851" t="s">
        <v>3449</v>
      </c>
      <c r="H851" t="str">
        <f t="shared" si="26"/>
        <v>község</v>
      </c>
      <c r="I851">
        <f t="shared" si="27"/>
        <v>567</v>
      </c>
      <c r="O851" s="15">
        <v>13</v>
      </c>
      <c r="P851" s="3" t="s">
        <v>8629</v>
      </c>
      <c r="Q851" s="3" t="s">
        <v>8536</v>
      </c>
      <c r="R851" s="16" t="s">
        <v>4247</v>
      </c>
      <c r="S851" s="3" t="s">
        <v>6915</v>
      </c>
      <c r="T851" s="17">
        <v>464</v>
      </c>
      <c r="U851" s="18">
        <v>500</v>
      </c>
      <c r="V851" s="19">
        <v>964</v>
      </c>
    </row>
    <row r="852" spans="1:22" hidden="1" x14ac:dyDescent="0.3">
      <c r="A852" t="s">
        <v>851</v>
      </c>
      <c r="B852" t="s">
        <v>4269</v>
      </c>
      <c r="C852">
        <v>48.186970001000077</v>
      </c>
      <c r="D852">
        <v>22.43528064800006</v>
      </c>
      <c r="E852">
        <v>1682416146</v>
      </c>
      <c r="F852" t="s">
        <v>6570</v>
      </c>
      <c r="G852" t="s">
        <v>3449</v>
      </c>
      <c r="H852" t="str">
        <f t="shared" si="26"/>
        <v>község</v>
      </c>
      <c r="I852">
        <f t="shared" si="27"/>
        <v>578</v>
      </c>
      <c r="O852" s="15">
        <v>13</v>
      </c>
      <c r="P852" s="3" t="s">
        <v>8630</v>
      </c>
      <c r="Q852" s="3" t="s">
        <v>8536</v>
      </c>
      <c r="R852" s="16" t="s">
        <v>4248</v>
      </c>
      <c r="S852" s="3" t="s">
        <v>6915</v>
      </c>
      <c r="T852" s="17">
        <v>1304</v>
      </c>
      <c r="U852" s="18">
        <v>1327</v>
      </c>
      <c r="V852" s="19">
        <v>2631</v>
      </c>
    </row>
    <row r="853" spans="1:22" hidden="1" x14ac:dyDescent="0.3">
      <c r="A853" t="s">
        <v>852</v>
      </c>
      <c r="B853" t="s">
        <v>4270</v>
      </c>
      <c r="C853">
        <v>46.76009801110898</v>
      </c>
      <c r="D853">
        <v>16.79034115690742</v>
      </c>
      <c r="E853">
        <v>1774608704</v>
      </c>
      <c r="F853" t="s">
        <v>6568</v>
      </c>
      <c r="G853" t="s">
        <v>3449</v>
      </c>
      <c r="H853" t="str">
        <f t="shared" si="26"/>
        <v>község</v>
      </c>
      <c r="I853">
        <f t="shared" si="27"/>
        <v>1499</v>
      </c>
      <c r="O853" s="15">
        <v>13</v>
      </c>
      <c r="P853" s="3" t="s">
        <v>8631</v>
      </c>
      <c r="Q853" s="3" t="s">
        <v>8536</v>
      </c>
      <c r="R853" s="16" t="s">
        <v>4249</v>
      </c>
      <c r="S853" s="3" t="s">
        <v>6915</v>
      </c>
      <c r="T853" s="17">
        <v>944</v>
      </c>
      <c r="U853" s="18">
        <v>996</v>
      </c>
      <c r="V853" s="19">
        <v>1940</v>
      </c>
    </row>
    <row r="854" spans="1:22" hidden="1" x14ac:dyDescent="0.3">
      <c r="A854" t="s">
        <v>853</v>
      </c>
      <c r="B854" t="s">
        <v>4271</v>
      </c>
      <c r="C854">
        <v>46.602564345000083</v>
      </c>
      <c r="D854">
        <v>16.996145001000059</v>
      </c>
      <c r="E854">
        <v>850763229</v>
      </c>
      <c r="F854" t="s">
        <v>6568</v>
      </c>
      <c r="G854" t="s">
        <v>3449</v>
      </c>
      <c r="H854" t="str">
        <f t="shared" si="26"/>
        <v>község</v>
      </c>
      <c r="I854">
        <f t="shared" si="27"/>
        <v>1033</v>
      </c>
      <c r="O854" s="15">
        <v>14</v>
      </c>
      <c r="P854" s="3" t="s">
        <v>8800</v>
      </c>
      <c r="Q854" s="3" t="s">
        <v>8732</v>
      </c>
      <c r="R854" s="16" t="s">
        <v>4250</v>
      </c>
      <c r="S854" s="3" t="s">
        <v>6915</v>
      </c>
      <c r="T854" s="17">
        <v>124</v>
      </c>
      <c r="U854" s="18">
        <v>109</v>
      </c>
      <c r="V854" s="19">
        <v>233</v>
      </c>
    </row>
    <row r="855" spans="1:22" hidden="1" x14ac:dyDescent="0.3">
      <c r="A855" t="s">
        <v>854</v>
      </c>
      <c r="B855" t="s">
        <v>4272</v>
      </c>
      <c r="C855">
        <v>46.570675274197569</v>
      </c>
      <c r="D855">
        <v>16.99526013705918</v>
      </c>
      <c r="E855">
        <v>2801800192</v>
      </c>
      <c r="F855" t="s">
        <v>6568</v>
      </c>
      <c r="G855" t="s">
        <v>3449</v>
      </c>
      <c r="H855" t="str">
        <f t="shared" si="26"/>
        <v>község</v>
      </c>
      <c r="I855">
        <f t="shared" si="27"/>
        <v>266</v>
      </c>
      <c r="O855" s="15">
        <v>5</v>
      </c>
      <c r="P855" s="3" t="s">
        <v>7516</v>
      </c>
      <c r="Q855" s="3" t="s">
        <v>7383</v>
      </c>
      <c r="R855" s="16" t="s">
        <v>4251</v>
      </c>
      <c r="S855" s="3" t="s">
        <v>6915</v>
      </c>
      <c r="T855" s="17">
        <v>47</v>
      </c>
      <c r="U855" s="18">
        <v>49</v>
      </c>
      <c r="V855" s="19">
        <v>96</v>
      </c>
    </row>
    <row r="856" spans="1:22" hidden="1" x14ac:dyDescent="0.3">
      <c r="A856" t="s">
        <v>855</v>
      </c>
      <c r="B856" t="s">
        <v>4273</v>
      </c>
      <c r="C856">
        <v>48.144305000000031</v>
      </c>
      <c r="D856">
        <v>22.196790963000069</v>
      </c>
      <c r="E856">
        <v>2054740901</v>
      </c>
      <c r="F856" t="s">
        <v>6570</v>
      </c>
      <c r="G856" t="s">
        <v>3449</v>
      </c>
      <c r="H856" t="str">
        <f t="shared" si="26"/>
        <v>község</v>
      </c>
      <c r="I856">
        <f t="shared" si="27"/>
        <v>914</v>
      </c>
      <c r="O856" s="15">
        <v>14</v>
      </c>
      <c r="P856" s="3" t="s">
        <v>8801</v>
      </c>
      <c r="Q856" s="3" t="s">
        <v>8732</v>
      </c>
      <c r="R856" s="16" t="s">
        <v>4252</v>
      </c>
      <c r="S856" s="3" t="s">
        <v>6915</v>
      </c>
      <c r="T856" s="17">
        <v>346</v>
      </c>
      <c r="U856" s="18">
        <v>369</v>
      </c>
      <c r="V856" s="19">
        <v>715</v>
      </c>
    </row>
    <row r="857" spans="1:22" hidden="1" x14ac:dyDescent="0.3">
      <c r="A857" t="s">
        <v>856</v>
      </c>
      <c r="B857" t="s">
        <v>4274</v>
      </c>
      <c r="C857">
        <v>47.28443500000003</v>
      </c>
      <c r="D857">
        <v>16.60364325200004</v>
      </c>
      <c r="E857">
        <v>765887404</v>
      </c>
      <c r="F857" t="s">
        <v>6566</v>
      </c>
      <c r="G857" t="s">
        <v>3449</v>
      </c>
      <c r="H857" t="str">
        <f t="shared" si="26"/>
        <v>község</v>
      </c>
      <c r="I857">
        <f t="shared" si="27"/>
        <v>2705</v>
      </c>
      <c r="O857" s="15">
        <v>19</v>
      </c>
      <c r="P857" s="3" t="s">
        <v>9782</v>
      </c>
      <c r="Q857" s="3" t="s">
        <v>9708</v>
      </c>
      <c r="R857" s="16" t="s">
        <v>4253</v>
      </c>
      <c r="S857" s="3" t="s">
        <v>6915</v>
      </c>
      <c r="T857" s="17">
        <v>141</v>
      </c>
      <c r="U857" s="18">
        <v>139</v>
      </c>
      <c r="V857" s="19">
        <v>280</v>
      </c>
    </row>
    <row r="858" spans="1:22" hidden="1" x14ac:dyDescent="0.3">
      <c r="A858" t="s">
        <v>857</v>
      </c>
      <c r="B858" t="s">
        <v>4275</v>
      </c>
      <c r="C858">
        <v>47.206470000000081</v>
      </c>
      <c r="D858">
        <v>17.023997321000021</v>
      </c>
      <c r="E858">
        <v>420529983</v>
      </c>
      <c r="F858" t="s">
        <v>6566</v>
      </c>
      <c r="G858" t="s">
        <v>3449</v>
      </c>
      <c r="H858" t="str">
        <f t="shared" si="26"/>
        <v>község</v>
      </c>
      <c r="I858">
        <f t="shared" si="27"/>
        <v>1116</v>
      </c>
      <c r="O858" s="15">
        <v>7</v>
      </c>
      <c r="P858" s="3" t="s">
        <v>7852</v>
      </c>
      <c r="Q858" s="3" t="s">
        <v>7803</v>
      </c>
      <c r="R858" s="16" t="s">
        <v>4254</v>
      </c>
      <c r="S858" s="3" t="s">
        <v>6915</v>
      </c>
      <c r="T858" s="17">
        <v>411</v>
      </c>
      <c r="U858" s="18">
        <v>345</v>
      </c>
      <c r="V858" s="19">
        <v>756</v>
      </c>
    </row>
    <row r="859" spans="1:22" hidden="1" x14ac:dyDescent="0.3">
      <c r="A859" t="s">
        <v>858</v>
      </c>
      <c r="B859" t="s">
        <v>4276</v>
      </c>
      <c r="C859">
        <v>45.993560001000048</v>
      </c>
      <c r="D859">
        <v>18.044392176000031</v>
      </c>
      <c r="E859">
        <v>347508992</v>
      </c>
      <c r="F859" t="s">
        <v>6568</v>
      </c>
      <c r="G859" t="s">
        <v>3449</v>
      </c>
      <c r="H859" t="str">
        <f t="shared" si="26"/>
        <v>község</v>
      </c>
      <c r="I859">
        <f t="shared" si="27"/>
        <v>553</v>
      </c>
      <c r="O859" s="15">
        <v>3</v>
      </c>
      <c r="P859" s="3" t="s">
        <v>6950</v>
      </c>
      <c r="Q859" s="3" t="s">
        <v>6880</v>
      </c>
      <c r="R859" s="16" t="s">
        <v>4255</v>
      </c>
      <c r="S859" s="3" t="s">
        <v>6915</v>
      </c>
      <c r="T859" s="17">
        <v>1066</v>
      </c>
      <c r="U859" s="18">
        <v>1102</v>
      </c>
      <c r="V859" s="19">
        <v>2168</v>
      </c>
    </row>
    <row r="860" spans="1:22" hidden="1" x14ac:dyDescent="0.3">
      <c r="A860" t="s">
        <v>859</v>
      </c>
      <c r="B860" t="s">
        <v>4277</v>
      </c>
      <c r="C860">
        <v>46.605560000000033</v>
      </c>
      <c r="D860">
        <v>20.854849290000061</v>
      </c>
      <c r="E860">
        <v>2128162907</v>
      </c>
      <c r="F860" t="s">
        <v>6570</v>
      </c>
      <c r="G860" t="s">
        <v>3449</v>
      </c>
      <c r="H860" t="str">
        <f t="shared" si="26"/>
        <v>község</v>
      </c>
      <c r="I860">
        <f t="shared" si="27"/>
        <v>1143</v>
      </c>
      <c r="O860" s="15">
        <v>12</v>
      </c>
      <c r="P860" s="3" t="s">
        <v>8424</v>
      </c>
      <c r="Q860" s="3" t="s">
        <v>8378</v>
      </c>
      <c r="R860" s="16" t="s">
        <v>4256</v>
      </c>
      <c r="S860" s="3" t="s">
        <v>6915</v>
      </c>
      <c r="T860" s="17">
        <v>22</v>
      </c>
      <c r="U860" s="18">
        <v>21</v>
      </c>
      <c r="V860" s="19">
        <v>43</v>
      </c>
    </row>
    <row r="861" spans="1:22" hidden="1" x14ac:dyDescent="0.3">
      <c r="A861" t="s">
        <v>860</v>
      </c>
      <c r="B861" t="s">
        <v>4278</v>
      </c>
      <c r="C861">
        <v>46.300323898768347</v>
      </c>
      <c r="D861">
        <v>18.180140389383102</v>
      </c>
      <c r="E861">
        <v>279157304</v>
      </c>
      <c r="F861" t="s">
        <v>6568</v>
      </c>
      <c r="G861" t="s">
        <v>3449</v>
      </c>
      <c r="H861" t="str">
        <f t="shared" si="26"/>
        <v>község</v>
      </c>
      <c r="I861">
        <f t="shared" si="27"/>
        <v>238</v>
      </c>
      <c r="O861" s="15">
        <v>20</v>
      </c>
      <c r="P861" s="3" t="s">
        <v>10002</v>
      </c>
      <c r="Q861" s="3" t="s">
        <v>9929</v>
      </c>
      <c r="R861" s="16" t="s">
        <v>4257</v>
      </c>
      <c r="S861" s="3" t="s">
        <v>6915</v>
      </c>
      <c r="T861" s="17">
        <v>372</v>
      </c>
      <c r="U861" s="18">
        <v>349</v>
      </c>
      <c r="V861" s="19">
        <v>721</v>
      </c>
    </row>
    <row r="862" spans="1:22" hidden="1" x14ac:dyDescent="0.3">
      <c r="A862" t="s">
        <v>861</v>
      </c>
      <c r="B862" t="s">
        <v>4279</v>
      </c>
      <c r="C862">
        <v>46.108139639000058</v>
      </c>
      <c r="D862">
        <v>18.52138500000007</v>
      </c>
      <c r="E862">
        <v>6370355471</v>
      </c>
      <c r="F862" t="s">
        <v>6568</v>
      </c>
      <c r="G862" t="s">
        <v>3449</v>
      </c>
      <c r="H862" t="str">
        <f t="shared" si="26"/>
        <v>község</v>
      </c>
      <c r="I862">
        <f t="shared" si="27"/>
        <v>820</v>
      </c>
      <c r="O862" s="15">
        <v>5</v>
      </c>
      <c r="P862" s="3" t="s">
        <v>7517</v>
      </c>
      <c r="Q862" s="3" t="s">
        <v>7383</v>
      </c>
      <c r="R862" s="16" t="s">
        <v>4258</v>
      </c>
      <c r="S862" s="3" t="s">
        <v>6915</v>
      </c>
      <c r="T862" s="17">
        <v>183</v>
      </c>
      <c r="U862" s="18">
        <v>181</v>
      </c>
      <c r="V862" s="19">
        <v>364</v>
      </c>
    </row>
    <row r="863" spans="1:22" hidden="1" x14ac:dyDescent="0.3">
      <c r="A863" t="s">
        <v>862</v>
      </c>
      <c r="B863" t="s">
        <v>4280</v>
      </c>
      <c r="C863">
        <v>46.491051346000063</v>
      </c>
      <c r="D863">
        <v>18.88257000000004</v>
      </c>
      <c r="E863">
        <v>10771053888</v>
      </c>
      <c r="F863" t="s">
        <v>6568</v>
      </c>
      <c r="G863" t="s">
        <v>3449</v>
      </c>
      <c r="H863" t="str">
        <f t="shared" si="26"/>
        <v>község</v>
      </c>
      <c r="I863">
        <f t="shared" si="27"/>
        <v>1208</v>
      </c>
      <c r="O863" s="15">
        <v>15</v>
      </c>
      <c r="P863" s="3" t="s">
        <v>9055</v>
      </c>
      <c r="Q863" s="3" t="s">
        <v>8979</v>
      </c>
      <c r="R863" s="16" t="s">
        <v>4259</v>
      </c>
      <c r="S863" s="3" t="s">
        <v>6915</v>
      </c>
      <c r="T863" s="17">
        <v>78</v>
      </c>
      <c r="U863" s="18">
        <v>85</v>
      </c>
      <c r="V863" s="19">
        <v>163</v>
      </c>
    </row>
    <row r="864" spans="1:22" hidden="1" x14ac:dyDescent="0.3">
      <c r="A864" t="s">
        <v>863</v>
      </c>
      <c r="B864" t="s">
        <v>6602</v>
      </c>
      <c r="C864">
        <v>46.979562451000049</v>
      </c>
      <c r="D864">
        <v>16.738750000000039</v>
      </c>
      <c r="E864">
        <v>697347900</v>
      </c>
      <c r="F864" t="s">
        <v>6566</v>
      </c>
      <c r="G864" t="s">
        <v>3449</v>
      </c>
      <c r="H864" t="str">
        <f t="shared" si="26"/>
        <v>község</v>
      </c>
      <c r="I864">
        <f t="shared" si="27"/>
        <v>700</v>
      </c>
      <c r="O864" s="15">
        <v>7</v>
      </c>
      <c r="P864" s="3" t="s">
        <v>7812</v>
      </c>
      <c r="Q864" s="3" t="s">
        <v>7803</v>
      </c>
      <c r="R864" s="16" t="s">
        <v>4260</v>
      </c>
      <c r="S864" s="3" t="s">
        <v>6885</v>
      </c>
      <c r="T864" s="17">
        <v>6163</v>
      </c>
      <c r="U864" s="18">
        <v>6504</v>
      </c>
      <c r="V864" s="19">
        <v>12667</v>
      </c>
    </row>
    <row r="865" spans="1:22" hidden="1" x14ac:dyDescent="0.3">
      <c r="A865" t="s">
        <v>864</v>
      </c>
      <c r="B865" t="s">
        <v>4281</v>
      </c>
      <c r="C865">
        <v>46.894290832000081</v>
      </c>
      <c r="D865">
        <v>21.549193750000029</v>
      </c>
      <c r="E865">
        <v>4048697740</v>
      </c>
      <c r="F865" t="s">
        <v>6570</v>
      </c>
      <c r="G865" t="s">
        <v>3449</v>
      </c>
      <c r="H865" t="str">
        <f t="shared" si="26"/>
        <v>község</v>
      </c>
      <c r="I865">
        <f t="shared" si="27"/>
        <v>722</v>
      </c>
      <c r="O865" s="15">
        <v>2</v>
      </c>
      <c r="P865" s="3" t="s">
        <v>7096</v>
      </c>
      <c r="Q865" s="3" t="s">
        <v>7005</v>
      </c>
      <c r="R865" s="16" t="s">
        <v>4261</v>
      </c>
      <c r="S865" s="3" t="s">
        <v>6915</v>
      </c>
      <c r="T865" s="17">
        <v>155</v>
      </c>
      <c r="U865" s="18">
        <v>150</v>
      </c>
      <c r="V865" s="19">
        <v>305</v>
      </c>
    </row>
    <row r="866" spans="1:22" hidden="1" x14ac:dyDescent="0.3">
      <c r="A866" t="s">
        <v>865</v>
      </c>
      <c r="B866" t="s">
        <v>4282</v>
      </c>
      <c r="C866">
        <v>48.114730000000073</v>
      </c>
      <c r="D866">
        <v>20.994659260000049</v>
      </c>
      <c r="E866">
        <v>739374036</v>
      </c>
      <c r="F866" t="s">
        <v>6567</v>
      </c>
      <c r="G866" t="s">
        <v>3449</v>
      </c>
      <c r="H866" t="str">
        <f t="shared" si="26"/>
        <v>község</v>
      </c>
      <c r="I866">
        <f t="shared" si="27"/>
        <v>2716</v>
      </c>
      <c r="O866" s="15">
        <v>18</v>
      </c>
      <c r="P866" s="3" t="s">
        <v>9475</v>
      </c>
      <c r="Q866" s="3" t="s">
        <v>9398</v>
      </c>
      <c r="R866" s="16" t="s">
        <v>9476</v>
      </c>
      <c r="S866" s="3" t="s">
        <v>6915</v>
      </c>
      <c r="T866" s="17">
        <v>232</v>
      </c>
      <c r="U866" s="18">
        <v>215</v>
      </c>
      <c r="V866" s="19">
        <v>447</v>
      </c>
    </row>
    <row r="867" spans="1:22" hidden="1" x14ac:dyDescent="0.3">
      <c r="A867" t="s">
        <v>866</v>
      </c>
      <c r="B867" t="s">
        <v>4283</v>
      </c>
      <c r="C867">
        <v>47.748960804000028</v>
      </c>
      <c r="D867">
        <v>21.782000001000029</v>
      </c>
      <c r="E867">
        <v>1820414203</v>
      </c>
      <c r="F867" t="s">
        <v>6570</v>
      </c>
      <c r="G867" t="s">
        <v>3449</v>
      </c>
      <c r="H867" t="str">
        <f t="shared" si="26"/>
        <v>község</v>
      </c>
      <c r="I867">
        <f t="shared" si="27"/>
        <v>1711</v>
      </c>
      <c r="O867" s="15">
        <v>3</v>
      </c>
      <c r="P867" s="3" t="s">
        <v>6951</v>
      </c>
      <c r="Q867" s="3" t="s">
        <v>6880</v>
      </c>
      <c r="R867" s="16" t="s">
        <v>4262</v>
      </c>
      <c r="S867" s="3" t="s">
        <v>6915</v>
      </c>
      <c r="T867" s="17">
        <v>453</v>
      </c>
      <c r="U867" s="18">
        <v>447</v>
      </c>
      <c r="V867" s="19">
        <v>900</v>
      </c>
    </row>
    <row r="868" spans="1:22" hidden="1" x14ac:dyDescent="0.3">
      <c r="A868" t="s">
        <v>867</v>
      </c>
      <c r="B868" t="s">
        <v>4284</v>
      </c>
      <c r="C868">
        <v>46.76566540708604</v>
      </c>
      <c r="D868">
        <v>17.073803898948238</v>
      </c>
      <c r="E868">
        <v>1311763428</v>
      </c>
      <c r="F868" t="s">
        <v>6568</v>
      </c>
      <c r="G868" t="s">
        <v>3449</v>
      </c>
      <c r="H868" t="str">
        <f t="shared" si="26"/>
        <v>község</v>
      </c>
      <c r="I868">
        <f t="shared" si="27"/>
        <v>117</v>
      </c>
      <c r="O868" s="15">
        <v>15</v>
      </c>
      <c r="P868" s="3" t="s">
        <v>9008</v>
      </c>
      <c r="Q868" s="3" t="s">
        <v>8979</v>
      </c>
      <c r="R868" s="16" t="s">
        <v>4263</v>
      </c>
      <c r="S868" s="3" t="s">
        <v>6906</v>
      </c>
      <c r="T868" s="17">
        <v>1663</v>
      </c>
      <c r="U868" s="18">
        <v>1780</v>
      </c>
      <c r="V868" s="19">
        <v>3443</v>
      </c>
    </row>
    <row r="869" spans="1:22" hidden="1" x14ac:dyDescent="0.3">
      <c r="A869" t="s">
        <v>868</v>
      </c>
      <c r="B869" t="s">
        <v>4285</v>
      </c>
      <c r="C869">
        <v>48.3166615607607</v>
      </c>
      <c r="D869">
        <v>21.160920795658999</v>
      </c>
      <c r="E869">
        <v>1315984059</v>
      </c>
      <c r="F869" t="s">
        <v>6567</v>
      </c>
      <c r="G869" t="s">
        <v>3449</v>
      </c>
      <c r="H869" t="str">
        <f t="shared" si="26"/>
        <v>község</v>
      </c>
      <c r="I869">
        <f t="shared" si="27"/>
        <v>364</v>
      </c>
      <c r="O869" s="15">
        <v>15</v>
      </c>
      <c r="P869" s="3" t="s">
        <v>9056</v>
      </c>
      <c r="Q869" s="3" t="s">
        <v>8979</v>
      </c>
      <c r="R869" s="16" t="s">
        <v>4264</v>
      </c>
      <c r="S869" s="3" t="s">
        <v>6915</v>
      </c>
      <c r="T869" s="17">
        <v>217</v>
      </c>
      <c r="U869" s="18">
        <v>225</v>
      </c>
      <c r="V869" s="19">
        <v>442</v>
      </c>
    </row>
    <row r="870" spans="1:22" hidden="1" x14ac:dyDescent="0.3">
      <c r="A870" t="s">
        <v>869</v>
      </c>
      <c r="B870" t="s">
        <v>4286</v>
      </c>
      <c r="C870">
        <v>47.447032973000027</v>
      </c>
      <c r="D870">
        <v>17.745365000000049</v>
      </c>
      <c r="E870">
        <v>2234835155</v>
      </c>
      <c r="F870" t="s">
        <v>6566</v>
      </c>
      <c r="G870" t="s">
        <v>3449</v>
      </c>
      <c r="H870" t="str">
        <f t="shared" si="26"/>
        <v>község</v>
      </c>
      <c r="I870">
        <f t="shared" si="27"/>
        <v>345</v>
      </c>
      <c r="O870" s="15">
        <v>19</v>
      </c>
      <c r="P870" s="3" t="s">
        <v>9783</v>
      </c>
      <c r="Q870" s="3" t="s">
        <v>9708</v>
      </c>
      <c r="R870" s="16" t="s">
        <v>4265</v>
      </c>
      <c r="S870" s="3" t="s">
        <v>6915</v>
      </c>
      <c r="T870" s="17">
        <v>184</v>
      </c>
      <c r="U870" s="18">
        <v>211</v>
      </c>
      <c r="V870" s="19">
        <v>395</v>
      </c>
    </row>
    <row r="871" spans="1:22" hidden="1" x14ac:dyDescent="0.3">
      <c r="A871" t="s">
        <v>870</v>
      </c>
      <c r="B871" t="s">
        <v>4287</v>
      </c>
      <c r="C871">
        <v>46.292690294000067</v>
      </c>
      <c r="D871">
        <v>17.604135000000039</v>
      </c>
      <c r="E871">
        <v>1649565187</v>
      </c>
      <c r="F871" t="s">
        <v>6568</v>
      </c>
      <c r="G871" t="s">
        <v>3449</v>
      </c>
      <c r="H871" t="str">
        <f t="shared" si="26"/>
        <v>község</v>
      </c>
      <c r="I871">
        <f t="shared" si="27"/>
        <v>408</v>
      </c>
      <c r="O871" s="15">
        <v>3</v>
      </c>
      <c r="P871" s="3" t="s">
        <v>6952</v>
      </c>
      <c r="Q871" s="3" t="s">
        <v>6880</v>
      </c>
      <c r="R871" s="16" t="s">
        <v>4266</v>
      </c>
      <c r="S871" s="3" t="s">
        <v>6915</v>
      </c>
      <c r="T871" s="17">
        <v>447</v>
      </c>
      <c r="U871" s="18">
        <v>499</v>
      </c>
      <c r="V871" s="19">
        <v>946</v>
      </c>
    </row>
    <row r="872" spans="1:22" hidden="1" x14ac:dyDescent="0.3">
      <c r="A872" t="s">
        <v>871</v>
      </c>
      <c r="B872" t="s">
        <v>4288</v>
      </c>
      <c r="C872">
        <v>45.913289197323898</v>
      </c>
      <c r="D872">
        <v>17.949720071673809</v>
      </c>
      <c r="E872">
        <v>1711860779</v>
      </c>
      <c r="F872" t="s">
        <v>6568</v>
      </c>
      <c r="G872" t="s">
        <v>3449</v>
      </c>
      <c r="H872" t="str">
        <f t="shared" si="26"/>
        <v>község</v>
      </c>
      <c r="I872">
        <f t="shared" si="27"/>
        <v>375</v>
      </c>
      <c r="O872" s="15">
        <v>15</v>
      </c>
      <c r="P872" s="3" t="s">
        <v>9057</v>
      </c>
      <c r="Q872" s="3" t="s">
        <v>8979</v>
      </c>
      <c r="R872" s="16" t="s">
        <v>4267</v>
      </c>
      <c r="S872" s="3" t="s">
        <v>6915</v>
      </c>
      <c r="T872" s="17">
        <v>927</v>
      </c>
      <c r="U872" s="18">
        <v>905</v>
      </c>
      <c r="V872" s="19">
        <v>1832</v>
      </c>
    </row>
    <row r="873" spans="1:22" hidden="1" x14ac:dyDescent="0.3">
      <c r="A873" t="s">
        <v>872</v>
      </c>
      <c r="B873" t="s">
        <v>4289</v>
      </c>
      <c r="C873">
        <v>47.985020000000077</v>
      </c>
      <c r="D873">
        <v>20.99983024200003</v>
      </c>
      <c r="E873">
        <v>1754828062</v>
      </c>
      <c r="F873" t="s">
        <v>6567</v>
      </c>
      <c r="G873" t="s">
        <v>3449</v>
      </c>
      <c r="H873" t="str">
        <f t="shared" si="26"/>
        <v>község</v>
      </c>
      <c r="I873">
        <f t="shared" si="27"/>
        <v>911</v>
      </c>
      <c r="O873" s="15">
        <v>5</v>
      </c>
      <c r="P873" s="3" t="s">
        <v>7518</v>
      </c>
      <c r="Q873" s="3" t="s">
        <v>7383</v>
      </c>
      <c r="R873" s="16" t="s">
        <v>4268</v>
      </c>
      <c r="S873" s="3" t="s">
        <v>6915</v>
      </c>
      <c r="T873" s="17">
        <v>288</v>
      </c>
      <c r="U873" s="18">
        <v>279</v>
      </c>
      <c r="V873" s="19">
        <v>567</v>
      </c>
    </row>
    <row r="874" spans="1:22" hidden="1" x14ac:dyDescent="0.3">
      <c r="A874" t="s">
        <v>873</v>
      </c>
      <c r="B874" t="s">
        <v>4290</v>
      </c>
      <c r="C874">
        <v>47.026297836000033</v>
      </c>
      <c r="D874">
        <v>17.188830000000049</v>
      </c>
      <c r="E874">
        <v>1344511721</v>
      </c>
      <c r="F874" t="s">
        <v>6566</v>
      </c>
      <c r="G874" t="s">
        <v>3449</v>
      </c>
      <c r="H874" t="str">
        <f t="shared" si="26"/>
        <v>község</v>
      </c>
      <c r="I874">
        <f t="shared" si="27"/>
        <v>762</v>
      </c>
      <c r="O874" s="15">
        <v>15</v>
      </c>
      <c r="P874" s="3" t="s">
        <v>9058</v>
      </c>
      <c r="Q874" s="3" t="s">
        <v>8979</v>
      </c>
      <c r="R874" s="16" t="s">
        <v>4269</v>
      </c>
      <c r="S874" s="3" t="s">
        <v>6915</v>
      </c>
      <c r="T874" s="17">
        <v>292</v>
      </c>
      <c r="U874" s="18">
        <v>286</v>
      </c>
      <c r="V874" s="19">
        <v>578</v>
      </c>
    </row>
    <row r="875" spans="1:22" hidden="1" x14ac:dyDescent="0.3">
      <c r="A875" t="s">
        <v>874</v>
      </c>
      <c r="B875" t="s">
        <v>4291</v>
      </c>
      <c r="C875">
        <v>48.227210000000071</v>
      </c>
      <c r="D875">
        <v>21.180415217000071</v>
      </c>
      <c r="E875">
        <v>2440089339</v>
      </c>
      <c r="F875" t="s">
        <v>6567</v>
      </c>
      <c r="G875" t="s">
        <v>3449</v>
      </c>
      <c r="H875" t="str">
        <f t="shared" si="26"/>
        <v>község</v>
      </c>
      <c r="I875">
        <f t="shared" si="27"/>
        <v>569</v>
      </c>
      <c r="O875" s="15">
        <v>20</v>
      </c>
      <c r="P875" s="3" t="s">
        <v>10003</v>
      </c>
      <c r="Q875" s="3" t="s">
        <v>9929</v>
      </c>
      <c r="R875" s="16" t="s">
        <v>4270</v>
      </c>
      <c r="S875" s="3" t="s">
        <v>6915</v>
      </c>
      <c r="T875" s="17">
        <v>726</v>
      </c>
      <c r="U875" s="18">
        <v>773</v>
      </c>
      <c r="V875" s="19">
        <v>1499</v>
      </c>
    </row>
    <row r="876" spans="1:22" hidden="1" x14ac:dyDescent="0.3">
      <c r="A876" t="s">
        <v>875</v>
      </c>
      <c r="B876" t="s">
        <v>4292</v>
      </c>
      <c r="C876">
        <v>47.379120000000057</v>
      </c>
      <c r="D876">
        <v>19.530938365000051</v>
      </c>
      <c r="E876">
        <v>2813385052</v>
      </c>
      <c r="F876" t="s">
        <v>6569</v>
      </c>
      <c r="G876" t="s">
        <v>3449</v>
      </c>
      <c r="H876" t="str">
        <f t="shared" si="26"/>
        <v>község</v>
      </c>
      <c r="I876">
        <f t="shared" si="27"/>
        <v>3234</v>
      </c>
      <c r="O876" s="15">
        <v>20</v>
      </c>
      <c r="P876" s="3" t="s">
        <v>10004</v>
      </c>
      <c r="Q876" s="3" t="s">
        <v>9929</v>
      </c>
      <c r="R876" s="16" t="s">
        <v>4271</v>
      </c>
      <c r="S876" s="3" t="s">
        <v>6915</v>
      </c>
      <c r="T876" s="17">
        <v>515</v>
      </c>
      <c r="U876" s="18">
        <v>518</v>
      </c>
      <c r="V876" s="19">
        <v>1033</v>
      </c>
    </row>
    <row r="877" spans="1:22" hidden="1" x14ac:dyDescent="0.3">
      <c r="A877" t="s">
        <v>876</v>
      </c>
      <c r="B877" t="s">
        <v>4293</v>
      </c>
      <c r="C877">
        <v>46.754989723297399</v>
      </c>
      <c r="D877">
        <v>16.725198813508459</v>
      </c>
      <c r="E877">
        <v>3207428802</v>
      </c>
      <c r="F877" t="s">
        <v>6568</v>
      </c>
      <c r="G877" t="s">
        <v>3449</v>
      </c>
      <c r="H877" t="str">
        <f t="shared" si="26"/>
        <v>község</v>
      </c>
      <c r="I877">
        <f t="shared" si="27"/>
        <v>68</v>
      </c>
      <c r="O877" s="15">
        <v>20</v>
      </c>
      <c r="P877" s="3" t="s">
        <v>10005</v>
      </c>
      <c r="Q877" s="3" t="s">
        <v>9929</v>
      </c>
      <c r="R877" s="16" t="s">
        <v>4272</v>
      </c>
      <c r="S877" s="3" t="s">
        <v>6915</v>
      </c>
      <c r="T877" s="17">
        <v>139</v>
      </c>
      <c r="U877" s="18">
        <v>127</v>
      </c>
      <c r="V877" s="19">
        <v>266</v>
      </c>
    </row>
    <row r="878" spans="1:22" hidden="1" x14ac:dyDescent="0.3">
      <c r="A878" t="s">
        <v>877</v>
      </c>
      <c r="B878" t="s">
        <v>4294</v>
      </c>
      <c r="C878">
        <v>47.355416823000041</v>
      </c>
      <c r="D878">
        <v>16.800670000000029</v>
      </c>
      <c r="E878">
        <v>2800087752</v>
      </c>
      <c r="F878" t="s">
        <v>6566</v>
      </c>
      <c r="G878" t="s">
        <v>3449</v>
      </c>
      <c r="H878" t="str">
        <f t="shared" si="26"/>
        <v>község</v>
      </c>
      <c r="I878">
        <f t="shared" si="27"/>
        <v>350</v>
      </c>
      <c r="O878" s="15">
        <v>15</v>
      </c>
      <c r="P878" s="3" t="s">
        <v>9059</v>
      </c>
      <c r="Q878" s="3" t="s">
        <v>8979</v>
      </c>
      <c r="R878" s="16" t="s">
        <v>4273</v>
      </c>
      <c r="S878" s="3" t="s">
        <v>6915</v>
      </c>
      <c r="T878" s="17">
        <v>452</v>
      </c>
      <c r="U878" s="18">
        <v>462</v>
      </c>
      <c r="V878" s="19">
        <v>914</v>
      </c>
    </row>
    <row r="879" spans="1:22" hidden="1" x14ac:dyDescent="0.3">
      <c r="A879" t="s">
        <v>878</v>
      </c>
      <c r="B879" t="s">
        <v>4295</v>
      </c>
      <c r="C879">
        <v>45.798734527000079</v>
      </c>
      <c r="D879">
        <v>18.241610000000041</v>
      </c>
      <c r="E879">
        <v>1601724805</v>
      </c>
      <c r="F879" t="s">
        <v>6568</v>
      </c>
      <c r="G879" t="s">
        <v>3449</v>
      </c>
      <c r="H879" t="str">
        <f t="shared" si="26"/>
        <v>község</v>
      </c>
      <c r="I879">
        <f t="shared" si="27"/>
        <v>312</v>
      </c>
      <c r="O879" s="15">
        <v>18</v>
      </c>
      <c r="P879" s="3" t="s">
        <v>9477</v>
      </c>
      <c r="Q879" s="3" t="s">
        <v>9398</v>
      </c>
      <c r="R879" s="16" t="s">
        <v>4274</v>
      </c>
      <c r="S879" s="3" t="s">
        <v>6915</v>
      </c>
      <c r="T879" s="17">
        <v>1337</v>
      </c>
      <c r="U879" s="18">
        <v>1368</v>
      </c>
      <c r="V879" s="19">
        <v>2705</v>
      </c>
    </row>
    <row r="880" spans="1:22" hidden="1" x14ac:dyDescent="0.3">
      <c r="A880" t="s">
        <v>879</v>
      </c>
      <c r="B880" t="s">
        <v>4296</v>
      </c>
      <c r="C880">
        <v>46.581651853344603</v>
      </c>
      <c r="D880">
        <v>16.5310815192882</v>
      </c>
      <c r="E880">
        <v>3661454671</v>
      </c>
      <c r="F880" t="s">
        <v>6568</v>
      </c>
      <c r="G880" t="s">
        <v>3449</v>
      </c>
      <c r="H880" t="str">
        <f t="shared" si="26"/>
        <v>község</v>
      </c>
      <c r="I880">
        <f t="shared" si="27"/>
        <v>80</v>
      </c>
      <c r="O880" s="15">
        <v>18</v>
      </c>
      <c r="P880" s="3" t="s">
        <v>9478</v>
      </c>
      <c r="Q880" s="3" t="s">
        <v>9398</v>
      </c>
      <c r="R880" s="16" t="s">
        <v>4275</v>
      </c>
      <c r="S880" s="3" t="s">
        <v>6915</v>
      </c>
      <c r="T880" s="17">
        <v>549</v>
      </c>
      <c r="U880" s="18">
        <v>567</v>
      </c>
      <c r="V880" s="19">
        <v>1116</v>
      </c>
    </row>
    <row r="881" spans="1:22" hidden="1" x14ac:dyDescent="0.3">
      <c r="A881" t="s">
        <v>880</v>
      </c>
      <c r="B881" t="s">
        <v>4297</v>
      </c>
      <c r="C881">
        <v>47.678810000000063</v>
      </c>
      <c r="D881">
        <v>19.158583493000041</v>
      </c>
      <c r="E881">
        <v>7205577916</v>
      </c>
      <c r="F881" t="s">
        <v>6573</v>
      </c>
      <c r="G881" t="s">
        <v>3449</v>
      </c>
      <c r="H881" t="str">
        <f t="shared" si="26"/>
        <v>város</v>
      </c>
      <c r="I881">
        <f t="shared" si="27"/>
        <v>21996</v>
      </c>
      <c r="O881" s="15">
        <v>2</v>
      </c>
      <c r="P881" s="3" t="s">
        <v>7097</v>
      </c>
      <c r="Q881" s="3" t="s">
        <v>7005</v>
      </c>
      <c r="R881" s="16" t="s">
        <v>4276</v>
      </c>
      <c r="S881" s="3" t="s">
        <v>6915</v>
      </c>
      <c r="T881" s="17">
        <v>264</v>
      </c>
      <c r="U881" s="18">
        <v>289</v>
      </c>
      <c r="V881" s="19">
        <v>553</v>
      </c>
    </row>
    <row r="882" spans="1:22" hidden="1" x14ac:dyDescent="0.3">
      <c r="A882" t="s">
        <v>881</v>
      </c>
      <c r="B882" t="s">
        <v>4298</v>
      </c>
      <c r="C882">
        <v>47.599540000000047</v>
      </c>
      <c r="D882">
        <v>19.371804945000061</v>
      </c>
      <c r="E882">
        <v>1940394633</v>
      </c>
      <c r="F882" t="s">
        <v>6573</v>
      </c>
      <c r="G882" t="s">
        <v>3449</v>
      </c>
      <c r="H882" t="str">
        <f t="shared" si="26"/>
        <v>város</v>
      </c>
      <c r="I882">
        <f t="shared" si="27"/>
        <v>31331</v>
      </c>
      <c r="O882" s="15">
        <v>4</v>
      </c>
      <c r="P882" s="3" t="s">
        <v>7347</v>
      </c>
      <c r="Q882" s="3" t="s">
        <v>7307</v>
      </c>
      <c r="R882" s="16" t="s">
        <v>4277</v>
      </c>
      <c r="S882" s="3" t="s">
        <v>6915</v>
      </c>
      <c r="T882" s="17">
        <v>556</v>
      </c>
      <c r="U882" s="18">
        <v>587</v>
      </c>
      <c r="V882" s="19">
        <v>1143</v>
      </c>
    </row>
    <row r="883" spans="1:22" hidden="1" x14ac:dyDescent="0.3">
      <c r="A883" t="s">
        <v>882</v>
      </c>
      <c r="B883" t="s">
        <v>4299</v>
      </c>
      <c r="C883">
        <v>46.278679372000063</v>
      </c>
      <c r="D883">
        <v>17.97594000000004</v>
      </c>
      <c r="E883">
        <v>768136778</v>
      </c>
      <c r="F883" t="s">
        <v>6568</v>
      </c>
      <c r="G883" t="s">
        <v>3449</v>
      </c>
      <c r="H883" t="str">
        <f t="shared" si="26"/>
        <v>község</v>
      </c>
      <c r="I883">
        <f t="shared" si="27"/>
        <v>804</v>
      </c>
      <c r="O883" s="15">
        <v>2</v>
      </c>
      <c r="P883" s="3" t="s">
        <v>7098</v>
      </c>
      <c r="Q883" s="3" t="s">
        <v>7005</v>
      </c>
      <c r="R883" s="16" t="s">
        <v>4278</v>
      </c>
      <c r="S883" s="3" t="s">
        <v>6915</v>
      </c>
      <c r="T883" s="17">
        <v>118</v>
      </c>
      <c r="U883" s="18">
        <v>120</v>
      </c>
      <c r="V883" s="19">
        <v>238</v>
      </c>
    </row>
    <row r="884" spans="1:22" hidden="1" x14ac:dyDescent="0.3">
      <c r="A884" t="s">
        <v>883</v>
      </c>
      <c r="B884" t="s">
        <v>4300</v>
      </c>
      <c r="C884">
        <v>46.45107500000006</v>
      </c>
      <c r="D884">
        <v>18.018899822000041</v>
      </c>
      <c r="E884">
        <v>677038613</v>
      </c>
      <c r="F884" t="s">
        <v>6568</v>
      </c>
      <c r="G884" t="s">
        <v>3449</v>
      </c>
      <c r="H884" t="str">
        <f t="shared" si="26"/>
        <v>község</v>
      </c>
      <c r="I884">
        <f t="shared" si="27"/>
        <v>842</v>
      </c>
      <c r="O884" s="15">
        <v>2</v>
      </c>
      <c r="P884" s="3" t="s">
        <v>7099</v>
      </c>
      <c r="Q884" s="3" t="s">
        <v>7005</v>
      </c>
      <c r="R884" s="16" t="s">
        <v>4279</v>
      </c>
      <c r="S884" s="3" t="s">
        <v>6915</v>
      </c>
      <c r="T884" s="17">
        <v>418</v>
      </c>
      <c r="U884" s="18">
        <v>402</v>
      </c>
      <c r="V884" s="19">
        <v>820</v>
      </c>
    </row>
    <row r="885" spans="1:22" hidden="1" x14ac:dyDescent="0.3">
      <c r="A885" t="s">
        <v>884</v>
      </c>
      <c r="B885" t="s">
        <v>4301</v>
      </c>
      <c r="C885">
        <v>48.373750050210489</v>
      </c>
      <c r="D885">
        <v>20.42789114625058</v>
      </c>
      <c r="E885">
        <v>1158920528</v>
      </c>
      <c r="F885" t="s">
        <v>6567</v>
      </c>
      <c r="G885" t="s">
        <v>3449</v>
      </c>
      <c r="H885" t="str">
        <f t="shared" si="26"/>
        <v>község</v>
      </c>
      <c r="I885">
        <f t="shared" si="27"/>
        <v>80</v>
      </c>
      <c r="O885" s="15">
        <v>17</v>
      </c>
      <c r="P885" s="3" t="s">
        <v>9328</v>
      </c>
      <c r="Q885" s="3" t="s">
        <v>9288</v>
      </c>
      <c r="R885" s="16" t="s">
        <v>4280</v>
      </c>
      <c r="S885" s="3" t="s">
        <v>6915</v>
      </c>
      <c r="T885" s="17">
        <v>600</v>
      </c>
      <c r="U885" s="18">
        <v>608</v>
      </c>
      <c r="V885" s="19">
        <v>1208</v>
      </c>
    </row>
    <row r="886" spans="1:22" hidden="1" x14ac:dyDescent="0.3">
      <c r="A886" t="s">
        <v>885</v>
      </c>
      <c r="B886" t="s">
        <v>4302</v>
      </c>
      <c r="C886">
        <v>48.47435500000006</v>
      </c>
      <c r="D886">
        <v>21.269980945000039</v>
      </c>
      <c r="E886">
        <v>248819563</v>
      </c>
      <c r="F886" t="s">
        <v>6567</v>
      </c>
      <c r="G886" t="s">
        <v>3449</v>
      </c>
      <c r="H886" t="str">
        <f t="shared" si="26"/>
        <v>város</v>
      </c>
      <c r="I886">
        <f t="shared" si="27"/>
        <v>1966</v>
      </c>
      <c r="O886" s="15">
        <v>18</v>
      </c>
      <c r="P886" s="3" t="s">
        <v>9479</v>
      </c>
      <c r="Q886" s="3" t="s">
        <v>9398</v>
      </c>
      <c r="R886" s="16" t="s">
        <v>9480</v>
      </c>
      <c r="S886" s="3" t="s">
        <v>6915</v>
      </c>
      <c r="T886" s="17">
        <v>360</v>
      </c>
      <c r="U886" s="18">
        <v>340</v>
      </c>
      <c r="V886" s="19">
        <v>700</v>
      </c>
    </row>
    <row r="887" spans="1:22" hidden="1" x14ac:dyDescent="0.3">
      <c r="A887" t="s">
        <v>886</v>
      </c>
      <c r="B887" t="s">
        <v>4303</v>
      </c>
      <c r="C887">
        <v>48.446320000000071</v>
      </c>
      <c r="D887">
        <v>21.247108501000071</v>
      </c>
      <c r="E887">
        <v>1183812393</v>
      </c>
      <c r="F887" t="s">
        <v>6567</v>
      </c>
      <c r="G887" t="s">
        <v>3449</v>
      </c>
      <c r="H887" t="str">
        <f t="shared" si="26"/>
        <v>község</v>
      </c>
      <c r="I887">
        <f t="shared" si="27"/>
        <v>724</v>
      </c>
      <c r="O887" s="15">
        <v>4</v>
      </c>
      <c r="P887" s="3" t="s">
        <v>7348</v>
      </c>
      <c r="Q887" s="3" t="s">
        <v>7307</v>
      </c>
      <c r="R887" s="16" t="s">
        <v>4281</v>
      </c>
      <c r="S887" s="3" t="s">
        <v>6915</v>
      </c>
      <c r="T887" s="17">
        <v>357</v>
      </c>
      <c r="U887" s="18">
        <v>365</v>
      </c>
      <c r="V887" s="19">
        <v>722</v>
      </c>
    </row>
    <row r="888" spans="1:22" hidden="1" x14ac:dyDescent="0.3">
      <c r="A888" t="s">
        <v>887</v>
      </c>
      <c r="B888" t="s">
        <v>4304</v>
      </c>
      <c r="C888">
        <v>47.718394999000047</v>
      </c>
      <c r="D888">
        <v>17.816481729000031</v>
      </c>
      <c r="E888">
        <v>1373730979</v>
      </c>
      <c r="F888" t="s">
        <v>6566</v>
      </c>
      <c r="G888" t="s">
        <v>3449</v>
      </c>
      <c r="H888" t="str">
        <f t="shared" si="26"/>
        <v>község</v>
      </c>
      <c r="I888">
        <f t="shared" si="27"/>
        <v>3436</v>
      </c>
      <c r="O888" s="15">
        <v>5</v>
      </c>
      <c r="P888" s="3" t="s">
        <v>7519</v>
      </c>
      <c r="Q888" s="3" t="s">
        <v>7383</v>
      </c>
      <c r="R888" s="16" t="s">
        <v>4282</v>
      </c>
      <c r="S888" s="3" t="s">
        <v>6915</v>
      </c>
      <c r="T888" s="17">
        <v>1332</v>
      </c>
      <c r="U888" s="18">
        <v>1384</v>
      </c>
      <c r="V888" s="19">
        <v>2716</v>
      </c>
    </row>
    <row r="889" spans="1:22" hidden="1" x14ac:dyDescent="0.3">
      <c r="A889" t="s">
        <v>888</v>
      </c>
      <c r="B889" t="s">
        <v>4305</v>
      </c>
      <c r="C889">
        <v>47.786711884000063</v>
      </c>
      <c r="D889">
        <v>21.219315000000051</v>
      </c>
      <c r="E889">
        <v>2102771767</v>
      </c>
      <c r="F889" t="s">
        <v>6570</v>
      </c>
      <c r="G889" t="s">
        <v>3449</v>
      </c>
      <c r="H889" t="str">
        <f t="shared" si="26"/>
        <v>község</v>
      </c>
      <c r="I889">
        <f t="shared" si="27"/>
        <v>2412</v>
      </c>
      <c r="O889" s="15">
        <v>15</v>
      </c>
      <c r="P889" s="3" t="s">
        <v>9060</v>
      </c>
      <c r="Q889" s="3" t="s">
        <v>8979</v>
      </c>
      <c r="R889" s="16" t="s">
        <v>4283</v>
      </c>
      <c r="S889" s="3" t="s">
        <v>6915</v>
      </c>
      <c r="T889" s="17">
        <v>837</v>
      </c>
      <c r="U889" s="18">
        <v>874</v>
      </c>
      <c r="V889" s="19">
        <v>1711</v>
      </c>
    </row>
    <row r="890" spans="1:22" hidden="1" x14ac:dyDescent="0.3">
      <c r="A890" t="s">
        <v>889</v>
      </c>
      <c r="B890" t="s">
        <v>4306</v>
      </c>
      <c r="C890">
        <v>45.966020000000071</v>
      </c>
      <c r="D890">
        <v>18.145183155000041</v>
      </c>
      <c r="E890">
        <v>1799395827</v>
      </c>
      <c r="F890" t="s">
        <v>6568</v>
      </c>
      <c r="G890" t="s">
        <v>3449</v>
      </c>
      <c r="H890" t="str">
        <f t="shared" si="26"/>
        <v>község</v>
      </c>
      <c r="I890">
        <f t="shared" si="27"/>
        <v>1621</v>
      </c>
      <c r="O890" s="15">
        <v>20</v>
      </c>
      <c r="P890" s="3" t="s">
        <v>10006</v>
      </c>
      <c r="Q890" s="3" t="s">
        <v>9929</v>
      </c>
      <c r="R890" s="16" t="s">
        <v>4284</v>
      </c>
      <c r="S890" s="3" t="s">
        <v>6915</v>
      </c>
      <c r="T890" s="17">
        <v>63</v>
      </c>
      <c r="U890" s="18">
        <v>54</v>
      </c>
      <c r="V890" s="19">
        <v>117</v>
      </c>
    </row>
    <row r="891" spans="1:22" hidden="1" x14ac:dyDescent="0.3">
      <c r="A891" t="s">
        <v>890</v>
      </c>
      <c r="B891" t="s">
        <v>4307</v>
      </c>
      <c r="C891">
        <v>46.077038383595969</v>
      </c>
      <c r="D891">
        <v>18.619109605102889</v>
      </c>
      <c r="E891">
        <v>309590709</v>
      </c>
      <c r="F891" t="s">
        <v>6568</v>
      </c>
      <c r="G891" t="s">
        <v>3449</v>
      </c>
      <c r="H891" t="str">
        <f t="shared" si="26"/>
        <v>község</v>
      </c>
      <c r="I891">
        <f t="shared" si="27"/>
        <v>358</v>
      </c>
      <c r="O891" s="15">
        <v>5</v>
      </c>
      <c r="P891" s="3" t="s">
        <v>7520</v>
      </c>
      <c r="Q891" s="3" t="s">
        <v>7383</v>
      </c>
      <c r="R891" s="16" t="s">
        <v>4285</v>
      </c>
      <c r="S891" s="3" t="s">
        <v>6915</v>
      </c>
      <c r="T891" s="17">
        <v>167</v>
      </c>
      <c r="U891" s="18">
        <v>197</v>
      </c>
      <c r="V891" s="19">
        <v>364</v>
      </c>
    </row>
    <row r="892" spans="1:22" hidden="1" x14ac:dyDescent="0.3">
      <c r="A892" t="s">
        <v>891</v>
      </c>
      <c r="B892" t="s">
        <v>4308</v>
      </c>
      <c r="C892">
        <v>46.15124000000003</v>
      </c>
      <c r="D892">
        <v>17.458707637000028</v>
      </c>
      <c r="E892">
        <v>1141629574</v>
      </c>
      <c r="F892" t="s">
        <v>6568</v>
      </c>
      <c r="G892" t="s">
        <v>3449</v>
      </c>
      <c r="H892" t="str">
        <f t="shared" si="26"/>
        <v>község</v>
      </c>
      <c r="I892">
        <f t="shared" si="27"/>
        <v>1094</v>
      </c>
      <c r="O892" s="15">
        <v>19</v>
      </c>
      <c r="P892" s="3" t="s">
        <v>9784</v>
      </c>
      <c r="Q892" s="3" t="s">
        <v>9708</v>
      </c>
      <c r="R892" s="16" t="s">
        <v>4286</v>
      </c>
      <c r="S892" s="3" t="s">
        <v>6915</v>
      </c>
      <c r="T892" s="17">
        <v>181</v>
      </c>
      <c r="U892" s="18">
        <v>164</v>
      </c>
      <c r="V892" s="19">
        <v>345</v>
      </c>
    </row>
    <row r="893" spans="1:22" hidden="1" x14ac:dyDescent="0.3">
      <c r="A893" t="s">
        <v>892</v>
      </c>
      <c r="B893" t="s">
        <v>4309</v>
      </c>
      <c r="C893">
        <v>46.963620218842379</v>
      </c>
      <c r="D893">
        <v>16.88764415550974</v>
      </c>
      <c r="E893">
        <v>4569147232</v>
      </c>
      <c r="F893" t="s">
        <v>6568</v>
      </c>
      <c r="G893" t="s">
        <v>3449</v>
      </c>
      <c r="H893" t="str">
        <f t="shared" si="26"/>
        <v>község</v>
      </c>
      <c r="I893">
        <f t="shared" si="27"/>
        <v>306</v>
      </c>
      <c r="O893" s="15">
        <v>14</v>
      </c>
      <c r="P893" s="3" t="s">
        <v>8802</v>
      </c>
      <c r="Q893" s="3" t="s">
        <v>8732</v>
      </c>
      <c r="R893" s="16" t="s">
        <v>4287</v>
      </c>
      <c r="S893" s="3" t="s">
        <v>6915</v>
      </c>
      <c r="T893" s="17">
        <v>209</v>
      </c>
      <c r="U893" s="18">
        <v>199</v>
      </c>
      <c r="V893" s="19">
        <v>408</v>
      </c>
    </row>
    <row r="894" spans="1:22" hidden="1" x14ac:dyDescent="0.3">
      <c r="A894" t="s">
        <v>893</v>
      </c>
      <c r="B894" t="s">
        <v>4310</v>
      </c>
      <c r="C894">
        <v>46.296634307000033</v>
      </c>
      <c r="D894">
        <v>18.611485001000059</v>
      </c>
      <c r="E894">
        <v>935036635</v>
      </c>
      <c r="F894" t="s">
        <v>6568</v>
      </c>
      <c r="G894" t="s">
        <v>3449</v>
      </c>
      <c r="H894" t="str">
        <f t="shared" si="26"/>
        <v>község</v>
      </c>
      <c r="I894">
        <f t="shared" si="27"/>
        <v>159</v>
      </c>
      <c r="O894" s="15">
        <v>2</v>
      </c>
      <c r="P894" s="3" t="s">
        <v>7100</v>
      </c>
      <c r="Q894" s="3" t="s">
        <v>7005</v>
      </c>
      <c r="R894" s="16" t="s">
        <v>4288</v>
      </c>
      <c r="S894" s="3" t="s">
        <v>6915</v>
      </c>
      <c r="T894" s="17">
        <v>197</v>
      </c>
      <c r="U894" s="18">
        <v>178</v>
      </c>
      <c r="V894" s="19">
        <v>375</v>
      </c>
    </row>
    <row r="895" spans="1:22" hidden="1" x14ac:dyDescent="0.3">
      <c r="A895" t="s">
        <v>894</v>
      </c>
      <c r="B895" t="s">
        <v>4311</v>
      </c>
      <c r="C895">
        <v>48.082020000000057</v>
      </c>
      <c r="D895">
        <v>22.458117297000062</v>
      </c>
      <c r="E895">
        <v>414707510</v>
      </c>
      <c r="F895" t="s">
        <v>6570</v>
      </c>
      <c r="G895" t="s">
        <v>3449</v>
      </c>
      <c r="H895" t="str">
        <f t="shared" si="26"/>
        <v>község</v>
      </c>
      <c r="I895">
        <f t="shared" si="27"/>
        <v>1033</v>
      </c>
      <c r="O895" s="15">
        <v>5</v>
      </c>
      <c r="P895" s="3" t="s">
        <v>7521</v>
      </c>
      <c r="Q895" s="3" t="s">
        <v>7383</v>
      </c>
      <c r="R895" s="16" t="s">
        <v>4289</v>
      </c>
      <c r="S895" s="3" t="s">
        <v>6915</v>
      </c>
      <c r="T895" s="17">
        <v>440</v>
      </c>
      <c r="U895" s="18">
        <v>471</v>
      </c>
      <c r="V895" s="19">
        <v>911</v>
      </c>
    </row>
    <row r="896" spans="1:22" hidden="1" x14ac:dyDescent="0.3">
      <c r="A896" t="s">
        <v>895</v>
      </c>
      <c r="B896" t="s">
        <v>4312</v>
      </c>
      <c r="C896">
        <v>46.650360000000028</v>
      </c>
      <c r="D896">
        <v>16.748174936000051</v>
      </c>
      <c r="E896">
        <v>2076397417</v>
      </c>
      <c r="F896" t="s">
        <v>6568</v>
      </c>
      <c r="G896" t="s">
        <v>3449</v>
      </c>
      <c r="H896" t="str">
        <f t="shared" si="26"/>
        <v>község</v>
      </c>
      <c r="I896">
        <f t="shared" si="27"/>
        <v>912</v>
      </c>
      <c r="O896" s="15">
        <v>19</v>
      </c>
      <c r="P896" s="3" t="s">
        <v>9785</v>
      </c>
      <c r="Q896" s="3" t="s">
        <v>9708</v>
      </c>
      <c r="R896" s="16" t="s">
        <v>4290</v>
      </c>
      <c r="S896" s="3" t="s">
        <v>6915</v>
      </c>
      <c r="T896" s="17">
        <v>399</v>
      </c>
      <c r="U896" s="18">
        <v>363</v>
      </c>
      <c r="V896" s="19">
        <v>762</v>
      </c>
    </row>
    <row r="897" spans="1:22" hidden="1" x14ac:dyDescent="0.3">
      <c r="A897" t="s">
        <v>896</v>
      </c>
      <c r="B897" t="s">
        <v>4313</v>
      </c>
      <c r="C897">
        <v>47.369260000000047</v>
      </c>
      <c r="D897">
        <v>19.223847628000041</v>
      </c>
      <c r="E897">
        <v>474704892</v>
      </c>
      <c r="F897" t="s">
        <v>6569</v>
      </c>
      <c r="G897" t="s">
        <v>3449</v>
      </c>
      <c r="H897" t="str">
        <f t="shared" si="26"/>
        <v>város</v>
      </c>
      <c r="I897">
        <f t="shared" si="27"/>
        <v>24982</v>
      </c>
      <c r="O897" s="15">
        <v>5</v>
      </c>
      <c r="P897" s="3" t="s">
        <v>7522</v>
      </c>
      <c r="Q897" s="3" t="s">
        <v>7383</v>
      </c>
      <c r="R897" s="16" t="s">
        <v>4291</v>
      </c>
      <c r="S897" s="3" t="s">
        <v>6915</v>
      </c>
      <c r="T897" s="17">
        <v>270</v>
      </c>
      <c r="U897" s="18">
        <v>299</v>
      </c>
      <c r="V897" s="19">
        <v>569</v>
      </c>
    </row>
    <row r="898" spans="1:22" hidden="1" x14ac:dyDescent="0.3">
      <c r="A898" t="s">
        <v>897</v>
      </c>
      <c r="B898" t="s">
        <v>4314</v>
      </c>
      <c r="C898">
        <v>47.446462260007088</v>
      </c>
      <c r="D898">
        <v>16.703872097056529</v>
      </c>
      <c r="E898">
        <v>1792784401</v>
      </c>
      <c r="F898" t="s">
        <v>6566</v>
      </c>
      <c r="G898" t="s">
        <v>3449</v>
      </c>
      <c r="H898" t="str">
        <f t="shared" si="26"/>
        <v>község</v>
      </c>
      <c r="I898">
        <f t="shared" si="27"/>
        <v>87</v>
      </c>
      <c r="O898" s="15">
        <v>13</v>
      </c>
      <c r="P898" s="3" t="s">
        <v>8632</v>
      </c>
      <c r="Q898" s="3" t="s">
        <v>8536</v>
      </c>
      <c r="R898" s="16" t="s">
        <v>4292</v>
      </c>
      <c r="S898" s="3" t="s">
        <v>6915</v>
      </c>
      <c r="T898" s="17">
        <v>1603</v>
      </c>
      <c r="U898" s="18">
        <v>1631</v>
      </c>
      <c r="V898" s="19">
        <v>3234</v>
      </c>
    </row>
    <row r="899" spans="1:22" hidden="1" x14ac:dyDescent="0.3">
      <c r="A899" t="s">
        <v>898</v>
      </c>
      <c r="B899" t="s">
        <v>4315</v>
      </c>
      <c r="C899">
        <v>47.121917776143711</v>
      </c>
      <c r="D899">
        <v>16.78256816692549</v>
      </c>
      <c r="E899">
        <v>420543002</v>
      </c>
      <c r="F899" t="s">
        <v>6566</v>
      </c>
      <c r="G899" t="s">
        <v>3449</v>
      </c>
      <c r="H899" t="str">
        <f t="shared" ref="H899:H962" si="28">IF(G899="telepules",VLOOKUP(B899,R:V,2),"")</f>
        <v>község</v>
      </c>
      <c r="I899">
        <f t="shared" ref="I899:I962" si="29">IF(G899="telepules",VLOOKUP(B899,R:V,5),"")</f>
        <v>161</v>
      </c>
      <c r="O899" s="15">
        <v>20</v>
      </c>
      <c r="P899" s="3" t="s">
        <v>10007</v>
      </c>
      <c r="Q899" s="3" t="s">
        <v>9929</v>
      </c>
      <c r="R899" s="16" t="s">
        <v>4293</v>
      </c>
      <c r="S899" s="3" t="s">
        <v>6915</v>
      </c>
      <c r="T899" s="17">
        <v>36</v>
      </c>
      <c r="U899" s="18">
        <v>32</v>
      </c>
      <c r="V899" s="19">
        <v>68</v>
      </c>
    </row>
    <row r="900" spans="1:22" hidden="1" x14ac:dyDescent="0.3">
      <c r="A900" t="s">
        <v>899</v>
      </c>
      <c r="B900" t="s">
        <v>4316</v>
      </c>
      <c r="C900">
        <v>47.452960652000058</v>
      </c>
      <c r="D900">
        <v>17.48500000000007</v>
      </c>
      <c r="E900">
        <v>1808962395</v>
      </c>
      <c r="F900" t="s">
        <v>6566</v>
      </c>
      <c r="G900" t="s">
        <v>3449</v>
      </c>
      <c r="H900" t="str">
        <f t="shared" si="28"/>
        <v>község</v>
      </c>
      <c r="I900">
        <f t="shared" si="29"/>
        <v>1410</v>
      </c>
      <c r="O900" s="15">
        <v>18</v>
      </c>
      <c r="P900" s="3" t="s">
        <v>9481</v>
      </c>
      <c r="Q900" s="3" t="s">
        <v>9398</v>
      </c>
      <c r="R900" s="16" t="s">
        <v>4294</v>
      </c>
      <c r="S900" s="3" t="s">
        <v>6915</v>
      </c>
      <c r="T900" s="17">
        <v>186</v>
      </c>
      <c r="U900" s="18">
        <v>164</v>
      </c>
      <c r="V900" s="19">
        <v>350</v>
      </c>
    </row>
    <row r="901" spans="1:22" hidden="1" x14ac:dyDescent="0.3">
      <c r="A901" t="s">
        <v>900</v>
      </c>
      <c r="B901" t="s">
        <v>4317</v>
      </c>
      <c r="C901">
        <v>46.243140000000039</v>
      </c>
      <c r="D901">
        <v>16.997549037000059</v>
      </c>
      <c r="E901">
        <v>4764328289</v>
      </c>
      <c r="F901" t="s">
        <v>6568</v>
      </c>
      <c r="G901" t="s">
        <v>3449</v>
      </c>
      <c r="H901" t="str">
        <f t="shared" si="28"/>
        <v>község</v>
      </c>
      <c r="I901">
        <f t="shared" si="29"/>
        <v>992</v>
      </c>
      <c r="O901" s="15">
        <v>2</v>
      </c>
      <c r="P901" s="3" t="s">
        <v>7101</v>
      </c>
      <c r="Q901" s="3" t="s">
        <v>7005</v>
      </c>
      <c r="R901" s="16" t="s">
        <v>4295</v>
      </c>
      <c r="S901" s="3" t="s">
        <v>6915</v>
      </c>
      <c r="T901" s="17">
        <v>156</v>
      </c>
      <c r="U901" s="18">
        <v>156</v>
      </c>
      <c r="V901" s="19">
        <v>312</v>
      </c>
    </row>
    <row r="902" spans="1:22" hidden="1" x14ac:dyDescent="0.3">
      <c r="A902" t="s">
        <v>901</v>
      </c>
      <c r="B902" t="s">
        <v>4318</v>
      </c>
      <c r="C902">
        <v>46.78138034400007</v>
      </c>
      <c r="D902">
        <v>17.293190000000038</v>
      </c>
      <c r="E902">
        <v>512656621</v>
      </c>
      <c r="F902" t="s">
        <v>6568</v>
      </c>
      <c r="G902" t="s">
        <v>3449</v>
      </c>
      <c r="H902" t="str">
        <f t="shared" si="28"/>
        <v>nagyközség</v>
      </c>
      <c r="I902">
        <f t="shared" si="29"/>
        <v>4371</v>
      </c>
      <c r="O902" s="15">
        <v>20</v>
      </c>
      <c r="P902" s="3" t="s">
        <v>10008</v>
      </c>
      <c r="Q902" s="3" t="s">
        <v>9929</v>
      </c>
      <c r="R902" s="16" t="s">
        <v>4296</v>
      </c>
      <c r="S902" s="3" t="s">
        <v>6915</v>
      </c>
      <c r="T902" s="17">
        <v>41</v>
      </c>
      <c r="U902" s="18">
        <v>39</v>
      </c>
      <c r="V902" s="19">
        <v>80</v>
      </c>
    </row>
    <row r="903" spans="1:22" hidden="1" x14ac:dyDescent="0.3">
      <c r="A903" t="s">
        <v>902</v>
      </c>
      <c r="B903" t="s">
        <v>4319</v>
      </c>
      <c r="C903">
        <v>47.030875000000037</v>
      </c>
      <c r="D903">
        <v>17.325877283000072</v>
      </c>
      <c r="E903">
        <v>1879857364</v>
      </c>
      <c r="F903" t="s">
        <v>6566</v>
      </c>
      <c r="G903" t="s">
        <v>3449</v>
      </c>
      <c r="H903" t="str">
        <f t="shared" si="28"/>
        <v>község</v>
      </c>
      <c r="I903">
        <f t="shared" si="29"/>
        <v>363</v>
      </c>
      <c r="O903" s="15">
        <v>13</v>
      </c>
      <c r="P903" s="3" t="s">
        <v>8551</v>
      </c>
      <c r="Q903" s="3" t="s">
        <v>8536</v>
      </c>
      <c r="R903" s="16" t="s">
        <v>4297</v>
      </c>
      <c r="S903" s="3" t="s">
        <v>6885</v>
      </c>
      <c r="T903" s="17">
        <v>10746</v>
      </c>
      <c r="U903" s="18">
        <v>11250</v>
      </c>
      <c r="V903" s="19">
        <v>21996</v>
      </c>
    </row>
    <row r="904" spans="1:22" hidden="1" x14ac:dyDescent="0.3">
      <c r="A904" t="s">
        <v>903</v>
      </c>
      <c r="B904" t="s">
        <v>4320</v>
      </c>
      <c r="C904">
        <v>47.599325001000068</v>
      </c>
      <c r="D904">
        <v>18.60180891300007</v>
      </c>
      <c r="E904">
        <v>4247014974</v>
      </c>
      <c r="F904" t="s">
        <v>6566</v>
      </c>
      <c r="G904" t="s">
        <v>3449</v>
      </c>
      <c r="H904" t="str">
        <f t="shared" si="28"/>
        <v>község</v>
      </c>
      <c r="I904">
        <f t="shared" si="29"/>
        <v>1603</v>
      </c>
      <c r="O904" s="15">
        <v>13</v>
      </c>
      <c r="P904" s="3" t="s">
        <v>8552</v>
      </c>
      <c r="Q904" s="3" t="s">
        <v>8536</v>
      </c>
      <c r="R904" s="16" t="s">
        <v>4298</v>
      </c>
      <c r="S904" s="3" t="s">
        <v>6885</v>
      </c>
      <c r="T904" s="17">
        <v>14844</v>
      </c>
      <c r="U904" s="18">
        <v>16487</v>
      </c>
      <c r="V904" s="19">
        <v>31331</v>
      </c>
    </row>
    <row r="905" spans="1:22" hidden="1" x14ac:dyDescent="0.3">
      <c r="A905" t="s">
        <v>904</v>
      </c>
      <c r="B905" t="s">
        <v>4321</v>
      </c>
      <c r="C905">
        <v>46.006185961524743</v>
      </c>
      <c r="D905">
        <v>18.175284850763319</v>
      </c>
      <c r="E905">
        <v>11039268554</v>
      </c>
      <c r="F905" t="s">
        <v>6568</v>
      </c>
      <c r="G905" t="s">
        <v>3449</v>
      </c>
      <c r="H905" t="str">
        <f t="shared" si="28"/>
        <v>község</v>
      </c>
      <c r="I905">
        <f t="shared" si="29"/>
        <v>779</v>
      </c>
      <c r="O905" s="15">
        <v>2</v>
      </c>
      <c r="P905" s="3" t="s">
        <v>7102</v>
      </c>
      <c r="Q905" s="3" t="s">
        <v>7005</v>
      </c>
      <c r="R905" s="16" t="s">
        <v>4299</v>
      </c>
      <c r="S905" s="3" t="s">
        <v>6915</v>
      </c>
      <c r="T905" s="17">
        <v>414</v>
      </c>
      <c r="U905" s="18">
        <v>390</v>
      </c>
      <c r="V905" s="19">
        <v>804</v>
      </c>
    </row>
    <row r="906" spans="1:22" hidden="1" x14ac:dyDescent="0.3">
      <c r="A906" t="s">
        <v>905</v>
      </c>
      <c r="B906" t="s">
        <v>4322</v>
      </c>
      <c r="C906">
        <v>46.998105000000074</v>
      </c>
      <c r="D906">
        <v>20.802358402000038</v>
      </c>
      <c r="E906">
        <v>2411908219</v>
      </c>
      <c r="F906" t="s">
        <v>6567</v>
      </c>
      <c r="G906" t="s">
        <v>3449</v>
      </c>
      <c r="H906" t="str">
        <f t="shared" si="28"/>
        <v>város</v>
      </c>
      <c r="I906">
        <f t="shared" si="29"/>
        <v>12929</v>
      </c>
      <c r="O906" s="15">
        <v>14</v>
      </c>
      <c r="P906" s="3" t="s">
        <v>8803</v>
      </c>
      <c r="Q906" s="3" t="s">
        <v>8732</v>
      </c>
      <c r="R906" s="16" t="s">
        <v>4300</v>
      </c>
      <c r="S906" s="3" t="s">
        <v>6915</v>
      </c>
      <c r="T906" s="17">
        <v>413</v>
      </c>
      <c r="U906" s="18">
        <v>429</v>
      </c>
      <c r="V906" s="19">
        <v>842</v>
      </c>
    </row>
    <row r="907" spans="1:22" hidden="1" x14ac:dyDescent="0.3">
      <c r="A907" t="s">
        <v>906</v>
      </c>
      <c r="B907" t="s">
        <v>4323</v>
      </c>
      <c r="C907">
        <v>47.497980000000041</v>
      </c>
      <c r="D907">
        <v>17.033378644000042</v>
      </c>
      <c r="E907">
        <v>2048773637</v>
      </c>
      <c r="F907" t="s">
        <v>6566</v>
      </c>
      <c r="G907" t="s">
        <v>3449</v>
      </c>
      <c r="H907" t="str">
        <f t="shared" si="28"/>
        <v>község</v>
      </c>
      <c r="I907">
        <f t="shared" si="29"/>
        <v>384</v>
      </c>
      <c r="O907" s="15">
        <v>5</v>
      </c>
      <c r="P907" s="3" t="s">
        <v>7523</v>
      </c>
      <c r="Q907" s="3" t="s">
        <v>7383</v>
      </c>
      <c r="R907" s="16" t="s">
        <v>4301</v>
      </c>
      <c r="S907" s="3" t="s">
        <v>6915</v>
      </c>
      <c r="T907" s="17">
        <v>37</v>
      </c>
      <c r="U907" s="18">
        <v>43</v>
      </c>
      <c r="V907" s="19">
        <v>80</v>
      </c>
    </row>
    <row r="908" spans="1:22" hidden="1" x14ac:dyDescent="0.3">
      <c r="A908" t="s">
        <v>907</v>
      </c>
      <c r="B908" t="s">
        <v>4324</v>
      </c>
      <c r="C908">
        <v>47.493275001000029</v>
      </c>
      <c r="D908">
        <v>17.55536683400004</v>
      </c>
      <c r="E908">
        <v>9765718218</v>
      </c>
      <c r="F908" t="s">
        <v>6566</v>
      </c>
      <c r="G908" t="s">
        <v>3449</v>
      </c>
      <c r="H908" t="str">
        <f t="shared" si="28"/>
        <v>község</v>
      </c>
      <c r="I908">
        <f t="shared" si="29"/>
        <v>1268</v>
      </c>
      <c r="O908" s="15">
        <v>5</v>
      </c>
      <c r="P908" s="3" t="s">
        <v>7392</v>
      </c>
      <c r="Q908" s="3" t="s">
        <v>7383</v>
      </c>
      <c r="R908" s="16" t="s">
        <v>4302</v>
      </c>
      <c r="S908" s="3" t="s">
        <v>6885</v>
      </c>
      <c r="T908" s="17">
        <v>973</v>
      </c>
      <c r="U908" s="18">
        <v>993</v>
      </c>
      <c r="V908" s="19">
        <v>1966</v>
      </c>
    </row>
    <row r="909" spans="1:22" hidden="1" x14ac:dyDescent="0.3">
      <c r="A909" t="s">
        <v>908</v>
      </c>
      <c r="B909" t="s">
        <v>4325</v>
      </c>
      <c r="C909">
        <v>47.413880000000063</v>
      </c>
      <c r="D909">
        <v>19.38750146700005</v>
      </c>
      <c r="E909">
        <v>26735602</v>
      </c>
      <c r="F909" t="s">
        <v>6569</v>
      </c>
      <c r="G909" t="s">
        <v>3449</v>
      </c>
      <c r="H909" t="str">
        <f t="shared" si="28"/>
        <v>város</v>
      </c>
      <c r="I909">
        <f t="shared" si="29"/>
        <v>20536</v>
      </c>
      <c r="O909" s="15">
        <v>5</v>
      </c>
      <c r="P909" s="3" t="s">
        <v>7524</v>
      </c>
      <c r="Q909" s="3" t="s">
        <v>7383</v>
      </c>
      <c r="R909" s="16" t="s">
        <v>4303</v>
      </c>
      <c r="S909" s="3" t="s">
        <v>6915</v>
      </c>
      <c r="T909" s="17">
        <v>363</v>
      </c>
      <c r="U909" s="18">
        <v>361</v>
      </c>
      <c r="V909" s="19">
        <v>724</v>
      </c>
    </row>
    <row r="910" spans="1:22" hidden="1" x14ac:dyDescent="0.3">
      <c r="A910" t="s">
        <v>909</v>
      </c>
      <c r="B910" t="s">
        <v>4326</v>
      </c>
      <c r="C910">
        <v>45.963190828388761</v>
      </c>
      <c r="D910">
        <v>17.944728838666961</v>
      </c>
      <c r="E910">
        <v>1621703147</v>
      </c>
      <c r="F910" t="s">
        <v>6568</v>
      </c>
      <c r="G910" t="s">
        <v>3449</v>
      </c>
      <c r="H910" t="str">
        <f t="shared" si="28"/>
        <v>község</v>
      </c>
      <c r="I910">
        <f t="shared" si="29"/>
        <v>149</v>
      </c>
      <c r="O910" s="15">
        <v>8</v>
      </c>
      <c r="P910" s="3" t="s">
        <v>7976</v>
      </c>
      <c r="Q910" s="3" t="s">
        <v>7912</v>
      </c>
      <c r="R910" s="16" t="s">
        <v>4304</v>
      </c>
      <c r="S910" s="3" t="s">
        <v>6915</v>
      </c>
      <c r="T910" s="17">
        <v>1754</v>
      </c>
      <c r="U910" s="18">
        <v>1682</v>
      </c>
      <c r="V910" s="19">
        <v>3436</v>
      </c>
    </row>
    <row r="911" spans="1:22" hidden="1" x14ac:dyDescent="0.3">
      <c r="A911" t="s">
        <v>910</v>
      </c>
      <c r="B911" t="s">
        <v>4327</v>
      </c>
      <c r="C911">
        <v>47.786114224000073</v>
      </c>
      <c r="D911">
        <v>19.93050240600007</v>
      </c>
      <c r="E911">
        <v>1697743608</v>
      </c>
      <c r="F911" t="s">
        <v>6567</v>
      </c>
      <c r="G911" t="s">
        <v>3449</v>
      </c>
      <c r="H911" t="str">
        <f t="shared" si="28"/>
        <v>város</v>
      </c>
      <c r="I911">
        <f t="shared" si="29"/>
        <v>26724</v>
      </c>
      <c r="O911" s="15">
        <v>9</v>
      </c>
      <c r="P911" s="3" t="s">
        <v>8145</v>
      </c>
      <c r="Q911" s="3" t="s">
        <v>8096</v>
      </c>
      <c r="R911" s="16" t="s">
        <v>4305</v>
      </c>
      <c r="S911" s="3" t="s">
        <v>6915</v>
      </c>
      <c r="T911" s="17">
        <v>1184</v>
      </c>
      <c r="U911" s="18">
        <v>1228</v>
      </c>
      <c r="V911" s="19">
        <v>2412</v>
      </c>
    </row>
    <row r="912" spans="1:22" hidden="1" x14ac:dyDescent="0.3">
      <c r="A912" t="s">
        <v>911</v>
      </c>
      <c r="B912" t="s">
        <v>4328</v>
      </c>
      <c r="C912">
        <v>47.309310717000074</v>
      </c>
      <c r="D912">
        <v>16.575464158000049</v>
      </c>
      <c r="E912">
        <v>454633116</v>
      </c>
      <c r="F912" t="s">
        <v>6566</v>
      </c>
      <c r="G912" t="s">
        <v>3449</v>
      </c>
      <c r="H912" t="str">
        <f t="shared" si="28"/>
        <v>község</v>
      </c>
      <c r="I912">
        <f t="shared" si="29"/>
        <v>1140</v>
      </c>
      <c r="O912" s="15">
        <v>2</v>
      </c>
      <c r="P912" s="3" t="s">
        <v>7103</v>
      </c>
      <c r="Q912" s="3" t="s">
        <v>7005</v>
      </c>
      <c r="R912" s="16" t="s">
        <v>4306</v>
      </c>
      <c r="S912" s="3" t="s">
        <v>6915</v>
      </c>
      <c r="T912" s="17">
        <v>772</v>
      </c>
      <c r="U912" s="18">
        <v>849</v>
      </c>
      <c r="V912" s="19">
        <v>1621</v>
      </c>
    </row>
    <row r="913" spans="1:22" hidden="1" x14ac:dyDescent="0.3">
      <c r="A913" t="s">
        <v>912</v>
      </c>
      <c r="B913" t="s">
        <v>4329</v>
      </c>
      <c r="C913">
        <v>47.738785001000053</v>
      </c>
      <c r="D913">
        <v>19.93536401200004</v>
      </c>
      <c r="E913">
        <v>1804266900</v>
      </c>
      <c r="F913" t="s">
        <v>6567</v>
      </c>
      <c r="G913" t="s">
        <v>3449</v>
      </c>
      <c r="H913" t="str">
        <f t="shared" si="28"/>
        <v>község</v>
      </c>
      <c r="I913">
        <f t="shared" si="29"/>
        <v>2662</v>
      </c>
      <c r="O913" s="15">
        <v>2</v>
      </c>
      <c r="P913" s="3" t="s">
        <v>7104</v>
      </c>
      <c r="Q913" s="3" t="s">
        <v>7005</v>
      </c>
      <c r="R913" s="16" t="s">
        <v>4307</v>
      </c>
      <c r="S913" s="3" t="s">
        <v>6915</v>
      </c>
      <c r="T913" s="17">
        <v>171</v>
      </c>
      <c r="U913" s="18">
        <v>187</v>
      </c>
      <c r="V913" s="19">
        <v>358</v>
      </c>
    </row>
    <row r="914" spans="1:22" hidden="1" x14ac:dyDescent="0.3">
      <c r="A914" t="s">
        <v>913</v>
      </c>
      <c r="B914" t="s">
        <v>4330</v>
      </c>
      <c r="C914">
        <v>45.994275000000073</v>
      </c>
      <c r="D914">
        <v>17.68876291100003</v>
      </c>
      <c r="E914">
        <v>2296584187</v>
      </c>
      <c r="F914" t="s">
        <v>6568</v>
      </c>
      <c r="G914" t="s">
        <v>3449</v>
      </c>
      <c r="H914" t="str">
        <f t="shared" si="28"/>
        <v>község</v>
      </c>
      <c r="I914">
        <f t="shared" si="29"/>
        <v>312</v>
      </c>
      <c r="O914" s="15">
        <v>14</v>
      </c>
      <c r="P914" s="3" t="s">
        <v>8804</v>
      </c>
      <c r="Q914" s="3" t="s">
        <v>8732</v>
      </c>
      <c r="R914" s="16" t="s">
        <v>4308</v>
      </c>
      <c r="S914" s="3" t="s">
        <v>6915</v>
      </c>
      <c r="T914" s="17">
        <v>552</v>
      </c>
      <c r="U914" s="18">
        <v>542</v>
      </c>
      <c r="V914" s="19">
        <v>1094</v>
      </c>
    </row>
    <row r="915" spans="1:22" hidden="1" x14ac:dyDescent="0.3">
      <c r="A915" t="s">
        <v>914</v>
      </c>
      <c r="B915" t="s">
        <v>4331</v>
      </c>
      <c r="C915">
        <v>47.856778719000033</v>
      </c>
      <c r="D915">
        <v>19.882005000000049</v>
      </c>
      <c r="E915">
        <v>2020141386</v>
      </c>
      <c r="F915" t="s">
        <v>6567</v>
      </c>
      <c r="G915" t="s">
        <v>3449</v>
      </c>
      <c r="H915" t="str">
        <f t="shared" si="28"/>
        <v>község</v>
      </c>
      <c r="I915">
        <f t="shared" si="29"/>
        <v>1552</v>
      </c>
      <c r="O915" s="15">
        <v>20</v>
      </c>
      <c r="P915" s="3" t="s">
        <v>10009</v>
      </c>
      <c r="Q915" s="3" t="s">
        <v>9929</v>
      </c>
      <c r="R915" s="16" t="s">
        <v>4309</v>
      </c>
      <c r="S915" s="3" t="s">
        <v>6915</v>
      </c>
      <c r="T915" s="17">
        <v>155</v>
      </c>
      <c r="U915" s="18">
        <v>151</v>
      </c>
      <c r="V915" s="19">
        <v>306</v>
      </c>
    </row>
    <row r="916" spans="1:22" hidden="1" x14ac:dyDescent="0.3">
      <c r="A916" t="s">
        <v>915</v>
      </c>
      <c r="B916" t="s">
        <v>4332</v>
      </c>
      <c r="C916">
        <v>47.855690822000042</v>
      </c>
      <c r="D916">
        <v>19.778820000000049</v>
      </c>
      <c r="E916">
        <v>2020518720</v>
      </c>
      <c r="F916" t="s">
        <v>6567</v>
      </c>
      <c r="G916" t="s">
        <v>3449</v>
      </c>
      <c r="H916" t="str">
        <f t="shared" si="28"/>
        <v>város</v>
      </c>
      <c r="I916">
        <f t="shared" si="29"/>
        <v>2445</v>
      </c>
      <c r="O916" s="15">
        <v>17</v>
      </c>
      <c r="P916" s="3" t="s">
        <v>9329</v>
      </c>
      <c r="Q916" s="3" t="s">
        <v>9288</v>
      </c>
      <c r="R916" s="16" t="s">
        <v>4310</v>
      </c>
      <c r="S916" s="3" t="s">
        <v>6915</v>
      </c>
      <c r="T916" s="17">
        <v>78</v>
      </c>
      <c r="U916" s="18">
        <v>81</v>
      </c>
      <c r="V916" s="19">
        <v>159</v>
      </c>
    </row>
    <row r="917" spans="1:22" hidden="1" x14ac:dyDescent="0.3">
      <c r="A917" t="s">
        <v>916</v>
      </c>
      <c r="B917" t="s">
        <v>4333</v>
      </c>
      <c r="C917">
        <v>47.857764479000082</v>
      </c>
      <c r="D917">
        <v>19.92964000000006</v>
      </c>
      <c r="E917">
        <v>1787431713</v>
      </c>
      <c r="F917" t="s">
        <v>6567</v>
      </c>
      <c r="G917" t="s">
        <v>3449</v>
      </c>
      <c r="H917" t="str">
        <f t="shared" si="28"/>
        <v>község</v>
      </c>
      <c r="I917">
        <f t="shared" si="29"/>
        <v>2906</v>
      </c>
      <c r="O917" s="15">
        <v>15</v>
      </c>
      <c r="P917" s="3" t="s">
        <v>9061</v>
      </c>
      <c r="Q917" s="3" t="s">
        <v>8979</v>
      </c>
      <c r="R917" s="16" t="s">
        <v>4311</v>
      </c>
      <c r="S917" s="3" t="s">
        <v>6915</v>
      </c>
      <c r="T917" s="17">
        <v>539</v>
      </c>
      <c r="U917" s="18">
        <v>494</v>
      </c>
      <c r="V917" s="19">
        <v>1033</v>
      </c>
    </row>
    <row r="918" spans="1:22" hidden="1" x14ac:dyDescent="0.3">
      <c r="A918" t="s">
        <v>917</v>
      </c>
      <c r="B918" t="s">
        <v>4334</v>
      </c>
      <c r="C918">
        <v>47.832083457000067</v>
      </c>
      <c r="D918">
        <v>19.852505000000061</v>
      </c>
      <c r="E918">
        <v>2020141386</v>
      </c>
      <c r="F918" t="s">
        <v>6567</v>
      </c>
      <c r="G918" t="s">
        <v>3449</v>
      </c>
      <c r="H918" t="str">
        <f t="shared" si="28"/>
        <v>község</v>
      </c>
      <c r="I918">
        <f t="shared" si="29"/>
        <v>2280</v>
      </c>
      <c r="O918" s="15">
        <v>20</v>
      </c>
      <c r="P918" s="3" t="s">
        <v>10010</v>
      </c>
      <c r="Q918" s="3" t="s">
        <v>9929</v>
      </c>
      <c r="R918" s="16" t="s">
        <v>4312</v>
      </c>
      <c r="S918" s="3" t="s">
        <v>6915</v>
      </c>
      <c r="T918" s="17">
        <v>479</v>
      </c>
      <c r="U918" s="18">
        <v>433</v>
      </c>
      <c r="V918" s="19">
        <v>912</v>
      </c>
    </row>
    <row r="919" spans="1:22" hidden="1" x14ac:dyDescent="0.3">
      <c r="A919" t="s">
        <v>918</v>
      </c>
      <c r="B919" t="s">
        <v>4335</v>
      </c>
      <c r="C919">
        <v>46.568195001000049</v>
      </c>
      <c r="D919">
        <v>18.487953596000072</v>
      </c>
      <c r="E919">
        <v>1814756405</v>
      </c>
      <c r="F919" t="s">
        <v>6568</v>
      </c>
      <c r="G919" t="s">
        <v>3449</v>
      </c>
      <c r="H919" t="str">
        <f t="shared" si="28"/>
        <v>város</v>
      </c>
      <c r="I919">
        <f t="shared" si="29"/>
        <v>1695</v>
      </c>
      <c r="O919" s="15">
        <v>13</v>
      </c>
      <c r="P919" s="3" t="s">
        <v>8553</v>
      </c>
      <c r="Q919" s="3" t="s">
        <v>8536</v>
      </c>
      <c r="R919" s="16" t="s">
        <v>4313</v>
      </c>
      <c r="S919" s="3" t="s">
        <v>6885</v>
      </c>
      <c r="T919" s="17">
        <v>12329</v>
      </c>
      <c r="U919" s="18">
        <v>12653</v>
      </c>
      <c r="V919" s="19">
        <v>24982</v>
      </c>
    </row>
    <row r="920" spans="1:22" hidden="1" x14ac:dyDescent="0.3">
      <c r="A920" t="s">
        <v>919</v>
      </c>
      <c r="B920" t="s">
        <v>4336</v>
      </c>
      <c r="C920">
        <v>47.683820000000033</v>
      </c>
      <c r="D920">
        <v>17.635670000000061</v>
      </c>
      <c r="E920">
        <v>284799528</v>
      </c>
      <c r="F920" t="s">
        <v>6566</v>
      </c>
      <c r="G920" t="s">
        <v>3449</v>
      </c>
      <c r="H920" t="str">
        <f t="shared" si="28"/>
        <v>vármegye székhely</v>
      </c>
      <c r="I920">
        <f t="shared" si="29"/>
        <v>120883</v>
      </c>
      <c r="O920" s="15">
        <v>8</v>
      </c>
      <c r="P920" s="3" t="s">
        <v>7977</v>
      </c>
      <c r="Q920" s="3" t="s">
        <v>7912</v>
      </c>
      <c r="R920" s="16" t="s">
        <v>4314</v>
      </c>
      <c r="S920" s="3" t="s">
        <v>6915</v>
      </c>
      <c r="T920" s="17">
        <v>39</v>
      </c>
      <c r="U920" s="18">
        <v>48</v>
      </c>
      <c r="V920" s="19">
        <v>87</v>
      </c>
    </row>
    <row r="921" spans="1:22" hidden="1" x14ac:dyDescent="0.3">
      <c r="A921" t="s">
        <v>920</v>
      </c>
      <c r="B921" t="s">
        <v>4337</v>
      </c>
      <c r="C921">
        <v>47.491288387000047</v>
      </c>
      <c r="D921">
        <v>17.812820000000041</v>
      </c>
      <c r="E921">
        <v>418301740</v>
      </c>
      <c r="F921" t="s">
        <v>6566</v>
      </c>
      <c r="G921" t="s">
        <v>3449</v>
      </c>
      <c r="H921" t="str">
        <f t="shared" si="28"/>
        <v>község</v>
      </c>
      <c r="I921">
        <f t="shared" si="29"/>
        <v>530</v>
      </c>
      <c r="O921" s="15">
        <v>18</v>
      </c>
      <c r="P921" s="3" t="s">
        <v>9482</v>
      </c>
      <c r="Q921" s="3" t="s">
        <v>9398</v>
      </c>
      <c r="R921" s="16" t="s">
        <v>4315</v>
      </c>
      <c r="S921" s="3" t="s">
        <v>6915</v>
      </c>
      <c r="T921" s="17">
        <v>80</v>
      </c>
      <c r="U921" s="18">
        <v>81</v>
      </c>
      <c r="V921" s="19">
        <v>161</v>
      </c>
    </row>
    <row r="922" spans="1:22" hidden="1" x14ac:dyDescent="0.3">
      <c r="A922" t="s">
        <v>921</v>
      </c>
      <c r="B922" t="s">
        <v>4338</v>
      </c>
      <c r="C922">
        <v>46.306060648000027</v>
      </c>
      <c r="D922">
        <v>18.397120000000029</v>
      </c>
      <c r="E922">
        <v>2552860351</v>
      </c>
      <c r="F922" t="s">
        <v>6568</v>
      </c>
      <c r="G922" t="s">
        <v>3449</v>
      </c>
      <c r="H922" t="str">
        <f t="shared" si="28"/>
        <v>község</v>
      </c>
      <c r="I922">
        <f t="shared" si="29"/>
        <v>608</v>
      </c>
      <c r="O922" s="15">
        <v>8</v>
      </c>
      <c r="P922" s="3" t="s">
        <v>7978</v>
      </c>
      <c r="Q922" s="3" t="s">
        <v>7912</v>
      </c>
      <c r="R922" s="16" t="s">
        <v>4316</v>
      </c>
      <c r="S922" s="3" t="s">
        <v>6915</v>
      </c>
      <c r="T922" s="17">
        <v>686</v>
      </c>
      <c r="U922" s="18">
        <v>724</v>
      </c>
      <c r="V922" s="19">
        <v>1410</v>
      </c>
    </row>
    <row r="923" spans="1:22" hidden="1" x14ac:dyDescent="0.3">
      <c r="A923" t="s">
        <v>922</v>
      </c>
      <c r="B923" t="s">
        <v>4339</v>
      </c>
      <c r="C923">
        <v>48.213275000000067</v>
      </c>
      <c r="D923">
        <v>21.633228467000041</v>
      </c>
      <c r="E923">
        <v>1835880692</v>
      </c>
      <c r="F923" t="s">
        <v>6570</v>
      </c>
      <c r="G923" t="s">
        <v>3449</v>
      </c>
      <c r="H923" t="str">
        <f t="shared" si="28"/>
        <v>község</v>
      </c>
      <c r="I923">
        <f t="shared" si="29"/>
        <v>547</v>
      </c>
      <c r="O923" s="15">
        <v>14</v>
      </c>
      <c r="P923" s="3" t="s">
        <v>8805</v>
      </c>
      <c r="Q923" s="3" t="s">
        <v>8732</v>
      </c>
      <c r="R923" s="16" t="s">
        <v>4317</v>
      </c>
      <c r="S923" s="3" t="s">
        <v>6915</v>
      </c>
      <c r="T923" s="17">
        <v>493</v>
      </c>
      <c r="U923" s="18">
        <v>499</v>
      </c>
      <c r="V923" s="19">
        <v>992</v>
      </c>
    </row>
    <row r="924" spans="1:22" hidden="1" x14ac:dyDescent="0.3">
      <c r="A924" t="s">
        <v>923</v>
      </c>
      <c r="B924" t="s">
        <v>4340</v>
      </c>
      <c r="C924">
        <v>46.634940000000029</v>
      </c>
      <c r="D924">
        <v>18.71837147400004</v>
      </c>
      <c r="E924">
        <v>314432531</v>
      </c>
      <c r="F924" t="s">
        <v>6568</v>
      </c>
      <c r="G924" t="s">
        <v>3449</v>
      </c>
      <c r="H924" t="str">
        <f t="shared" si="28"/>
        <v>község</v>
      </c>
      <c r="I924">
        <f t="shared" si="29"/>
        <v>1014</v>
      </c>
      <c r="O924" s="15">
        <v>20</v>
      </c>
      <c r="P924" s="3" t="s">
        <v>9940</v>
      </c>
      <c r="Q924" s="3" t="s">
        <v>9929</v>
      </c>
      <c r="R924" s="16" t="s">
        <v>4318</v>
      </c>
      <c r="S924" s="3" t="s">
        <v>6906</v>
      </c>
      <c r="T924" s="17">
        <v>2116</v>
      </c>
      <c r="U924" s="18">
        <v>2255</v>
      </c>
      <c r="V924" s="19">
        <v>4371</v>
      </c>
    </row>
    <row r="925" spans="1:22" hidden="1" x14ac:dyDescent="0.3">
      <c r="A925" t="s">
        <v>924</v>
      </c>
      <c r="B925" t="s">
        <v>4341</v>
      </c>
      <c r="C925">
        <v>47.768335000000043</v>
      </c>
      <c r="D925">
        <v>17.57553222100006</v>
      </c>
      <c r="E925">
        <v>3531355742</v>
      </c>
      <c r="F925" t="s">
        <v>6566</v>
      </c>
      <c r="G925" t="s">
        <v>3449</v>
      </c>
      <c r="H925" t="str">
        <f t="shared" si="28"/>
        <v>község</v>
      </c>
      <c r="I925">
        <f t="shared" si="29"/>
        <v>1934</v>
      </c>
      <c r="O925" s="15">
        <v>19</v>
      </c>
      <c r="P925" s="3" t="s">
        <v>9786</v>
      </c>
      <c r="Q925" s="3" t="s">
        <v>9708</v>
      </c>
      <c r="R925" s="16" t="s">
        <v>4319</v>
      </c>
      <c r="S925" s="3" t="s">
        <v>6915</v>
      </c>
      <c r="T925" s="17">
        <v>181</v>
      </c>
      <c r="U925" s="18">
        <v>182</v>
      </c>
      <c r="V925" s="19">
        <v>363</v>
      </c>
    </row>
    <row r="926" spans="1:22" hidden="1" x14ac:dyDescent="0.3">
      <c r="A926" t="s">
        <v>925</v>
      </c>
      <c r="B926" t="s">
        <v>4342</v>
      </c>
      <c r="C926">
        <v>48.389382280696452</v>
      </c>
      <c r="D926">
        <v>22.15261792171999</v>
      </c>
      <c r="E926">
        <v>2050173420</v>
      </c>
      <c r="F926" t="s">
        <v>6570</v>
      </c>
      <c r="G926" t="s">
        <v>3449</v>
      </c>
      <c r="H926" t="str">
        <f t="shared" si="28"/>
        <v>község</v>
      </c>
      <c r="I926">
        <f t="shared" si="29"/>
        <v>146</v>
      </c>
      <c r="O926" s="15">
        <v>11</v>
      </c>
      <c r="P926" s="3" t="s">
        <v>8341</v>
      </c>
      <c r="Q926" s="3" t="s">
        <v>8301</v>
      </c>
      <c r="R926" s="16" t="s">
        <v>4320</v>
      </c>
      <c r="S926" s="3" t="s">
        <v>6915</v>
      </c>
      <c r="T926" s="17">
        <v>805</v>
      </c>
      <c r="U926" s="18">
        <v>798</v>
      </c>
      <c r="V926" s="19">
        <v>1603</v>
      </c>
    </row>
    <row r="927" spans="1:22" hidden="1" x14ac:dyDescent="0.3">
      <c r="A927" t="s">
        <v>926</v>
      </c>
      <c r="B927" t="s">
        <v>4343</v>
      </c>
      <c r="C927">
        <v>47.581259107000051</v>
      </c>
      <c r="D927">
        <v>17.750734999000031</v>
      </c>
      <c r="E927">
        <v>418292097</v>
      </c>
      <c r="F927" t="s">
        <v>6566</v>
      </c>
      <c r="G927" t="s">
        <v>3449</v>
      </c>
      <c r="H927" t="str">
        <f t="shared" si="28"/>
        <v>község</v>
      </c>
      <c r="I927">
        <f t="shared" si="29"/>
        <v>1710</v>
      </c>
      <c r="O927" s="15">
        <v>2</v>
      </c>
      <c r="P927" s="3" t="s">
        <v>7105</v>
      </c>
      <c r="Q927" s="3" t="s">
        <v>7005</v>
      </c>
      <c r="R927" s="16" t="s">
        <v>4321</v>
      </c>
      <c r="S927" s="3" t="s">
        <v>6915</v>
      </c>
      <c r="T927" s="17">
        <v>393</v>
      </c>
      <c r="U927" s="18">
        <v>386</v>
      </c>
      <c r="V927" s="19">
        <v>779</v>
      </c>
    </row>
    <row r="928" spans="1:22" hidden="1" x14ac:dyDescent="0.3">
      <c r="A928" t="s">
        <v>927</v>
      </c>
      <c r="B928" t="s">
        <v>4344</v>
      </c>
      <c r="C928">
        <v>47.690890000000081</v>
      </c>
      <c r="D928">
        <v>17.395381302000029</v>
      </c>
      <c r="E928">
        <v>1848773401</v>
      </c>
      <c r="F928" t="s">
        <v>6566</v>
      </c>
      <c r="G928" t="s">
        <v>3449</v>
      </c>
      <c r="H928" t="str">
        <f t="shared" si="28"/>
        <v>község</v>
      </c>
      <c r="I928">
        <f t="shared" si="29"/>
        <v>821</v>
      </c>
      <c r="O928" s="15">
        <v>4</v>
      </c>
      <c r="P928" s="3" t="s">
        <v>7314</v>
      </c>
      <c r="Q928" s="3" t="s">
        <v>7307</v>
      </c>
      <c r="R928" s="16" t="s">
        <v>4322</v>
      </c>
      <c r="S928" s="3" t="s">
        <v>6885</v>
      </c>
      <c r="T928" s="17">
        <v>6215</v>
      </c>
      <c r="U928" s="18">
        <v>6714</v>
      </c>
      <c r="V928" s="19">
        <v>12929</v>
      </c>
    </row>
    <row r="929" spans="1:22" hidden="1" x14ac:dyDescent="0.3">
      <c r="A929" t="s">
        <v>928</v>
      </c>
      <c r="B929" t="s">
        <v>4345</v>
      </c>
      <c r="C929">
        <v>47.563810001000043</v>
      </c>
      <c r="D929">
        <v>17.574640528000032</v>
      </c>
      <c r="E929">
        <v>305906964</v>
      </c>
      <c r="F929" t="s">
        <v>6566</v>
      </c>
      <c r="G929" t="s">
        <v>3449</v>
      </c>
      <c r="H929" t="str">
        <f t="shared" si="28"/>
        <v>község</v>
      </c>
      <c r="I929">
        <f t="shared" si="29"/>
        <v>3731</v>
      </c>
      <c r="O929" s="15">
        <v>8</v>
      </c>
      <c r="P929" s="3" t="s">
        <v>7979</v>
      </c>
      <c r="Q929" s="3" t="s">
        <v>7912</v>
      </c>
      <c r="R929" s="16" t="s">
        <v>4323</v>
      </c>
      <c r="S929" s="3" t="s">
        <v>6915</v>
      </c>
      <c r="T929" s="17">
        <v>182</v>
      </c>
      <c r="U929" s="18">
        <v>202</v>
      </c>
      <c r="V929" s="19">
        <v>384</v>
      </c>
    </row>
    <row r="930" spans="1:22" hidden="1" x14ac:dyDescent="0.3">
      <c r="A930" t="s">
        <v>929</v>
      </c>
      <c r="B930" t="s">
        <v>4346</v>
      </c>
      <c r="C930">
        <v>47.924753962000068</v>
      </c>
      <c r="D930">
        <v>22.426555000000061</v>
      </c>
      <c r="E930">
        <v>1891575527</v>
      </c>
      <c r="F930" t="s">
        <v>6570</v>
      </c>
      <c r="G930" t="s">
        <v>3449</v>
      </c>
      <c r="H930" t="str">
        <f t="shared" si="28"/>
        <v>község</v>
      </c>
      <c r="I930">
        <f t="shared" si="29"/>
        <v>1669</v>
      </c>
      <c r="O930" s="15">
        <v>8</v>
      </c>
      <c r="P930" s="3" t="s">
        <v>7980</v>
      </c>
      <c r="Q930" s="3" t="s">
        <v>7912</v>
      </c>
      <c r="R930" s="16" t="s">
        <v>4324</v>
      </c>
      <c r="S930" s="3" t="s">
        <v>6915</v>
      </c>
      <c r="T930" s="17">
        <v>641</v>
      </c>
      <c r="U930" s="18">
        <v>627</v>
      </c>
      <c r="V930" s="19">
        <v>1268</v>
      </c>
    </row>
    <row r="931" spans="1:22" hidden="1" x14ac:dyDescent="0.3">
      <c r="A931" t="s">
        <v>930</v>
      </c>
      <c r="B931" t="s">
        <v>4347</v>
      </c>
      <c r="C931">
        <v>47.60475000100007</v>
      </c>
      <c r="D931">
        <v>17.64769437200005</v>
      </c>
      <c r="E931">
        <v>575129557</v>
      </c>
      <c r="F931" t="s">
        <v>6566</v>
      </c>
      <c r="G931" t="s">
        <v>3449</v>
      </c>
      <c r="H931" t="str">
        <f t="shared" si="28"/>
        <v>község</v>
      </c>
      <c r="I931">
        <f t="shared" si="29"/>
        <v>8197</v>
      </c>
      <c r="O931" s="15">
        <v>13</v>
      </c>
      <c r="P931" s="3" t="s">
        <v>8554</v>
      </c>
      <c r="Q931" s="3" t="s">
        <v>8536</v>
      </c>
      <c r="R931" s="16" t="s">
        <v>4325</v>
      </c>
      <c r="S931" s="3" t="s">
        <v>6885</v>
      </c>
      <c r="T931" s="17">
        <v>9805</v>
      </c>
      <c r="U931" s="18">
        <v>10731</v>
      </c>
      <c r="V931" s="19">
        <v>20536</v>
      </c>
    </row>
    <row r="932" spans="1:22" hidden="1" x14ac:dyDescent="0.3">
      <c r="A932" t="s">
        <v>931</v>
      </c>
      <c r="B932" t="s">
        <v>4348</v>
      </c>
      <c r="C932">
        <v>47.724520000000041</v>
      </c>
      <c r="D932">
        <v>17.60355832700003</v>
      </c>
      <c r="E932">
        <v>1178958636</v>
      </c>
      <c r="F932" t="s">
        <v>6566</v>
      </c>
      <c r="G932" t="s">
        <v>3449</v>
      </c>
      <c r="H932" t="str">
        <f t="shared" si="28"/>
        <v>község</v>
      </c>
      <c r="I932">
        <f t="shared" si="29"/>
        <v>2538</v>
      </c>
      <c r="O932" s="15">
        <v>2</v>
      </c>
      <c r="P932" s="3" t="s">
        <v>7106</v>
      </c>
      <c r="Q932" s="3" t="s">
        <v>7005</v>
      </c>
      <c r="R932" s="16" t="s">
        <v>4326</v>
      </c>
      <c r="S932" s="3" t="s">
        <v>6915</v>
      </c>
      <c r="T932" s="17">
        <v>78</v>
      </c>
      <c r="U932" s="18">
        <v>71</v>
      </c>
      <c r="V932" s="19">
        <v>149</v>
      </c>
    </row>
    <row r="933" spans="1:22" hidden="1" x14ac:dyDescent="0.3">
      <c r="A933" t="s">
        <v>932</v>
      </c>
      <c r="B933" t="s">
        <v>4349</v>
      </c>
      <c r="C933">
        <v>46.985805600972007</v>
      </c>
      <c r="D933">
        <v>16.864234441091881</v>
      </c>
      <c r="E933">
        <v>3172113565</v>
      </c>
      <c r="F933" t="s">
        <v>6568</v>
      </c>
      <c r="G933" t="s">
        <v>3449</v>
      </c>
      <c r="H933" t="str">
        <f t="shared" si="28"/>
        <v>község</v>
      </c>
      <c r="I933">
        <f t="shared" si="29"/>
        <v>644</v>
      </c>
      <c r="O933" s="15">
        <v>10</v>
      </c>
      <c r="P933" s="3" t="s">
        <v>8182</v>
      </c>
      <c r="Q933" s="3" t="s">
        <v>8179</v>
      </c>
      <c r="R933" s="16" t="s">
        <v>4327</v>
      </c>
      <c r="S933" s="3" t="s">
        <v>6885</v>
      </c>
      <c r="T933" s="17">
        <v>12470</v>
      </c>
      <c r="U933" s="18">
        <v>14254</v>
      </c>
      <c r="V933" s="19">
        <v>26724</v>
      </c>
    </row>
    <row r="934" spans="1:22" hidden="1" x14ac:dyDescent="0.3">
      <c r="A934" t="s">
        <v>933</v>
      </c>
      <c r="B934" t="s">
        <v>4350</v>
      </c>
      <c r="C934">
        <v>47.739015000000052</v>
      </c>
      <c r="D934">
        <v>17.59174471700004</v>
      </c>
      <c r="E934">
        <v>5879756743</v>
      </c>
      <c r="F934" t="s">
        <v>6566</v>
      </c>
      <c r="G934" t="s">
        <v>3449</v>
      </c>
      <c r="H934" t="str">
        <f t="shared" si="28"/>
        <v>község</v>
      </c>
      <c r="I934">
        <f t="shared" si="29"/>
        <v>4000</v>
      </c>
      <c r="O934" s="15">
        <v>18</v>
      </c>
      <c r="P934" s="3" t="s">
        <v>9483</v>
      </c>
      <c r="Q934" s="3" t="s">
        <v>9398</v>
      </c>
      <c r="R934" s="16" t="s">
        <v>4328</v>
      </c>
      <c r="S934" s="3" t="s">
        <v>6915</v>
      </c>
      <c r="T934" s="17">
        <v>568</v>
      </c>
      <c r="U934" s="18">
        <v>572</v>
      </c>
      <c r="V934" s="19">
        <v>1140</v>
      </c>
    </row>
    <row r="935" spans="1:22" hidden="1" x14ac:dyDescent="0.3">
      <c r="A935" t="s">
        <v>934</v>
      </c>
      <c r="B935" t="s">
        <v>4351</v>
      </c>
      <c r="C935">
        <v>46.683129677780776</v>
      </c>
      <c r="D935">
        <v>17.6954622106648</v>
      </c>
      <c r="E935">
        <v>1905510846</v>
      </c>
      <c r="F935" t="s">
        <v>6568</v>
      </c>
      <c r="G935" t="s">
        <v>3449</v>
      </c>
      <c r="H935" t="str">
        <f t="shared" si="28"/>
        <v>község</v>
      </c>
      <c r="I935">
        <f t="shared" si="29"/>
        <v>334</v>
      </c>
      <c r="O935" s="15">
        <v>10</v>
      </c>
      <c r="P935" s="3" t="s">
        <v>8228</v>
      </c>
      <c r="Q935" s="3" t="s">
        <v>8179</v>
      </c>
      <c r="R935" s="16" t="s">
        <v>4329</v>
      </c>
      <c r="S935" s="3" t="s">
        <v>6915</v>
      </c>
      <c r="T935" s="17">
        <v>1310</v>
      </c>
      <c r="U935" s="18">
        <v>1352</v>
      </c>
      <c r="V935" s="19">
        <v>2662</v>
      </c>
    </row>
    <row r="936" spans="1:22" hidden="1" x14ac:dyDescent="0.3">
      <c r="A936" t="s">
        <v>935</v>
      </c>
      <c r="B936" t="s">
        <v>4352</v>
      </c>
      <c r="C936">
        <v>46.622610000000073</v>
      </c>
      <c r="D936">
        <v>21.22937880000006</v>
      </c>
      <c r="E936">
        <v>2706122072</v>
      </c>
      <c r="F936" t="s">
        <v>6570</v>
      </c>
      <c r="G936" t="s">
        <v>3449</v>
      </c>
      <c r="H936" t="str">
        <f t="shared" si="28"/>
        <v>város</v>
      </c>
      <c r="I936">
        <f t="shared" si="29"/>
        <v>29128</v>
      </c>
      <c r="O936" s="15">
        <v>2</v>
      </c>
      <c r="P936" s="3" t="s">
        <v>7107</v>
      </c>
      <c r="Q936" s="3" t="s">
        <v>7005</v>
      </c>
      <c r="R936" s="16" t="s">
        <v>4330</v>
      </c>
      <c r="S936" s="3" t="s">
        <v>6915</v>
      </c>
      <c r="T936" s="17">
        <v>169</v>
      </c>
      <c r="U936" s="18">
        <v>143</v>
      </c>
      <c r="V936" s="19">
        <v>312</v>
      </c>
    </row>
    <row r="937" spans="1:22" hidden="1" x14ac:dyDescent="0.3">
      <c r="A937" t="s">
        <v>936</v>
      </c>
      <c r="B937" t="s">
        <v>4353</v>
      </c>
      <c r="C937">
        <v>48.140210000000081</v>
      </c>
      <c r="D937">
        <v>22.104605050000028</v>
      </c>
      <c r="E937">
        <v>2054351526</v>
      </c>
      <c r="F937" t="s">
        <v>6570</v>
      </c>
      <c r="G937" t="s">
        <v>3449</v>
      </c>
      <c r="H937" t="str">
        <f t="shared" si="28"/>
        <v>község</v>
      </c>
      <c r="I937">
        <f t="shared" si="29"/>
        <v>1909</v>
      </c>
      <c r="O937" s="15">
        <v>10</v>
      </c>
      <c r="P937" s="3" t="s">
        <v>8229</v>
      </c>
      <c r="Q937" s="3" t="s">
        <v>8179</v>
      </c>
      <c r="R937" s="16" t="s">
        <v>4331</v>
      </c>
      <c r="S937" s="3" t="s">
        <v>6915</v>
      </c>
      <c r="T937" s="17">
        <v>754</v>
      </c>
      <c r="U937" s="18">
        <v>798</v>
      </c>
      <c r="V937" s="19">
        <v>1552</v>
      </c>
    </row>
    <row r="938" spans="1:22" hidden="1" x14ac:dyDescent="0.3">
      <c r="A938" t="s">
        <v>937</v>
      </c>
      <c r="B938" t="s">
        <v>4354</v>
      </c>
      <c r="C938">
        <v>46.526550000000043</v>
      </c>
      <c r="D938">
        <v>18.28312518600006</v>
      </c>
      <c r="E938">
        <v>1161768243</v>
      </c>
      <c r="F938" t="s">
        <v>6568</v>
      </c>
      <c r="G938" t="s">
        <v>3449</v>
      </c>
      <c r="H938" t="str">
        <f t="shared" si="28"/>
        <v>község</v>
      </c>
      <c r="I938">
        <f t="shared" si="29"/>
        <v>893</v>
      </c>
      <c r="O938" s="15">
        <v>10</v>
      </c>
      <c r="P938" s="3" t="s">
        <v>8183</v>
      </c>
      <c r="Q938" s="3" t="s">
        <v>8179</v>
      </c>
      <c r="R938" s="16" t="s">
        <v>4332</v>
      </c>
      <c r="S938" s="3" t="s">
        <v>6885</v>
      </c>
      <c r="T938" s="17">
        <v>1194</v>
      </c>
      <c r="U938" s="18">
        <v>1251</v>
      </c>
      <c r="V938" s="19">
        <v>2445</v>
      </c>
    </row>
    <row r="939" spans="1:22" hidden="1" x14ac:dyDescent="0.3">
      <c r="A939" t="s">
        <v>938</v>
      </c>
      <c r="B939" t="s">
        <v>4355</v>
      </c>
      <c r="C939">
        <v>46.863525000000038</v>
      </c>
      <c r="D939">
        <v>17.487810520000039</v>
      </c>
      <c r="E939">
        <v>15731485</v>
      </c>
      <c r="F939" t="s">
        <v>6566</v>
      </c>
      <c r="G939" t="s">
        <v>3449</v>
      </c>
      <c r="H939" t="str">
        <f t="shared" si="28"/>
        <v>község</v>
      </c>
      <c r="I939">
        <f t="shared" si="29"/>
        <v>691</v>
      </c>
      <c r="O939" s="15">
        <v>10</v>
      </c>
      <c r="P939" s="3" t="s">
        <v>8230</v>
      </c>
      <c r="Q939" s="3" t="s">
        <v>8179</v>
      </c>
      <c r="R939" s="16" t="s">
        <v>4333</v>
      </c>
      <c r="S939" s="3" t="s">
        <v>6915</v>
      </c>
      <c r="T939" s="17">
        <v>1426</v>
      </c>
      <c r="U939" s="18">
        <v>1480</v>
      </c>
      <c r="V939" s="19">
        <v>2906</v>
      </c>
    </row>
    <row r="940" spans="1:22" hidden="1" x14ac:dyDescent="0.3">
      <c r="A940" t="s">
        <v>939</v>
      </c>
      <c r="B940" t="s">
        <v>4356</v>
      </c>
      <c r="C940">
        <v>47.382345000000043</v>
      </c>
      <c r="D940">
        <v>18.74153571100004</v>
      </c>
      <c r="E940">
        <v>1363009383</v>
      </c>
      <c r="F940" t="s">
        <v>6573</v>
      </c>
      <c r="G940" t="s">
        <v>3449</v>
      </c>
      <c r="H940" t="str">
        <f t="shared" si="28"/>
        <v>község</v>
      </c>
      <c r="I940">
        <f t="shared" si="29"/>
        <v>1395</v>
      </c>
      <c r="O940" s="15">
        <v>10</v>
      </c>
      <c r="P940" s="3" t="s">
        <v>8231</v>
      </c>
      <c r="Q940" s="3" t="s">
        <v>8179</v>
      </c>
      <c r="R940" s="16" t="s">
        <v>4334</v>
      </c>
      <c r="S940" s="3" t="s">
        <v>6915</v>
      </c>
      <c r="T940" s="17">
        <v>1095</v>
      </c>
      <c r="U940" s="18">
        <v>1185</v>
      </c>
      <c r="V940" s="19">
        <v>2280</v>
      </c>
    </row>
    <row r="941" spans="1:22" hidden="1" x14ac:dyDescent="0.3">
      <c r="A941" t="s">
        <v>940</v>
      </c>
      <c r="B941" t="s">
        <v>4357</v>
      </c>
      <c r="C941">
        <v>47.928880001000039</v>
      </c>
      <c r="D941">
        <v>22.57219649700005</v>
      </c>
      <c r="E941">
        <v>415284478</v>
      </c>
      <c r="F941" t="s">
        <v>6570</v>
      </c>
      <c r="G941" t="s">
        <v>3449</v>
      </c>
      <c r="H941" t="str">
        <f t="shared" si="28"/>
        <v>község</v>
      </c>
      <c r="I941">
        <f t="shared" si="29"/>
        <v>323</v>
      </c>
      <c r="O941" s="15">
        <v>17</v>
      </c>
      <c r="P941" s="3" t="s">
        <v>9293</v>
      </c>
      <c r="Q941" s="3" t="s">
        <v>9288</v>
      </c>
      <c r="R941" s="16" t="s">
        <v>4335</v>
      </c>
      <c r="S941" s="3" t="s">
        <v>6885</v>
      </c>
      <c r="T941" s="17">
        <v>794</v>
      </c>
      <c r="U941" s="18">
        <v>901</v>
      </c>
      <c r="V941" s="19">
        <v>1695</v>
      </c>
    </row>
    <row r="942" spans="1:22" hidden="1" x14ac:dyDescent="0.3">
      <c r="A942" t="s">
        <v>941</v>
      </c>
      <c r="B942" t="s">
        <v>4358</v>
      </c>
      <c r="C942">
        <v>48.169555000000059</v>
      </c>
      <c r="D942">
        <v>22.249876948000061</v>
      </c>
      <c r="E942">
        <v>2445851488</v>
      </c>
      <c r="F942" t="s">
        <v>6570</v>
      </c>
      <c r="G942" t="s">
        <v>3449</v>
      </c>
      <c r="H942" t="str">
        <f t="shared" si="28"/>
        <v>község</v>
      </c>
      <c r="I942">
        <f t="shared" si="29"/>
        <v>1271</v>
      </c>
      <c r="O942" s="15">
        <v>8</v>
      </c>
      <c r="P942" s="3" t="s">
        <v>7911</v>
      </c>
      <c r="Q942" s="3" t="s">
        <v>7912</v>
      </c>
      <c r="R942" s="16" t="s">
        <v>4336</v>
      </c>
      <c r="S942" s="3" t="s">
        <v>6881</v>
      </c>
      <c r="T942" s="17">
        <v>57427</v>
      </c>
      <c r="U942" s="18">
        <v>63456</v>
      </c>
      <c r="V942" s="19">
        <v>120883</v>
      </c>
    </row>
    <row r="943" spans="1:22" hidden="1" x14ac:dyDescent="0.3">
      <c r="A943" t="s">
        <v>942</v>
      </c>
      <c r="B943" t="s">
        <v>4359</v>
      </c>
      <c r="C943">
        <v>46.886398726599623</v>
      </c>
      <c r="D943">
        <v>16.998298237503501</v>
      </c>
      <c r="E943">
        <v>1085941815</v>
      </c>
      <c r="F943" t="s">
        <v>6566</v>
      </c>
      <c r="G943" t="s">
        <v>3449</v>
      </c>
      <c r="H943" t="str">
        <f t="shared" si="28"/>
        <v>község</v>
      </c>
      <c r="I943">
        <f t="shared" si="29"/>
        <v>90</v>
      </c>
      <c r="O943" s="15">
        <v>8</v>
      </c>
      <c r="P943" s="3" t="s">
        <v>7981</v>
      </c>
      <c r="Q943" s="3" t="s">
        <v>7912</v>
      </c>
      <c r="R943" s="16" t="s">
        <v>4337</v>
      </c>
      <c r="S943" s="3" t="s">
        <v>6915</v>
      </c>
      <c r="T943" s="17">
        <v>264</v>
      </c>
      <c r="U943" s="18">
        <v>266</v>
      </c>
      <c r="V943" s="19">
        <v>530</v>
      </c>
    </row>
    <row r="944" spans="1:22" hidden="1" x14ac:dyDescent="0.3">
      <c r="A944" t="s">
        <v>943</v>
      </c>
      <c r="B944" t="s">
        <v>4360</v>
      </c>
      <c r="C944">
        <v>46.636229789000033</v>
      </c>
      <c r="D944">
        <v>17.699990000000071</v>
      </c>
      <c r="E944">
        <v>1112013573</v>
      </c>
      <c r="F944" t="s">
        <v>6568</v>
      </c>
      <c r="G944" t="s">
        <v>3449</v>
      </c>
      <c r="H944" t="str">
        <f t="shared" si="28"/>
        <v>község</v>
      </c>
      <c r="I944">
        <f t="shared" si="29"/>
        <v>386</v>
      </c>
      <c r="O944" s="15">
        <v>17</v>
      </c>
      <c r="P944" s="3" t="s">
        <v>9330</v>
      </c>
      <c r="Q944" s="3" t="s">
        <v>9288</v>
      </c>
      <c r="R944" s="16" t="s">
        <v>4338</v>
      </c>
      <c r="S944" s="3" t="s">
        <v>6915</v>
      </c>
      <c r="T944" s="17">
        <v>304</v>
      </c>
      <c r="U944" s="18">
        <v>304</v>
      </c>
      <c r="V944" s="19">
        <v>608</v>
      </c>
    </row>
    <row r="945" spans="1:22" hidden="1" x14ac:dyDescent="0.3">
      <c r="A945" t="s">
        <v>944</v>
      </c>
      <c r="B945" t="s">
        <v>4361</v>
      </c>
      <c r="C945">
        <v>46.910585809677237</v>
      </c>
      <c r="D945">
        <v>16.7212678486794</v>
      </c>
      <c r="E945">
        <v>1110221602</v>
      </c>
      <c r="F945" t="s">
        <v>6568</v>
      </c>
      <c r="G945" t="s">
        <v>3449</v>
      </c>
      <c r="H945" t="str">
        <f t="shared" si="28"/>
        <v>község</v>
      </c>
      <c r="I945">
        <f t="shared" si="29"/>
        <v>285</v>
      </c>
      <c r="O945" s="15">
        <v>5</v>
      </c>
      <c r="P945" s="3" t="s">
        <v>7525</v>
      </c>
      <c r="Q945" s="3" t="s">
        <v>7383</v>
      </c>
      <c r="R945" s="16" t="s">
        <v>4339</v>
      </c>
      <c r="S945" s="3" t="s">
        <v>6915</v>
      </c>
      <c r="T945" s="17">
        <v>281</v>
      </c>
      <c r="U945" s="18">
        <v>266</v>
      </c>
      <c r="V945" s="19">
        <v>547</v>
      </c>
    </row>
    <row r="946" spans="1:22" hidden="1" x14ac:dyDescent="0.3">
      <c r="A946" t="s">
        <v>945</v>
      </c>
      <c r="B946" t="s">
        <v>4362</v>
      </c>
      <c r="C946">
        <v>46.656533428000053</v>
      </c>
      <c r="D946">
        <v>16.914694999000059</v>
      </c>
      <c r="E946">
        <v>1085328013</v>
      </c>
      <c r="F946" t="s">
        <v>6568</v>
      </c>
      <c r="G946" t="s">
        <v>3449</v>
      </c>
      <c r="H946" t="str">
        <f t="shared" si="28"/>
        <v>község</v>
      </c>
      <c r="I946">
        <f t="shared" si="29"/>
        <v>1010</v>
      </c>
      <c r="O946" s="15">
        <v>17</v>
      </c>
      <c r="P946" s="3" t="s">
        <v>9331</v>
      </c>
      <c r="Q946" s="3" t="s">
        <v>9288</v>
      </c>
      <c r="R946" s="16" t="s">
        <v>4340</v>
      </c>
      <c r="S946" s="3" t="s">
        <v>6915</v>
      </c>
      <c r="T946" s="17">
        <v>497</v>
      </c>
      <c r="U946" s="18">
        <v>517</v>
      </c>
      <c r="V946" s="19">
        <v>1014</v>
      </c>
    </row>
    <row r="947" spans="1:22" hidden="1" x14ac:dyDescent="0.3">
      <c r="A947" t="s">
        <v>946</v>
      </c>
      <c r="B947" t="s">
        <v>4363</v>
      </c>
      <c r="C947">
        <v>47.392705000000028</v>
      </c>
      <c r="D947">
        <v>21.672562949000049</v>
      </c>
      <c r="E947">
        <v>4708922979</v>
      </c>
      <c r="F947" t="s">
        <v>6570</v>
      </c>
      <c r="G947" t="s">
        <v>3449</v>
      </c>
      <c r="H947" t="str">
        <f t="shared" si="28"/>
        <v>község</v>
      </c>
      <c r="I947">
        <f t="shared" si="29"/>
        <v>2114</v>
      </c>
      <c r="O947" s="15">
        <v>8</v>
      </c>
      <c r="P947" s="3" t="s">
        <v>7982</v>
      </c>
      <c r="Q947" s="3" t="s">
        <v>7912</v>
      </c>
      <c r="R947" s="16" t="s">
        <v>4341</v>
      </c>
      <c r="S947" s="3" t="s">
        <v>6915</v>
      </c>
      <c r="T947" s="17">
        <v>938</v>
      </c>
      <c r="U947" s="18">
        <v>996</v>
      </c>
      <c r="V947" s="19">
        <v>1934</v>
      </c>
    </row>
    <row r="948" spans="1:22" hidden="1" x14ac:dyDescent="0.3">
      <c r="A948" t="s">
        <v>947</v>
      </c>
      <c r="B948" t="s">
        <v>4364</v>
      </c>
      <c r="C948">
        <v>47.742614010000068</v>
      </c>
      <c r="D948">
        <v>21.345792015000029</v>
      </c>
      <c r="E948">
        <v>2138900275</v>
      </c>
      <c r="F948" t="s">
        <v>6570</v>
      </c>
      <c r="G948" t="s">
        <v>3449</v>
      </c>
      <c r="H948" t="str">
        <f t="shared" si="28"/>
        <v>város</v>
      </c>
      <c r="I948">
        <f t="shared" si="29"/>
        <v>29972</v>
      </c>
      <c r="O948" s="15">
        <v>15</v>
      </c>
      <c r="P948" s="3" t="s">
        <v>9062</v>
      </c>
      <c r="Q948" s="3" t="s">
        <v>8979</v>
      </c>
      <c r="R948" s="16" t="s">
        <v>4342</v>
      </c>
      <c r="S948" s="3" t="s">
        <v>6915</v>
      </c>
      <c r="T948" s="17">
        <v>78</v>
      </c>
      <c r="U948" s="18">
        <v>68</v>
      </c>
      <c r="V948" s="19">
        <v>146</v>
      </c>
    </row>
    <row r="949" spans="1:22" hidden="1" x14ac:dyDescent="0.3">
      <c r="A949" t="s">
        <v>948</v>
      </c>
      <c r="B949" t="s">
        <v>4365</v>
      </c>
      <c r="C949">
        <v>47.855896982000047</v>
      </c>
      <c r="D949">
        <v>21.52123000000006</v>
      </c>
      <c r="E949">
        <v>838611368</v>
      </c>
      <c r="F949" t="s">
        <v>6570</v>
      </c>
      <c r="G949" t="s">
        <v>3449</v>
      </c>
      <c r="H949" t="str">
        <f t="shared" si="28"/>
        <v>város</v>
      </c>
      <c r="I949">
        <f t="shared" si="29"/>
        <v>8871</v>
      </c>
      <c r="O949" s="15">
        <v>8</v>
      </c>
      <c r="P949" s="3" t="s">
        <v>7983</v>
      </c>
      <c r="Q949" s="3" t="s">
        <v>7912</v>
      </c>
      <c r="R949" s="16" t="s">
        <v>4343</v>
      </c>
      <c r="S949" s="3" t="s">
        <v>6915</v>
      </c>
      <c r="T949" s="17">
        <v>851</v>
      </c>
      <c r="U949" s="18">
        <v>859</v>
      </c>
      <c r="V949" s="19">
        <v>1710</v>
      </c>
    </row>
    <row r="950" spans="1:22" hidden="1" x14ac:dyDescent="0.3">
      <c r="A950" t="s">
        <v>949</v>
      </c>
      <c r="B950" t="s">
        <v>4366</v>
      </c>
      <c r="C950">
        <v>47.674415000000067</v>
      </c>
      <c r="D950">
        <v>21.686366409000069</v>
      </c>
      <c r="E950">
        <v>1820234231</v>
      </c>
      <c r="F950" t="s">
        <v>6570</v>
      </c>
      <c r="G950" t="s">
        <v>3449</v>
      </c>
      <c r="H950" t="str">
        <f t="shared" si="28"/>
        <v>város</v>
      </c>
      <c r="I950">
        <f t="shared" si="29"/>
        <v>13573</v>
      </c>
      <c r="O950" s="15">
        <v>8</v>
      </c>
      <c r="P950" s="3" t="s">
        <v>7984</v>
      </c>
      <c r="Q950" s="3" t="s">
        <v>7912</v>
      </c>
      <c r="R950" s="16" t="s">
        <v>4344</v>
      </c>
      <c r="S950" s="3" t="s">
        <v>6915</v>
      </c>
      <c r="T950" s="17">
        <v>432</v>
      </c>
      <c r="U950" s="18">
        <v>389</v>
      </c>
      <c r="V950" s="19">
        <v>821</v>
      </c>
    </row>
    <row r="951" spans="1:22" hidden="1" x14ac:dyDescent="0.3">
      <c r="A951" t="s">
        <v>950</v>
      </c>
      <c r="B951" t="s">
        <v>4367</v>
      </c>
      <c r="C951">
        <v>47.848871967000044</v>
      </c>
      <c r="D951">
        <v>21.317784288000041</v>
      </c>
      <c r="E951">
        <v>2150416884</v>
      </c>
      <c r="F951" t="s">
        <v>6570</v>
      </c>
      <c r="G951" t="s">
        <v>3449</v>
      </c>
      <c r="H951" t="str">
        <f t="shared" si="28"/>
        <v>város</v>
      </c>
      <c r="I951">
        <f t="shared" si="29"/>
        <v>16447</v>
      </c>
      <c r="O951" s="15">
        <v>8</v>
      </c>
      <c r="P951" s="3" t="s">
        <v>7985</v>
      </c>
      <c r="Q951" s="3" t="s">
        <v>7912</v>
      </c>
      <c r="R951" s="16" t="s">
        <v>4345</v>
      </c>
      <c r="S951" s="3" t="s">
        <v>6915</v>
      </c>
      <c r="T951" s="17">
        <v>1861</v>
      </c>
      <c r="U951" s="18">
        <v>1870</v>
      </c>
      <c r="V951" s="19">
        <v>3731</v>
      </c>
    </row>
    <row r="952" spans="1:22" hidden="1" x14ac:dyDescent="0.3">
      <c r="A952" t="s">
        <v>951</v>
      </c>
      <c r="B952" t="s">
        <v>4368</v>
      </c>
      <c r="C952">
        <v>47.625564606000069</v>
      </c>
      <c r="D952">
        <v>21.76527000000004</v>
      </c>
      <c r="E952">
        <v>1828842549</v>
      </c>
      <c r="F952" t="s">
        <v>6570</v>
      </c>
      <c r="G952" t="s">
        <v>3449</v>
      </c>
      <c r="H952" t="str">
        <f t="shared" si="28"/>
        <v>város</v>
      </c>
      <c r="I952">
        <f t="shared" si="29"/>
        <v>15184</v>
      </c>
      <c r="O952" s="15">
        <v>15</v>
      </c>
      <c r="P952" s="3" t="s">
        <v>9063</v>
      </c>
      <c r="Q952" s="3" t="s">
        <v>8979</v>
      </c>
      <c r="R952" s="16" t="s">
        <v>4346</v>
      </c>
      <c r="S952" s="3" t="s">
        <v>6915</v>
      </c>
      <c r="T952" s="17">
        <v>830</v>
      </c>
      <c r="U952" s="18">
        <v>839</v>
      </c>
      <c r="V952" s="19">
        <v>1669</v>
      </c>
    </row>
    <row r="953" spans="1:22" hidden="1" x14ac:dyDescent="0.3">
      <c r="A953" t="s">
        <v>952</v>
      </c>
      <c r="B953" t="s">
        <v>4369</v>
      </c>
      <c r="C953">
        <v>47.439190000000053</v>
      </c>
      <c r="D953">
        <v>21.39394928500008</v>
      </c>
      <c r="E953">
        <v>976584889</v>
      </c>
      <c r="F953" t="s">
        <v>6570</v>
      </c>
      <c r="G953" t="s">
        <v>3449</v>
      </c>
      <c r="H953" t="str">
        <f t="shared" si="28"/>
        <v>város</v>
      </c>
      <c r="I953">
        <f t="shared" si="29"/>
        <v>24385</v>
      </c>
      <c r="O953" s="15">
        <v>8</v>
      </c>
      <c r="P953" s="3" t="s">
        <v>7986</v>
      </c>
      <c r="Q953" s="3" t="s">
        <v>7912</v>
      </c>
      <c r="R953" s="16" t="s">
        <v>4347</v>
      </c>
      <c r="S953" s="3" t="s">
        <v>6915</v>
      </c>
      <c r="T953" s="17">
        <v>4038</v>
      </c>
      <c r="U953" s="18">
        <v>4159</v>
      </c>
      <c r="V953" s="19">
        <v>8197</v>
      </c>
    </row>
    <row r="954" spans="1:22" hidden="1" x14ac:dyDescent="0.3">
      <c r="A954" t="s">
        <v>953</v>
      </c>
      <c r="B954" t="s">
        <v>4370</v>
      </c>
      <c r="C954">
        <v>47.371900000000039</v>
      </c>
      <c r="D954">
        <v>21.44901723900006</v>
      </c>
      <c r="E954">
        <v>1840295445</v>
      </c>
      <c r="F954" t="s">
        <v>6570</v>
      </c>
      <c r="G954" t="s">
        <v>3449</v>
      </c>
      <c r="H954" t="str">
        <f t="shared" si="28"/>
        <v>község</v>
      </c>
      <c r="I954">
        <f t="shared" si="29"/>
        <v>3163</v>
      </c>
      <c r="O954" s="15">
        <v>8</v>
      </c>
      <c r="P954" s="3" t="s">
        <v>7987</v>
      </c>
      <c r="Q954" s="3" t="s">
        <v>7912</v>
      </c>
      <c r="R954" s="16" t="s">
        <v>4348</v>
      </c>
      <c r="S954" s="3" t="s">
        <v>6915</v>
      </c>
      <c r="T954" s="17">
        <v>1255</v>
      </c>
      <c r="U954" s="18">
        <v>1283</v>
      </c>
      <c r="V954" s="19">
        <v>2538</v>
      </c>
    </row>
    <row r="955" spans="1:22" hidden="1" x14ac:dyDescent="0.3">
      <c r="A955" t="s">
        <v>954</v>
      </c>
      <c r="B955" t="s">
        <v>4371</v>
      </c>
      <c r="C955">
        <v>46.280539259676758</v>
      </c>
      <c r="D955">
        <v>17.915689463415699</v>
      </c>
      <c r="E955">
        <v>361505611</v>
      </c>
      <c r="F955" t="s">
        <v>6568</v>
      </c>
      <c r="G955" t="s">
        <v>3449</v>
      </c>
      <c r="H955" t="str">
        <f t="shared" si="28"/>
        <v>község</v>
      </c>
      <c r="I955">
        <f t="shared" si="29"/>
        <v>241</v>
      </c>
      <c r="O955" s="15">
        <v>18</v>
      </c>
      <c r="P955" s="3" t="s">
        <v>9484</v>
      </c>
      <c r="Q955" s="3" t="s">
        <v>9398</v>
      </c>
      <c r="R955" s="16" t="s">
        <v>4349</v>
      </c>
      <c r="S955" s="3" t="s">
        <v>6915</v>
      </c>
      <c r="T955" s="17">
        <v>319</v>
      </c>
      <c r="U955" s="18">
        <v>325</v>
      </c>
      <c r="V955" s="19">
        <v>644</v>
      </c>
    </row>
    <row r="956" spans="1:22" hidden="1" x14ac:dyDescent="0.3">
      <c r="A956" t="s">
        <v>955</v>
      </c>
      <c r="B956" t="s">
        <v>4372</v>
      </c>
      <c r="C956">
        <v>47.161830000000073</v>
      </c>
      <c r="D956">
        <v>18.00129088000006</v>
      </c>
      <c r="E956">
        <v>1585136672</v>
      </c>
      <c r="F956" t="s">
        <v>6566</v>
      </c>
      <c r="G956" t="s">
        <v>3449</v>
      </c>
      <c r="H956" t="str">
        <f t="shared" si="28"/>
        <v>község</v>
      </c>
      <c r="I956">
        <f t="shared" si="29"/>
        <v>3010</v>
      </c>
      <c r="O956" s="15">
        <v>8</v>
      </c>
      <c r="P956" s="3" t="s">
        <v>7988</v>
      </c>
      <c r="Q956" s="3" t="s">
        <v>7912</v>
      </c>
      <c r="R956" s="16" t="s">
        <v>4350</v>
      </c>
      <c r="S956" s="3" t="s">
        <v>6915</v>
      </c>
      <c r="T956" s="17">
        <v>2002</v>
      </c>
      <c r="U956" s="18">
        <v>1998</v>
      </c>
      <c r="V956" s="19">
        <v>4000</v>
      </c>
    </row>
    <row r="957" spans="1:22" hidden="1" x14ac:dyDescent="0.3">
      <c r="A957" t="s">
        <v>956</v>
      </c>
      <c r="B957" t="s">
        <v>4373</v>
      </c>
      <c r="C957">
        <v>46.387920000000072</v>
      </c>
      <c r="D957">
        <v>19.118545176000051</v>
      </c>
      <c r="E957">
        <v>1196744233</v>
      </c>
      <c r="F957" t="s">
        <v>6569</v>
      </c>
      <c r="G957" t="s">
        <v>3449</v>
      </c>
      <c r="H957" t="str">
        <f t="shared" si="28"/>
        <v>város</v>
      </c>
      <c r="I957">
        <f t="shared" si="29"/>
        <v>2929</v>
      </c>
      <c r="O957" s="15">
        <v>14</v>
      </c>
      <c r="P957" s="3" t="s">
        <v>8806</v>
      </c>
      <c r="Q957" s="3" t="s">
        <v>8732</v>
      </c>
      <c r="R957" s="16" t="s">
        <v>4351</v>
      </c>
      <c r="S957" s="3" t="s">
        <v>6915</v>
      </c>
      <c r="T957" s="17">
        <v>179</v>
      </c>
      <c r="U957" s="18">
        <v>155</v>
      </c>
      <c r="V957" s="19">
        <v>334</v>
      </c>
    </row>
    <row r="958" spans="1:22" hidden="1" x14ac:dyDescent="0.3">
      <c r="A958" t="s">
        <v>957</v>
      </c>
      <c r="B958" t="s">
        <v>6603</v>
      </c>
      <c r="C958">
        <v>46.945685000000033</v>
      </c>
      <c r="D958">
        <v>16.686596555000051</v>
      </c>
      <c r="E958">
        <v>2314091168</v>
      </c>
      <c r="F958" t="s">
        <v>6568</v>
      </c>
      <c r="G958" t="s">
        <v>3449</v>
      </c>
      <c r="H958" t="str">
        <f t="shared" si="28"/>
        <v>község</v>
      </c>
      <c r="I958">
        <f t="shared" si="29"/>
        <v>92</v>
      </c>
      <c r="O958" s="15">
        <v>4</v>
      </c>
      <c r="P958" s="3" t="s">
        <v>7315</v>
      </c>
      <c r="Q958" s="3" t="s">
        <v>7307</v>
      </c>
      <c r="R958" s="16" t="s">
        <v>4352</v>
      </c>
      <c r="S958" s="3" t="s">
        <v>6885</v>
      </c>
      <c r="T958" s="17">
        <v>13804</v>
      </c>
      <c r="U958" s="18">
        <v>15324</v>
      </c>
      <c r="V958" s="19">
        <v>29128</v>
      </c>
    </row>
    <row r="959" spans="1:22" hidden="1" x14ac:dyDescent="0.3">
      <c r="A959" t="s">
        <v>958</v>
      </c>
      <c r="B959" t="s">
        <v>4374</v>
      </c>
      <c r="C959">
        <v>47.889106517000073</v>
      </c>
      <c r="D959">
        <v>17.347745001000082</v>
      </c>
      <c r="E959">
        <v>1060239619</v>
      </c>
      <c r="F959" t="s">
        <v>6566</v>
      </c>
      <c r="G959" t="s">
        <v>3449</v>
      </c>
      <c r="H959" t="str">
        <f t="shared" si="28"/>
        <v>község</v>
      </c>
      <c r="I959">
        <f t="shared" si="29"/>
        <v>3367</v>
      </c>
      <c r="O959" s="15">
        <v>15</v>
      </c>
      <c r="P959" s="3" t="s">
        <v>9064</v>
      </c>
      <c r="Q959" s="3" t="s">
        <v>8979</v>
      </c>
      <c r="R959" s="16" t="s">
        <v>4353</v>
      </c>
      <c r="S959" s="3" t="s">
        <v>6915</v>
      </c>
      <c r="T959" s="17">
        <v>931</v>
      </c>
      <c r="U959" s="18">
        <v>978</v>
      </c>
      <c r="V959" s="19">
        <v>1909</v>
      </c>
    </row>
    <row r="960" spans="1:22" hidden="1" x14ac:dyDescent="0.3">
      <c r="A960" t="s">
        <v>959</v>
      </c>
      <c r="B960" t="s">
        <v>4375</v>
      </c>
      <c r="C960">
        <v>47.363855000000058</v>
      </c>
      <c r="D960">
        <v>18.975374602000041</v>
      </c>
      <c r="E960">
        <v>1132674051</v>
      </c>
      <c r="F960" t="s">
        <v>6569</v>
      </c>
      <c r="G960" t="s">
        <v>3449</v>
      </c>
      <c r="H960" t="str">
        <f t="shared" si="28"/>
        <v>város</v>
      </c>
      <c r="I960">
        <f t="shared" si="29"/>
        <v>12412</v>
      </c>
      <c r="O960" s="15">
        <v>17</v>
      </c>
      <c r="P960" s="3" t="s">
        <v>9332</v>
      </c>
      <c r="Q960" s="3" t="s">
        <v>9288</v>
      </c>
      <c r="R960" s="16" t="s">
        <v>4354</v>
      </c>
      <c r="S960" s="3" t="s">
        <v>6915</v>
      </c>
      <c r="T960" s="17">
        <v>441</v>
      </c>
      <c r="U960" s="18">
        <v>452</v>
      </c>
      <c r="V960" s="19">
        <v>893</v>
      </c>
    </row>
    <row r="961" spans="1:22" hidden="1" x14ac:dyDescent="0.3">
      <c r="A961" t="s">
        <v>960</v>
      </c>
      <c r="B961" t="s">
        <v>4376</v>
      </c>
      <c r="C961">
        <v>47.031690001000072</v>
      </c>
      <c r="D961">
        <v>17.526741664000038</v>
      </c>
      <c r="E961">
        <v>1786468453</v>
      </c>
      <c r="F961" t="s">
        <v>6566</v>
      </c>
      <c r="G961" t="s">
        <v>3449</v>
      </c>
      <c r="H961" t="str">
        <f t="shared" si="28"/>
        <v>község</v>
      </c>
      <c r="I961">
        <f t="shared" si="29"/>
        <v>1199</v>
      </c>
      <c r="O961" s="15">
        <v>19</v>
      </c>
      <c r="P961" s="3" t="s">
        <v>9787</v>
      </c>
      <c r="Q961" s="3" t="s">
        <v>9708</v>
      </c>
      <c r="R961" s="16" t="s">
        <v>4355</v>
      </c>
      <c r="S961" s="3" t="s">
        <v>6915</v>
      </c>
      <c r="T961" s="17">
        <v>357</v>
      </c>
      <c r="U961" s="18">
        <v>334</v>
      </c>
      <c r="V961" s="19">
        <v>691</v>
      </c>
    </row>
    <row r="962" spans="1:22" hidden="1" x14ac:dyDescent="0.3">
      <c r="A962" t="s">
        <v>961</v>
      </c>
      <c r="B962" t="s">
        <v>4377</v>
      </c>
      <c r="C962">
        <v>48.251785000000041</v>
      </c>
      <c r="D962">
        <v>20.99784135800007</v>
      </c>
      <c r="E962">
        <v>2409888834</v>
      </c>
      <c r="F962" t="s">
        <v>6567</v>
      </c>
      <c r="G962" t="s">
        <v>3449</v>
      </c>
      <c r="H962" t="str">
        <f t="shared" si="28"/>
        <v>község</v>
      </c>
      <c r="I962">
        <f t="shared" si="29"/>
        <v>1609</v>
      </c>
      <c r="O962" s="15">
        <v>7</v>
      </c>
      <c r="P962" s="3" t="s">
        <v>7853</v>
      </c>
      <c r="Q962" s="3" t="s">
        <v>7803</v>
      </c>
      <c r="R962" s="16" t="s">
        <v>4356</v>
      </c>
      <c r="S962" s="3" t="s">
        <v>6915</v>
      </c>
      <c r="T962" s="17">
        <v>720</v>
      </c>
      <c r="U962" s="18">
        <v>675</v>
      </c>
      <c r="V962" s="19">
        <v>1395</v>
      </c>
    </row>
    <row r="963" spans="1:22" hidden="1" x14ac:dyDescent="0.3">
      <c r="A963" t="s">
        <v>962</v>
      </c>
      <c r="B963" t="s">
        <v>4378</v>
      </c>
      <c r="C963">
        <v>47.763215001000049</v>
      </c>
      <c r="D963">
        <v>20.06300647300003</v>
      </c>
      <c r="E963">
        <v>1321437254</v>
      </c>
      <c r="F963" t="s">
        <v>6567</v>
      </c>
      <c r="G963" t="s">
        <v>3449</v>
      </c>
      <c r="H963" t="str">
        <f t="shared" ref="H963:H1026" si="30">IF(G963="telepules",VLOOKUP(B963,R:V,2),"")</f>
        <v>község</v>
      </c>
      <c r="I963">
        <f t="shared" ref="I963:I1026" si="31">IF(G963="telepules",VLOOKUP(B963,R:V,5),"")</f>
        <v>1335</v>
      </c>
      <c r="O963" s="15">
        <v>15</v>
      </c>
      <c r="P963" s="3" t="s">
        <v>9065</v>
      </c>
      <c r="Q963" s="3" t="s">
        <v>8979</v>
      </c>
      <c r="R963" s="16" t="s">
        <v>4357</v>
      </c>
      <c r="S963" s="3" t="s">
        <v>6915</v>
      </c>
      <c r="T963" s="17">
        <v>165</v>
      </c>
      <c r="U963" s="18">
        <v>158</v>
      </c>
      <c r="V963" s="19">
        <v>323</v>
      </c>
    </row>
    <row r="964" spans="1:22" hidden="1" x14ac:dyDescent="0.3">
      <c r="A964" t="s">
        <v>963</v>
      </c>
      <c r="B964" t="s">
        <v>6604</v>
      </c>
      <c r="C964">
        <v>46.957232876000027</v>
      </c>
      <c r="D964">
        <v>16.562605001000069</v>
      </c>
      <c r="E964">
        <v>2470439475</v>
      </c>
      <c r="F964" t="s">
        <v>6566</v>
      </c>
      <c r="G964" t="s">
        <v>3449</v>
      </c>
      <c r="H964" t="str">
        <f t="shared" si="30"/>
        <v>község</v>
      </c>
      <c r="I964">
        <f t="shared" si="31"/>
        <v>286</v>
      </c>
      <c r="O964" s="15">
        <v>15</v>
      </c>
      <c r="P964" s="3" t="s">
        <v>9066</v>
      </c>
      <c r="Q964" s="3" t="s">
        <v>8979</v>
      </c>
      <c r="R964" s="16" t="s">
        <v>4358</v>
      </c>
      <c r="S964" s="3" t="s">
        <v>6915</v>
      </c>
      <c r="T964" s="17">
        <v>635</v>
      </c>
      <c r="U964" s="18">
        <v>636</v>
      </c>
      <c r="V964" s="19">
        <v>1271</v>
      </c>
    </row>
    <row r="965" spans="1:22" hidden="1" x14ac:dyDescent="0.3">
      <c r="A965" t="s">
        <v>964</v>
      </c>
      <c r="B965" t="s">
        <v>4379</v>
      </c>
      <c r="C965">
        <v>48.290090001000067</v>
      </c>
      <c r="D965">
        <v>20.844555569000018</v>
      </c>
      <c r="E965">
        <v>2779640108</v>
      </c>
      <c r="F965" t="s">
        <v>6567</v>
      </c>
      <c r="G965" t="s">
        <v>3449</v>
      </c>
      <c r="H965" t="str">
        <f t="shared" si="30"/>
        <v>község</v>
      </c>
      <c r="I965">
        <f t="shared" si="31"/>
        <v>607</v>
      </c>
      <c r="O965" s="15">
        <v>20</v>
      </c>
      <c r="P965" s="3" t="s">
        <v>10011</v>
      </c>
      <c r="Q965" s="3" t="s">
        <v>9929</v>
      </c>
      <c r="R965" s="16" t="s">
        <v>4359</v>
      </c>
      <c r="S965" s="3" t="s">
        <v>6915</v>
      </c>
      <c r="T965" s="17">
        <v>44</v>
      </c>
      <c r="U965" s="18">
        <v>46</v>
      </c>
      <c r="V965" s="19">
        <v>90</v>
      </c>
    </row>
    <row r="966" spans="1:22" hidden="1" x14ac:dyDescent="0.3">
      <c r="A966" t="s">
        <v>965</v>
      </c>
      <c r="B966" t="s">
        <v>4380</v>
      </c>
      <c r="C966">
        <v>48.213740001000083</v>
      </c>
      <c r="D966">
        <v>20.162563826000049</v>
      </c>
      <c r="E966">
        <v>3038773044</v>
      </c>
      <c r="F966" t="s">
        <v>6567</v>
      </c>
      <c r="G966" t="s">
        <v>3449</v>
      </c>
      <c r="H966" t="str">
        <f t="shared" si="30"/>
        <v>község</v>
      </c>
      <c r="I966">
        <f t="shared" si="31"/>
        <v>1489</v>
      </c>
      <c r="O966" s="15">
        <v>14</v>
      </c>
      <c r="P966" s="3" t="s">
        <v>8807</v>
      </c>
      <c r="Q966" s="3" t="s">
        <v>8732</v>
      </c>
      <c r="R966" s="16" t="s">
        <v>4360</v>
      </c>
      <c r="S966" s="3" t="s">
        <v>6915</v>
      </c>
      <c r="T966" s="17">
        <v>198</v>
      </c>
      <c r="U966" s="18">
        <v>188</v>
      </c>
      <c r="V966" s="19">
        <v>386</v>
      </c>
    </row>
    <row r="967" spans="1:22" hidden="1" x14ac:dyDescent="0.3">
      <c r="A967" t="s">
        <v>966</v>
      </c>
      <c r="B967" t="s">
        <v>4381</v>
      </c>
      <c r="C967">
        <v>46.989960001000043</v>
      </c>
      <c r="D967">
        <v>18.703130790000049</v>
      </c>
      <c r="E967">
        <v>1204593961</v>
      </c>
      <c r="F967" t="s">
        <v>6568</v>
      </c>
      <c r="G967" t="s">
        <v>3449</v>
      </c>
      <c r="H967" t="str">
        <f t="shared" si="30"/>
        <v>község</v>
      </c>
      <c r="I967">
        <f t="shared" si="31"/>
        <v>936</v>
      </c>
      <c r="O967" s="15">
        <v>20</v>
      </c>
      <c r="P967" s="3" t="s">
        <v>10012</v>
      </c>
      <c r="Q967" s="3" t="s">
        <v>9929</v>
      </c>
      <c r="R967" s="16" t="s">
        <v>4361</v>
      </c>
      <c r="S967" s="3" t="s">
        <v>6915</v>
      </c>
      <c r="T967" s="17">
        <v>146</v>
      </c>
      <c r="U967" s="18">
        <v>139</v>
      </c>
      <c r="V967" s="19">
        <v>285</v>
      </c>
    </row>
    <row r="968" spans="1:22" hidden="1" x14ac:dyDescent="0.3">
      <c r="A968" t="s">
        <v>967</v>
      </c>
      <c r="B968" t="s">
        <v>6605</v>
      </c>
      <c r="C968">
        <v>47.049415168776967</v>
      </c>
      <c r="D968">
        <v>16.561825597448721</v>
      </c>
      <c r="E968">
        <v>2902287031</v>
      </c>
      <c r="F968" t="s">
        <v>6566</v>
      </c>
      <c r="G968" t="s">
        <v>3449</v>
      </c>
      <c r="H968" t="str">
        <f t="shared" si="30"/>
        <v>község</v>
      </c>
      <c r="I968">
        <f t="shared" si="31"/>
        <v>203</v>
      </c>
      <c r="O968" s="15">
        <v>20</v>
      </c>
      <c r="P968" s="3" t="s">
        <v>10013</v>
      </c>
      <c r="Q968" s="3" t="s">
        <v>9929</v>
      </c>
      <c r="R968" s="16" t="s">
        <v>4362</v>
      </c>
      <c r="S968" s="3" t="s">
        <v>6915</v>
      </c>
      <c r="T968" s="17">
        <v>503</v>
      </c>
      <c r="U968" s="18">
        <v>507</v>
      </c>
      <c r="V968" s="19">
        <v>1010</v>
      </c>
    </row>
    <row r="969" spans="1:22" hidden="1" x14ac:dyDescent="0.3">
      <c r="A969" t="s">
        <v>968</v>
      </c>
      <c r="B969" t="s">
        <v>4382</v>
      </c>
      <c r="C969">
        <v>46.424271669000063</v>
      </c>
      <c r="D969">
        <v>18.628949999000039</v>
      </c>
      <c r="E969">
        <v>287943888</v>
      </c>
      <c r="F969" t="s">
        <v>6568</v>
      </c>
      <c r="G969" t="s">
        <v>3449</v>
      </c>
      <c r="H969" t="str">
        <f t="shared" si="30"/>
        <v>község</v>
      </c>
      <c r="I969">
        <f t="shared" si="31"/>
        <v>824</v>
      </c>
      <c r="O969" s="15">
        <v>9</v>
      </c>
      <c r="P969" s="3" t="s">
        <v>8146</v>
      </c>
      <c r="Q969" s="3" t="s">
        <v>8096</v>
      </c>
      <c r="R969" s="16" t="s">
        <v>4363</v>
      </c>
      <c r="S969" s="3" t="s">
        <v>6915</v>
      </c>
      <c r="T969" s="17">
        <v>1035</v>
      </c>
      <c r="U969" s="18">
        <v>1079</v>
      </c>
      <c r="V969" s="19">
        <v>2114</v>
      </c>
    </row>
    <row r="970" spans="1:22" hidden="1" x14ac:dyDescent="0.3">
      <c r="A970" t="s">
        <v>969</v>
      </c>
      <c r="B970" t="s">
        <v>4383</v>
      </c>
      <c r="C970">
        <v>47.632910000000038</v>
      </c>
      <c r="D970">
        <v>16.58556045500006</v>
      </c>
      <c r="E970">
        <v>6964220756</v>
      </c>
      <c r="F970" t="s">
        <v>6566</v>
      </c>
      <c r="G970" t="s">
        <v>3449</v>
      </c>
      <c r="H970" t="str">
        <f t="shared" si="30"/>
        <v>község</v>
      </c>
      <c r="I970">
        <f t="shared" si="31"/>
        <v>3167</v>
      </c>
      <c r="O970" s="15">
        <v>9</v>
      </c>
      <c r="P970" s="3" t="s">
        <v>8101</v>
      </c>
      <c r="Q970" s="3" t="s">
        <v>8096</v>
      </c>
      <c r="R970" s="16" t="s">
        <v>4364</v>
      </c>
      <c r="S970" s="3" t="s">
        <v>6885</v>
      </c>
      <c r="T970" s="17">
        <v>14671</v>
      </c>
      <c r="U970" s="18">
        <v>15301</v>
      </c>
      <c r="V970" s="19">
        <v>29972</v>
      </c>
    </row>
    <row r="971" spans="1:22" hidden="1" x14ac:dyDescent="0.3">
      <c r="A971" t="s">
        <v>970</v>
      </c>
      <c r="B971" t="s">
        <v>4384</v>
      </c>
      <c r="C971">
        <v>46.487405000000081</v>
      </c>
      <c r="D971">
        <v>19.579962650000031</v>
      </c>
      <c r="E971">
        <v>5200826350</v>
      </c>
      <c r="F971" t="s">
        <v>6569</v>
      </c>
      <c r="G971" t="s">
        <v>3449</v>
      </c>
      <c r="H971" t="str">
        <f t="shared" si="30"/>
        <v>község</v>
      </c>
      <c r="I971">
        <f t="shared" si="31"/>
        <v>791</v>
      </c>
      <c r="O971" s="15">
        <v>9</v>
      </c>
      <c r="P971" s="3" t="s">
        <v>8102</v>
      </c>
      <c r="Q971" s="3" t="s">
        <v>8096</v>
      </c>
      <c r="R971" s="16" t="s">
        <v>4365</v>
      </c>
      <c r="S971" s="3" t="s">
        <v>6885</v>
      </c>
      <c r="T971" s="17">
        <v>4417</v>
      </c>
      <c r="U971" s="18">
        <v>4454</v>
      </c>
      <c r="V971" s="19">
        <v>8871</v>
      </c>
    </row>
    <row r="972" spans="1:22" hidden="1" x14ac:dyDescent="0.3">
      <c r="A972" t="s">
        <v>971</v>
      </c>
      <c r="B972" t="s">
        <v>4385</v>
      </c>
      <c r="C972">
        <v>45.853915000000029</v>
      </c>
      <c r="D972">
        <v>18.22106999000005</v>
      </c>
      <c r="E972">
        <v>498397215</v>
      </c>
      <c r="F972" t="s">
        <v>6568</v>
      </c>
      <c r="G972" t="s">
        <v>3449</v>
      </c>
      <c r="H972" t="str">
        <f t="shared" si="30"/>
        <v>város</v>
      </c>
      <c r="I972">
        <f t="shared" si="31"/>
        <v>5481</v>
      </c>
      <c r="O972" s="15">
        <v>9</v>
      </c>
      <c r="P972" s="3" t="s">
        <v>8103</v>
      </c>
      <c r="Q972" s="3" t="s">
        <v>8096</v>
      </c>
      <c r="R972" s="16" t="s">
        <v>4366</v>
      </c>
      <c r="S972" s="3" t="s">
        <v>6885</v>
      </c>
      <c r="T972" s="17">
        <v>6797</v>
      </c>
      <c r="U972" s="18">
        <v>6776</v>
      </c>
      <c r="V972" s="19">
        <v>13573</v>
      </c>
    </row>
    <row r="973" spans="1:22" hidden="1" x14ac:dyDescent="0.3">
      <c r="A973" t="s">
        <v>972</v>
      </c>
      <c r="B973" t="s">
        <v>4386</v>
      </c>
      <c r="C973">
        <v>46.10805720500008</v>
      </c>
      <c r="D973">
        <v>17.331215000000039</v>
      </c>
      <c r="E973">
        <v>1139377947</v>
      </c>
      <c r="F973" t="s">
        <v>6568</v>
      </c>
      <c r="G973" t="s">
        <v>3449</v>
      </c>
      <c r="H973" t="str">
        <f t="shared" si="30"/>
        <v>község</v>
      </c>
      <c r="I973">
        <f t="shared" si="31"/>
        <v>695</v>
      </c>
      <c r="O973" s="15">
        <v>9</v>
      </c>
      <c r="P973" s="3" t="s">
        <v>8104</v>
      </c>
      <c r="Q973" s="3" t="s">
        <v>8096</v>
      </c>
      <c r="R973" s="16" t="s">
        <v>4367</v>
      </c>
      <c r="S973" s="3" t="s">
        <v>6885</v>
      </c>
      <c r="T973" s="17">
        <v>8076</v>
      </c>
      <c r="U973" s="18">
        <v>8371</v>
      </c>
      <c r="V973" s="19">
        <v>16447</v>
      </c>
    </row>
    <row r="974" spans="1:22" hidden="1" x14ac:dyDescent="0.3">
      <c r="A974" t="s">
        <v>973</v>
      </c>
      <c r="B974" t="s">
        <v>4387</v>
      </c>
      <c r="C974">
        <v>48.391665000000053</v>
      </c>
      <c r="D974">
        <v>21.422573684000039</v>
      </c>
      <c r="E974">
        <v>3781462521</v>
      </c>
      <c r="F974" t="s">
        <v>6567</v>
      </c>
      <c r="G974" t="s">
        <v>3449</v>
      </c>
      <c r="H974" t="str">
        <f t="shared" si="30"/>
        <v>község</v>
      </c>
      <c r="I974">
        <f t="shared" si="31"/>
        <v>142</v>
      </c>
      <c r="O974" s="15">
        <v>9</v>
      </c>
      <c r="P974" s="3" t="s">
        <v>8105</v>
      </c>
      <c r="Q974" s="3" t="s">
        <v>8096</v>
      </c>
      <c r="R974" s="16" t="s">
        <v>4368</v>
      </c>
      <c r="S974" s="3" t="s">
        <v>6885</v>
      </c>
      <c r="T974" s="17">
        <v>7692</v>
      </c>
      <c r="U974" s="18">
        <v>7492</v>
      </c>
      <c r="V974" s="19">
        <v>15184</v>
      </c>
    </row>
    <row r="975" spans="1:22" hidden="1" x14ac:dyDescent="0.3">
      <c r="A975" t="s">
        <v>974</v>
      </c>
      <c r="B975" t="s">
        <v>4388</v>
      </c>
      <c r="C975">
        <v>47.969224999000062</v>
      </c>
      <c r="D975">
        <v>20.740029213000071</v>
      </c>
      <c r="E975">
        <v>1786343467</v>
      </c>
      <c r="F975" t="s">
        <v>6567</v>
      </c>
      <c r="G975" t="s">
        <v>3449</v>
      </c>
      <c r="H975" t="str">
        <f t="shared" si="30"/>
        <v>község</v>
      </c>
      <c r="I975">
        <f t="shared" si="31"/>
        <v>2002</v>
      </c>
      <c r="O975" s="15">
        <v>9</v>
      </c>
      <c r="P975" s="3" t="s">
        <v>8106</v>
      </c>
      <c r="Q975" s="3" t="s">
        <v>8096</v>
      </c>
      <c r="R975" s="16" t="s">
        <v>4369</v>
      </c>
      <c r="S975" s="3" t="s">
        <v>6885</v>
      </c>
      <c r="T975" s="17">
        <v>11751</v>
      </c>
      <c r="U975" s="18">
        <v>12634</v>
      </c>
      <c r="V975" s="19">
        <v>24385</v>
      </c>
    </row>
    <row r="976" spans="1:22" hidden="1" x14ac:dyDescent="0.3">
      <c r="A976" t="s">
        <v>975</v>
      </c>
      <c r="B976" t="s">
        <v>4389</v>
      </c>
      <c r="C976">
        <v>47.188120000000033</v>
      </c>
      <c r="D976">
        <v>17.78457241000007</v>
      </c>
      <c r="E976">
        <v>2468756195</v>
      </c>
      <c r="F976" t="s">
        <v>6566</v>
      </c>
      <c r="G976" t="s">
        <v>3449</v>
      </c>
      <c r="H976" t="str">
        <f t="shared" si="30"/>
        <v>község</v>
      </c>
      <c r="I976">
        <f t="shared" si="31"/>
        <v>692</v>
      </c>
      <c r="O976" s="15">
        <v>9</v>
      </c>
      <c r="P976" s="3" t="s">
        <v>8147</v>
      </c>
      <c r="Q976" s="3" t="s">
        <v>8096</v>
      </c>
      <c r="R976" s="16" t="s">
        <v>4370</v>
      </c>
      <c r="S976" s="3" t="s">
        <v>6915</v>
      </c>
      <c r="T976" s="17">
        <v>1582</v>
      </c>
      <c r="U976" s="18">
        <v>1581</v>
      </c>
      <c r="V976" s="19">
        <v>3163</v>
      </c>
    </row>
    <row r="977" spans="1:22" hidden="1" x14ac:dyDescent="0.3">
      <c r="A977" t="s">
        <v>976</v>
      </c>
      <c r="B977" t="s">
        <v>4390</v>
      </c>
      <c r="C977">
        <v>46.688330000000057</v>
      </c>
      <c r="D977">
        <v>19.08050645600002</v>
      </c>
      <c r="E977">
        <v>4384425494</v>
      </c>
      <c r="F977" t="s">
        <v>6569</v>
      </c>
      <c r="G977" t="s">
        <v>3449</v>
      </c>
      <c r="H977" t="str">
        <f t="shared" si="30"/>
        <v>nagyközség</v>
      </c>
      <c r="I977">
        <f t="shared" si="31"/>
        <v>3290</v>
      </c>
      <c r="O977" s="15">
        <v>14</v>
      </c>
      <c r="P977" s="3" t="s">
        <v>8808</v>
      </c>
      <c r="Q977" s="3" t="s">
        <v>8732</v>
      </c>
      <c r="R977" s="16" t="s">
        <v>4371</v>
      </c>
      <c r="S977" s="3" t="s">
        <v>6915</v>
      </c>
      <c r="T977" s="17">
        <v>130</v>
      </c>
      <c r="U977" s="18">
        <v>111</v>
      </c>
      <c r="V977" s="19">
        <v>241</v>
      </c>
    </row>
    <row r="978" spans="1:22" hidden="1" x14ac:dyDescent="0.3">
      <c r="A978" t="s">
        <v>977</v>
      </c>
      <c r="B978" t="s">
        <v>4391</v>
      </c>
      <c r="C978">
        <v>46.030558228955108</v>
      </c>
      <c r="D978">
        <v>18.392723576803441</v>
      </c>
      <c r="E978">
        <v>354478353</v>
      </c>
      <c r="F978" t="s">
        <v>6568</v>
      </c>
      <c r="G978" t="s">
        <v>3449</v>
      </c>
      <c r="H978" t="str">
        <f t="shared" si="30"/>
        <v>község</v>
      </c>
      <c r="I978">
        <f t="shared" si="31"/>
        <v>315</v>
      </c>
      <c r="O978" s="15">
        <v>19</v>
      </c>
      <c r="P978" s="3" t="s">
        <v>9788</v>
      </c>
      <c r="Q978" s="3" t="s">
        <v>9708</v>
      </c>
      <c r="R978" s="16" t="s">
        <v>4372</v>
      </c>
      <c r="S978" s="3" t="s">
        <v>6915</v>
      </c>
      <c r="T978" s="17">
        <v>1465</v>
      </c>
      <c r="U978" s="18">
        <v>1545</v>
      </c>
      <c r="V978" s="19">
        <v>3010</v>
      </c>
    </row>
    <row r="979" spans="1:22" hidden="1" x14ac:dyDescent="0.3">
      <c r="A979" t="s">
        <v>978</v>
      </c>
      <c r="B979" t="s">
        <v>4392</v>
      </c>
      <c r="C979">
        <v>47.673550001000081</v>
      </c>
      <c r="D979">
        <v>19.68869163700003</v>
      </c>
      <c r="E979">
        <v>869351414</v>
      </c>
      <c r="F979" t="s">
        <v>6567</v>
      </c>
      <c r="G979" t="s">
        <v>3449</v>
      </c>
      <c r="H979" t="str">
        <f t="shared" si="30"/>
        <v>város</v>
      </c>
      <c r="I979">
        <f t="shared" si="31"/>
        <v>19885</v>
      </c>
      <c r="O979" s="15">
        <v>3</v>
      </c>
      <c r="P979" s="3" t="s">
        <v>6887</v>
      </c>
      <c r="Q979" s="3" t="s">
        <v>6880</v>
      </c>
      <c r="R979" s="16" t="s">
        <v>4373</v>
      </c>
      <c r="S979" s="3" t="s">
        <v>6885</v>
      </c>
      <c r="T979" s="17">
        <v>1395</v>
      </c>
      <c r="U979" s="18">
        <v>1534</v>
      </c>
      <c r="V979" s="19">
        <v>2929</v>
      </c>
    </row>
    <row r="980" spans="1:22" hidden="1" x14ac:dyDescent="0.3">
      <c r="A980" t="s">
        <v>979</v>
      </c>
      <c r="B980" t="s">
        <v>4393</v>
      </c>
      <c r="C980">
        <v>47.822125000000028</v>
      </c>
      <c r="D980">
        <v>17.454687695000079</v>
      </c>
      <c r="E980">
        <v>3459970119</v>
      </c>
      <c r="F980" t="s">
        <v>6566</v>
      </c>
      <c r="G980" t="s">
        <v>3449</v>
      </c>
      <c r="H980" t="str">
        <f t="shared" si="30"/>
        <v>község</v>
      </c>
      <c r="I980">
        <f t="shared" si="31"/>
        <v>1350</v>
      </c>
      <c r="O980" s="15">
        <v>18</v>
      </c>
      <c r="P980" s="3" t="s">
        <v>9485</v>
      </c>
      <c r="Q980" s="3" t="s">
        <v>9398</v>
      </c>
      <c r="R980" s="16" t="s">
        <v>9486</v>
      </c>
      <c r="S980" s="3" t="s">
        <v>6915</v>
      </c>
      <c r="T980" s="17">
        <v>46</v>
      </c>
      <c r="U980" s="18">
        <v>46</v>
      </c>
      <c r="V980" s="19">
        <v>92</v>
      </c>
    </row>
    <row r="981" spans="1:22" hidden="1" x14ac:dyDescent="0.3">
      <c r="A981" t="s">
        <v>980</v>
      </c>
      <c r="B981" t="s">
        <v>4394</v>
      </c>
      <c r="C981">
        <v>46.198887188000072</v>
      </c>
      <c r="D981">
        <v>17.666705000000039</v>
      </c>
      <c r="E981">
        <v>1648375081</v>
      </c>
      <c r="F981" t="s">
        <v>6568</v>
      </c>
      <c r="G981" t="s">
        <v>3449</v>
      </c>
      <c r="H981" t="str">
        <f t="shared" si="30"/>
        <v>község</v>
      </c>
      <c r="I981">
        <f t="shared" si="31"/>
        <v>386</v>
      </c>
      <c r="O981" s="15">
        <v>8</v>
      </c>
      <c r="P981" s="3" t="s">
        <v>7989</v>
      </c>
      <c r="Q981" s="3" t="s">
        <v>7912</v>
      </c>
      <c r="R981" s="16" t="s">
        <v>4374</v>
      </c>
      <c r="S981" s="3" t="s">
        <v>6915</v>
      </c>
      <c r="T981" s="17">
        <v>1675</v>
      </c>
      <c r="U981" s="18">
        <v>1692</v>
      </c>
      <c r="V981" s="19">
        <v>3367</v>
      </c>
    </row>
    <row r="982" spans="1:22" hidden="1" x14ac:dyDescent="0.3">
      <c r="A982" t="s">
        <v>981</v>
      </c>
      <c r="B982" t="s">
        <v>4395</v>
      </c>
      <c r="C982">
        <v>46.917542334277947</v>
      </c>
      <c r="D982">
        <v>17.523641639857139</v>
      </c>
      <c r="E982">
        <v>783258562</v>
      </c>
      <c r="F982" t="s">
        <v>6566</v>
      </c>
      <c r="G982" t="s">
        <v>3449</v>
      </c>
      <c r="H982" t="str">
        <f t="shared" si="30"/>
        <v>község</v>
      </c>
      <c r="I982">
        <f t="shared" si="31"/>
        <v>177</v>
      </c>
      <c r="O982" s="15">
        <v>13</v>
      </c>
      <c r="P982" s="3" t="s">
        <v>8555</v>
      </c>
      <c r="Q982" s="3" t="s">
        <v>8536</v>
      </c>
      <c r="R982" s="16" t="s">
        <v>4375</v>
      </c>
      <c r="S982" s="3" t="s">
        <v>6885</v>
      </c>
      <c r="T982" s="17">
        <v>6049</v>
      </c>
      <c r="U982" s="18">
        <v>6363</v>
      </c>
      <c r="V982" s="19">
        <v>12412</v>
      </c>
    </row>
    <row r="983" spans="1:22" hidden="1" x14ac:dyDescent="0.3">
      <c r="A983" t="s">
        <v>982</v>
      </c>
      <c r="B983" t="s">
        <v>4396</v>
      </c>
      <c r="C983">
        <v>47.919550000000072</v>
      </c>
      <c r="D983">
        <v>17.156413697000058</v>
      </c>
      <c r="E983">
        <v>3554223493</v>
      </c>
      <c r="F983" t="s">
        <v>6566</v>
      </c>
      <c r="G983" t="s">
        <v>3449</v>
      </c>
      <c r="H983" t="str">
        <f t="shared" si="30"/>
        <v>nagyközség</v>
      </c>
      <c r="I983">
        <f t="shared" si="31"/>
        <v>4024</v>
      </c>
      <c r="O983" s="15">
        <v>19</v>
      </c>
      <c r="P983" s="3" t="s">
        <v>9789</v>
      </c>
      <c r="Q983" s="3" t="s">
        <v>9708</v>
      </c>
      <c r="R983" s="16" t="s">
        <v>4376</v>
      </c>
      <c r="S983" s="3" t="s">
        <v>6915</v>
      </c>
      <c r="T983" s="17">
        <v>597</v>
      </c>
      <c r="U983" s="18">
        <v>602</v>
      </c>
      <c r="V983" s="19">
        <v>1199</v>
      </c>
    </row>
    <row r="984" spans="1:22" hidden="1" x14ac:dyDescent="0.3">
      <c r="A984" t="s">
        <v>983</v>
      </c>
      <c r="B984" t="s">
        <v>4397</v>
      </c>
      <c r="C984">
        <v>47.341489334000073</v>
      </c>
      <c r="D984">
        <v>16.88287500000007</v>
      </c>
      <c r="E984">
        <v>2800139596</v>
      </c>
      <c r="F984" t="s">
        <v>6566</v>
      </c>
      <c r="G984" t="s">
        <v>3449</v>
      </c>
      <c r="H984" t="str">
        <f t="shared" si="30"/>
        <v>község</v>
      </c>
      <c r="I984">
        <f t="shared" si="31"/>
        <v>769</v>
      </c>
      <c r="O984" s="15">
        <v>5</v>
      </c>
      <c r="P984" s="3" t="s">
        <v>7526</v>
      </c>
      <c r="Q984" s="3" t="s">
        <v>7383</v>
      </c>
      <c r="R984" s="16" t="s">
        <v>4377</v>
      </c>
      <c r="S984" s="3" t="s">
        <v>6915</v>
      </c>
      <c r="T984" s="17">
        <v>768</v>
      </c>
      <c r="U984" s="18">
        <v>841</v>
      </c>
      <c r="V984" s="19">
        <v>1609</v>
      </c>
    </row>
    <row r="985" spans="1:22" hidden="1" x14ac:dyDescent="0.3">
      <c r="A985" t="s">
        <v>984</v>
      </c>
      <c r="B985" t="s">
        <v>6606</v>
      </c>
      <c r="C985">
        <v>46.942439869293153</v>
      </c>
      <c r="D985">
        <v>16.661653165442029</v>
      </c>
      <c r="E985">
        <v>16991552</v>
      </c>
      <c r="F985" t="s">
        <v>6568</v>
      </c>
      <c r="G985" t="s">
        <v>3449</v>
      </c>
      <c r="H985" t="str">
        <f t="shared" si="30"/>
        <v>község</v>
      </c>
      <c r="I985">
        <f t="shared" si="31"/>
        <v>149</v>
      </c>
      <c r="O985" s="15">
        <v>10</v>
      </c>
      <c r="P985" s="3" t="s">
        <v>8232</v>
      </c>
      <c r="Q985" s="3" t="s">
        <v>8179</v>
      </c>
      <c r="R985" s="16" t="s">
        <v>4378</v>
      </c>
      <c r="S985" s="3" t="s">
        <v>6915</v>
      </c>
      <c r="T985" s="17">
        <v>649</v>
      </c>
      <c r="U985" s="18">
        <v>686</v>
      </c>
      <c r="V985" s="19">
        <v>1335</v>
      </c>
    </row>
    <row r="986" spans="1:22" hidden="1" x14ac:dyDescent="0.3">
      <c r="A986" t="s">
        <v>985</v>
      </c>
      <c r="B986" t="s">
        <v>4398</v>
      </c>
      <c r="C986">
        <v>46.305890000000034</v>
      </c>
      <c r="D986">
        <v>18.34681242300007</v>
      </c>
      <c r="E986">
        <v>1818679909</v>
      </c>
      <c r="F986" t="s">
        <v>6568</v>
      </c>
      <c r="G986" t="s">
        <v>3449</v>
      </c>
      <c r="H986" t="str">
        <f t="shared" si="30"/>
        <v>község</v>
      </c>
      <c r="I986">
        <f t="shared" si="31"/>
        <v>143</v>
      </c>
      <c r="O986" s="15">
        <v>18</v>
      </c>
      <c r="P986" s="3" t="s">
        <v>9487</v>
      </c>
      <c r="Q986" s="3" t="s">
        <v>9398</v>
      </c>
      <c r="R986" s="16" t="s">
        <v>9488</v>
      </c>
      <c r="S986" s="3" t="s">
        <v>6915</v>
      </c>
      <c r="T986" s="17">
        <v>138</v>
      </c>
      <c r="U986" s="18">
        <v>148</v>
      </c>
      <c r="V986" s="19">
        <v>286</v>
      </c>
    </row>
    <row r="987" spans="1:22" hidden="1" x14ac:dyDescent="0.3">
      <c r="A987" t="s">
        <v>986</v>
      </c>
      <c r="B987" t="s">
        <v>6607</v>
      </c>
      <c r="C987">
        <v>46.951879117587481</v>
      </c>
      <c r="D987">
        <v>16.649513395744869</v>
      </c>
      <c r="E987">
        <v>5306663953</v>
      </c>
      <c r="F987" t="s">
        <v>6566</v>
      </c>
      <c r="G987" t="s">
        <v>3449</v>
      </c>
      <c r="H987" t="str">
        <f t="shared" si="30"/>
        <v>község</v>
      </c>
      <c r="I987">
        <f t="shared" si="31"/>
        <v>136</v>
      </c>
      <c r="O987" s="15">
        <v>5</v>
      </c>
      <c r="P987" s="3" t="s">
        <v>7527</v>
      </c>
      <c r="Q987" s="3" t="s">
        <v>7383</v>
      </c>
      <c r="R987" s="16" t="s">
        <v>4379</v>
      </c>
      <c r="S987" s="3" t="s">
        <v>6915</v>
      </c>
      <c r="T987" s="17">
        <v>303</v>
      </c>
      <c r="U987" s="18">
        <v>304</v>
      </c>
      <c r="V987" s="19">
        <v>607</v>
      </c>
    </row>
    <row r="988" spans="1:22" hidden="1" x14ac:dyDescent="0.3">
      <c r="A988" t="s">
        <v>987</v>
      </c>
      <c r="B988" t="s">
        <v>6608</v>
      </c>
      <c r="C988">
        <v>46.867755587380799</v>
      </c>
      <c r="D988">
        <v>16.5451427233426</v>
      </c>
      <c r="E988">
        <v>340256095</v>
      </c>
      <c r="F988" t="s">
        <v>6568</v>
      </c>
      <c r="G988" t="s">
        <v>3449</v>
      </c>
      <c r="H988" t="str">
        <f t="shared" si="30"/>
        <v>község</v>
      </c>
      <c r="I988">
        <f t="shared" si="31"/>
        <v>276</v>
      </c>
      <c r="O988" s="15">
        <v>5</v>
      </c>
      <c r="P988" s="3" t="s">
        <v>7528</v>
      </c>
      <c r="Q988" s="3" t="s">
        <v>7383</v>
      </c>
      <c r="R988" s="16" t="s">
        <v>4380</v>
      </c>
      <c r="S988" s="3" t="s">
        <v>6915</v>
      </c>
      <c r="T988" s="17">
        <v>736</v>
      </c>
      <c r="U988" s="18">
        <v>753</v>
      </c>
      <c r="V988" s="19">
        <v>1489</v>
      </c>
    </row>
    <row r="989" spans="1:22" hidden="1" x14ac:dyDescent="0.3">
      <c r="A989" t="s">
        <v>988</v>
      </c>
      <c r="B989" t="s">
        <v>6609</v>
      </c>
      <c r="C989">
        <v>46.926646998002703</v>
      </c>
      <c r="D989">
        <v>16.472381196365902</v>
      </c>
      <c r="E989">
        <v>2099016980</v>
      </c>
      <c r="F989" t="s">
        <v>6566</v>
      </c>
      <c r="G989" t="s">
        <v>3449</v>
      </c>
      <c r="H989" t="str">
        <f t="shared" si="30"/>
        <v>község</v>
      </c>
      <c r="I989">
        <f t="shared" si="31"/>
        <v>69</v>
      </c>
      <c r="O989" s="15">
        <v>7</v>
      </c>
      <c r="P989" s="3" t="s">
        <v>7854</v>
      </c>
      <c r="Q989" s="3" t="s">
        <v>7803</v>
      </c>
      <c r="R989" s="16" t="s">
        <v>4381</v>
      </c>
      <c r="S989" s="3" t="s">
        <v>6915</v>
      </c>
      <c r="T989" s="17">
        <v>461</v>
      </c>
      <c r="U989" s="18">
        <v>475</v>
      </c>
      <c r="V989" s="19">
        <v>936</v>
      </c>
    </row>
    <row r="990" spans="1:22" hidden="1" x14ac:dyDescent="0.3">
      <c r="A990" t="s">
        <v>989</v>
      </c>
      <c r="B990" t="s">
        <v>4399</v>
      </c>
      <c r="C990">
        <v>46.980220000000031</v>
      </c>
      <c r="D990">
        <v>16.810310000000069</v>
      </c>
      <c r="E990">
        <v>347300822</v>
      </c>
      <c r="F990" t="s">
        <v>6568</v>
      </c>
      <c r="G990" t="s">
        <v>3449</v>
      </c>
      <c r="H990" t="str">
        <f t="shared" si="30"/>
        <v>község</v>
      </c>
      <c r="I990">
        <f t="shared" si="31"/>
        <v>137</v>
      </c>
      <c r="O990" s="15">
        <v>18</v>
      </c>
      <c r="P990" s="3" t="s">
        <v>9489</v>
      </c>
      <c r="Q990" s="3" t="s">
        <v>9398</v>
      </c>
      <c r="R990" s="16" t="s">
        <v>9490</v>
      </c>
      <c r="S990" s="3" t="s">
        <v>6915</v>
      </c>
      <c r="T990" s="17">
        <v>101</v>
      </c>
      <c r="U990" s="18">
        <v>102</v>
      </c>
      <c r="V990" s="19">
        <v>203</v>
      </c>
    </row>
    <row r="991" spans="1:22" hidden="1" x14ac:dyDescent="0.3">
      <c r="A991" t="s">
        <v>990</v>
      </c>
      <c r="B991" t="s">
        <v>4400</v>
      </c>
      <c r="C991">
        <v>47.629701844000067</v>
      </c>
      <c r="D991">
        <v>16.79656000000006</v>
      </c>
      <c r="E991">
        <v>993651236</v>
      </c>
      <c r="F991" t="s">
        <v>6566</v>
      </c>
      <c r="G991" t="s">
        <v>3449</v>
      </c>
      <c r="H991" t="str">
        <f t="shared" si="30"/>
        <v>község</v>
      </c>
      <c r="I991">
        <f t="shared" si="31"/>
        <v>1671</v>
      </c>
      <c r="O991" s="15">
        <v>17</v>
      </c>
      <c r="P991" s="3" t="s">
        <v>9333</v>
      </c>
      <c r="Q991" s="3" t="s">
        <v>9288</v>
      </c>
      <c r="R991" s="16" t="s">
        <v>4382</v>
      </c>
      <c r="S991" s="3" t="s">
        <v>6915</v>
      </c>
      <c r="T991" s="17">
        <v>408</v>
      </c>
      <c r="U991" s="18">
        <v>416</v>
      </c>
      <c r="V991" s="19">
        <v>824</v>
      </c>
    </row>
    <row r="992" spans="1:22" hidden="1" x14ac:dyDescent="0.3">
      <c r="A992" t="s">
        <v>991</v>
      </c>
      <c r="B992" t="s">
        <v>4401</v>
      </c>
      <c r="C992">
        <v>46.824225000000069</v>
      </c>
      <c r="D992">
        <v>17.446081702000068</v>
      </c>
      <c r="E992">
        <v>483207126</v>
      </c>
      <c r="F992" t="s">
        <v>6566</v>
      </c>
      <c r="G992" t="s">
        <v>3449</v>
      </c>
      <c r="H992" t="str">
        <f t="shared" si="30"/>
        <v>község</v>
      </c>
      <c r="I992">
        <f t="shared" si="31"/>
        <v>306</v>
      </c>
      <c r="O992" s="15">
        <v>8</v>
      </c>
      <c r="P992" s="3" t="s">
        <v>7990</v>
      </c>
      <c r="Q992" s="3" t="s">
        <v>7912</v>
      </c>
      <c r="R992" s="16" t="s">
        <v>4383</v>
      </c>
      <c r="S992" s="3" t="s">
        <v>6915</v>
      </c>
      <c r="T992" s="17">
        <v>1585</v>
      </c>
      <c r="U992" s="18">
        <v>1582</v>
      </c>
      <c r="V992" s="19">
        <v>3167</v>
      </c>
    </row>
    <row r="993" spans="1:22" hidden="1" x14ac:dyDescent="0.3">
      <c r="A993" t="s">
        <v>992</v>
      </c>
      <c r="B993" t="s">
        <v>4402</v>
      </c>
      <c r="C993">
        <v>48.330825643159827</v>
      </c>
      <c r="D993">
        <v>20.85097711556508</v>
      </c>
      <c r="E993">
        <v>472836492</v>
      </c>
      <c r="F993" t="s">
        <v>6567</v>
      </c>
      <c r="G993" t="s">
        <v>3449</v>
      </c>
      <c r="H993" t="str">
        <f t="shared" si="30"/>
        <v>község</v>
      </c>
      <c r="I993">
        <f t="shared" si="31"/>
        <v>119</v>
      </c>
      <c r="O993" s="15">
        <v>3</v>
      </c>
      <c r="P993" s="3" t="s">
        <v>6953</v>
      </c>
      <c r="Q993" s="3" t="s">
        <v>6880</v>
      </c>
      <c r="R993" s="16" t="s">
        <v>4384</v>
      </c>
      <c r="S993" s="3" t="s">
        <v>6915</v>
      </c>
      <c r="T993" s="17">
        <v>383</v>
      </c>
      <c r="U993" s="18">
        <v>408</v>
      </c>
      <c r="V993" s="19">
        <v>791</v>
      </c>
    </row>
    <row r="994" spans="1:22" hidden="1" x14ac:dyDescent="0.3">
      <c r="A994" t="s">
        <v>993</v>
      </c>
      <c r="B994" t="s">
        <v>4403</v>
      </c>
      <c r="C994">
        <v>45.903290000000027</v>
      </c>
      <c r="D994">
        <v>18.083061163000021</v>
      </c>
      <c r="E994">
        <v>1799394546</v>
      </c>
      <c r="F994" t="s">
        <v>6568</v>
      </c>
      <c r="G994" t="s">
        <v>3449</v>
      </c>
      <c r="H994" t="str">
        <f t="shared" si="30"/>
        <v>község</v>
      </c>
      <c r="I994">
        <f t="shared" si="31"/>
        <v>407</v>
      </c>
      <c r="O994" s="15">
        <v>2</v>
      </c>
      <c r="P994" s="3" t="s">
        <v>7007</v>
      </c>
      <c r="Q994" s="3" t="s">
        <v>7005</v>
      </c>
      <c r="R994" s="16" t="s">
        <v>4385</v>
      </c>
      <c r="S994" s="3" t="s">
        <v>6885</v>
      </c>
      <c r="T994" s="17">
        <v>2634</v>
      </c>
      <c r="U994" s="18">
        <v>2847</v>
      </c>
      <c r="V994" s="19">
        <v>5481</v>
      </c>
    </row>
    <row r="995" spans="1:22" hidden="1" x14ac:dyDescent="0.3">
      <c r="A995" t="s">
        <v>994</v>
      </c>
      <c r="B995" t="s">
        <v>4404</v>
      </c>
      <c r="C995">
        <v>47.767345000000027</v>
      </c>
      <c r="D995">
        <v>19.59365262200004</v>
      </c>
      <c r="E995">
        <v>5270732368</v>
      </c>
      <c r="F995" t="s">
        <v>6567</v>
      </c>
      <c r="G995" t="s">
        <v>3449</v>
      </c>
      <c r="H995" t="str">
        <f t="shared" si="30"/>
        <v>község</v>
      </c>
      <c r="I995">
        <f t="shared" si="31"/>
        <v>1002</v>
      </c>
      <c r="O995" s="15">
        <v>14</v>
      </c>
      <c r="P995" s="3" t="s">
        <v>8809</v>
      </c>
      <c r="Q995" s="3" t="s">
        <v>8732</v>
      </c>
      <c r="R995" s="16" t="s">
        <v>4386</v>
      </c>
      <c r="S995" s="3" t="s">
        <v>6915</v>
      </c>
      <c r="T995" s="17">
        <v>339</v>
      </c>
      <c r="U995" s="18">
        <v>356</v>
      </c>
      <c r="V995" s="19">
        <v>695</v>
      </c>
    </row>
    <row r="996" spans="1:22" hidden="1" x14ac:dyDescent="0.3">
      <c r="A996" t="s">
        <v>995</v>
      </c>
      <c r="B996" t="s">
        <v>4405</v>
      </c>
      <c r="C996">
        <v>48.422605001000079</v>
      </c>
      <c r="D996">
        <v>21.276595032000049</v>
      </c>
      <c r="E996">
        <v>3542445314</v>
      </c>
      <c r="F996" t="s">
        <v>6567</v>
      </c>
      <c r="G996" t="s">
        <v>3449</v>
      </c>
      <c r="H996" t="str">
        <f t="shared" si="30"/>
        <v>község</v>
      </c>
      <c r="I996">
        <f t="shared" si="31"/>
        <v>256</v>
      </c>
      <c r="O996" s="15">
        <v>5</v>
      </c>
      <c r="P996" s="3" t="s">
        <v>7529</v>
      </c>
      <c r="Q996" s="3" t="s">
        <v>7383</v>
      </c>
      <c r="R996" s="16" t="s">
        <v>4387</v>
      </c>
      <c r="S996" s="3" t="s">
        <v>6915</v>
      </c>
      <c r="T996" s="17">
        <v>64</v>
      </c>
      <c r="U996" s="18">
        <v>78</v>
      </c>
      <c r="V996" s="19">
        <v>142</v>
      </c>
    </row>
    <row r="997" spans="1:22" hidden="1" x14ac:dyDescent="0.3">
      <c r="A997" t="s">
        <v>996</v>
      </c>
      <c r="B997" t="s">
        <v>4406</v>
      </c>
      <c r="C997">
        <v>47.909250000000043</v>
      </c>
      <c r="D997">
        <v>20.947546725000048</v>
      </c>
      <c r="E997">
        <v>1697943796</v>
      </c>
      <c r="F997" t="s">
        <v>6567</v>
      </c>
      <c r="G997" t="s">
        <v>3449</v>
      </c>
      <c r="H997" t="str">
        <f t="shared" si="30"/>
        <v>község</v>
      </c>
      <c r="I997">
        <f t="shared" si="31"/>
        <v>1949</v>
      </c>
      <c r="O997" s="15">
        <v>5</v>
      </c>
      <c r="P997" s="3" t="s">
        <v>7530</v>
      </c>
      <c r="Q997" s="3" t="s">
        <v>7383</v>
      </c>
      <c r="R997" s="16" t="s">
        <v>4388</v>
      </c>
      <c r="S997" s="3" t="s">
        <v>6915</v>
      </c>
      <c r="T997" s="17">
        <v>998</v>
      </c>
      <c r="U997" s="18">
        <v>1004</v>
      </c>
      <c r="V997" s="19">
        <v>2002</v>
      </c>
    </row>
    <row r="998" spans="1:22" hidden="1" x14ac:dyDescent="0.3">
      <c r="A998" t="s">
        <v>997</v>
      </c>
      <c r="B998" t="s">
        <v>4407</v>
      </c>
      <c r="C998">
        <v>47.959340000000047</v>
      </c>
      <c r="D998">
        <v>20.874875999000039</v>
      </c>
      <c r="E998">
        <v>2007737969</v>
      </c>
      <c r="F998" t="s">
        <v>6567</v>
      </c>
      <c r="G998" t="s">
        <v>3449</v>
      </c>
      <c r="H998" t="str">
        <f t="shared" si="30"/>
        <v>község</v>
      </c>
      <c r="I998">
        <f t="shared" si="31"/>
        <v>1049</v>
      </c>
      <c r="O998" s="15">
        <v>19</v>
      </c>
      <c r="P998" s="3" t="s">
        <v>9790</v>
      </c>
      <c r="Q998" s="3" t="s">
        <v>9708</v>
      </c>
      <c r="R998" s="16" t="s">
        <v>4389</v>
      </c>
      <c r="S998" s="3" t="s">
        <v>6915</v>
      </c>
      <c r="T998" s="17">
        <v>339</v>
      </c>
      <c r="U998" s="18">
        <v>353</v>
      </c>
      <c r="V998" s="19">
        <v>692</v>
      </c>
    </row>
    <row r="999" spans="1:22" hidden="1" x14ac:dyDescent="0.3">
      <c r="A999" t="s">
        <v>998</v>
      </c>
      <c r="B999" t="s">
        <v>4408</v>
      </c>
      <c r="C999">
        <v>47.859390000000083</v>
      </c>
      <c r="D999">
        <v>21.00015736000006</v>
      </c>
      <c r="E999">
        <v>1697983912</v>
      </c>
      <c r="F999" t="s">
        <v>6567</v>
      </c>
      <c r="G999" t="s">
        <v>3449</v>
      </c>
      <c r="H999" t="str">
        <f t="shared" si="30"/>
        <v>község</v>
      </c>
      <c r="I999">
        <f t="shared" si="31"/>
        <v>282</v>
      </c>
      <c r="O999" s="15">
        <v>3</v>
      </c>
      <c r="P999" s="3" t="s">
        <v>6909</v>
      </c>
      <c r="Q999" s="3" t="s">
        <v>6880</v>
      </c>
      <c r="R999" s="16" t="s">
        <v>4390</v>
      </c>
      <c r="S999" s="3" t="s">
        <v>6906</v>
      </c>
      <c r="T999" s="17">
        <v>1604</v>
      </c>
      <c r="U999" s="18">
        <v>1686</v>
      </c>
      <c r="V999" s="19">
        <v>3290</v>
      </c>
    </row>
    <row r="1000" spans="1:22" hidden="1" x14ac:dyDescent="0.3">
      <c r="A1000" t="s">
        <v>999</v>
      </c>
      <c r="B1000" t="s">
        <v>4409</v>
      </c>
      <c r="C1000">
        <v>47.896835000000067</v>
      </c>
      <c r="D1000">
        <v>20.89590415300006</v>
      </c>
      <c r="E1000">
        <v>1698098037</v>
      </c>
      <c r="F1000" t="s">
        <v>6567</v>
      </c>
      <c r="G1000" t="s">
        <v>3449</v>
      </c>
      <c r="H1000" t="str">
        <f t="shared" si="30"/>
        <v>község</v>
      </c>
      <c r="I1000">
        <f t="shared" si="31"/>
        <v>1100</v>
      </c>
      <c r="O1000" s="15">
        <v>2</v>
      </c>
      <c r="P1000" s="3" t="s">
        <v>7108</v>
      </c>
      <c r="Q1000" s="3" t="s">
        <v>7005</v>
      </c>
      <c r="R1000" s="16" t="s">
        <v>4391</v>
      </c>
      <c r="S1000" s="3" t="s">
        <v>6915</v>
      </c>
      <c r="T1000" s="17">
        <v>150</v>
      </c>
      <c r="U1000" s="18">
        <v>165</v>
      </c>
      <c r="V1000" s="19">
        <v>315</v>
      </c>
    </row>
    <row r="1001" spans="1:22" hidden="1" x14ac:dyDescent="0.3">
      <c r="A1001" t="s">
        <v>1000</v>
      </c>
      <c r="B1001" t="s">
        <v>4410</v>
      </c>
      <c r="C1001">
        <v>47.932530000000042</v>
      </c>
      <c r="D1001">
        <v>20.872683370000061</v>
      </c>
      <c r="E1001">
        <v>11039639760</v>
      </c>
      <c r="F1001" t="s">
        <v>6567</v>
      </c>
      <c r="G1001" t="s">
        <v>3449</v>
      </c>
      <c r="H1001" t="str">
        <f t="shared" si="30"/>
        <v>község</v>
      </c>
      <c r="I1001">
        <f t="shared" si="31"/>
        <v>816</v>
      </c>
      <c r="O1001" s="15">
        <v>10</v>
      </c>
      <c r="P1001" s="3" t="s">
        <v>8184</v>
      </c>
      <c r="Q1001" s="3" t="s">
        <v>8179</v>
      </c>
      <c r="R1001" s="16" t="s">
        <v>4392</v>
      </c>
      <c r="S1001" s="3" t="s">
        <v>6885</v>
      </c>
      <c r="T1001" s="17">
        <v>9479</v>
      </c>
      <c r="U1001" s="18">
        <v>10406</v>
      </c>
      <c r="V1001" s="19">
        <v>19885</v>
      </c>
    </row>
    <row r="1002" spans="1:22" hidden="1" x14ac:dyDescent="0.3">
      <c r="A1002" t="s">
        <v>1001</v>
      </c>
      <c r="B1002" t="s">
        <v>4411</v>
      </c>
      <c r="C1002">
        <v>46.096659999000053</v>
      </c>
      <c r="D1002">
        <v>17.97366667600005</v>
      </c>
      <c r="E1002">
        <v>347338965</v>
      </c>
      <c r="F1002" t="s">
        <v>6568</v>
      </c>
      <c r="G1002" t="s">
        <v>3449</v>
      </c>
      <c r="H1002" t="str">
        <f t="shared" si="30"/>
        <v>község</v>
      </c>
      <c r="I1002">
        <f t="shared" si="31"/>
        <v>474</v>
      </c>
      <c r="O1002" s="15">
        <v>8</v>
      </c>
      <c r="P1002" s="3" t="s">
        <v>7991</v>
      </c>
      <c r="Q1002" s="3" t="s">
        <v>7912</v>
      </c>
      <c r="R1002" s="16" t="s">
        <v>4393</v>
      </c>
      <c r="S1002" s="3" t="s">
        <v>6915</v>
      </c>
      <c r="T1002" s="17">
        <v>682</v>
      </c>
      <c r="U1002" s="18">
        <v>668</v>
      </c>
      <c r="V1002" s="19">
        <v>1350</v>
      </c>
    </row>
    <row r="1003" spans="1:22" hidden="1" x14ac:dyDescent="0.3">
      <c r="A1003" t="s">
        <v>1002</v>
      </c>
      <c r="B1003" t="s">
        <v>4412</v>
      </c>
      <c r="C1003">
        <v>46.812666848000049</v>
      </c>
      <c r="D1003">
        <v>19.587088643000069</v>
      </c>
      <c r="E1003">
        <v>2171368427</v>
      </c>
      <c r="F1003" t="s">
        <v>6569</v>
      </c>
      <c r="G1003" t="s">
        <v>3449</v>
      </c>
      <c r="H1003" t="str">
        <f t="shared" si="30"/>
        <v>nagyközség</v>
      </c>
      <c r="I1003">
        <f t="shared" si="31"/>
        <v>5301</v>
      </c>
      <c r="O1003" s="15">
        <v>14</v>
      </c>
      <c r="P1003" s="3" t="s">
        <v>8810</v>
      </c>
      <c r="Q1003" s="3" t="s">
        <v>8732</v>
      </c>
      <c r="R1003" s="16" t="s">
        <v>4394</v>
      </c>
      <c r="S1003" s="3" t="s">
        <v>6915</v>
      </c>
      <c r="T1003" s="17">
        <v>201</v>
      </c>
      <c r="U1003" s="18">
        <v>185</v>
      </c>
      <c r="V1003" s="19">
        <v>386</v>
      </c>
    </row>
    <row r="1004" spans="1:22" hidden="1" x14ac:dyDescent="0.3">
      <c r="A1004" t="s">
        <v>1003</v>
      </c>
      <c r="B1004" t="s">
        <v>4413</v>
      </c>
      <c r="C1004">
        <v>47.24989000000005</v>
      </c>
      <c r="D1004">
        <v>21.707158825000079</v>
      </c>
      <c r="E1004">
        <v>2085085618</v>
      </c>
      <c r="F1004" t="s">
        <v>6570</v>
      </c>
      <c r="G1004" t="s">
        <v>3449</v>
      </c>
      <c r="H1004" t="str">
        <f t="shared" si="30"/>
        <v>község</v>
      </c>
      <c r="I1004">
        <f t="shared" si="31"/>
        <v>1240</v>
      </c>
      <c r="O1004" s="15">
        <v>19</v>
      </c>
      <c r="P1004" s="3" t="s">
        <v>9791</v>
      </c>
      <c r="Q1004" s="3" t="s">
        <v>9708</v>
      </c>
      <c r="R1004" s="16" t="s">
        <v>4395</v>
      </c>
      <c r="S1004" s="3" t="s">
        <v>6915</v>
      </c>
      <c r="T1004" s="17">
        <v>93</v>
      </c>
      <c r="U1004" s="18">
        <v>84</v>
      </c>
      <c r="V1004" s="19">
        <v>177</v>
      </c>
    </row>
    <row r="1005" spans="1:22" hidden="1" x14ac:dyDescent="0.3">
      <c r="A1005" t="s">
        <v>1004</v>
      </c>
      <c r="B1005" t="s">
        <v>4414</v>
      </c>
      <c r="C1005">
        <v>46.19852000000003</v>
      </c>
      <c r="D1005">
        <v>17.612539408000028</v>
      </c>
      <c r="E1005">
        <v>412178513</v>
      </c>
      <c r="F1005" t="s">
        <v>6568</v>
      </c>
      <c r="G1005" t="s">
        <v>3449</v>
      </c>
      <c r="H1005" t="str">
        <f t="shared" si="30"/>
        <v>község</v>
      </c>
      <c r="I1005">
        <f t="shared" si="31"/>
        <v>320</v>
      </c>
      <c r="O1005" s="15">
        <v>8</v>
      </c>
      <c r="P1005" s="3" t="s">
        <v>7925</v>
      </c>
      <c r="Q1005" s="3" t="s">
        <v>7912</v>
      </c>
      <c r="R1005" s="16" t="s">
        <v>4396</v>
      </c>
      <c r="S1005" s="3" t="s">
        <v>6906</v>
      </c>
      <c r="T1005" s="17">
        <v>1970</v>
      </c>
      <c r="U1005" s="18">
        <v>2054</v>
      </c>
      <c r="V1005" s="19">
        <v>4024</v>
      </c>
    </row>
    <row r="1006" spans="1:22" hidden="1" x14ac:dyDescent="0.3">
      <c r="A1006" t="s">
        <v>1005</v>
      </c>
      <c r="B1006" t="s">
        <v>4415</v>
      </c>
      <c r="C1006">
        <v>47.496830000000053</v>
      </c>
      <c r="D1006">
        <v>18.744397651000039</v>
      </c>
      <c r="E1006">
        <v>1252818376</v>
      </c>
      <c r="F1006" t="s">
        <v>6566</v>
      </c>
      <c r="G1006" t="s">
        <v>3449</v>
      </c>
      <c r="H1006" t="str">
        <f t="shared" si="30"/>
        <v>község</v>
      </c>
      <c r="I1006">
        <f t="shared" si="31"/>
        <v>2892</v>
      </c>
      <c r="O1006" s="15">
        <v>18</v>
      </c>
      <c r="P1006" s="3" t="s">
        <v>9491</v>
      </c>
      <c r="Q1006" s="3" t="s">
        <v>9398</v>
      </c>
      <c r="R1006" s="16" t="s">
        <v>4397</v>
      </c>
      <c r="S1006" s="3" t="s">
        <v>6915</v>
      </c>
      <c r="T1006" s="17">
        <v>391</v>
      </c>
      <c r="U1006" s="18">
        <v>378</v>
      </c>
      <c r="V1006" s="19">
        <v>769</v>
      </c>
    </row>
    <row r="1007" spans="1:22" hidden="1" x14ac:dyDescent="0.3">
      <c r="A1007" t="s">
        <v>1006</v>
      </c>
      <c r="B1007" t="s">
        <v>4416</v>
      </c>
      <c r="C1007">
        <v>48.329625000000078</v>
      </c>
      <c r="D1007">
        <v>21.521811582000051</v>
      </c>
      <c r="E1007">
        <v>2065497175</v>
      </c>
      <c r="F1007" t="s">
        <v>6567</v>
      </c>
      <c r="G1007" t="s">
        <v>3449</v>
      </c>
      <c r="H1007" t="str">
        <f t="shared" si="30"/>
        <v>község</v>
      </c>
      <c r="I1007">
        <f t="shared" si="31"/>
        <v>654</v>
      </c>
      <c r="O1007" s="15">
        <v>18</v>
      </c>
      <c r="P1007" s="3" t="s">
        <v>9492</v>
      </c>
      <c r="Q1007" s="3" t="s">
        <v>9398</v>
      </c>
      <c r="R1007" s="16" t="s">
        <v>9493</v>
      </c>
      <c r="S1007" s="3" t="s">
        <v>6915</v>
      </c>
      <c r="T1007" s="17">
        <v>87</v>
      </c>
      <c r="U1007" s="18">
        <v>62</v>
      </c>
      <c r="V1007" s="19">
        <v>149</v>
      </c>
    </row>
    <row r="1008" spans="1:22" hidden="1" x14ac:dyDescent="0.3">
      <c r="A1008" t="s">
        <v>1007</v>
      </c>
      <c r="B1008" t="s">
        <v>4417</v>
      </c>
      <c r="C1008">
        <v>45.940455000000043</v>
      </c>
      <c r="D1008">
        <v>18.914941751000072</v>
      </c>
      <c r="E1008">
        <v>4677295306</v>
      </c>
      <c r="F1008" t="s">
        <v>6569</v>
      </c>
      <c r="G1008" t="s">
        <v>3449</v>
      </c>
      <c r="H1008" t="str">
        <f t="shared" si="30"/>
        <v>község</v>
      </c>
      <c r="I1008">
        <f t="shared" si="31"/>
        <v>1909</v>
      </c>
      <c r="O1008" s="15">
        <v>2</v>
      </c>
      <c r="P1008" s="3" t="s">
        <v>7109</v>
      </c>
      <c r="Q1008" s="3" t="s">
        <v>7005</v>
      </c>
      <c r="R1008" s="16" t="s">
        <v>4398</v>
      </c>
      <c r="S1008" s="3" t="s">
        <v>6915</v>
      </c>
      <c r="T1008" s="17">
        <v>71</v>
      </c>
      <c r="U1008" s="18">
        <v>72</v>
      </c>
      <c r="V1008" s="19">
        <v>143</v>
      </c>
    </row>
    <row r="1009" spans="1:22" hidden="1" x14ac:dyDescent="0.3">
      <c r="A1009" t="s">
        <v>1008</v>
      </c>
      <c r="B1009" t="s">
        <v>4418</v>
      </c>
      <c r="C1009">
        <v>47.714195000000068</v>
      </c>
      <c r="D1009">
        <v>19.645624425000051</v>
      </c>
      <c r="E1009">
        <v>2290630413</v>
      </c>
      <c r="F1009" t="s">
        <v>6567</v>
      </c>
      <c r="G1009" t="s">
        <v>3449</v>
      </c>
      <c r="H1009" t="str">
        <f t="shared" si="30"/>
        <v>község</v>
      </c>
      <c r="I1009">
        <f t="shared" si="31"/>
        <v>1854</v>
      </c>
      <c r="O1009" s="15">
        <v>18</v>
      </c>
      <c r="P1009" s="3" t="s">
        <v>9494</v>
      </c>
      <c r="Q1009" s="3" t="s">
        <v>9398</v>
      </c>
      <c r="R1009" s="16" t="s">
        <v>9495</v>
      </c>
      <c r="S1009" s="3" t="s">
        <v>6915</v>
      </c>
      <c r="T1009" s="17">
        <v>57</v>
      </c>
      <c r="U1009" s="18">
        <v>79</v>
      </c>
      <c r="V1009" s="19">
        <v>136</v>
      </c>
    </row>
    <row r="1010" spans="1:22" hidden="1" x14ac:dyDescent="0.3">
      <c r="A1010" t="s">
        <v>1009</v>
      </c>
      <c r="B1010" t="s">
        <v>4419</v>
      </c>
      <c r="C1010">
        <v>47.648820001000047</v>
      </c>
      <c r="D1010">
        <v>18.512046565000048</v>
      </c>
      <c r="E1010">
        <v>1001266905</v>
      </c>
      <c r="F1010" t="s">
        <v>6566</v>
      </c>
      <c r="G1010" t="s">
        <v>3449</v>
      </c>
      <c r="H1010" t="str">
        <f t="shared" si="30"/>
        <v>község</v>
      </c>
      <c r="I1010">
        <f t="shared" si="31"/>
        <v>1126</v>
      </c>
      <c r="O1010" s="15">
        <v>18</v>
      </c>
      <c r="P1010" s="3" t="s">
        <v>9496</v>
      </c>
      <c r="Q1010" s="3" t="s">
        <v>9398</v>
      </c>
      <c r="R1010" s="16" t="s">
        <v>9497</v>
      </c>
      <c r="S1010" s="3" t="s">
        <v>6915</v>
      </c>
      <c r="T1010" s="17">
        <v>143</v>
      </c>
      <c r="U1010" s="18">
        <v>133</v>
      </c>
      <c r="V1010" s="19">
        <v>276</v>
      </c>
    </row>
    <row r="1011" spans="1:22" hidden="1" x14ac:dyDescent="0.3">
      <c r="A1011" t="s">
        <v>1010</v>
      </c>
      <c r="B1011" t="s">
        <v>6610</v>
      </c>
      <c r="C1011">
        <v>47.961795000000052</v>
      </c>
      <c r="D1011">
        <v>19.49431756000007</v>
      </c>
      <c r="E1011">
        <v>3760242546</v>
      </c>
      <c r="F1011" t="s">
        <v>6567</v>
      </c>
      <c r="G1011" t="s">
        <v>3449</v>
      </c>
      <c r="H1011" t="str">
        <f t="shared" si="30"/>
        <v>község</v>
      </c>
      <c r="I1011">
        <f t="shared" si="31"/>
        <v>565</v>
      </c>
      <c r="O1011" s="15">
        <v>18</v>
      </c>
      <c r="P1011" s="3" t="s">
        <v>9498</v>
      </c>
      <c r="Q1011" s="3" t="s">
        <v>9398</v>
      </c>
      <c r="R1011" s="16" t="s">
        <v>9499</v>
      </c>
      <c r="S1011" s="3" t="s">
        <v>6915</v>
      </c>
      <c r="T1011" s="17">
        <v>37</v>
      </c>
      <c r="U1011" s="18">
        <v>32</v>
      </c>
      <c r="V1011" s="19">
        <v>69</v>
      </c>
    </row>
    <row r="1012" spans="1:22" hidden="1" x14ac:dyDescent="0.3">
      <c r="A1012" t="s">
        <v>1011</v>
      </c>
      <c r="B1012" t="s">
        <v>4420</v>
      </c>
      <c r="C1012">
        <v>47.152075001000071</v>
      </c>
      <c r="D1012">
        <v>17.741917294000071</v>
      </c>
      <c r="E1012">
        <v>2873267114</v>
      </c>
      <c r="F1012" t="s">
        <v>6566</v>
      </c>
      <c r="G1012" t="s">
        <v>3449</v>
      </c>
      <c r="H1012" t="str">
        <f t="shared" si="30"/>
        <v>város</v>
      </c>
      <c r="I1012">
        <f t="shared" si="31"/>
        <v>3545</v>
      </c>
      <c r="O1012" s="15">
        <v>18</v>
      </c>
      <c r="P1012" s="3" t="s">
        <v>9500</v>
      </c>
      <c r="Q1012" s="3" t="s">
        <v>9398</v>
      </c>
      <c r="R1012" s="16" t="s">
        <v>4399</v>
      </c>
      <c r="S1012" s="3" t="s">
        <v>6915</v>
      </c>
      <c r="T1012" s="17">
        <v>71</v>
      </c>
      <c r="U1012" s="18">
        <v>66</v>
      </c>
      <c r="V1012" s="19">
        <v>137</v>
      </c>
    </row>
    <row r="1013" spans="1:22" hidden="1" x14ac:dyDescent="0.3">
      <c r="A1013" t="s">
        <v>1012</v>
      </c>
      <c r="B1013" t="s">
        <v>4421</v>
      </c>
      <c r="C1013">
        <v>46.064215957000037</v>
      </c>
      <c r="D1013">
        <v>17.275980000000061</v>
      </c>
      <c r="E1013">
        <v>1339789883</v>
      </c>
      <c r="F1013" t="s">
        <v>6568</v>
      </c>
      <c r="G1013" t="s">
        <v>3449</v>
      </c>
      <c r="H1013" t="str">
        <f t="shared" si="30"/>
        <v>község</v>
      </c>
      <c r="I1013">
        <f t="shared" si="31"/>
        <v>280</v>
      </c>
      <c r="O1013" s="15">
        <v>8</v>
      </c>
      <c r="P1013" s="3" t="s">
        <v>7992</v>
      </c>
      <c r="Q1013" s="3" t="s">
        <v>7912</v>
      </c>
      <c r="R1013" s="16" t="s">
        <v>4400</v>
      </c>
      <c r="S1013" s="3" t="s">
        <v>6915</v>
      </c>
      <c r="T1013" s="17">
        <v>841</v>
      </c>
      <c r="U1013" s="18">
        <v>830</v>
      </c>
      <c r="V1013" s="19">
        <v>1671</v>
      </c>
    </row>
    <row r="1014" spans="1:22" hidden="1" x14ac:dyDescent="0.3">
      <c r="A1014" t="s">
        <v>1013</v>
      </c>
      <c r="B1014" t="s">
        <v>4422</v>
      </c>
      <c r="C1014">
        <v>47.910240001000027</v>
      </c>
      <c r="D1014">
        <v>22.621711588000039</v>
      </c>
      <c r="E1014">
        <v>2709684723</v>
      </c>
      <c r="F1014" t="s">
        <v>6570</v>
      </c>
      <c r="G1014" t="s">
        <v>3449</v>
      </c>
      <c r="H1014" t="str">
        <f t="shared" si="30"/>
        <v>község</v>
      </c>
      <c r="I1014">
        <f t="shared" si="31"/>
        <v>263</v>
      </c>
      <c r="O1014" s="15">
        <v>19</v>
      </c>
      <c r="P1014" s="3" t="s">
        <v>9792</v>
      </c>
      <c r="Q1014" s="3" t="s">
        <v>9708</v>
      </c>
      <c r="R1014" s="16" t="s">
        <v>4401</v>
      </c>
      <c r="S1014" s="3" t="s">
        <v>6915</v>
      </c>
      <c r="T1014" s="17">
        <v>154</v>
      </c>
      <c r="U1014" s="18">
        <v>152</v>
      </c>
      <c r="V1014" s="19">
        <v>306</v>
      </c>
    </row>
    <row r="1015" spans="1:22" hidden="1" x14ac:dyDescent="0.3">
      <c r="A1015" t="s">
        <v>1014</v>
      </c>
      <c r="B1015" t="s">
        <v>4423</v>
      </c>
      <c r="C1015">
        <v>47.183345000000031</v>
      </c>
      <c r="D1015">
        <v>19.426249781000021</v>
      </c>
      <c r="E1015">
        <v>835623891</v>
      </c>
      <c r="F1015" t="s">
        <v>6569</v>
      </c>
      <c r="G1015" t="s">
        <v>3449</v>
      </c>
      <c r="H1015" t="str">
        <f t="shared" si="30"/>
        <v>község</v>
      </c>
      <c r="I1015">
        <f t="shared" si="31"/>
        <v>4342</v>
      </c>
      <c r="O1015" s="15">
        <v>5</v>
      </c>
      <c r="P1015" s="3" t="s">
        <v>7531</v>
      </c>
      <c r="Q1015" s="3" t="s">
        <v>7383</v>
      </c>
      <c r="R1015" s="16" t="s">
        <v>4402</v>
      </c>
      <c r="S1015" s="3" t="s">
        <v>6915</v>
      </c>
      <c r="T1015" s="17">
        <v>53</v>
      </c>
      <c r="U1015" s="18">
        <v>66</v>
      </c>
      <c r="V1015" s="19">
        <v>119</v>
      </c>
    </row>
    <row r="1016" spans="1:22" hidden="1" x14ac:dyDescent="0.3">
      <c r="A1016" t="s">
        <v>1015</v>
      </c>
      <c r="B1016" t="s">
        <v>4424</v>
      </c>
      <c r="C1016">
        <v>48.300183749289893</v>
      </c>
      <c r="D1016">
        <v>21.14434632280074</v>
      </c>
      <c r="E1016">
        <v>1315984928</v>
      </c>
      <c r="F1016" t="s">
        <v>6567</v>
      </c>
      <c r="G1016" t="s">
        <v>3449</v>
      </c>
      <c r="H1016" t="str">
        <f t="shared" si="30"/>
        <v>község</v>
      </c>
      <c r="I1016">
        <f t="shared" si="31"/>
        <v>118</v>
      </c>
      <c r="O1016" s="15">
        <v>2</v>
      </c>
      <c r="P1016" s="3" t="s">
        <v>7110</v>
      </c>
      <c r="Q1016" s="3" t="s">
        <v>7005</v>
      </c>
      <c r="R1016" s="16" t="s">
        <v>4403</v>
      </c>
      <c r="S1016" s="3" t="s">
        <v>6915</v>
      </c>
      <c r="T1016" s="17">
        <v>196</v>
      </c>
      <c r="U1016" s="18">
        <v>211</v>
      </c>
      <c r="V1016" s="19">
        <v>407</v>
      </c>
    </row>
    <row r="1017" spans="1:22" hidden="1" x14ac:dyDescent="0.3">
      <c r="A1017" t="s">
        <v>1016</v>
      </c>
      <c r="B1017" t="s">
        <v>4425</v>
      </c>
      <c r="C1017">
        <v>48.349880000000041</v>
      </c>
      <c r="D1017">
        <v>21.187018414000018</v>
      </c>
      <c r="E1017">
        <v>2984620191</v>
      </c>
      <c r="F1017" t="s">
        <v>6567</v>
      </c>
      <c r="G1017" t="s">
        <v>3449</v>
      </c>
      <c r="H1017" t="str">
        <f t="shared" si="30"/>
        <v>község</v>
      </c>
      <c r="I1017">
        <f t="shared" si="31"/>
        <v>271</v>
      </c>
      <c r="O1017" s="15">
        <v>12</v>
      </c>
      <c r="P1017" s="3" t="s">
        <v>8425</v>
      </c>
      <c r="Q1017" s="3" t="s">
        <v>8378</v>
      </c>
      <c r="R1017" s="16" t="s">
        <v>4404</v>
      </c>
      <c r="S1017" s="3" t="s">
        <v>6915</v>
      </c>
      <c r="T1017" s="17">
        <v>507</v>
      </c>
      <c r="U1017" s="18">
        <v>495</v>
      </c>
      <c r="V1017" s="19">
        <v>1002</v>
      </c>
    </row>
    <row r="1018" spans="1:22" hidden="1" x14ac:dyDescent="0.3">
      <c r="A1018" t="s">
        <v>1017</v>
      </c>
      <c r="B1018" t="s">
        <v>4426</v>
      </c>
      <c r="C1018">
        <v>48.093314999000029</v>
      </c>
      <c r="D1018">
        <v>20.980405911000052</v>
      </c>
      <c r="E1018">
        <v>10155735493</v>
      </c>
      <c r="F1018" t="s">
        <v>6567</v>
      </c>
      <c r="G1018" t="s">
        <v>3449</v>
      </c>
      <c r="H1018" t="str">
        <f t="shared" si="30"/>
        <v>község</v>
      </c>
      <c r="I1018">
        <f t="shared" si="31"/>
        <v>1650</v>
      </c>
      <c r="O1018" s="15">
        <v>5</v>
      </c>
      <c r="P1018" s="3" t="s">
        <v>7532</v>
      </c>
      <c r="Q1018" s="3" t="s">
        <v>7383</v>
      </c>
      <c r="R1018" s="16" t="s">
        <v>4405</v>
      </c>
      <c r="S1018" s="3" t="s">
        <v>6915</v>
      </c>
      <c r="T1018" s="17">
        <v>135</v>
      </c>
      <c r="U1018" s="18">
        <v>121</v>
      </c>
      <c r="V1018" s="19">
        <v>256</v>
      </c>
    </row>
    <row r="1019" spans="1:22" hidden="1" x14ac:dyDescent="0.3">
      <c r="A1019" t="s">
        <v>1018</v>
      </c>
      <c r="B1019" t="s">
        <v>4427</v>
      </c>
      <c r="C1019">
        <v>48.238665001000072</v>
      </c>
      <c r="D1019">
        <v>21.063348826000041</v>
      </c>
      <c r="E1019">
        <v>2685216254</v>
      </c>
      <c r="F1019" t="s">
        <v>6567</v>
      </c>
      <c r="G1019" t="s">
        <v>3449</v>
      </c>
      <c r="H1019" t="str">
        <f t="shared" si="30"/>
        <v>község</v>
      </c>
      <c r="I1019">
        <f t="shared" si="31"/>
        <v>309</v>
      </c>
      <c r="O1019" s="15">
        <v>5</v>
      </c>
      <c r="P1019" s="3" t="s">
        <v>7533</v>
      </c>
      <c r="Q1019" s="3" t="s">
        <v>7383</v>
      </c>
      <c r="R1019" s="16" t="s">
        <v>4406</v>
      </c>
      <c r="S1019" s="3" t="s">
        <v>6915</v>
      </c>
      <c r="T1019" s="17">
        <v>979</v>
      </c>
      <c r="U1019" s="18">
        <v>970</v>
      </c>
      <c r="V1019" s="19">
        <v>1949</v>
      </c>
    </row>
    <row r="1020" spans="1:22" hidden="1" x14ac:dyDescent="0.3">
      <c r="A1020" t="s">
        <v>1019</v>
      </c>
      <c r="B1020" t="s">
        <v>4428</v>
      </c>
      <c r="C1020">
        <v>48.085110000000043</v>
      </c>
      <c r="D1020">
        <v>21.021155503000049</v>
      </c>
      <c r="E1020">
        <v>1208435085</v>
      </c>
      <c r="F1020" t="s">
        <v>6567</v>
      </c>
      <c r="G1020" t="s">
        <v>3449</v>
      </c>
      <c r="H1020" t="str">
        <f t="shared" si="30"/>
        <v>község</v>
      </c>
      <c r="I1020">
        <f t="shared" si="31"/>
        <v>3632</v>
      </c>
      <c r="O1020" s="15">
        <v>5</v>
      </c>
      <c r="P1020" s="3" t="s">
        <v>7534</v>
      </c>
      <c r="Q1020" s="3" t="s">
        <v>7383</v>
      </c>
      <c r="R1020" s="16" t="s">
        <v>4407</v>
      </c>
      <c r="S1020" s="3" t="s">
        <v>6915</v>
      </c>
      <c r="T1020" s="17">
        <v>529</v>
      </c>
      <c r="U1020" s="18">
        <v>520</v>
      </c>
      <c r="V1020" s="19">
        <v>1049</v>
      </c>
    </row>
    <row r="1021" spans="1:22" hidden="1" x14ac:dyDescent="0.3">
      <c r="A1021" t="s">
        <v>1020</v>
      </c>
      <c r="B1021" t="s">
        <v>4429</v>
      </c>
      <c r="C1021">
        <v>48.490068773643522</v>
      </c>
      <c r="D1021">
        <v>21.177960801783591</v>
      </c>
      <c r="E1021">
        <v>1319880476</v>
      </c>
      <c r="F1021" t="s">
        <v>6567</v>
      </c>
      <c r="G1021" t="s">
        <v>3449</v>
      </c>
      <c r="H1021" t="str">
        <f t="shared" si="30"/>
        <v>község</v>
      </c>
      <c r="I1021">
        <f t="shared" si="31"/>
        <v>240</v>
      </c>
      <c r="O1021" s="15">
        <v>5</v>
      </c>
      <c r="P1021" s="3" t="s">
        <v>7535</v>
      </c>
      <c r="Q1021" s="3" t="s">
        <v>7383</v>
      </c>
      <c r="R1021" s="16" t="s">
        <v>4408</v>
      </c>
      <c r="S1021" s="3" t="s">
        <v>6915</v>
      </c>
      <c r="T1021" s="17">
        <v>140</v>
      </c>
      <c r="U1021" s="18">
        <v>142</v>
      </c>
      <c r="V1021" s="19">
        <v>282</v>
      </c>
    </row>
    <row r="1022" spans="1:22" hidden="1" x14ac:dyDescent="0.3">
      <c r="A1022" t="s">
        <v>1021</v>
      </c>
      <c r="B1022" t="s">
        <v>4430</v>
      </c>
      <c r="C1022">
        <v>48.294554572000038</v>
      </c>
      <c r="D1022">
        <v>21.08253000000008</v>
      </c>
      <c r="E1022">
        <v>740464561</v>
      </c>
      <c r="F1022" t="s">
        <v>6567</v>
      </c>
      <c r="G1022" t="s">
        <v>3449</v>
      </c>
      <c r="H1022" t="str">
        <f t="shared" si="30"/>
        <v>község</v>
      </c>
      <c r="I1022">
        <f t="shared" si="31"/>
        <v>425</v>
      </c>
      <c r="O1022" s="15">
        <v>5</v>
      </c>
      <c r="P1022" s="3" t="s">
        <v>7536</v>
      </c>
      <c r="Q1022" s="3" t="s">
        <v>7383</v>
      </c>
      <c r="R1022" s="16" t="s">
        <v>4409</v>
      </c>
      <c r="S1022" s="3" t="s">
        <v>6915</v>
      </c>
      <c r="T1022" s="17">
        <v>561</v>
      </c>
      <c r="U1022" s="18">
        <v>539</v>
      </c>
      <c r="V1022" s="19">
        <v>1100</v>
      </c>
    </row>
    <row r="1023" spans="1:22" hidden="1" x14ac:dyDescent="0.3">
      <c r="A1023" t="s">
        <v>1022</v>
      </c>
      <c r="B1023" t="s">
        <v>4431</v>
      </c>
      <c r="C1023">
        <v>48.476905000000038</v>
      </c>
      <c r="D1023">
        <v>21.200464883000048</v>
      </c>
      <c r="E1023">
        <v>1319880744</v>
      </c>
      <c r="F1023" t="s">
        <v>6567</v>
      </c>
      <c r="G1023" t="s">
        <v>3449</v>
      </c>
      <c r="H1023" t="str">
        <f t="shared" si="30"/>
        <v>község</v>
      </c>
      <c r="I1023">
        <f t="shared" si="31"/>
        <v>210</v>
      </c>
      <c r="O1023" s="15">
        <v>5</v>
      </c>
      <c r="P1023" s="3" t="s">
        <v>7537</v>
      </c>
      <c r="Q1023" s="3" t="s">
        <v>7383</v>
      </c>
      <c r="R1023" s="16" t="s">
        <v>4410</v>
      </c>
      <c r="S1023" s="3" t="s">
        <v>6915</v>
      </c>
      <c r="T1023" s="17">
        <v>415</v>
      </c>
      <c r="U1023" s="18">
        <v>401</v>
      </c>
      <c r="V1023" s="19">
        <v>816</v>
      </c>
    </row>
    <row r="1024" spans="1:22" hidden="1" x14ac:dyDescent="0.3">
      <c r="A1024" t="s">
        <v>1023</v>
      </c>
      <c r="B1024" t="s">
        <v>4432</v>
      </c>
      <c r="C1024">
        <v>48.468779829000027</v>
      </c>
      <c r="D1024">
        <v>21.15658000000008</v>
      </c>
      <c r="E1024">
        <v>2622520155</v>
      </c>
      <c r="F1024" t="s">
        <v>6567</v>
      </c>
      <c r="G1024" t="s">
        <v>3449</v>
      </c>
      <c r="H1024" t="str">
        <f t="shared" si="30"/>
        <v>község</v>
      </c>
      <c r="I1024">
        <f t="shared" si="31"/>
        <v>1096</v>
      </c>
      <c r="O1024" s="15">
        <v>2</v>
      </c>
      <c r="P1024" s="3" t="s">
        <v>7111</v>
      </c>
      <c r="Q1024" s="3" t="s">
        <v>7005</v>
      </c>
      <c r="R1024" s="16" t="s">
        <v>4411</v>
      </c>
      <c r="S1024" s="3" t="s">
        <v>6915</v>
      </c>
      <c r="T1024" s="17">
        <v>245</v>
      </c>
      <c r="U1024" s="18">
        <v>229</v>
      </c>
      <c r="V1024" s="19">
        <v>474</v>
      </c>
    </row>
    <row r="1025" spans="1:22" hidden="1" x14ac:dyDescent="0.3">
      <c r="A1025" t="s">
        <v>1024</v>
      </c>
      <c r="B1025" t="s">
        <v>4433</v>
      </c>
      <c r="C1025">
        <v>46.65635196750199</v>
      </c>
      <c r="D1025">
        <v>16.628963106896752</v>
      </c>
      <c r="E1025">
        <v>4379686379</v>
      </c>
      <c r="F1025" t="s">
        <v>6568</v>
      </c>
      <c r="G1025" t="s">
        <v>3449</v>
      </c>
      <c r="H1025" t="str">
        <f t="shared" si="30"/>
        <v>község</v>
      </c>
      <c r="I1025">
        <f t="shared" si="31"/>
        <v>86</v>
      </c>
      <c r="O1025" s="15">
        <v>3</v>
      </c>
      <c r="P1025" s="3" t="s">
        <v>6910</v>
      </c>
      <c r="Q1025" s="3" t="s">
        <v>6880</v>
      </c>
      <c r="R1025" s="16" t="s">
        <v>4412</v>
      </c>
      <c r="S1025" s="3" t="s">
        <v>6906</v>
      </c>
      <c r="T1025" s="17">
        <v>2646</v>
      </c>
      <c r="U1025" s="18">
        <v>2655</v>
      </c>
      <c r="V1025" s="19">
        <v>5301</v>
      </c>
    </row>
    <row r="1026" spans="1:22" hidden="1" x14ac:dyDescent="0.3">
      <c r="A1026" t="s">
        <v>1025</v>
      </c>
      <c r="B1026" t="s">
        <v>4434</v>
      </c>
      <c r="C1026">
        <v>48.28763500000008</v>
      </c>
      <c r="D1026">
        <v>20.38880411100007</v>
      </c>
      <c r="E1026">
        <v>9501592919</v>
      </c>
      <c r="F1026" t="s">
        <v>6567</v>
      </c>
      <c r="G1026" t="s">
        <v>3449</v>
      </c>
      <c r="H1026" t="str">
        <f t="shared" si="30"/>
        <v>község</v>
      </c>
      <c r="I1026">
        <f t="shared" si="31"/>
        <v>463</v>
      </c>
      <c r="O1026" s="15">
        <v>9</v>
      </c>
      <c r="P1026" s="3" t="s">
        <v>8148</v>
      </c>
      <c r="Q1026" s="3" t="s">
        <v>8096</v>
      </c>
      <c r="R1026" s="16" t="s">
        <v>4413</v>
      </c>
      <c r="S1026" s="3" t="s">
        <v>6915</v>
      </c>
      <c r="T1026" s="17">
        <v>645</v>
      </c>
      <c r="U1026" s="18">
        <v>595</v>
      </c>
      <c r="V1026" s="19">
        <v>1240</v>
      </c>
    </row>
    <row r="1027" spans="1:22" hidden="1" x14ac:dyDescent="0.3">
      <c r="A1027" t="s">
        <v>1026</v>
      </c>
      <c r="B1027" t="s">
        <v>4435</v>
      </c>
      <c r="C1027">
        <v>48.122340000000072</v>
      </c>
      <c r="D1027">
        <v>22.468955582000039</v>
      </c>
      <c r="E1027">
        <v>414708377</v>
      </c>
      <c r="F1027" t="s">
        <v>6570</v>
      </c>
      <c r="G1027" t="s">
        <v>3449</v>
      </c>
      <c r="H1027" t="str">
        <f t="shared" ref="H1027:H1090" si="32">IF(G1027="telepules",VLOOKUP(B1027,R:V,2),"")</f>
        <v>község</v>
      </c>
      <c r="I1027">
        <f t="shared" ref="I1027:I1090" si="33">IF(G1027="telepules",VLOOKUP(B1027,R:V,5),"")</f>
        <v>324</v>
      </c>
      <c r="O1027" s="15">
        <v>14</v>
      </c>
      <c r="P1027" s="3" t="s">
        <v>8811</v>
      </c>
      <c r="Q1027" s="3" t="s">
        <v>8732</v>
      </c>
      <c r="R1027" s="16" t="s">
        <v>4414</v>
      </c>
      <c r="S1027" s="3" t="s">
        <v>6915</v>
      </c>
      <c r="T1027" s="17">
        <v>153</v>
      </c>
      <c r="U1027" s="18">
        <v>167</v>
      </c>
      <c r="V1027" s="19">
        <v>320</v>
      </c>
    </row>
    <row r="1028" spans="1:22" hidden="1" x14ac:dyDescent="0.3">
      <c r="A1028" t="s">
        <v>1027</v>
      </c>
      <c r="B1028" t="s">
        <v>4436</v>
      </c>
      <c r="C1028">
        <v>46.429506160000066</v>
      </c>
      <c r="D1028">
        <v>17.689630000000019</v>
      </c>
      <c r="E1028">
        <v>356738848</v>
      </c>
      <c r="F1028" t="s">
        <v>6568</v>
      </c>
      <c r="G1028" t="s">
        <v>3449</v>
      </c>
      <c r="H1028" t="str">
        <f t="shared" si="32"/>
        <v>község</v>
      </c>
      <c r="I1028">
        <f t="shared" si="33"/>
        <v>1135</v>
      </c>
      <c r="O1028" s="15">
        <v>13</v>
      </c>
      <c r="P1028" s="3" t="s">
        <v>8633</v>
      </c>
      <c r="Q1028" s="3" t="s">
        <v>8536</v>
      </c>
      <c r="R1028" s="16" t="s">
        <v>4415</v>
      </c>
      <c r="S1028" s="3" t="s">
        <v>6915</v>
      </c>
      <c r="T1028" s="17">
        <v>1491</v>
      </c>
      <c r="U1028" s="18">
        <v>1401</v>
      </c>
      <c r="V1028" s="19">
        <v>2892</v>
      </c>
    </row>
    <row r="1029" spans="1:22" hidden="1" x14ac:dyDescent="0.3">
      <c r="A1029" t="s">
        <v>1028</v>
      </c>
      <c r="B1029" t="s">
        <v>4437</v>
      </c>
      <c r="C1029">
        <v>46.161879457550477</v>
      </c>
      <c r="D1029">
        <v>18.01019028371455</v>
      </c>
      <c r="E1029">
        <v>2452059544</v>
      </c>
      <c r="F1029" t="s">
        <v>6568</v>
      </c>
      <c r="G1029" t="s">
        <v>3449</v>
      </c>
      <c r="H1029" t="str">
        <f t="shared" si="32"/>
        <v>község</v>
      </c>
      <c r="I1029">
        <f t="shared" si="33"/>
        <v>487</v>
      </c>
      <c r="O1029" s="15">
        <v>5</v>
      </c>
      <c r="P1029" s="3" t="s">
        <v>7538</v>
      </c>
      <c r="Q1029" s="3" t="s">
        <v>7383</v>
      </c>
      <c r="R1029" s="16" t="s">
        <v>4416</v>
      </c>
      <c r="S1029" s="3" t="s">
        <v>6915</v>
      </c>
      <c r="T1029" s="17">
        <v>309</v>
      </c>
      <c r="U1029" s="18">
        <v>345</v>
      </c>
      <c r="V1029" s="19">
        <v>654</v>
      </c>
    </row>
    <row r="1030" spans="1:22" hidden="1" x14ac:dyDescent="0.3">
      <c r="A1030" t="s">
        <v>1029</v>
      </c>
      <c r="B1030" t="s">
        <v>4438</v>
      </c>
      <c r="C1030">
        <v>47.051091912802512</v>
      </c>
      <c r="D1030">
        <v>17.15706008962891</v>
      </c>
      <c r="E1030">
        <v>2687632990</v>
      </c>
      <c r="F1030" t="s">
        <v>6566</v>
      </c>
      <c r="G1030" t="s">
        <v>3449</v>
      </c>
      <c r="H1030" t="str">
        <f t="shared" si="32"/>
        <v>község</v>
      </c>
      <c r="I1030">
        <f t="shared" si="33"/>
        <v>101</v>
      </c>
      <c r="O1030" s="15">
        <v>3</v>
      </c>
      <c r="P1030" s="3" t="s">
        <v>6954</v>
      </c>
      <c r="Q1030" s="3" t="s">
        <v>6880</v>
      </c>
      <c r="R1030" s="16" t="s">
        <v>4417</v>
      </c>
      <c r="S1030" s="3" t="s">
        <v>6915</v>
      </c>
      <c r="T1030" s="17">
        <v>942</v>
      </c>
      <c r="U1030" s="18">
        <v>967</v>
      </c>
      <c r="V1030" s="19">
        <v>1909</v>
      </c>
    </row>
    <row r="1031" spans="1:22" hidden="1" x14ac:dyDescent="0.3">
      <c r="A1031" t="s">
        <v>1030</v>
      </c>
      <c r="B1031" t="s">
        <v>4439</v>
      </c>
      <c r="C1031">
        <v>47.59755341400006</v>
      </c>
      <c r="D1031">
        <v>20.295945000000071</v>
      </c>
      <c r="E1031">
        <v>2444178841</v>
      </c>
      <c r="F1031" t="s">
        <v>6567</v>
      </c>
      <c r="G1031" t="s">
        <v>3449</v>
      </c>
      <c r="H1031" t="str">
        <f t="shared" si="32"/>
        <v>város</v>
      </c>
      <c r="I1031">
        <f t="shared" si="33"/>
        <v>10107</v>
      </c>
      <c r="O1031" s="15">
        <v>10</v>
      </c>
      <c r="P1031" s="3" t="s">
        <v>8233</v>
      </c>
      <c r="Q1031" s="3" t="s">
        <v>8179</v>
      </c>
      <c r="R1031" s="16" t="s">
        <v>4418</v>
      </c>
      <c r="S1031" s="3" t="s">
        <v>6915</v>
      </c>
      <c r="T1031" s="17">
        <v>919</v>
      </c>
      <c r="U1031" s="18">
        <v>935</v>
      </c>
      <c r="V1031" s="19">
        <v>1854</v>
      </c>
    </row>
    <row r="1032" spans="1:22" hidden="1" x14ac:dyDescent="0.3">
      <c r="A1032" t="s">
        <v>1031</v>
      </c>
      <c r="B1032" t="s">
        <v>4440</v>
      </c>
      <c r="C1032">
        <v>48.008220000000051</v>
      </c>
      <c r="D1032">
        <v>20.203655034000061</v>
      </c>
      <c r="E1032">
        <v>2480051783</v>
      </c>
      <c r="F1032" t="s">
        <v>6567</v>
      </c>
      <c r="G1032" t="s">
        <v>3449</v>
      </c>
      <c r="H1032" t="str">
        <f t="shared" si="32"/>
        <v>község</v>
      </c>
      <c r="I1032">
        <f t="shared" si="33"/>
        <v>580</v>
      </c>
      <c r="O1032" s="15">
        <v>11</v>
      </c>
      <c r="P1032" s="3" t="s">
        <v>8342</v>
      </c>
      <c r="Q1032" s="3" t="s">
        <v>8301</v>
      </c>
      <c r="R1032" s="16" t="s">
        <v>4419</v>
      </c>
      <c r="S1032" s="3" t="s">
        <v>6915</v>
      </c>
      <c r="T1032" s="17">
        <v>582</v>
      </c>
      <c r="U1032" s="18">
        <v>544</v>
      </c>
      <c r="V1032" s="19">
        <v>1126</v>
      </c>
    </row>
    <row r="1033" spans="1:22" hidden="1" x14ac:dyDescent="0.3">
      <c r="A1033" t="s">
        <v>1032</v>
      </c>
      <c r="B1033" t="s">
        <v>4441</v>
      </c>
      <c r="C1033">
        <v>47.551430001000028</v>
      </c>
      <c r="D1033">
        <v>20.344669986000039</v>
      </c>
      <c r="E1033">
        <v>2473980299</v>
      </c>
      <c r="F1033" t="s">
        <v>6567</v>
      </c>
      <c r="G1033" t="s">
        <v>3449</v>
      </c>
      <c r="H1033" t="str">
        <f t="shared" si="32"/>
        <v>község</v>
      </c>
      <c r="I1033">
        <f t="shared" si="33"/>
        <v>642</v>
      </c>
      <c r="O1033" s="15">
        <v>12</v>
      </c>
      <c r="P1033" s="3" t="s">
        <v>8426</v>
      </c>
      <c r="Q1033" s="3" t="s">
        <v>8378</v>
      </c>
      <c r="R1033" s="16" t="s">
        <v>8427</v>
      </c>
      <c r="S1033" s="3" t="s">
        <v>6915</v>
      </c>
      <c r="T1033" s="17">
        <v>294</v>
      </c>
      <c r="U1033" s="18">
        <v>271</v>
      </c>
      <c r="V1033" s="19">
        <v>565</v>
      </c>
    </row>
    <row r="1034" spans="1:22" hidden="1" x14ac:dyDescent="0.3">
      <c r="A1034" t="s">
        <v>1033</v>
      </c>
      <c r="B1034" t="s">
        <v>4442</v>
      </c>
      <c r="C1034">
        <v>46.793905650176221</v>
      </c>
      <c r="D1034">
        <v>17.185317582999389</v>
      </c>
      <c r="E1034">
        <v>1150590960</v>
      </c>
      <c r="F1034" t="s">
        <v>6568</v>
      </c>
      <c r="G1034" t="s">
        <v>3449</v>
      </c>
      <c r="H1034" t="str">
        <f t="shared" si="32"/>
        <v>város</v>
      </c>
      <c r="I1034">
        <f t="shared" si="33"/>
        <v>4730</v>
      </c>
      <c r="O1034" s="15">
        <v>19</v>
      </c>
      <c r="P1034" s="3" t="s">
        <v>9717</v>
      </c>
      <c r="Q1034" s="3" t="s">
        <v>9708</v>
      </c>
      <c r="R1034" s="16" t="s">
        <v>4420</v>
      </c>
      <c r="S1034" s="3" t="s">
        <v>6885</v>
      </c>
      <c r="T1034" s="17">
        <v>1768</v>
      </c>
      <c r="U1034" s="18">
        <v>1777</v>
      </c>
      <c r="V1034" s="19">
        <v>3545</v>
      </c>
    </row>
    <row r="1035" spans="1:22" hidden="1" x14ac:dyDescent="0.3">
      <c r="A1035" t="s">
        <v>1034</v>
      </c>
      <c r="B1035" t="s">
        <v>4443</v>
      </c>
      <c r="C1035">
        <v>47.640235000000082</v>
      </c>
      <c r="D1035">
        <v>19.53372532800006</v>
      </c>
      <c r="E1035">
        <v>835913188</v>
      </c>
      <c r="F1035" t="s">
        <v>6567</v>
      </c>
      <c r="G1035" t="s">
        <v>3449</v>
      </c>
      <c r="H1035" t="str">
        <f t="shared" si="32"/>
        <v>község</v>
      </c>
      <c r="I1035">
        <f t="shared" si="33"/>
        <v>3455</v>
      </c>
      <c r="O1035" s="15">
        <v>14</v>
      </c>
      <c r="P1035" s="3" t="s">
        <v>8812</v>
      </c>
      <c r="Q1035" s="3" t="s">
        <v>8732</v>
      </c>
      <c r="R1035" s="16" t="s">
        <v>4421</v>
      </c>
      <c r="S1035" s="3" t="s">
        <v>6915</v>
      </c>
      <c r="T1035" s="17">
        <v>147</v>
      </c>
      <c r="U1035" s="18">
        <v>133</v>
      </c>
      <c r="V1035" s="19">
        <v>280</v>
      </c>
    </row>
    <row r="1036" spans="1:22" hidden="1" x14ac:dyDescent="0.3">
      <c r="A1036" t="s">
        <v>1035</v>
      </c>
      <c r="B1036" t="s">
        <v>4444</v>
      </c>
      <c r="C1036">
        <v>46.270594567000053</v>
      </c>
      <c r="D1036">
        <v>18.485760000000031</v>
      </c>
      <c r="E1036">
        <v>1614491882</v>
      </c>
      <c r="F1036" t="s">
        <v>6568</v>
      </c>
      <c r="G1036" t="s">
        <v>3449</v>
      </c>
      <c r="H1036" t="str">
        <f t="shared" si="32"/>
        <v>község</v>
      </c>
      <c r="I1036">
        <f t="shared" si="33"/>
        <v>2039</v>
      </c>
      <c r="O1036" s="15">
        <v>15</v>
      </c>
      <c r="P1036" s="3" t="s">
        <v>9067</v>
      </c>
      <c r="Q1036" s="3" t="s">
        <v>8979</v>
      </c>
      <c r="R1036" s="16" t="s">
        <v>4422</v>
      </c>
      <c r="S1036" s="3" t="s">
        <v>6915</v>
      </c>
      <c r="T1036" s="17">
        <v>131</v>
      </c>
      <c r="U1036" s="18">
        <v>132</v>
      </c>
      <c r="V1036" s="19">
        <v>263</v>
      </c>
    </row>
    <row r="1037" spans="1:22" hidden="1" x14ac:dyDescent="0.3">
      <c r="A1037" t="s">
        <v>1036</v>
      </c>
      <c r="B1037" t="s">
        <v>4445</v>
      </c>
      <c r="C1037">
        <v>48.506045000000029</v>
      </c>
      <c r="D1037">
        <v>21.188801758000071</v>
      </c>
      <c r="E1037">
        <v>1978226059</v>
      </c>
      <c r="F1037" t="s">
        <v>6567</v>
      </c>
      <c r="G1037" t="s">
        <v>3449</v>
      </c>
      <c r="H1037" t="str">
        <f t="shared" si="32"/>
        <v>község</v>
      </c>
      <c r="I1037">
        <f t="shared" si="33"/>
        <v>1166</v>
      </c>
      <c r="O1037" s="15">
        <v>13</v>
      </c>
      <c r="P1037" s="3" t="s">
        <v>8634</v>
      </c>
      <c r="Q1037" s="3" t="s">
        <v>8536</v>
      </c>
      <c r="R1037" s="16" t="s">
        <v>4423</v>
      </c>
      <c r="S1037" s="3" t="s">
        <v>6915</v>
      </c>
      <c r="T1037" s="17">
        <v>2148</v>
      </c>
      <c r="U1037" s="18">
        <v>2194</v>
      </c>
      <c r="V1037" s="19">
        <v>4342</v>
      </c>
    </row>
    <row r="1038" spans="1:22" hidden="1" x14ac:dyDescent="0.3">
      <c r="A1038" t="s">
        <v>1037</v>
      </c>
      <c r="B1038" t="s">
        <v>4446</v>
      </c>
      <c r="C1038">
        <v>47.010645000000068</v>
      </c>
      <c r="D1038">
        <v>17.843598766000071</v>
      </c>
      <c r="E1038">
        <v>495589160</v>
      </c>
      <c r="F1038" t="s">
        <v>6566</v>
      </c>
      <c r="G1038" t="s">
        <v>3449</v>
      </c>
      <c r="H1038" t="str">
        <f t="shared" si="32"/>
        <v>község</v>
      </c>
      <c r="I1038">
        <f t="shared" si="33"/>
        <v>492</v>
      </c>
      <c r="O1038" s="15">
        <v>5</v>
      </c>
      <c r="P1038" s="3" t="s">
        <v>7539</v>
      </c>
      <c r="Q1038" s="3" t="s">
        <v>7383</v>
      </c>
      <c r="R1038" s="16" t="s">
        <v>4424</v>
      </c>
      <c r="S1038" s="3" t="s">
        <v>6915</v>
      </c>
      <c r="T1038" s="17">
        <v>58</v>
      </c>
      <c r="U1038" s="18">
        <v>60</v>
      </c>
      <c r="V1038" s="19">
        <v>118</v>
      </c>
    </row>
    <row r="1039" spans="1:22" hidden="1" x14ac:dyDescent="0.3">
      <c r="A1039" t="s">
        <v>1038</v>
      </c>
      <c r="B1039" t="s">
        <v>4447</v>
      </c>
      <c r="C1039">
        <v>47.639444010000027</v>
      </c>
      <c r="D1039">
        <v>16.73179500000003</v>
      </c>
      <c r="E1039">
        <v>642084527</v>
      </c>
      <c r="F1039" t="s">
        <v>6566</v>
      </c>
      <c r="G1039" t="s">
        <v>3449</v>
      </c>
      <c r="H1039" t="str">
        <f t="shared" si="32"/>
        <v>község</v>
      </c>
      <c r="I1039">
        <f t="shared" si="33"/>
        <v>483</v>
      </c>
      <c r="O1039" s="15">
        <v>5</v>
      </c>
      <c r="P1039" s="3" t="s">
        <v>7540</v>
      </c>
      <c r="Q1039" s="3" t="s">
        <v>7383</v>
      </c>
      <c r="R1039" s="16" t="s">
        <v>4425</v>
      </c>
      <c r="S1039" s="3" t="s">
        <v>6915</v>
      </c>
      <c r="T1039" s="17">
        <v>131</v>
      </c>
      <c r="U1039" s="18">
        <v>140</v>
      </c>
      <c r="V1039" s="19">
        <v>271</v>
      </c>
    </row>
    <row r="1040" spans="1:22" hidden="1" x14ac:dyDescent="0.3">
      <c r="A1040" t="s">
        <v>1039</v>
      </c>
      <c r="B1040" t="s">
        <v>4448</v>
      </c>
      <c r="C1040">
        <v>48.557800034413361</v>
      </c>
      <c r="D1040">
        <v>20.83539567994578</v>
      </c>
      <c r="E1040">
        <v>2603100983</v>
      </c>
      <c r="F1040" t="s">
        <v>6567</v>
      </c>
      <c r="G1040" t="s">
        <v>3449</v>
      </c>
      <c r="H1040" t="str">
        <f t="shared" si="32"/>
        <v>község</v>
      </c>
      <c r="I1040">
        <f t="shared" si="33"/>
        <v>543</v>
      </c>
      <c r="O1040" s="15">
        <v>5</v>
      </c>
      <c r="P1040" s="3" t="s">
        <v>7541</v>
      </c>
      <c r="Q1040" s="3" t="s">
        <v>7383</v>
      </c>
      <c r="R1040" s="16" t="s">
        <v>4426</v>
      </c>
      <c r="S1040" s="3" t="s">
        <v>6915</v>
      </c>
      <c r="T1040" s="17">
        <v>850</v>
      </c>
      <c r="U1040" s="18">
        <v>800</v>
      </c>
      <c r="V1040" s="19">
        <v>1650</v>
      </c>
    </row>
    <row r="1041" spans="1:22" hidden="1" x14ac:dyDescent="0.3">
      <c r="A1041" t="s">
        <v>1040</v>
      </c>
      <c r="B1041" t="s">
        <v>4449</v>
      </c>
      <c r="C1041">
        <v>46.09281519600006</v>
      </c>
      <c r="D1041">
        <v>18.567835000000059</v>
      </c>
      <c r="E1041">
        <v>6796114346</v>
      </c>
      <c r="F1041" t="s">
        <v>6568</v>
      </c>
      <c r="G1041" t="s">
        <v>3449</v>
      </c>
      <c r="H1041" t="str">
        <f t="shared" si="32"/>
        <v>község</v>
      </c>
      <c r="I1041">
        <f t="shared" si="33"/>
        <v>1011</v>
      </c>
      <c r="O1041" s="15">
        <v>5</v>
      </c>
      <c r="P1041" s="3" t="s">
        <v>7542</v>
      </c>
      <c r="Q1041" s="3" t="s">
        <v>7383</v>
      </c>
      <c r="R1041" s="16" t="s">
        <v>4427</v>
      </c>
      <c r="S1041" s="3" t="s">
        <v>6915</v>
      </c>
      <c r="T1041" s="17">
        <v>158</v>
      </c>
      <c r="U1041" s="18">
        <v>151</v>
      </c>
      <c r="V1041" s="19">
        <v>309</v>
      </c>
    </row>
    <row r="1042" spans="1:22" hidden="1" x14ac:dyDescent="0.3">
      <c r="A1042" t="s">
        <v>1041</v>
      </c>
      <c r="B1042" t="s">
        <v>4450</v>
      </c>
      <c r="C1042">
        <v>47.526135001000057</v>
      </c>
      <c r="D1042">
        <v>17.02292257900007</v>
      </c>
      <c r="E1042">
        <v>2048773461</v>
      </c>
      <c r="F1042" t="s">
        <v>6566</v>
      </c>
      <c r="G1042" t="s">
        <v>3449</v>
      </c>
      <c r="H1042" t="str">
        <f t="shared" si="32"/>
        <v>község</v>
      </c>
      <c r="I1042">
        <f t="shared" si="33"/>
        <v>673</v>
      </c>
      <c r="O1042" s="15">
        <v>5</v>
      </c>
      <c r="P1042" s="3" t="s">
        <v>7543</v>
      </c>
      <c r="Q1042" s="3" t="s">
        <v>7383</v>
      </c>
      <c r="R1042" s="16" t="s">
        <v>4428</v>
      </c>
      <c r="S1042" s="3" t="s">
        <v>6915</v>
      </c>
      <c r="T1042" s="17">
        <v>1813</v>
      </c>
      <c r="U1042" s="18">
        <v>1819</v>
      </c>
      <c r="V1042" s="19">
        <v>3632</v>
      </c>
    </row>
    <row r="1043" spans="1:22" hidden="1" x14ac:dyDescent="0.3">
      <c r="A1043" t="s">
        <v>1042</v>
      </c>
      <c r="B1043" t="s">
        <v>4451</v>
      </c>
      <c r="C1043">
        <v>45.807114157273602</v>
      </c>
      <c r="D1043">
        <v>17.997752931663388</v>
      </c>
      <c r="E1043">
        <v>2440363375</v>
      </c>
      <c r="F1043" t="s">
        <v>6568</v>
      </c>
      <c r="G1043" t="s">
        <v>3449</v>
      </c>
      <c r="H1043" t="str">
        <f t="shared" si="32"/>
        <v>község</v>
      </c>
      <c r="I1043">
        <f t="shared" si="33"/>
        <v>251</v>
      </c>
      <c r="O1043" s="15">
        <v>5</v>
      </c>
      <c r="P1043" s="3" t="s">
        <v>7544</v>
      </c>
      <c r="Q1043" s="3" t="s">
        <v>7383</v>
      </c>
      <c r="R1043" s="16" t="s">
        <v>4429</v>
      </c>
      <c r="S1043" s="3" t="s">
        <v>6915</v>
      </c>
      <c r="T1043" s="17">
        <v>120</v>
      </c>
      <c r="U1043" s="18">
        <v>120</v>
      </c>
      <c r="V1043" s="19">
        <v>240</v>
      </c>
    </row>
    <row r="1044" spans="1:22" hidden="1" x14ac:dyDescent="0.3">
      <c r="A1044" t="s">
        <v>1043</v>
      </c>
      <c r="B1044" t="s">
        <v>4452</v>
      </c>
      <c r="C1044">
        <v>46.013074999000033</v>
      </c>
      <c r="D1044">
        <v>17.780047166000031</v>
      </c>
      <c r="E1044">
        <v>3642911317</v>
      </c>
      <c r="F1044" t="s">
        <v>6568</v>
      </c>
      <c r="G1044" t="s">
        <v>3449</v>
      </c>
      <c r="H1044" t="str">
        <f t="shared" si="32"/>
        <v>község</v>
      </c>
      <c r="I1044">
        <f t="shared" si="33"/>
        <v>976</v>
      </c>
      <c r="O1044" s="15">
        <v>5</v>
      </c>
      <c r="P1044" s="3" t="s">
        <v>7545</v>
      </c>
      <c r="Q1044" s="3" t="s">
        <v>7383</v>
      </c>
      <c r="R1044" s="16" t="s">
        <v>4430</v>
      </c>
      <c r="S1044" s="3" t="s">
        <v>6915</v>
      </c>
      <c r="T1044" s="17">
        <v>201</v>
      </c>
      <c r="U1044" s="18">
        <v>224</v>
      </c>
      <c r="V1044" s="19">
        <v>425</v>
      </c>
    </row>
    <row r="1045" spans="1:22" hidden="1" x14ac:dyDescent="0.3">
      <c r="A1045" t="s">
        <v>1044</v>
      </c>
      <c r="B1045" t="s">
        <v>4453</v>
      </c>
      <c r="C1045">
        <v>47.930969904000051</v>
      </c>
      <c r="D1045">
        <v>22.215359999000039</v>
      </c>
      <c r="E1045">
        <v>2426946360</v>
      </c>
      <c r="F1045" t="s">
        <v>6570</v>
      </c>
      <c r="G1045" t="s">
        <v>3449</v>
      </c>
      <c r="H1045" t="str">
        <f t="shared" si="32"/>
        <v>nagyközség</v>
      </c>
      <c r="I1045">
        <f t="shared" si="33"/>
        <v>3211</v>
      </c>
      <c r="O1045" s="15">
        <v>5</v>
      </c>
      <c r="P1045" s="3" t="s">
        <v>7546</v>
      </c>
      <c r="Q1045" s="3" t="s">
        <v>7383</v>
      </c>
      <c r="R1045" s="16" t="s">
        <v>4431</v>
      </c>
      <c r="S1045" s="3" t="s">
        <v>6915</v>
      </c>
      <c r="T1045" s="17">
        <v>108</v>
      </c>
      <c r="U1045" s="18">
        <v>102</v>
      </c>
      <c r="V1045" s="19">
        <v>210</v>
      </c>
    </row>
    <row r="1046" spans="1:22" hidden="1" x14ac:dyDescent="0.3">
      <c r="A1046" t="s">
        <v>1045</v>
      </c>
      <c r="B1046" t="s">
        <v>4454</v>
      </c>
      <c r="C1046">
        <v>46.411600000000078</v>
      </c>
      <c r="D1046">
        <v>20.384387851000039</v>
      </c>
      <c r="E1046">
        <v>6255695964</v>
      </c>
      <c r="F1046" t="s">
        <v>6569</v>
      </c>
      <c r="G1046" t="s">
        <v>3449</v>
      </c>
      <c r="H1046" t="str">
        <f t="shared" si="32"/>
        <v>vármegyei jogú város</v>
      </c>
      <c r="I1046">
        <f t="shared" si="33"/>
        <v>42810</v>
      </c>
      <c r="O1046" s="15">
        <v>5</v>
      </c>
      <c r="P1046" s="3" t="s">
        <v>7547</v>
      </c>
      <c r="Q1046" s="3" t="s">
        <v>7383</v>
      </c>
      <c r="R1046" s="16" t="s">
        <v>4432</v>
      </c>
      <c r="S1046" s="3" t="s">
        <v>6915</v>
      </c>
      <c r="T1046" s="17">
        <v>572</v>
      </c>
      <c r="U1046" s="18">
        <v>524</v>
      </c>
      <c r="V1046" s="19">
        <v>1096</v>
      </c>
    </row>
    <row r="1047" spans="1:22" hidden="1" x14ac:dyDescent="0.3">
      <c r="A1047" t="s">
        <v>1046</v>
      </c>
      <c r="B1047" t="s">
        <v>4455</v>
      </c>
      <c r="C1047">
        <v>46.644665000000032</v>
      </c>
      <c r="D1047">
        <v>17.30362733200008</v>
      </c>
      <c r="E1047">
        <v>6219199834</v>
      </c>
      <c r="F1047" t="s">
        <v>6568</v>
      </c>
      <c r="G1047" t="s">
        <v>3449</v>
      </c>
      <c r="H1047" t="str">
        <f t="shared" si="32"/>
        <v>község</v>
      </c>
      <c r="I1047">
        <f t="shared" si="33"/>
        <v>277</v>
      </c>
      <c r="O1047" s="15">
        <v>20</v>
      </c>
      <c r="P1047" s="3" t="s">
        <v>10014</v>
      </c>
      <c r="Q1047" s="3" t="s">
        <v>9929</v>
      </c>
      <c r="R1047" s="16" t="s">
        <v>4433</v>
      </c>
      <c r="S1047" s="3" t="s">
        <v>6915</v>
      </c>
      <c r="T1047" s="17">
        <v>43</v>
      </c>
      <c r="U1047" s="18">
        <v>43</v>
      </c>
      <c r="V1047" s="19">
        <v>86</v>
      </c>
    </row>
    <row r="1048" spans="1:22" hidden="1" x14ac:dyDescent="0.3">
      <c r="A1048" t="s">
        <v>1047</v>
      </c>
      <c r="B1048" t="s">
        <v>4456</v>
      </c>
      <c r="C1048">
        <v>48.53116102000007</v>
      </c>
      <c r="D1048">
        <v>21.404635000000042</v>
      </c>
      <c r="E1048">
        <v>6406556559</v>
      </c>
      <c r="F1048" t="s">
        <v>6567</v>
      </c>
      <c r="G1048" t="s">
        <v>3449</v>
      </c>
      <c r="H1048" t="str">
        <f t="shared" si="32"/>
        <v>község</v>
      </c>
      <c r="I1048">
        <f t="shared" si="33"/>
        <v>860</v>
      </c>
      <c r="O1048" s="15">
        <v>5</v>
      </c>
      <c r="P1048" s="3" t="s">
        <v>7548</v>
      </c>
      <c r="Q1048" s="3" t="s">
        <v>7383</v>
      </c>
      <c r="R1048" s="16" t="s">
        <v>4434</v>
      </c>
      <c r="S1048" s="3" t="s">
        <v>6915</v>
      </c>
      <c r="T1048" s="17">
        <v>236</v>
      </c>
      <c r="U1048" s="18">
        <v>227</v>
      </c>
      <c r="V1048" s="19">
        <v>463</v>
      </c>
    </row>
    <row r="1049" spans="1:22" hidden="1" x14ac:dyDescent="0.3">
      <c r="A1049" t="s">
        <v>1048</v>
      </c>
      <c r="B1049" t="s">
        <v>4457</v>
      </c>
      <c r="C1049">
        <v>47.997895000000028</v>
      </c>
      <c r="D1049">
        <v>19.589109344000061</v>
      </c>
      <c r="E1049">
        <v>2780643911</v>
      </c>
      <c r="F1049" t="s">
        <v>6567</v>
      </c>
      <c r="G1049" t="s">
        <v>3449</v>
      </c>
      <c r="H1049" t="str">
        <f t="shared" si="32"/>
        <v>község</v>
      </c>
      <c r="I1049">
        <f t="shared" si="33"/>
        <v>334</v>
      </c>
      <c r="O1049" s="15">
        <v>15</v>
      </c>
      <c r="P1049" s="3" t="s">
        <v>9068</v>
      </c>
      <c r="Q1049" s="3" t="s">
        <v>8979</v>
      </c>
      <c r="R1049" s="16" t="s">
        <v>4435</v>
      </c>
      <c r="S1049" s="3" t="s">
        <v>6915</v>
      </c>
      <c r="T1049" s="17">
        <v>142</v>
      </c>
      <c r="U1049" s="18">
        <v>182</v>
      </c>
      <c r="V1049" s="19">
        <v>324</v>
      </c>
    </row>
    <row r="1050" spans="1:22" hidden="1" x14ac:dyDescent="0.3">
      <c r="A1050" t="s">
        <v>1049</v>
      </c>
      <c r="B1050" t="s">
        <v>4458</v>
      </c>
      <c r="C1050">
        <v>47.293640000000039</v>
      </c>
      <c r="D1050">
        <v>17.60263418400007</v>
      </c>
      <c r="E1050">
        <v>11090759824</v>
      </c>
      <c r="F1050" t="s">
        <v>6566</v>
      </c>
      <c r="G1050" t="s">
        <v>3449</v>
      </c>
      <c r="H1050" t="str">
        <f t="shared" si="32"/>
        <v>község</v>
      </c>
      <c r="I1050">
        <f t="shared" si="33"/>
        <v>669</v>
      </c>
      <c r="O1050" s="15">
        <v>14</v>
      </c>
      <c r="P1050" s="3" t="s">
        <v>8813</v>
      </c>
      <c r="Q1050" s="3" t="s">
        <v>8732</v>
      </c>
      <c r="R1050" s="16" t="s">
        <v>4436</v>
      </c>
      <c r="S1050" s="3" t="s">
        <v>6915</v>
      </c>
      <c r="T1050" s="17">
        <v>533</v>
      </c>
      <c r="U1050" s="18">
        <v>602</v>
      </c>
      <c r="V1050" s="19">
        <v>1135</v>
      </c>
    </row>
    <row r="1051" spans="1:22" hidden="1" x14ac:dyDescent="0.3">
      <c r="A1051" t="s">
        <v>1050</v>
      </c>
      <c r="B1051" t="s">
        <v>4459</v>
      </c>
      <c r="C1051">
        <v>46.512145000000032</v>
      </c>
      <c r="D1051">
        <v>16.92850642400003</v>
      </c>
      <c r="E1051">
        <v>3089698189</v>
      </c>
      <c r="F1051" t="s">
        <v>6568</v>
      </c>
      <c r="G1051" t="s">
        <v>3449</v>
      </c>
      <c r="H1051" t="str">
        <f t="shared" si="32"/>
        <v>község</v>
      </c>
      <c r="I1051">
        <f t="shared" si="33"/>
        <v>251</v>
      </c>
      <c r="O1051" s="15">
        <v>2</v>
      </c>
      <c r="P1051" s="3" t="s">
        <v>7112</v>
      </c>
      <c r="Q1051" s="3" t="s">
        <v>7005</v>
      </c>
      <c r="R1051" s="16" t="s">
        <v>4437</v>
      </c>
      <c r="S1051" s="3" t="s">
        <v>6915</v>
      </c>
      <c r="T1051" s="17">
        <v>241</v>
      </c>
      <c r="U1051" s="18">
        <v>246</v>
      </c>
      <c r="V1051" s="19">
        <v>487</v>
      </c>
    </row>
    <row r="1052" spans="1:22" hidden="1" x14ac:dyDescent="0.3">
      <c r="A1052" t="s">
        <v>1051</v>
      </c>
      <c r="B1052" t="s">
        <v>4460</v>
      </c>
      <c r="C1052">
        <v>46.483700001000052</v>
      </c>
      <c r="D1052">
        <v>19.111973066000079</v>
      </c>
      <c r="E1052">
        <v>1673670391</v>
      </c>
      <c r="F1052" t="s">
        <v>6569</v>
      </c>
      <c r="G1052" t="s">
        <v>3449</v>
      </c>
      <c r="H1052" t="str">
        <f t="shared" si="32"/>
        <v>község</v>
      </c>
      <c r="I1052">
        <f t="shared" si="33"/>
        <v>1275</v>
      </c>
      <c r="O1052" s="15">
        <v>19</v>
      </c>
      <c r="P1052" s="3" t="s">
        <v>9793</v>
      </c>
      <c r="Q1052" s="3" t="s">
        <v>9708</v>
      </c>
      <c r="R1052" s="16" t="s">
        <v>4438</v>
      </c>
      <c r="S1052" s="3" t="s">
        <v>6915</v>
      </c>
      <c r="T1052" s="17">
        <v>47</v>
      </c>
      <c r="U1052" s="18">
        <v>54</v>
      </c>
      <c r="V1052" s="19">
        <v>101</v>
      </c>
    </row>
    <row r="1053" spans="1:22" hidden="1" x14ac:dyDescent="0.3">
      <c r="A1053" t="s">
        <v>1052</v>
      </c>
      <c r="B1053" t="s">
        <v>4461</v>
      </c>
      <c r="C1053">
        <v>46.116580001000052</v>
      </c>
      <c r="D1053">
        <v>17.544215713000028</v>
      </c>
      <c r="E1053">
        <v>4367845321</v>
      </c>
      <c r="F1053" t="s">
        <v>6568</v>
      </c>
      <c r="G1053" t="s">
        <v>3449</v>
      </c>
      <c r="H1053" t="str">
        <f t="shared" si="32"/>
        <v>község</v>
      </c>
      <c r="I1053">
        <f t="shared" si="33"/>
        <v>1021</v>
      </c>
      <c r="O1053" s="15">
        <v>10</v>
      </c>
      <c r="P1053" s="3" t="s">
        <v>8185</v>
      </c>
      <c r="Q1053" s="3" t="s">
        <v>8179</v>
      </c>
      <c r="R1053" s="16" t="s">
        <v>4439</v>
      </c>
      <c r="S1053" s="3" t="s">
        <v>6885</v>
      </c>
      <c r="T1053" s="17">
        <v>4827</v>
      </c>
      <c r="U1053" s="18">
        <v>5280</v>
      </c>
      <c r="V1053" s="19">
        <v>10107</v>
      </c>
    </row>
    <row r="1054" spans="1:22" hidden="1" x14ac:dyDescent="0.3">
      <c r="A1054" t="s">
        <v>1053</v>
      </c>
      <c r="B1054" t="s">
        <v>4462</v>
      </c>
      <c r="C1054">
        <v>45.960580565000043</v>
      </c>
      <c r="D1054">
        <v>18.79761000100007</v>
      </c>
      <c r="E1054">
        <v>1022901160</v>
      </c>
      <c r="F1054" t="s">
        <v>6569</v>
      </c>
      <c r="G1054" t="s">
        <v>3449</v>
      </c>
      <c r="H1054" t="str">
        <f t="shared" si="32"/>
        <v>község</v>
      </c>
      <c r="I1054">
        <f t="shared" si="33"/>
        <v>580</v>
      </c>
      <c r="O1054" s="15">
        <v>10</v>
      </c>
      <c r="P1054" s="3" t="s">
        <v>8234</v>
      </c>
      <c r="Q1054" s="3" t="s">
        <v>8179</v>
      </c>
      <c r="R1054" s="16" t="s">
        <v>4440</v>
      </c>
      <c r="S1054" s="3" t="s">
        <v>6915</v>
      </c>
      <c r="T1054" s="17">
        <v>287</v>
      </c>
      <c r="U1054" s="18">
        <v>293</v>
      </c>
      <c r="V1054" s="19">
        <v>580</v>
      </c>
    </row>
    <row r="1055" spans="1:22" hidden="1" x14ac:dyDescent="0.3">
      <c r="A1055" t="s">
        <v>1054</v>
      </c>
      <c r="B1055" t="s">
        <v>4463</v>
      </c>
      <c r="C1055">
        <v>48.291565000000048</v>
      </c>
      <c r="D1055">
        <v>20.91946921300007</v>
      </c>
      <c r="E1055">
        <v>2779639826</v>
      </c>
      <c r="F1055" t="s">
        <v>6567</v>
      </c>
      <c r="G1055" t="s">
        <v>3449</v>
      </c>
      <c r="H1055" t="str">
        <f t="shared" si="32"/>
        <v>község</v>
      </c>
      <c r="I1055">
        <f t="shared" si="33"/>
        <v>956</v>
      </c>
      <c r="O1055" s="15">
        <v>10</v>
      </c>
      <c r="P1055" s="3" t="s">
        <v>8235</v>
      </c>
      <c r="Q1055" s="3" t="s">
        <v>8179</v>
      </c>
      <c r="R1055" s="16" t="s">
        <v>4441</v>
      </c>
      <c r="S1055" s="3" t="s">
        <v>6915</v>
      </c>
      <c r="T1055" s="17">
        <v>309</v>
      </c>
      <c r="U1055" s="18">
        <v>333</v>
      </c>
      <c r="V1055" s="19">
        <v>642</v>
      </c>
    </row>
    <row r="1056" spans="1:22" hidden="1" x14ac:dyDescent="0.3">
      <c r="A1056" t="s">
        <v>1055</v>
      </c>
      <c r="B1056" t="s">
        <v>6611</v>
      </c>
      <c r="C1056">
        <v>48.043500000000051</v>
      </c>
      <c r="D1056">
        <v>18.98392688000007</v>
      </c>
      <c r="E1056">
        <v>1156275418</v>
      </c>
      <c r="F1056" t="s">
        <v>6567</v>
      </c>
      <c r="G1056" t="s">
        <v>3449</v>
      </c>
      <c r="H1056" t="str">
        <f t="shared" si="32"/>
        <v>község</v>
      </c>
      <c r="I1056">
        <f t="shared" si="33"/>
        <v>521</v>
      </c>
      <c r="O1056" s="15">
        <v>20</v>
      </c>
      <c r="P1056" s="3" t="s">
        <v>9931</v>
      </c>
      <c r="Q1056" s="3" t="s">
        <v>9929</v>
      </c>
      <c r="R1056" s="16" t="s">
        <v>4442</v>
      </c>
      <c r="S1056" s="3" t="s">
        <v>6885</v>
      </c>
      <c r="T1056" s="17">
        <v>2183</v>
      </c>
      <c r="U1056" s="18">
        <v>2547</v>
      </c>
      <c r="V1056" s="19">
        <v>4730</v>
      </c>
    </row>
    <row r="1057" spans="1:22" hidden="1" x14ac:dyDescent="0.3">
      <c r="A1057" t="s">
        <v>1056</v>
      </c>
      <c r="B1057" t="s">
        <v>6612</v>
      </c>
      <c r="C1057">
        <v>47.995551687688113</v>
      </c>
      <c r="D1057">
        <v>19.13202463696982</v>
      </c>
      <c r="E1057">
        <v>5440885609</v>
      </c>
      <c r="F1057" t="s">
        <v>6567</v>
      </c>
      <c r="G1057" t="s">
        <v>3449</v>
      </c>
      <c r="H1057" t="str">
        <f t="shared" si="32"/>
        <v>község</v>
      </c>
      <c r="I1057">
        <f t="shared" si="33"/>
        <v>162</v>
      </c>
      <c r="O1057" s="15">
        <v>13</v>
      </c>
      <c r="P1057" s="3" t="s">
        <v>8635</v>
      </c>
      <c r="Q1057" s="3" t="s">
        <v>8536</v>
      </c>
      <c r="R1057" s="16" t="s">
        <v>4443</v>
      </c>
      <c r="S1057" s="3" t="s">
        <v>6915</v>
      </c>
      <c r="T1057" s="17">
        <v>1653</v>
      </c>
      <c r="U1057" s="18">
        <v>1802</v>
      </c>
      <c r="V1057" s="19">
        <v>3455</v>
      </c>
    </row>
    <row r="1058" spans="1:22" hidden="1" x14ac:dyDescent="0.3">
      <c r="A1058" t="s">
        <v>1057</v>
      </c>
      <c r="B1058" t="s">
        <v>4464</v>
      </c>
      <c r="C1058">
        <v>47.695485001000073</v>
      </c>
      <c r="D1058">
        <v>19.794028387000029</v>
      </c>
      <c r="E1058">
        <v>1804075682</v>
      </c>
      <c r="F1058" t="s">
        <v>6567</v>
      </c>
      <c r="G1058" t="s">
        <v>3449</v>
      </c>
      <c r="H1058" t="str">
        <f t="shared" si="32"/>
        <v>község</v>
      </c>
      <c r="I1058">
        <f t="shared" si="33"/>
        <v>3667</v>
      </c>
      <c r="O1058" s="15">
        <v>2</v>
      </c>
      <c r="P1058" s="3" t="s">
        <v>7113</v>
      </c>
      <c r="Q1058" s="3" t="s">
        <v>7005</v>
      </c>
      <c r="R1058" s="16" t="s">
        <v>4444</v>
      </c>
      <c r="S1058" s="3" t="s">
        <v>6915</v>
      </c>
      <c r="T1058" s="17">
        <v>1007</v>
      </c>
      <c r="U1058" s="18">
        <v>1032</v>
      </c>
      <c r="V1058" s="19">
        <v>2039</v>
      </c>
    </row>
    <row r="1059" spans="1:22" hidden="1" x14ac:dyDescent="0.3">
      <c r="A1059" t="s">
        <v>1058</v>
      </c>
      <c r="B1059" t="s">
        <v>4465</v>
      </c>
      <c r="C1059">
        <v>47.577470000000062</v>
      </c>
      <c r="D1059">
        <v>21.119902404000069</v>
      </c>
      <c r="E1059">
        <v>3951992112</v>
      </c>
      <c r="F1059" t="s">
        <v>6567</v>
      </c>
      <c r="G1059" t="s">
        <v>3449</v>
      </c>
      <c r="H1059" t="str">
        <f t="shared" si="32"/>
        <v>község</v>
      </c>
      <c r="I1059">
        <f t="shared" si="33"/>
        <v>1334</v>
      </c>
      <c r="O1059" s="15">
        <v>5</v>
      </c>
      <c r="P1059" s="3" t="s">
        <v>7549</v>
      </c>
      <c r="Q1059" s="3" t="s">
        <v>7383</v>
      </c>
      <c r="R1059" s="16" t="s">
        <v>4445</v>
      </c>
      <c r="S1059" s="3" t="s">
        <v>6915</v>
      </c>
      <c r="T1059" s="17">
        <v>579</v>
      </c>
      <c r="U1059" s="18">
        <v>587</v>
      </c>
      <c r="V1059" s="19">
        <v>1166</v>
      </c>
    </row>
    <row r="1060" spans="1:22" hidden="1" x14ac:dyDescent="0.3">
      <c r="A1060" t="s">
        <v>1059</v>
      </c>
      <c r="B1060" t="s">
        <v>4466</v>
      </c>
      <c r="C1060">
        <v>46.174474652702962</v>
      </c>
      <c r="D1060">
        <v>17.93948968796488</v>
      </c>
      <c r="E1060">
        <v>356283630</v>
      </c>
      <c r="F1060" t="s">
        <v>6568</v>
      </c>
      <c r="G1060" t="s">
        <v>3449</v>
      </c>
      <c r="H1060" t="str">
        <f t="shared" si="32"/>
        <v>község</v>
      </c>
      <c r="I1060">
        <f t="shared" si="33"/>
        <v>61</v>
      </c>
      <c r="O1060" s="15">
        <v>19</v>
      </c>
      <c r="P1060" s="3" t="s">
        <v>9794</v>
      </c>
      <c r="Q1060" s="3" t="s">
        <v>9708</v>
      </c>
      <c r="R1060" s="16" t="s">
        <v>4446</v>
      </c>
      <c r="S1060" s="3" t="s">
        <v>6915</v>
      </c>
      <c r="T1060" s="17">
        <v>240</v>
      </c>
      <c r="U1060" s="18">
        <v>252</v>
      </c>
      <c r="V1060" s="19">
        <v>492</v>
      </c>
    </row>
    <row r="1061" spans="1:22" hidden="1" x14ac:dyDescent="0.3">
      <c r="A1061" t="s">
        <v>1060</v>
      </c>
      <c r="B1061" t="s">
        <v>6613</v>
      </c>
      <c r="C1061">
        <v>47.180852014462417</v>
      </c>
      <c r="D1061">
        <v>16.47648719555264</v>
      </c>
      <c r="E1061">
        <v>2229340688</v>
      </c>
      <c r="F1061" t="s">
        <v>6566</v>
      </c>
      <c r="G1061" t="s">
        <v>3449</v>
      </c>
      <c r="H1061" t="str">
        <f t="shared" si="32"/>
        <v>község</v>
      </c>
      <c r="I1061">
        <f t="shared" si="33"/>
        <v>191</v>
      </c>
      <c r="O1061" s="15">
        <v>8</v>
      </c>
      <c r="P1061" s="3" t="s">
        <v>7993</v>
      </c>
      <c r="Q1061" s="3" t="s">
        <v>7912</v>
      </c>
      <c r="R1061" s="16" t="s">
        <v>4447</v>
      </c>
      <c r="S1061" s="3" t="s">
        <v>6915</v>
      </c>
      <c r="T1061" s="17">
        <v>249</v>
      </c>
      <c r="U1061" s="18">
        <v>234</v>
      </c>
      <c r="V1061" s="19">
        <v>483</v>
      </c>
    </row>
    <row r="1062" spans="1:22" hidden="1" x14ac:dyDescent="0.3">
      <c r="A1062" t="s">
        <v>1061</v>
      </c>
      <c r="B1062" t="s">
        <v>4467</v>
      </c>
      <c r="C1062">
        <v>47.399590001000043</v>
      </c>
      <c r="D1062">
        <v>16.62152630200006</v>
      </c>
      <c r="E1062">
        <v>371554462</v>
      </c>
      <c r="F1062" t="s">
        <v>6566</v>
      </c>
      <c r="G1062" t="s">
        <v>3449</v>
      </c>
      <c r="H1062" t="str">
        <f t="shared" si="32"/>
        <v>község</v>
      </c>
      <c r="I1062">
        <f t="shared" si="33"/>
        <v>839</v>
      </c>
      <c r="O1062" s="15">
        <v>5</v>
      </c>
      <c r="P1062" s="3" t="s">
        <v>7550</v>
      </c>
      <c r="Q1062" s="3" t="s">
        <v>7383</v>
      </c>
      <c r="R1062" s="16" t="s">
        <v>4448</v>
      </c>
      <c r="S1062" s="3" t="s">
        <v>6915</v>
      </c>
      <c r="T1062" s="17">
        <v>263</v>
      </c>
      <c r="U1062" s="18">
        <v>280</v>
      </c>
      <c r="V1062" s="19">
        <v>543</v>
      </c>
    </row>
    <row r="1063" spans="1:22" hidden="1" x14ac:dyDescent="0.3">
      <c r="A1063" t="s">
        <v>1062</v>
      </c>
      <c r="B1063" t="s">
        <v>4468</v>
      </c>
      <c r="C1063">
        <v>46.175084047000041</v>
      </c>
      <c r="D1063">
        <v>18.344510000000071</v>
      </c>
      <c r="E1063">
        <v>345617364</v>
      </c>
      <c r="F1063" t="s">
        <v>6568</v>
      </c>
      <c r="G1063" t="s">
        <v>3449</v>
      </c>
      <c r="H1063" t="str">
        <f t="shared" si="32"/>
        <v>község</v>
      </c>
      <c r="I1063">
        <f t="shared" si="33"/>
        <v>3525</v>
      </c>
      <c r="O1063" s="15">
        <v>2</v>
      </c>
      <c r="P1063" s="3" t="s">
        <v>7114</v>
      </c>
      <c r="Q1063" s="3" t="s">
        <v>7005</v>
      </c>
      <c r="R1063" s="16" t="s">
        <v>4449</v>
      </c>
      <c r="S1063" s="3" t="s">
        <v>6915</v>
      </c>
      <c r="T1063" s="17">
        <v>473</v>
      </c>
      <c r="U1063" s="18">
        <v>538</v>
      </c>
      <c r="V1063" s="19">
        <v>1011</v>
      </c>
    </row>
    <row r="1064" spans="1:22" hidden="1" x14ac:dyDescent="0.3">
      <c r="A1064" t="s">
        <v>1063</v>
      </c>
      <c r="B1064" t="s">
        <v>4469</v>
      </c>
      <c r="C1064">
        <v>47.374868971000069</v>
      </c>
      <c r="D1064">
        <v>21.737105000000039</v>
      </c>
      <c r="E1064">
        <v>2087429013</v>
      </c>
      <c r="F1064" t="s">
        <v>6570</v>
      </c>
      <c r="G1064" t="s">
        <v>3449</v>
      </c>
      <c r="H1064" t="str">
        <f t="shared" si="32"/>
        <v>nagyközség</v>
      </c>
      <c r="I1064">
        <f t="shared" si="33"/>
        <v>5864</v>
      </c>
      <c r="O1064" s="15">
        <v>8</v>
      </c>
      <c r="P1064" s="3" t="s">
        <v>7994</v>
      </c>
      <c r="Q1064" s="3" t="s">
        <v>7912</v>
      </c>
      <c r="R1064" s="16" t="s">
        <v>4450</v>
      </c>
      <c r="S1064" s="3" t="s">
        <v>6915</v>
      </c>
      <c r="T1064" s="17">
        <v>343</v>
      </c>
      <c r="U1064" s="18">
        <v>330</v>
      </c>
      <c r="V1064" s="19">
        <v>673</v>
      </c>
    </row>
    <row r="1065" spans="1:22" hidden="1" x14ac:dyDescent="0.3">
      <c r="A1065" t="s">
        <v>1064</v>
      </c>
      <c r="B1065" t="s">
        <v>4470</v>
      </c>
      <c r="C1065">
        <v>47.081510000000037</v>
      </c>
      <c r="D1065">
        <v>16.998880370000052</v>
      </c>
      <c r="E1065">
        <v>4394811323</v>
      </c>
      <c r="F1065" t="s">
        <v>6566</v>
      </c>
      <c r="G1065" t="s">
        <v>3449</v>
      </c>
      <c r="H1065" t="str">
        <f t="shared" si="32"/>
        <v>község</v>
      </c>
      <c r="I1065">
        <f t="shared" si="33"/>
        <v>645</v>
      </c>
      <c r="O1065" s="15">
        <v>2</v>
      </c>
      <c r="P1065" s="3" t="s">
        <v>7115</v>
      </c>
      <c r="Q1065" s="3" t="s">
        <v>7005</v>
      </c>
      <c r="R1065" s="16" t="s">
        <v>4451</v>
      </c>
      <c r="S1065" s="3" t="s">
        <v>6915</v>
      </c>
      <c r="T1065" s="17">
        <v>138</v>
      </c>
      <c r="U1065" s="18">
        <v>113</v>
      </c>
      <c r="V1065" s="19">
        <v>251</v>
      </c>
    </row>
    <row r="1066" spans="1:22" hidden="1" x14ac:dyDescent="0.3">
      <c r="A1066" t="s">
        <v>1065</v>
      </c>
      <c r="B1066" t="s">
        <v>4471</v>
      </c>
      <c r="C1066">
        <v>46.508583720121337</v>
      </c>
      <c r="D1066">
        <v>17.460682649234752</v>
      </c>
      <c r="E1066">
        <v>2926407792</v>
      </c>
      <c r="F1066" t="s">
        <v>6568</v>
      </c>
      <c r="G1066" t="s">
        <v>3449</v>
      </c>
      <c r="H1066" t="str">
        <f t="shared" si="32"/>
        <v>község</v>
      </c>
      <c r="I1066">
        <f t="shared" si="33"/>
        <v>67</v>
      </c>
      <c r="O1066" s="15">
        <v>2</v>
      </c>
      <c r="P1066" s="3" t="s">
        <v>7116</v>
      </c>
      <c r="Q1066" s="3" t="s">
        <v>7005</v>
      </c>
      <c r="R1066" s="16" t="s">
        <v>4452</v>
      </c>
      <c r="S1066" s="3" t="s">
        <v>6915</v>
      </c>
      <c r="T1066" s="17">
        <v>467</v>
      </c>
      <c r="U1066" s="18">
        <v>509</v>
      </c>
      <c r="V1066" s="19">
        <v>976</v>
      </c>
    </row>
    <row r="1067" spans="1:22" hidden="1" x14ac:dyDescent="0.3">
      <c r="A1067" t="s">
        <v>1066</v>
      </c>
      <c r="B1067" t="s">
        <v>4472</v>
      </c>
      <c r="C1067">
        <v>46.517769284592177</v>
      </c>
      <c r="D1067">
        <v>16.939404348879162</v>
      </c>
      <c r="E1067">
        <v>733799601</v>
      </c>
      <c r="F1067" t="s">
        <v>6568</v>
      </c>
      <c r="G1067" t="s">
        <v>3449</v>
      </c>
      <c r="H1067" t="str">
        <f t="shared" si="32"/>
        <v>község</v>
      </c>
      <c r="I1067">
        <f t="shared" si="33"/>
        <v>181</v>
      </c>
      <c r="O1067" s="15">
        <v>15</v>
      </c>
      <c r="P1067" s="3" t="s">
        <v>9009</v>
      </c>
      <c r="Q1067" s="3" t="s">
        <v>8979</v>
      </c>
      <c r="R1067" s="16" t="s">
        <v>4453</v>
      </c>
      <c r="S1067" s="3" t="s">
        <v>6906</v>
      </c>
      <c r="T1067" s="17">
        <v>1606</v>
      </c>
      <c r="U1067" s="18">
        <v>1605</v>
      </c>
      <c r="V1067" s="19">
        <v>3211</v>
      </c>
    </row>
    <row r="1068" spans="1:22" hidden="1" x14ac:dyDescent="0.3">
      <c r="A1068" t="s">
        <v>1067</v>
      </c>
      <c r="B1068" t="s">
        <v>4473</v>
      </c>
      <c r="C1068">
        <v>47.080419777721708</v>
      </c>
      <c r="D1068">
        <v>17.241214319625069</v>
      </c>
      <c r="E1068">
        <v>1761379841</v>
      </c>
      <c r="F1068" t="s">
        <v>6566</v>
      </c>
      <c r="G1068" t="s">
        <v>3449</v>
      </c>
      <c r="H1068" t="str">
        <f t="shared" si="32"/>
        <v>község</v>
      </c>
      <c r="I1068">
        <f t="shared" si="33"/>
        <v>69</v>
      </c>
      <c r="O1068" s="15">
        <v>6</v>
      </c>
      <c r="P1068" s="3" t="s">
        <v>7743</v>
      </c>
      <c r="Q1068" s="3" t="s">
        <v>7742</v>
      </c>
      <c r="R1068" s="16" t="s">
        <v>4454</v>
      </c>
      <c r="S1068" s="3" t="s">
        <v>6883</v>
      </c>
      <c r="T1068" s="17">
        <v>20644</v>
      </c>
      <c r="U1068" s="18">
        <v>22166</v>
      </c>
      <c r="V1068" s="19">
        <v>42810</v>
      </c>
    </row>
    <row r="1069" spans="1:22" hidden="1" x14ac:dyDescent="0.3">
      <c r="A1069" t="s">
        <v>1068</v>
      </c>
      <c r="B1069" t="s">
        <v>4474</v>
      </c>
      <c r="C1069">
        <v>46.839360000000063</v>
      </c>
      <c r="D1069">
        <v>16.738404993000071</v>
      </c>
      <c r="E1069">
        <v>1775851887</v>
      </c>
      <c r="F1069" t="s">
        <v>6568</v>
      </c>
      <c r="G1069" t="s">
        <v>3449</v>
      </c>
      <c r="H1069" t="str">
        <f t="shared" si="32"/>
        <v>község</v>
      </c>
      <c r="I1069">
        <f t="shared" si="33"/>
        <v>359</v>
      </c>
      <c r="O1069" s="15">
        <v>14</v>
      </c>
      <c r="P1069" s="3" t="s">
        <v>8814</v>
      </c>
      <c r="Q1069" s="3" t="s">
        <v>8732</v>
      </c>
      <c r="R1069" s="16" t="s">
        <v>4455</v>
      </c>
      <c r="S1069" s="3" t="s">
        <v>6915</v>
      </c>
      <c r="T1069" s="17">
        <v>137</v>
      </c>
      <c r="U1069" s="18">
        <v>140</v>
      </c>
      <c r="V1069" s="19">
        <v>277</v>
      </c>
    </row>
    <row r="1070" spans="1:22" hidden="1" x14ac:dyDescent="0.3">
      <c r="A1070" t="s">
        <v>1069</v>
      </c>
      <c r="B1070" t="s">
        <v>4475</v>
      </c>
      <c r="C1070">
        <v>46.485762201000057</v>
      </c>
      <c r="D1070">
        <v>18.424050000000019</v>
      </c>
      <c r="E1070">
        <v>2338461296</v>
      </c>
      <c r="F1070" t="s">
        <v>6568</v>
      </c>
      <c r="G1070" t="s">
        <v>3449</v>
      </c>
      <c r="H1070" t="str">
        <f t="shared" si="32"/>
        <v>nagyközség</v>
      </c>
      <c r="I1070">
        <f t="shared" si="33"/>
        <v>2667</v>
      </c>
      <c r="O1070" s="15">
        <v>5</v>
      </c>
      <c r="P1070" s="3" t="s">
        <v>7551</v>
      </c>
      <c r="Q1070" s="3" t="s">
        <v>7383</v>
      </c>
      <c r="R1070" s="16" t="s">
        <v>4456</v>
      </c>
      <c r="S1070" s="3" t="s">
        <v>6915</v>
      </c>
      <c r="T1070" s="17">
        <v>403</v>
      </c>
      <c r="U1070" s="18">
        <v>457</v>
      </c>
      <c r="V1070" s="19">
        <v>860</v>
      </c>
    </row>
    <row r="1071" spans="1:22" hidden="1" x14ac:dyDescent="0.3">
      <c r="A1071" t="s">
        <v>1070</v>
      </c>
      <c r="B1071" t="s">
        <v>4476</v>
      </c>
      <c r="C1071">
        <v>47.550460000000037</v>
      </c>
      <c r="D1071">
        <v>17.013256942000059</v>
      </c>
      <c r="E1071">
        <v>2048742638</v>
      </c>
      <c r="F1071" t="s">
        <v>6566</v>
      </c>
      <c r="G1071" t="s">
        <v>3449</v>
      </c>
      <c r="H1071" t="str">
        <f t="shared" si="32"/>
        <v>község</v>
      </c>
      <c r="I1071">
        <f t="shared" si="33"/>
        <v>374</v>
      </c>
      <c r="O1071" s="15">
        <v>12</v>
      </c>
      <c r="P1071" s="3" t="s">
        <v>8428</v>
      </c>
      <c r="Q1071" s="3" t="s">
        <v>8378</v>
      </c>
      <c r="R1071" s="16" t="s">
        <v>4457</v>
      </c>
      <c r="S1071" s="3" t="s">
        <v>6915</v>
      </c>
      <c r="T1071" s="17">
        <v>151</v>
      </c>
      <c r="U1071" s="18">
        <v>183</v>
      </c>
      <c r="V1071" s="19">
        <v>334</v>
      </c>
    </row>
    <row r="1072" spans="1:22" hidden="1" x14ac:dyDescent="0.3">
      <c r="A1072" t="s">
        <v>1071</v>
      </c>
      <c r="B1072" t="s">
        <v>4477</v>
      </c>
      <c r="C1072">
        <v>48.081670000000031</v>
      </c>
      <c r="D1072">
        <v>19.438556694000059</v>
      </c>
      <c r="E1072">
        <v>2045913839</v>
      </c>
      <c r="F1072" t="s">
        <v>6567</v>
      </c>
      <c r="G1072" t="s">
        <v>3449</v>
      </c>
      <c r="H1072" t="str">
        <f t="shared" si="32"/>
        <v>község</v>
      </c>
      <c r="I1072">
        <f t="shared" si="33"/>
        <v>894</v>
      </c>
      <c r="O1072" s="15">
        <v>19</v>
      </c>
      <c r="P1072" s="3" t="s">
        <v>9795</v>
      </c>
      <c r="Q1072" s="3" t="s">
        <v>9708</v>
      </c>
      <c r="R1072" s="16" t="s">
        <v>4458</v>
      </c>
      <c r="S1072" s="3" t="s">
        <v>6915</v>
      </c>
      <c r="T1072" s="17">
        <v>327</v>
      </c>
      <c r="U1072" s="18">
        <v>342</v>
      </c>
      <c r="V1072" s="19">
        <v>669</v>
      </c>
    </row>
    <row r="1073" spans="1:22" hidden="1" x14ac:dyDescent="0.3">
      <c r="A1073" t="s">
        <v>1072</v>
      </c>
      <c r="B1073" t="s">
        <v>4478</v>
      </c>
      <c r="C1073">
        <v>46.810840000000042</v>
      </c>
      <c r="D1073">
        <v>20.84193024700005</v>
      </c>
      <c r="E1073">
        <v>2124109303</v>
      </c>
      <c r="F1073" t="s">
        <v>6570</v>
      </c>
      <c r="G1073" t="s">
        <v>3449</v>
      </c>
      <c r="H1073" t="str">
        <f t="shared" si="32"/>
        <v>község</v>
      </c>
      <c r="I1073">
        <f t="shared" si="33"/>
        <v>606</v>
      </c>
      <c r="O1073" s="15">
        <v>20</v>
      </c>
      <c r="P1073" s="3" t="s">
        <v>10015</v>
      </c>
      <c r="Q1073" s="3" t="s">
        <v>9929</v>
      </c>
      <c r="R1073" s="16" t="s">
        <v>4459</v>
      </c>
      <c r="S1073" s="3" t="s">
        <v>6915</v>
      </c>
      <c r="T1073" s="17">
        <v>133</v>
      </c>
      <c r="U1073" s="18">
        <v>118</v>
      </c>
      <c r="V1073" s="19">
        <v>251</v>
      </c>
    </row>
    <row r="1074" spans="1:22" hidden="1" x14ac:dyDescent="0.3">
      <c r="A1074" t="s">
        <v>1073</v>
      </c>
      <c r="B1074" t="s">
        <v>4479</v>
      </c>
      <c r="C1074">
        <v>47.313740000000053</v>
      </c>
      <c r="D1074">
        <v>20.366843465000041</v>
      </c>
      <c r="E1074">
        <v>2469994264</v>
      </c>
      <c r="F1074" t="s">
        <v>6567</v>
      </c>
      <c r="G1074" t="s">
        <v>3449</v>
      </c>
      <c r="H1074" t="str">
        <f t="shared" si="32"/>
        <v>község</v>
      </c>
      <c r="I1074">
        <f t="shared" si="33"/>
        <v>193</v>
      </c>
      <c r="O1074" s="15">
        <v>3</v>
      </c>
      <c r="P1074" s="3" t="s">
        <v>6955</v>
      </c>
      <c r="Q1074" s="3" t="s">
        <v>6880</v>
      </c>
      <c r="R1074" s="16" t="s">
        <v>4460</v>
      </c>
      <c r="S1074" s="3" t="s">
        <v>6915</v>
      </c>
      <c r="T1074" s="17">
        <v>628</v>
      </c>
      <c r="U1074" s="18">
        <v>647</v>
      </c>
      <c r="V1074" s="19">
        <v>1275</v>
      </c>
    </row>
    <row r="1075" spans="1:22" hidden="1" x14ac:dyDescent="0.3">
      <c r="A1075" t="s">
        <v>1074</v>
      </c>
      <c r="B1075" t="s">
        <v>4480</v>
      </c>
      <c r="C1075">
        <v>46.178980628450731</v>
      </c>
      <c r="D1075">
        <v>18.08936895860619</v>
      </c>
      <c r="E1075">
        <v>9942719956</v>
      </c>
      <c r="F1075" t="s">
        <v>6568</v>
      </c>
      <c r="G1075" t="s">
        <v>3449</v>
      </c>
      <c r="H1075" t="str">
        <f t="shared" si="32"/>
        <v>község</v>
      </c>
      <c r="I1075">
        <f t="shared" si="33"/>
        <v>65</v>
      </c>
      <c r="O1075" s="15">
        <v>14</v>
      </c>
      <c r="P1075" s="3" t="s">
        <v>8815</v>
      </c>
      <c r="Q1075" s="3" t="s">
        <v>8732</v>
      </c>
      <c r="R1075" s="16" t="s">
        <v>4461</v>
      </c>
      <c r="S1075" s="3" t="s">
        <v>6915</v>
      </c>
      <c r="T1075" s="17">
        <v>491</v>
      </c>
      <c r="U1075" s="18">
        <v>530</v>
      </c>
      <c r="V1075" s="19">
        <v>1021</v>
      </c>
    </row>
    <row r="1076" spans="1:22" hidden="1" x14ac:dyDescent="0.3">
      <c r="A1076" t="s">
        <v>1075</v>
      </c>
      <c r="B1076" t="s">
        <v>4481</v>
      </c>
      <c r="C1076">
        <v>46.157179916000082</v>
      </c>
      <c r="D1076">
        <v>17.940040000000071</v>
      </c>
      <c r="E1076">
        <v>354872026</v>
      </c>
      <c r="F1076" t="s">
        <v>6568</v>
      </c>
      <c r="G1076" t="s">
        <v>3449</v>
      </c>
      <c r="H1076" t="str">
        <f t="shared" si="32"/>
        <v>község</v>
      </c>
      <c r="I1076">
        <f t="shared" si="33"/>
        <v>220</v>
      </c>
      <c r="O1076" s="15">
        <v>2</v>
      </c>
      <c r="P1076" s="3" t="s">
        <v>7117</v>
      </c>
      <c r="Q1076" s="3" t="s">
        <v>7005</v>
      </c>
      <c r="R1076" s="16" t="s">
        <v>4462</v>
      </c>
      <c r="S1076" s="3" t="s">
        <v>6915</v>
      </c>
      <c r="T1076" s="17">
        <v>303</v>
      </c>
      <c r="U1076" s="18">
        <v>277</v>
      </c>
      <c r="V1076" s="19">
        <v>580</v>
      </c>
    </row>
    <row r="1077" spans="1:22" hidden="1" x14ac:dyDescent="0.3">
      <c r="A1077" t="s">
        <v>1076</v>
      </c>
      <c r="B1077" t="s">
        <v>4482</v>
      </c>
      <c r="C1077">
        <v>46.727457270509063</v>
      </c>
      <c r="D1077">
        <v>16.75247391537863</v>
      </c>
      <c r="E1077">
        <v>7735346562</v>
      </c>
      <c r="F1077" t="s">
        <v>6568</v>
      </c>
      <c r="G1077" t="s">
        <v>3449</v>
      </c>
      <c r="H1077" t="str">
        <f t="shared" si="32"/>
        <v>község</v>
      </c>
      <c r="I1077">
        <f t="shared" si="33"/>
        <v>14</v>
      </c>
      <c r="O1077" s="15">
        <v>5</v>
      </c>
      <c r="P1077" s="3" t="s">
        <v>7552</v>
      </c>
      <c r="Q1077" s="3" t="s">
        <v>7383</v>
      </c>
      <c r="R1077" s="16" t="s">
        <v>4463</v>
      </c>
      <c r="S1077" s="3" t="s">
        <v>6915</v>
      </c>
      <c r="T1077" s="17">
        <v>494</v>
      </c>
      <c r="U1077" s="18">
        <v>462</v>
      </c>
      <c r="V1077" s="19">
        <v>956</v>
      </c>
    </row>
    <row r="1078" spans="1:22" hidden="1" x14ac:dyDescent="0.3">
      <c r="A1078" t="s">
        <v>1077</v>
      </c>
      <c r="B1078" t="s">
        <v>4483</v>
      </c>
      <c r="C1078">
        <v>48.123565522000042</v>
      </c>
      <c r="D1078">
        <v>21.70374500000003</v>
      </c>
      <c r="E1078">
        <v>1080308018</v>
      </c>
      <c r="F1078" t="s">
        <v>6570</v>
      </c>
      <c r="G1078" t="s">
        <v>3449</v>
      </c>
      <c r="H1078" t="str">
        <f t="shared" si="32"/>
        <v>város</v>
      </c>
      <c r="I1078">
        <f t="shared" si="33"/>
        <v>6664</v>
      </c>
      <c r="O1078" s="15">
        <v>12</v>
      </c>
      <c r="P1078" s="3" t="s">
        <v>8429</v>
      </c>
      <c r="Q1078" s="3" t="s">
        <v>8378</v>
      </c>
      <c r="R1078" s="16" t="s">
        <v>8430</v>
      </c>
      <c r="S1078" s="3" t="s">
        <v>6915</v>
      </c>
      <c r="T1078" s="17">
        <v>249</v>
      </c>
      <c r="U1078" s="18">
        <v>272</v>
      </c>
      <c r="V1078" s="19">
        <v>521</v>
      </c>
    </row>
    <row r="1079" spans="1:22" hidden="1" x14ac:dyDescent="0.3">
      <c r="A1079" t="s">
        <v>1078</v>
      </c>
      <c r="B1079" t="s">
        <v>4484</v>
      </c>
      <c r="C1079">
        <v>46.534876336000018</v>
      </c>
      <c r="D1079">
        <v>17.942815001000039</v>
      </c>
      <c r="E1079">
        <v>362774540</v>
      </c>
      <c r="F1079" t="s">
        <v>6568</v>
      </c>
      <c r="G1079" t="s">
        <v>3449</v>
      </c>
      <c r="H1079" t="str">
        <f t="shared" si="32"/>
        <v>város</v>
      </c>
      <c r="I1079">
        <f t="shared" si="33"/>
        <v>1606</v>
      </c>
      <c r="O1079" s="15">
        <v>12</v>
      </c>
      <c r="P1079" s="3" t="s">
        <v>8431</v>
      </c>
      <c r="Q1079" s="3" t="s">
        <v>8378</v>
      </c>
      <c r="R1079" s="16" t="s">
        <v>8432</v>
      </c>
      <c r="S1079" s="3" t="s">
        <v>6915</v>
      </c>
      <c r="T1079" s="17">
        <v>78</v>
      </c>
      <c r="U1079" s="18">
        <v>84</v>
      </c>
      <c r="V1079" s="19">
        <v>162</v>
      </c>
    </row>
    <row r="1080" spans="1:22" hidden="1" x14ac:dyDescent="0.3">
      <c r="A1080" t="s">
        <v>1079</v>
      </c>
      <c r="B1080" t="s">
        <v>4485</v>
      </c>
      <c r="C1080">
        <v>46.769745000000057</v>
      </c>
      <c r="D1080">
        <v>18.473949319000042</v>
      </c>
      <c r="E1080">
        <v>2384643325</v>
      </c>
      <c r="F1080" t="s">
        <v>6568</v>
      </c>
      <c r="G1080" t="s">
        <v>3449</v>
      </c>
      <c r="H1080" t="str">
        <f t="shared" si="32"/>
        <v>község</v>
      </c>
      <c r="I1080">
        <f t="shared" si="33"/>
        <v>850</v>
      </c>
      <c r="O1080" s="15">
        <v>10</v>
      </c>
      <c r="P1080" s="3" t="s">
        <v>8236</v>
      </c>
      <c r="Q1080" s="3" t="s">
        <v>8179</v>
      </c>
      <c r="R1080" s="16" t="s">
        <v>4464</v>
      </c>
      <c r="S1080" s="3" t="s">
        <v>6915</v>
      </c>
      <c r="T1080" s="17">
        <v>1768</v>
      </c>
      <c r="U1080" s="18">
        <v>1899</v>
      </c>
      <c r="V1080" s="19">
        <v>3667</v>
      </c>
    </row>
    <row r="1081" spans="1:22" hidden="1" x14ac:dyDescent="0.3">
      <c r="A1081" t="s">
        <v>1080</v>
      </c>
      <c r="B1081" t="s">
        <v>4486</v>
      </c>
      <c r="C1081">
        <v>47.872845000000041</v>
      </c>
      <c r="D1081">
        <v>20.875262145000018</v>
      </c>
      <c r="E1081">
        <v>1805893229</v>
      </c>
      <c r="F1081" t="s">
        <v>6567</v>
      </c>
      <c r="G1081" t="s">
        <v>3449</v>
      </c>
      <c r="H1081" t="str">
        <f t="shared" si="32"/>
        <v>község</v>
      </c>
      <c r="I1081">
        <f t="shared" si="33"/>
        <v>1181</v>
      </c>
      <c r="O1081" s="15">
        <v>9</v>
      </c>
      <c r="P1081" s="3" t="s">
        <v>8149</v>
      </c>
      <c r="Q1081" s="3" t="s">
        <v>8096</v>
      </c>
      <c r="R1081" s="16" t="s">
        <v>4465</v>
      </c>
      <c r="S1081" s="3" t="s">
        <v>6915</v>
      </c>
      <c r="T1081" s="17">
        <v>647</v>
      </c>
      <c r="U1081" s="18">
        <v>687</v>
      </c>
      <c r="V1081" s="19">
        <v>1334</v>
      </c>
    </row>
    <row r="1082" spans="1:22" hidden="1" x14ac:dyDescent="0.3">
      <c r="A1082" t="s">
        <v>1081</v>
      </c>
      <c r="B1082" t="s">
        <v>4487</v>
      </c>
      <c r="C1082">
        <v>46.33227000100004</v>
      </c>
      <c r="D1082">
        <v>17.122046690000051</v>
      </c>
      <c r="E1082">
        <v>1655953951</v>
      </c>
      <c r="F1082" t="s">
        <v>6568</v>
      </c>
      <c r="G1082" t="s">
        <v>3449</v>
      </c>
      <c r="H1082" t="str">
        <f t="shared" si="32"/>
        <v>község</v>
      </c>
      <c r="I1082">
        <f t="shared" si="33"/>
        <v>486</v>
      </c>
      <c r="O1082" s="15">
        <v>2</v>
      </c>
      <c r="P1082" s="3" t="s">
        <v>7118</v>
      </c>
      <c r="Q1082" s="3" t="s">
        <v>7005</v>
      </c>
      <c r="R1082" s="16" t="s">
        <v>4466</v>
      </c>
      <c r="S1082" s="3" t="s">
        <v>6915</v>
      </c>
      <c r="T1082" s="17">
        <v>31</v>
      </c>
      <c r="U1082" s="18">
        <v>30</v>
      </c>
      <c r="V1082" s="19">
        <v>61</v>
      </c>
    </row>
    <row r="1083" spans="1:22" hidden="1" x14ac:dyDescent="0.3">
      <c r="A1083" t="s">
        <v>1082</v>
      </c>
      <c r="B1083" t="s">
        <v>4488</v>
      </c>
      <c r="C1083">
        <v>46.383220001000041</v>
      </c>
      <c r="D1083">
        <v>17.118118917000061</v>
      </c>
      <c r="E1083">
        <v>1654644698</v>
      </c>
      <c r="F1083" t="s">
        <v>6568</v>
      </c>
      <c r="G1083" t="s">
        <v>3449</v>
      </c>
      <c r="H1083" t="str">
        <f t="shared" si="32"/>
        <v>község</v>
      </c>
      <c r="I1083">
        <f t="shared" si="33"/>
        <v>1313</v>
      </c>
      <c r="O1083" s="15">
        <v>18</v>
      </c>
      <c r="P1083" s="3" t="s">
        <v>9501</v>
      </c>
      <c r="Q1083" s="3" t="s">
        <v>9398</v>
      </c>
      <c r="R1083" s="16" t="s">
        <v>9502</v>
      </c>
      <c r="S1083" s="3" t="s">
        <v>6915</v>
      </c>
      <c r="T1083" s="17">
        <v>95</v>
      </c>
      <c r="U1083" s="18">
        <v>96</v>
      </c>
      <c r="V1083" s="19">
        <v>191</v>
      </c>
    </row>
    <row r="1084" spans="1:22" hidden="1" x14ac:dyDescent="0.3">
      <c r="A1084" t="s">
        <v>1083</v>
      </c>
      <c r="B1084" t="s">
        <v>4489</v>
      </c>
      <c r="C1084">
        <v>47.193449190000081</v>
      </c>
      <c r="D1084">
        <v>16.900765000000039</v>
      </c>
      <c r="E1084">
        <v>3191464374</v>
      </c>
      <c r="F1084" t="s">
        <v>6566</v>
      </c>
      <c r="G1084" t="s">
        <v>3449</v>
      </c>
      <c r="H1084" t="str">
        <f t="shared" si="32"/>
        <v>község</v>
      </c>
      <c r="I1084">
        <f t="shared" si="33"/>
        <v>1669</v>
      </c>
      <c r="O1084" s="15">
        <v>18</v>
      </c>
      <c r="P1084" s="3" t="s">
        <v>9503</v>
      </c>
      <c r="Q1084" s="3" t="s">
        <v>9398</v>
      </c>
      <c r="R1084" s="16" t="s">
        <v>4467</v>
      </c>
      <c r="S1084" s="3" t="s">
        <v>6915</v>
      </c>
      <c r="T1084" s="17">
        <v>398</v>
      </c>
      <c r="U1084" s="18">
        <v>441</v>
      </c>
      <c r="V1084" s="19">
        <v>839</v>
      </c>
    </row>
    <row r="1085" spans="1:22" hidden="1" x14ac:dyDescent="0.3">
      <c r="A1085" t="s">
        <v>1084</v>
      </c>
      <c r="B1085" t="s">
        <v>4490</v>
      </c>
      <c r="C1085">
        <v>47.676030000000033</v>
      </c>
      <c r="D1085">
        <v>19.428562237000051</v>
      </c>
      <c r="E1085">
        <v>9018071120</v>
      </c>
      <c r="F1085" t="s">
        <v>6567</v>
      </c>
      <c r="G1085" t="s">
        <v>3449</v>
      </c>
      <c r="H1085" t="str">
        <f t="shared" si="32"/>
        <v>község</v>
      </c>
      <c r="I1085">
        <f t="shared" si="33"/>
        <v>2061</v>
      </c>
      <c r="O1085" s="15">
        <v>2</v>
      </c>
      <c r="P1085" s="3" t="s">
        <v>7119</v>
      </c>
      <c r="Q1085" s="3" t="s">
        <v>7005</v>
      </c>
      <c r="R1085" s="16" t="s">
        <v>4468</v>
      </c>
      <c r="S1085" s="3" t="s">
        <v>6915</v>
      </c>
      <c r="T1085" s="17">
        <v>1777</v>
      </c>
      <c r="U1085" s="18">
        <v>1748</v>
      </c>
      <c r="V1085" s="19">
        <v>3525</v>
      </c>
    </row>
    <row r="1086" spans="1:22" hidden="1" x14ac:dyDescent="0.3">
      <c r="A1086" t="s">
        <v>1085</v>
      </c>
      <c r="B1086" t="s">
        <v>4491</v>
      </c>
      <c r="C1086">
        <v>47.422914600404759</v>
      </c>
      <c r="D1086">
        <v>16.803279511911839</v>
      </c>
      <c r="E1086">
        <v>2800038349</v>
      </c>
      <c r="F1086" t="s">
        <v>6566</v>
      </c>
      <c r="G1086" t="s">
        <v>3449</v>
      </c>
      <c r="H1086" t="str">
        <f t="shared" si="32"/>
        <v>község</v>
      </c>
      <c r="I1086">
        <f t="shared" si="33"/>
        <v>62</v>
      </c>
      <c r="O1086" s="15">
        <v>9</v>
      </c>
      <c r="P1086" s="3" t="s">
        <v>8121</v>
      </c>
      <c r="Q1086" s="3" t="s">
        <v>8096</v>
      </c>
      <c r="R1086" s="16" t="s">
        <v>4469</v>
      </c>
      <c r="S1086" s="3" t="s">
        <v>6906</v>
      </c>
      <c r="T1086" s="17">
        <v>2922</v>
      </c>
      <c r="U1086" s="18">
        <v>2942</v>
      </c>
      <c r="V1086" s="19">
        <v>5864</v>
      </c>
    </row>
    <row r="1087" spans="1:22" hidden="1" x14ac:dyDescent="0.3">
      <c r="A1087" t="s">
        <v>1086</v>
      </c>
      <c r="B1087" t="s">
        <v>4492</v>
      </c>
      <c r="C1087">
        <v>46.598784949000049</v>
      </c>
      <c r="D1087">
        <v>16.613500000000041</v>
      </c>
      <c r="E1087">
        <v>552456450</v>
      </c>
      <c r="F1087" t="s">
        <v>6568</v>
      </c>
      <c r="G1087" t="s">
        <v>3449</v>
      </c>
      <c r="H1087" t="str">
        <f t="shared" si="32"/>
        <v>község</v>
      </c>
      <c r="I1087">
        <f t="shared" si="33"/>
        <v>301</v>
      </c>
      <c r="O1087" s="15">
        <v>18</v>
      </c>
      <c r="P1087" s="3" t="s">
        <v>9504</v>
      </c>
      <c r="Q1087" s="3" t="s">
        <v>9398</v>
      </c>
      <c r="R1087" s="16" t="s">
        <v>4470</v>
      </c>
      <c r="S1087" s="3" t="s">
        <v>6915</v>
      </c>
      <c r="T1087" s="17">
        <v>311</v>
      </c>
      <c r="U1087" s="18">
        <v>334</v>
      </c>
      <c r="V1087" s="19">
        <v>645</v>
      </c>
    </row>
    <row r="1088" spans="1:22" hidden="1" x14ac:dyDescent="0.3">
      <c r="A1088" t="s">
        <v>1087</v>
      </c>
      <c r="B1088" t="s">
        <v>4493</v>
      </c>
      <c r="C1088">
        <v>47.659660000000031</v>
      </c>
      <c r="D1088">
        <v>17.543327742000031</v>
      </c>
      <c r="E1088">
        <v>994906963</v>
      </c>
      <c r="F1088" t="s">
        <v>6566</v>
      </c>
      <c r="G1088" t="s">
        <v>3449</v>
      </c>
      <c r="H1088" t="str">
        <f t="shared" si="32"/>
        <v>község</v>
      </c>
      <c r="I1088">
        <f t="shared" si="33"/>
        <v>1963</v>
      </c>
      <c r="O1088" s="15">
        <v>14</v>
      </c>
      <c r="P1088" s="3" t="s">
        <v>8816</v>
      </c>
      <c r="Q1088" s="3" t="s">
        <v>8732</v>
      </c>
      <c r="R1088" s="16" t="s">
        <v>4471</v>
      </c>
      <c r="S1088" s="3" t="s">
        <v>6915</v>
      </c>
      <c r="T1088" s="17">
        <v>37</v>
      </c>
      <c r="U1088" s="18">
        <v>30</v>
      </c>
      <c r="V1088" s="19">
        <v>67</v>
      </c>
    </row>
    <row r="1089" spans="1:22" hidden="1" x14ac:dyDescent="0.3">
      <c r="A1089" t="s">
        <v>1088</v>
      </c>
      <c r="B1089" t="s">
        <v>4494</v>
      </c>
      <c r="C1089">
        <v>48.028684867104587</v>
      </c>
      <c r="D1089">
        <v>19.43388927041611</v>
      </c>
      <c r="E1089">
        <v>2046034649</v>
      </c>
      <c r="F1089" t="s">
        <v>6567</v>
      </c>
      <c r="G1089" t="s">
        <v>3449</v>
      </c>
      <c r="H1089" t="str">
        <f t="shared" si="32"/>
        <v>község</v>
      </c>
      <c r="I1089">
        <f t="shared" si="33"/>
        <v>159</v>
      </c>
      <c r="O1089" s="15">
        <v>20</v>
      </c>
      <c r="P1089" s="3" t="s">
        <v>10016</v>
      </c>
      <c r="Q1089" s="3" t="s">
        <v>9929</v>
      </c>
      <c r="R1089" s="16" t="s">
        <v>4472</v>
      </c>
      <c r="S1089" s="3" t="s">
        <v>6915</v>
      </c>
      <c r="T1089" s="17">
        <v>91</v>
      </c>
      <c r="U1089" s="18">
        <v>90</v>
      </c>
      <c r="V1089" s="19">
        <v>181</v>
      </c>
    </row>
    <row r="1090" spans="1:22" hidden="1" x14ac:dyDescent="0.3">
      <c r="A1090" t="s">
        <v>1089</v>
      </c>
      <c r="B1090" t="s">
        <v>4495</v>
      </c>
      <c r="C1090">
        <v>48.119452140000078</v>
      </c>
      <c r="D1090">
        <v>22.231330000000071</v>
      </c>
      <c r="E1090">
        <v>2054740651</v>
      </c>
      <c r="F1090" t="s">
        <v>6570</v>
      </c>
      <c r="G1090" t="s">
        <v>3449</v>
      </c>
      <c r="H1090" t="str">
        <f t="shared" si="32"/>
        <v>község</v>
      </c>
      <c r="I1090">
        <f t="shared" si="33"/>
        <v>1282</v>
      </c>
      <c r="O1090" s="15">
        <v>19</v>
      </c>
      <c r="P1090" s="3" t="s">
        <v>9796</v>
      </c>
      <c r="Q1090" s="3" t="s">
        <v>9708</v>
      </c>
      <c r="R1090" s="16" t="s">
        <v>4473</v>
      </c>
      <c r="S1090" s="3" t="s">
        <v>6915</v>
      </c>
      <c r="T1090" s="17">
        <v>34</v>
      </c>
      <c r="U1090" s="18">
        <v>35</v>
      </c>
      <c r="V1090" s="19">
        <v>69</v>
      </c>
    </row>
    <row r="1091" spans="1:22" hidden="1" x14ac:dyDescent="0.3">
      <c r="A1091" t="s">
        <v>1090</v>
      </c>
      <c r="B1091" t="s">
        <v>4496</v>
      </c>
      <c r="C1091">
        <v>45.808784585721703</v>
      </c>
      <c r="D1091">
        <v>18.523915428358698</v>
      </c>
      <c r="E1091">
        <v>1822856045</v>
      </c>
      <c r="F1091" t="s">
        <v>6568</v>
      </c>
      <c r="G1091" t="s">
        <v>3449</v>
      </c>
      <c r="H1091" t="str">
        <f t="shared" ref="H1091:H1154" si="34">IF(G1091="telepules",VLOOKUP(B1091,R:V,2),"")</f>
        <v>község</v>
      </c>
      <c r="I1091">
        <f t="shared" ref="I1091:I1154" si="35">IF(G1091="telepules",VLOOKUP(B1091,R:V,5),"")</f>
        <v>255</v>
      </c>
      <c r="O1091" s="15">
        <v>20</v>
      </c>
      <c r="P1091" s="3" t="s">
        <v>10017</v>
      </c>
      <c r="Q1091" s="3" t="s">
        <v>9929</v>
      </c>
      <c r="R1091" s="16" t="s">
        <v>4474</v>
      </c>
      <c r="S1091" s="3" t="s">
        <v>6915</v>
      </c>
      <c r="T1091" s="17">
        <v>172</v>
      </c>
      <c r="U1091" s="18">
        <v>187</v>
      </c>
      <c r="V1091" s="19">
        <v>359</v>
      </c>
    </row>
    <row r="1092" spans="1:22" hidden="1" x14ac:dyDescent="0.3">
      <c r="A1092" t="s">
        <v>1091</v>
      </c>
      <c r="B1092" t="s">
        <v>4497</v>
      </c>
      <c r="C1092">
        <v>48.415491787768588</v>
      </c>
      <c r="D1092">
        <v>20.556062884302069</v>
      </c>
      <c r="E1092">
        <v>2804706118</v>
      </c>
      <c r="F1092" t="s">
        <v>6567</v>
      </c>
      <c r="G1092" t="s">
        <v>3449</v>
      </c>
      <c r="H1092" t="str">
        <f t="shared" si="34"/>
        <v>község</v>
      </c>
      <c r="I1092">
        <f t="shared" si="35"/>
        <v>94</v>
      </c>
      <c r="O1092" s="15">
        <v>17</v>
      </c>
      <c r="P1092" s="3" t="s">
        <v>9301</v>
      </c>
      <c r="Q1092" s="3" t="s">
        <v>9288</v>
      </c>
      <c r="R1092" s="16" t="s">
        <v>4475</v>
      </c>
      <c r="S1092" s="3" t="s">
        <v>6906</v>
      </c>
      <c r="T1092" s="17">
        <v>1265</v>
      </c>
      <c r="U1092" s="18">
        <v>1402</v>
      </c>
      <c r="V1092" s="19">
        <v>2667</v>
      </c>
    </row>
    <row r="1093" spans="1:22" hidden="1" x14ac:dyDescent="0.3">
      <c r="A1093" t="s">
        <v>1092</v>
      </c>
      <c r="B1093" t="s">
        <v>4498</v>
      </c>
      <c r="C1093">
        <v>46.465665000000058</v>
      </c>
      <c r="D1093">
        <v>19.30134683000006</v>
      </c>
      <c r="E1093">
        <v>903861479</v>
      </c>
      <c r="F1093" t="s">
        <v>6569</v>
      </c>
      <c r="G1093" t="s">
        <v>3449</v>
      </c>
      <c r="H1093" t="str">
        <f t="shared" si="34"/>
        <v>község</v>
      </c>
      <c r="I1093">
        <f t="shared" si="35"/>
        <v>625</v>
      </c>
      <c r="O1093" s="15">
        <v>8</v>
      </c>
      <c r="P1093" s="3" t="s">
        <v>7995</v>
      </c>
      <c r="Q1093" s="3" t="s">
        <v>7912</v>
      </c>
      <c r="R1093" s="16" t="s">
        <v>4476</v>
      </c>
      <c r="S1093" s="3" t="s">
        <v>6915</v>
      </c>
      <c r="T1093" s="17">
        <v>197</v>
      </c>
      <c r="U1093" s="18">
        <v>177</v>
      </c>
      <c r="V1093" s="19">
        <v>374</v>
      </c>
    </row>
    <row r="1094" spans="1:22" hidden="1" x14ac:dyDescent="0.3">
      <c r="A1094" t="s">
        <v>1093</v>
      </c>
      <c r="B1094" t="s">
        <v>4499</v>
      </c>
      <c r="C1094">
        <v>48.293910000000039</v>
      </c>
      <c r="D1094">
        <v>21.043115440000069</v>
      </c>
      <c r="E1094">
        <v>740464458</v>
      </c>
      <c r="F1094" t="s">
        <v>6567</v>
      </c>
      <c r="G1094" t="s">
        <v>3449</v>
      </c>
      <c r="H1094" t="str">
        <f t="shared" si="34"/>
        <v>község</v>
      </c>
      <c r="I1094">
        <f t="shared" si="35"/>
        <v>1142</v>
      </c>
      <c r="O1094" s="15">
        <v>12</v>
      </c>
      <c r="P1094" s="3" t="s">
        <v>8433</v>
      </c>
      <c r="Q1094" s="3" t="s">
        <v>8378</v>
      </c>
      <c r="R1094" s="16" t="s">
        <v>4477</v>
      </c>
      <c r="S1094" s="3" t="s">
        <v>6915</v>
      </c>
      <c r="T1094" s="17">
        <v>435</v>
      </c>
      <c r="U1094" s="18">
        <v>459</v>
      </c>
      <c r="V1094" s="19">
        <v>894</v>
      </c>
    </row>
    <row r="1095" spans="1:22" hidden="1" x14ac:dyDescent="0.3">
      <c r="A1095" t="s">
        <v>1094</v>
      </c>
      <c r="B1095" t="s">
        <v>4500</v>
      </c>
      <c r="C1095">
        <v>47.257910000000038</v>
      </c>
      <c r="D1095">
        <v>19.31645093200007</v>
      </c>
      <c r="E1095">
        <v>1707566103</v>
      </c>
      <c r="F1095" t="s">
        <v>6569</v>
      </c>
      <c r="G1095" t="s">
        <v>3449</v>
      </c>
      <c r="H1095" t="str">
        <f t="shared" si="34"/>
        <v>község</v>
      </c>
      <c r="I1095">
        <f t="shared" si="35"/>
        <v>4975</v>
      </c>
      <c r="O1095" s="15">
        <v>4</v>
      </c>
      <c r="P1095" s="3" t="s">
        <v>7349</v>
      </c>
      <c r="Q1095" s="3" t="s">
        <v>7307</v>
      </c>
      <c r="R1095" s="16" t="s">
        <v>4478</v>
      </c>
      <c r="S1095" s="3" t="s">
        <v>6915</v>
      </c>
      <c r="T1095" s="17">
        <v>299</v>
      </c>
      <c r="U1095" s="18">
        <v>307</v>
      </c>
      <c r="V1095" s="19">
        <v>606</v>
      </c>
    </row>
    <row r="1096" spans="1:22" hidden="1" x14ac:dyDescent="0.3">
      <c r="A1096" t="s">
        <v>1095</v>
      </c>
      <c r="B1096" t="s">
        <v>4501</v>
      </c>
      <c r="C1096">
        <v>46.388230000000078</v>
      </c>
      <c r="D1096">
        <v>17.193097708000039</v>
      </c>
      <c r="E1096">
        <v>1654645260</v>
      </c>
      <c r="F1096" t="s">
        <v>6568</v>
      </c>
      <c r="G1096" t="s">
        <v>3449</v>
      </c>
      <c r="H1096" t="str">
        <f t="shared" si="34"/>
        <v>község</v>
      </c>
      <c r="I1096">
        <f t="shared" si="35"/>
        <v>1180</v>
      </c>
      <c r="O1096" s="15">
        <v>16</v>
      </c>
      <c r="P1096" s="3" t="s">
        <v>9240</v>
      </c>
      <c r="Q1096" s="3" t="s">
        <v>9209</v>
      </c>
      <c r="R1096" s="16" t="s">
        <v>4479</v>
      </c>
      <c r="S1096" s="3" t="s">
        <v>6915</v>
      </c>
      <c r="T1096" s="17">
        <v>98</v>
      </c>
      <c r="U1096" s="18">
        <v>95</v>
      </c>
      <c r="V1096" s="19">
        <v>193</v>
      </c>
    </row>
    <row r="1097" spans="1:22" hidden="1" x14ac:dyDescent="0.3">
      <c r="A1097" t="s">
        <v>1096</v>
      </c>
      <c r="B1097" t="s">
        <v>4502</v>
      </c>
      <c r="C1097">
        <v>45.829575285874569</v>
      </c>
      <c r="D1097">
        <v>18.216672235815029</v>
      </c>
      <c r="E1097">
        <v>1601725303</v>
      </c>
      <c r="F1097" t="s">
        <v>6568</v>
      </c>
      <c r="G1097" t="s">
        <v>3449</v>
      </c>
      <c r="H1097" t="str">
        <f t="shared" si="34"/>
        <v>község</v>
      </c>
      <c r="I1097">
        <f t="shared" si="35"/>
        <v>205</v>
      </c>
      <c r="O1097" s="15">
        <v>2</v>
      </c>
      <c r="P1097" s="3" t="s">
        <v>7120</v>
      </c>
      <c r="Q1097" s="3" t="s">
        <v>7005</v>
      </c>
      <c r="R1097" s="16" t="s">
        <v>4480</v>
      </c>
      <c r="S1097" s="3" t="s">
        <v>6915</v>
      </c>
      <c r="T1097" s="17">
        <v>30</v>
      </c>
      <c r="U1097" s="18">
        <v>35</v>
      </c>
      <c r="V1097" s="19">
        <v>65</v>
      </c>
    </row>
    <row r="1098" spans="1:22" hidden="1" x14ac:dyDescent="0.3">
      <c r="A1098" t="s">
        <v>1097</v>
      </c>
      <c r="B1098" t="s">
        <v>6614</v>
      </c>
      <c r="C1098">
        <v>47.856325549000083</v>
      </c>
      <c r="D1098">
        <v>18.82774500000005</v>
      </c>
      <c r="E1098">
        <v>983678968</v>
      </c>
      <c r="F1098" t="s">
        <v>6567</v>
      </c>
      <c r="G1098" t="s">
        <v>3449</v>
      </c>
      <c r="H1098" t="str">
        <f t="shared" si="34"/>
        <v>község</v>
      </c>
      <c r="I1098">
        <f t="shared" si="35"/>
        <v>415</v>
      </c>
      <c r="O1098" s="15">
        <v>2</v>
      </c>
      <c r="P1098" s="3" t="s">
        <v>7121</v>
      </c>
      <c r="Q1098" s="3" t="s">
        <v>7005</v>
      </c>
      <c r="R1098" s="16" t="s">
        <v>4481</v>
      </c>
      <c r="S1098" s="3" t="s">
        <v>6915</v>
      </c>
      <c r="T1098" s="17">
        <v>120</v>
      </c>
      <c r="U1098" s="18">
        <v>100</v>
      </c>
      <c r="V1098" s="19">
        <v>220</v>
      </c>
    </row>
    <row r="1099" spans="1:22" hidden="1" x14ac:dyDescent="0.3">
      <c r="A1099" t="s">
        <v>1098</v>
      </c>
      <c r="B1099" t="s">
        <v>6615</v>
      </c>
      <c r="C1099">
        <v>48.049348772975499</v>
      </c>
      <c r="D1099">
        <v>19.239294895942599</v>
      </c>
      <c r="E1099">
        <v>4233906547</v>
      </c>
      <c r="F1099" t="s">
        <v>6567</v>
      </c>
      <c r="G1099" t="s">
        <v>3449</v>
      </c>
      <c r="H1099" t="str">
        <f t="shared" si="34"/>
        <v>község</v>
      </c>
      <c r="I1099">
        <f t="shared" si="35"/>
        <v>589</v>
      </c>
      <c r="O1099" s="15">
        <v>20</v>
      </c>
      <c r="P1099" s="3" t="s">
        <v>10018</v>
      </c>
      <c r="Q1099" s="3" t="s">
        <v>9929</v>
      </c>
      <c r="R1099" s="16" t="s">
        <v>4482</v>
      </c>
      <c r="S1099" s="3" t="s">
        <v>6915</v>
      </c>
      <c r="T1099" s="17">
        <v>10</v>
      </c>
      <c r="U1099" s="18">
        <v>4</v>
      </c>
      <c r="V1099" s="19">
        <v>14</v>
      </c>
    </row>
    <row r="1100" spans="1:22" hidden="1" x14ac:dyDescent="0.3">
      <c r="A1100" t="s">
        <v>1099</v>
      </c>
      <c r="B1100" t="s">
        <v>4503</v>
      </c>
      <c r="C1100">
        <v>48.232560000000028</v>
      </c>
      <c r="D1100">
        <v>19.638173962000049</v>
      </c>
      <c r="E1100">
        <v>2968079264</v>
      </c>
      <c r="F1100" t="s">
        <v>6567</v>
      </c>
      <c r="G1100" t="s">
        <v>3449</v>
      </c>
      <c r="H1100" t="str">
        <f t="shared" si="34"/>
        <v>község</v>
      </c>
      <c r="I1100">
        <f t="shared" si="35"/>
        <v>436</v>
      </c>
      <c r="O1100" s="15">
        <v>15</v>
      </c>
      <c r="P1100" s="3" t="s">
        <v>8987</v>
      </c>
      <c r="Q1100" s="3" t="s">
        <v>8979</v>
      </c>
      <c r="R1100" s="16" t="s">
        <v>4483</v>
      </c>
      <c r="S1100" s="3" t="s">
        <v>6885</v>
      </c>
      <c r="T1100" s="17">
        <v>3282</v>
      </c>
      <c r="U1100" s="18">
        <v>3382</v>
      </c>
      <c r="V1100" s="19">
        <v>6664</v>
      </c>
    </row>
    <row r="1101" spans="1:22" hidden="1" x14ac:dyDescent="0.3">
      <c r="A1101" t="s">
        <v>1100</v>
      </c>
      <c r="B1101" t="s">
        <v>6616</v>
      </c>
      <c r="C1101">
        <v>47.916880000000049</v>
      </c>
      <c r="D1101">
        <v>18.79251740900003</v>
      </c>
      <c r="E1101">
        <v>5012752186</v>
      </c>
      <c r="F1101" t="s">
        <v>6567</v>
      </c>
      <c r="G1101" t="s">
        <v>3449</v>
      </c>
      <c r="H1101" t="str">
        <f t="shared" si="34"/>
        <v>község</v>
      </c>
      <c r="I1101">
        <f t="shared" si="35"/>
        <v>306</v>
      </c>
      <c r="O1101" s="15">
        <v>14</v>
      </c>
      <c r="P1101" s="3" t="s">
        <v>8739</v>
      </c>
      <c r="Q1101" s="3" t="s">
        <v>8732</v>
      </c>
      <c r="R1101" s="16" t="s">
        <v>4484</v>
      </c>
      <c r="S1101" s="3" t="s">
        <v>6885</v>
      </c>
      <c r="T1101" s="17">
        <v>790</v>
      </c>
      <c r="U1101" s="18">
        <v>816</v>
      </c>
      <c r="V1101" s="19">
        <v>1606</v>
      </c>
    </row>
    <row r="1102" spans="1:22" hidden="1" x14ac:dyDescent="0.3">
      <c r="A1102" t="s">
        <v>1101</v>
      </c>
      <c r="B1102" t="s">
        <v>6617</v>
      </c>
      <c r="C1102">
        <v>48.053375000000067</v>
      </c>
      <c r="D1102">
        <v>19.108366787000019</v>
      </c>
      <c r="E1102">
        <v>3183132485</v>
      </c>
      <c r="F1102" t="s">
        <v>6567</v>
      </c>
      <c r="G1102" t="s">
        <v>3449</v>
      </c>
      <c r="H1102" t="str">
        <f t="shared" si="34"/>
        <v>község</v>
      </c>
      <c r="I1102">
        <f t="shared" si="35"/>
        <v>818</v>
      </c>
      <c r="O1102" s="15">
        <v>7</v>
      </c>
      <c r="P1102" s="3" t="s">
        <v>7855</v>
      </c>
      <c r="Q1102" s="3" t="s">
        <v>7803</v>
      </c>
      <c r="R1102" s="16" t="s">
        <v>4485</v>
      </c>
      <c r="S1102" s="3" t="s">
        <v>6915</v>
      </c>
      <c r="T1102" s="17">
        <v>441</v>
      </c>
      <c r="U1102" s="18">
        <v>409</v>
      </c>
      <c r="V1102" s="19">
        <v>850</v>
      </c>
    </row>
    <row r="1103" spans="1:22" hidden="1" x14ac:dyDescent="0.3">
      <c r="A1103" t="s">
        <v>1102</v>
      </c>
      <c r="B1103" t="s">
        <v>4504</v>
      </c>
      <c r="C1103">
        <v>46.684346427000037</v>
      </c>
      <c r="D1103">
        <v>18.176555000000061</v>
      </c>
      <c r="E1103">
        <v>1687306596</v>
      </c>
      <c r="F1103" t="s">
        <v>6568</v>
      </c>
      <c r="G1103" t="s">
        <v>3449</v>
      </c>
      <c r="H1103" t="str">
        <f t="shared" si="34"/>
        <v>község</v>
      </c>
      <c r="I1103">
        <f t="shared" si="35"/>
        <v>2580</v>
      </c>
      <c r="O1103" s="15">
        <v>5</v>
      </c>
      <c r="P1103" s="3" t="s">
        <v>7553</v>
      </c>
      <c r="Q1103" s="3" t="s">
        <v>7383</v>
      </c>
      <c r="R1103" s="16" t="s">
        <v>4486</v>
      </c>
      <c r="S1103" s="3" t="s">
        <v>6915</v>
      </c>
      <c r="T1103" s="17">
        <v>582</v>
      </c>
      <c r="U1103" s="18">
        <v>599</v>
      </c>
      <c r="V1103" s="19">
        <v>1181</v>
      </c>
    </row>
    <row r="1104" spans="1:22" hidden="1" x14ac:dyDescent="0.3">
      <c r="A1104" t="s">
        <v>1103</v>
      </c>
      <c r="B1104" t="s">
        <v>4505</v>
      </c>
      <c r="C1104">
        <v>48.396637516284429</v>
      </c>
      <c r="D1104">
        <v>20.87526335378039</v>
      </c>
      <c r="E1104">
        <v>2782145166</v>
      </c>
      <c r="F1104" t="s">
        <v>6567</v>
      </c>
      <c r="G1104" t="s">
        <v>3449</v>
      </c>
      <c r="H1104" t="str">
        <f t="shared" si="34"/>
        <v>község</v>
      </c>
      <c r="I1104">
        <f t="shared" si="35"/>
        <v>89</v>
      </c>
      <c r="O1104" s="15">
        <v>14</v>
      </c>
      <c r="P1104" s="3" t="s">
        <v>8817</v>
      </c>
      <c r="Q1104" s="3" t="s">
        <v>8732</v>
      </c>
      <c r="R1104" s="16" t="s">
        <v>4487</v>
      </c>
      <c r="S1104" s="3" t="s">
        <v>6915</v>
      </c>
      <c r="T1104" s="17">
        <v>245</v>
      </c>
      <c r="U1104" s="18">
        <v>241</v>
      </c>
      <c r="V1104" s="19">
        <v>486</v>
      </c>
    </row>
    <row r="1105" spans="1:22" hidden="1" x14ac:dyDescent="0.3">
      <c r="A1105" t="s">
        <v>1104</v>
      </c>
      <c r="B1105" t="s">
        <v>4506</v>
      </c>
      <c r="C1105">
        <v>47.534655001000033</v>
      </c>
      <c r="D1105">
        <v>19.39517819200006</v>
      </c>
      <c r="E1105">
        <v>1676149316</v>
      </c>
      <c r="F1105" t="s">
        <v>6573</v>
      </c>
      <c r="G1105" t="s">
        <v>3449</v>
      </c>
      <c r="H1105" t="str">
        <f t="shared" si="34"/>
        <v>város</v>
      </c>
      <c r="I1105">
        <f t="shared" si="35"/>
        <v>11876</v>
      </c>
      <c r="O1105" s="15">
        <v>14</v>
      </c>
      <c r="P1105" s="3" t="s">
        <v>8818</v>
      </c>
      <c r="Q1105" s="3" t="s">
        <v>8732</v>
      </c>
      <c r="R1105" s="16" t="s">
        <v>4488</v>
      </c>
      <c r="S1105" s="3" t="s">
        <v>6915</v>
      </c>
      <c r="T1105" s="17">
        <v>646</v>
      </c>
      <c r="U1105" s="18">
        <v>667</v>
      </c>
      <c r="V1105" s="19">
        <v>1313</v>
      </c>
    </row>
    <row r="1106" spans="1:22" hidden="1" x14ac:dyDescent="0.3">
      <c r="A1106" t="s">
        <v>1105</v>
      </c>
      <c r="B1106" t="s">
        <v>6618</v>
      </c>
      <c r="C1106">
        <v>46.871494901746587</v>
      </c>
      <c r="D1106">
        <v>16.44648280346826</v>
      </c>
      <c r="E1106">
        <v>5893818874</v>
      </c>
      <c r="F1106" t="s">
        <v>6566</v>
      </c>
      <c r="G1106" t="s">
        <v>3449</v>
      </c>
      <c r="H1106" t="str">
        <f t="shared" si="34"/>
        <v>község</v>
      </c>
      <c r="I1106">
        <f t="shared" si="35"/>
        <v>109</v>
      </c>
      <c r="O1106" s="15">
        <v>18</v>
      </c>
      <c r="P1106" s="3" t="s">
        <v>9505</v>
      </c>
      <c r="Q1106" s="3" t="s">
        <v>9398</v>
      </c>
      <c r="R1106" s="16" t="s">
        <v>4489</v>
      </c>
      <c r="S1106" s="3" t="s">
        <v>6915</v>
      </c>
      <c r="T1106" s="17">
        <v>813</v>
      </c>
      <c r="U1106" s="18">
        <v>856</v>
      </c>
      <c r="V1106" s="19">
        <v>1669</v>
      </c>
    </row>
    <row r="1107" spans="1:22" hidden="1" x14ac:dyDescent="0.3">
      <c r="A1107" t="s">
        <v>1106</v>
      </c>
      <c r="B1107" t="s">
        <v>4507</v>
      </c>
      <c r="C1107">
        <v>48.093085001000077</v>
      </c>
      <c r="D1107">
        <v>20.031780205000079</v>
      </c>
      <c r="E1107">
        <v>2990815068</v>
      </c>
      <c r="F1107" t="s">
        <v>6567</v>
      </c>
      <c r="G1107" t="s">
        <v>3449</v>
      </c>
      <c r="H1107" t="str">
        <f t="shared" si="34"/>
        <v>község</v>
      </c>
      <c r="I1107">
        <f t="shared" si="35"/>
        <v>1316</v>
      </c>
      <c r="O1107" s="15">
        <v>13</v>
      </c>
      <c r="P1107" s="3" t="s">
        <v>8636</v>
      </c>
      <c r="Q1107" s="3" t="s">
        <v>8536</v>
      </c>
      <c r="R1107" s="16" t="s">
        <v>4490</v>
      </c>
      <c r="S1107" s="3" t="s">
        <v>6915</v>
      </c>
      <c r="T1107" s="17">
        <v>996</v>
      </c>
      <c r="U1107" s="18">
        <v>1065</v>
      </c>
      <c r="V1107" s="19">
        <v>2061</v>
      </c>
    </row>
    <row r="1108" spans="1:22" hidden="1" x14ac:dyDescent="0.3">
      <c r="A1108" t="s">
        <v>1107</v>
      </c>
      <c r="B1108" t="s">
        <v>4508</v>
      </c>
      <c r="C1108">
        <v>46.020385000000033</v>
      </c>
      <c r="D1108">
        <v>17.598945041000039</v>
      </c>
      <c r="E1108">
        <v>1073813255</v>
      </c>
      <c r="F1108" t="s">
        <v>6568</v>
      </c>
      <c r="G1108" t="s">
        <v>3449</v>
      </c>
      <c r="H1108" t="str">
        <f t="shared" si="34"/>
        <v>község</v>
      </c>
      <c r="I1108">
        <f t="shared" si="35"/>
        <v>554</v>
      </c>
      <c r="O1108" s="15">
        <v>18</v>
      </c>
      <c r="P1108" s="3" t="s">
        <v>9506</v>
      </c>
      <c r="Q1108" s="3" t="s">
        <v>9398</v>
      </c>
      <c r="R1108" s="16" t="s">
        <v>4491</v>
      </c>
      <c r="S1108" s="3" t="s">
        <v>6915</v>
      </c>
      <c r="T1108" s="17">
        <v>30</v>
      </c>
      <c r="U1108" s="18">
        <v>32</v>
      </c>
      <c r="V1108" s="19">
        <v>62</v>
      </c>
    </row>
    <row r="1109" spans="1:22" hidden="1" x14ac:dyDescent="0.3">
      <c r="A1109" t="s">
        <v>1108</v>
      </c>
      <c r="B1109" t="s">
        <v>4509</v>
      </c>
      <c r="C1109">
        <v>47.24020500000006</v>
      </c>
      <c r="D1109">
        <v>18.281804652000059</v>
      </c>
      <c r="E1109">
        <v>1331014930</v>
      </c>
      <c r="F1109" t="s">
        <v>6566</v>
      </c>
      <c r="G1109" t="s">
        <v>3449</v>
      </c>
      <c r="H1109" t="str">
        <f t="shared" si="34"/>
        <v>község</v>
      </c>
      <c r="I1109">
        <f t="shared" si="35"/>
        <v>2369</v>
      </c>
      <c r="O1109" s="15">
        <v>20</v>
      </c>
      <c r="P1109" s="3" t="s">
        <v>10019</v>
      </c>
      <c r="Q1109" s="3" t="s">
        <v>9929</v>
      </c>
      <c r="R1109" s="16" t="s">
        <v>4492</v>
      </c>
      <c r="S1109" s="3" t="s">
        <v>6915</v>
      </c>
      <c r="T1109" s="17">
        <v>159</v>
      </c>
      <c r="U1109" s="18">
        <v>142</v>
      </c>
      <c r="V1109" s="19">
        <v>301</v>
      </c>
    </row>
    <row r="1110" spans="1:22" hidden="1" x14ac:dyDescent="0.3">
      <c r="A1110" t="s">
        <v>1109</v>
      </c>
      <c r="B1110" t="s">
        <v>4510</v>
      </c>
      <c r="C1110">
        <v>47.16424500100004</v>
      </c>
      <c r="D1110">
        <v>17.309632410000059</v>
      </c>
      <c r="E1110">
        <v>420528180</v>
      </c>
      <c r="F1110" t="s">
        <v>6566</v>
      </c>
      <c r="G1110" t="s">
        <v>3449</v>
      </c>
      <c r="H1110" t="str">
        <f t="shared" si="34"/>
        <v>község</v>
      </c>
      <c r="I1110">
        <f t="shared" si="35"/>
        <v>346</v>
      </c>
      <c r="O1110" s="15">
        <v>8</v>
      </c>
      <c r="P1110" s="3" t="s">
        <v>7996</v>
      </c>
      <c r="Q1110" s="3" t="s">
        <v>7912</v>
      </c>
      <c r="R1110" s="16" t="s">
        <v>4493</v>
      </c>
      <c r="S1110" s="3" t="s">
        <v>6915</v>
      </c>
      <c r="T1110" s="17">
        <v>972</v>
      </c>
      <c r="U1110" s="18">
        <v>991</v>
      </c>
      <c r="V1110" s="19">
        <v>1963</v>
      </c>
    </row>
    <row r="1111" spans="1:22" hidden="1" x14ac:dyDescent="0.3">
      <c r="A1111" t="s">
        <v>1110</v>
      </c>
      <c r="B1111" t="s">
        <v>4511</v>
      </c>
      <c r="C1111">
        <v>47.275740000000042</v>
      </c>
      <c r="D1111">
        <v>18.159597237000071</v>
      </c>
      <c r="E1111">
        <v>1330795904</v>
      </c>
      <c r="F1111" t="s">
        <v>6566</v>
      </c>
      <c r="G1111" t="s">
        <v>3449</v>
      </c>
      <c r="H1111" t="str">
        <f t="shared" si="34"/>
        <v>község</v>
      </c>
      <c r="I1111">
        <f t="shared" si="35"/>
        <v>934</v>
      </c>
      <c r="O1111" s="15">
        <v>12</v>
      </c>
      <c r="P1111" s="3" t="s">
        <v>8434</v>
      </c>
      <c r="Q1111" s="3" t="s">
        <v>8378</v>
      </c>
      <c r="R1111" s="16" t="s">
        <v>4494</v>
      </c>
      <c r="S1111" s="3" t="s">
        <v>6915</v>
      </c>
      <c r="T1111" s="17">
        <v>73</v>
      </c>
      <c r="U1111" s="18">
        <v>86</v>
      </c>
      <c r="V1111" s="19">
        <v>159</v>
      </c>
    </row>
    <row r="1112" spans="1:22" hidden="1" x14ac:dyDescent="0.3">
      <c r="A1112" t="s">
        <v>1111</v>
      </c>
      <c r="B1112" t="s">
        <v>4512</v>
      </c>
      <c r="C1112">
        <v>48.028700000000072</v>
      </c>
      <c r="D1112">
        <v>20.032094918000041</v>
      </c>
      <c r="E1112">
        <v>2560369866</v>
      </c>
      <c r="F1112" t="s">
        <v>6567</v>
      </c>
      <c r="G1112" t="s">
        <v>3449</v>
      </c>
      <c r="H1112" t="str">
        <f t="shared" si="34"/>
        <v>község</v>
      </c>
      <c r="I1112">
        <f t="shared" si="35"/>
        <v>381</v>
      </c>
      <c r="O1112" s="15">
        <v>15</v>
      </c>
      <c r="P1112" s="3" t="s">
        <v>9069</v>
      </c>
      <c r="Q1112" s="3" t="s">
        <v>8979</v>
      </c>
      <c r="R1112" s="16" t="s">
        <v>4495</v>
      </c>
      <c r="S1112" s="3" t="s">
        <v>6915</v>
      </c>
      <c r="T1112" s="17">
        <v>652</v>
      </c>
      <c r="U1112" s="18">
        <v>630</v>
      </c>
      <c r="V1112" s="19">
        <v>1282</v>
      </c>
    </row>
    <row r="1113" spans="1:22" hidden="1" x14ac:dyDescent="0.3">
      <c r="A1113" t="s">
        <v>1112</v>
      </c>
      <c r="B1113" t="s">
        <v>4513</v>
      </c>
      <c r="C1113">
        <v>47.450400000000059</v>
      </c>
      <c r="D1113">
        <v>16.914220433000029</v>
      </c>
      <c r="E1113">
        <v>2810781552</v>
      </c>
      <c r="F1113" t="s">
        <v>6566</v>
      </c>
      <c r="G1113" t="s">
        <v>3449</v>
      </c>
      <c r="H1113" t="str">
        <f t="shared" si="34"/>
        <v>község</v>
      </c>
      <c r="I1113">
        <f t="shared" si="35"/>
        <v>1246</v>
      </c>
      <c r="O1113" s="15">
        <v>2</v>
      </c>
      <c r="P1113" s="3" t="s">
        <v>7122</v>
      </c>
      <c r="Q1113" s="3" t="s">
        <v>7005</v>
      </c>
      <c r="R1113" s="16" t="s">
        <v>4496</v>
      </c>
      <c r="S1113" s="3" t="s">
        <v>6915</v>
      </c>
      <c r="T1113" s="17">
        <v>125</v>
      </c>
      <c r="U1113" s="18">
        <v>130</v>
      </c>
      <c r="V1113" s="19">
        <v>255</v>
      </c>
    </row>
    <row r="1114" spans="1:22" hidden="1" x14ac:dyDescent="0.3">
      <c r="A1114" t="s">
        <v>1113</v>
      </c>
      <c r="B1114" t="s">
        <v>4514</v>
      </c>
      <c r="C1114">
        <v>45.902598313087182</v>
      </c>
      <c r="D1114">
        <v>18.41266784251971</v>
      </c>
      <c r="E1114">
        <v>2601409437</v>
      </c>
      <c r="F1114" t="s">
        <v>6568</v>
      </c>
      <c r="G1114" t="s">
        <v>3449</v>
      </c>
      <c r="H1114" t="str">
        <f t="shared" si="34"/>
        <v>község</v>
      </c>
      <c r="I1114">
        <f t="shared" si="35"/>
        <v>107</v>
      </c>
      <c r="O1114" s="15">
        <v>5</v>
      </c>
      <c r="P1114" s="3" t="s">
        <v>7554</v>
      </c>
      <c r="Q1114" s="3" t="s">
        <v>7383</v>
      </c>
      <c r="R1114" s="16" t="s">
        <v>4497</v>
      </c>
      <c r="S1114" s="3" t="s">
        <v>6915</v>
      </c>
      <c r="T1114" s="17">
        <v>48</v>
      </c>
      <c r="U1114" s="18">
        <v>46</v>
      </c>
      <c r="V1114" s="19">
        <v>94</v>
      </c>
    </row>
    <row r="1115" spans="1:22" hidden="1" x14ac:dyDescent="0.3">
      <c r="A1115" t="s">
        <v>1114</v>
      </c>
      <c r="B1115" t="s">
        <v>6619</v>
      </c>
      <c r="C1115">
        <v>46.92193513274443</v>
      </c>
      <c r="D1115">
        <v>16.487830085379152</v>
      </c>
      <c r="E1115">
        <v>413932455</v>
      </c>
      <c r="F1115" t="s">
        <v>6566</v>
      </c>
      <c r="G1115" t="s">
        <v>3449</v>
      </c>
      <c r="H1115" t="str">
        <f t="shared" si="34"/>
        <v>község</v>
      </c>
      <c r="I1115">
        <f t="shared" si="35"/>
        <v>671</v>
      </c>
      <c r="O1115" s="15">
        <v>3</v>
      </c>
      <c r="P1115" s="3" t="s">
        <v>6956</v>
      </c>
      <c r="Q1115" s="3" t="s">
        <v>6880</v>
      </c>
      <c r="R1115" s="16" t="s">
        <v>4498</v>
      </c>
      <c r="S1115" s="3" t="s">
        <v>6915</v>
      </c>
      <c r="T1115" s="17">
        <v>322</v>
      </c>
      <c r="U1115" s="18">
        <v>303</v>
      </c>
      <c r="V1115" s="19">
        <v>625</v>
      </c>
    </row>
    <row r="1116" spans="1:22" hidden="1" x14ac:dyDescent="0.3">
      <c r="A1116" t="s">
        <v>1115</v>
      </c>
      <c r="B1116" t="s">
        <v>4515</v>
      </c>
      <c r="C1116">
        <v>47.146950000000061</v>
      </c>
      <c r="D1116">
        <v>18.832183876000041</v>
      </c>
      <c r="E1116">
        <v>1175667565</v>
      </c>
      <c r="F1116" t="s">
        <v>6568</v>
      </c>
      <c r="G1116" t="s">
        <v>3449</v>
      </c>
      <c r="H1116" t="str">
        <f t="shared" si="34"/>
        <v>község</v>
      </c>
      <c r="I1116">
        <f t="shared" si="35"/>
        <v>2816</v>
      </c>
      <c r="O1116" s="15">
        <v>5</v>
      </c>
      <c r="P1116" s="3" t="s">
        <v>7555</v>
      </c>
      <c r="Q1116" s="3" t="s">
        <v>7383</v>
      </c>
      <c r="R1116" s="16" t="s">
        <v>4499</v>
      </c>
      <c r="S1116" s="3" t="s">
        <v>6915</v>
      </c>
      <c r="T1116" s="17">
        <v>578</v>
      </c>
      <c r="U1116" s="18">
        <v>564</v>
      </c>
      <c r="V1116" s="19">
        <v>1142</v>
      </c>
    </row>
    <row r="1117" spans="1:22" hidden="1" x14ac:dyDescent="0.3">
      <c r="A1117" t="s">
        <v>1116</v>
      </c>
      <c r="B1117" t="s">
        <v>4516</v>
      </c>
      <c r="C1117">
        <v>45.827411389650948</v>
      </c>
      <c r="D1117">
        <v>18.575763230025888</v>
      </c>
      <c r="E1117">
        <v>408936090</v>
      </c>
      <c r="F1117" t="s">
        <v>6568</v>
      </c>
      <c r="G1117" t="s">
        <v>3449</v>
      </c>
      <c r="H1117" t="str">
        <f t="shared" si="34"/>
        <v>község</v>
      </c>
      <c r="I1117">
        <f t="shared" si="35"/>
        <v>211</v>
      </c>
      <c r="O1117" s="15">
        <v>13</v>
      </c>
      <c r="P1117" s="3" t="s">
        <v>8637</v>
      </c>
      <c r="Q1117" s="3" t="s">
        <v>8536</v>
      </c>
      <c r="R1117" s="16" t="s">
        <v>4500</v>
      </c>
      <c r="S1117" s="3" t="s">
        <v>6915</v>
      </c>
      <c r="T1117" s="17">
        <v>2436</v>
      </c>
      <c r="U1117" s="18">
        <v>2539</v>
      </c>
      <c r="V1117" s="19">
        <v>4975</v>
      </c>
    </row>
    <row r="1118" spans="1:22" hidden="1" x14ac:dyDescent="0.3">
      <c r="A1118" t="s">
        <v>1117</v>
      </c>
      <c r="B1118" t="s">
        <v>4517</v>
      </c>
      <c r="C1118">
        <v>46.320145000000018</v>
      </c>
      <c r="D1118">
        <v>18.424349249000041</v>
      </c>
      <c r="E1118">
        <v>1817829718</v>
      </c>
      <c r="F1118" t="s">
        <v>6568</v>
      </c>
      <c r="G1118" t="s">
        <v>3449</v>
      </c>
      <c r="H1118" t="str">
        <f t="shared" si="34"/>
        <v>község</v>
      </c>
      <c r="I1118">
        <f t="shared" si="35"/>
        <v>508</v>
      </c>
      <c r="O1118" s="15">
        <v>14</v>
      </c>
      <c r="P1118" s="3" t="s">
        <v>8819</v>
      </c>
      <c r="Q1118" s="3" t="s">
        <v>8732</v>
      </c>
      <c r="R1118" s="16" t="s">
        <v>4501</v>
      </c>
      <c r="S1118" s="3" t="s">
        <v>6915</v>
      </c>
      <c r="T1118" s="17">
        <v>585</v>
      </c>
      <c r="U1118" s="18">
        <v>595</v>
      </c>
      <c r="V1118" s="19">
        <v>1180</v>
      </c>
    </row>
    <row r="1119" spans="1:22" hidden="1" x14ac:dyDescent="0.3">
      <c r="A1119" t="s">
        <v>1118</v>
      </c>
      <c r="B1119" t="s">
        <v>4518</v>
      </c>
      <c r="C1119">
        <v>46.806655000000028</v>
      </c>
      <c r="D1119">
        <v>19.370470905000051</v>
      </c>
      <c r="E1119">
        <v>1844409475</v>
      </c>
      <c r="F1119" t="s">
        <v>6569</v>
      </c>
      <c r="G1119" t="s">
        <v>3449</v>
      </c>
      <c r="H1119" t="str">
        <f t="shared" si="34"/>
        <v>város</v>
      </c>
      <c r="I1119">
        <f t="shared" si="35"/>
        <v>5807</v>
      </c>
      <c r="O1119" s="15">
        <v>2</v>
      </c>
      <c r="P1119" s="3" t="s">
        <v>7123</v>
      </c>
      <c r="Q1119" s="3" t="s">
        <v>7005</v>
      </c>
      <c r="R1119" s="16" t="s">
        <v>4502</v>
      </c>
      <c r="S1119" s="3" t="s">
        <v>6915</v>
      </c>
      <c r="T1119" s="17">
        <v>100</v>
      </c>
      <c r="U1119" s="18">
        <v>105</v>
      </c>
      <c r="V1119" s="19">
        <v>205</v>
      </c>
    </row>
    <row r="1120" spans="1:22" hidden="1" x14ac:dyDescent="0.3">
      <c r="A1120" t="s">
        <v>1119</v>
      </c>
      <c r="B1120" t="s">
        <v>4519</v>
      </c>
      <c r="C1120">
        <v>48.315805000000069</v>
      </c>
      <c r="D1120">
        <v>20.651712933000059</v>
      </c>
      <c r="E1120">
        <v>2804887523</v>
      </c>
      <c r="F1120" t="s">
        <v>6567</v>
      </c>
      <c r="G1120" t="s">
        <v>3449</v>
      </c>
      <c r="H1120" t="str">
        <f t="shared" si="34"/>
        <v>nagyközség</v>
      </c>
      <c r="I1120">
        <f t="shared" si="35"/>
        <v>1703</v>
      </c>
      <c r="O1120" s="15">
        <v>13</v>
      </c>
      <c r="P1120" s="3" t="s">
        <v>8638</v>
      </c>
      <c r="Q1120" s="3" t="s">
        <v>8536</v>
      </c>
      <c r="R1120" s="16" t="s">
        <v>8639</v>
      </c>
      <c r="S1120" s="3" t="s">
        <v>6915</v>
      </c>
      <c r="T1120" s="17">
        <v>232</v>
      </c>
      <c r="U1120" s="18">
        <v>183</v>
      </c>
      <c r="V1120" s="19">
        <v>415</v>
      </c>
    </row>
    <row r="1121" spans="1:22" hidden="1" x14ac:dyDescent="0.3">
      <c r="A1121" t="s">
        <v>1120</v>
      </c>
      <c r="B1121" t="s">
        <v>4520</v>
      </c>
      <c r="C1121">
        <v>46.311470000000043</v>
      </c>
      <c r="D1121">
        <v>18.09261000000004</v>
      </c>
      <c r="E1121">
        <v>357130153</v>
      </c>
      <c r="F1121" t="s">
        <v>6568</v>
      </c>
      <c r="G1121" t="s">
        <v>3449</v>
      </c>
      <c r="H1121" t="str">
        <f t="shared" si="34"/>
        <v>község</v>
      </c>
      <c r="I1121">
        <f t="shared" si="35"/>
        <v>231</v>
      </c>
      <c r="O1121" s="15">
        <v>12</v>
      </c>
      <c r="P1121" s="3" t="s">
        <v>8435</v>
      </c>
      <c r="Q1121" s="3" t="s">
        <v>8378</v>
      </c>
      <c r="R1121" s="16" t="s">
        <v>8436</v>
      </c>
      <c r="S1121" s="3" t="s">
        <v>6915</v>
      </c>
      <c r="T1121" s="17">
        <v>293</v>
      </c>
      <c r="U1121" s="18">
        <v>296</v>
      </c>
      <c r="V1121" s="19">
        <v>589</v>
      </c>
    </row>
    <row r="1122" spans="1:22" hidden="1" x14ac:dyDescent="0.3">
      <c r="A1122" t="s">
        <v>1121</v>
      </c>
      <c r="B1122" t="s">
        <v>4521</v>
      </c>
      <c r="C1122">
        <v>47.138640000000073</v>
      </c>
      <c r="D1122">
        <v>16.56882055200003</v>
      </c>
      <c r="E1122">
        <v>1018056361</v>
      </c>
      <c r="F1122" t="s">
        <v>6566</v>
      </c>
      <c r="G1122" t="s">
        <v>3449</v>
      </c>
      <c r="H1122" t="str">
        <f t="shared" si="34"/>
        <v>község</v>
      </c>
      <c r="I1122">
        <f t="shared" si="35"/>
        <v>2659</v>
      </c>
      <c r="O1122" s="15">
        <v>12</v>
      </c>
      <c r="P1122" s="3" t="s">
        <v>8437</v>
      </c>
      <c r="Q1122" s="3" t="s">
        <v>8378</v>
      </c>
      <c r="R1122" s="16" t="s">
        <v>4503</v>
      </c>
      <c r="S1122" s="3" t="s">
        <v>6915</v>
      </c>
      <c r="T1122" s="17">
        <v>227</v>
      </c>
      <c r="U1122" s="18">
        <v>209</v>
      </c>
      <c r="V1122" s="19">
        <v>436</v>
      </c>
    </row>
    <row r="1123" spans="1:22" hidden="1" x14ac:dyDescent="0.3">
      <c r="A1123" t="s">
        <v>1122</v>
      </c>
      <c r="B1123" t="s">
        <v>4522</v>
      </c>
      <c r="C1123">
        <v>46.746095000000032</v>
      </c>
      <c r="D1123">
        <v>19.61743294300004</v>
      </c>
      <c r="E1123">
        <v>1314428540</v>
      </c>
      <c r="F1123" t="s">
        <v>6569</v>
      </c>
      <c r="G1123" t="s">
        <v>3449</v>
      </c>
      <c r="H1123" t="str">
        <f t="shared" si="34"/>
        <v>község</v>
      </c>
      <c r="I1123">
        <f t="shared" si="35"/>
        <v>2748</v>
      </c>
      <c r="O1123" s="15">
        <v>13</v>
      </c>
      <c r="P1123" s="3" t="s">
        <v>8640</v>
      </c>
      <c r="Q1123" s="3" t="s">
        <v>8536</v>
      </c>
      <c r="R1123" s="16" t="s">
        <v>8641</v>
      </c>
      <c r="S1123" s="3" t="s">
        <v>6915</v>
      </c>
      <c r="T1123" s="17">
        <v>152</v>
      </c>
      <c r="U1123" s="18">
        <v>154</v>
      </c>
      <c r="V1123" s="19">
        <v>306</v>
      </c>
    </row>
    <row r="1124" spans="1:22" hidden="1" x14ac:dyDescent="0.3">
      <c r="A1124" t="s">
        <v>1123</v>
      </c>
      <c r="B1124" t="s">
        <v>6620</v>
      </c>
      <c r="C1124">
        <v>47.340480000000071</v>
      </c>
      <c r="D1124">
        <v>16.960235423000029</v>
      </c>
      <c r="E1124">
        <v>3096186369</v>
      </c>
      <c r="F1124" t="s">
        <v>6566</v>
      </c>
      <c r="G1124" t="s">
        <v>3449</v>
      </c>
      <c r="H1124" t="str">
        <f t="shared" si="34"/>
        <v>község</v>
      </c>
      <c r="I1124">
        <f t="shared" si="35"/>
        <v>507</v>
      </c>
      <c r="O1124" s="15">
        <v>12</v>
      </c>
      <c r="P1124" s="3" t="s">
        <v>8438</v>
      </c>
      <c r="Q1124" s="3" t="s">
        <v>8378</v>
      </c>
      <c r="R1124" s="16" t="s">
        <v>8439</v>
      </c>
      <c r="S1124" s="3" t="s">
        <v>6915</v>
      </c>
      <c r="T1124" s="17">
        <v>410</v>
      </c>
      <c r="U1124" s="18">
        <v>408</v>
      </c>
      <c r="V1124" s="19">
        <v>818</v>
      </c>
    </row>
    <row r="1125" spans="1:22" hidden="1" x14ac:dyDescent="0.3">
      <c r="A1125" t="s">
        <v>1124</v>
      </c>
      <c r="B1125" t="s">
        <v>4523</v>
      </c>
      <c r="C1125">
        <v>48.337570000000028</v>
      </c>
      <c r="D1125">
        <v>20.572276227000032</v>
      </c>
      <c r="E1125">
        <v>2808292516</v>
      </c>
      <c r="F1125" t="s">
        <v>6567</v>
      </c>
      <c r="G1125" t="s">
        <v>3449</v>
      </c>
      <c r="H1125" t="str">
        <f t="shared" si="34"/>
        <v>község</v>
      </c>
      <c r="I1125">
        <f t="shared" si="35"/>
        <v>530</v>
      </c>
      <c r="O1125" s="15">
        <v>17</v>
      </c>
      <c r="P1125" s="3" t="s">
        <v>9334</v>
      </c>
      <c r="Q1125" s="3" t="s">
        <v>9288</v>
      </c>
      <c r="R1125" s="16" t="s">
        <v>4504</v>
      </c>
      <c r="S1125" s="3" t="s">
        <v>6915</v>
      </c>
      <c r="T1125" s="17">
        <v>1293</v>
      </c>
      <c r="U1125" s="18">
        <v>1287</v>
      </c>
      <c r="V1125" s="19">
        <v>2580</v>
      </c>
    </row>
    <row r="1126" spans="1:22" hidden="1" x14ac:dyDescent="0.3">
      <c r="A1126" t="s">
        <v>1125</v>
      </c>
      <c r="B1126" t="s">
        <v>4524</v>
      </c>
      <c r="C1126">
        <v>46.339285000000068</v>
      </c>
      <c r="D1126">
        <v>17.54435693400006</v>
      </c>
      <c r="E1126">
        <v>2912381143</v>
      </c>
      <c r="F1126" t="s">
        <v>6568</v>
      </c>
      <c r="G1126" t="s">
        <v>3449</v>
      </c>
      <c r="H1126" t="str">
        <f t="shared" si="34"/>
        <v>község</v>
      </c>
      <c r="I1126">
        <f t="shared" si="35"/>
        <v>632</v>
      </c>
      <c r="O1126" s="15">
        <v>5</v>
      </c>
      <c r="P1126" s="3" t="s">
        <v>7556</v>
      </c>
      <c r="Q1126" s="3" t="s">
        <v>7383</v>
      </c>
      <c r="R1126" s="16" t="s">
        <v>4505</v>
      </c>
      <c r="S1126" s="3" t="s">
        <v>6915</v>
      </c>
      <c r="T1126" s="17">
        <v>38</v>
      </c>
      <c r="U1126" s="18">
        <v>51</v>
      </c>
      <c r="V1126" s="19">
        <v>89</v>
      </c>
    </row>
    <row r="1127" spans="1:22" hidden="1" x14ac:dyDescent="0.3">
      <c r="A1127" t="s">
        <v>1126</v>
      </c>
      <c r="B1127" t="s">
        <v>4525</v>
      </c>
      <c r="C1127">
        <v>48.11080000000004</v>
      </c>
      <c r="D1127">
        <v>22.39190504000004</v>
      </c>
      <c r="E1127">
        <v>5203407493</v>
      </c>
      <c r="F1127" t="s">
        <v>6570</v>
      </c>
      <c r="G1127" t="s">
        <v>3449</v>
      </c>
      <c r="H1127" t="str">
        <f t="shared" si="34"/>
        <v>község</v>
      </c>
      <c r="I1127">
        <f t="shared" si="35"/>
        <v>777</v>
      </c>
      <c r="O1127" s="15">
        <v>13</v>
      </c>
      <c r="P1127" s="3" t="s">
        <v>8556</v>
      </c>
      <c r="Q1127" s="3" t="s">
        <v>8536</v>
      </c>
      <c r="R1127" s="16" t="s">
        <v>4506</v>
      </c>
      <c r="S1127" s="3" t="s">
        <v>6885</v>
      </c>
      <c r="T1127" s="17">
        <v>5905</v>
      </c>
      <c r="U1127" s="18">
        <v>5971</v>
      </c>
      <c r="V1127" s="19">
        <v>11876</v>
      </c>
    </row>
    <row r="1128" spans="1:22" hidden="1" x14ac:dyDescent="0.3">
      <c r="A1128" t="s">
        <v>1127</v>
      </c>
      <c r="B1128" t="s">
        <v>4526</v>
      </c>
      <c r="C1128">
        <v>47.934505000000058</v>
      </c>
      <c r="D1128">
        <v>22.654970788000071</v>
      </c>
      <c r="E1128">
        <v>1891664899</v>
      </c>
      <c r="F1128" t="s">
        <v>6570</v>
      </c>
      <c r="G1128" t="s">
        <v>3449</v>
      </c>
      <c r="H1128" t="str">
        <f t="shared" si="34"/>
        <v>község</v>
      </c>
      <c r="I1128">
        <f t="shared" si="35"/>
        <v>1817</v>
      </c>
      <c r="O1128" s="15">
        <v>18</v>
      </c>
      <c r="P1128" s="3" t="s">
        <v>9507</v>
      </c>
      <c r="Q1128" s="3" t="s">
        <v>9398</v>
      </c>
      <c r="R1128" s="16" t="s">
        <v>9508</v>
      </c>
      <c r="S1128" s="3" t="s">
        <v>6915</v>
      </c>
      <c r="T1128" s="17">
        <v>57</v>
      </c>
      <c r="U1128" s="18">
        <v>52</v>
      </c>
      <c r="V1128" s="19">
        <v>109</v>
      </c>
    </row>
    <row r="1129" spans="1:22" hidden="1" x14ac:dyDescent="0.3">
      <c r="A1129" t="s">
        <v>1128</v>
      </c>
      <c r="B1129" t="s">
        <v>4527</v>
      </c>
      <c r="C1129">
        <v>46.285810000000033</v>
      </c>
      <c r="D1129">
        <v>19.342031241000029</v>
      </c>
      <c r="E1129">
        <v>1181671859</v>
      </c>
      <c r="F1129" t="s">
        <v>6569</v>
      </c>
      <c r="G1129" t="s">
        <v>3449</v>
      </c>
      <c r="H1129" t="str">
        <f t="shared" si="34"/>
        <v>város</v>
      </c>
      <c r="I1129">
        <f t="shared" si="35"/>
        <v>8480</v>
      </c>
      <c r="O1129" s="15">
        <v>10</v>
      </c>
      <c r="P1129" s="3" t="s">
        <v>8237</v>
      </c>
      <c r="Q1129" s="3" t="s">
        <v>8179</v>
      </c>
      <c r="R1129" s="16" t="s">
        <v>4507</v>
      </c>
      <c r="S1129" s="3" t="s">
        <v>6915</v>
      </c>
      <c r="T1129" s="17">
        <v>627</v>
      </c>
      <c r="U1129" s="18">
        <v>689</v>
      </c>
      <c r="V1129" s="19">
        <v>1316</v>
      </c>
    </row>
    <row r="1130" spans="1:22" hidden="1" x14ac:dyDescent="0.3">
      <c r="A1130" t="s">
        <v>1129</v>
      </c>
      <c r="B1130" t="s">
        <v>4528</v>
      </c>
      <c r="C1130">
        <v>47.11512164700008</v>
      </c>
      <c r="D1130">
        <v>17.150585000000039</v>
      </c>
      <c r="E1130">
        <v>420526399</v>
      </c>
      <c r="F1130" t="s">
        <v>6566</v>
      </c>
      <c r="G1130" t="s">
        <v>3449</v>
      </c>
      <c r="H1130" t="str">
        <f t="shared" si="34"/>
        <v>város</v>
      </c>
      <c r="I1130">
        <f t="shared" si="35"/>
        <v>2431</v>
      </c>
      <c r="O1130" s="15">
        <v>14</v>
      </c>
      <c r="P1130" s="3" t="s">
        <v>8820</v>
      </c>
      <c r="Q1130" s="3" t="s">
        <v>8732</v>
      </c>
      <c r="R1130" s="16" t="s">
        <v>4508</v>
      </c>
      <c r="S1130" s="3" t="s">
        <v>6915</v>
      </c>
      <c r="T1130" s="17">
        <v>266</v>
      </c>
      <c r="U1130" s="18">
        <v>288</v>
      </c>
      <c r="V1130" s="19">
        <v>554</v>
      </c>
    </row>
    <row r="1131" spans="1:22" hidden="1" x14ac:dyDescent="0.3">
      <c r="A1131" t="s">
        <v>1130</v>
      </c>
      <c r="B1131" t="s">
        <v>4529</v>
      </c>
      <c r="C1131">
        <v>47.386392384000033</v>
      </c>
      <c r="D1131">
        <v>20.027670000000061</v>
      </c>
      <c r="E1131">
        <v>2987359242</v>
      </c>
      <c r="F1131" t="s">
        <v>6567</v>
      </c>
      <c r="G1131" t="s">
        <v>3449</v>
      </c>
      <c r="H1131" t="str">
        <f t="shared" si="34"/>
        <v>község</v>
      </c>
      <c r="I1131">
        <f t="shared" si="35"/>
        <v>2515</v>
      </c>
      <c r="O1131" s="15">
        <v>7</v>
      </c>
      <c r="P1131" s="3" t="s">
        <v>7856</v>
      </c>
      <c r="Q1131" s="3" t="s">
        <v>7803</v>
      </c>
      <c r="R1131" s="16" t="s">
        <v>4509</v>
      </c>
      <c r="S1131" s="3" t="s">
        <v>6915</v>
      </c>
      <c r="T1131" s="17">
        <v>1166</v>
      </c>
      <c r="U1131" s="18">
        <v>1203</v>
      </c>
      <c r="V1131" s="19">
        <v>2369</v>
      </c>
    </row>
    <row r="1132" spans="1:22" hidden="1" x14ac:dyDescent="0.3">
      <c r="A1132" t="s">
        <v>1131</v>
      </c>
      <c r="B1132" t="s">
        <v>4530</v>
      </c>
      <c r="C1132">
        <v>47.778160000000071</v>
      </c>
      <c r="D1132">
        <v>17.125826243000059</v>
      </c>
      <c r="E1132">
        <v>6509092505</v>
      </c>
      <c r="F1132" t="s">
        <v>6566</v>
      </c>
      <c r="G1132" t="s">
        <v>3449</v>
      </c>
      <c r="H1132" t="str">
        <f t="shared" si="34"/>
        <v>város</v>
      </c>
      <c r="I1132">
        <f t="shared" si="35"/>
        <v>6126</v>
      </c>
      <c r="O1132" s="15">
        <v>19</v>
      </c>
      <c r="P1132" s="3" t="s">
        <v>9797</v>
      </c>
      <c r="Q1132" s="3" t="s">
        <v>9708</v>
      </c>
      <c r="R1132" s="16" t="s">
        <v>4510</v>
      </c>
      <c r="S1132" s="3" t="s">
        <v>6915</v>
      </c>
      <c r="T1132" s="17">
        <v>178</v>
      </c>
      <c r="U1132" s="18">
        <v>168</v>
      </c>
      <c r="V1132" s="19">
        <v>346</v>
      </c>
    </row>
    <row r="1133" spans="1:22" hidden="1" x14ac:dyDescent="0.3">
      <c r="A1133" t="s">
        <v>1132</v>
      </c>
      <c r="B1133" t="s">
        <v>4531</v>
      </c>
      <c r="C1133">
        <v>48.143795000000068</v>
      </c>
      <c r="D1133">
        <v>20.233675128000069</v>
      </c>
      <c r="E1133">
        <v>3843855051</v>
      </c>
      <c r="F1133" t="s">
        <v>6567</v>
      </c>
      <c r="G1133" t="s">
        <v>3449</v>
      </c>
      <c r="H1133" t="str">
        <f t="shared" si="34"/>
        <v>község</v>
      </c>
      <c r="I1133">
        <f t="shared" si="35"/>
        <v>1790</v>
      </c>
      <c r="O1133" s="15">
        <v>7</v>
      </c>
      <c r="P1133" s="3" t="s">
        <v>7857</v>
      </c>
      <c r="Q1133" s="3" t="s">
        <v>7803</v>
      </c>
      <c r="R1133" s="16" t="s">
        <v>4511</v>
      </c>
      <c r="S1133" s="3" t="s">
        <v>6915</v>
      </c>
      <c r="T1133" s="17">
        <v>477</v>
      </c>
      <c r="U1133" s="18">
        <v>457</v>
      </c>
      <c r="V1133" s="19">
        <v>934</v>
      </c>
    </row>
    <row r="1134" spans="1:22" hidden="1" x14ac:dyDescent="0.3">
      <c r="A1134" t="s">
        <v>1133</v>
      </c>
      <c r="B1134" t="s">
        <v>4532</v>
      </c>
      <c r="C1134">
        <v>47.959635000000048</v>
      </c>
      <c r="D1134">
        <v>22.243833404000039</v>
      </c>
      <c r="E1134">
        <v>9278224738</v>
      </c>
      <c r="F1134" t="s">
        <v>6570</v>
      </c>
      <c r="G1134" t="s">
        <v>3449</v>
      </c>
      <c r="H1134" t="str">
        <f t="shared" si="34"/>
        <v>község</v>
      </c>
      <c r="I1134">
        <f t="shared" si="35"/>
        <v>1273</v>
      </c>
      <c r="O1134" s="15">
        <v>10</v>
      </c>
      <c r="P1134" s="3" t="s">
        <v>8238</v>
      </c>
      <c r="Q1134" s="3" t="s">
        <v>8179</v>
      </c>
      <c r="R1134" s="16" t="s">
        <v>4512</v>
      </c>
      <c r="S1134" s="3" t="s">
        <v>6915</v>
      </c>
      <c r="T1134" s="17">
        <v>184</v>
      </c>
      <c r="U1134" s="18">
        <v>197</v>
      </c>
      <c r="V1134" s="19">
        <v>381</v>
      </c>
    </row>
    <row r="1135" spans="1:22" hidden="1" x14ac:dyDescent="0.3">
      <c r="A1135" t="s">
        <v>1134</v>
      </c>
      <c r="B1135" t="s">
        <v>4533</v>
      </c>
      <c r="C1135">
        <v>47.286810001000049</v>
      </c>
      <c r="D1135">
        <v>18.02261837400005</v>
      </c>
      <c r="E1135">
        <v>2950900266</v>
      </c>
      <c r="F1135" t="s">
        <v>6566</v>
      </c>
      <c r="G1135" t="s">
        <v>3449</v>
      </c>
      <c r="H1135" t="str">
        <f t="shared" si="34"/>
        <v>község</v>
      </c>
      <c r="I1135">
        <f t="shared" si="35"/>
        <v>680</v>
      </c>
      <c r="O1135" s="15">
        <v>8</v>
      </c>
      <c r="P1135" s="3" t="s">
        <v>7997</v>
      </c>
      <c r="Q1135" s="3" t="s">
        <v>7912</v>
      </c>
      <c r="R1135" s="16" t="s">
        <v>4513</v>
      </c>
      <c r="S1135" s="3" t="s">
        <v>6915</v>
      </c>
      <c r="T1135" s="17">
        <v>646</v>
      </c>
      <c r="U1135" s="18">
        <v>600</v>
      </c>
      <c r="V1135" s="19">
        <v>1246</v>
      </c>
    </row>
    <row r="1136" spans="1:22" hidden="1" x14ac:dyDescent="0.3">
      <c r="A1136" t="s">
        <v>1135</v>
      </c>
      <c r="B1136" t="s">
        <v>4534</v>
      </c>
      <c r="C1136">
        <v>47.594500000000039</v>
      </c>
      <c r="D1136">
        <v>19.87220860400004</v>
      </c>
      <c r="E1136">
        <v>1821746520</v>
      </c>
      <c r="F1136" t="s">
        <v>6567</v>
      </c>
      <c r="G1136" t="s">
        <v>3449</v>
      </c>
      <c r="H1136" t="str">
        <f t="shared" si="34"/>
        <v>község</v>
      </c>
      <c r="I1136">
        <f t="shared" si="35"/>
        <v>735</v>
      </c>
      <c r="O1136" s="15">
        <v>2</v>
      </c>
      <c r="P1136" s="3" t="s">
        <v>7124</v>
      </c>
      <c r="Q1136" s="3" t="s">
        <v>7005</v>
      </c>
      <c r="R1136" s="16" t="s">
        <v>4514</v>
      </c>
      <c r="S1136" s="3" t="s">
        <v>6915</v>
      </c>
      <c r="T1136" s="17">
        <v>52</v>
      </c>
      <c r="U1136" s="18">
        <v>55</v>
      </c>
      <c r="V1136" s="19">
        <v>107</v>
      </c>
    </row>
    <row r="1137" spans="1:22" hidden="1" x14ac:dyDescent="0.3">
      <c r="A1137" t="s">
        <v>1136</v>
      </c>
      <c r="B1137" t="s">
        <v>4535</v>
      </c>
      <c r="C1137">
        <v>47.388235000000073</v>
      </c>
      <c r="D1137">
        <v>20.10886147400004</v>
      </c>
      <c r="E1137">
        <v>2449483335</v>
      </c>
      <c r="F1137" t="s">
        <v>6567</v>
      </c>
      <c r="G1137" t="s">
        <v>3449</v>
      </c>
      <c r="H1137" t="str">
        <f t="shared" si="34"/>
        <v>község</v>
      </c>
      <c r="I1137">
        <f t="shared" si="35"/>
        <v>3390</v>
      </c>
      <c r="O1137" s="15">
        <v>18</v>
      </c>
      <c r="P1137" s="3" t="s">
        <v>9509</v>
      </c>
      <c r="Q1137" s="3" t="s">
        <v>9398</v>
      </c>
      <c r="R1137" s="16" t="s">
        <v>9510</v>
      </c>
      <c r="S1137" s="3" t="s">
        <v>6915</v>
      </c>
      <c r="T1137" s="17">
        <v>348</v>
      </c>
      <c r="U1137" s="18">
        <v>323</v>
      </c>
      <c r="V1137" s="19">
        <v>671</v>
      </c>
    </row>
    <row r="1138" spans="1:22" hidden="1" x14ac:dyDescent="0.3">
      <c r="A1138" t="s">
        <v>1137</v>
      </c>
      <c r="B1138" t="s">
        <v>4536</v>
      </c>
      <c r="C1138">
        <v>47.512575000000027</v>
      </c>
      <c r="D1138">
        <v>20.14487536200005</v>
      </c>
      <c r="E1138">
        <v>2967736357</v>
      </c>
      <c r="F1138" t="s">
        <v>6567</v>
      </c>
      <c r="G1138" t="s">
        <v>3449</v>
      </c>
      <c r="H1138" t="str">
        <f t="shared" si="34"/>
        <v>város</v>
      </c>
      <c r="I1138">
        <f t="shared" si="35"/>
        <v>8431</v>
      </c>
      <c r="O1138" s="15">
        <v>7</v>
      </c>
      <c r="P1138" s="3" t="s">
        <v>7858</v>
      </c>
      <c r="Q1138" s="3" t="s">
        <v>7803</v>
      </c>
      <c r="R1138" s="16" t="s">
        <v>4515</v>
      </c>
      <c r="S1138" s="3" t="s">
        <v>6915</v>
      </c>
      <c r="T1138" s="17">
        <v>1371</v>
      </c>
      <c r="U1138" s="18">
        <v>1445</v>
      </c>
      <c r="V1138" s="19">
        <v>2816</v>
      </c>
    </row>
    <row r="1139" spans="1:22" hidden="1" x14ac:dyDescent="0.3">
      <c r="A1139" t="s">
        <v>1138</v>
      </c>
      <c r="B1139" t="s">
        <v>4537</v>
      </c>
      <c r="C1139">
        <v>47.62611000000004</v>
      </c>
      <c r="D1139">
        <v>19.931437397000021</v>
      </c>
      <c r="E1139">
        <v>2014118448</v>
      </c>
      <c r="F1139" t="s">
        <v>6567</v>
      </c>
      <c r="G1139" t="s">
        <v>3449</v>
      </c>
      <c r="H1139" t="str">
        <f t="shared" si="34"/>
        <v>város</v>
      </c>
      <c r="I1139">
        <f t="shared" si="35"/>
        <v>7602</v>
      </c>
      <c r="O1139" s="15">
        <v>2</v>
      </c>
      <c r="P1139" s="3" t="s">
        <v>7125</v>
      </c>
      <c r="Q1139" s="3" t="s">
        <v>7005</v>
      </c>
      <c r="R1139" s="16" t="s">
        <v>4516</v>
      </c>
      <c r="S1139" s="3" t="s">
        <v>6915</v>
      </c>
      <c r="T1139" s="17">
        <v>105</v>
      </c>
      <c r="U1139" s="18">
        <v>106</v>
      </c>
      <c r="V1139" s="19">
        <v>211</v>
      </c>
    </row>
    <row r="1140" spans="1:22" hidden="1" x14ac:dyDescent="0.3">
      <c r="A1140" t="s">
        <v>1139</v>
      </c>
      <c r="B1140" t="s">
        <v>4538</v>
      </c>
      <c r="C1140">
        <v>47.481331810000029</v>
      </c>
      <c r="D1140">
        <v>19.90865500100006</v>
      </c>
      <c r="E1140">
        <v>1802533500</v>
      </c>
      <c r="F1140" t="s">
        <v>6567</v>
      </c>
      <c r="G1140" t="s">
        <v>3449</v>
      </c>
      <c r="H1140" t="str">
        <f t="shared" si="34"/>
        <v>város</v>
      </c>
      <c r="I1140">
        <f t="shared" si="35"/>
        <v>25017</v>
      </c>
      <c r="O1140" s="15">
        <v>17</v>
      </c>
      <c r="P1140" s="3" t="s">
        <v>9335</v>
      </c>
      <c r="Q1140" s="3" t="s">
        <v>9288</v>
      </c>
      <c r="R1140" s="16" t="s">
        <v>4517</v>
      </c>
      <c r="S1140" s="3" t="s">
        <v>6915</v>
      </c>
      <c r="T1140" s="17">
        <v>266</v>
      </c>
      <c r="U1140" s="18">
        <v>242</v>
      </c>
      <c r="V1140" s="19">
        <v>508</v>
      </c>
    </row>
    <row r="1141" spans="1:22" hidden="1" x14ac:dyDescent="0.3">
      <c r="A1141" t="s">
        <v>1140</v>
      </c>
      <c r="B1141" t="s">
        <v>4539</v>
      </c>
      <c r="C1141">
        <v>47.357030000000073</v>
      </c>
      <c r="D1141">
        <v>20.028877445000031</v>
      </c>
      <c r="E1141">
        <v>1803980947</v>
      </c>
      <c r="F1141" t="s">
        <v>6567</v>
      </c>
      <c r="G1141" t="s">
        <v>3449</v>
      </c>
      <c r="H1141" t="str">
        <f t="shared" si="34"/>
        <v>község</v>
      </c>
      <c r="I1141">
        <f t="shared" si="35"/>
        <v>1726</v>
      </c>
      <c r="O1141" s="15">
        <v>3</v>
      </c>
      <c r="P1141" s="3" t="s">
        <v>6888</v>
      </c>
      <c r="Q1141" s="3" t="s">
        <v>6880</v>
      </c>
      <c r="R1141" s="16" t="s">
        <v>4518</v>
      </c>
      <c r="S1141" s="3" t="s">
        <v>6885</v>
      </c>
      <c r="T1141" s="17">
        <v>2816</v>
      </c>
      <c r="U1141" s="18">
        <v>2991</v>
      </c>
      <c r="V1141" s="19">
        <v>5807</v>
      </c>
    </row>
    <row r="1142" spans="1:22" hidden="1" x14ac:dyDescent="0.3">
      <c r="A1142" t="s">
        <v>1141</v>
      </c>
      <c r="B1142" t="s">
        <v>4540</v>
      </c>
      <c r="C1142">
        <v>47.559635000000071</v>
      </c>
      <c r="D1142">
        <v>20.045165651000051</v>
      </c>
      <c r="E1142">
        <v>2521337960</v>
      </c>
      <c r="F1142" t="s">
        <v>6567</v>
      </c>
      <c r="G1142" t="s">
        <v>3449</v>
      </c>
      <c r="H1142" t="str">
        <f t="shared" si="34"/>
        <v>község</v>
      </c>
      <c r="I1142">
        <f t="shared" si="35"/>
        <v>2183</v>
      </c>
      <c r="O1142" s="15">
        <v>5</v>
      </c>
      <c r="P1142" s="3" t="s">
        <v>7413</v>
      </c>
      <c r="Q1142" s="3" t="s">
        <v>7383</v>
      </c>
      <c r="R1142" s="16" t="s">
        <v>4519</v>
      </c>
      <c r="S1142" s="3" t="s">
        <v>6906</v>
      </c>
      <c r="T1142" s="17">
        <v>864</v>
      </c>
      <c r="U1142" s="18">
        <v>839</v>
      </c>
      <c r="V1142" s="19">
        <v>1703</v>
      </c>
    </row>
    <row r="1143" spans="1:22" hidden="1" x14ac:dyDescent="0.3">
      <c r="A1143" t="s">
        <v>1142</v>
      </c>
      <c r="B1143" t="s">
        <v>4541</v>
      </c>
      <c r="C1143">
        <v>47.505240000000072</v>
      </c>
      <c r="D1143">
        <v>19.814675673000071</v>
      </c>
      <c r="E1143">
        <v>1804892030</v>
      </c>
      <c r="F1143" t="s">
        <v>6567</v>
      </c>
      <c r="G1143" t="s">
        <v>3449</v>
      </c>
      <c r="H1143" t="str">
        <f t="shared" si="34"/>
        <v>község</v>
      </c>
      <c r="I1143">
        <f t="shared" si="35"/>
        <v>1824</v>
      </c>
      <c r="O1143" s="15">
        <v>17</v>
      </c>
      <c r="P1143" s="3" t="s">
        <v>9336</v>
      </c>
      <c r="Q1143" s="3" t="s">
        <v>9288</v>
      </c>
      <c r="R1143" s="16" t="s">
        <v>4520</v>
      </c>
      <c r="S1143" s="3" t="s">
        <v>6915</v>
      </c>
      <c r="T1143" s="17">
        <v>118</v>
      </c>
      <c r="U1143" s="18">
        <v>113</v>
      </c>
      <c r="V1143" s="19">
        <v>231</v>
      </c>
    </row>
    <row r="1144" spans="1:22" hidden="1" x14ac:dyDescent="0.3">
      <c r="A1144" t="s">
        <v>1143</v>
      </c>
      <c r="B1144" t="s">
        <v>4542</v>
      </c>
      <c r="C1144">
        <v>47.569210000000062</v>
      </c>
      <c r="D1144">
        <v>19.710498845000071</v>
      </c>
      <c r="E1144">
        <v>1745614501</v>
      </c>
      <c r="F1144" t="s">
        <v>6567</v>
      </c>
      <c r="G1144" t="s">
        <v>3449</v>
      </c>
      <c r="H1144" t="str">
        <f t="shared" si="34"/>
        <v>város</v>
      </c>
      <c r="I1144">
        <f t="shared" si="35"/>
        <v>5916</v>
      </c>
      <c r="O1144" s="15">
        <v>18</v>
      </c>
      <c r="P1144" s="3" t="s">
        <v>9511</v>
      </c>
      <c r="Q1144" s="3" t="s">
        <v>9398</v>
      </c>
      <c r="R1144" s="16" t="s">
        <v>4521</v>
      </c>
      <c r="S1144" s="3" t="s">
        <v>6915</v>
      </c>
      <c r="T1144" s="17">
        <v>1334</v>
      </c>
      <c r="U1144" s="18">
        <v>1325</v>
      </c>
      <c r="V1144" s="19">
        <v>2659</v>
      </c>
    </row>
    <row r="1145" spans="1:22" hidden="1" x14ac:dyDescent="0.3">
      <c r="A1145" t="s">
        <v>1144</v>
      </c>
      <c r="B1145" t="s">
        <v>4543</v>
      </c>
      <c r="C1145">
        <v>47.524665000000027</v>
      </c>
      <c r="D1145">
        <v>20.249294958000061</v>
      </c>
      <c r="E1145">
        <v>2476937165</v>
      </c>
      <c r="F1145" t="s">
        <v>6567</v>
      </c>
      <c r="G1145" t="s">
        <v>3449</v>
      </c>
      <c r="H1145" t="str">
        <f t="shared" si="34"/>
        <v>község</v>
      </c>
      <c r="I1145">
        <f t="shared" si="35"/>
        <v>381</v>
      </c>
      <c r="O1145" s="15">
        <v>3</v>
      </c>
      <c r="P1145" s="3" t="s">
        <v>6957</v>
      </c>
      <c r="Q1145" s="3" t="s">
        <v>6880</v>
      </c>
      <c r="R1145" s="16" t="s">
        <v>4522</v>
      </c>
      <c r="S1145" s="3" t="s">
        <v>6915</v>
      </c>
      <c r="T1145" s="17">
        <v>1329</v>
      </c>
      <c r="U1145" s="18">
        <v>1419</v>
      </c>
      <c r="V1145" s="19">
        <v>2748</v>
      </c>
    </row>
    <row r="1146" spans="1:22" hidden="1" x14ac:dyDescent="0.3">
      <c r="A1146" t="s">
        <v>1145</v>
      </c>
      <c r="B1146" t="s">
        <v>4544</v>
      </c>
      <c r="C1146">
        <v>47.505265000000072</v>
      </c>
      <c r="D1146">
        <v>20.037675135000029</v>
      </c>
      <c r="E1146">
        <v>2586621537</v>
      </c>
      <c r="F1146" t="s">
        <v>6567</v>
      </c>
      <c r="G1146" t="s">
        <v>3449</v>
      </c>
      <c r="H1146" t="str">
        <f t="shared" si="34"/>
        <v>község</v>
      </c>
      <c r="I1146">
        <f t="shared" si="35"/>
        <v>2940</v>
      </c>
      <c r="O1146" s="15">
        <v>18</v>
      </c>
      <c r="P1146" s="3" t="s">
        <v>9512</v>
      </c>
      <c r="Q1146" s="3" t="s">
        <v>9398</v>
      </c>
      <c r="R1146" s="16" t="s">
        <v>9513</v>
      </c>
      <c r="S1146" s="3" t="s">
        <v>6915</v>
      </c>
      <c r="T1146" s="17">
        <v>265</v>
      </c>
      <c r="U1146" s="18">
        <v>242</v>
      </c>
      <c r="V1146" s="19">
        <v>507</v>
      </c>
    </row>
    <row r="1147" spans="1:22" hidden="1" x14ac:dyDescent="0.3">
      <c r="A1147" t="s">
        <v>1146</v>
      </c>
      <c r="B1147" t="s">
        <v>4545</v>
      </c>
      <c r="C1147">
        <v>47.045665000000042</v>
      </c>
      <c r="D1147">
        <v>20.026798494000051</v>
      </c>
      <c r="E1147">
        <v>1804132895</v>
      </c>
      <c r="F1147" t="s">
        <v>6569</v>
      </c>
      <c r="G1147" t="s">
        <v>3449</v>
      </c>
      <c r="H1147" t="str">
        <f t="shared" si="34"/>
        <v>község</v>
      </c>
      <c r="I1147">
        <f t="shared" si="35"/>
        <v>2699</v>
      </c>
      <c r="O1147" s="15">
        <v>5</v>
      </c>
      <c r="P1147" s="3" t="s">
        <v>7557</v>
      </c>
      <c r="Q1147" s="3" t="s">
        <v>7383</v>
      </c>
      <c r="R1147" s="16" t="s">
        <v>4523</v>
      </c>
      <c r="S1147" s="3" t="s">
        <v>6915</v>
      </c>
      <c r="T1147" s="17">
        <v>279</v>
      </c>
      <c r="U1147" s="18">
        <v>251</v>
      </c>
      <c r="V1147" s="19">
        <v>530</v>
      </c>
    </row>
    <row r="1148" spans="1:22" hidden="1" x14ac:dyDescent="0.3">
      <c r="A1148" t="s">
        <v>1147</v>
      </c>
      <c r="B1148" t="s">
        <v>4546</v>
      </c>
      <c r="C1148">
        <v>47.44653500000004</v>
      </c>
      <c r="D1148">
        <v>20.230047138000032</v>
      </c>
      <c r="E1148">
        <v>2454724271</v>
      </c>
      <c r="F1148" t="s">
        <v>6567</v>
      </c>
      <c r="G1148" t="s">
        <v>3449</v>
      </c>
      <c r="H1148" t="str">
        <f t="shared" si="34"/>
        <v>város</v>
      </c>
      <c r="I1148">
        <f t="shared" si="35"/>
        <v>5104</v>
      </c>
      <c r="O1148" s="15">
        <v>14</v>
      </c>
      <c r="P1148" s="3" t="s">
        <v>8821</v>
      </c>
      <c r="Q1148" s="3" t="s">
        <v>8732</v>
      </c>
      <c r="R1148" s="16" t="s">
        <v>4524</v>
      </c>
      <c r="S1148" s="3" t="s">
        <v>6915</v>
      </c>
      <c r="T1148" s="17">
        <v>327</v>
      </c>
      <c r="U1148" s="18">
        <v>305</v>
      </c>
      <c r="V1148" s="19">
        <v>632</v>
      </c>
    </row>
    <row r="1149" spans="1:22" hidden="1" x14ac:dyDescent="0.3">
      <c r="A1149" t="s">
        <v>1148</v>
      </c>
      <c r="B1149" t="s">
        <v>4547</v>
      </c>
      <c r="C1149">
        <v>47.356285000000071</v>
      </c>
      <c r="D1149">
        <v>20.19907914900006</v>
      </c>
      <c r="E1149">
        <v>2658520582</v>
      </c>
      <c r="F1149" t="s">
        <v>6567</v>
      </c>
      <c r="G1149" t="s">
        <v>3449</v>
      </c>
      <c r="H1149" t="str">
        <f t="shared" si="34"/>
        <v>nagyközség</v>
      </c>
      <c r="I1149">
        <f t="shared" si="35"/>
        <v>5634</v>
      </c>
      <c r="O1149" s="15">
        <v>15</v>
      </c>
      <c r="P1149" s="3" t="s">
        <v>9070</v>
      </c>
      <c r="Q1149" s="3" t="s">
        <v>8979</v>
      </c>
      <c r="R1149" s="16" t="s">
        <v>4525</v>
      </c>
      <c r="S1149" s="3" t="s">
        <v>6915</v>
      </c>
      <c r="T1149" s="17">
        <v>403</v>
      </c>
      <c r="U1149" s="18">
        <v>374</v>
      </c>
      <c r="V1149" s="19">
        <v>777</v>
      </c>
    </row>
    <row r="1150" spans="1:22" hidden="1" x14ac:dyDescent="0.3">
      <c r="A1150" t="s">
        <v>1149</v>
      </c>
      <c r="B1150" t="s">
        <v>4548</v>
      </c>
      <c r="C1150">
        <v>47.573400000000049</v>
      </c>
      <c r="D1150">
        <v>20.171389711000071</v>
      </c>
      <c r="E1150">
        <v>2470745750</v>
      </c>
      <c r="F1150" t="s">
        <v>6567</v>
      </c>
      <c r="G1150" t="s">
        <v>3449</v>
      </c>
      <c r="H1150" t="str">
        <f t="shared" si="34"/>
        <v>község</v>
      </c>
      <c r="I1150">
        <f t="shared" si="35"/>
        <v>2582</v>
      </c>
      <c r="O1150" s="15">
        <v>15</v>
      </c>
      <c r="P1150" s="3" t="s">
        <v>9071</v>
      </c>
      <c r="Q1150" s="3" t="s">
        <v>8979</v>
      </c>
      <c r="R1150" s="16" t="s">
        <v>4526</v>
      </c>
      <c r="S1150" s="3" t="s">
        <v>6915</v>
      </c>
      <c r="T1150" s="17">
        <v>899</v>
      </c>
      <c r="U1150" s="18">
        <v>918</v>
      </c>
      <c r="V1150" s="19">
        <v>1817</v>
      </c>
    </row>
    <row r="1151" spans="1:22" hidden="1" x14ac:dyDescent="0.3">
      <c r="A1151" t="s">
        <v>1150</v>
      </c>
      <c r="B1151" t="s">
        <v>4549</v>
      </c>
      <c r="C1151">
        <v>46.574455001000047</v>
      </c>
      <c r="D1151">
        <v>19.776826964000069</v>
      </c>
      <c r="E1151">
        <v>384759207</v>
      </c>
      <c r="F1151" t="s">
        <v>6569</v>
      </c>
      <c r="G1151" t="s">
        <v>3449</v>
      </c>
      <c r="H1151" t="str">
        <f t="shared" si="34"/>
        <v>község</v>
      </c>
      <c r="I1151">
        <f t="shared" si="35"/>
        <v>2548</v>
      </c>
      <c r="O1151" s="15">
        <v>3</v>
      </c>
      <c r="P1151" s="3" t="s">
        <v>6889</v>
      </c>
      <c r="Q1151" s="3" t="s">
        <v>6880</v>
      </c>
      <c r="R1151" s="16" t="s">
        <v>4527</v>
      </c>
      <c r="S1151" s="3" t="s">
        <v>6885</v>
      </c>
      <c r="T1151" s="17">
        <v>4173</v>
      </c>
      <c r="U1151" s="18">
        <v>4307</v>
      </c>
      <c r="V1151" s="19">
        <v>8480</v>
      </c>
    </row>
    <row r="1152" spans="1:22" hidden="1" x14ac:dyDescent="0.3">
      <c r="A1152" t="s">
        <v>1151</v>
      </c>
      <c r="B1152" t="s">
        <v>4550</v>
      </c>
      <c r="C1152">
        <v>47.464675000000057</v>
      </c>
      <c r="D1152">
        <v>20.04534684000004</v>
      </c>
      <c r="E1152">
        <v>2586596417</v>
      </c>
      <c r="F1152" t="s">
        <v>6567</v>
      </c>
      <c r="G1152" t="s">
        <v>3449</v>
      </c>
      <c r="H1152" t="str">
        <f t="shared" si="34"/>
        <v>község</v>
      </c>
      <c r="I1152">
        <f t="shared" si="35"/>
        <v>1587</v>
      </c>
      <c r="O1152" s="15">
        <v>18</v>
      </c>
      <c r="P1152" s="3" t="s">
        <v>9402</v>
      </c>
      <c r="Q1152" s="3" t="s">
        <v>9398</v>
      </c>
      <c r="R1152" s="16" t="s">
        <v>4528</v>
      </c>
      <c r="S1152" s="3" t="s">
        <v>6885</v>
      </c>
      <c r="T1152" s="17">
        <v>1177</v>
      </c>
      <c r="U1152" s="18">
        <v>1254</v>
      </c>
      <c r="V1152" s="19">
        <v>2431</v>
      </c>
    </row>
    <row r="1153" spans="1:22" hidden="1" x14ac:dyDescent="0.3">
      <c r="A1153" t="s">
        <v>1152</v>
      </c>
      <c r="B1153" t="s">
        <v>4551</v>
      </c>
      <c r="C1153">
        <v>48.239165000000071</v>
      </c>
      <c r="D1153">
        <v>22.15110541100006</v>
      </c>
      <c r="E1153">
        <v>2052812639</v>
      </c>
      <c r="F1153" t="s">
        <v>6570</v>
      </c>
      <c r="G1153" t="s">
        <v>3449</v>
      </c>
      <c r="H1153" t="str">
        <f t="shared" si="34"/>
        <v>község</v>
      </c>
      <c r="I1153">
        <f t="shared" si="35"/>
        <v>731</v>
      </c>
      <c r="O1153" s="15">
        <v>16</v>
      </c>
      <c r="P1153" s="3" t="s">
        <v>9241</v>
      </c>
      <c r="Q1153" s="3" t="s">
        <v>9209</v>
      </c>
      <c r="R1153" s="16" t="s">
        <v>4529</v>
      </c>
      <c r="S1153" s="3" t="s">
        <v>6915</v>
      </c>
      <c r="T1153" s="17">
        <v>1219</v>
      </c>
      <c r="U1153" s="18">
        <v>1296</v>
      </c>
      <c r="V1153" s="19">
        <v>2515</v>
      </c>
    </row>
    <row r="1154" spans="1:22" hidden="1" x14ac:dyDescent="0.3">
      <c r="A1154" t="s">
        <v>1153</v>
      </c>
      <c r="B1154" t="s">
        <v>4552</v>
      </c>
      <c r="C1154">
        <v>47.102570000000071</v>
      </c>
      <c r="D1154">
        <v>18.251672572000071</v>
      </c>
      <c r="E1154">
        <v>1368276596</v>
      </c>
      <c r="F1154" t="s">
        <v>6566</v>
      </c>
      <c r="G1154" t="s">
        <v>3449</v>
      </c>
      <c r="H1154" t="str">
        <f t="shared" si="34"/>
        <v>község</v>
      </c>
      <c r="I1154">
        <f t="shared" si="35"/>
        <v>1321</v>
      </c>
      <c r="O1154" s="15">
        <v>8</v>
      </c>
      <c r="P1154" s="3" t="s">
        <v>7918</v>
      </c>
      <c r="Q1154" s="3" t="s">
        <v>7912</v>
      </c>
      <c r="R1154" s="16" t="s">
        <v>4530</v>
      </c>
      <c r="S1154" s="3" t="s">
        <v>6885</v>
      </c>
      <c r="T1154" s="17">
        <v>3038</v>
      </c>
      <c r="U1154" s="18">
        <v>3088</v>
      </c>
      <c r="V1154" s="19">
        <v>6126</v>
      </c>
    </row>
    <row r="1155" spans="1:22" hidden="1" x14ac:dyDescent="0.3">
      <c r="A1155" t="s">
        <v>1154</v>
      </c>
      <c r="B1155" t="s">
        <v>4553</v>
      </c>
      <c r="C1155">
        <v>47.57953000100008</v>
      </c>
      <c r="D1155">
        <v>17.18790290600003</v>
      </c>
      <c r="E1155">
        <v>2071410255</v>
      </c>
      <c r="F1155" t="s">
        <v>6566</v>
      </c>
      <c r="G1155" t="s">
        <v>3449</v>
      </c>
      <c r="H1155" t="str">
        <f t="shared" ref="H1155:H1218" si="36">IF(G1155="telepules",VLOOKUP(B1155,R:V,2),"")</f>
        <v>község</v>
      </c>
      <c r="I1155">
        <f t="shared" ref="I1155:I1218" si="37">IF(G1155="telepules",VLOOKUP(B1155,R:V,5),"")</f>
        <v>517</v>
      </c>
      <c r="O1155" s="15">
        <v>5</v>
      </c>
      <c r="P1155" s="3" t="s">
        <v>7558</v>
      </c>
      <c r="Q1155" s="3" t="s">
        <v>7383</v>
      </c>
      <c r="R1155" s="16" t="s">
        <v>4531</v>
      </c>
      <c r="S1155" s="3" t="s">
        <v>6915</v>
      </c>
      <c r="T1155" s="17">
        <v>853</v>
      </c>
      <c r="U1155" s="18">
        <v>937</v>
      </c>
      <c r="V1155" s="19">
        <v>1790</v>
      </c>
    </row>
    <row r="1156" spans="1:22" hidden="1" x14ac:dyDescent="0.3">
      <c r="A1156" t="s">
        <v>1155</v>
      </c>
      <c r="B1156" t="s">
        <v>4554</v>
      </c>
      <c r="C1156">
        <v>47.824940001000073</v>
      </c>
      <c r="D1156">
        <v>19.68366625800007</v>
      </c>
      <c r="E1156">
        <v>1804840833</v>
      </c>
      <c r="F1156" t="s">
        <v>6567</v>
      </c>
      <c r="G1156" t="s">
        <v>3449</v>
      </c>
      <c r="H1156" t="str">
        <f t="shared" si="36"/>
        <v>község</v>
      </c>
      <c r="I1156">
        <f t="shared" si="37"/>
        <v>1968</v>
      </c>
      <c r="O1156" s="15">
        <v>15</v>
      </c>
      <c r="P1156" s="3" t="s">
        <v>9072</v>
      </c>
      <c r="Q1156" s="3" t="s">
        <v>8979</v>
      </c>
      <c r="R1156" s="16" t="s">
        <v>4532</v>
      </c>
      <c r="S1156" s="3" t="s">
        <v>6915</v>
      </c>
      <c r="T1156" s="17">
        <v>625</v>
      </c>
      <c r="U1156" s="18">
        <v>648</v>
      </c>
      <c r="V1156" s="19">
        <v>1273</v>
      </c>
    </row>
    <row r="1157" spans="1:22" hidden="1" x14ac:dyDescent="0.3">
      <c r="A1157" t="s">
        <v>1156</v>
      </c>
      <c r="B1157" t="s">
        <v>4555</v>
      </c>
      <c r="C1157">
        <v>48.495990001000052</v>
      </c>
      <c r="D1157">
        <v>20.556562788000061</v>
      </c>
      <c r="E1157">
        <v>1158904568</v>
      </c>
      <c r="F1157" t="s">
        <v>6567</v>
      </c>
      <c r="G1157" t="s">
        <v>3449</v>
      </c>
      <c r="H1157" t="str">
        <f t="shared" si="36"/>
        <v>község</v>
      </c>
      <c r="I1157">
        <f t="shared" si="37"/>
        <v>258</v>
      </c>
      <c r="O1157" s="15">
        <v>19</v>
      </c>
      <c r="P1157" s="3" t="s">
        <v>9798</v>
      </c>
      <c r="Q1157" s="3" t="s">
        <v>9708</v>
      </c>
      <c r="R1157" s="16" t="s">
        <v>4533</v>
      </c>
      <c r="S1157" s="3" t="s">
        <v>6915</v>
      </c>
      <c r="T1157" s="17">
        <v>337</v>
      </c>
      <c r="U1157" s="18">
        <v>343</v>
      </c>
      <c r="V1157" s="19">
        <v>680</v>
      </c>
    </row>
    <row r="1158" spans="1:22" hidden="1" x14ac:dyDescent="0.3">
      <c r="A1158" t="s">
        <v>1157</v>
      </c>
      <c r="B1158" t="s">
        <v>4556</v>
      </c>
      <c r="C1158">
        <v>46.411628776000043</v>
      </c>
      <c r="D1158">
        <v>17.735630000000072</v>
      </c>
      <c r="E1158">
        <v>9721178631</v>
      </c>
      <c r="F1158" t="s">
        <v>6568</v>
      </c>
      <c r="G1158" t="s">
        <v>3449</v>
      </c>
      <c r="H1158" t="str">
        <f t="shared" si="36"/>
        <v>község</v>
      </c>
      <c r="I1158">
        <f t="shared" si="37"/>
        <v>1181</v>
      </c>
      <c r="O1158" s="15">
        <v>16</v>
      </c>
      <c r="P1158" s="3" t="s">
        <v>9242</v>
      </c>
      <c r="Q1158" s="3" t="s">
        <v>9209</v>
      </c>
      <c r="R1158" s="16" t="s">
        <v>4534</v>
      </c>
      <c r="S1158" s="3" t="s">
        <v>6915</v>
      </c>
      <c r="T1158" s="17">
        <v>361</v>
      </c>
      <c r="U1158" s="18">
        <v>374</v>
      </c>
      <c r="V1158" s="19">
        <v>735</v>
      </c>
    </row>
    <row r="1159" spans="1:22" hidden="1" x14ac:dyDescent="0.3">
      <c r="A1159" t="s">
        <v>1158</v>
      </c>
      <c r="B1159" t="s">
        <v>4557</v>
      </c>
      <c r="C1159">
        <v>47.355740000000033</v>
      </c>
      <c r="D1159">
        <v>21.297782939000061</v>
      </c>
      <c r="E1159">
        <v>2435118310</v>
      </c>
      <c r="F1159" t="s">
        <v>6570</v>
      </c>
      <c r="G1159" t="s">
        <v>3449</v>
      </c>
      <c r="H1159" t="str">
        <f t="shared" si="36"/>
        <v>város</v>
      </c>
      <c r="I1159">
        <f t="shared" si="37"/>
        <v>5672</v>
      </c>
      <c r="O1159" s="15">
        <v>16</v>
      </c>
      <c r="P1159" s="3" t="s">
        <v>9243</v>
      </c>
      <c r="Q1159" s="3" t="s">
        <v>9209</v>
      </c>
      <c r="R1159" s="16" t="s">
        <v>4535</v>
      </c>
      <c r="S1159" s="3" t="s">
        <v>6915</v>
      </c>
      <c r="T1159" s="17">
        <v>1674</v>
      </c>
      <c r="U1159" s="18">
        <v>1716</v>
      </c>
      <c r="V1159" s="19">
        <v>3390</v>
      </c>
    </row>
    <row r="1160" spans="1:22" hidden="1" x14ac:dyDescent="0.3">
      <c r="A1160" t="s">
        <v>1159</v>
      </c>
      <c r="B1160" t="s">
        <v>4558</v>
      </c>
      <c r="C1160">
        <v>46.570321780434071</v>
      </c>
      <c r="D1160">
        <v>16.948176887103489</v>
      </c>
      <c r="E1160">
        <v>2511747021</v>
      </c>
      <c r="F1160" t="s">
        <v>6568</v>
      </c>
      <c r="G1160" t="s">
        <v>3449</v>
      </c>
      <c r="H1160" t="str">
        <f t="shared" si="36"/>
        <v>község</v>
      </c>
      <c r="I1160">
        <f t="shared" si="37"/>
        <v>194</v>
      </c>
      <c r="O1160" s="15">
        <v>16</v>
      </c>
      <c r="P1160" s="3" t="s">
        <v>9213</v>
      </c>
      <c r="Q1160" s="3" t="s">
        <v>9209</v>
      </c>
      <c r="R1160" s="16" t="s">
        <v>4536</v>
      </c>
      <c r="S1160" s="3" t="s">
        <v>6885</v>
      </c>
      <c r="T1160" s="17">
        <v>4083</v>
      </c>
      <c r="U1160" s="18">
        <v>4348</v>
      </c>
      <c r="V1160" s="19">
        <v>8431</v>
      </c>
    </row>
    <row r="1161" spans="1:22" hidden="1" x14ac:dyDescent="0.3">
      <c r="A1161" t="s">
        <v>1160</v>
      </c>
      <c r="B1161" t="s">
        <v>4559</v>
      </c>
      <c r="C1161">
        <v>47.973322207000081</v>
      </c>
      <c r="D1161">
        <v>20.61080000000004</v>
      </c>
      <c r="E1161">
        <v>4131120369</v>
      </c>
      <c r="F1161" t="s">
        <v>6567</v>
      </c>
      <c r="G1161" t="s">
        <v>3449</v>
      </c>
      <c r="H1161" t="str">
        <f t="shared" si="36"/>
        <v>község</v>
      </c>
      <c r="I1161">
        <f t="shared" si="37"/>
        <v>494</v>
      </c>
      <c r="O1161" s="15">
        <v>16</v>
      </c>
      <c r="P1161" s="3" t="s">
        <v>9214</v>
      </c>
      <c r="Q1161" s="3" t="s">
        <v>9209</v>
      </c>
      <c r="R1161" s="16" t="s">
        <v>4537</v>
      </c>
      <c r="S1161" s="3" t="s">
        <v>6885</v>
      </c>
      <c r="T1161" s="17">
        <v>3659</v>
      </c>
      <c r="U1161" s="18">
        <v>3943</v>
      </c>
      <c r="V1161" s="19">
        <v>7602</v>
      </c>
    </row>
    <row r="1162" spans="1:22" hidden="1" x14ac:dyDescent="0.3">
      <c r="A1162" t="s">
        <v>1161</v>
      </c>
      <c r="B1162" t="s">
        <v>4560</v>
      </c>
      <c r="C1162">
        <v>46.051972173450963</v>
      </c>
      <c r="D1162">
        <v>17.944867785472439</v>
      </c>
      <c r="E1162">
        <v>349106925</v>
      </c>
      <c r="F1162" t="s">
        <v>6568</v>
      </c>
      <c r="G1162" t="s">
        <v>3449</v>
      </c>
      <c r="H1162" t="str">
        <f t="shared" si="36"/>
        <v>község</v>
      </c>
      <c r="I1162">
        <f t="shared" si="37"/>
        <v>273</v>
      </c>
      <c r="O1162" s="15">
        <v>16</v>
      </c>
      <c r="P1162" s="3" t="s">
        <v>9215</v>
      </c>
      <c r="Q1162" s="3" t="s">
        <v>9209</v>
      </c>
      <c r="R1162" s="16" t="s">
        <v>4538</v>
      </c>
      <c r="S1162" s="3" t="s">
        <v>6885</v>
      </c>
      <c r="T1162" s="17">
        <v>12051</v>
      </c>
      <c r="U1162" s="18">
        <v>12966</v>
      </c>
      <c r="V1162" s="19">
        <v>25017</v>
      </c>
    </row>
    <row r="1163" spans="1:22" hidden="1" x14ac:dyDescent="0.3">
      <c r="A1163" t="s">
        <v>1162</v>
      </c>
      <c r="B1163" t="s">
        <v>4561</v>
      </c>
      <c r="C1163">
        <v>46.234647970000033</v>
      </c>
      <c r="D1163">
        <v>17.598795000000049</v>
      </c>
      <c r="E1163">
        <v>1073222659</v>
      </c>
      <c r="F1163" t="s">
        <v>6568</v>
      </c>
      <c r="G1163" t="s">
        <v>3449</v>
      </c>
      <c r="H1163" t="str">
        <f t="shared" si="36"/>
        <v>város</v>
      </c>
      <c r="I1163">
        <f t="shared" si="37"/>
        <v>2371</v>
      </c>
      <c r="O1163" s="15">
        <v>16</v>
      </c>
      <c r="P1163" s="3" t="s">
        <v>9244</v>
      </c>
      <c r="Q1163" s="3" t="s">
        <v>9209</v>
      </c>
      <c r="R1163" s="16" t="s">
        <v>4539</v>
      </c>
      <c r="S1163" s="3" t="s">
        <v>6915</v>
      </c>
      <c r="T1163" s="17">
        <v>843</v>
      </c>
      <c r="U1163" s="18">
        <v>883</v>
      </c>
      <c r="V1163" s="19">
        <v>1726</v>
      </c>
    </row>
    <row r="1164" spans="1:22" hidden="1" x14ac:dyDescent="0.3">
      <c r="A1164" t="s">
        <v>1163</v>
      </c>
      <c r="B1164" t="s">
        <v>4562</v>
      </c>
      <c r="C1164">
        <v>47.48417500000005</v>
      </c>
      <c r="D1164">
        <v>17.623138536000059</v>
      </c>
      <c r="E1164">
        <v>3326294917</v>
      </c>
      <c r="F1164" t="s">
        <v>6566</v>
      </c>
      <c r="G1164" t="s">
        <v>3449</v>
      </c>
      <c r="H1164" t="str">
        <f t="shared" si="36"/>
        <v>község</v>
      </c>
      <c r="I1164">
        <f t="shared" si="37"/>
        <v>1336</v>
      </c>
      <c r="O1164" s="15">
        <v>16</v>
      </c>
      <c r="P1164" s="3" t="s">
        <v>9245</v>
      </c>
      <c r="Q1164" s="3" t="s">
        <v>9209</v>
      </c>
      <c r="R1164" s="16" t="s">
        <v>4540</v>
      </c>
      <c r="S1164" s="3" t="s">
        <v>6915</v>
      </c>
      <c r="T1164" s="17">
        <v>1057</v>
      </c>
      <c r="U1164" s="18">
        <v>1126</v>
      </c>
      <c r="V1164" s="19">
        <v>2183</v>
      </c>
    </row>
    <row r="1165" spans="1:22" hidden="1" x14ac:dyDescent="0.3">
      <c r="A1165" t="s">
        <v>1164</v>
      </c>
      <c r="B1165" t="s">
        <v>4563</v>
      </c>
      <c r="C1165">
        <v>47.313775000000078</v>
      </c>
      <c r="D1165">
        <v>18.71249909300008</v>
      </c>
      <c r="E1165">
        <v>9486931286</v>
      </c>
      <c r="F1165" t="s">
        <v>6573</v>
      </c>
      <c r="G1165" t="s">
        <v>3449</v>
      </c>
      <c r="H1165" t="str">
        <f t="shared" si="36"/>
        <v>község</v>
      </c>
      <c r="I1165">
        <f t="shared" si="37"/>
        <v>1261</v>
      </c>
      <c r="O1165" s="15">
        <v>16</v>
      </c>
      <c r="P1165" s="3" t="s">
        <v>9246</v>
      </c>
      <c r="Q1165" s="3" t="s">
        <v>9209</v>
      </c>
      <c r="R1165" s="16" t="s">
        <v>4541</v>
      </c>
      <c r="S1165" s="3" t="s">
        <v>6915</v>
      </c>
      <c r="T1165" s="17">
        <v>928</v>
      </c>
      <c r="U1165" s="18">
        <v>896</v>
      </c>
      <c r="V1165" s="19">
        <v>1824</v>
      </c>
    </row>
    <row r="1166" spans="1:22" hidden="1" x14ac:dyDescent="0.3">
      <c r="A1166" t="s">
        <v>1165</v>
      </c>
      <c r="B1166" t="s">
        <v>4564</v>
      </c>
      <c r="C1166">
        <v>46.564490001000081</v>
      </c>
      <c r="D1166">
        <v>18.64196157800006</v>
      </c>
      <c r="E1166">
        <v>1327387148</v>
      </c>
      <c r="F1166" t="s">
        <v>6568</v>
      </c>
      <c r="G1166" t="s">
        <v>3449</v>
      </c>
      <c r="H1166" t="str">
        <f t="shared" si="36"/>
        <v>község</v>
      </c>
      <c r="I1166">
        <f t="shared" si="37"/>
        <v>1106</v>
      </c>
      <c r="O1166" s="15">
        <v>16</v>
      </c>
      <c r="P1166" s="3" t="s">
        <v>9216</v>
      </c>
      <c r="Q1166" s="3" t="s">
        <v>9209</v>
      </c>
      <c r="R1166" s="16" t="s">
        <v>4542</v>
      </c>
      <c r="S1166" s="3" t="s">
        <v>6885</v>
      </c>
      <c r="T1166" s="17">
        <v>2845</v>
      </c>
      <c r="U1166" s="18">
        <v>3071</v>
      </c>
      <c r="V1166" s="19">
        <v>5916</v>
      </c>
    </row>
    <row r="1167" spans="1:22" hidden="1" x14ac:dyDescent="0.3">
      <c r="A1167" t="s">
        <v>1166</v>
      </c>
      <c r="B1167" t="s">
        <v>4565</v>
      </c>
      <c r="C1167">
        <v>46.347130370000059</v>
      </c>
      <c r="D1167">
        <v>18.592484999000082</v>
      </c>
      <c r="E1167">
        <v>1815870543</v>
      </c>
      <c r="F1167" t="s">
        <v>6568</v>
      </c>
      <c r="G1167" t="s">
        <v>3449</v>
      </c>
      <c r="H1167" t="str">
        <f t="shared" si="36"/>
        <v>község</v>
      </c>
      <c r="I1167">
        <f t="shared" si="37"/>
        <v>1602</v>
      </c>
      <c r="O1167" s="15">
        <v>16</v>
      </c>
      <c r="P1167" s="3" t="s">
        <v>9247</v>
      </c>
      <c r="Q1167" s="3" t="s">
        <v>9209</v>
      </c>
      <c r="R1167" s="16" t="s">
        <v>4543</v>
      </c>
      <c r="S1167" s="3" t="s">
        <v>6915</v>
      </c>
      <c r="T1167" s="17">
        <v>190</v>
      </c>
      <c r="U1167" s="18">
        <v>191</v>
      </c>
      <c r="V1167" s="19">
        <v>381</v>
      </c>
    </row>
    <row r="1168" spans="1:22" hidden="1" x14ac:dyDescent="0.3">
      <c r="A1168" t="s">
        <v>1167</v>
      </c>
      <c r="B1168" t="s">
        <v>4566</v>
      </c>
      <c r="C1168">
        <v>45.904610000000048</v>
      </c>
      <c r="D1168">
        <v>17.85209077900004</v>
      </c>
      <c r="E1168">
        <v>18330827</v>
      </c>
      <c r="F1168" t="s">
        <v>6568</v>
      </c>
      <c r="G1168" t="s">
        <v>3449</v>
      </c>
      <c r="H1168" t="str">
        <f t="shared" si="36"/>
        <v>község</v>
      </c>
      <c r="I1168">
        <f t="shared" si="37"/>
        <v>200</v>
      </c>
      <c r="O1168" s="15">
        <v>16</v>
      </c>
      <c r="P1168" s="3" t="s">
        <v>9248</v>
      </c>
      <c r="Q1168" s="3" t="s">
        <v>9209</v>
      </c>
      <c r="R1168" s="16" t="s">
        <v>4544</v>
      </c>
      <c r="S1168" s="3" t="s">
        <v>6915</v>
      </c>
      <c r="T1168" s="17">
        <v>1469</v>
      </c>
      <c r="U1168" s="18">
        <v>1471</v>
      </c>
      <c r="V1168" s="19">
        <v>2940</v>
      </c>
    </row>
    <row r="1169" spans="1:22" hidden="1" x14ac:dyDescent="0.3">
      <c r="A1169" t="s">
        <v>1168</v>
      </c>
      <c r="B1169" t="s">
        <v>4567</v>
      </c>
      <c r="C1169">
        <v>47.242964999000037</v>
      </c>
      <c r="D1169">
        <v>19.372450914000069</v>
      </c>
      <c r="E1169">
        <v>1707596026</v>
      </c>
      <c r="F1169" t="s">
        <v>6569</v>
      </c>
      <c r="G1169" t="s">
        <v>3449</v>
      </c>
      <c r="H1169" t="str">
        <f t="shared" si="36"/>
        <v>község</v>
      </c>
      <c r="I1169">
        <f t="shared" si="37"/>
        <v>3364</v>
      </c>
      <c r="O1169" s="15">
        <v>13</v>
      </c>
      <c r="P1169" s="3" t="s">
        <v>8642</v>
      </c>
      <c r="Q1169" s="3" t="s">
        <v>8536</v>
      </c>
      <c r="R1169" s="16" t="s">
        <v>4545</v>
      </c>
      <c r="S1169" s="3" t="s">
        <v>6915</v>
      </c>
      <c r="T1169" s="17">
        <v>1327</v>
      </c>
      <c r="U1169" s="18">
        <v>1372</v>
      </c>
      <c r="V1169" s="19">
        <v>2699</v>
      </c>
    </row>
    <row r="1170" spans="1:22" hidden="1" x14ac:dyDescent="0.3">
      <c r="A1170" t="s">
        <v>1169</v>
      </c>
      <c r="B1170" t="s">
        <v>4568</v>
      </c>
      <c r="C1170">
        <v>47.720975000000067</v>
      </c>
      <c r="D1170">
        <v>20.298980143000051</v>
      </c>
      <c r="E1170">
        <v>265061180</v>
      </c>
      <c r="F1170" t="s">
        <v>6567</v>
      </c>
      <c r="G1170" t="s">
        <v>3449</v>
      </c>
      <c r="H1170" t="str">
        <f t="shared" si="36"/>
        <v>nagyközség</v>
      </c>
      <c r="I1170">
        <f t="shared" si="37"/>
        <v>3597</v>
      </c>
      <c r="O1170" s="15">
        <v>16</v>
      </c>
      <c r="P1170" s="3" t="s">
        <v>9217</v>
      </c>
      <c r="Q1170" s="3" t="s">
        <v>9209</v>
      </c>
      <c r="R1170" s="16" t="s">
        <v>4546</v>
      </c>
      <c r="S1170" s="3" t="s">
        <v>6885</v>
      </c>
      <c r="T1170" s="17">
        <v>2533</v>
      </c>
      <c r="U1170" s="18">
        <v>2571</v>
      </c>
      <c r="V1170" s="19">
        <v>5104</v>
      </c>
    </row>
    <row r="1171" spans="1:22" hidden="1" x14ac:dyDescent="0.3">
      <c r="A1171" t="s">
        <v>1170</v>
      </c>
      <c r="B1171" t="s">
        <v>4569</v>
      </c>
      <c r="C1171">
        <v>46.49187500000005</v>
      </c>
      <c r="D1171">
        <v>18.475788297000069</v>
      </c>
      <c r="E1171">
        <v>207538928</v>
      </c>
      <c r="F1171" t="s">
        <v>6568</v>
      </c>
      <c r="G1171" t="s">
        <v>3449</v>
      </c>
      <c r="H1171" t="str">
        <f t="shared" si="36"/>
        <v>község</v>
      </c>
      <c r="I1171">
        <f t="shared" si="37"/>
        <v>149</v>
      </c>
      <c r="O1171" s="15">
        <v>16</v>
      </c>
      <c r="P1171" s="3" t="s">
        <v>9232</v>
      </c>
      <c r="Q1171" s="3" t="s">
        <v>9209</v>
      </c>
      <c r="R1171" s="16" t="s">
        <v>4547</v>
      </c>
      <c r="S1171" s="3" t="s">
        <v>6906</v>
      </c>
      <c r="T1171" s="17">
        <v>2803</v>
      </c>
      <c r="U1171" s="18">
        <v>2831</v>
      </c>
      <c r="V1171" s="19">
        <v>5634</v>
      </c>
    </row>
    <row r="1172" spans="1:22" hidden="1" x14ac:dyDescent="0.3">
      <c r="A1172" t="s">
        <v>1171</v>
      </c>
      <c r="B1172" t="s">
        <v>6621</v>
      </c>
      <c r="C1172">
        <v>47.149550000000033</v>
      </c>
      <c r="D1172">
        <v>17.017998194000029</v>
      </c>
      <c r="E1172">
        <v>2934164203</v>
      </c>
      <c r="F1172" t="s">
        <v>6566</v>
      </c>
      <c r="G1172" t="s">
        <v>3449</v>
      </c>
      <c r="H1172" t="str">
        <f t="shared" si="36"/>
        <v>község</v>
      </c>
      <c r="I1172">
        <f t="shared" si="37"/>
        <v>1026</v>
      </c>
      <c r="O1172" s="15">
        <v>16</v>
      </c>
      <c r="P1172" s="3" t="s">
        <v>9249</v>
      </c>
      <c r="Q1172" s="3" t="s">
        <v>9209</v>
      </c>
      <c r="R1172" s="16" t="s">
        <v>4548</v>
      </c>
      <c r="S1172" s="3" t="s">
        <v>6915</v>
      </c>
      <c r="T1172" s="17">
        <v>1263</v>
      </c>
      <c r="U1172" s="18">
        <v>1319</v>
      </c>
      <c r="V1172" s="19">
        <v>2582</v>
      </c>
    </row>
    <row r="1173" spans="1:22" hidden="1" x14ac:dyDescent="0.3">
      <c r="A1173" t="s">
        <v>1172</v>
      </c>
      <c r="B1173" t="s">
        <v>4570</v>
      </c>
      <c r="C1173">
        <v>47.732375000000047</v>
      </c>
      <c r="D1173">
        <v>19.482924479000079</v>
      </c>
      <c r="E1173">
        <v>2552724661</v>
      </c>
      <c r="F1173" t="s">
        <v>6567</v>
      </c>
      <c r="G1173" t="s">
        <v>3449</v>
      </c>
      <c r="H1173" t="str">
        <f t="shared" si="36"/>
        <v>község</v>
      </c>
      <c r="I1173">
        <f t="shared" si="37"/>
        <v>1648</v>
      </c>
      <c r="O1173" s="15">
        <v>3</v>
      </c>
      <c r="P1173" s="3" t="s">
        <v>6958</v>
      </c>
      <c r="Q1173" s="3" t="s">
        <v>6880</v>
      </c>
      <c r="R1173" s="16" t="s">
        <v>4549</v>
      </c>
      <c r="S1173" s="3" t="s">
        <v>6915</v>
      </c>
      <c r="T1173" s="17">
        <v>1258</v>
      </c>
      <c r="U1173" s="18">
        <v>1290</v>
      </c>
      <c r="V1173" s="19">
        <v>2548</v>
      </c>
    </row>
    <row r="1174" spans="1:22" hidden="1" x14ac:dyDescent="0.3">
      <c r="A1174" t="s">
        <v>1173</v>
      </c>
      <c r="B1174" t="s">
        <v>4571</v>
      </c>
      <c r="C1174">
        <v>46.874720001000071</v>
      </c>
      <c r="D1174">
        <v>17.066552757000071</v>
      </c>
      <c r="E1174">
        <v>1177097185</v>
      </c>
      <c r="F1174" t="s">
        <v>6566</v>
      </c>
      <c r="G1174" t="s">
        <v>3449</v>
      </c>
      <c r="H1174" t="str">
        <f t="shared" si="36"/>
        <v>község</v>
      </c>
      <c r="I1174">
        <f t="shared" si="37"/>
        <v>110</v>
      </c>
      <c r="O1174" s="15">
        <v>16</v>
      </c>
      <c r="P1174" s="3" t="s">
        <v>9250</v>
      </c>
      <c r="Q1174" s="3" t="s">
        <v>9209</v>
      </c>
      <c r="R1174" s="16" t="s">
        <v>4550</v>
      </c>
      <c r="S1174" s="3" t="s">
        <v>6915</v>
      </c>
      <c r="T1174" s="17">
        <v>801</v>
      </c>
      <c r="U1174" s="18">
        <v>786</v>
      </c>
      <c r="V1174" s="19">
        <v>1587</v>
      </c>
    </row>
    <row r="1175" spans="1:22" hidden="1" x14ac:dyDescent="0.3">
      <c r="A1175" t="s">
        <v>1174</v>
      </c>
      <c r="B1175" t="s">
        <v>4572</v>
      </c>
      <c r="C1175">
        <v>47.852140250000048</v>
      </c>
      <c r="D1175">
        <v>21.93131000000005</v>
      </c>
      <c r="E1175">
        <v>2792851485</v>
      </c>
      <c r="F1175" t="s">
        <v>6570</v>
      </c>
      <c r="G1175" t="s">
        <v>3449</v>
      </c>
      <c r="H1175" t="str">
        <f t="shared" si="36"/>
        <v>nagyközség</v>
      </c>
      <c r="I1175">
        <f t="shared" si="37"/>
        <v>3676</v>
      </c>
      <c r="O1175" s="15">
        <v>15</v>
      </c>
      <c r="P1175" s="3" t="s">
        <v>9073</v>
      </c>
      <c r="Q1175" s="3" t="s">
        <v>8979</v>
      </c>
      <c r="R1175" s="16" t="s">
        <v>4551</v>
      </c>
      <c r="S1175" s="3" t="s">
        <v>6915</v>
      </c>
      <c r="T1175" s="17">
        <v>349</v>
      </c>
      <c r="U1175" s="18">
        <v>382</v>
      </c>
      <c r="V1175" s="19">
        <v>731</v>
      </c>
    </row>
    <row r="1176" spans="1:22" hidden="1" x14ac:dyDescent="0.3">
      <c r="A1176" t="s">
        <v>1175</v>
      </c>
      <c r="B1176" t="s">
        <v>4573</v>
      </c>
      <c r="C1176">
        <v>46.080460000000073</v>
      </c>
      <c r="D1176">
        <v>17.618684279000039</v>
      </c>
      <c r="E1176">
        <v>1073201679</v>
      </c>
      <c r="F1176" t="s">
        <v>6568</v>
      </c>
      <c r="G1176" t="s">
        <v>3449</v>
      </c>
      <c r="H1176" t="str">
        <f t="shared" si="36"/>
        <v>község</v>
      </c>
      <c r="I1176">
        <f t="shared" si="37"/>
        <v>584</v>
      </c>
      <c r="O1176" s="15">
        <v>7</v>
      </c>
      <c r="P1176" s="3" t="s">
        <v>7859</v>
      </c>
      <c r="Q1176" s="3" t="s">
        <v>7803</v>
      </c>
      <c r="R1176" s="16" t="s">
        <v>4552</v>
      </c>
      <c r="S1176" s="3" t="s">
        <v>6915</v>
      </c>
      <c r="T1176" s="17">
        <v>624</v>
      </c>
      <c r="U1176" s="18">
        <v>697</v>
      </c>
      <c r="V1176" s="19">
        <v>1321</v>
      </c>
    </row>
    <row r="1177" spans="1:22" hidden="1" x14ac:dyDescent="0.3">
      <c r="A1177" t="s">
        <v>1176</v>
      </c>
      <c r="B1177" t="s">
        <v>4574</v>
      </c>
      <c r="C1177">
        <v>47.877595000000042</v>
      </c>
      <c r="D1177">
        <v>21.599220992000031</v>
      </c>
      <c r="E1177">
        <v>1805787636</v>
      </c>
      <c r="F1177" t="s">
        <v>6570</v>
      </c>
      <c r="G1177" t="s">
        <v>3449</v>
      </c>
      <c r="H1177" t="str">
        <f t="shared" si="36"/>
        <v>község</v>
      </c>
      <c r="I1177">
        <f t="shared" si="37"/>
        <v>1843</v>
      </c>
      <c r="O1177" s="15">
        <v>8</v>
      </c>
      <c r="P1177" s="3" t="s">
        <v>7998</v>
      </c>
      <c r="Q1177" s="3" t="s">
        <v>7912</v>
      </c>
      <c r="R1177" s="16" t="s">
        <v>4553</v>
      </c>
      <c r="S1177" s="3" t="s">
        <v>6915</v>
      </c>
      <c r="T1177" s="17">
        <v>244</v>
      </c>
      <c r="U1177" s="18">
        <v>273</v>
      </c>
      <c r="V1177" s="19">
        <v>517</v>
      </c>
    </row>
    <row r="1178" spans="1:22" hidden="1" x14ac:dyDescent="0.3">
      <c r="A1178" t="s">
        <v>1177</v>
      </c>
      <c r="B1178" t="s">
        <v>4575</v>
      </c>
      <c r="C1178">
        <v>46.761005000000068</v>
      </c>
      <c r="D1178">
        <v>16.56667401500005</v>
      </c>
      <c r="E1178">
        <v>2469518255</v>
      </c>
      <c r="F1178" t="s">
        <v>6568</v>
      </c>
      <c r="G1178" t="s">
        <v>3449</v>
      </c>
      <c r="H1178" t="str">
        <f t="shared" si="36"/>
        <v>község</v>
      </c>
      <c r="I1178">
        <f t="shared" si="37"/>
        <v>147</v>
      </c>
      <c r="O1178" s="15">
        <v>12</v>
      </c>
      <c r="P1178" s="3" t="s">
        <v>8440</v>
      </c>
      <c r="Q1178" s="3" t="s">
        <v>8378</v>
      </c>
      <c r="R1178" s="16" t="s">
        <v>4554</v>
      </c>
      <c r="S1178" s="3" t="s">
        <v>6915</v>
      </c>
      <c r="T1178" s="17">
        <v>969</v>
      </c>
      <c r="U1178" s="18">
        <v>999</v>
      </c>
      <c r="V1178" s="19">
        <v>1968</v>
      </c>
    </row>
    <row r="1179" spans="1:22" hidden="1" x14ac:dyDescent="0.3">
      <c r="A1179" t="s">
        <v>1178</v>
      </c>
      <c r="B1179" t="s">
        <v>4576</v>
      </c>
      <c r="C1179">
        <v>46.514415</v>
      </c>
      <c r="D1179">
        <v>19.004533133999999</v>
      </c>
      <c r="E1179">
        <v>7539544241</v>
      </c>
      <c r="F1179" t="s">
        <v>6569</v>
      </c>
      <c r="G1179" t="s">
        <v>3449</v>
      </c>
      <c r="H1179" t="str">
        <f t="shared" si="36"/>
        <v>város</v>
      </c>
      <c r="I1179">
        <f t="shared" si="37"/>
        <v>14966</v>
      </c>
      <c r="O1179" s="15">
        <v>5</v>
      </c>
      <c r="P1179" s="3" t="s">
        <v>7559</v>
      </c>
      <c r="Q1179" s="3" t="s">
        <v>7383</v>
      </c>
      <c r="R1179" s="16" t="s">
        <v>4555</v>
      </c>
      <c r="S1179" s="3" t="s">
        <v>6915</v>
      </c>
      <c r="T1179" s="17">
        <v>122</v>
      </c>
      <c r="U1179" s="18">
        <v>136</v>
      </c>
      <c r="V1179" s="19">
        <v>258</v>
      </c>
    </row>
    <row r="1180" spans="1:22" hidden="1" x14ac:dyDescent="0.3">
      <c r="A1180" t="s">
        <v>1179</v>
      </c>
      <c r="B1180" t="s">
        <v>4577</v>
      </c>
      <c r="C1180">
        <v>46.947850000000066</v>
      </c>
      <c r="D1180">
        <v>18.476747456000059</v>
      </c>
      <c r="E1180">
        <v>2060086751</v>
      </c>
      <c r="F1180" t="s">
        <v>6568</v>
      </c>
      <c r="G1180" t="s">
        <v>3449</v>
      </c>
      <c r="H1180" t="str">
        <f t="shared" si="36"/>
        <v>község</v>
      </c>
      <c r="I1180">
        <f t="shared" si="37"/>
        <v>2415</v>
      </c>
      <c r="O1180" s="15">
        <v>14</v>
      </c>
      <c r="P1180" s="3" t="s">
        <v>8822</v>
      </c>
      <c r="Q1180" s="3" t="s">
        <v>8732</v>
      </c>
      <c r="R1180" s="16" t="s">
        <v>4556</v>
      </c>
      <c r="S1180" s="3" t="s">
        <v>6915</v>
      </c>
      <c r="T1180" s="17">
        <v>583</v>
      </c>
      <c r="U1180" s="18">
        <v>598</v>
      </c>
      <c r="V1180" s="19">
        <v>1181</v>
      </c>
    </row>
    <row r="1181" spans="1:22" hidden="1" x14ac:dyDescent="0.3">
      <c r="A1181" t="s">
        <v>1180</v>
      </c>
      <c r="B1181" t="s">
        <v>6622</v>
      </c>
      <c r="C1181">
        <v>47.121700596000039</v>
      </c>
      <c r="D1181">
        <v>16.889855000000068</v>
      </c>
      <c r="E1181">
        <v>2946451451</v>
      </c>
      <c r="F1181" t="s">
        <v>6566</v>
      </c>
      <c r="G1181" t="s">
        <v>3449</v>
      </c>
      <c r="H1181" t="str">
        <f t="shared" si="36"/>
        <v>község</v>
      </c>
      <c r="I1181">
        <f t="shared" si="37"/>
        <v>453</v>
      </c>
      <c r="O1181" s="15">
        <v>9</v>
      </c>
      <c r="P1181" s="3" t="s">
        <v>8107</v>
      </c>
      <c r="Q1181" s="3" t="s">
        <v>8096</v>
      </c>
      <c r="R1181" s="16" t="s">
        <v>4557</v>
      </c>
      <c r="S1181" s="3" t="s">
        <v>6885</v>
      </c>
      <c r="T1181" s="17">
        <v>2839</v>
      </c>
      <c r="U1181" s="18">
        <v>2833</v>
      </c>
      <c r="V1181" s="19">
        <v>5672</v>
      </c>
    </row>
    <row r="1182" spans="1:22" hidden="1" x14ac:dyDescent="0.3">
      <c r="A1182" t="s">
        <v>1181</v>
      </c>
      <c r="B1182" t="s">
        <v>4578</v>
      </c>
      <c r="C1182">
        <v>47.140786234000068</v>
      </c>
      <c r="D1182">
        <v>17.22676000000007</v>
      </c>
      <c r="E1182">
        <v>1760901791</v>
      </c>
      <c r="F1182" t="s">
        <v>6566</v>
      </c>
      <c r="G1182" t="s">
        <v>3449</v>
      </c>
      <c r="H1182" t="str">
        <f t="shared" si="36"/>
        <v>község</v>
      </c>
      <c r="I1182">
        <f t="shared" si="37"/>
        <v>450</v>
      </c>
      <c r="O1182" s="15">
        <v>20</v>
      </c>
      <c r="P1182" s="3" t="s">
        <v>10020</v>
      </c>
      <c r="Q1182" s="3" t="s">
        <v>9929</v>
      </c>
      <c r="R1182" s="16" t="s">
        <v>4558</v>
      </c>
      <c r="S1182" s="3" t="s">
        <v>6915</v>
      </c>
      <c r="T1182" s="17">
        <v>98</v>
      </c>
      <c r="U1182" s="18">
        <v>96</v>
      </c>
      <c r="V1182" s="19">
        <v>194</v>
      </c>
    </row>
    <row r="1183" spans="1:22" hidden="1" x14ac:dyDescent="0.3">
      <c r="A1183" t="s">
        <v>1182</v>
      </c>
      <c r="B1183" t="s">
        <v>4579</v>
      </c>
      <c r="C1183">
        <v>46.75899000000004</v>
      </c>
      <c r="D1183">
        <v>20.953346784000079</v>
      </c>
      <c r="E1183">
        <v>2124108807</v>
      </c>
      <c r="F1183" t="s">
        <v>6570</v>
      </c>
      <c r="G1183" t="s">
        <v>3449</v>
      </c>
      <c r="H1183" t="str">
        <f t="shared" si="36"/>
        <v>község</v>
      </c>
      <c r="I1183">
        <f t="shared" si="37"/>
        <v>1001</v>
      </c>
      <c r="O1183" s="15">
        <v>5</v>
      </c>
      <c r="P1183" s="3" t="s">
        <v>7560</v>
      </c>
      <c r="Q1183" s="3" t="s">
        <v>7383</v>
      </c>
      <c r="R1183" s="16" t="s">
        <v>4559</v>
      </c>
      <c r="S1183" s="3" t="s">
        <v>6915</v>
      </c>
      <c r="T1183" s="17">
        <v>245</v>
      </c>
      <c r="U1183" s="18">
        <v>249</v>
      </c>
      <c r="V1183" s="19">
        <v>494</v>
      </c>
    </row>
    <row r="1184" spans="1:22" hidden="1" x14ac:dyDescent="0.3">
      <c r="A1184" t="s">
        <v>1183</v>
      </c>
      <c r="B1184" t="s">
        <v>4580</v>
      </c>
      <c r="C1184">
        <v>48.422555129632883</v>
      </c>
      <c r="D1184">
        <v>20.60082317092467</v>
      </c>
      <c r="E1184">
        <v>2076355953</v>
      </c>
      <c r="F1184" t="s">
        <v>6567</v>
      </c>
      <c r="G1184" t="s">
        <v>3449</v>
      </c>
      <c r="H1184" t="str">
        <f t="shared" si="36"/>
        <v>község</v>
      </c>
      <c r="I1184">
        <f t="shared" si="37"/>
        <v>141</v>
      </c>
      <c r="O1184" s="15">
        <v>2</v>
      </c>
      <c r="P1184" s="3" t="s">
        <v>7126</v>
      </c>
      <c r="Q1184" s="3" t="s">
        <v>7005</v>
      </c>
      <c r="R1184" s="16" t="s">
        <v>4560</v>
      </c>
      <c r="S1184" s="3" t="s">
        <v>6915</v>
      </c>
      <c r="T1184" s="17">
        <v>133</v>
      </c>
      <c r="U1184" s="18">
        <v>140</v>
      </c>
      <c r="V1184" s="19">
        <v>273</v>
      </c>
    </row>
    <row r="1185" spans="1:22" hidden="1" x14ac:dyDescent="0.3">
      <c r="A1185" t="s">
        <v>1184</v>
      </c>
      <c r="B1185" t="s">
        <v>4581</v>
      </c>
      <c r="C1185">
        <v>47.942755000000027</v>
      </c>
      <c r="D1185">
        <v>22.146026975000041</v>
      </c>
      <c r="E1185">
        <v>2434314685</v>
      </c>
      <c r="F1185" t="s">
        <v>6570</v>
      </c>
      <c r="G1185" t="s">
        <v>3449</v>
      </c>
      <c r="H1185" t="str">
        <f t="shared" si="36"/>
        <v>község</v>
      </c>
      <c r="I1185">
        <f t="shared" si="37"/>
        <v>2012</v>
      </c>
      <c r="O1185" s="15">
        <v>14</v>
      </c>
      <c r="P1185" s="3" t="s">
        <v>8740</v>
      </c>
      <c r="Q1185" s="3" t="s">
        <v>8732</v>
      </c>
      <c r="R1185" s="16" t="s">
        <v>4561</v>
      </c>
      <c r="S1185" s="3" t="s">
        <v>6885</v>
      </c>
      <c r="T1185" s="17">
        <v>1188</v>
      </c>
      <c r="U1185" s="18">
        <v>1183</v>
      </c>
      <c r="V1185" s="19">
        <v>2371</v>
      </c>
    </row>
    <row r="1186" spans="1:22" hidden="1" x14ac:dyDescent="0.3">
      <c r="A1186" t="s">
        <v>1185</v>
      </c>
      <c r="B1186" t="s">
        <v>4582</v>
      </c>
      <c r="C1186">
        <v>48.510605861811598</v>
      </c>
      <c r="D1186">
        <v>21.041888710822839</v>
      </c>
      <c r="E1186">
        <v>2526553320</v>
      </c>
      <c r="F1186" t="s">
        <v>6567</v>
      </c>
      <c r="G1186" t="s">
        <v>3449</v>
      </c>
      <c r="H1186" t="str">
        <f t="shared" si="36"/>
        <v>község</v>
      </c>
      <c r="I1186">
        <f t="shared" si="37"/>
        <v>69</v>
      </c>
      <c r="O1186" s="15">
        <v>8</v>
      </c>
      <c r="P1186" s="3" t="s">
        <v>7999</v>
      </c>
      <c r="Q1186" s="3" t="s">
        <v>7912</v>
      </c>
      <c r="R1186" s="16" t="s">
        <v>4562</v>
      </c>
      <c r="S1186" s="3" t="s">
        <v>6915</v>
      </c>
      <c r="T1186" s="17">
        <v>706</v>
      </c>
      <c r="U1186" s="18">
        <v>630</v>
      </c>
      <c r="V1186" s="19">
        <v>1336</v>
      </c>
    </row>
    <row r="1187" spans="1:22" hidden="1" x14ac:dyDescent="0.3">
      <c r="A1187" t="s">
        <v>1186</v>
      </c>
      <c r="B1187" t="s">
        <v>4583</v>
      </c>
      <c r="C1187">
        <v>46.696630688000027</v>
      </c>
      <c r="D1187">
        <v>18.059885000000069</v>
      </c>
      <c r="E1187">
        <v>2038268502</v>
      </c>
      <c r="F1187" t="s">
        <v>6568</v>
      </c>
      <c r="G1187" t="s">
        <v>3449</v>
      </c>
      <c r="H1187" t="str">
        <f t="shared" si="36"/>
        <v>község</v>
      </c>
      <c r="I1187">
        <f t="shared" si="37"/>
        <v>441</v>
      </c>
      <c r="O1187" s="15">
        <v>7</v>
      </c>
      <c r="P1187" s="3" t="s">
        <v>7860</v>
      </c>
      <c r="Q1187" s="3" t="s">
        <v>7803</v>
      </c>
      <c r="R1187" s="16" t="s">
        <v>4563</v>
      </c>
      <c r="S1187" s="3" t="s">
        <v>6915</v>
      </c>
      <c r="T1187" s="17">
        <v>645</v>
      </c>
      <c r="U1187" s="18">
        <v>616</v>
      </c>
      <c r="V1187" s="19">
        <v>1261</v>
      </c>
    </row>
    <row r="1188" spans="1:22" hidden="1" x14ac:dyDescent="0.3">
      <c r="A1188" t="s">
        <v>1187</v>
      </c>
      <c r="B1188" t="s">
        <v>4584</v>
      </c>
      <c r="C1188">
        <v>46.571465515724391</v>
      </c>
      <c r="D1188">
        <v>16.682899908612249</v>
      </c>
      <c r="E1188">
        <v>2531417424</v>
      </c>
      <c r="F1188" t="s">
        <v>6568</v>
      </c>
      <c r="G1188" t="s">
        <v>3449</v>
      </c>
      <c r="H1188" t="str">
        <f t="shared" si="36"/>
        <v>község</v>
      </c>
      <c r="I1188">
        <f t="shared" si="37"/>
        <v>130</v>
      </c>
      <c r="O1188" s="15">
        <v>17</v>
      </c>
      <c r="P1188" s="3" t="s">
        <v>9337</v>
      </c>
      <c r="Q1188" s="3" t="s">
        <v>9288</v>
      </c>
      <c r="R1188" s="16" t="s">
        <v>4564</v>
      </c>
      <c r="S1188" s="3" t="s">
        <v>6915</v>
      </c>
      <c r="T1188" s="17">
        <v>565</v>
      </c>
      <c r="U1188" s="18">
        <v>541</v>
      </c>
      <c r="V1188" s="19">
        <v>1106</v>
      </c>
    </row>
    <row r="1189" spans="1:22" hidden="1" x14ac:dyDescent="0.3">
      <c r="A1189" t="s">
        <v>1188</v>
      </c>
      <c r="B1189" t="s">
        <v>4585</v>
      </c>
      <c r="C1189">
        <v>46.96161474475366</v>
      </c>
      <c r="D1189">
        <v>17.601329784496841</v>
      </c>
      <c r="E1189">
        <v>471182769</v>
      </c>
      <c r="F1189" t="s">
        <v>6566</v>
      </c>
      <c r="G1189" t="s">
        <v>3449</v>
      </c>
      <c r="H1189" t="str">
        <f t="shared" si="36"/>
        <v>község</v>
      </c>
      <c r="I1189">
        <f t="shared" si="37"/>
        <v>402</v>
      </c>
      <c r="O1189" s="15">
        <v>17</v>
      </c>
      <c r="P1189" s="3" t="s">
        <v>9338</v>
      </c>
      <c r="Q1189" s="3" t="s">
        <v>9288</v>
      </c>
      <c r="R1189" s="16" t="s">
        <v>4565</v>
      </c>
      <c r="S1189" s="3" t="s">
        <v>6915</v>
      </c>
      <c r="T1189" s="17">
        <v>765</v>
      </c>
      <c r="U1189" s="18">
        <v>837</v>
      </c>
      <c r="V1189" s="19">
        <v>1602</v>
      </c>
    </row>
    <row r="1190" spans="1:22" hidden="1" x14ac:dyDescent="0.3">
      <c r="A1190" t="s">
        <v>1189</v>
      </c>
      <c r="B1190" t="s">
        <v>4586</v>
      </c>
      <c r="C1190">
        <v>47.759475000000073</v>
      </c>
      <c r="D1190">
        <v>20.25089553700008</v>
      </c>
      <c r="E1190">
        <v>98278308</v>
      </c>
      <c r="F1190" t="s">
        <v>6567</v>
      </c>
      <c r="G1190" t="s">
        <v>3449</v>
      </c>
      <c r="H1190" t="str">
        <f t="shared" si="36"/>
        <v>község</v>
      </c>
      <c r="I1190">
        <f t="shared" si="37"/>
        <v>1504</v>
      </c>
      <c r="O1190" s="15">
        <v>2</v>
      </c>
      <c r="P1190" s="3" t="s">
        <v>7127</v>
      </c>
      <c r="Q1190" s="3" t="s">
        <v>7005</v>
      </c>
      <c r="R1190" s="16" t="s">
        <v>4566</v>
      </c>
      <c r="S1190" s="3" t="s">
        <v>6915</v>
      </c>
      <c r="T1190" s="17">
        <v>100</v>
      </c>
      <c r="U1190" s="18">
        <v>100</v>
      </c>
      <c r="V1190" s="19">
        <v>200</v>
      </c>
    </row>
    <row r="1191" spans="1:22" hidden="1" x14ac:dyDescent="0.3">
      <c r="A1191" t="s">
        <v>1190</v>
      </c>
      <c r="B1191" t="s">
        <v>4587</v>
      </c>
      <c r="C1191">
        <v>47.248305000000073</v>
      </c>
      <c r="D1191">
        <v>18.694278736000062</v>
      </c>
      <c r="E1191">
        <v>1806131341</v>
      </c>
      <c r="F1191" t="s">
        <v>6568</v>
      </c>
      <c r="G1191" t="s">
        <v>3449</v>
      </c>
      <c r="H1191" t="str">
        <f t="shared" si="36"/>
        <v>község</v>
      </c>
      <c r="I1191">
        <f t="shared" si="37"/>
        <v>4184</v>
      </c>
      <c r="O1191" s="15">
        <v>13</v>
      </c>
      <c r="P1191" s="3" t="s">
        <v>8643</v>
      </c>
      <c r="Q1191" s="3" t="s">
        <v>8536</v>
      </c>
      <c r="R1191" s="16" t="s">
        <v>4567</v>
      </c>
      <c r="S1191" s="3" t="s">
        <v>6915</v>
      </c>
      <c r="T1191" s="17">
        <v>1752</v>
      </c>
      <c r="U1191" s="18">
        <v>1612</v>
      </c>
      <c r="V1191" s="19">
        <v>3364</v>
      </c>
    </row>
    <row r="1192" spans="1:22" hidden="1" x14ac:dyDescent="0.3">
      <c r="A1192" t="s">
        <v>1191</v>
      </c>
      <c r="B1192" t="s">
        <v>4588</v>
      </c>
      <c r="C1192">
        <v>46.723920000000078</v>
      </c>
      <c r="D1192">
        <v>17.950476643000059</v>
      </c>
      <c r="E1192">
        <v>15724358</v>
      </c>
      <c r="F1192" t="s">
        <v>6568</v>
      </c>
      <c r="G1192" t="s">
        <v>3449</v>
      </c>
      <c r="H1192" t="str">
        <f t="shared" si="36"/>
        <v>község</v>
      </c>
      <c r="I1192">
        <f t="shared" si="37"/>
        <v>653</v>
      </c>
      <c r="O1192" s="15">
        <v>10</v>
      </c>
      <c r="P1192" s="3" t="s">
        <v>8190</v>
      </c>
      <c r="Q1192" s="3" t="s">
        <v>8179</v>
      </c>
      <c r="R1192" s="16" t="s">
        <v>4568</v>
      </c>
      <c r="S1192" s="3" t="s">
        <v>6906</v>
      </c>
      <c r="T1192" s="17">
        <v>1764</v>
      </c>
      <c r="U1192" s="18">
        <v>1833</v>
      </c>
      <c r="V1192" s="19">
        <v>3597</v>
      </c>
    </row>
    <row r="1193" spans="1:22" hidden="1" x14ac:dyDescent="0.3">
      <c r="A1193" t="s">
        <v>1192</v>
      </c>
      <c r="B1193" t="s">
        <v>4589</v>
      </c>
      <c r="C1193">
        <v>46.359869422000031</v>
      </c>
      <c r="D1193">
        <v>17.648070000000079</v>
      </c>
      <c r="E1193">
        <v>353022047</v>
      </c>
      <c r="F1193" t="s">
        <v>6568</v>
      </c>
      <c r="G1193" t="s">
        <v>3449</v>
      </c>
      <c r="H1193" t="str">
        <f t="shared" si="36"/>
        <v>község</v>
      </c>
      <c r="I1193">
        <f t="shared" si="37"/>
        <v>1541</v>
      </c>
      <c r="O1193" s="15">
        <v>17</v>
      </c>
      <c r="P1193" s="3" t="s">
        <v>9339</v>
      </c>
      <c r="Q1193" s="3" t="s">
        <v>9288</v>
      </c>
      <c r="R1193" s="16" t="s">
        <v>4569</v>
      </c>
      <c r="S1193" s="3" t="s">
        <v>6915</v>
      </c>
      <c r="T1193" s="17">
        <v>86</v>
      </c>
      <c r="U1193" s="18">
        <v>63</v>
      </c>
      <c r="V1193" s="19">
        <v>149</v>
      </c>
    </row>
    <row r="1194" spans="1:22" hidden="1" x14ac:dyDescent="0.3">
      <c r="A1194" t="s">
        <v>1193</v>
      </c>
      <c r="B1194" t="s">
        <v>4590</v>
      </c>
      <c r="C1194">
        <v>46.275658571078317</v>
      </c>
      <c r="D1194">
        <v>17.876194235189981</v>
      </c>
      <c r="E1194">
        <v>514142522</v>
      </c>
      <c r="F1194" t="s">
        <v>6568</v>
      </c>
      <c r="G1194" t="s">
        <v>3449</v>
      </c>
      <c r="H1194" t="str">
        <f t="shared" si="36"/>
        <v>község</v>
      </c>
      <c r="I1194">
        <f t="shared" si="37"/>
        <v>83</v>
      </c>
      <c r="O1194" s="15">
        <v>18</v>
      </c>
      <c r="P1194" s="3" t="s">
        <v>9514</v>
      </c>
      <c r="Q1194" s="3" t="s">
        <v>9398</v>
      </c>
      <c r="R1194" s="16" t="s">
        <v>9515</v>
      </c>
      <c r="S1194" s="3" t="s">
        <v>6915</v>
      </c>
      <c r="T1194" s="17">
        <v>491</v>
      </c>
      <c r="U1194" s="18">
        <v>535</v>
      </c>
      <c r="V1194" s="19">
        <v>1026</v>
      </c>
    </row>
    <row r="1195" spans="1:22" hidden="1" x14ac:dyDescent="0.3">
      <c r="A1195" t="s">
        <v>1194</v>
      </c>
      <c r="B1195" t="s">
        <v>4591</v>
      </c>
      <c r="C1195">
        <v>46.339753808799827</v>
      </c>
      <c r="D1195">
        <v>17.927909287100171</v>
      </c>
      <c r="E1195">
        <v>4976891844</v>
      </c>
      <c r="F1195" t="s">
        <v>6568</v>
      </c>
      <c r="G1195" t="s">
        <v>3449</v>
      </c>
      <c r="H1195" t="str">
        <f t="shared" si="36"/>
        <v>község</v>
      </c>
      <c r="I1195">
        <f t="shared" si="37"/>
        <v>483</v>
      </c>
      <c r="O1195" s="15">
        <v>12</v>
      </c>
      <c r="P1195" s="3" t="s">
        <v>8441</v>
      </c>
      <c r="Q1195" s="3" t="s">
        <v>8378</v>
      </c>
      <c r="R1195" s="16" t="s">
        <v>4570</v>
      </c>
      <c r="S1195" s="3" t="s">
        <v>6915</v>
      </c>
      <c r="T1195" s="17">
        <v>864</v>
      </c>
      <c r="U1195" s="18">
        <v>784</v>
      </c>
      <c r="V1195" s="19">
        <v>1648</v>
      </c>
    </row>
    <row r="1196" spans="1:22" hidden="1" x14ac:dyDescent="0.3">
      <c r="A1196" t="s">
        <v>1195</v>
      </c>
      <c r="B1196" t="s">
        <v>4592</v>
      </c>
      <c r="C1196">
        <v>46.345991619000067</v>
      </c>
      <c r="D1196">
        <v>17.957565000000049</v>
      </c>
      <c r="E1196">
        <v>360062712</v>
      </c>
      <c r="F1196" t="s">
        <v>6568</v>
      </c>
      <c r="G1196" t="s">
        <v>3449</v>
      </c>
      <c r="H1196" t="str">
        <f t="shared" si="36"/>
        <v>község</v>
      </c>
      <c r="I1196">
        <f t="shared" si="37"/>
        <v>326</v>
      </c>
      <c r="O1196" s="15">
        <v>20</v>
      </c>
      <c r="P1196" s="3" t="s">
        <v>10021</v>
      </c>
      <c r="Q1196" s="3" t="s">
        <v>9929</v>
      </c>
      <c r="R1196" s="16" t="s">
        <v>4571</v>
      </c>
      <c r="S1196" s="3" t="s">
        <v>6915</v>
      </c>
      <c r="T1196" s="17">
        <v>57</v>
      </c>
      <c r="U1196" s="18">
        <v>53</v>
      </c>
      <c r="V1196" s="19">
        <v>110</v>
      </c>
    </row>
    <row r="1197" spans="1:22" hidden="1" x14ac:dyDescent="0.3">
      <c r="A1197" t="s">
        <v>1196</v>
      </c>
      <c r="B1197" t="s">
        <v>4593</v>
      </c>
      <c r="C1197">
        <v>46.371068171000047</v>
      </c>
      <c r="D1197">
        <v>17.705300000000019</v>
      </c>
      <c r="E1197">
        <v>352844847</v>
      </c>
      <c r="F1197" t="s">
        <v>6568</v>
      </c>
      <c r="G1197" t="s">
        <v>3449</v>
      </c>
      <c r="H1197" t="str">
        <f t="shared" si="36"/>
        <v>község</v>
      </c>
      <c r="I1197">
        <f t="shared" si="37"/>
        <v>2428</v>
      </c>
      <c r="O1197" s="15">
        <v>15</v>
      </c>
      <c r="P1197" s="3" t="s">
        <v>9010</v>
      </c>
      <c r="Q1197" s="3" t="s">
        <v>8979</v>
      </c>
      <c r="R1197" s="16" t="s">
        <v>4572</v>
      </c>
      <c r="S1197" s="3" t="s">
        <v>6906</v>
      </c>
      <c r="T1197" s="17">
        <v>1815</v>
      </c>
      <c r="U1197" s="18">
        <v>1861</v>
      </c>
      <c r="V1197" s="19">
        <v>3676</v>
      </c>
    </row>
    <row r="1198" spans="1:22" hidden="1" x14ac:dyDescent="0.3">
      <c r="A1198" t="s">
        <v>1197</v>
      </c>
      <c r="B1198" t="s">
        <v>4594</v>
      </c>
      <c r="C1198">
        <v>46.409204288000069</v>
      </c>
      <c r="D1198">
        <v>18.091290000000068</v>
      </c>
      <c r="E1198">
        <v>3784316920</v>
      </c>
      <c r="F1198" t="s">
        <v>6568</v>
      </c>
      <c r="G1198" t="s">
        <v>3449</v>
      </c>
      <c r="H1198" t="str">
        <f t="shared" si="36"/>
        <v>község</v>
      </c>
      <c r="I1198">
        <f t="shared" si="37"/>
        <v>866</v>
      </c>
      <c r="O1198" s="15">
        <v>14</v>
      </c>
      <c r="P1198" s="3" t="s">
        <v>8823</v>
      </c>
      <c r="Q1198" s="3" t="s">
        <v>8732</v>
      </c>
      <c r="R1198" s="16" t="s">
        <v>4573</v>
      </c>
      <c r="S1198" s="3" t="s">
        <v>6915</v>
      </c>
      <c r="T1198" s="17">
        <v>300</v>
      </c>
      <c r="U1198" s="18">
        <v>284</v>
      </c>
      <c r="V1198" s="19">
        <v>584</v>
      </c>
    </row>
    <row r="1199" spans="1:22" hidden="1" x14ac:dyDescent="0.3">
      <c r="A1199" t="s">
        <v>1198</v>
      </c>
      <c r="B1199" t="s">
        <v>4595</v>
      </c>
      <c r="C1199">
        <v>46.365187984000038</v>
      </c>
      <c r="D1199">
        <v>17.733675000000058</v>
      </c>
      <c r="E1199">
        <v>348145969</v>
      </c>
      <c r="F1199" t="s">
        <v>6568</v>
      </c>
      <c r="G1199" t="s">
        <v>3449</v>
      </c>
      <c r="H1199" t="str">
        <f t="shared" si="36"/>
        <v>község</v>
      </c>
      <c r="I1199">
        <f t="shared" si="37"/>
        <v>720</v>
      </c>
      <c r="O1199" s="15">
        <v>15</v>
      </c>
      <c r="P1199" s="3" t="s">
        <v>9074</v>
      </c>
      <c r="Q1199" s="3" t="s">
        <v>8979</v>
      </c>
      <c r="R1199" s="16" t="s">
        <v>4574</v>
      </c>
      <c r="S1199" s="3" t="s">
        <v>6915</v>
      </c>
      <c r="T1199" s="17">
        <v>936</v>
      </c>
      <c r="U1199" s="18">
        <v>907</v>
      </c>
      <c r="V1199" s="19">
        <v>1843</v>
      </c>
    </row>
    <row r="1200" spans="1:22" hidden="1" x14ac:dyDescent="0.3">
      <c r="A1200" t="s">
        <v>1199</v>
      </c>
      <c r="B1200" t="s">
        <v>4596</v>
      </c>
      <c r="C1200">
        <v>46.352525000000071</v>
      </c>
      <c r="D1200">
        <v>17.801391593000059</v>
      </c>
      <c r="E1200">
        <v>325235244</v>
      </c>
      <c r="F1200" t="s">
        <v>6568</v>
      </c>
      <c r="G1200" t="s">
        <v>3449</v>
      </c>
      <c r="H1200" t="str">
        <f t="shared" si="36"/>
        <v>vármegye székhely</v>
      </c>
      <c r="I1200">
        <f t="shared" si="37"/>
        <v>59722</v>
      </c>
      <c r="O1200" s="15">
        <v>20</v>
      </c>
      <c r="P1200" s="3" t="s">
        <v>10022</v>
      </c>
      <c r="Q1200" s="3" t="s">
        <v>9929</v>
      </c>
      <c r="R1200" s="16" t="s">
        <v>4575</v>
      </c>
      <c r="S1200" s="3" t="s">
        <v>6915</v>
      </c>
      <c r="T1200" s="17">
        <v>80</v>
      </c>
      <c r="U1200" s="18">
        <v>67</v>
      </c>
      <c r="V1200" s="19">
        <v>147</v>
      </c>
    </row>
    <row r="1201" spans="1:22" hidden="1" x14ac:dyDescent="0.3">
      <c r="A1201" t="s">
        <v>1200</v>
      </c>
      <c r="B1201" t="s">
        <v>4597</v>
      </c>
      <c r="C1201">
        <v>46.340285000000051</v>
      </c>
      <c r="D1201">
        <v>18.12816712200004</v>
      </c>
      <c r="E1201">
        <v>867336702</v>
      </c>
      <c r="F1201" t="s">
        <v>6568</v>
      </c>
      <c r="G1201" t="s">
        <v>3449</v>
      </c>
      <c r="H1201" t="str">
        <f t="shared" si="36"/>
        <v>község</v>
      </c>
      <c r="I1201">
        <f t="shared" si="37"/>
        <v>1564</v>
      </c>
      <c r="O1201" s="15">
        <v>3</v>
      </c>
      <c r="P1201" s="3" t="s">
        <v>6890</v>
      </c>
      <c r="Q1201" s="3" t="s">
        <v>6880</v>
      </c>
      <c r="R1201" s="16" t="s">
        <v>4576</v>
      </c>
      <c r="S1201" s="3" t="s">
        <v>6885</v>
      </c>
      <c r="T1201" s="17">
        <v>7107</v>
      </c>
      <c r="U1201" s="18">
        <v>7859</v>
      </c>
      <c r="V1201" s="19">
        <v>14966</v>
      </c>
    </row>
    <row r="1202" spans="1:22" hidden="1" x14ac:dyDescent="0.3">
      <c r="A1202" t="s">
        <v>1201</v>
      </c>
      <c r="B1202" t="s">
        <v>4598</v>
      </c>
      <c r="C1202">
        <v>46.335597555000049</v>
      </c>
      <c r="D1202">
        <v>17.747400000000031</v>
      </c>
      <c r="E1202">
        <v>344877509</v>
      </c>
      <c r="F1202" t="s">
        <v>6568</v>
      </c>
      <c r="G1202" t="s">
        <v>3449</v>
      </c>
      <c r="H1202" t="str">
        <f t="shared" si="36"/>
        <v>község</v>
      </c>
      <c r="I1202">
        <f t="shared" si="37"/>
        <v>1058</v>
      </c>
      <c r="O1202" s="15">
        <v>7</v>
      </c>
      <c r="P1202" s="3" t="s">
        <v>7861</v>
      </c>
      <c r="Q1202" s="3" t="s">
        <v>7803</v>
      </c>
      <c r="R1202" s="16" t="s">
        <v>4577</v>
      </c>
      <c r="S1202" s="3" t="s">
        <v>6915</v>
      </c>
      <c r="T1202" s="17">
        <v>1163</v>
      </c>
      <c r="U1202" s="18">
        <v>1252</v>
      </c>
      <c r="V1202" s="19">
        <v>2415</v>
      </c>
    </row>
    <row r="1203" spans="1:22" hidden="1" x14ac:dyDescent="0.3">
      <c r="A1203" t="s">
        <v>1202</v>
      </c>
      <c r="B1203" t="s">
        <v>4599</v>
      </c>
      <c r="C1203">
        <v>47.04183063446272</v>
      </c>
      <c r="D1203">
        <v>17.363777931710992</v>
      </c>
      <c r="E1203">
        <v>1905602095</v>
      </c>
      <c r="F1203" t="s">
        <v>6566</v>
      </c>
      <c r="G1203" t="s">
        <v>3449</v>
      </c>
      <c r="H1203" t="str">
        <f t="shared" si="36"/>
        <v>község</v>
      </c>
      <c r="I1203">
        <f t="shared" si="37"/>
        <v>801</v>
      </c>
      <c r="O1203" s="15">
        <v>18</v>
      </c>
      <c r="P1203" s="3" t="s">
        <v>9516</v>
      </c>
      <c r="Q1203" s="3" t="s">
        <v>9398</v>
      </c>
      <c r="R1203" s="16" t="s">
        <v>9517</v>
      </c>
      <c r="S1203" s="3" t="s">
        <v>6915</v>
      </c>
      <c r="T1203" s="17">
        <v>209</v>
      </c>
      <c r="U1203" s="18">
        <v>244</v>
      </c>
      <c r="V1203" s="19">
        <v>453</v>
      </c>
    </row>
    <row r="1204" spans="1:22" hidden="1" x14ac:dyDescent="0.3">
      <c r="A1204" t="s">
        <v>1203</v>
      </c>
      <c r="B1204" t="s">
        <v>4600</v>
      </c>
      <c r="C1204">
        <v>46.849485001000062</v>
      </c>
      <c r="D1204">
        <v>17.520233647000051</v>
      </c>
      <c r="E1204">
        <v>1204387480</v>
      </c>
      <c r="F1204" t="s">
        <v>6566</v>
      </c>
      <c r="G1204" t="s">
        <v>3449</v>
      </c>
      <c r="H1204" t="str">
        <f t="shared" si="36"/>
        <v>község</v>
      </c>
      <c r="I1204">
        <f t="shared" si="37"/>
        <v>491</v>
      </c>
      <c r="O1204" s="15">
        <v>19</v>
      </c>
      <c r="P1204" s="3" t="s">
        <v>9799</v>
      </c>
      <c r="Q1204" s="3" t="s">
        <v>9708</v>
      </c>
      <c r="R1204" s="16" t="s">
        <v>4578</v>
      </c>
      <c r="S1204" s="3" t="s">
        <v>6915</v>
      </c>
      <c r="T1204" s="17">
        <v>245</v>
      </c>
      <c r="U1204" s="18">
        <v>205</v>
      </c>
      <c r="V1204" s="19">
        <v>450</v>
      </c>
    </row>
    <row r="1205" spans="1:22" hidden="1" x14ac:dyDescent="0.3">
      <c r="A1205" t="s">
        <v>1204</v>
      </c>
      <c r="B1205" t="s">
        <v>4601</v>
      </c>
      <c r="C1205">
        <v>47.631461131000037</v>
      </c>
      <c r="D1205">
        <v>17.03528500100003</v>
      </c>
      <c r="E1205">
        <v>418724237</v>
      </c>
      <c r="F1205" t="s">
        <v>6566</v>
      </c>
      <c r="G1205" t="s">
        <v>3449</v>
      </c>
      <c r="H1205" t="str">
        <f t="shared" si="36"/>
        <v>város</v>
      </c>
      <c r="I1205">
        <f t="shared" si="37"/>
        <v>9849</v>
      </c>
      <c r="O1205" s="15">
        <v>4</v>
      </c>
      <c r="P1205" s="3" t="s">
        <v>7350</v>
      </c>
      <c r="Q1205" s="3" t="s">
        <v>7307</v>
      </c>
      <c r="R1205" s="16" t="s">
        <v>4579</v>
      </c>
      <c r="S1205" s="3" t="s">
        <v>6915</v>
      </c>
      <c r="T1205" s="17">
        <v>486</v>
      </c>
      <c r="U1205" s="18">
        <v>515</v>
      </c>
      <c r="V1205" s="19">
        <v>1001</v>
      </c>
    </row>
    <row r="1206" spans="1:22" hidden="1" x14ac:dyDescent="0.3">
      <c r="A1206" t="s">
        <v>1205</v>
      </c>
      <c r="B1206" t="s">
        <v>4602</v>
      </c>
      <c r="C1206">
        <v>46.622936946998877</v>
      </c>
      <c r="D1206">
        <v>18.002816060335981</v>
      </c>
      <c r="E1206">
        <v>1677380355</v>
      </c>
      <c r="F1206" t="s">
        <v>6568</v>
      </c>
      <c r="G1206" t="s">
        <v>3449</v>
      </c>
      <c r="H1206" t="str">
        <f t="shared" si="36"/>
        <v>község</v>
      </c>
      <c r="I1206">
        <f t="shared" si="37"/>
        <v>62</v>
      </c>
      <c r="O1206" s="15">
        <v>5</v>
      </c>
      <c r="P1206" s="3" t="s">
        <v>7561</v>
      </c>
      <c r="Q1206" s="3" t="s">
        <v>7383</v>
      </c>
      <c r="R1206" s="16" t="s">
        <v>4580</v>
      </c>
      <c r="S1206" s="3" t="s">
        <v>6915</v>
      </c>
      <c r="T1206" s="17">
        <v>70</v>
      </c>
      <c r="U1206" s="18">
        <v>71</v>
      </c>
      <c r="V1206" s="19">
        <v>141</v>
      </c>
    </row>
    <row r="1207" spans="1:22" hidden="1" x14ac:dyDescent="0.3">
      <c r="A1207" t="s">
        <v>1206</v>
      </c>
      <c r="B1207" t="s">
        <v>4603</v>
      </c>
      <c r="C1207">
        <v>47.727150000000051</v>
      </c>
      <c r="D1207">
        <v>20.023379865000042</v>
      </c>
      <c r="E1207">
        <v>1323031239</v>
      </c>
      <c r="F1207" t="s">
        <v>6567</v>
      </c>
      <c r="G1207" t="s">
        <v>3449</v>
      </c>
      <c r="H1207" t="str">
        <f t="shared" si="36"/>
        <v>község</v>
      </c>
      <c r="I1207">
        <f t="shared" si="37"/>
        <v>2934</v>
      </c>
      <c r="O1207" s="15">
        <v>15</v>
      </c>
      <c r="P1207" s="3" t="s">
        <v>9075</v>
      </c>
      <c r="Q1207" s="3" t="s">
        <v>8979</v>
      </c>
      <c r="R1207" s="16" t="s">
        <v>4581</v>
      </c>
      <c r="S1207" s="3" t="s">
        <v>6915</v>
      </c>
      <c r="T1207" s="17">
        <v>1008</v>
      </c>
      <c r="U1207" s="18">
        <v>1004</v>
      </c>
      <c r="V1207" s="19">
        <v>2012</v>
      </c>
    </row>
    <row r="1208" spans="1:22" hidden="1" x14ac:dyDescent="0.3">
      <c r="A1208" t="s">
        <v>1207</v>
      </c>
      <c r="B1208" t="s">
        <v>4604</v>
      </c>
      <c r="C1208">
        <v>46.681315000000041</v>
      </c>
      <c r="D1208">
        <v>17.850631398000079</v>
      </c>
      <c r="E1208">
        <v>1664663814</v>
      </c>
      <c r="F1208" t="s">
        <v>6568</v>
      </c>
      <c r="G1208" t="s">
        <v>3449</v>
      </c>
      <c r="H1208" t="str">
        <f t="shared" si="36"/>
        <v>község</v>
      </c>
      <c r="I1208">
        <f t="shared" si="37"/>
        <v>1574</v>
      </c>
      <c r="O1208" s="15">
        <v>5</v>
      </c>
      <c r="P1208" s="3" t="s">
        <v>7562</v>
      </c>
      <c r="Q1208" s="3" t="s">
        <v>7383</v>
      </c>
      <c r="R1208" s="16" t="s">
        <v>4582</v>
      </c>
      <c r="S1208" s="3" t="s">
        <v>6915</v>
      </c>
      <c r="T1208" s="17">
        <v>36</v>
      </c>
      <c r="U1208" s="18">
        <v>33</v>
      </c>
      <c r="V1208" s="19">
        <v>69</v>
      </c>
    </row>
    <row r="1209" spans="1:22" hidden="1" x14ac:dyDescent="0.3">
      <c r="A1209" t="s">
        <v>1208</v>
      </c>
      <c r="B1209" t="s">
        <v>4605</v>
      </c>
      <c r="C1209">
        <v>47.118296052000062</v>
      </c>
      <c r="D1209">
        <v>17.186040000000052</v>
      </c>
      <c r="E1209">
        <v>1761381211</v>
      </c>
      <c r="F1209" t="s">
        <v>6566</v>
      </c>
      <c r="G1209" t="s">
        <v>3449</v>
      </c>
      <c r="H1209" t="str">
        <f t="shared" si="36"/>
        <v>község</v>
      </c>
      <c r="I1209">
        <f t="shared" si="37"/>
        <v>210</v>
      </c>
      <c r="O1209" s="15">
        <v>14</v>
      </c>
      <c r="P1209" s="3" t="s">
        <v>8824</v>
      </c>
      <c r="Q1209" s="3" t="s">
        <v>8732</v>
      </c>
      <c r="R1209" s="16" t="s">
        <v>4583</v>
      </c>
      <c r="S1209" s="3" t="s">
        <v>6915</v>
      </c>
      <c r="T1209" s="17">
        <v>206</v>
      </c>
      <c r="U1209" s="18">
        <v>235</v>
      </c>
      <c r="V1209" s="19">
        <v>441</v>
      </c>
    </row>
    <row r="1210" spans="1:22" hidden="1" x14ac:dyDescent="0.3">
      <c r="A1210" t="s">
        <v>1209</v>
      </c>
      <c r="B1210" t="s">
        <v>4606</v>
      </c>
      <c r="C1210">
        <v>47.131651247000043</v>
      </c>
      <c r="D1210">
        <v>17.283330000000031</v>
      </c>
      <c r="E1210">
        <v>298019296</v>
      </c>
      <c r="F1210" t="s">
        <v>6566</v>
      </c>
      <c r="G1210" t="s">
        <v>3449</v>
      </c>
      <c r="H1210" t="str">
        <f t="shared" si="36"/>
        <v>község</v>
      </c>
      <c r="I1210">
        <f t="shared" si="37"/>
        <v>299</v>
      </c>
      <c r="O1210" s="15">
        <v>20</v>
      </c>
      <c r="P1210" s="3" t="s">
        <v>10023</v>
      </c>
      <c r="Q1210" s="3" t="s">
        <v>9929</v>
      </c>
      <c r="R1210" s="16" t="s">
        <v>4584</v>
      </c>
      <c r="S1210" s="3" t="s">
        <v>6915</v>
      </c>
      <c r="T1210" s="17">
        <v>70</v>
      </c>
      <c r="U1210" s="18">
        <v>60</v>
      </c>
      <c r="V1210" s="19">
        <v>130</v>
      </c>
    </row>
    <row r="1211" spans="1:22" hidden="1" x14ac:dyDescent="0.3">
      <c r="A1211" t="s">
        <v>1210</v>
      </c>
      <c r="B1211" t="s">
        <v>4607</v>
      </c>
      <c r="C1211">
        <v>48.129665000000053</v>
      </c>
      <c r="D1211">
        <v>19.766091341000049</v>
      </c>
      <c r="E1211">
        <v>2993728259</v>
      </c>
      <c r="F1211" t="s">
        <v>6567</v>
      </c>
      <c r="G1211" t="s">
        <v>3449</v>
      </c>
      <c r="H1211" t="str">
        <f t="shared" si="36"/>
        <v>község</v>
      </c>
      <c r="I1211">
        <f t="shared" si="37"/>
        <v>1475</v>
      </c>
      <c r="O1211" s="15">
        <v>19</v>
      </c>
      <c r="P1211" s="3" t="s">
        <v>9800</v>
      </c>
      <c r="Q1211" s="3" t="s">
        <v>9708</v>
      </c>
      <c r="R1211" s="16" t="s">
        <v>4585</v>
      </c>
      <c r="S1211" s="3" t="s">
        <v>6915</v>
      </c>
      <c r="T1211" s="17">
        <v>191</v>
      </c>
      <c r="U1211" s="18">
        <v>211</v>
      </c>
      <c r="V1211" s="19">
        <v>402</v>
      </c>
    </row>
    <row r="1212" spans="1:22" hidden="1" x14ac:dyDescent="0.3">
      <c r="A1212" t="s">
        <v>1211</v>
      </c>
      <c r="B1212" t="s">
        <v>4608</v>
      </c>
      <c r="C1212">
        <v>48.190525000000036</v>
      </c>
      <c r="D1212">
        <v>19.76409060800006</v>
      </c>
      <c r="E1212">
        <v>5614004898</v>
      </c>
      <c r="F1212" t="s">
        <v>6567</v>
      </c>
      <c r="G1212" t="s">
        <v>3449</v>
      </c>
      <c r="H1212" t="str">
        <f t="shared" si="36"/>
        <v>község</v>
      </c>
      <c r="I1212">
        <f t="shared" si="37"/>
        <v>743</v>
      </c>
      <c r="O1212" s="15">
        <v>10</v>
      </c>
      <c r="P1212" s="3" t="s">
        <v>8239</v>
      </c>
      <c r="Q1212" s="3" t="s">
        <v>8179</v>
      </c>
      <c r="R1212" s="16" t="s">
        <v>4586</v>
      </c>
      <c r="S1212" s="3" t="s">
        <v>6915</v>
      </c>
      <c r="T1212" s="17">
        <v>733</v>
      </c>
      <c r="U1212" s="18">
        <v>771</v>
      </c>
      <c r="V1212" s="19">
        <v>1504</v>
      </c>
    </row>
    <row r="1213" spans="1:22" hidden="1" x14ac:dyDescent="0.3">
      <c r="A1213" t="s">
        <v>1212</v>
      </c>
      <c r="B1213" t="s">
        <v>4609</v>
      </c>
      <c r="C1213">
        <v>48.174605001000032</v>
      </c>
      <c r="D1213">
        <v>19.694826577000072</v>
      </c>
      <c r="E1213">
        <v>2981943888</v>
      </c>
      <c r="F1213" t="s">
        <v>6567</v>
      </c>
      <c r="G1213" t="s">
        <v>3449</v>
      </c>
      <c r="H1213" t="str">
        <f t="shared" si="36"/>
        <v>község</v>
      </c>
      <c r="I1213">
        <f t="shared" si="37"/>
        <v>1790</v>
      </c>
      <c r="O1213" s="15">
        <v>7</v>
      </c>
      <c r="P1213" s="3" t="s">
        <v>7862</v>
      </c>
      <c r="Q1213" s="3" t="s">
        <v>7803</v>
      </c>
      <c r="R1213" s="16" t="s">
        <v>4587</v>
      </c>
      <c r="S1213" s="3" t="s">
        <v>6915</v>
      </c>
      <c r="T1213" s="17">
        <v>2039</v>
      </c>
      <c r="U1213" s="18">
        <v>2145</v>
      </c>
      <c r="V1213" s="19">
        <v>4184</v>
      </c>
    </row>
    <row r="1214" spans="1:22" hidden="1" x14ac:dyDescent="0.3">
      <c r="A1214" t="s">
        <v>1213</v>
      </c>
      <c r="B1214" t="s">
        <v>4610</v>
      </c>
      <c r="C1214">
        <v>48.151090000000067</v>
      </c>
      <c r="D1214">
        <v>19.743306674000049</v>
      </c>
      <c r="E1214">
        <v>2971734003</v>
      </c>
      <c r="F1214" t="s">
        <v>6567</v>
      </c>
      <c r="G1214" t="s">
        <v>3449</v>
      </c>
      <c r="H1214" t="str">
        <f t="shared" si="36"/>
        <v>község</v>
      </c>
      <c r="I1214">
        <f t="shared" si="37"/>
        <v>2516</v>
      </c>
      <c r="O1214" s="15">
        <v>14</v>
      </c>
      <c r="P1214" s="3" t="s">
        <v>8825</v>
      </c>
      <c r="Q1214" s="3" t="s">
        <v>8732</v>
      </c>
      <c r="R1214" s="16" t="s">
        <v>4588</v>
      </c>
      <c r="S1214" s="3" t="s">
        <v>6915</v>
      </c>
      <c r="T1214" s="17">
        <v>316</v>
      </c>
      <c r="U1214" s="18">
        <v>337</v>
      </c>
      <c r="V1214" s="19">
        <v>653</v>
      </c>
    </row>
    <row r="1215" spans="1:22" hidden="1" x14ac:dyDescent="0.3">
      <c r="A1215" t="s">
        <v>1214</v>
      </c>
      <c r="B1215" t="s">
        <v>4611</v>
      </c>
      <c r="C1215">
        <v>48.11719000100004</v>
      </c>
      <c r="D1215">
        <v>19.655171658000029</v>
      </c>
      <c r="E1215">
        <v>3484474705</v>
      </c>
      <c r="F1215" t="s">
        <v>6567</v>
      </c>
      <c r="G1215" t="s">
        <v>3449</v>
      </c>
      <c r="H1215" t="str">
        <f t="shared" si="36"/>
        <v>község</v>
      </c>
      <c r="I1215">
        <f t="shared" si="37"/>
        <v>1273</v>
      </c>
      <c r="O1215" s="15">
        <v>14</v>
      </c>
      <c r="P1215" s="3" t="s">
        <v>8826</v>
      </c>
      <c r="Q1215" s="3" t="s">
        <v>8732</v>
      </c>
      <c r="R1215" s="16" t="s">
        <v>4589</v>
      </c>
      <c r="S1215" s="3" t="s">
        <v>6915</v>
      </c>
      <c r="T1215" s="17">
        <v>760</v>
      </c>
      <c r="U1215" s="18">
        <v>781</v>
      </c>
      <c r="V1215" s="19">
        <v>1541</v>
      </c>
    </row>
    <row r="1216" spans="1:22" hidden="1" x14ac:dyDescent="0.3">
      <c r="A1216" t="s">
        <v>1215</v>
      </c>
      <c r="B1216" t="s">
        <v>4612</v>
      </c>
      <c r="C1216">
        <v>46.26811149282608</v>
      </c>
      <c r="D1216">
        <v>18.318302367610951</v>
      </c>
      <c r="E1216">
        <v>1817827607</v>
      </c>
      <c r="F1216" t="s">
        <v>6568</v>
      </c>
      <c r="G1216" t="s">
        <v>3449</v>
      </c>
      <c r="H1216" t="str">
        <f t="shared" si="36"/>
        <v>község</v>
      </c>
      <c r="I1216">
        <f t="shared" si="37"/>
        <v>325</v>
      </c>
      <c r="O1216" s="15">
        <v>14</v>
      </c>
      <c r="P1216" s="3" t="s">
        <v>8827</v>
      </c>
      <c r="Q1216" s="3" t="s">
        <v>8732</v>
      </c>
      <c r="R1216" s="16" t="s">
        <v>4590</v>
      </c>
      <c r="S1216" s="3" t="s">
        <v>6915</v>
      </c>
      <c r="T1216" s="17">
        <v>45</v>
      </c>
      <c r="U1216" s="18">
        <v>38</v>
      </c>
      <c r="V1216" s="19">
        <v>83</v>
      </c>
    </row>
    <row r="1217" spans="1:22" hidden="1" x14ac:dyDescent="0.3">
      <c r="A1217" t="s">
        <v>1216</v>
      </c>
      <c r="B1217" t="s">
        <v>4613</v>
      </c>
      <c r="C1217">
        <v>47.310095000000047</v>
      </c>
      <c r="D1217">
        <v>20.889405732000061</v>
      </c>
      <c r="E1217">
        <v>2545307586</v>
      </c>
      <c r="F1217" t="s">
        <v>6567</v>
      </c>
      <c r="G1217" t="s">
        <v>3449</v>
      </c>
      <c r="H1217" t="str">
        <f t="shared" si="36"/>
        <v>város</v>
      </c>
      <c r="I1217">
        <f t="shared" si="37"/>
        <v>19001</v>
      </c>
      <c r="O1217" s="15">
        <v>14</v>
      </c>
      <c r="P1217" s="3" t="s">
        <v>8828</v>
      </c>
      <c r="Q1217" s="3" t="s">
        <v>8732</v>
      </c>
      <c r="R1217" s="16" t="s">
        <v>4591</v>
      </c>
      <c r="S1217" s="3" t="s">
        <v>6915</v>
      </c>
      <c r="T1217" s="17">
        <v>236</v>
      </c>
      <c r="U1217" s="18">
        <v>247</v>
      </c>
      <c r="V1217" s="19">
        <v>483</v>
      </c>
    </row>
    <row r="1218" spans="1:22" hidden="1" x14ac:dyDescent="0.3">
      <c r="A1218" t="s">
        <v>1217</v>
      </c>
      <c r="B1218" t="s">
        <v>4614</v>
      </c>
      <c r="C1218">
        <v>48.300984668000069</v>
      </c>
      <c r="D1218">
        <v>21.78123000000005</v>
      </c>
      <c r="E1218">
        <v>2060723821</v>
      </c>
      <c r="F1218" t="s">
        <v>6570</v>
      </c>
      <c r="G1218" t="s">
        <v>3449</v>
      </c>
      <c r="H1218" t="str">
        <f t="shared" si="36"/>
        <v>község</v>
      </c>
      <c r="I1218">
        <f t="shared" si="37"/>
        <v>1736</v>
      </c>
      <c r="O1218" s="15">
        <v>14</v>
      </c>
      <c r="P1218" s="3" t="s">
        <v>8829</v>
      </c>
      <c r="Q1218" s="3" t="s">
        <v>8732</v>
      </c>
      <c r="R1218" s="16" t="s">
        <v>4592</v>
      </c>
      <c r="S1218" s="3" t="s">
        <v>6915</v>
      </c>
      <c r="T1218" s="17">
        <v>164</v>
      </c>
      <c r="U1218" s="18">
        <v>162</v>
      </c>
      <c r="V1218" s="19">
        <v>326</v>
      </c>
    </row>
    <row r="1219" spans="1:22" hidden="1" x14ac:dyDescent="0.3">
      <c r="A1219" t="s">
        <v>1218</v>
      </c>
      <c r="B1219" t="s">
        <v>4615</v>
      </c>
      <c r="C1219">
        <v>46.790900000000079</v>
      </c>
      <c r="D1219">
        <v>20.738065448000039</v>
      </c>
      <c r="E1219">
        <v>2413576913</v>
      </c>
      <c r="F1219" t="s">
        <v>6570</v>
      </c>
      <c r="G1219" t="s">
        <v>3449</v>
      </c>
      <c r="H1219" t="str">
        <f t="shared" ref="H1219:H1282" si="38">IF(G1219="telepules",VLOOKUP(B1219,R:V,2),"")</f>
        <v>község</v>
      </c>
      <c r="I1219">
        <f t="shared" ref="I1219:I1282" si="39">IF(G1219="telepules",VLOOKUP(B1219,R:V,5),"")</f>
        <v>535</v>
      </c>
      <c r="O1219" s="15">
        <v>14</v>
      </c>
      <c r="P1219" s="3" t="s">
        <v>8830</v>
      </c>
      <c r="Q1219" s="3" t="s">
        <v>8732</v>
      </c>
      <c r="R1219" s="16" t="s">
        <v>4593</v>
      </c>
      <c r="S1219" s="3" t="s">
        <v>6915</v>
      </c>
      <c r="T1219" s="17">
        <v>1184</v>
      </c>
      <c r="U1219" s="18">
        <v>1244</v>
      </c>
      <c r="V1219" s="19">
        <v>2428</v>
      </c>
    </row>
    <row r="1220" spans="1:22" hidden="1" x14ac:dyDescent="0.3">
      <c r="A1220" t="s">
        <v>1219</v>
      </c>
      <c r="B1220" t="s">
        <v>4616</v>
      </c>
      <c r="C1220">
        <v>46.492980000000053</v>
      </c>
      <c r="D1220">
        <v>20.68409431100002</v>
      </c>
      <c r="E1220">
        <v>2384447314</v>
      </c>
      <c r="F1220" t="s">
        <v>6570</v>
      </c>
      <c r="G1220" t="s">
        <v>3449</v>
      </c>
      <c r="H1220" t="str">
        <f t="shared" si="38"/>
        <v>község</v>
      </c>
      <c r="I1220">
        <f t="shared" si="39"/>
        <v>804</v>
      </c>
      <c r="O1220" s="15">
        <v>17</v>
      </c>
      <c r="P1220" s="3" t="s">
        <v>9340</v>
      </c>
      <c r="Q1220" s="3" t="s">
        <v>9288</v>
      </c>
      <c r="R1220" s="16" t="s">
        <v>4594</v>
      </c>
      <c r="S1220" s="3" t="s">
        <v>6915</v>
      </c>
      <c r="T1220" s="17">
        <v>416</v>
      </c>
      <c r="U1220" s="18">
        <v>450</v>
      </c>
      <c r="V1220" s="19">
        <v>866</v>
      </c>
    </row>
    <row r="1221" spans="1:22" hidden="1" x14ac:dyDescent="0.3">
      <c r="A1221" t="s">
        <v>1220</v>
      </c>
      <c r="B1221" t="s">
        <v>6623</v>
      </c>
      <c r="C1221">
        <v>46.850739461000053</v>
      </c>
      <c r="D1221">
        <v>17.161555000000082</v>
      </c>
      <c r="E1221">
        <v>704267375</v>
      </c>
      <c r="F1221" t="s">
        <v>6568</v>
      </c>
      <c r="G1221" t="s">
        <v>3449</v>
      </c>
      <c r="H1221" t="str">
        <f t="shared" si="38"/>
        <v>község</v>
      </c>
      <c r="I1221">
        <f t="shared" si="39"/>
        <v>788</v>
      </c>
      <c r="O1221" s="15">
        <v>14</v>
      </c>
      <c r="P1221" s="3" t="s">
        <v>8832</v>
      </c>
      <c r="Q1221" s="3" t="s">
        <v>8732</v>
      </c>
      <c r="R1221" s="16" t="s">
        <v>4595</v>
      </c>
      <c r="S1221" s="3" t="s">
        <v>6915</v>
      </c>
      <c r="T1221" s="17">
        <v>362</v>
      </c>
      <c r="U1221" s="18">
        <v>358</v>
      </c>
      <c r="V1221" s="19">
        <v>720</v>
      </c>
    </row>
    <row r="1222" spans="1:22" hidden="1" x14ac:dyDescent="0.3">
      <c r="A1222" t="s">
        <v>1221</v>
      </c>
      <c r="B1222" t="s">
        <v>4617</v>
      </c>
      <c r="C1222">
        <v>47.800295000000062</v>
      </c>
      <c r="D1222">
        <v>17.31766684500008</v>
      </c>
      <c r="E1222">
        <v>21513133</v>
      </c>
      <c r="F1222" t="s">
        <v>6566</v>
      </c>
      <c r="G1222" t="s">
        <v>3449</v>
      </c>
      <c r="H1222" t="str">
        <f t="shared" si="38"/>
        <v>község</v>
      </c>
      <c r="I1222">
        <f t="shared" si="39"/>
        <v>559</v>
      </c>
      <c r="O1222" s="15">
        <v>14</v>
      </c>
      <c r="P1222" s="3" t="s">
        <v>8731</v>
      </c>
      <c r="Q1222" s="3" t="s">
        <v>8732</v>
      </c>
      <c r="R1222" s="16" t="s">
        <v>4596</v>
      </c>
      <c r="S1222" s="3" t="s">
        <v>6881</v>
      </c>
      <c r="T1222" s="17">
        <v>27864</v>
      </c>
      <c r="U1222" s="18">
        <v>31858</v>
      </c>
      <c r="V1222" s="19">
        <v>59722</v>
      </c>
    </row>
    <row r="1223" spans="1:22" hidden="1" x14ac:dyDescent="0.3">
      <c r="A1223" t="s">
        <v>1222</v>
      </c>
      <c r="B1223" t="s">
        <v>4618</v>
      </c>
      <c r="C1223">
        <v>48.309145908000062</v>
      </c>
      <c r="D1223">
        <v>21.74136500000003</v>
      </c>
      <c r="E1223">
        <v>2060724164</v>
      </c>
      <c r="F1223" t="s">
        <v>6570</v>
      </c>
      <c r="G1223" t="s">
        <v>3449</v>
      </c>
      <c r="H1223" t="str">
        <f t="shared" si="38"/>
        <v>község</v>
      </c>
      <c r="I1223">
        <f t="shared" si="39"/>
        <v>541</v>
      </c>
      <c r="O1223" s="15">
        <v>17</v>
      </c>
      <c r="P1223" s="3" t="s">
        <v>9341</v>
      </c>
      <c r="Q1223" s="3" t="s">
        <v>9288</v>
      </c>
      <c r="R1223" s="16" t="s">
        <v>4597</v>
      </c>
      <c r="S1223" s="3" t="s">
        <v>6915</v>
      </c>
      <c r="T1223" s="17">
        <v>751</v>
      </c>
      <c r="U1223" s="18">
        <v>813</v>
      </c>
      <c r="V1223" s="19">
        <v>1564</v>
      </c>
    </row>
    <row r="1224" spans="1:22" hidden="1" x14ac:dyDescent="0.3">
      <c r="A1224" t="s">
        <v>1223</v>
      </c>
      <c r="B1224" t="s">
        <v>4619</v>
      </c>
      <c r="C1224">
        <v>47.682549999000059</v>
      </c>
      <c r="D1224">
        <v>19.538246844000071</v>
      </c>
      <c r="E1224">
        <v>697062282</v>
      </c>
      <c r="F1224" t="s">
        <v>6567</v>
      </c>
      <c r="G1224" t="s">
        <v>3449</v>
      </c>
      <c r="H1224" t="str">
        <f t="shared" si="38"/>
        <v>nagyközség</v>
      </c>
      <c r="I1224">
        <f t="shared" si="39"/>
        <v>6165</v>
      </c>
      <c r="O1224" s="15">
        <v>14</v>
      </c>
      <c r="P1224" s="3" t="s">
        <v>8831</v>
      </c>
      <c r="Q1224" s="3" t="s">
        <v>8732</v>
      </c>
      <c r="R1224" s="16" t="s">
        <v>4598</v>
      </c>
      <c r="S1224" s="3" t="s">
        <v>6915</v>
      </c>
      <c r="T1224" s="17">
        <v>548</v>
      </c>
      <c r="U1224" s="18">
        <v>510</v>
      </c>
      <c r="V1224" s="19">
        <v>1058</v>
      </c>
    </row>
    <row r="1225" spans="1:22" hidden="1" x14ac:dyDescent="0.3">
      <c r="A1225" t="s">
        <v>1224</v>
      </c>
      <c r="B1225" t="s">
        <v>4620</v>
      </c>
      <c r="C1225">
        <v>45.780145926933358</v>
      </c>
      <c r="D1225">
        <v>18.39345630255934</v>
      </c>
      <c r="E1225">
        <v>1076967073</v>
      </c>
      <c r="F1225" t="s">
        <v>6568</v>
      </c>
      <c r="G1225" t="s">
        <v>3449</v>
      </c>
      <c r="H1225" t="str">
        <f t="shared" si="38"/>
        <v>község</v>
      </c>
      <c r="I1225">
        <f t="shared" si="39"/>
        <v>295</v>
      </c>
      <c r="O1225" s="15">
        <v>19</v>
      </c>
      <c r="P1225" s="3" t="s">
        <v>9801</v>
      </c>
      <c r="Q1225" s="3" t="s">
        <v>9708</v>
      </c>
      <c r="R1225" s="16" t="s">
        <v>4599</v>
      </c>
      <c r="S1225" s="3" t="s">
        <v>6915</v>
      </c>
      <c r="T1225" s="17">
        <v>416</v>
      </c>
      <c r="U1225" s="18">
        <v>385</v>
      </c>
      <c r="V1225" s="19">
        <v>801</v>
      </c>
    </row>
    <row r="1226" spans="1:22" hidden="1" x14ac:dyDescent="0.3">
      <c r="A1226" t="s">
        <v>1225</v>
      </c>
      <c r="B1226" t="s">
        <v>4621</v>
      </c>
      <c r="C1226">
        <v>46.664445000000057</v>
      </c>
      <c r="D1226">
        <v>19.405383118000032</v>
      </c>
      <c r="E1226">
        <v>1511331546</v>
      </c>
      <c r="F1226" t="s">
        <v>6569</v>
      </c>
      <c r="G1226" t="s">
        <v>3449</v>
      </c>
      <c r="H1226" t="str">
        <f t="shared" si="38"/>
        <v>község</v>
      </c>
      <c r="I1226">
        <f t="shared" si="39"/>
        <v>977</v>
      </c>
      <c r="O1226" s="15">
        <v>19</v>
      </c>
      <c r="P1226" s="3" t="s">
        <v>9802</v>
      </c>
      <c r="Q1226" s="3" t="s">
        <v>9708</v>
      </c>
      <c r="R1226" s="16" t="s">
        <v>4600</v>
      </c>
      <c r="S1226" s="3" t="s">
        <v>6915</v>
      </c>
      <c r="T1226" s="17">
        <v>266</v>
      </c>
      <c r="U1226" s="18">
        <v>225</v>
      </c>
      <c r="V1226" s="19">
        <v>491</v>
      </c>
    </row>
    <row r="1227" spans="1:22" hidden="1" x14ac:dyDescent="0.3">
      <c r="A1227" t="s">
        <v>1226</v>
      </c>
      <c r="B1227" t="s">
        <v>4622</v>
      </c>
      <c r="C1227">
        <v>45.950105000000057</v>
      </c>
      <c r="D1227">
        <v>17.614246045000069</v>
      </c>
      <c r="E1227">
        <v>1073814666</v>
      </c>
      <c r="F1227" t="s">
        <v>6568</v>
      </c>
      <c r="G1227" t="s">
        <v>3449</v>
      </c>
      <c r="H1227" t="str">
        <f t="shared" si="38"/>
        <v>község</v>
      </c>
      <c r="I1227">
        <f t="shared" si="39"/>
        <v>176</v>
      </c>
      <c r="O1227" s="15">
        <v>8</v>
      </c>
      <c r="P1227" s="3" t="s">
        <v>7919</v>
      </c>
      <c r="Q1227" s="3" t="s">
        <v>7912</v>
      </c>
      <c r="R1227" s="16" t="s">
        <v>4601</v>
      </c>
      <c r="S1227" s="3" t="s">
        <v>6885</v>
      </c>
      <c r="T1227" s="17">
        <v>4739</v>
      </c>
      <c r="U1227" s="18">
        <v>5110</v>
      </c>
      <c r="V1227" s="19">
        <v>9849</v>
      </c>
    </row>
    <row r="1228" spans="1:22" hidden="1" x14ac:dyDescent="0.3">
      <c r="A1228" t="s">
        <v>1227</v>
      </c>
      <c r="B1228" t="s">
        <v>4623</v>
      </c>
      <c r="C1228">
        <v>46.461967192000031</v>
      </c>
      <c r="D1228">
        <v>20.831060001000029</v>
      </c>
      <c r="E1228">
        <v>2129650458</v>
      </c>
      <c r="F1228" t="s">
        <v>6570</v>
      </c>
      <c r="G1228" t="s">
        <v>3449</v>
      </c>
      <c r="H1228" t="str">
        <f t="shared" si="38"/>
        <v>község</v>
      </c>
      <c r="I1228">
        <f t="shared" si="39"/>
        <v>1737</v>
      </c>
      <c r="O1228" s="15">
        <v>14</v>
      </c>
      <c r="P1228" s="3" t="s">
        <v>8833</v>
      </c>
      <c r="Q1228" s="3" t="s">
        <v>8732</v>
      </c>
      <c r="R1228" s="16" t="s">
        <v>4602</v>
      </c>
      <c r="S1228" s="3" t="s">
        <v>6915</v>
      </c>
      <c r="T1228" s="17">
        <v>34</v>
      </c>
      <c r="U1228" s="18">
        <v>28</v>
      </c>
      <c r="V1228" s="19">
        <v>62</v>
      </c>
    </row>
    <row r="1229" spans="1:22" hidden="1" x14ac:dyDescent="0.3">
      <c r="A1229" t="s">
        <v>1228</v>
      </c>
      <c r="B1229" t="s">
        <v>4624</v>
      </c>
      <c r="C1229">
        <v>46.330065276000028</v>
      </c>
      <c r="D1229">
        <v>17.219355000000061</v>
      </c>
      <c r="E1229">
        <v>1870583168</v>
      </c>
      <c r="F1229" t="s">
        <v>6568</v>
      </c>
      <c r="G1229" t="s">
        <v>3449</v>
      </c>
      <c r="H1229" t="str">
        <f t="shared" si="38"/>
        <v>község</v>
      </c>
      <c r="I1229">
        <f t="shared" si="39"/>
        <v>83</v>
      </c>
      <c r="O1229" s="15">
        <v>10</v>
      </c>
      <c r="P1229" s="3" t="s">
        <v>8240</v>
      </c>
      <c r="Q1229" s="3" t="s">
        <v>8179</v>
      </c>
      <c r="R1229" s="16" t="s">
        <v>4603</v>
      </c>
      <c r="S1229" s="3" t="s">
        <v>6915</v>
      </c>
      <c r="T1229" s="17">
        <v>1418</v>
      </c>
      <c r="U1229" s="18">
        <v>1516</v>
      </c>
      <c r="V1229" s="19">
        <v>2934</v>
      </c>
    </row>
    <row r="1230" spans="1:22" hidden="1" x14ac:dyDescent="0.3">
      <c r="A1230" t="s">
        <v>1229</v>
      </c>
      <c r="B1230" t="s">
        <v>4625</v>
      </c>
      <c r="C1230">
        <v>45.99951618700004</v>
      </c>
      <c r="D1230">
        <v>17.879025001000059</v>
      </c>
      <c r="E1230">
        <v>349080778</v>
      </c>
      <c r="F1230" t="s">
        <v>6568</v>
      </c>
      <c r="G1230" t="s">
        <v>3449</v>
      </c>
      <c r="H1230" t="str">
        <f t="shared" si="38"/>
        <v>község</v>
      </c>
      <c r="I1230">
        <f t="shared" si="39"/>
        <v>147</v>
      </c>
      <c r="O1230" s="15">
        <v>14</v>
      </c>
      <c r="P1230" s="3" t="s">
        <v>8834</v>
      </c>
      <c r="Q1230" s="3" t="s">
        <v>8732</v>
      </c>
      <c r="R1230" s="16" t="s">
        <v>4604</v>
      </c>
      <c r="S1230" s="3" t="s">
        <v>6915</v>
      </c>
      <c r="T1230" s="17">
        <v>788</v>
      </c>
      <c r="U1230" s="18">
        <v>786</v>
      </c>
      <c r="V1230" s="19">
        <v>1574</v>
      </c>
    </row>
    <row r="1231" spans="1:22" hidden="1" x14ac:dyDescent="0.3">
      <c r="A1231" t="s">
        <v>1230</v>
      </c>
      <c r="B1231" t="s">
        <v>6624</v>
      </c>
      <c r="C1231">
        <v>46.976526512230883</v>
      </c>
      <c r="D1231">
        <v>16.63732398565088</v>
      </c>
      <c r="E1231">
        <v>1149314217</v>
      </c>
      <c r="F1231" t="s">
        <v>6566</v>
      </c>
      <c r="G1231" t="s">
        <v>3449</v>
      </c>
      <c r="H1231" t="str">
        <f t="shared" si="38"/>
        <v>község</v>
      </c>
      <c r="I1231">
        <f t="shared" si="39"/>
        <v>337</v>
      </c>
      <c r="O1231" s="15">
        <v>18</v>
      </c>
      <c r="P1231" s="3" t="s">
        <v>9518</v>
      </c>
      <c r="Q1231" s="3" t="s">
        <v>9398</v>
      </c>
      <c r="R1231" s="16" t="s">
        <v>4605</v>
      </c>
      <c r="S1231" s="3" t="s">
        <v>6915</v>
      </c>
      <c r="T1231" s="17">
        <v>102</v>
      </c>
      <c r="U1231" s="18">
        <v>108</v>
      </c>
      <c r="V1231" s="19">
        <v>210</v>
      </c>
    </row>
    <row r="1232" spans="1:22" hidden="1" x14ac:dyDescent="0.3">
      <c r="A1232" t="s">
        <v>1231</v>
      </c>
      <c r="B1232" t="s">
        <v>4626</v>
      </c>
      <c r="C1232">
        <v>46.063061160793083</v>
      </c>
      <c r="D1232">
        <v>18.448920375113701</v>
      </c>
      <c r="E1232">
        <v>1613310571</v>
      </c>
      <c r="F1232" t="s">
        <v>6568</v>
      </c>
      <c r="G1232" t="s">
        <v>3449</v>
      </c>
      <c r="H1232" t="str">
        <f t="shared" si="38"/>
        <v>község</v>
      </c>
      <c r="I1232">
        <f t="shared" si="39"/>
        <v>303</v>
      </c>
      <c r="O1232" s="15">
        <v>19</v>
      </c>
      <c r="P1232" s="3" t="s">
        <v>9803</v>
      </c>
      <c r="Q1232" s="3" t="s">
        <v>9708</v>
      </c>
      <c r="R1232" s="16" t="s">
        <v>4606</v>
      </c>
      <c r="S1232" s="3" t="s">
        <v>6915</v>
      </c>
      <c r="T1232" s="17">
        <v>150</v>
      </c>
      <c r="U1232" s="18">
        <v>149</v>
      </c>
      <c r="V1232" s="19">
        <v>299</v>
      </c>
    </row>
    <row r="1233" spans="1:22" hidden="1" x14ac:dyDescent="0.3">
      <c r="A1233" t="s">
        <v>1232</v>
      </c>
      <c r="B1233" t="s">
        <v>4627</v>
      </c>
      <c r="C1233">
        <v>46.029630000000047</v>
      </c>
      <c r="D1233">
        <v>19.20427468500003</v>
      </c>
      <c r="E1233">
        <v>1168121545</v>
      </c>
      <c r="F1233" t="s">
        <v>6569</v>
      </c>
      <c r="G1233" t="s">
        <v>3449</v>
      </c>
      <c r="H1233" t="str">
        <f t="shared" si="38"/>
        <v>község</v>
      </c>
      <c r="I1233">
        <f t="shared" si="39"/>
        <v>1718</v>
      </c>
      <c r="O1233" s="15">
        <v>12</v>
      </c>
      <c r="P1233" s="3" t="s">
        <v>8442</v>
      </c>
      <c r="Q1233" s="3" t="s">
        <v>8378</v>
      </c>
      <c r="R1233" s="16" t="s">
        <v>4607</v>
      </c>
      <c r="S1233" s="3" t="s">
        <v>6915</v>
      </c>
      <c r="T1233" s="17">
        <v>735</v>
      </c>
      <c r="U1233" s="18">
        <v>740</v>
      </c>
      <c r="V1233" s="19">
        <v>1475</v>
      </c>
    </row>
    <row r="1234" spans="1:22" hidden="1" x14ac:dyDescent="0.3">
      <c r="A1234" t="s">
        <v>1233</v>
      </c>
      <c r="B1234" t="s">
        <v>4628</v>
      </c>
      <c r="C1234">
        <v>47.339471342000081</v>
      </c>
      <c r="D1234">
        <v>19.592465000000061</v>
      </c>
      <c r="E1234">
        <v>2823471655</v>
      </c>
      <c r="F1234" t="s">
        <v>6569</v>
      </c>
      <c r="G1234" t="s">
        <v>3449</v>
      </c>
      <c r="H1234" t="str">
        <f t="shared" si="38"/>
        <v>község</v>
      </c>
      <c r="I1234">
        <f t="shared" si="39"/>
        <v>678</v>
      </c>
      <c r="O1234" s="15">
        <v>12</v>
      </c>
      <c r="P1234" s="3" t="s">
        <v>8443</v>
      </c>
      <c r="Q1234" s="3" t="s">
        <v>8378</v>
      </c>
      <c r="R1234" s="16" t="s">
        <v>4608</v>
      </c>
      <c r="S1234" s="3" t="s">
        <v>6915</v>
      </c>
      <c r="T1234" s="17">
        <v>359</v>
      </c>
      <c r="U1234" s="18">
        <v>384</v>
      </c>
      <c r="V1234" s="19">
        <v>743</v>
      </c>
    </row>
    <row r="1235" spans="1:22" hidden="1" x14ac:dyDescent="0.3">
      <c r="A1235" t="s">
        <v>1234</v>
      </c>
      <c r="B1235" t="s">
        <v>4629</v>
      </c>
      <c r="C1235">
        <v>46.858087731465851</v>
      </c>
      <c r="D1235">
        <v>16.706726839597959</v>
      </c>
      <c r="E1235">
        <v>1088123021</v>
      </c>
      <c r="F1235" t="s">
        <v>6568</v>
      </c>
      <c r="G1235" t="s">
        <v>3449</v>
      </c>
      <c r="H1235" t="str">
        <f t="shared" si="38"/>
        <v>község</v>
      </c>
      <c r="I1235">
        <f t="shared" si="39"/>
        <v>237</v>
      </c>
      <c r="O1235" s="15">
        <v>12</v>
      </c>
      <c r="P1235" s="3" t="s">
        <v>8444</v>
      </c>
      <c r="Q1235" s="3" t="s">
        <v>8378</v>
      </c>
      <c r="R1235" s="16" t="s">
        <v>4609</v>
      </c>
      <c r="S1235" s="3" t="s">
        <v>6915</v>
      </c>
      <c r="T1235" s="17">
        <v>860</v>
      </c>
      <c r="U1235" s="18">
        <v>930</v>
      </c>
      <c r="V1235" s="19">
        <v>1790</v>
      </c>
    </row>
    <row r="1236" spans="1:22" hidden="1" x14ac:dyDescent="0.3">
      <c r="A1236" t="s">
        <v>1235</v>
      </c>
      <c r="B1236" t="s">
        <v>4630</v>
      </c>
      <c r="C1236">
        <v>48.066541867000069</v>
      </c>
      <c r="D1236">
        <v>19.863925000000052</v>
      </c>
      <c r="E1236">
        <v>2829406996</v>
      </c>
      <c r="F1236" t="s">
        <v>6567</v>
      </c>
      <c r="G1236" t="s">
        <v>3449</v>
      </c>
      <c r="H1236" t="str">
        <f t="shared" si="38"/>
        <v>község</v>
      </c>
      <c r="I1236">
        <f t="shared" si="39"/>
        <v>1718</v>
      </c>
      <c r="O1236" s="15">
        <v>12</v>
      </c>
      <c r="P1236" s="3" t="s">
        <v>8445</v>
      </c>
      <c r="Q1236" s="3" t="s">
        <v>8378</v>
      </c>
      <c r="R1236" s="16" t="s">
        <v>4610</v>
      </c>
      <c r="S1236" s="3" t="s">
        <v>6915</v>
      </c>
      <c r="T1236" s="17">
        <v>1232</v>
      </c>
      <c r="U1236" s="18">
        <v>1284</v>
      </c>
      <c r="V1236" s="19">
        <v>2516</v>
      </c>
    </row>
    <row r="1237" spans="1:22" hidden="1" x14ac:dyDescent="0.3">
      <c r="A1237" t="s">
        <v>1236</v>
      </c>
      <c r="B1237" t="s">
        <v>4631</v>
      </c>
      <c r="C1237">
        <v>48.226395000000082</v>
      </c>
      <c r="D1237">
        <v>20.583094985000059</v>
      </c>
      <c r="E1237">
        <v>2899653283</v>
      </c>
      <c r="F1237" t="s">
        <v>6567</v>
      </c>
      <c r="G1237" t="s">
        <v>3449</v>
      </c>
      <c r="H1237" t="str">
        <f t="shared" si="38"/>
        <v>város</v>
      </c>
      <c r="I1237">
        <f t="shared" si="39"/>
        <v>24993</v>
      </c>
      <c r="O1237" s="15">
        <v>12</v>
      </c>
      <c r="P1237" s="3" t="s">
        <v>8446</v>
      </c>
      <c r="Q1237" s="3" t="s">
        <v>8378</v>
      </c>
      <c r="R1237" s="16" t="s">
        <v>4611</v>
      </c>
      <c r="S1237" s="3" t="s">
        <v>6915</v>
      </c>
      <c r="T1237" s="17">
        <v>628</v>
      </c>
      <c r="U1237" s="18">
        <v>645</v>
      </c>
      <c r="V1237" s="19">
        <v>1273</v>
      </c>
    </row>
    <row r="1238" spans="1:22" hidden="1" x14ac:dyDescent="0.3">
      <c r="A1238" t="s">
        <v>1237</v>
      </c>
      <c r="B1238" t="s">
        <v>4632</v>
      </c>
      <c r="C1238">
        <v>48.269940000000076</v>
      </c>
      <c r="D1238">
        <v>20.966701428000079</v>
      </c>
      <c r="E1238">
        <v>2440296158</v>
      </c>
      <c r="F1238" t="s">
        <v>6567</v>
      </c>
      <c r="G1238" t="s">
        <v>3449</v>
      </c>
      <c r="H1238" t="str">
        <f t="shared" si="38"/>
        <v>község</v>
      </c>
      <c r="I1238">
        <f t="shared" si="39"/>
        <v>1003</v>
      </c>
      <c r="O1238" s="15">
        <v>2</v>
      </c>
      <c r="P1238" s="3" t="s">
        <v>7128</v>
      </c>
      <c r="Q1238" s="3" t="s">
        <v>7005</v>
      </c>
      <c r="R1238" s="16" t="s">
        <v>4612</v>
      </c>
      <c r="S1238" s="3" t="s">
        <v>6915</v>
      </c>
      <c r="T1238" s="17">
        <v>159</v>
      </c>
      <c r="U1238" s="18">
        <v>166</v>
      </c>
      <c r="V1238" s="19">
        <v>325</v>
      </c>
    </row>
    <row r="1239" spans="1:22" hidden="1" x14ac:dyDescent="0.3">
      <c r="A1239" t="s">
        <v>1238</v>
      </c>
      <c r="B1239" t="s">
        <v>4633</v>
      </c>
      <c r="C1239">
        <v>46.477025000000033</v>
      </c>
      <c r="D1239">
        <v>17.980074144000071</v>
      </c>
      <c r="E1239">
        <v>4217306002</v>
      </c>
      <c r="F1239" t="s">
        <v>6568</v>
      </c>
      <c r="G1239" t="s">
        <v>3449</v>
      </c>
      <c r="H1239" t="str">
        <f t="shared" si="38"/>
        <v>község</v>
      </c>
      <c r="I1239">
        <f t="shared" si="39"/>
        <v>327</v>
      </c>
      <c r="O1239" s="15">
        <v>16</v>
      </c>
      <c r="P1239" s="3" t="s">
        <v>9218</v>
      </c>
      <c r="Q1239" s="3" t="s">
        <v>9209</v>
      </c>
      <c r="R1239" s="16" t="s">
        <v>4613</v>
      </c>
      <c r="S1239" s="3" t="s">
        <v>6885</v>
      </c>
      <c r="T1239" s="17">
        <v>9282</v>
      </c>
      <c r="U1239" s="18">
        <v>9719</v>
      </c>
      <c r="V1239" s="19">
        <v>19001</v>
      </c>
    </row>
    <row r="1240" spans="1:22" hidden="1" x14ac:dyDescent="0.3">
      <c r="A1240" t="s">
        <v>1239</v>
      </c>
      <c r="B1240" t="s">
        <v>4634</v>
      </c>
      <c r="C1240">
        <v>46.536520000000053</v>
      </c>
      <c r="D1240">
        <v>19.261084393000029</v>
      </c>
      <c r="E1240">
        <v>1668763935</v>
      </c>
      <c r="F1240" t="s">
        <v>6569</v>
      </c>
      <c r="G1240" t="s">
        <v>3449</v>
      </c>
      <c r="H1240" t="str">
        <f t="shared" si="38"/>
        <v>város</v>
      </c>
      <c r="I1240">
        <f t="shared" si="39"/>
        <v>8336</v>
      </c>
      <c r="O1240" s="15">
        <v>5</v>
      </c>
      <c r="P1240" s="3" t="s">
        <v>7563</v>
      </c>
      <c r="Q1240" s="3" t="s">
        <v>7383</v>
      </c>
      <c r="R1240" s="16" t="s">
        <v>4614</v>
      </c>
      <c r="S1240" s="3" t="s">
        <v>6915</v>
      </c>
      <c r="T1240" s="17">
        <v>884</v>
      </c>
      <c r="U1240" s="18">
        <v>852</v>
      </c>
      <c r="V1240" s="19">
        <v>1736</v>
      </c>
    </row>
    <row r="1241" spans="1:22" hidden="1" x14ac:dyDescent="0.3">
      <c r="A1241" t="s">
        <v>1240</v>
      </c>
      <c r="B1241" t="s">
        <v>4635</v>
      </c>
      <c r="C1241">
        <v>47.516090001000073</v>
      </c>
      <c r="D1241">
        <v>18.305410846000029</v>
      </c>
      <c r="E1241">
        <v>1172937121</v>
      </c>
      <c r="F1241" t="s">
        <v>6566</v>
      </c>
      <c r="G1241" t="s">
        <v>3449</v>
      </c>
      <c r="H1241" t="str">
        <f t="shared" si="38"/>
        <v>község</v>
      </c>
      <c r="I1241">
        <f t="shared" si="39"/>
        <v>2118</v>
      </c>
      <c r="O1241" s="15">
        <v>4</v>
      </c>
      <c r="P1241" s="3" t="s">
        <v>7351</v>
      </c>
      <c r="Q1241" s="3" t="s">
        <v>7307</v>
      </c>
      <c r="R1241" s="16" t="s">
        <v>4615</v>
      </c>
      <c r="S1241" s="3" t="s">
        <v>6915</v>
      </c>
      <c r="T1241" s="17">
        <v>292</v>
      </c>
      <c r="U1241" s="18">
        <v>243</v>
      </c>
      <c r="V1241" s="19">
        <v>535</v>
      </c>
    </row>
    <row r="1242" spans="1:22" hidden="1" x14ac:dyDescent="0.3">
      <c r="A1242" t="s">
        <v>1241</v>
      </c>
      <c r="B1242" t="s">
        <v>4636</v>
      </c>
      <c r="C1242">
        <v>46.886275000000069</v>
      </c>
      <c r="D1242">
        <v>19.706979327000059</v>
      </c>
      <c r="E1242">
        <v>494406027</v>
      </c>
      <c r="F1242" t="s">
        <v>6569</v>
      </c>
      <c r="G1242" t="s">
        <v>3449</v>
      </c>
      <c r="H1242" t="str">
        <f t="shared" si="38"/>
        <v>vármegye székhely</v>
      </c>
      <c r="I1242">
        <f t="shared" si="39"/>
        <v>107477</v>
      </c>
      <c r="O1242" s="15">
        <v>4</v>
      </c>
      <c r="P1242" s="3" t="s">
        <v>7352</v>
      </c>
      <c r="Q1242" s="3" t="s">
        <v>7307</v>
      </c>
      <c r="R1242" s="16" t="s">
        <v>4616</v>
      </c>
      <c r="S1242" s="3" t="s">
        <v>6915</v>
      </c>
      <c r="T1242" s="17">
        <v>395</v>
      </c>
      <c r="U1242" s="18">
        <v>409</v>
      </c>
      <c r="V1242" s="19">
        <v>804</v>
      </c>
    </row>
    <row r="1243" spans="1:22" hidden="1" x14ac:dyDescent="0.3">
      <c r="A1243" t="s">
        <v>1242</v>
      </c>
      <c r="B1243" t="s">
        <v>4637</v>
      </c>
      <c r="C1243">
        <v>46.842160000000042</v>
      </c>
      <c r="D1243">
        <v>17.106464439000039</v>
      </c>
      <c r="E1243">
        <v>640041723</v>
      </c>
      <c r="F1243" t="s">
        <v>6566</v>
      </c>
      <c r="G1243" t="s">
        <v>3449</v>
      </c>
      <c r="H1243" t="str">
        <f t="shared" si="38"/>
        <v>község</v>
      </c>
      <c r="I1243">
        <f t="shared" si="39"/>
        <v>1220</v>
      </c>
      <c r="O1243" s="15">
        <v>20</v>
      </c>
      <c r="P1243" s="3" t="s">
        <v>10024</v>
      </c>
      <c r="Q1243" s="3" t="s">
        <v>9929</v>
      </c>
      <c r="R1243" s="16" t="s">
        <v>10025</v>
      </c>
      <c r="S1243" s="3" t="s">
        <v>6915</v>
      </c>
      <c r="T1243" s="17">
        <v>370</v>
      </c>
      <c r="U1243" s="18">
        <v>418</v>
      </c>
      <c r="V1243" s="19">
        <v>788</v>
      </c>
    </row>
    <row r="1244" spans="1:22" hidden="1" x14ac:dyDescent="0.3">
      <c r="A1244" t="s">
        <v>1243</v>
      </c>
      <c r="B1244" t="s">
        <v>4638</v>
      </c>
      <c r="C1244">
        <v>48.128080351000051</v>
      </c>
      <c r="D1244">
        <v>21.870555001000071</v>
      </c>
      <c r="E1244">
        <v>10134029298</v>
      </c>
      <c r="F1244" t="s">
        <v>6570</v>
      </c>
      <c r="G1244" t="s">
        <v>3449</v>
      </c>
      <c r="H1244" t="str">
        <f t="shared" si="38"/>
        <v>község</v>
      </c>
      <c r="I1244">
        <f t="shared" si="39"/>
        <v>2013</v>
      </c>
      <c r="O1244" s="15">
        <v>8</v>
      </c>
      <c r="P1244" s="3" t="s">
        <v>8000</v>
      </c>
      <c r="Q1244" s="3" t="s">
        <v>7912</v>
      </c>
      <c r="R1244" s="16" t="s">
        <v>4617</v>
      </c>
      <c r="S1244" s="3" t="s">
        <v>6915</v>
      </c>
      <c r="T1244" s="17">
        <v>295</v>
      </c>
      <c r="U1244" s="18">
        <v>264</v>
      </c>
      <c r="V1244" s="19">
        <v>559</v>
      </c>
    </row>
    <row r="1245" spans="1:22" hidden="1" x14ac:dyDescent="0.3">
      <c r="A1245" t="s">
        <v>1244</v>
      </c>
      <c r="B1245" t="s">
        <v>4639</v>
      </c>
      <c r="C1245">
        <v>48.238555000000083</v>
      </c>
      <c r="D1245">
        <v>22.002080017000029</v>
      </c>
      <c r="E1245">
        <v>1832537942</v>
      </c>
      <c r="F1245" t="s">
        <v>6570</v>
      </c>
      <c r="G1245" t="s">
        <v>3449</v>
      </c>
      <c r="H1245" t="str">
        <f t="shared" si="38"/>
        <v>község</v>
      </c>
      <c r="I1245">
        <f t="shared" si="39"/>
        <v>1511</v>
      </c>
      <c r="O1245" s="15">
        <v>5</v>
      </c>
      <c r="P1245" s="3" t="s">
        <v>7564</v>
      </c>
      <c r="Q1245" s="3" t="s">
        <v>7383</v>
      </c>
      <c r="R1245" s="16" t="s">
        <v>4618</v>
      </c>
      <c r="S1245" s="3" t="s">
        <v>6915</v>
      </c>
      <c r="T1245" s="17">
        <v>270</v>
      </c>
      <c r="U1245" s="18">
        <v>271</v>
      </c>
      <c r="V1245" s="19">
        <v>541</v>
      </c>
    </row>
    <row r="1246" spans="1:22" hidden="1" x14ac:dyDescent="0.3">
      <c r="A1246" t="s">
        <v>1245</v>
      </c>
      <c r="B1246" t="s">
        <v>4640</v>
      </c>
      <c r="C1246">
        <v>48.545495000000066</v>
      </c>
      <c r="D1246">
        <v>21.353230462000059</v>
      </c>
      <c r="E1246">
        <v>9273505928</v>
      </c>
      <c r="F1246" t="s">
        <v>6567</v>
      </c>
      <c r="G1246" t="s">
        <v>3449</v>
      </c>
      <c r="H1246" t="str">
        <f t="shared" si="38"/>
        <v>község</v>
      </c>
      <c r="I1246">
        <f t="shared" si="39"/>
        <v>290</v>
      </c>
      <c r="O1246" s="15">
        <v>13</v>
      </c>
      <c r="P1246" s="3" t="s">
        <v>8597</v>
      </c>
      <c r="Q1246" s="3" t="s">
        <v>8536</v>
      </c>
      <c r="R1246" s="16" t="s">
        <v>4619</v>
      </c>
      <c r="S1246" s="3" t="s">
        <v>6906</v>
      </c>
      <c r="T1246" s="17">
        <v>3049</v>
      </c>
      <c r="U1246" s="18">
        <v>3116</v>
      </c>
      <c r="V1246" s="19">
        <v>6165</v>
      </c>
    </row>
    <row r="1247" spans="1:22" hidden="1" x14ac:dyDescent="0.3">
      <c r="A1247" t="s">
        <v>1246</v>
      </c>
      <c r="B1247" t="s">
        <v>4641</v>
      </c>
      <c r="C1247">
        <v>46.097761183068592</v>
      </c>
      <c r="D1247">
        <v>18.47835192523225</v>
      </c>
      <c r="E1247">
        <v>1612133252</v>
      </c>
      <c r="F1247" t="s">
        <v>6568</v>
      </c>
      <c r="G1247" t="s">
        <v>3449</v>
      </c>
      <c r="H1247" t="str">
        <f t="shared" si="38"/>
        <v>község</v>
      </c>
      <c r="I1247">
        <f t="shared" si="39"/>
        <v>173</v>
      </c>
      <c r="O1247" s="15">
        <v>2</v>
      </c>
      <c r="P1247" s="3" t="s">
        <v>7129</v>
      </c>
      <c r="Q1247" s="3" t="s">
        <v>7005</v>
      </c>
      <c r="R1247" s="16" t="s">
        <v>4620</v>
      </c>
      <c r="S1247" s="3" t="s">
        <v>6915</v>
      </c>
      <c r="T1247" s="17">
        <v>145</v>
      </c>
      <c r="U1247" s="18">
        <v>150</v>
      </c>
      <c r="V1247" s="19">
        <v>295</v>
      </c>
    </row>
    <row r="1248" spans="1:22" hidden="1" x14ac:dyDescent="0.3">
      <c r="A1248" t="s">
        <v>1247</v>
      </c>
      <c r="B1248" t="s">
        <v>4642</v>
      </c>
      <c r="C1248">
        <v>46.852025591005592</v>
      </c>
      <c r="D1248">
        <v>17.557953002223041</v>
      </c>
      <c r="E1248">
        <v>500824371</v>
      </c>
      <c r="F1248" t="s">
        <v>6566</v>
      </c>
      <c r="G1248" t="s">
        <v>3449</v>
      </c>
      <c r="H1248" t="str">
        <f t="shared" si="38"/>
        <v>község</v>
      </c>
      <c r="I1248">
        <f t="shared" si="39"/>
        <v>57</v>
      </c>
      <c r="O1248" s="15">
        <v>3</v>
      </c>
      <c r="P1248" s="3" t="s">
        <v>6959</v>
      </c>
      <c r="Q1248" s="3" t="s">
        <v>6880</v>
      </c>
      <c r="R1248" s="16" t="s">
        <v>4621</v>
      </c>
      <c r="S1248" s="3" t="s">
        <v>6915</v>
      </c>
      <c r="T1248" s="17">
        <v>517</v>
      </c>
      <c r="U1248" s="18">
        <v>460</v>
      </c>
      <c r="V1248" s="19">
        <v>977</v>
      </c>
    </row>
    <row r="1249" spans="1:22" hidden="1" x14ac:dyDescent="0.3">
      <c r="A1249" t="s">
        <v>1248</v>
      </c>
      <c r="B1249" t="s">
        <v>4643</v>
      </c>
      <c r="C1249">
        <v>46.21665500000006</v>
      </c>
      <c r="D1249">
        <v>19.634041553000031</v>
      </c>
      <c r="E1249">
        <v>411801296</v>
      </c>
      <c r="F1249" t="s">
        <v>6569</v>
      </c>
      <c r="G1249" t="s">
        <v>3449</v>
      </c>
      <c r="H1249" t="str">
        <f t="shared" si="38"/>
        <v>község</v>
      </c>
      <c r="I1249">
        <f t="shared" si="39"/>
        <v>2480</v>
      </c>
      <c r="O1249" s="15">
        <v>14</v>
      </c>
      <c r="P1249" s="3" t="s">
        <v>8835</v>
      </c>
      <c r="Q1249" s="3" t="s">
        <v>8732</v>
      </c>
      <c r="R1249" s="16" t="s">
        <v>4622</v>
      </c>
      <c r="S1249" s="3" t="s">
        <v>6915</v>
      </c>
      <c r="T1249" s="17">
        <v>81</v>
      </c>
      <c r="U1249" s="18">
        <v>95</v>
      </c>
      <c r="V1249" s="19">
        <v>176</v>
      </c>
    </row>
    <row r="1250" spans="1:22" hidden="1" x14ac:dyDescent="0.3">
      <c r="A1250" t="s">
        <v>1249</v>
      </c>
      <c r="B1250" t="s">
        <v>4644</v>
      </c>
      <c r="C1250">
        <v>47.077870001000058</v>
      </c>
      <c r="D1250">
        <v>17.102612738000062</v>
      </c>
      <c r="E1250">
        <v>1779593336</v>
      </c>
      <c r="F1250" t="s">
        <v>6566</v>
      </c>
      <c r="G1250" t="s">
        <v>3449</v>
      </c>
      <c r="H1250" t="str">
        <f t="shared" si="38"/>
        <v>község</v>
      </c>
      <c r="I1250">
        <f t="shared" si="39"/>
        <v>89</v>
      </c>
      <c r="O1250" s="15">
        <v>4</v>
      </c>
      <c r="P1250" s="3" t="s">
        <v>7353</v>
      </c>
      <c r="Q1250" s="3" t="s">
        <v>7307</v>
      </c>
      <c r="R1250" s="16" t="s">
        <v>4623</v>
      </c>
      <c r="S1250" s="3" t="s">
        <v>6915</v>
      </c>
      <c r="T1250" s="17">
        <v>854</v>
      </c>
      <c r="U1250" s="18">
        <v>883</v>
      </c>
      <c r="V1250" s="19">
        <v>1737</v>
      </c>
    </row>
    <row r="1251" spans="1:22" hidden="1" x14ac:dyDescent="0.3">
      <c r="A1251" t="s">
        <v>1250</v>
      </c>
      <c r="B1251" t="s">
        <v>4645</v>
      </c>
      <c r="C1251">
        <v>48.362730000000063</v>
      </c>
      <c r="D1251">
        <v>20.44070787000004</v>
      </c>
      <c r="E1251">
        <v>473203419</v>
      </c>
      <c r="F1251" t="s">
        <v>6567</v>
      </c>
      <c r="G1251" t="s">
        <v>3449</v>
      </c>
      <c r="H1251" t="str">
        <f t="shared" si="38"/>
        <v>község</v>
      </c>
      <c r="I1251">
        <f t="shared" si="39"/>
        <v>455</v>
      </c>
      <c r="O1251" s="15">
        <v>14</v>
      </c>
      <c r="P1251" s="3" t="s">
        <v>8836</v>
      </c>
      <c r="Q1251" s="3" t="s">
        <v>8732</v>
      </c>
      <c r="R1251" s="16" t="s">
        <v>4624</v>
      </c>
      <c r="S1251" s="3" t="s">
        <v>6915</v>
      </c>
      <c r="T1251" s="17">
        <v>45</v>
      </c>
      <c r="U1251" s="18">
        <v>38</v>
      </c>
      <c r="V1251" s="19">
        <v>83</v>
      </c>
    </row>
    <row r="1252" spans="1:22" hidden="1" x14ac:dyDescent="0.3">
      <c r="A1252" t="s">
        <v>1251</v>
      </c>
      <c r="B1252" t="s">
        <v>4646</v>
      </c>
      <c r="C1252">
        <v>46.35514500000005</v>
      </c>
      <c r="D1252">
        <v>19.256747927000049</v>
      </c>
      <c r="E1252">
        <v>742241345</v>
      </c>
      <c r="F1252" t="s">
        <v>6569</v>
      </c>
      <c r="G1252" t="s">
        <v>3449</v>
      </c>
      <c r="H1252" t="str">
        <f t="shared" si="38"/>
        <v>község</v>
      </c>
      <c r="I1252">
        <f t="shared" si="39"/>
        <v>441</v>
      </c>
      <c r="O1252" s="15">
        <v>2</v>
      </c>
      <c r="P1252" s="3" t="s">
        <v>7130</v>
      </c>
      <c r="Q1252" s="3" t="s">
        <v>7005</v>
      </c>
      <c r="R1252" s="16" t="s">
        <v>4625</v>
      </c>
      <c r="S1252" s="3" t="s">
        <v>6915</v>
      </c>
      <c r="T1252" s="17">
        <v>75</v>
      </c>
      <c r="U1252" s="18">
        <v>72</v>
      </c>
      <c r="V1252" s="19">
        <v>147</v>
      </c>
    </row>
    <row r="1253" spans="1:22" hidden="1" x14ac:dyDescent="0.3">
      <c r="A1253" t="s">
        <v>1252</v>
      </c>
      <c r="B1253" t="s">
        <v>4647</v>
      </c>
      <c r="C1253">
        <v>46.525235001000063</v>
      </c>
      <c r="D1253">
        <v>17.40800163900008</v>
      </c>
      <c r="E1253">
        <v>1654362139</v>
      </c>
      <c r="F1253" t="s">
        <v>6568</v>
      </c>
      <c r="G1253" t="s">
        <v>3449</v>
      </c>
      <c r="H1253" t="str">
        <f t="shared" si="38"/>
        <v>község</v>
      </c>
      <c r="I1253">
        <f t="shared" si="39"/>
        <v>354</v>
      </c>
      <c r="O1253" s="15">
        <v>18</v>
      </c>
      <c r="P1253" s="3" t="s">
        <v>9519</v>
      </c>
      <c r="Q1253" s="3" t="s">
        <v>9398</v>
      </c>
      <c r="R1253" s="16" t="s">
        <v>9520</v>
      </c>
      <c r="S1253" s="3" t="s">
        <v>6915</v>
      </c>
      <c r="T1253" s="17">
        <v>176</v>
      </c>
      <c r="U1253" s="18">
        <v>161</v>
      </c>
      <c r="V1253" s="19">
        <v>337</v>
      </c>
    </row>
    <row r="1254" spans="1:22" hidden="1" x14ac:dyDescent="0.3">
      <c r="A1254" t="s">
        <v>1253</v>
      </c>
      <c r="B1254" t="s">
        <v>4648</v>
      </c>
      <c r="C1254">
        <v>48.061105001000037</v>
      </c>
      <c r="D1254">
        <v>21.80025629000005</v>
      </c>
      <c r="E1254">
        <v>1666003596</v>
      </c>
      <c r="F1254" t="s">
        <v>6570</v>
      </c>
      <c r="G1254" t="s">
        <v>3449</v>
      </c>
      <c r="H1254" t="str">
        <f t="shared" si="38"/>
        <v>város</v>
      </c>
      <c r="I1254">
        <f t="shared" si="39"/>
        <v>5056</v>
      </c>
      <c r="O1254" s="15">
        <v>2</v>
      </c>
      <c r="P1254" s="3" t="s">
        <v>7131</v>
      </c>
      <c r="Q1254" s="3" t="s">
        <v>7005</v>
      </c>
      <c r="R1254" s="16" t="s">
        <v>4626</v>
      </c>
      <c r="S1254" s="3" t="s">
        <v>6915</v>
      </c>
      <c r="T1254" s="17">
        <v>151</v>
      </c>
      <c r="U1254" s="18">
        <v>152</v>
      </c>
      <c r="V1254" s="19">
        <v>303</v>
      </c>
    </row>
    <row r="1255" spans="1:22" hidden="1" x14ac:dyDescent="0.3">
      <c r="A1255" t="s">
        <v>1254</v>
      </c>
      <c r="B1255" t="s">
        <v>4649</v>
      </c>
      <c r="C1255">
        <v>48.003350000000069</v>
      </c>
      <c r="D1255">
        <v>18.901092380000019</v>
      </c>
      <c r="E1255">
        <v>983705970</v>
      </c>
      <c r="F1255" t="s">
        <v>6567</v>
      </c>
      <c r="G1255" t="s">
        <v>3449</v>
      </c>
      <c r="H1255" t="str">
        <f t="shared" si="38"/>
        <v>község</v>
      </c>
      <c r="I1255">
        <f t="shared" si="39"/>
        <v>935</v>
      </c>
      <c r="O1255" s="15">
        <v>3</v>
      </c>
      <c r="P1255" s="3" t="s">
        <v>6960</v>
      </c>
      <c r="Q1255" s="3" t="s">
        <v>6880</v>
      </c>
      <c r="R1255" s="16" t="s">
        <v>4627</v>
      </c>
      <c r="S1255" s="3" t="s">
        <v>6915</v>
      </c>
      <c r="T1255" s="17">
        <v>825</v>
      </c>
      <c r="U1255" s="18">
        <v>893</v>
      </c>
      <c r="V1255" s="19">
        <v>1718</v>
      </c>
    </row>
    <row r="1256" spans="1:22" hidden="1" x14ac:dyDescent="0.3">
      <c r="A1256" t="s">
        <v>1255</v>
      </c>
      <c r="B1256" t="s">
        <v>4650</v>
      </c>
      <c r="C1256">
        <v>46.919245000000053</v>
      </c>
      <c r="D1256">
        <v>16.92715271700007</v>
      </c>
      <c r="E1256">
        <v>4362079949</v>
      </c>
      <c r="F1256" t="s">
        <v>6568</v>
      </c>
      <c r="G1256" t="s">
        <v>3449</v>
      </c>
      <c r="H1256" t="str">
        <f t="shared" si="38"/>
        <v>község</v>
      </c>
      <c r="I1256">
        <f t="shared" si="39"/>
        <v>472</v>
      </c>
      <c r="O1256" s="15">
        <v>13</v>
      </c>
      <c r="P1256" s="3" t="s">
        <v>8644</v>
      </c>
      <c r="Q1256" s="3" t="s">
        <v>8536</v>
      </c>
      <c r="R1256" s="16" t="s">
        <v>4628</v>
      </c>
      <c r="S1256" s="3" t="s">
        <v>6915</v>
      </c>
      <c r="T1256" s="17">
        <v>341</v>
      </c>
      <c r="U1256" s="18">
        <v>337</v>
      </c>
      <c r="V1256" s="19">
        <v>678</v>
      </c>
    </row>
    <row r="1257" spans="1:22" hidden="1" x14ac:dyDescent="0.3">
      <c r="A1257" t="s">
        <v>1256</v>
      </c>
      <c r="B1257" t="s">
        <v>4651</v>
      </c>
      <c r="C1257">
        <v>47.360565001000047</v>
      </c>
      <c r="D1257">
        <v>17.277623088000041</v>
      </c>
      <c r="E1257">
        <v>2864284153</v>
      </c>
      <c r="F1257" t="s">
        <v>6566</v>
      </c>
      <c r="G1257" t="s">
        <v>3449</v>
      </c>
      <c r="H1257" t="str">
        <f t="shared" si="38"/>
        <v>község</v>
      </c>
      <c r="I1257">
        <f t="shared" si="39"/>
        <v>513</v>
      </c>
      <c r="O1257" s="15">
        <v>20</v>
      </c>
      <c r="P1257" s="3" t="s">
        <v>10026</v>
      </c>
      <c r="Q1257" s="3" t="s">
        <v>9929</v>
      </c>
      <c r="R1257" s="16" t="s">
        <v>4629</v>
      </c>
      <c r="S1257" s="3" t="s">
        <v>6915</v>
      </c>
      <c r="T1257" s="17">
        <v>113</v>
      </c>
      <c r="U1257" s="18">
        <v>124</v>
      </c>
      <c r="V1257" s="19">
        <v>237</v>
      </c>
    </row>
    <row r="1258" spans="1:22" hidden="1" x14ac:dyDescent="0.3">
      <c r="A1258" t="s">
        <v>1257</v>
      </c>
      <c r="B1258" t="s">
        <v>4652</v>
      </c>
      <c r="C1258">
        <v>47.21942396301629</v>
      </c>
      <c r="D1258">
        <v>17.10814966160298</v>
      </c>
      <c r="E1258">
        <v>1758729480</v>
      </c>
      <c r="F1258" t="s">
        <v>6566</v>
      </c>
      <c r="G1258" t="s">
        <v>3449</v>
      </c>
      <c r="H1258" t="str">
        <f t="shared" si="38"/>
        <v>község</v>
      </c>
      <c r="I1258">
        <f t="shared" si="39"/>
        <v>115</v>
      </c>
      <c r="O1258" s="15">
        <v>12</v>
      </c>
      <c r="P1258" s="3" t="s">
        <v>8447</v>
      </c>
      <c r="Q1258" s="3" t="s">
        <v>8378</v>
      </c>
      <c r="R1258" s="16" t="s">
        <v>4630</v>
      </c>
      <c r="S1258" s="3" t="s">
        <v>6915</v>
      </c>
      <c r="T1258" s="17">
        <v>837</v>
      </c>
      <c r="U1258" s="18">
        <v>881</v>
      </c>
      <c r="V1258" s="19">
        <v>1718</v>
      </c>
    </row>
    <row r="1259" spans="1:22" hidden="1" x14ac:dyDescent="0.3">
      <c r="A1259" t="s">
        <v>1258</v>
      </c>
      <c r="B1259" t="s">
        <v>6625</v>
      </c>
      <c r="C1259">
        <v>47.339509557000042</v>
      </c>
      <c r="D1259">
        <v>17.195950000000039</v>
      </c>
      <c r="E1259">
        <v>1758304034</v>
      </c>
      <c r="F1259" t="s">
        <v>6566</v>
      </c>
      <c r="G1259" t="s">
        <v>3449</v>
      </c>
      <c r="H1259" t="str">
        <f t="shared" si="38"/>
        <v>község</v>
      </c>
      <c r="I1259">
        <f t="shared" si="39"/>
        <v>873</v>
      </c>
      <c r="O1259" s="15">
        <v>5</v>
      </c>
      <c r="P1259" s="3" t="s">
        <v>7393</v>
      </c>
      <c r="Q1259" s="3" t="s">
        <v>7383</v>
      </c>
      <c r="R1259" s="16" t="s">
        <v>4631</v>
      </c>
      <c r="S1259" s="3" t="s">
        <v>6885</v>
      </c>
      <c r="T1259" s="17">
        <v>11842</v>
      </c>
      <c r="U1259" s="18">
        <v>13151</v>
      </c>
      <c r="V1259" s="19">
        <v>24993</v>
      </c>
    </row>
    <row r="1260" spans="1:22" hidden="1" x14ac:dyDescent="0.3">
      <c r="A1260" t="s">
        <v>1259</v>
      </c>
      <c r="B1260" t="s">
        <v>4653</v>
      </c>
      <c r="C1260">
        <v>47.283195761000059</v>
      </c>
      <c r="D1260">
        <v>17.10866500000003</v>
      </c>
      <c r="E1260">
        <v>1758632790</v>
      </c>
      <c r="F1260" t="s">
        <v>6566</v>
      </c>
      <c r="G1260" t="s">
        <v>3449</v>
      </c>
      <c r="H1260" t="str">
        <f t="shared" si="38"/>
        <v>község</v>
      </c>
      <c r="I1260">
        <f t="shared" si="39"/>
        <v>520</v>
      </c>
      <c r="O1260" s="15">
        <v>5</v>
      </c>
      <c r="P1260" s="3" t="s">
        <v>7565</v>
      </c>
      <c r="Q1260" s="3" t="s">
        <v>7383</v>
      </c>
      <c r="R1260" s="16" t="s">
        <v>4632</v>
      </c>
      <c r="S1260" s="3" t="s">
        <v>6915</v>
      </c>
      <c r="T1260" s="17">
        <v>506</v>
      </c>
      <c r="U1260" s="18">
        <v>497</v>
      </c>
      <c r="V1260" s="19">
        <v>1003</v>
      </c>
    </row>
    <row r="1261" spans="1:22" hidden="1" x14ac:dyDescent="0.3">
      <c r="A1261" t="s">
        <v>1260</v>
      </c>
      <c r="B1261" t="s">
        <v>4654</v>
      </c>
      <c r="C1261">
        <v>47.148710000000051</v>
      </c>
      <c r="D1261">
        <v>17.171005327000049</v>
      </c>
      <c r="E1261">
        <v>4735016000</v>
      </c>
      <c r="F1261" t="s">
        <v>6566</v>
      </c>
      <c r="G1261" t="s">
        <v>3449</v>
      </c>
      <c r="H1261" t="str">
        <f t="shared" si="38"/>
        <v>község</v>
      </c>
      <c r="I1261">
        <f t="shared" si="39"/>
        <v>393</v>
      </c>
      <c r="O1261" s="15">
        <v>14</v>
      </c>
      <c r="P1261" s="3" t="s">
        <v>8837</v>
      </c>
      <c r="Q1261" s="3" t="s">
        <v>8732</v>
      </c>
      <c r="R1261" s="16" t="s">
        <v>4633</v>
      </c>
      <c r="S1261" s="3" t="s">
        <v>6915</v>
      </c>
      <c r="T1261" s="17">
        <v>173</v>
      </c>
      <c r="U1261" s="18">
        <v>154</v>
      </c>
      <c r="V1261" s="19">
        <v>327</v>
      </c>
    </row>
    <row r="1262" spans="1:22" hidden="1" x14ac:dyDescent="0.3">
      <c r="A1262" t="s">
        <v>1261</v>
      </c>
      <c r="B1262" t="s">
        <v>6626</v>
      </c>
      <c r="C1262">
        <v>47.306311448000031</v>
      </c>
      <c r="D1262">
        <v>17.13108000100004</v>
      </c>
      <c r="E1262">
        <v>1758633844</v>
      </c>
      <c r="F1262" t="s">
        <v>6566</v>
      </c>
      <c r="G1262" t="s">
        <v>3449</v>
      </c>
      <c r="H1262" t="str">
        <f t="shared" si="38"/>
        <v>község</v>
      </c>
      <c r="I1262">
        <f t="shared" si="39"/>
        <v>520</v>
      </c>
      <c r="O1262" s="15">
        <v>3</v>
      </c>
      <c r="P1262" s="3" t="s">
        <v>6891</v>
      </c>
      <c r="Q1262" s="3" t="s">
        <v>6880</v>
      </c>
      <c r="R1262" s="16" t="s">
        <v>4634</v>
      </c>
      <c r="S1262" s="3" t="s">
        <v>6885</v>
      </c>
      <c r="T1262" s="17">
        <v>4063</v>
      </c>
      <c r="U1262" s="18">
        <v>4273</v>
      </c>
      <c r="V1262" s="19">
        <v>8336</v>
      </c>
    </row>
    <row r="1263" spans="1:22" hidden="1" x14ac:dyDescent="0.3">
      <c r="A1263" t="s">
        <v>1262</v>
      </c>
      <c r="B1263" t="s">
        <v>6627</v>
      </c>
      <c r="C1263">
        <v>47.294232858621797</v>
      </c>
      <c r="D1263">
        <v>17.159214087329399</v>
      </c>
      <c r="E1263">
        <v>1758633663</v>
      </c>
      <c r="F1263" t="s">
        <v>6566</v>
      </c>
      <c r="G1263" t="s">
        <v>3449</v>
      </c>
      <c r="H1263" t="str">
        <f t="shared" si="38"/>
        <v>község</v>
      </c>
      <c r="I1263">
        <f t="shared" si="39"/>
        <v>212</v>
      </c>
      <c r="O1263" s="15">
        <v>11</v>
      </c>
      <c r="P1263" s="3" t="s">
        <v>8343</v>
      </c>
      <c r="Q1263" s="3" t="s">
        <v>8301</v>
      </c>
      <c r="R1263" s="16" t="s">
        <v>4635</v>
      </c>
      <c r="S1263" s="3" t="s">
        <v>6915</v>
      </c>
      <c r="T1263" s="17">
        <v>1051</v>
      </c>
      <c r="U1263" s="18">
        <v>1067</v>
      </c>
      <c r="V1263" s="19">
        <v>2118</v>
      </c>
    </row>
    <row r="1264" spans="1:22" hidden="1" x14ac:dyDescent="0.3">
      <c r="A1264" t="s">
        <v>1263</v>
      </c>
      <c r="B1264" t="s">
        <v>4655</v>
      </c>
      <c r="C1264">
        <v>47.417635000000082</v>
      </c>
      <c r="D1264">
        <v>17.216796976000069</v>
      </c>
      <c r="E1264">
        <v>2067372391</v>
      </c>
      <c r="F1264" t="s">
        <v>6566</v>
      </c>
      <c r="G1264" t="s">
        <v>3449</v>
      </c>
      <c r="H1264" t="str">
        <f t="shared" si="38"/>
        <v>község</v>
      </c>
      <c r="I1264">
        <f t="shared" si="39"/>
        <v>644</v>
      </c>
      <c r="O1264" s="15">
        <v>3</v>
      </c>
      <c r="P1264" s="3" t="s">
        <v>6879</v>
      </c>
      <c r="Q1264" s="3" t="s">
        <v>6880</v>
      </c>
      <c r="R1264" s="16" t="s">
        <v>4636</v>
      </c>
      <c r="S1264" s="3" t="s">
        <v>6881</v>
      </c>
      <c r="T1264" s="17">
        <v>51080</v>
      </c>
      <c r="U1264" s="18">
        <v>56397</v>
      </c>
      <c r="V1264" s="19">
        <v>107477</v>
      </c>
    </row>
    <row r="1265" spans="1:22" hidden="1" x14ac:dyDescent="0.3">
      <c r="A1265" t="s">
        <v>1264</v>
      </c>
      <c r="B1265" t="s">
        <v>4656</v>
      </c>
      <c r="C1265">
        <v>46.816152780818548</v>
      </c>
      <c r="D1265">
        <v>16.633668146180899</v>
      </c>
      <c r="E1265">
        <v>3375192243</v>
      </c>
      <c r="F1265" t="s">
        <v>6568</v>
      </c>
      <c r="G1265" t="s">
        <v>3449</v>
      </c>
      <c r="H1265" t="str">
        <f t="shared" si="38"/>
        <v>község</v>
      </c>
      <c r="I1265">
        <f t="shared" si="39"/>
        <v>99</v>
      </c>
      <c r="O1265" s="15">
        <v>20</v>
      </c>
      <c r="P1265" s="3" t="s">
        <v>10027</v>
      </c>
      <c r="Q1265" s="3" t="s">
        <v>9929</v>
      </c>
      <c r="R1265" s="16" t="s">
        <v>4637</v>
      </c>
      <c r="S1265" s="3" t="s">
        <v>6915</v>
      </c>
      <c r="T1265" s="17">
        <v>616</v>
      </c>
      <c r="U1265" s="18">
        <v>604</v>
      </c>
      <c r="V1265" s="19">
        <v>1220</v>
      </c>
    </row>
    <row r="1266" spans="1:22" hidden="1" x14ac:dyDescent="0.3">
      <c r="A1266" t="s">
        <v>1265</v>
      </c>
      <c r="B1266" t="s">
        <v>4657</v>
      </c>
      <c r="C1266">
        <v>45.82761294305071</v>
      </c>
      <c r="D1266">
        <v>18.093005364710141</v>
      </c>
      <c r="E1266">
        <v>1645874230</v>
      </c>
      <c r="F1266" t="s">
        <v>6568</v>
      </c>
      <c r="G1266" t="s">
        <v>3449</v>
      </c>
      <c r="H1266" t="str">
        <f t="shared" si="38"/>
        <v>község</v>
      </c>
      <c r="I1266">
        <f t="shared" si="39"/>
        <v>464</v>
      </c>
      <c r="O1266" s="15">
        <v>15</v>
      </c>
      <c r="P1266" s="3" t="s">
        <v>9076</v>
      </c>
      <c r="Q1266" s="3" t="s">
        <v>8979</v>
      </c>
      <c r="R1266" s="16" t="s">
        <v>4638</v>
      </c>
      <c r="S1266" s="3" t="s">
        <v>6915</v>
      </c>
      <c r="T1266" s="17">
        <v>980</v>
      </c>
      <c r="U1266" s="18">
        <v>1033</v>
      </c>
      <c r="V1266" s="19">
        <v>2013</v>
      </c>
    </row>
    <row r="1267" spans="1:22" hidden="1" x14ac:dyDescent="0.3">
      <c r="A1267" t="s">
        <v>1266</v>
      </c>
      <c r="B1267" t="s">
        <v>6628</v>
      </c>
      <c r="C1267">
        <v>46.99526000000003</v>
      </c>
      <c r="D1267">
        <v>16.508739146000039</v>
      </c>
      <c r="E1267">
        <v>2073491924</v>
      </c>
      <c r="F1267" t="s">
        <v>6566</v>
      </c>
      <c r="G1267" t="s">
        <v>3449</v>
      </c>
      <c r="H1267" t="str">
        <f t="shared" si="38"/>
        <v>község</v>
      </c>
      <c r="I1267">
        <f t="shared" si="39"/>
        <v>249</v>
      </c>
      <c r="O1267" s="15">
        <v>15</v>
      </c>
      <c r="P1267" s="3" t="s">
        <v>9077</v>
      </c>
      <c r="Q1267" s="3" t="s">
        <v>8979</v>
      </c>
      <c r="R1267" s="16" t="s">
        <v>4639</v>
      </c>
      <c r="S1267" s="3" t="s">
        <v>6915</v>
      </c>
      <c r="T1267" s="17">
        <v>729</v>
      </c>
      <c r="U1267" s="18">
        <v>782</v>
      </c>
      <c r="V1267" s="19">
        <v>1511</v>
      </c>
    </row>
    <row r="1268" spans="1:22" hidden="1" x14ac:dyDescent="0.3">
      <c r="A1268" t="s">
        <v>1267</v>
      </c>
      <c r="B1268" t="s">
        <v>4658</v>
      </c>
      <c r="C1268">
        <v>45.809527481988773</v>
      </c>
      <c r="D1268">
        <v>17.90700828656103</v>
      </c>
      <c r="E1268">
        <v>1598934351</v>
      </c>
      <c r="F1268" t="s">
        <v>6568</v>
      </c>
      <c r="G1268" t="s">
        <v>3449</v>
      </c>
      <c r="H1268" t="str">
        <f t="shared" si="38"/>
        <v>község</v>
      </c>
      <c r="I1268">
        <f t="shared" si="39"/>
        <v>60</v>
      </c>
      <c r="O1268" s="15">
        <v>5</v>
      </c>
      <c r="P1268" s="3" t="s">
        <v>7566</v>
      </c>
      <c r="Q1268" s="3" t="s">
        <v>7383</v>
      </c>
      <c r="R1268" s="16" t="s">
        <v>4640</v>
      </c>
      <c r="S1268" s="3" t="s">
        <v>6915</v>
      </c>
      <c r="T1268" s="17">
        <v>143</v>
      </c>
      <c r="U1268" s="18">
        <v>147</v>
      </c>
      <c r="V1268" s="19">
        <v>290</v>
      </c>
    </row>
    <row r="1269" spans="1:22" hidden="1" x14ac:dyDescent="0.3">
      <c r="A1269" t="s">
        <v>1268</v>
      </c>
      <c r="B1269" t="s">
        <v>4659</v>
      </c>
      <c r="C1269">
        <v>47.26760500000006</v>
      </c>
      <c r="D1269">
        <v>20.67651159200005</v>
      </c>
      <c r="E1269">
        <v>4874522593</v>
      </c>
      <c r="F1269" t="s">
        <v>6567</v>
      </c>
      <c r="G1269" t="s">
        <v>3449</v>
      </c>
      <c r="H1269" t="str">
        <f t="shared" si="38"/>
        <v>város</v>
      </c>
      <c r="I1269">
        <f t="shared" si="39"/>
        <v>4307</v>
      </c>
      <c r="O1269" s="15">
        <v>2</v>
      </c>
      <c r="P1269" s="3" t="s">
        <v>7132</v>
      </c>
      <c r="Q1269" s="3" t="s">
        <v>7005</v>
      </c>
      <c r="R1269" s="16" t="s">
        <v>4641</v>
      </c>
      <c r="S1269" s="3" t="s">
        <v>6915</v>
      </c>
      <c r="T1269" s="17">
        <v>91</v>
      </c>
      <c r="U1269" s="18">
        <v>82</v>
      </c>
      <c r="V1269" s="19">
        <v>173</v>
      </c>
    </row>
    <row r="1270" spans="1:22" hidden="1" x14ac:dyDescent="0.3">
      <c r="A1270" t="s">
        <v>1269</v>
      </c>
      <c r="B1270" t="s">
        <v>4660</v>
      </c>
      <c r="C1270">
        <v>47.207250000000037</v>
      </c>
      <c r="D1270">
        <v>16.77764123400004</v>
      </c>
      <c r="E1270">
        <v>700705987</v>
      </c>
      <c r="F1270" t="s">
        <v>6566</v>
      </c>
      <c r="G1270" t="s">
        <v>3449</v>
      </c>
      <c r="H1270" t="str">
        <f t="shared" si="38"/>
        <v>község</v>
      </c>
      <c r="I1270">
        <f t="shared" si="39"/>
        <v>269</v>
      </c>
      <c r="O1270" s="15">
        <v>19</v>
      </c>
      <c r="P1270" s="3" t="s">
        <v>9804</v>
      </c>
      <c r="Q1270" s="3" t="s">
        <v>9708</v>
      </c>
      <c r="R1270" s="16" t="s">
        <v>4642</v>
      </c>
      <c r="S1270" s="3" t="s">
        <v>6915</v>
      </c>
      <c r="T1270" s="17">
        <v>34</v>
      </c>
      <c r="U1270" s="18">
        <v>23</v>
      </c>
      <c r="V1270" s="19">
        <v>57</v>
      </c>
    </row>
    <row r="1271" spans="1:22" hidden="1" x14ac:dyDescent="0.3">
      <c r="A1271" t="s">
        <v>1270</v>
      </c>
      <c r="B1271" t="s">
        <v>4661</v>
      </c>
      <c r="C1271">
        <v>48.207925000000053</v>
      </c>
      <c r="D1271">
        <v>21.546370048000028</v>
      </c>
      <c r="E1271">
        <v>1836606429</v>
      </c>
      <c r="F1271" t="s">
        <v>6567</v>
      </c>
      <c r="G1271" t="s">
        <v>3449</v>
      </c>
      <c r="H1271" t="str">
        <f t="shared" si="38"/>
        <v>község</v>
      </c>
      <c r="I1271">
        <f t="shared" si="39"/>
        <v>1143</v>
      </c>
      <c r="O1271" s="15">
        <v>3</v>
      </c>
      <c r="P1271" s="3" t="s">
        <v>6961</v>
      </c>
      <c r="Q1271" s="3" t="s">
        <v>6880</v>
      </c>
      <c r="R1271" s="16" t="s">
        <v>4643</v>
      </c>
      <c r="S1271" s="3" t="s">
        <v>6915</v>
      </c>
      <c r="T1271" s="17">
        <v>1235</v>
      </c>
      <c r="U1271" s="18">
        <v>1245</v>
      </c>
      <c r="V1271" s="19">
        <v>2480</v>
      </c>
    </row>
    <row r="1272" spans="1:22" hidden="1" x14ac:dyDescent="0.3">
      <c r="A1272" t="s">
        <v>1271</v>
      </c>
      <c r="B1272" t="s">
        <v>4662</v>
      </c>
      <c r="C1272">
        <v>47.079050000000052</v>
      </c>
      <c r="D1272">
        <v>20.343367454000031</v>
      </c>
      <c r="E1272">
        <v>2516440573</v>
      </c>
      <c r="F1272" t="s">
        <v>6567</v>
      </c>
      <c r="G1272" t="s">
        <v>3449</v>
      </c>
      <c r="H1272" t="str">
        <f t="shared" si="38"/>
        <v>község</v>
      </c>
      <c r="I1272">
        <f t="shared" si="39"/>
        <v>3417</v>
      </c>
      <c r="O1272" s="15">
        <v>18</v>
      </c>
      <c r="P1272" s="3" t="s">
        <v>9521</v>
      </c>
      <c r="Q1272" s="3" t="s">
        <v>9398</v>
      </c>
      <c r="R1272" s="16" t="s">
        <v>4644</v>
      </c>
      <c r="S1272" s="3" t="s">
        <v>6915</v>
      </c>
      <c r="T1272" s="17">
        <v>53</v>
      </c>
      <c r="U1272" s="18">
        <v>36</v>
      </c>
      <c r="V1272" s="19">
        <v>89</v>
      </c>
    </row>
    <row r="1273" spans="1:22" hidden="1" x14ac:dyDescent="0.3">
      <c r="A1273" t="s">
        <v>1272</v>
      </c>
      <c r="B1273" t="s">
        <v>6629</v>
      </c>
      <c r="C1273">
        <v>47.378735000000063</v>
      </c>
      <c r="D1273">
        <v>17.079809414000071</v>
      </c>
      <c r="E1273">
        <v>1759912172</v>
      </c>
      <c r="F1273" t="s">
        <v>6566</v>
      </c>
      <c r="G1273" t="s">
        <v>3449</v>
      </c>
      <c r="H1273" t="str">
        <f t="shared" si="38"/>
        <v>község</v>
      </c>
      <c r="I1273">
        <f t="shared" si="39"/>
        <v>846</v>
      </c>
      <c r="O1273" s="15">
        <v>5</v>
      </c>
      <c r="P1273" s="3" t="s">
        <v>7567</v>
      </c>
      <c r="Q1273" s="3" t="s">
        <v>7383</v>
      </c>
      <c r="R1273" s="16" t="s">
        <v>4645</v>
      </c>
      <c r="S1273" s="3" t="s">
        <v>6915</v>
      </c>
      <c r="T1273" s="17">
        <v>234</v>
      </c>
      <c r="U1273" s="18">
        <v>221</v>
      </c>
      <c r="V1273" s="19">
        <v>455</v>
      </c>
    </row>
    <row r="1274" spans="1:22" hidden="1" x14ac:dyDescent="0.3">
      <c r="A1274" t="s">
        <v>1273</v>
      </c>
      <c r="B1274" t="s">
        <v>4663</v>
      </c>
      <c r="C1274">
        <v>46.791359999000058</v>
      </c>
      <c r="D1274">
        <v>16.345772674000049</v>
      </c>
      <c r="E1274">
        <v>381597680</v>
      </c>
      <c r="F1274" t="s">
        <v>6568</v>
      </c>
      <c r="G1274" t="s">
        <v>3449</v>
      </c>
      <c r="H1274" t="str">
        <f t="shared" si="38"/>
        <v>község</v>
      </c>
      <c r="I1274">
        <f t="shared" si="39"/>
        <v>214</v>
      </c>
      <c r="O1274" s="15">
        <v>3</v>
      </c>
      <c r="P1274" s="3" t="s">
        <v>6962</v>
      </c>
      <c r="Q1274" s="3" t="s">
        <v>6880</v>
      </c>
      <c r="R1274" s="16" t="s">
        <v>4646</v>
      </c>
      <c r="S1274" s="3" t="s">
        <v>6915</v>
      </c>
      <c r="T1274" s="17">
        <v>225</v>
      </c>
      <c r="U1274" s="18">
        <v>216</v>
      </c>
      <c r="V1274" s="19">
        <v>441</v>
      </c>
    </row>
    <row r="1275" spans="1:22" hidden="1" x14ac:dyDescent="0.3">
      <c r="A1275" t="s">
        <v>1274</v>
      </c>
      <c r="B1275" t="s">
        <v>4664</v>
      </c>
      <c r="C1275">
        <v>46.32955000000004</v>
      </c>
      <c r="D1275">
        <v>18.06336281800003</v>
      </c>
      <c r="E1275">
        <v>2040716098</v>
      </c>
      <c r="F1275" t="s">
        <v>6568</v>
      </c>
      <c r="G1275" t="s">
        <v>3449</v>
      </c>
      <c r="H1275" t="str">
        <f t="shared" si="38"/>
        <v>község</v>
      </c>
      <c r="I1275">
        <f t="shared" si="39"/>
        <v>376</v>
      </c>
      <c r="O1275" s="15">
        <v>14</v>
      </c>
      <c r="P1275" s="3" t="s">
        <v>8838</v>
      </c>
      <c r="Q1275" s="3" t="s">
        <v>8732</v>
      </c>
      <c r="R1275" s="16" t="s">
        <v>4647</v>
      </c>
      <c r="S1275" s="3" t="s">
        <v>6915</v>
      </c>
      <c r="T1275" s="17">
        <v>190</v>
      </c>
      <c r="U1275" s="18">
        <v>164</v>
      </c>
      <c r="V1275" s="19">
        <v>354</v>
      </c>
    </row>
    <row r="1276" spans="1:22" hidden="1" x14ac:dyDescent="0.3">
      <c r="A1276" t="s">
        <v>1275</v>
      </c>
      <c r="B1276" t="s">
        <v>4665</v>
      </c>
      <c r="C1276">
        <v>47.782750000000078</v>
      </c>
      <c r="D1276">
        <v>20.335939999000061</v>
      </c>
      <c r="E1276">
        <v>2440780018</v>
      </c>
      <c r="F1276" t="s">
        <v>6567</v>
      </c>
      <c r="G1276" t="s">
        <v>3449</v>
      </c>
      <c r="H1276" t="str">
        <f t="shared" si="38"/>
        <v>község</v>
      </c>
      <c r="I1276">
        <f t="shared" si="39"/>
        <v>2303</v>
      </c>
      <c r="O1276" s="15">
        <v>15</v>
      </c>
      <c r="P1276" s="3" t="s">
        <v>8988</v>
      </c>
      <c r="Q1276" s="3" t="s">
        <v>8979</v>
      </c>
      <c r="R1276" s="16" t="s">
        <v>4648</v>
      </c>
      <c r="S1276" s="3" t="s">
        <v>6885</v>
      </c>
      <c r="T1276" s="17">
        <v>2527</v>
      </c>
      <c r="U1276" s="18">
        <v>2529</v>
      </c>
      <c r="V1276" s="19">
        <v>5056</v>
      </c>
    </row>
    <row r="1277" spans="1:22" hidden="1" x14ac:dyDescent="0.3">
      <c r="A1277" t="s">
        <v>1276</v>
      </c>
      <c r="B1277" t="s">
        <v>4666</v>
      </c>
      <c r="C1277">
        <v>46.618375399000058</v>
      </c>
      <c r="D1277">
        <v>17.032910000000069</v>
      </c>
      <c r="E1277">
        <v>850763379</v>
      </c>
      <c r="F1277" t="s">
        <v>6568</v>
      </c>
      <c r="G1277" t="s">
        <v>3449</v>
      </c>
      <c r="H1277" t="str">
        <f t="shared" si="38"/>
        <v>község</v>
      </c>
      <c r="I1277">
        <f t="shared" si="39"/>
        <v>265</v>
      </c>
      <c r="O1277" s="15">
        <v>13</v>
      </c>
      <c r="P1277" s="3" t="s">
        <v>8645</v>
      </c>
      <c r="Q1277" s="3" t="s">
        <v>8536</v>
      </c>
      <c r="R1277" s="16" t="s">
        <v>4649</v>
      </c>
      <c r="S1277" s="3" t="s">
        <v>6915</v>
      </c>
      <c r="T1277" s="17">
        <v>454</v>
      </c>
      <c r="U1277" s="18">
        <v>481</v>
      </c>
      <c r="V1277" s="19">
        <v>935</v>
      </c>
    </row>
    <row r="1278" spans="1:22" hidden="1" x14ac:dyDescent="0.3">
      <c r="A1278" t="s">
        <v>1277</v>
      </c>
      <c r="B1278" t="s">
        <v>4667</v>
      </c>
      <c r="C1278">
        <v>46.920225000000073</v>
      </c>
      <c r="D1278">
        <v>19.51253331200007</v>
      </c>
      <c r="E1278">
        <v>1881053927</v>
      </c>
      <c r="F1278" t="s">
        <v>6569</v>
      </c>
      <c r="G1278" t="s">
        <v>3449</v>
      </c>
      <c r="H1278" t="str">
        <f t="shared" si="38"/>
        <v>város</v>
      </c>
      <c r="I1278">
        <f t="shared" si="39"/>
        <v>6802</v>
      </c>
      <c r="O1278" s="15">
        <v>20</v>
      </c>
      <c r="P1278" s="3" t="s">
        <v>10028</v>
      </c>
      <c r="Q1278" s="3" t="s">
        <v>9929</v>
      </c>
      <c r="R1278" s="16" t="s">
        <v>4650</v>
      </c>
      <c r="S1278" s="3" t="s">
        <v>6915</v>
      </c>
      <c r="T1278" s="17">
        <v>233</v>
      </c>
      <c r="U1278" s="18">
        <v>239</v>
      </c>
      <c r="V1278" s="19">
        <v>472</v>
      </c>
    </row>
    <row r="1279" spans="1:22" hidden="1" x14ac:dyDescent="0.3">
      <c r="A1279" t="s">
        <v>1278</v>
      </c>
      <c r="B1279" t="s">
        <v>4668</v>
      </c>
      <c r="C1279">
        <v>47.679805001000027</v>
      </c>
      <c r="D1279">
        <v>19.62242759500003</v>
      </c>
      <c r="E1279">
        <v>461283257</v>
      </c>
      <c r="F1279" t="s">
        <v>6567</v>
      </c>
      <c r="G1279" t="s">
        <v>3449</v>
      </c>
      <c r="H1279" t="str">
        <f t="shared" si="38"/>
        <v>község</v>
      </c>
      <c r="I1279">
        <f t="shared" si="39"/>
        <v>977</v>
      </c>
      <c r="O1279" s="15">
        <v>19</v>
      </c>
      <c r="P1279" s="3" t="s">
        <v>9805</v>
      </c>
      <c r="Q1279" s="3" t="s">
        <v>9708</v>
      </c>
      <c r="R1279" s="16" t="s">
        <v>4651</v>
      </c>
      <c r="S1279" s="3" t="s">
        <v>6915</v>
      </c>
      <c r="T1279" s="17">
        <v>262</v>
      </c>
      <c r="U1279" s="18">
        <v>251</v>
      </c>
      <c r="V1279" s="19">
        <v>513</v>
      </c>
    </row>
    <row r="1280" spans="1:22" hidden="1" x14ac:dyDescent="0.3">
      <c r="A1280" t="s">
        <v>1279</v>
      </c>
      <c r="B1280" t="s">
        <v>4669</v>
      </c>
      <c r="C1280">
        <v>46.787200000000041</v>
      </c>
      <c r="D1280">
        <v>17.906318651000049</v>
      </c>
      <c r="E1280">
        <v>1112012952</v>
      </c>
      <c r="F1280" t="s">
        <v>6568</v>
      </c>
      <c r="G1280" t="s">
        <v>3449</v>
      </c>
      <c r="H1280" t="str">
        <f t="shared" si="38"/>
        <v>község</v>
      </c>
      <c r="I1280">
        <f t="shared" si="39"/>
        <v>542</v>
      </c>
      <c r="O1280" s="15">
        <v>18</v>
      </c>
      <c r="P1280" s="3" t="s">
        <v>9522</v>
      </c>
      <c r="Q1280" s="3" t="s">
        <v>9398</v>
      </c>
      <c r="R1280" s="16" t="s">
        <v>4652</v>
      </c>
      <c r="S1280" s="3" t="s">
        <v>6915</v>
      </c>
      <c r="T1280" s="17">
        <v>58</v>
      </c>
      <c r="U1280" s="18">
        <v>57</v>
      </c>
      <c r="V1280" s="19">
        <v>115</v>
      </c>
    </row>
    <row r="1281" spans="1:22" hidden="1" x14ac:dyDescent="0.3">
      <c r="A1281" t="s">
        <v>1280</v>
      </c>
      <c r="B1281" t="s">
        <v>4670</v>
      </c>
      <c r="C1281">
        <v>47.532549590000031</v>
      </c>
      <c r="D1281">
        <v>17.96009000100003</v>
      </c>
      <c r="E1281">
        <v>420107513</v>
      </c>
      <c r="F1281" t="s">
        <v>6566</v>
      </c>
      <c r="G1281" t="s">
        <v>3449</v>
      </c>
      <c r="H1281" t="str">
        <f t="shared" si="38"/>
        <v>község</v>
      </c>
      <c r="I1281">
        <f t="shared" si="39"/>
        <v>694</v>
      </c>
      <c r="O1281" s="15">
        <v>18</v>
      </c>
      <c r="P1281" s="3" t="s">
        <v>9523</v>
      </c>
      <c r="Q1281" s="3" t="s">
        <v>9398</v>
      </c>
      <c r="R1281" s="16" t="s">
        <v>9524</v>
      </c>
      <c r="S1281" s="3" t="s">
        <v>6915</v>
      </c>
      <c r="T1281" s="17">
        <v>424</v>
      </c>
      <c r="U1281" s="18">
        <v>449</v>
      </c>
      <c r="V1281" s="19">
        <v>873</v>
      </c>
    </row>
    <row r="1282" spans="1:22" hidden="1" x14ac:dyDescent="0.3">
      <c r="A1282" t="s">
        <v>1281</v>
      </c>
      <c r="B1282" t="s">
        <v>4671</v>
      </c>
      <c r="C1282">
        <v>47.560485000000028</v>
      </c>
      <c r="D1282">
        <v>19.301115491000079</v>
      </c>
      <c r="E1282">
        <v>1691177244</v>
      </c>
      <c r="F1282" t="s">
        <v>6573</v>
      </c>
      <c r="G1282" t="s">
        <v>3449</v>
      </c>
      <c r="H1282" t="str">
        <f t="shared" si="38"/>
        <v>város</v>
      </c>
      <c r="I1282">
        <f t="shared" si="39"/>
        <v>11263</v>
      </c>
      <c r="O1282" s="15">
        <v>18</v>
      </c>
      <c r="P1282" s="3" t="s">
        <v>9525</v>
      </c>
      <c r="Q1282" s="3" t="s">
        <v>9398</v>
      </c>
      <c r="R1282" s="16" t="s">
        <v>4653</v>
      </c>
      <c r="S1282" s="3" t="s">
        <v>6915</v>
      </c>
      <c r="T1282" s="17">
        <v>263</v>
      </c>
      <c r="U1282" s="18">
        <v>257</v>
      </c>
      <c r="V1282" s="19">
        <v>520</v>
      </c>
    </row>
    <row r="1283" spans="1:22" hidden="1" x14ac:dyDescent="0.3">
      <c r="A1283" t="s">
        <v>1282</v>
      </c>
      <c r="B1283" t="s">
        <v>4672</v>
      </c>
      <c r="C1283">
        <v>48.499284314096158</v>
      </c>
      <c r="D1283">
        <v>20.948793313803559</v>
      </c>
      <c r="E1283">
        <v>2560182080</v>
      </c>
      <c r="F1283" t="s">
        <v>6567</v>
      </c>
      <c r="G1283" t="s">
        <v>3449</v>
      </c>
      <c r="H1283" t="str">
        <f t="shared" ref="H1283:H1346" si="40">IF(G1283="telepules",VLOOKUP(B1283,R:V,2),"")</f>
        <v>község</v>
      </c>
      <c r="I1283">
        <f t="shared" ref="I1283:I1346" si="41">IF(G1283="telepules",VLOOKUP(B1283,R:V,5),"")</f>
        <v>26</v>
      </c>
      <c r="O1283" s="15">
        <v>18</v>
      </c>
      <c r="P1283" s="3" t="s">
        <v>9526</v>
      </c>
      <c r="Q1283" s="3" t="s">
        <v>9398</v>
      </c>
      <c r="R1283" s="16" t="s">
        <v>4654</v>
      </c>
      <c r="S1283" s="3" t="s">
        <v>6915</v>
      </c>
      <c r="T1283" s="17">
        <v>205</v>
      </c>
      <c r="U1283" s="18">
        <v>188</v>
      </c>
      <c r="V1283" s="19">
        <v>393</v>
      </c>
    </row>
    <row r="1284" spans="1:22" hidden="1" x14ac:dyDescent="0.3">
      <c r="A1284" t="s">
        <v>1283</v>
      </c>
      <c r="B1284" t="s">
        <v>4673</v>
      </c>
      <c r="C1284">
        <v>46.682931047489603</v>
      </c>
      <c r="D1284">
        <v>16.548994681522341</v>
      </c>
      <c r="E1284">
        <v>1088076594</v>
      </c>
      <c r="F1284" t="s">
        <v>6568</v>
      </c>
      <c r="G1284" t="s">
        <v>3449</v>
      </c>
      <c r="H1284" t="str">
        <f t="shared" si="40"/>
        <v>község</v>
      </c>
      <c r="I1284">
        <f t="shared" si="41"/>
        <v>300</v>
      </c>
      <c r="O1284" s="15">
        <v>18</v>
      </c>
      <c r="P1284" s="3" t="s">
        <v>9527</v>
      </c>
      <c r="Q1284" s="3" t="s">
        <v>9398</v>
      </c>
      <c r="R1284" s="16" t="s">
        <v>9528</v>
      </c>
      <c r="S1284" s="3" t="s">
        <v>6915</v>
      </c>
      <c r="T1284" s="17">
        <v>251</v>
      </c>
      <c r="U1284" s="18">
        <v>269</v>
      </c>
      <c r="V1284" s="19">
        <v>520</v>
      </c>
    </row>
    <row r="1285" spans="1:22" hidden="1" x14ac:dyDescent="0.3">
      <c r="A1285" t="s">
        <v>1284</v>
      </c>
      <c r="B1285" t="s">
        <v>4674</v>
      </c>
      <c r="C1285">
        <v>46.784819071095463</v>
      </c>
      <c r="D1285">
        <v>16.501748191692911</v>
      </c>
      <c r="E1285">
        <v>2451105861</v>
      </c>
      <c r="F1285" t="s">
        <v>6568</v>
      </c>
      <c r="G1285" t="s">
        <v>3449</v>
      </c>
      <c r="H1285" t="str">
        <f t="shared" si="40"/>
        <v>község</v>
      </c>
      <c r="I1285">
        <f t="shared" si="41"/>
        <v>132</v>
      </c>
      <c r="O1285" s="15">
        <v>18</v>
      </c>
      <c r="P1285" s="3" t="s">
        <v>9529</v>
      </c>
      <c r="Q1285" s="3" t="s">
        <v>9398</v>
      </c>
      <c r="R1285" s="16" t="s">
        <v>9530</v>
      </c>
      <c r="S1285" s="3" t="s">
        <v>6915</v>
      </c>
      <c r="T1285" s="17">
        <v>102</v>
      </c>
      <c r="U1285" s="18">
        <v>110</v>
      </c>
      <c r="V1285" s="19">
        <v>212</v>
      </c>
    </row>
    <row r="1286" spans="1:22" hidden="1" x14ac:dyDescent="0.3">
      <c r="A1286" t="s">
        <v>1285</v>
      </c>
      <c r="B1286" t="s">
        <v>4675</v>
      </c>
      <c r="C1286">
        <v>46.754810001000067</v>
      </c>
      <c r="D1286">
        <v>16.479776973000071</v>
      </c>
      <c r="E1286">
        <v>2450963183</v>
      </c>
      <c r="F1286" t="s">
        <v>6568</v>
      </c>
      <c r="G1286" t="s">
        <v>3449</v>
      </c>
      <c r="H1286" t="str">
        <f t="shared" si="40"/>
        <v>község</v>
      </c>
      <c r="I1286">
        <f t="shared" si="41"/>
        <v>136</v>
      </c>
      <c r="O1286" s="15">
        <v>19</v>
      </c>
      <c r="P1286" s="3" t="s">
        <v>9806</v>
      </c>
      <c r="Q1286" s="3" t="s">
        <v>9708</v>
      </c>
      <c r="R1286" s="16" t="s">
        <v>4655</v>
      </c>
      <c r="S1286" s="3" t="s">
        <v>6915</v>
      </c>
      <c r="T1286" s="17">
        <v>313</v>
      </c>
      <c r="U1286" s="18">
        <v>331</v>
      </c>
      <c r="V1286" s="19">
        <v>644</v>
      </c>
    </row>
    <row r="1287" spans="1:22" hidden="1" x14ac:dyDescent="0.3">
      <c r="A1287" t="s">
        <v>1286</v>
      </c>
      <c r="B1287" t="s">
        <v>4676</v>
      </c>
      <c r="C1287">
        <v>46.794147766582917</v>
      </c>
      <c r="D1287">
        <v>16.439598337224218</v>
      </c>
      <c r="E1287">
        <v>2802102929</v>
      </c>
      <c r="F1287" t="s">
        <v>6568</v>
      </c>
      <c r="G1287" t="s">
        <v>3449</v>
      </c>
      <c r="H1287" t="str">
        <f t="shared" si="40"/>
        <v>község</v>
      </c>
      <c r="I1287">
        <f t="shared" si="41"/>
        <v>82</v>
      </c>
      <c r="O1287" s="15">
        <v>20</v>
      </c>
      <c r="P1287" s="3" t="s">
        <v>10029</v>
      </c>
      <c r="Q1287" s="3" t="s">
        <v>9929</v>
      </c>
      <c r="R1287" s="16" t="s">
        <v>4656</v>
      </c>
      <c r="S1287" s="3" t="s">
        <v>6915</v>
      </c>
      <c r="T1287" s="17">
        <v>49</v>
      </c>
      <c r="U1287" s="18">
        <v>50</v>
      </c>
      <c r="V1287" s="19">
        <v>99</v>
      </c>
    </row>
    <row r="1288" spans="1:22" hidden="1" x14ac:dyDescent="0.3">
      <c r="A1288" t="s">
        <v>1287</v>
      </c>
      <c r="B1288" t="s">
        <v>4677</v>
      </c>
      <c r="C1288">
        <v>46.508365342000047</v>
      </c>
      <c r="D1288">
        <v>16.597125000000059</v>
      </c>
      <c r="E1288">
        <v>3269120762</v>
      </c>
      <c r="F1288" t="s">
        <v>6568</v>
      </c>
      <c r="G1288" t="s">
        <v>3449</v>
      </c>
      <c r="H1288" t="str">
        <f t="shared" si="40"/>
        <v>község</v>
      </c>
      <c r="I1288">
        <f t="shared" si="41"/>
        <v>227</v>
      </c>
      <c r="O1288" s="15">
        <v>2</v>
      </c>
      <c r="P1288" s="3" t="s">
        <v>7133</v>
      </c>
      <c r="Q1288" s="3" t="s">
        <v>7005</v>
      </c>
      <c r="R1288" s="16" t="s">
        <v>4657</v>
      </c>
      <c r="S1288" s="3" t="s">
        <v>6915</v>
      </c>
      <c r="T1288" s="17">
        <v>234</v>
      </c>
      <c r="U1288" s="18">
        <v>230</v>
      </c>
      <c r="V1288" s="19">
        <v>464</v>
      </c>
    </row>
    <row r="1289" spans="1:22" hidden="1" x14ac:dyDescent="0.3">
      <c r="A1289" t="s">
        <v>1288</v>
      </c>
      <c r="B1289" t="s">
        <v>4678</v>
      </c>
      <c r="C1289">
        <v>46.575230000000033</v>
      </c>
      <c r="D1289">
        <v>16.582127504000031</v>
      </c>
      <c r="E1289">
        <v>2924875591</v>
      </c>
      <c r="F1289" t="s">
        <v>6568</v>
      </c>
      <c r="G1289" t="s">
        <v>3449</v>
      </c>
      <c r="H1289" t="str">
        <f t="shared" si="40"/>
        <v>község</v>
      </c>
      <c r="I1289">
        <f t="shared" si="41"/>
        <v>171</v>
      </c>
      <c r="O1289" s="15">
        <v>18</v>
      </c>
      <c r="P1289" s="3" t="s">
        <v>9531</v>
      </c>
      <c r="Q1289" s="3" t="s">
        <v>9398</v>
      </c>
      <c r="R1289" s="16" t="s">
        <v>9532</v>
      </c>
      <c r="S1289" s="3" t="s">
        <v>6915</v>
      </c>
      <c r="T1289" s="17">
        <v>122</v>
      </c>
      <c r="U1289" s="18">
        <v>127</v>
      </c>
      <c r="V1289" s="19">
        <v>249</v>
      </c>
    </row>
    <row r="1290" spans="1:22" hidden="1" x14ac:dyDescent="0.3">
      <c r="A1290" t="s">
        <v>1289</v>
      </c>
      <c r="B1290" t="s">
        <v>4679</v>
      </c>
      <c r="C1290">
        <v>48.03407500000003</v>
      </c>
      <c r="D1290">
        <v>22.419430074000051</v>
      </c>
      <c r="E1290">
        <v>1678726813</v>
      </c>
      <c r="F1290" t="s">
        <v>6570</v>
      </c>
      <c r="G1290" t="s">
        <v>3449</v>
      </c>
      <c r="H1290" t="str">
        <f t="shared" si="40"/>
        <v>község</v>
      </c>
      <c r="I1290">
        <f t="shared" si="41"/>
        <v>317</v>
      </c>
      <c r="O1290" s="15">
        <v>2</v>
      </c>
      <c r="P1290" s="3" t="s">
        <v>7134</v>
      </c>
      <c r="Q1290" s="3" t="s">
        <v>7005</v>
      </c>
      <c r="R1290" s="16" t="s">
        <v>4658</v>
      </c>
      <c r="S1290" s="3" t="s">
        <v>6915</v>
      </c>
      <c r="T1290" s="17">
        <v>31</v>
      </c>
      <c r="U1290" s="18">
        <v>29</v>
      </c>
      <c r="V1290" s="19">
        <v>60</v>
      </c>
    </row>
    <row r="1291" spans="1:22" hidden="1" x14ac:dyDescent="0.3">
      <c r="A1291" t="s">
        <v>1290</v>
      </c>
      <c r="B1291" t="s">
        <v>4680</v>
      </c>
      <c r="C1291">
        <v>47.161395001000074</v>
      </c>
      <c r="D1291">
        <v>17.262441181000039</v>
      </c>
      <c r="E1291">
        <v>1883665543</v>
      </c>
      <c r="F1291" t="s">
        <v>6566</v>
      </c>
      <c r="G1291" t="s">
        <v>3449</v>
      </c>
      <c r="H1291" t="str">
        <f t="shared" si="40"/>
        <v>község</v>
      </c>
      <c r="I1291">
        <f t="shared" si="41"/>
        <v>551</v>
      </c>
      <c r="O1291" s="15">
        <v>16</v>
      </c>
      <c r="P1291" s="3" t="s">
        <v>9219</v>
      </c>
      <c r="Q1291" s="3" t="s">
        <v>9209</v>
      </c>
      <c r="R1291" s="16" t="s">
        <v>4659</v>
      </c>
      <c r="S1291" s="3" t="s">
        <v>6885</v>
      </c>
      <c r="T1291" s="17">
        <v>2088</v>
      </c>
      <c r="U1291" s="18">
        <v>2219</v>
      </c>
      <c r="V1291" s="19">
        <v>4307</v>
      </c>
    </row>
    <row r="1292" spans="1:22" hidden="1" x14ac:dyDescent="0.3">
      <c r="A1292" t="s">
        <v>1291</v>
      </c>
      <c r="B1292" t="s">
        <v>4681</v>
      </c>
      <c r="C1292">
        <v>47.155120000000068</v>
      </c>
      <c r="D1292">
        <v>21.05913882000004</v>
      </c>
      <c r="E1292">
        <v>1361550727</v>
      </c>
      <c r="F1292" t="s">
        <v>6570</v>
      </c>
      <c r="G1292" t="s">
        <v>3449</v>
      </c>
      <c r="H1292" t="str">
        <f t="shared" si="40"/>
        <v>község</v>
      </c>
      <c r="I1292">
        <f t="shared" si="41"/>
        <v>327</v>
      </c>
      <c r="O1292" s="15">
        <v>18</v>
      </c>
      <c r="P1292" s="3" t="s">
        <v>9533</v>
      </c>
      <c r="Q1292" s="3" t="s">
        <v>9398</v>
      </c>
      <c r="R1292" s="16" t="s">
        <v>4660</v>
      </c>
      <c r="S1292" s="3" t="s">
        <v>6915</v>
      </c>
      <c r="T1292" s="17">
        <v>131</v>
      </c>
      <c r="U1292" s="18">
        <v>138</v>
      </c>
      <c r="V1292" s="19">
        <v>269</v>
      </c>
    </row>
    <row r="1293" spans="1:22" hidden="1" x14ac:dyDescent="0.3">
      <c r="A1293" t="s">
        <v>1292</v>
      </c>
      <c r="B1293" t="s">
        <v>4682</v>
      </c>
      <c r="C1293">
        <v>47.849219001000051</v>
      </c>
      <c r="D1293">
        <v>19.21736294700003</v>
      </c>
      <c r="E1293">
        <v>1752682432</v>
      </c>
      <c r="F1293" t="s">
        <v>6573</v>
      </c>
      <c r="G1293" t="s">
        <v>3449</v>
      </c>
      <c r="H1293" t="str">
        <f t="shared" si="40"/>
        <v>község</v>
      </c>
      <c r="I1293">
        <f t="shared" si="41"/>
        <v>769</v>
      </c>
      <c r="O1293" s="15">
        <v>5</v>
      </c>
      <c r="P1293" s="3" t="s">
        <v>7568</v>
      </c>
      <c r="Q1293" s="3" t="s">
        <v>7383</v>
      </c>
      <c r="R1293" s="16" t="s">
        <v>4661</v>
      </c>
      <c r="S1293" s="3" t="s">
        <v>6915</v>
      </c>
      <c r="T1293" s="17">
        <v>576</v>
      </c>
      <c r="U1293" s="18">
        <v>567</v>
      </c>
      <c r="V1293" s="19">
        <v>1143</v>
      </c>
    </row>
    <row r="1294" spans="1:22" hidden="1" x14ac:dyDescent="0.3">
      <c r="A1294" t="s">
        <v>1293</v>
      </c>
      <c r="B1294" t="s">
        <v>4683</v>
      </c>
      <c r="C1294">
        <v>47.974560000000047</v>
      </c>
      <c r="D1294">
        <v>21.08163823600006</v>
      </c>
      <c r="E1294">
        <v>2654239771</v>
      </c>
      <c r="F1294" t="s">
        <v>6567</v>
      </c>
      <c r="G1294" t="s">
        <v>3449</v>
      </c>
      <c r="H1294" t="str">
        <f t="shared" si="40"/>
        <v>község</v>
      </c>
      <c r="I1294">
        <f t="shared" si="41"/>
        <v>1884</v>
      </c>
      <c r="O1294" s="15">
        <v>16</v>
      </c>
      <c r="P1294" s="3" t="s">
        <v>9251</v>
      </c>
      <c r="Q1294" s="3" t="s">
        <v>9209</v>
      </c>
      <c r="R1294" s="16" t="s">
        <v>4662</v>
      </c>
      <c r="S1294" s="3" t="s">
        <v>6915</v>
      </c>
      <c r="T1294" s="17">
        <v>1674</v>
      </c>
      <c r="U1294" s="18">
        <v>1743</v>
      </c>
      <c r="V1294" s="19">
        <v>3417</v>
      </c>
    </row>
    <row r="1295" spans="1:22" hidden="1" x14ac:dyDescent="0.3">
      <c r="A1295" t="s">
        <v>1294</v>
      </c>
      <c r="B1295" t="s">
        <v>4684</v>
      </c>
      <c r="C1295">
        <v>46.612459003000033</v>
      </c>
      <c r="D1295">
        <v>18.428335000000061</v>
      </c>
      <c r="E1295">
        <v>1814780425</v>
      </c>
      <c r="F1295" t="s">
        <v>6568</v>
      </c>
      <c r="G1295" t="s">
        <v>3449</v>
      </c>
      <c r="H1295" t="str">
        <f t="shared" si="40"/>
        <v>község</v>
      </c>
      <c r="I1295">
        <f t="shared" si="41"/>
        <v>189</v>
      </c>
      <c r="O1295" s="15">
        <v>18</v>
      </c>
      <c r="P1295" s="3" t="s">
        <v>9534</v>
      </c>
      <c r="Q1295" s="3" t="s">
        <v>9398</v>
      </c>
      <c r="R1295" s="16" t="s">
        <v>9535</v>
      </c>
      <c r="S1295" s="3" t="s">
        <v>6915</v>
      </c>
      <c r="T1295" s="17">
        <v>417</v>
      </c>
      <c r="U1295" s="18">
        <v>429</v>
      </c>
      <c r="V1295" s="19">
        <v>846</v>
      </c>
    </row>
    <row r="1296" spans="1:22" hidden="1" x14ac:dyDescent="0.3">
      <c r="A1296" t="s">
        <v>1295</v>
      </c>
      <c r="B1296" t="s">
        <v>6630</v>
      </c>
      <c r="C1296">
        <v>46.73372166300004</v>
      </c>
      <c r="D1296">
        <v>17.241980000000069</v>
      </c>
      <c r="E1296">
        <v>495208100</v>
      </c>
      <c r="F1296" t="s">
        <v>6568</v>
      </c>
      <c r="G1296" t="s">
        <v>3449</v>
      </c>
      <c r="H1296" t="str">
        <f t="shared" si="40"/>
        <v>város</v>
      </c>
      <c r="I1296">
        <f t="shared" si="41"/>
        <v>18400</v>
      </c>
      <c r="O1296" s="15">
        <v>18</v>
      </c>
      <c r="P1296" s="3" t="s">
        <v>9536</v>
      </c>
      <c r="Q1296" s="3" t="s">
        <v>9398</v>
      </c>
      <c r="R1296" s="16" t="s">
        <v>4663</v>
      </c>
      <c r="S1296" s="3" t="s">
        <v>6915</v>
      </c>
      <c r="T1296" s="17">
        <v>110</v>
      </c>
      <c r="U1296" s="18">
        <v>104</v>
      </c>
      <c r="V1296" s="19">
        <v>214</v>
      </c>
    </row>
    <row r="1297" spans="1:22" hidden="1" x14ac:dyDescent="0.3">
      <c r="A1297" t="s">
        <v>1296</v>
      </c>
      <c r="B1297" t="s">
        <v>4685</v>
      </c>
      <c r="C1297">
        <v>47.712755000000072</v>
      </c>
      <c r="D1297">
        <v>18.80123063200006</v>
      </c>
      <c r="E1297">
        <v>408910856</v>
      </c>
      <c r="F1297" t="s">
        <v>6566</v>
      </c>
      <c r="G1297" t="s">
        <v>3449</v>
      </c>
      <c r="H1297" t="str">
        <f t="shared" si="40"/>
        <v>község</v>
      </c>
      <c r="I1297">
        <f t="shared" si="41"/>
        <v>2860</v>
      </c>
      <c r="O1297" s="15">
        <v>14</v>
      </c>
      <c r="P1297" s="3" t="s">
        <v>8839</v>
      </c>
      <c r="Q1297" s="3" t="s">
        <v>8732</v>
      </c>
      <c r="R1297" s="16" t="s">
        <v>4664</v>
      </c>
      <c r="S1297" s="3" t="s">
        <v>6915</v>
      </c>
      <c r="T1297" s="17">
        <v>195</v>
      </c>
      <c r="U1297" s="18">
        <v>181</v>
      </c>
      <c r="V1297" s="19">
        <v>376</v>
      </c>
    </row>
    <row r="1298" spans="1:22" hidden="1" x14ac:dyDescent="0.3">
      <c r="A1298" t="s">
        <v>1297</v>
      </c>
      <c r="B1298" t="s">
        <v>4686</v>
      </c>
      <c r="C1298">
        <v>46.005630060000037</v>
      </c>
      <c r="D1298">
        <v>18.181785000000051</v>
      </c>
      <c r="E1298">
        <v>11039268546</v>
      </c>
      <c r="F1298" t="s">
        <v>6568</v>
      </c>
      <c r="G1298" t="s">
        <v>3449</v>
      </c>
      <c r="H1298" t="str">
        <f t="shared" si="40"/>
        <v>község</v>
      </c>
      <c r="I1298">
        <f t="shared" si="41"/>
        <v>1458</v>
      </c>
      <c r="O1298" s="15">
        <v>10</v>
      </c>
      <c r="P1298" s="3" t="s">
        <v>8241</v>
      </c>
      <c r="Q1298" s="3" t="s">
        <v>8179</v>
      </c>
      <c r="R1298" s="16" t="s">
        <v>4665</v>
      </c>
      <c r="S1298" s="3" t="s">
        <v>6915</v>
      </c>
      <c r="T1298" s="17">
        <v>1198</v>
      </c>
      <c r="U1298" s="18">
        <v>1105</v>
      </c>
      <c r="V1298" s="19">
        <v>2303</v>
      </c>
    </row>
    <row r="1299" spans="1:22" hidden="1" x14ac:dyDescent="0.3">
      <c r="A1299" t="s">
        <v>1298</v>
      </c>
      <c r="B1299" t="s">
        <v>6631</v>
      </c>
      <c r="C1299">
        <v>47.940360000000062</v>
      </c>
      <c r="D1299">
        <v>19.299006273000028</v>
      </c>
      <c r="E1299">
        <v>738245377</v>
      </c>
      <c r="F1299" t="s">
        <v>6567</v>
      </c>
      <c r="G1299" t="s">
        <v>3449</v>
      </c>
      <c r="H1299" t="str">
        <f t="shared" si="40"/>
        <v>község</v>
      </c>
      <c r="I1299">
        <f t="shared" si="41"/>
        <v>479</v>
      </c>
      <c r="O1299" s="15">
        <v>20</v>
      </c>
      <c r="P1299" s="3" t="s">
        <v>10030</v>
      </c>
      <c r="Q1299" s="3" t="s">
        <v>9929</v>
      </c>
      <c r="R1299" s="16" t="s">
        <v>4666</v>
      </c>
      <c r="S1299" s="3" t="s">
        <v>6915</v>
      </c>
      <c r="T1299" s="17">
        <v>131</v>
      </c>
      <c r="U1299" s="18">
        <v>134</v>
      </c>
      <c r="V1299" s="19">
        <v>265</v>
      </c>
    </row>
    <row r="1300" spans="1:22" hidden="1" x14ac:dyDescent="0.3">
      <c r="A1300" t="s">
        <v>1299</v>
      </c>
      <c r="B1300" t="s">
        <v>4687</v>
      </c>
      <c r="C1300">
        <v>46.521902115000053</v>
      </c>
      <c r="D1300">
        <v>21.168390000000041</v>
      </c>
      <c r="E1300">
        <v>1156431333</v>
      </c>
      <c r="F1300" t="s">
        <v>6570</v>
      </c>
      <c r="G1300" t="s">
        <v>3449</v>
      </c>
      <c r="H1300" t="str">
        <f t="shared" si="40"/>
        <v>nagyközség</v>
      </c>
      <c r="I1300">
        <f t="shared" si="41"/>
        <v>3537</v>
      </c>
      <c r="O1300" s="15">
        <v>3</v>
      </c>
      <c r="P1300" s="3" t="s">
        <v>6892</v>
      </c>
      <c r="Q1300" s="3" t="s">
        <v>6880</v>
      </c>
      <c r="R1300" s="16" t="s">
        <v>4667</v>
      </c>
      <c r="S1300" s="3" t="s">
        <v>6885</v>
      </c>
      <c r="T1300" s="17">
        <v>3393</v>
      </c>
      <c r="U1300" s="18">
        <v>3409</v>
      </c>
      <c r="V1300" s="19">
        <v>6802</v>
      </c>
    </row>
    <row r="1301" spans="1:22" hidden="1" x14ac:dyDescent="0.3">
      <c r="A1301" t="s">
        <v>1300</v>
      </c>
      <c r="B1301" t="s">
        <v>4688</v>
      </c>
      <c r="C1301">
        <v>46.648680001000059</v>
      </c>
      <c r="D1301">
        <v>17.397195747000069</v>
      </c>
      <c r="E1301">
        <v>1404739927</v>
      </c>
      <c r="F1301" t="s">
        <v>6568</v>
      </c>
      <c r="G1301" t="s">
        <v>3449</v>
      </c>
      <c r="H1301" t="str">
        <f t="shared" si="40"/>
        <v>község</v>
      </c>
      <c r="I1301">
        <f t="shared" si="41"/>
        <v>2277</v>
      </c>
      <c r="O1301" s="15">
        <v>10</v>
      </c>
      <c r="P1301" s="3" t="s">
        <v>8242</v>
      </c>
      <c r="Q1301" s="3" t="s">
        <v>8179</v>
      </c>
      <c r="R1301" s="16" t="s">
        <v>4668</v>
      </c>
      <c r="S1301" s="3" t="s">
        <v>6915</v>
      </c>
      <c r="T1301" s="17">
        <v>484</v>
      </c>
      <c r="U1301" s="18">
        <v>493</v>
      </c>
      <c r="V1301" s="19">
        <v>977</v>
      </c>
    </row>
    <row r="1302" spans="1:22" hidden="1" x14ac:dyDescent="0.3">
      <c r="A1302" t="s">
        <v>1301</v>
      </c>
      <c r="B1302" t="s">
        <v>4689</v>
      </c>
      <c r="C1302">
        <v>47.06212000000005</v>
      </c>
      <c r="D1302">
        <v>20.461225446000071</v>
      </c>
      <c r="E1302">
        <v>2049748768</v>
      </c>
      <c r="F1302" t="s">
        <v>6567</v>
      </c>
      <c r="G1302" t="s">
        <v>3449</v>
      </c>
      <c r="H1302" t="str">
        <f t="shared" si="40"/>
        <v>község</v>
      </c>
      <c r="I1302">
        <f t="shared" si="41"/>
        <v>617</v>
      </c>
      <c r="O1302" s="15">
        <v>14</v>
      </c>
      <c r="P1302" s="3" t="s">
        <v>8840</v>
      </c>
      <c r="Q1302" s="3" t="s">
        <v>8732</v>
      </c>
      <c r="R1302" s="16" t="s">
        <v>4669</v>
      </c>
      <c r="S1302" s="3" t="s">
        <v>6915</v>
      </c>
      <c r="T1302" s="17">
        <v>259</v>
      </c>
      <c r="U1302" s="18">
        <v>283</v>
      </c>
      <c r="V1302" s="19">
        <v>542</v>
      </c>
    </row>
    <row r="1303" spans="1:22" hidden="1" x14ac:dyDescent="0.3">
      <c r="A1303" t="s">
        <v>1302</v>
      </c>
      <c r="B1303" t="s">
        <v>4690</v>
      </c>
      <c r="C1303">
        <v>46.71637000000004</v>
      </c>
      <c r="D1303">
        <v>20.888498500000029</v>
      </c>
      <c r="E1303">
        <v>2133992900</v>
      </c>
      <c r="F1303" t="s">
        <v>6570</v>
      </c>
      <c r="G1303" t="s">
        <v>3449</v>
      </c>
      <c r="H1303" t="str">
        <f t="shared" si="40"/>
        <v>község</v>
      </c>
      <c r="I1303">
        <f t="shared" si="41"/>
        <v>1312</v>
      </c>
      <c r="O1303" s="15">
        <v>11</v>
      </c>
      <c r="P1303" s="3" t="s">
        <v>8344</v>
      </c>
      <c r="Q1303" s="3" t="s">
        <v>8301</v>
      </c>
      <c r="R1303" s="16" t="s">
        <v>4670</v>
      </c>
      <c r="S1303" s="3" t="s">
        <v>6915</v>
      </c>
      <c r="T1303" s="17">
        <v>360</v>
      </c>
      <c r="U1303" s="18">
        <v>334</v>
      </c>
      <c r="V1303" s="19">
        <v>694</v>
      </c>
    </row>
    <row r="1304" spans="1:22" hidden="1" x14ac:dyDescent="0.3">
      <c r="A1304" t="s">
        <v>1303</v>
      </c>
      <c r="B1304" t="s">
        <v>4691</v>
      </c>
      <c r="C1304">
        <v>45.965240000000051</v>
      </c>
      <c r="D1304">
        <v>17.714582073000031</v>
      </c>
      <c r="E1304">
        <v>11366242152</v>
      </c>
      <c r="F1304" t="s">
        <v>6568</v>
      </c>
      <c r="G1304" t="s">
        <v>3449</v>
      </c>
      <c r="H1304" t="str">
        <f t="shared" si="40"/>
        <v>község</v>
      </c>
      <c r="I1304">
        <f t="shared" si="41"/>
        <v>691</v>
      </c>
      <c r="O1304" s="15">
        <v>13</v>
      </c>
      <c r="P1304" s="3" t="s">
        <v>8557</v>
      </c>
      <c r="Q1304" s="3" t="s">
        <v>8536</v>
      </c>
      <c r="R1304" s="16" t="s">
        <v>4671</v>
      </c>
      <c r="S1304" s="3" t="s">
        <v>6885</v>
      </c>
      <c r="T1304" s="17">
        <v>5597</v>
      </c>
      <c r="U1304" s="18">
        <v>5666</v>
      </c>
      <c r="V1304" s="19">
        <v>11263</v>
      </c>
    </row>
    <row r="1305" spans="1:22" hidden="1" x14ac:dyDescent="0.3">
      <c r="A1305" t="s">
        <v>1304</v>
      </c>
      <c r="B1305" t="s">
        <v>6632</v>
      </c>
      <c r="C1305">
        <v>46.879950337294567</v>
      </c>
      <c r="D1305">
        <v>16.21851751981464</v>
      </c>
      <c r="E1305">
        <v>2591555885</v>
      </c>
      <c r="F1305" t="s">
        <v>6566</v>
      </c>
      <c r="G1305" t="s">
        <v>3449</v>
      </c>
      <c r="H1305" t="str">
        <f t="shared" si="40"/>
        <v>község</v>
      </c>
      <c r="I1305">
        <f t="shared" si="41"/>
        <v>111</v>
      </c>
      <c r="O1305" s="15">
        <v>5</v>
      </c>
      <c r="P1305" s="3" t="s">
        <v>7569</v>
      </c>
      <c r="Q1305" s="3" t="s">
        <v>7383</v>
      </c>
      <c r="R1305" s="16" t="s">
        <v>4672</v>
      </c>
      <c r="S1305" s="3" t="s">
        <v>6915</v>
      </c>
      <c r="T1305" s="17">
        <v>17</v>
      </c>
      <c r="U1305" s="18">
        <v>9</v>
      </c>
      <c r="V1305" s="19">
        <v>26</v>
      </c>
    </row>
    <row r="1306" spans="1:22" hidden="1" x14ac:dyDescent="0.3">
      <c r="A1306" t="s">
        <v>1305</v>
      </c>
      <c r="B1306" t="s">
        <v>4692</v>
      </c>
      <c r="C1306">
        <v>46.429110001000033</v>
      </c>
      <c r="D1306">
        <v>18.529759087000059</v>
      </c>
      <c r="E1306">
        <v>5407891016</v>
      </c>
      <c r="F1306" t="s">
        <v>6568</v>
      </c>
      <c r="G1306" t="s">
        <v>3449</v>
      </c>
      <c r="H1306" t="str">
        <f t="shared" si="40"/>
        <v>község</v>
      </c>
      <c r="I1306">
        <f t="shared" si="41"/>
        <v>672</v>
      </c>
      <c r="O1306" s="15">
        <v>20</v>
      </c>
      <c r="P1306" s="3" t="s">
        <v>10031</v>
      </c>
      <c r="Q1306" s="3" t="s">
        <v>9929</v>
      </c>
      <c r="R1306" s="16" t="s">
        <v>4673</v>
      </c>
      <c r="S1306" s="3" t="s">
        <v>6915</v>
      </c>
      <c r="T1306" s="17">
        <v>151</v>
      </c>
      <c r="U1306" s="18">
        <v>149</v>
      </c>
      <c r="V1306" s="19">
        <v>300</v>
      </c>
    </row>
    <row r="1307" spans="1:22" hidden="1" x14ac:dyDescent="0.3">
      <c r="A1307" t="s">
        <v>1306</v>
      </c>
      <c r="B1307" t="s">
        <v>4693</v>
      </c>
      <c r="C1307">
        <v>46.406175198000028</v>
      </c>
      <c r="D1307">
        <v>21.176439001000059</v>
      </c>
      <c r="E1307">
        <v>1652762174</v>
      </c>
      <c r="F1307" t="s">
        <v>6570</v>
      </c>
      <c r="G1307" t="s">
        <v>3449</v>
      </c>
      <c r="H1307" t="str">
        <f t="shared" si="40"/>
        <v>nagyközség</v>
      </c>
      <c r="I1307">
        <f t="shared" si="41"/>
        <v>1732</v>
      </c>
      <c r="O1307" s="15">
        <v>20</v>
      </c>
      <c r="P1307" s="3" t="s">
        <v>10032</v>
      </c>
      <c r="Q1307" s="3" t="s">
        <v>9929</v>
      </c>
      <c r="R1307" s="16" t="s">
        <v>4674</v>
      </c>
      <c r="S1307" s="3" t="s">
        <v>6915</v>
      </c>
      <c r="T1307" s="17">
        <v>67</v>
      </c>
      <c r="U1307" s="18">
        <v>65</v>
      </c>
      <c r="V1307" s="19">
        <v>132</v>
      </c>
    </row>
    <row r="1308" spans="1:22" hidden="1" x14ac:dyDescent="0.3">
      <c r="A1308" t="s">
        <v>1307</v>
      </c>
      <c r="B1308" t="s">
        <v>4694</v>
      </c>
      <c r="C1308">
        <v>46.636869498924078</v>
      </c>
      <c r="D1308">
        <v>16.9973669703711</v>
      </c>
      <c r="E1308">
        <v>274693856</v>
      </c>
      <c r="F1308" t="s">
        <v>6568</v>
      </c>
      <c r="G1308" t="s">
        <v>3449</v>
      </c>
      <c r="H1308" t="str">
        <f t="shared" si="40"/>
        <v>község</v>
      </c>
      <c r="I1308">
        <f t="shared" si="41"/>
        <v>229</v>
      </c>
      <c r="O1308" s="15">
        <v>20</v>
      </c>
      <c r="P1308" s="3" t="s">
        <v>10033</v>
      </c>
      <c r="Q1308" s="3" t="s">
        <v>9929</v>
      </c>
      <c r="R1308" s="16" t="s">
        <v>4675</v>
      </c>
      <c r="S1308" s="3" t="s">
        <v>6915</v>
      </c>
      <c r="T1308" s="17">
        <v>67</v>
      </c>
      <c r="U1308" s="18">
        <v>69</v>
      </c>
      <c r="V1308" s="19">
        <v>136</v>
      </c>
    </row>
    <row r="1309" spans="1:22" hidden="1" x14ac:dyDescent="0.3">
      <c r="A1309" t="s">
        <v>1308</v>
      </c>
      <c r="B1309" t="s">
        <v>4695</v>
      </c>
      <c r="C1309">
        <v>47.829135000000058</v>
      </c>
      <c r="D1309">
        <v>17.38705816200007</v>
      </c>
      <c r="E1309">
        <v>2435208239</v>
      </c>
      <c r="F1309" t="s">
        <v>6566</v>
      </c>
      <c r="G1309" t="s">
        <v>3449</v>
      </c>
      <c r="H1309" t="str">
        <f t="shared" si="40"/>
        <v>község</v>
      </c>
      <c r="I1309">
        <f t="shared" si="41"/>
        <v>2388</v>
      </c>
      <c r="O1309" s="15">
        <v>18</v>
      </c>
      <c r="P1309" s="3" t="s">
        <v>9537</v>
      </c>
      <c r="Q1309" s="3" t="s">
        <v>9398</v>
      </c>
      <c r="R1309" s="16" t="s">
        <v>4676</v>
      </c>
      <c r="S1309" s="3" t="s">
        <v>6915</v>
      </c>
      <c r="T1309" s="17">
        <v>44</v>
      </c>
      <c r="U1309" s="18">
        <v>38</v>
      </c>
      <c r="V1309" s="19">
        <v>82</v>
      </c>
    </row>
    <row r="1310" spans="1:22" hidden="1" x14ac:dyDescent="0.3">
      <c r="A1310" t="s">
        <v>1309</v>
      </c>
      <c r="B1310" t="s">
        <v>4696</v>
      </c>
      <c r="C1310">
        <v>47.266385000000071</v>
      </c>
      <c r="D1310">
        <v>18.265232536000038</v>
      </c>
      <c r="E1310">
        <v>1292029474</v>
      </c>
      <c r="F1310" t="s">
        <v>6566</v>
      </c>
      <c r="G1310" t="s">
        <v>3449</v>
      </c>
      <c r="H1310" t="str">
        <f t="shared" si="40"/>
        <v>község</v>
      </c>
      <c r="I1310">
        <f t="shared" si="41"/>
        <v>1483</v>
      </c>
      <c r="O1310" s="15">
        <v>20</v>
      </c>
      <c r="P1310" s="3" t="s">
        <v>10034</v>
      </c>
      <c r="Q1310" s="3" t="s">
        <v>9929</v>
      </c>
      <c r="R1310" s="16" t="s">
        <v>4677</v>
      </c>
      <c r="S1310" s="3" t="s">
        <v>6915</v>
      </c>
      <c r="T1310" s="17">
        <v>108</v>
      </c>
      <c r="U1310" s="18">
        <v>119</v>
      </c>
      <c r="V1310" s="19">
        <v>227</v>
      </c>
    </row>
    <row r="1311" spans="1:22" hidden="1" x14ac:dyDescent="0.3">
      <c r="A1311" t="s">
        <v>1310</v>
      </c>
      <c r="B1311" t="s">
        <v>4697</v>
      </c>
      <c r="C1311">
        <v>48.241710001000058</v>
      </c>
      <c r="D1311">
        <v>20.380713564000079</v>
      </c>
      <c r="E1311">
        <v>740387180</v>
      </c>
      <c r="F1311" t="s">
        <v>6567</v>
      </c>
      <c r="G1311" t="s">
        <v>3449</v>
      </c>
      <c r="H1311" t="str">
        <f t="shared" si="40"/>
        <v>község</v>
      </c>
      <c r="I1311">
        <f t="shared" si="41"/>
        <v>701</v>
      </c>
      <c r="O1311" s="15">
        <v>20</v>
      </c>
      <c r="P1311" s="3" t="s">
        <v>10035</v>
      </c>
      <c r="Q1311" s="3" t="s">
        <v>9929</v>
      </c>
      <c r="R1311" s="16" t="s">
        <v>4678</v>
      </c>
      <c r="S1311" s="3" t="s">
        <v>6915</v>
      </c>
      <c r="T1311" s="17">
        <v>93</v>
      </c>
      <c r="U1311" s="18">
        <v>78</v>
      </c>
      <c r="V1311" s="19">
        <v>171</v>
      </c>
    </row>
    <row r="1312" spans="1:22" hidden="1" x14ac:dyDescent="0.3">
      <c r="A1312" t="s">
        <v>1311</v>
      </c>
      <c r="B1312" t="s">
        <v>4698</v>
      </c>
      <c r="C1312">
        <v>45.990974157000039</v>
      </c>
      <c r="D1312">
        <v>17.974495000000051</v>
      </c>
      <c r="E1312">
        <v>3650634497</v>
      </c>
      <c r="F1312" t="s">
        <v>6568</v>
      </c>
      <c r="G1312" t="s">
        <v>3449</v>
      </c>
      <c r="H1312" t="str">
        <f t="shared" si="40"/>
        <v>község</v>
      </c>
      <c r="I1312">
        <f t="shared" si="41"/>
        <v>942</v>
      </c>
      <c r="O1312" s="15">
        <v>15</v>
      </c>
      <c r="P1312" s="3" t="s">
        <v>9078</v>
      </c>
      <c r="Q1312" s="3" t="s">
        <v>8979</v>
      </c>
      <c r="R1312" s="16" t="s">
        <v>4679</v>
      </c>
      <c r="S1312" s="3" t="s">
        <v>6915</v>
      </c>
      <c r="T1312" s="17">
        <v>152</v>
      </c>
      <c r="U1312" s="18">
        <v>165</v>
      </c>
      <c r="V1312" s="19">
        <v>317</v>
      </c>
    </row>
    <row r="1313" spans="1:22" hidden="1" x14ac:dyDescent="0.3">
      <c r="A1313" t="s">
        <v>1312</v>
      </c>
      <c r="B1313" t="s">
        <v>4699</v>
      </c>
      <c r="C1313">
        <v>46.286195000000077</v>
      </c>
      <c r="D1313">
        <v>20.64053526400005</v>
      </c>
      <c r="E1313">
        <v>4402515067</v>
      </c>
      <c r="F1313" t="s">
        <v>6570</v>
      </c>
      <c r="G1313" t="s">
        <v>3449</v>
      </c>
      <c r="H1313" t="str">
        <f t="shared" si="40"/>
        <v>község</v>
      </c>
      <c r="I1313">
        <f t="shared" si="41"/>
        <v>613</v>
      </c>
      <c r="O1313" s="15">
        <v>19</v>
      </c>
      <c r="P1313" s="3" t="s">
        <v>9807</v>
      </c>
      <c r="Q1313" s="3" t="s">
        <v>9708</v>
      </c>
      <c r="R1313" s="16" t="s">
        <v>4680</v>
      </c>
      <c r="S1313" s="3" t="s">
        <v>6915</v>
      </c>
      <c r="T1313" s="17">
        <v>286</v>
      </c>
      <c r="U1313" s="18">
        <v>265</v>
      </c>
      <c r="V1313" s="19">
        <v>551</v>
      </c>
    </row>
    <row r="1314" spans="1:22" hidden="1" x14ac:dyDescent="0.3">
      <c r="A1314" t="s">
        <v>1313</v>
      </c>
      <c r="B1314" t="s">
        <v>4700</v>
      </c>
      <c r="C1314">
        <v>47.10714500000006</v>
      </c>
      <c r="D1314">
        <v>18.03702435200006</v>
      </c>
      <c r="E1314">
        <v>1308083201</v>
      </c>
      <c r="F1314" t="s">
        <v>6566</v>
      </c>
      <c r="G1314" t="s">
        <v>3449</v>
      </c>
      <c r="H1314" t="str">
        <f t="shared" si="40"/>
        <v>község</v>
      </c>
      <c r="I1314">
        <f t="shared" si="41"/>
        <v>489</v>
      </c>
      <c r="O1314" s="15">
        <v>4</v>
      </c>
      <c r="P1314" s="3" t="s">
        <v>7354</v>
      </c>
      <c r="Q1314" s="3" t="s">
        <v>7307</v>
      </c>
      <c r="R1314" s="16" t="s">
        <v>4681</v>
      </c>
      <c r="S1314" s="3" t="s">
        <v>6915</v>
      </c>
      <c r="T1314" s="17">
        <v>177</v>
      </c>
      <c r="U1314" s="18">
        <v>150</v>
      </c>
      <c r="V1314" s="19">
        <v>327</v>
      </c>
    </row>
    <row r="1315" spans="1:22" hidden="1" x14ac:dyDescent="0.3">
      <c r="A1315" t="s">
        <v>1314</v>
      </c>
      <c r="B1315" t="s">
        <v>4701</v>
      </c>
      <c r="C1315">
        <v>46.845115175747829</v>
      </c>
      <c r="D1315">
        <v>17.46045528689832</v>
      </c>
      <c r="E1315">
        <v>1678847515</v>
      </c>
      <c r="F1315" t="s">
        <v>6566</v>
      </c>
      <c r="G1315" t="s">
        <v>3449</v>
      </c>
      <c r="H1315" t="str">
        <f t="shared" si="40"/>
        <v>község</v>
      </c>
      <c r="I1315">
        <f t="shared" si="41"/>
        <v>364</v>
      </c>
      <c r="O1315" s="15">
        <v>12</v>
      </c>
      <c r="P1315" s="3" t="s">
        <v>8448</v>
      </c>
      <c r="Q1315" s="3" t="s">
        <v>8378</v>
      </c>
      <c r="R1315" s="16" t="s">
        <v>4682</v>
      </c>
      <c r="S1315" s="3" t="s">
        <v>6915</v>
      </c>
      <c r="T1315" s="17">
        <v>395</v>
      </c>
      <c r="U1315" s="18">
        <v>374</v>
      </c>
      <c r="V1315" s="19">
        <v>769</v>
      </c>
    </row>
    <row r="1316" spans="1:22" hidden="1" x14ac:dyDescent="0.3">
      <c r="A1316" t="s">
        <v>1315</v>
      </c>
      <c r="B1316" t="s">
        <v>4702</v>
      </c>
      <c r="C1316">
        <v>46.903613459000042</v>
      </c>
      <c r="D1316">
        <v>18.92970500000007</v>
      </c>
      <c r="E1316">
        <v>1202253599</v>
      </c>
      <c r="F1316" t="s">
        <v>6568</v>
      </c>
      <c r="G1316" t="s">
        <v>3449</v>
      </c>
      <c r="H1316" t="str">
        <f t="shared" si="40"/>
        <v>község</v>
      </c>
      <c r="I1316">
        <f t="shared" si="41"/>
        <v>1524</v>
      </c>
      <c r="O1316" s="15">
        <v>5</v>
      </c>
      <c r="P1316" s="3" t="s">
        <v>7570</v>
      </c>
      <c r="Q1316" s="3" t="s">
        <v>7383</v>
      </c>
      <c r="R1316" s="16" t="s">
        <v>4683</v>
      </c>
      <c r="S1316" s="3" t="s">
        <v>6915</v>
      </c>
      <c r="T1316" s="17">
        <v>962</v>
      </c>
      <c r="U1316" s="18">
        <v>922</v>
      </c>
      <c r="V1316" s="19">
        <v>1884</v>
      </c>
    </row>
    <row r="1317" spans="1:22" hidden="1" x14ac:dyDescent="0.3">
      <c r="A1317" t="s">
        <v>1316</v>
      </c>
      <c r="B1317" t="s">
        <v>4703</v>
      </c>
      <c r="C1317">
        <v>48.056310001000043</v>
      </c>
      <c r="D1317">
        <v>22.50118736100006</v>
      </c>
      <c r="E1317">
        <v>1678784400</v>
      </c>
      <c r="F1317" t="s">
        <v>6570</v>
      </c>
      <c r="G1317" t="s">
        <v>3449</v>
      </c>
      <c r="H1317" t="str">
        <f t="shared" si="40"/>
        <v>község</v>
      </c>
      <c r="I1317">
        <f t="shared" si="41"/>
        <v>1043</v>
      </c>
      <c r="O1317" s="15">
        <v>17</v>
      </c>
      <c r="P1317" s="3" t="s">
        <v>9342</v>
      </c>
      <c r="Q1317" s="3" t="s">
        <v>9288</v>
      </c>
      <c r="R1317" s="16" t="s">
        <v>4684</v>
      </c>
      <c r="S1317" s="3" t="s">
        <v>6915</v>
      </c>
      <c r="T1317" s="17">
        <v>98</v>
      </c>
      <c r="U1317" s="18">
        <v>91</v>
      </c>
      <c r="V1317" s="19">
        <v>189</v>
      </c>
    </row>
    <row r="1318" spans="1:22" hidden="1" x14ac:dyDescent="0.3">
      <c r="A1318" t="s">
        <v>1317</v>
      </c>
      <c r="B1318" t="s">
        <v>4704</v>
      </c>
      <c r="C1318">
        <v>46.329122776390207</v>
      </c>
      <c r="D1318">
        <v>17.633906577762058</v>
      </c>
      <c r="E1318">
        <v>2910974215</v>
      </c>
      <c r="F1318" t="s">
        <v>6568</v>
      </c>
      <c r="G1318" t="s">
        <v>3449</v>
      </c>
      <c r="H1318" t="str">
        <f t="shared" si="40"/>
        <v>község</v>
      </c>
      <c r="I1318">
        <f t="shared" si="41"/>
        <v>170</v>
      </c>
      <c r="O1318" s="15">
        <v>20</v>
      </c>
      <c r="P1318" s="3" t="s">
        <v>9932</v>
      </c>
      <c r="Q1318" s="3" t="s">
        <v>9929</v>
      </c>
      <c r="R1318" s="16" t="s">
        <v>9933</v>
      </c>
      <c r="S1318" s="3" t="s">
        <v>6885</v>
      </c>
      <c r="T1318" s="17">
        <v>8456</v>
      </c>
      <c r="U1318" s="18">
        <v>9944</v>
      </c>
      <c r="V1318" s="19">
        <v>18400</v>
      </c>
    </row>
    <row r="1319" spans="1:22" hidden="1" x14ac:dyDescent="0.3">
      <c r="A1319" t="s">
        <v>1318</v>
      </c>
      <c r="B1319" t="s">
        <v>4705</v>
      </c>
      <c r="C1319">
        <v>45.948704943024453</v>
      </c>
      <c r="D1319">
        <v>18.015786565213979</v>
      </c>
      <c r="E1319">
        <v>1799395202</v>
      </c>
      <c r="F1319" t="s">
        <v>6568</v>
      </c>
      <c r="G1319" t="s">
        <v>3449</v>
      </c>
      <c r="H1319" t="str">
        <f t="shared" si="40"/>
        <v>község</v>
      </c>
      <c r="I1319">
        <f t="shared" si="41"/>
        <v>206</v>
      </c>
      <c r="O1319" s="15">
        <v>11</v>
      </c>
      <c r="P1319" s="3" t="s">
        <v>8345</v>
      </c>
      <c r="Q1319" s="3" t="s">
        <v>8301</v>
      </c>
      <c r="R1319" s="16" t="s">
        <v>4685</v>
      </c>
      <c r="S1319" s="3" t="s">
        <v>6915</v>
      </c>
      <c r="T1319" s="17">
        <v>1430</v>
      </c>
      <c r="U1319" s="18">
        <v>1430</v>
      </c>
      <c r="V1319" s="19">
        <v>2860</v>
      </c>
    </row>
    <row r="1320" spans="1:22" hidden="1" x14ac:dyDescent="0.3">
      <c r="A1320" t="s">
        <v>1319</v>
      </c>
      <c r="B1320" t="s">
        <v>4706</v>
      </c>
      <c r="C1320">
        <v>47.549607083000069</v>
      </c>
      <c r="D1320">
        <v>17.425575000000041</v>
      </c>
      <c r="E1320">
        <v>9083383764</v>
      </c>
      <c r="F1320" t="s">
        <v>6566</v>
      </c>
      <c r="G1320" t="s">
        <v>3449</v>
      </c>
      <c r="H1320" t="str">
        <f t="shared" si="40"/>
        <v>község</v>
      </c>
      <c r="I1320">
        <f t="shared" si="41"/>
        <v>245</v>
      </c>
      <c r="O1320" s="15">
        <v>2</v>
      </c>
      <c r="P1320" s="3" t="s">
        <v>7135</v>
      </c>
      <c r="Q1320" s="3" t="s">
        <v>7005</v>
      </c>
      <c r="R1320" s="16" t="s">
        <v>4686</v>
      </c>
      <c r="S1320" s="3" t="s">
        <v>6915</v>
      </c>
      <c r="T1320" s="17">
        <v>736</v>
      </c>
      <c r="U1320" s="18">
        <v>722</v>
      </c>
      <c r="V1320" s="19">
        <v>1458</v>
      </c>
    </row>
    <row r="1321" spans="1:22" hidden="1" x14ac:dyDescent="0.3">
      <c r="A1321" t="s">
        <v>1320</v>
      </c>
      <c r="B1321" t="s">
        <v>4707</v>
      </c>
      <c r="C1321">
        <v>47.825910000000079</v>
      </c>
      <c r="D1321">
        <v>19.585877469000021</v>
      </c>
      <c r="E1321">
        <v>2924722928</v>
      </c>
      <c r="F1321" t="s">
        <v>6567</v>
      </c>
      <c r="G1321" t="s">
        <v>3449</v>
      </c>
      <c r="H1321" t="str">
        <f t="shared" si="40"/>
        <v>község</v>
      </c>
      <c r="I1321">
        <f t="shared" si="41"/>
        <v>433</v>
      </c>
      <c r="O1321" s="15">
        <v>12</v>
      </c>
      <c r="P1321" s="3" t="s">
        <v>8449</v>
      </c>
      <c r="Q1321" s="3" t="s">
        <v>8378</v>
      </c>
      <c r="R1321" s="16" t="s">
        <v>8450</v>
      </c>
      <c r="S1321" s="3" t="s">
        <v>6915</v>
      </c>
      <c r="T1321" s="17">
        <v>232</v>
      </c>
      <c r="U1321" s="18">
        <v>247</v>
      </c>
      <c r="V1321" s="19">
        <v>479</v>
      </c>
    </row>
    <row r="1322" spans="1:22" hidden="1" x14ac:dyDescent="0.3">
      <c r="A1322" t="s">
        <v>1321</v>
      </c>
      <c r="B1322" t="s">
        <v>4708</v>
      </c>
      <c r="C1322">
        <v>47.746429381000041</v>
      </c>
      <c r="D1322">
        <v>17.714692825000039</v>
      </c>
      <c r="E1322">
        <v>2413334300</v>
      </c>
      <c r="F1322" t="s">
        <v>6566</v>
      </c>
      <c r="G1322" t="s">
        <v>3449</v>
      </c>
      <c r="H1322" t="str">
        <f t="shared" si="40"/>
        <v>község</v>
      </c>
      <c r="I1322">
        <f t="shared" si="41"/>
        <v>959</v>
      </c>
      <c r="O1322" s="15">
        <v>4</v>
      </c>
      <c r="P1322" s="3" t="s">
        <v>7334</v>
      </c>
      <c r="Q1322" s="3" t="s">
        <v>7307</v>
      </c>
      <c r="R1322" s="16" t="s">
        <v>4687</v>
      </c>
      <c r="S1322" s="3" t="s">
        <v>6906</v>
      </c>
      <c r="T1322" s="17">
        <v>1695</v>
      </c>
      <c r="U1322" s="18">
        <v>1842</v>
      </c>
      <c r="V1322" s="19">
        <v>3537</v>
      </c>
    </row>
    <row r="1323" spans="1:22" hidden="1" x14ac:dyDescent="0.3">
      <c r="A1323" t="s">
        <v>1322</v>
      </c>
      <c r="B1323" t="s">
        <v>4709</v>
      </c>
      <c r="C1323">
        <v>46.313040000000058</v>
      </c>
      <c r="D1323">
        <v>17.50557255700005</v>
      </c>
      <c r="E1323">
        <v>1651477696</v>
      </c>
      <c r="F1323" t="s">
        <v>6568</v>
      </c>
      <c r="G1323" t="s">
        <v>3449</v>
      </c>
      <c r="H1323" t="str">
        <f t="shared" si="40"/>
        <v>község</v>
      </c>
      <c r="I1323">
        <f t="shared" si="41"/>
        <v>369</v>
      </c>
      <c r="O1323" s="15">
        <v>14</v>
      </c>
      <c r="P1323" s="3" t="s">
        <v>8841</v>
      </c>
      <c r="Q1323" s="3" t="s">
        <v>8732</v>
      </c>
      <c r="R1323" s="16" t="s">
        <v>4688</v>
      </c>
      <c r="S1323" s="3" t="s">
        <v>6915</v>
      </c>
      <c r="T1323" s="17">
        <v>1122</v>
      </c>
      <c r="U1323" s="18">
        <v>1155</v>
      </c>
      <c r="V1323" s="19">
        <v>2277</v>
      </c>
    </row>
    <row r="1324" spans="1:22" hidden="1" x14ac:dyDescent="0.3">
      <c r="A1324" t="s">
        <v>1323</v>
      </c>
      <c r="B1324" t="s">
        <v>4710</v>
      </c>
      <c r="C1324">
        <v>46.611080001000062</v>
      </c>
      <c r="D1324">
        <v>17.86168955800002</v>
      </c>
      <c r="E1324">
        <v>383874632</v>
      </c>
      <c r="F1324" t="s">
        <v>6568</v>
      </c>
      <c r="G1324" t="s">
        <v>3449</v>
      </c>
      <c r="H1324" t="str">
        <f t="shared" si="40"/>
        <v>község</v>
      </c>
      <c r="I1324">
        <f t="shared" si="41"/>
        <v>392</v>
      </c>
      <c r="O1324" s="15">
        <v>16</v>
      </c>
      <c r="P1324" s="3" t="s">
        <v>9252</v>
      </c>
      <c r="Q1324" s="3" t="s">
        <v>9209</v>
      </c>
      <c r="R1324" s="16" t="s">
        <v>4689</v>
      </c>
      <c r="S1324" s="3" t="s">
        <v>6915</v>
      </c>
      <c r="T1324" s="17">
        <v>326</v>
      </c>
      <c r="U1324" s="18">
        <v>291</v>
      </c>
      <c r="V1324" s="19">
        <v>617</v>
      </c>
    </row>
    <row r="1325" spans="1:22" hidden="1" x14ac:dyDescent="0.3">
      <c r="A1325" t="s">
        <v>1324</v>
      </c>
      <c r="B1325" t="s">
        <v>4711</v>
      </c>
      <c r="C1325">
        <v>48.013255000000072</v>
      </c>
      <c r="D1325">
        <v>19.695098335000068</v>
      </c>
      <c r="E1325">
        <v>2357387744</v>
      </c>
      <c r="F1325" t="s">
        <v>6567</v>
      </c>
      <c r="G1325" t="s">
        <v>3449</v>
      </c>
      <c r="H1325" t="str">
        <f t="shared" si="40"/>
        <v>község</v>
      </c>
      <c r="I1325">
        <f t="shared" si="41"/>
        <v>160</v>
      </c>
      <c r="O1325" s="15">
        <v>4</v>
      </c>
      <c r="P1325" s="3" t="s">
        <v>7355</v>
      </c>
      <c r="Q1325" s="3" t="s">
        <v>7307</v>
      </c>
      <c r="R1325" s="16" t="s">
        <v>4690</v>
      </c>
      <c r="S1325" s="3" t="s">
        <v>6915</v>
      </c>
      <c r="T1325" s="17">
        <v>674</v>
      </c>
      <c r="U1325" s="18">
        <v>638</v>
      </c>
      <c r="V1325" s="19">
        <v>1312</v>
      </c>
    </row>
    <row r="1326" spans="1:22" hidden="1" x14ac:dyDescent="0.3">
      <c r="A1326" t="s">
        <v>1325</v>
      </c>
      <c r="B1326" t="s">
        <v>4712</v>
      </c>
      <c r="C1326">
        <v>47.480117599000039</v>
      </c>
      <c r="D1326">
        <v>18.034530001000061</v>
      </c>
      <c r="E1326">
        <v>2191247030</v>
      </c>
      <c r="F1326" t="s">
        <v>6566</v>
      </c>
      <c r="G1326" t="s">
        <v>3449</v>
      </c>
      <c r="H1326" t="str">
        <f t="shared" si="40"/>
        <v>város</v>
      </c>
      <c r="I1326">
        <f t="shared" si="41"/>
        <v>5513</v>
      </c>
      <c r="O1326" s="15">
        <v>2</v>
      </c>
      <c r="P1326" s="3" t="s">
        <v>7136</v>
      </c>
      <c r="Q1326" s="3" t="s">
        <v>7005</v>
      </c>
      <c r="R1326" s="16" t="s">
        <v>4691</v>
      </c>
      <c r="S1326" s="3" t="s">
        <v>6915</v>
      </c>
      <c r="T1326" s="17">
        <v>331</v>
      </c>
      <c r="U1326" s="18">
        <v>360</v>
      </c>
      <c r="V1326" s="19">
        <v>691</v>
      </c>
    </row>
    <row r="1327" spans="1:22" hidden="1" x14ac:dyDescent="0.3">
      <c r="A1327" t="s">
        <v>1326</v>
      </c>
      <c r="B1327" t="s">
        <v>4713</v>
      </c>
      <c r="C1327">
        <v>46.641219658985037</v>
      </c>
      <c r="D1327">
        <v>17.653663786229519</v>
      </c>
      <c r="E1327">
        <v>733855851</v>
      </c>
      <c r="F1327" t="s">
        <v>6568</v>
      </c>
      <c r="G1327" t="s">
        <v>3449</v>
      </c>
      <c r="H1327" t="str">
        <f t="shared" si="40"/>
        <v>község</v>
      </c>
      <c r="I1327">
        <f t="shared" si="41"/>
        <v>176</v>
      </c>
      <c r="O1327" s="15">
        <v>18</v>
      </c>
      <c r="P1327" s="3" t="s">
        <v>9538</v>
      </c>
      <c r="Q1327" s="3" t="s">
        <v>9398</v>
      </c>
      <c r="R1327" s="16" t="s">
        <v>9539</v>
      </c>
      <c r="S1327" s="3" t="s">
        <v>6915</v>
      </c>
      <c r="T1327" s="17">
        <v>55</v>
      </c>
      <c r="U1327" s="18">
        <v>56</v>
      </c>
      <c r="V1327" s="19">
        <v>111</v>
      </c>
    </row>
    <row r="1328" spans="1:22" hidden="1" x14ac:dyDescent="0.3">
      <c r="A1328" t="s">
        <v>1327</v>
      </c>
      <c r="B1328" t="s">
        <v>4714</v>
      </c>
      <c r="C1328">
        <v>47.115962708847</v>
      </c>
      <c r="D1328">
        <v>17.26143583979799</v>
      </c>
      <c r="E1328">
        <v>716357054</v>
      </c>
      <c r="F1328" t="s">
        <v>6566</v>
      </c>
      <c r="G1328" t="s">
        <v>3449</v>
      </c>
      <c r="H1328" t="str">
        <f t="shared" si="40"/>
        <v>község</v>
      </c>
      <c r="I1328">
        <f t="shared" si="41"/>
        <v>102</v>
      </c>
      <c r="O1328" s="15">
        <v>17</v>
      </c>
      <c r="P1328" s="3" t="s">
        <v>9343</v>
      </c>
      <c r="Q1328" s="3" t="s">
        <v>9288</v>
      </c>
      <c r="R1328" s="16" t="s">
        <v>4692</v>
      </c>
      <c r="S1328" s="3" t="s">
        <v>6915</v>
      </c>
      <c r="T1328" s="17">
        <v>324</v>
      </c>
      <c r="U1328" s="18">
        <v>348</v>
      </c>
      <c r="V1328" s="19">
        <v>672</v>
      </c>
    </row>
    <row r="1329" spans="1:22" hidden="1" x14ac:dyDescent="0.3">
      <c r="A1329" t="s">
        <v>1328</v>
      </c>
      <c r="B1329" t="s">
        <v>4715</v>
      </c>
      <c r="C1329">
        <v>46.211398465178902</v>
      </c>
      <c r="D1329">
        <v>18.03175310336546</v>
      </c>
      <c r="E1329">
        <v>354568502</v>
      </c>
      <c r="F1329" t="s">
        <v>6568</v>
      </c>
      <c r="G1329" t="s">
        <v>3449</v>
      </c>
      <c r="H1329" t="str">
        <f t="shared" si="40"/>
        <v>község</v>
      </c>
      <c r="I1329">
        <f t="shared" si="41"/>
        <v>85</v>
      </c>
      <c r="O1329" s="15">
        <v>4</v>
      </c>
      <c r="P1329" s="3" t="s">
        <v>7335</v>
      </c>
      <c r="Q1329" s="3" t="s">
        <v>7307</v>
      </c>
      <c r="R1329" s="16" t="s">
        <v>4693</v>
      </c>
      <c r="S1329" s="3" t="s">
        <v>6906</v>
      </c>
      <c r="T1329" s="17">
        <v>850</v>
      </c>
      <c r="U1329" s="18">
        <v>882</v>
      </c>
      <c r="V1329" s="19">
        <v>1732</v>
      </c>
    </row>
    <row r="1330" spans="1:22" hidden="1" x14ac:dyDescent="0.3">
      <c r="A1330" t="s">
        <v>1329</v>
      </c>
      <c r="B1330" t="s">
        <v>4716</v>
      </c>
      <c r="C1330">
        <v>47.900875000000042</v>
      </c>
      <c r="D1330">
        <v>17.414124556000051</v>
      </c>
      <c r="E1330">
        <v>2432921910</v>
      </c>
      <c r="F1330" t="s">
        <v>6566</v>
      </c>
      <c r="G1330" t="s">
        <v>3449</v>
      </c>
      <c r="H1330" t="str">
        <f t="shared" si="40"/>
        <v>község</v>
      </c>
      <c r="I1330">
        <f t="shared" si="41"/>
        <v>375</v>
      </c>
      <c r="O1330" s="15">
        <v>20</v>
      </c>
      <c r="P1330" s="3" t="s">
        <v>10036</v>
      </c>
      <c r="Q1330" s="3" t="s">
        <v>9929</v>
      </c>
      <c r="R1330" s="16" t="s">
        <v>4694</v>
      </c>
      <c r="S1330" s="3" t="s">
        <v>6915</v>
      </c>
      <c r="T1330" s="17">
        <v>112</v>
      </c>
      <c r="U1330" s="18">
        <v>117</v>
      </c>
      <c r="V1330" s="19">
        <v>229</v>
      </c>
    </row>
    <row r="1331" spans="1:22" hidden="1" x14ac:dyDescent="0.3">
      <c r="A1331" t="s">
        <v>1330</v>
      </c>
      <c r="B1331" t="s">
        <v>4717</v>
      </c>
      <c r="C1331">
        <v>46.814760645448523</v>
      </c>
      <c r="D1331">
        <v>16.934683933624871</v>
      </c>
      <c r="E1331">
        <v>3254357160</v>
      </c>
      <c r="F1331" t="s">
        <v>6568</v>
      </c>
      <c r="G1331" t="s">
        <v>3449</v>
      </c>
      <c r="H1331" t="str">
        <f t="shared" si="40"/>
        <v>község</v>
      </c>
      <c r="I1331">
        <f t="shared" si="41"/>
        <v>421</v>
      </c>
      <c r="O1331" s="15">
        <v>8</v>
      </c>
      <c r="P1331" s="3" t="s">
        <v>8001</v>
      </c>
      <c r="Q1331" s="3" t="s">
        <v>7912</v>
      </c>
      <c r="R1331" s="16" t="s">
        <v>4695</v>
      </c>
      <c r="S1331" s="3" t="s">
        <v>6915</v>
      </c>
      <c r="T1331" s="17">
        <v>1190</v>
      </c>
      <c r="U1331" s="18">
        <v>1198</v>
      </c>
      <c r="V1331" s="19">
        <v>2388</v>
      </c>
    </row>
    <row r="1332" spans="1:22" hidden="1" x14ac:dyDescent="0.3">
      <c r="A1332" t="s">
        <v>1331</v>
      </c>
      <c r="B1332" t="s">
        <v>4718</v>
      </c>
      <c r="C1332">
        <v>45.913338367364943</v>
      </c>
      <c r="D1332">
        <v>18.447230013771239</v>
      </c>
      <c r="E1332">
        <v>10604231081</v>
      </c>
      <c r="F1332" t="s">
        <v>6568</v>
      </c>
      <c r="G1332" t="s">
        <v>3449</v>
      </c>
      <c r="H1332" t="str">
        <f t="shared" si="40"/>
        <v>község</v>
      </c>
      <c r="I1332">
        <f t="shared" si="41"/>
        <v>98</v>
      </c>
      <c r="O1332" s="15">
        <v>7</v>
      </c>
      <c r="P1332" s="3" t="s">
        <v>7863</v>
      </c>
      <c r="Q1332" s="3" t="s">
        <v>7803</v>
      </c>
      <c r="R1332" s="16" t="s">
        <v>4696</v>
      </c>
      <c r="S1332" s="3" t="s">
        <v>6915</v>
      </c>
      <c r="T1332" s="17">
        <v>716</v>
      </c>
      <c r="U1332" s="18">
        <v>767</v>
      </c>
      <c r="V1332" s="19">
        <v>1483</v>
      </c>
    </row>
    <row r="1333" spans="1:22" hidden="1" x14ac:dyDescent="0.3">
      <c r="A1333" t="s">
        <v>1332</v>
      </c>
      <c r="B1333" t="s">
        <v>4719</v>
      </c>
      <c r="C1333">
        <v>47.968468440016743</v>
      </c>
      <c r="D1333">
        <v>21.013060997107029</v>
      </c>
      <c r="E1333">
        <v>2534982183</v>
      </c>
      <c r="F1333" t="s">
        <v>6567</v>
      </c>
      <c r="G1333" t="s">
        <v>3449</v>
      </c>
      <c r="H1333" t="str">
        <f t="shared" si="40"/>
        <v>község</v>
      </c>
      <c r="I1333">
        <f t="shared" si="41"/>
        <v>190</v>
      </c>
      <c r="O1333" s="15">
        <v>5</v>
      </c>
      <c r="P1333" s="3" t="s">
        <v>7571</v>
      </c>
      <c r="Q1333" s="3" t="s">
        <v>7383</v>
      </c>
      <c r="R1333" s="16" t="s">
        <v>4697</v>
      </c>
      <c r="S1333" s="3" t="s">
        <v>6915</v>
      </c>
      <c r="T1333" s="17">
        <v>334</v>
      </c>
      <c r="U1333" s="18">
        <v>367</v>
      </c>
      <c r="V1333" s="19">
        <v>701</v>
      </c>
    </row>
    <row r="1334" spans="1:22" hidden="1" x14ac:dyDescent="0.3">
      <c r="A1334" t="s">
        <v>1333</v>
      </c>
      <c r="B1334" t="s">
        <v>4720</v>
      </c>
      <c r="C1334">
        <v>46.527970000000039</v>
      </c>
      <c r="D1334">
        <v>16.690168969000069</v>
      </c>
      <c r="E1334">
        <v>412812533</v>
      </c>
      <c r="F1334" t="s">
        <v>6568</v>
      </c>
      <c r="G1334" t="s">
        <v>3449</v>
      </c>
      <c r="H1334" t="str">
        <f t="shared" si="40"/>
        <v>község</v>
      </c>
      <c r="I1334">
        <f t="shared" si="41"/>
        <v>175</v>
      </c>
      <c r="O1334" s="15">
        <v>2</v>
      </c>
      <c r="P1334" s="3" t="s">
        <v>7137</v>
      </c>
      <c r="Q1334" s="3" t="s">
        <v>7005</v>
      </c>
      <c r="R1334" s="16" t="s">
        <v>4698</v>
      </c>
      <c r="S1334" s="3" t="s">
        <v>6915</v>
      </c>
      <c r="T1334" s="17">
        <v>487</v>
      </c>
      <c r="U1334" s="18">
        <v>455</v>
      </c>
      <c r="V1334" s="19">
        <v>942</v>
      </c>
    </row>
    <row r="1335" spans="1:22" hidden="1" x14ac:dyDescent="0.3">
      <c r="A1335" t="s">
        <v>1334</v>
      </c>
      <c r="B1335" t="s">
        <v>4721</v>
      </c>
      <c r="C1335">
        <v>47.19667000000004</v>
      </c>
      <c r="D1335">
        <v>17.277791599000071</v>
      </c>
      <c r="E1335">
        <v>1760902746</v>
      </c>
      <c r="F1335" t="s">
        <v>6566</v>
      </c>
      <c r="G1335" t="s">
        <v>3449</v>
      </c>
      <c r="H1335" t="str">
        <f t="shared" si="40"/>
        <v>község</v>
      </c>
      <c r="I1335">
        <f t="shared" si="41"/>
        <v>114</v>
      </c>
      <c r="O1335" s="15">
        <v>6</v>
      </c>
      <c r="P1335" s="3" t="s">
        <v>7775</v>
      </c>
      <c r="Q1335" s="3" t="s">
        <v>7742</v>
      </c>
      <c r="R1335" s="16" t="s">
        <v>4699</v>
      </c>
      <c r="S1335" s="3" t="s">
        <v>6915</v>
      </c>
      <c r="T1335" s="17">
        <v>301</v>
      </c>
      <c r="U1335" s="18">
        <v>312</v>
      </c>
      <c r="V1335" s="19">
        <v>613</v>
      </c>
    </row>
    <row r="1336" spans="1:22" hidden="1" x14ac:dyDescent="0.3">
      <c r="A1336" t="s">
        <v>1335</v>
      </c>
      <c r="B1336" t="s">
        <v>4722</v>
      </c>
      <c r="C1336">
        <v>45.93822929481734</v>
      </c>
      <c r="D1336">
        <v>18.120110701016049</v>
      </c>
      <c r="E1336">
        <v>1603879313</v>
      </c>
      <c r="F1336" t="s">
        <v>6568</v>
      </c>
      <c r="G1336" t="s">
        <v>3449</v>
      </c>
      <c r="H1336" t="str">
        <f t="shared" si="40"/>
        <v>község</v>
      </c>
      <c r="I1336">
        <f t="shared" si="41"/>
        <v>132</v>
      </c>
      <c r="O1336" s="15">
        <v>19</v>
      </c>
      <c r="P1336" s="3" t="s">
        <v>9808</v>
      </c>
      <c r="Q1336" s="3" t="s">
        <v>9708</v>
      </c>
      <c r="R1336" s="16" t="s">
        <v>4700</v>
      </c>
      <c r="S1336" s="3" t="s">
        <v>6915</v>
      </c>
      <c r="T1336" s="17">
        <v>244</v>
      </c>
      <c r="U1336" s="18">
        <v>245</v>
      </c>
      <c r="V1336" s="19">
        <v>489</v>
      </c>
    </row>
    <row r="1337" spans="1:22" hidden="1" x14ac:dyDescent="0.3">
      <c r="A1337" t="s">
        <v>1336</v>
      </c>
      <c r="B1337" t="s">
        <v>4723</v>
      </c>
      <c r="C1337">
        <v>46.024410193499072</v>
      </c>
      <c r="D1337">
        <v>17.655419804073919</v>
      </c>
      <c r="E1337">
        <v>1073813604</v>
      </c>
      <c r="F1337" t="s">
        <v>6568</v>
      </c>
      <c r="G1337" t="s">
        <v>3449</v>
      </c>
      <c r="H1337" t="str">
        <f t="shared" si="40"/>
        <v>község</v>
      </c>
      <c r="I1337">
        <f t="shared" si="41"/>
        <v>252</v>
      </c>
      <c r="O1337" s="15">
        <v>19</v>
      </c>
      <c r="P1337" s="3" t="s">
        <v>9809</v>
      </c>
      <c r="Q1337" s="3" t="s">
        <v>9708</v>
      </c>
      <c r="R1337" s="16" t="s">
        <v>4701</v>
      </c>
      <c r="S1337" s="3" t="s">
        <v>6915</v>
      </c>
      <c r="T1337" s="17">
        <v>193</v>
      </c>
      <c r="U1337" s="18">
        <v>171</v>
      </c>
      <c r="V1337" s="19">
        <v>364</v>
      </c>
    </row>
    <row r="1338" spans="1:22" hidden="1" x14ac:dyDescent="0.3">
      <c r="A1338" t="s">
        <v>1337</v>
      </c>
      <c r="B1338" t="s">
        <v>4724</v>
      </c>
      <c r="C1338">
        <v>46.372900000000072</v>
      </c>
      <c r="D1338">
        <v>21.118163811000041</v>
      </c>
      <c r="E1338">
        <v>1287995492</v>
      </c>
      <c r="F1338" t="s">
        <v>6570</v>
      </c>
      <c r="G1338" t="s">
        <v>3449</v>
      </c>
      <c r="H1338" t="str">
        <f t="shared" si="40"/>
        <v>község</v>
      </c>
      <c r="I1338">
        <f t="shared" si="41"/>
        <v>450</v>
      </c>
      <c r="O1338" s="15">
        <v>7</v>
      </c>
      <c r="P1338" s="3" t="s">
        <v>7864</v>
      </c>
      <c r="Q1338" s="3" t="s">
        <v>7803</v>
      </c>
      <c r="R1338" s="16" t="s">
        <v>4702</v>
      </c>
      <c r="S1338" s="3" t="s">
        <v>6915</v>
      </c>
      <c r="T1338" s="17">
        <v>778</v>
      </c>
      <c r="U1338" s="18">
        <v>746</v>
      </c>
      <c r="V1338" s="19">
        <v>1524</v>
      </c>
    </row>
    <row r="1339" spans="1:22" hidden="1" x14ac:dyDescent="0.3">
      <c r="A1339" t="s">
        <v>1338</v>
      </c>
      <c r="B1339" t="s">
        <v>4725</v>
      </c>
      <c r="C1339">
        <v>46.40577177800003</v>
      </c>
      <c r="D1339">
        <v>18.502170000000039</v>
      </c>
      <c r="E1339">
        <v>1814923217</v>
      </c>
      <c r="F1339" t="s">
        <v>6568</v>
      </c>
      <c r="G1339" t="s">
        <v>3449</v>
      </c>
      <c r="H1339" t="str">
        <f t="shared" si="40"/>
        <v>község</v>
      </c>
      <c r="I1339">
        <f t="shared" si="41"/>
        <v>676</v>
      </c>
      <c r="O1339" s="15">
        <v>15</v>
      </c>
      <c r="P1339" s="3" t="s">
        <v>9079</v>
      </c>
      <c r="Q1339" s="3" t="s">
        <v>8979</v>
      </c>
      <c r="R1339" s="16" t="s">
        <v>4703</v>
      </c>
      <c r="S1339" s="3" t="s">
        <v>6915</v>
      </c>
      <c r="T1339" s="17">
        <v>546</v>
      </c>
      <c r="U1339" s="18">
        <v>497</v>
      </c>
      <c r="V1339" s="19">
        <v>1043</v>
      </c>
    </row>
    <row r="1340" spans="1:22" hidden="1" x14ac:dyDescent="0.3">
      <c r="A1340" t="s">
        <v>1339</v>
      </c>
      <c r="B1340" t="s">
        <v>6633</v>
      </c>
      <c r="C1340">
        <v>47.945815860191487</v>
      </c>
      <c r="D1340">
        <v>19.302877843698489</v>
      </c>
      <c r="E1340">
        <v>2962807836</v>
      </c>
      <c r="F1340" t="s">
        <v>6567</v>
      </c>
      <c r="G1340" t="s">
        <v>3449</v>
      </c>
      <c r="H1340" t="str">
        <f t="shared" si="40"/>
        <v>község</v>
      </c>
      <c r="I1340">
        <f t="shared" si="41"/>
        <v>199</v>
      </c>
      <c r="O1340" s="15">
        <v>14</v>
      </c>
      <c r="P1340" s="3" t="s">
        <v>8842</v>
      </c>
      <c r="Q1340" s="3" t="s">
        <v>8732</v>
      </c>
      <c r="R1340" s="16" t="s">
        <v>4704</v>
      </c>
      <c r="S1340" s="3" t="s">
        <v>6915</v>
      </c>
      <c r="T1340" s="17">
        <v>98</v>
      </c>
      <c r="U1340" s="18">
        <v>72</v>
      </c>
      <c r="V1340" s="19">
        <v>170</v>
      </c>
    </row>
    <row r="1341" spans="1:22" hidden="1" x14ac:dyDescent="0.3">
      <c r="A1341" t="s">
        <v>1340</v>
      </c>
      <c r="B1341" t="s">
        <v>4726</v>
      </c>
      <c r="C1341">
        <v>47.537165000000073</v>
      </c>
      <c r="D1341">
        <v>17.087175881000061</v>
      </c>
      <c r="E1341">
        <v>2033238256</v>
      </c>
      <c r="F1341" t="s">
        <v>6566</v>
      </c>
      <c r="G1341" t="s">
        <v>3449</v>
      </c>
      <c r="H1341" t="str">
        <f t="shared" si="40"/>
        <v>község</v>
      </c>
      <c r="I1341">
        <f t="shared" si="41"/>
        <v>725</v>
      </c>
      <c r="O1341" s="15">
        <v>2</v>
      </c>
      <c r="P1341" s="3" t="s">
        <v>7138</v>
      </c>
      <c r="Q1341" s="3" t="s">
        <v>7005</v>
      </c>
      <c r="R1341" s="16" t="s">
        <v>4705</v>
      </c>
      <c r="S1341" s="3" t="s">
        <v>6915</v>
      </c>
      <c r="T1341" s="17">
        <v>103</v>
      </c>
      <c r="U1341" s="18">
        <v>103</v>
      </c>
      <c r="V1341" s="19">
        <v>206</v>
      </c>
    </row>
    <row r="1342" spans="1:22" hidden="1" x14ac:dyDescent="0.3">
      <c r="A1342" t="s">
        <v>1341</v>
      </c>
      <c r="B1342" t="s">
        <v>4727</v>
      </c>
      <c r="C1342">
        <v>47.988335000000063</v>
      </c>
      <c r="D1342">
        <v>20.132245318000059</v>
      </c>
      <c r="E1342">
        <v>5356787007</v>
      </c>
      <c r="F1342" t="s">
        <v>6567</v>
      </c>
      <c r="G1342" t="s">
        <v>3449</v>
      </c>
      <c r="H1342" t="str">
        <f t="shared" si="40"/>
        <v>község</v>
      </c>
      <c r="I1342">
        <f t="shared" si="41"/>
        <v>127</v>
      </c>
      <c r="O1342" s="15">
        <v>8</v>
      </c>
      <c r="P1342" s="3" t="s">
        <v>8002</v>
      </c>
      <c r="Q1342" s="3" t="s">
        <v>7912</v>
      </c>
      <c r="R1342" s="16" t="s">
        <v>4706</v>
      </c>
      <c r="S1342" s="3" t="s">
        <v>6915</v>
      </c>
      <c r="T1342" s="17">
        <v>127</v>
      </c>
      <c r="U1342" s="18">
        <v>118</v>
      </c>
      <c r="V1342" s="19">
        <v>245</v>
      </c>
    </row>
    <row r="1343" spans="1:22" hidden="1" x14ac:dyDescent="0.3">
      <c r="A1343" t="s">
        <v>1342</v>
      </c>
      <c r="B1343" t="s">
        <v>4728</v>
      </c>
      <c r="C1343">
        <v>46.933136076207553</v>
      </c>
      <c r="D1343">
        <v>17.150932524759622</v>
      </c>
      <c r="E1343">
        <v>1310062502</v>
      </c>
      <c r="F1343" t="s">
        <v>6566</v>
      </c>
      <c r="G1343" t="s">
        <v>3449</v>
      </c>
      <c r="H1343" t="str">
        <f t="shared" si="40"/>
        <v>község</v>
      </c>
      <c r="I1343">
        <f t="shared" si="41"/>
        <v>198</v>
      </c>
      <c r="O1343" s="15">
        <v>12</v>
      </c>
      <c r="P1343" s="3" t="s">
        <v>8451</v>
      </c>
      <c r="Q1343" s="3" t="s">
        <v>8378</v>
      </c>
      <c r="R1343" s="16" t="s">
        <v>4707</v>
      </c>
      <c r="S1343" s="3" t="s">
        <v>6915</v>
      </c>
      <c r="T1343" s="17">
        <v>201</v>
      </c>
      <c r="U1343" s="18">
        <v>232</v>
      </c>
      <c r="V1343" s="19">
        <v>433</v>
      </c>
    </row>
    <row r="1344" spans="1:22" hidden="1" x14ac:dyDescent="0.3">
      <c r="A1344" t="s">
        <v>1343</v>
      </c>
      <c r="B1344" t="s">
        <v>4729</v>
      </c>
      <c r="C1344">
        <v>46.411565000000053</v>
      </c>
      <c r="D1344">
        <v>17.982689353000069</v>
      </c>
      <c r="E1344">
        <v>364082109</v>
      </c>
      <c r="F1344" t="s">
        <v>6568</v>
      </c>
      <c r="G1344" t="s">
        <v>3449</v>
      </c>
      <c r="H1344" t="str">
        <f t="shared" si="40"/>
        <v>község</v>
      </c>
      <c r="I1344">
        <f t="shared" si="41"/>
        <v>248</v>
      </c>
      <c r="O1344" s="15">
        <v>8</v>
      </c>
      <c r="P1344" s="3" t="s">
        <v>8003</v>
      </c>
      <c r="Q1344" s="3" t="s">
        <v>7912</v>
      </c>
      <c r="R1344" s="16" t="s">
        <v>4708</v>
      </c>
      <c r="S1344" s="3" t="s">
        <v>6915</v>
      </c>
      <c r="T1344" s="17">
        <v>486</v>
      </c>
      <c r="U1344" s="18">
        <v>473</v>
      </c>
      <c r="V1344" s="19">
        <v>959</v>
      </c>
    </row>
    <row r="1345" spans="1:22" hidden="1" x14ac:dyDescent="0.3">
      <c r="A1345" t="s">
        <v>1344</v>
      </c>
      <c r="B1345" t="s">
        <v>4730</v>
      </c>
      <c r="C1345">
        <v>48.012515000000057</v>
      </c>
      <c r="D1345">
        <v>20.662226223000062</v>
      </c>
      <c r="E1345">
        <v>1481161867</v>
      </c>
      <c r="F1345" t="s">
        <v>6567</v>
      </c>
      <c r="G1345" t="s">
        <v>3449</v>
      </c>
      <c r="H1345" t="str">
        <f t="shared" si="40"/>
        <v>község</v>
      </c>
      <c r="I1345">
        <f t="shared" si="41"/>
        <v>1670</v>
      </c>
      <c r="O1345" s="15">
        <v>14</v>
      </c>
      <c r="P1345" s="3" t="s">
        <v>8843</v>
      </c>
      <c r="Q1345" s="3" t="s">
        <v>8732</v>
      </c>
      <c r="R1345" s="16" t="s">
        <v>4709</v>
      </c>
      <c r="S1345" s="3" t="s">
        <v>6915</v>
      </c>
      <c r="T1345" s="17">
        <v>183</v>
      </c>
      <c r="U1345" s="18">
        <v>186</v>
      </c>
      <c r="V1345" s="19">
        <v>369</v>
      </c>
    </row>
    <row r="1346" spans="1:22" hidden="1" x14ac:dyDescent="0.3">
      <c r="A1346" t="s">
        <v>1345</v>
      </c>
      <c r="B1346" t="s">
        <v>4731</v>
      </c>
      <c r="C1346">
        <v>46.207118463842278</v>
      </c>
      <c r="D1346">
        <v>18.08899898281425</v>
      </c>
      <c r="E1346">
        <v>279158891</v>
      </c>
      <c r="F1346" t="s">
        <v>6568</v>
      </c>
      <c r="G1346" t="s">
        <v>3449</v>
      </c>
      <c r="H1346" t="str">
        <f t="shared" si="40"/>
        <v>község</v>
      </c>
      <c r="I1346">
        <f t="shared" si="41"/>
        <v>197</v>
      </c>
      <c r="O1346" s="15">
        <v>14</v>
      </c>
      <c r="P1346" s="3" t="s">
        <v>8844</v>
      </c>
      <c r="Q1346" s="3" t="s">
        <v>8732</v>
      </c>
      <c r="R1346" s="16" t="s">
        <v>4710</v>
      </c>
      <c r="S1346" s="3" t="s">
        <v>6915</v>
      </c>
      <c r="T1346" s="17">
        <v>205</v>
      </c>
      <c r="U1346" s="18">
        <v>187</v>
      </c>
      <c r="V1346" s="19">
        <v>392</v>
      </c>
    </row>
    <row r="1347" spans="1:22" hidden="1" x14ac:dyDescent="0.3">
      <c r="A1347" t="s">
        <v>1346</v>
      </c>
      <c r="B1347" t="s">
        <v>4732</v>
      </c>
      <c r="C1347">
        <v>45.860188520973857</v>
      </c>
      <c r="D1347">
        <v>18.366664910396249</v>
      </c>
      <c r="E1347">
        <v>1035650935</v>
      </c>
      <c r="F1347" t="s">
        <v>6568</v>
      </c>
      <c r="G1347" t="s">
        <v>3449</v>
      </c>
      <c r="H1347" t="str">
        <f t="shared" ref="H1347:H1410" si="42">IF(G1347="telepules",VLOOKUP(B1347,R:V,2),"")</f>
        <v>község</v>
      </c>
      <c r="I1347">
        <f t="shared" ref="I1347:I1410" si="43">IF(G1347="telepules",VLOOKUP(B1347,R:V,5),"")</f>
        <v>502</v>
      </c>
      <c r="O1347" s="15">
        <v>12</v>
      </c>
      <c r="P1347" s="3" t="s">
        <v>8452</v>
      </c>
      <c r="Q1347" s="3" t="s">
        <v>8378</v>
      </c>
      <c r="R1347" s="16" t="s">
        <v>4711</v>
      </c>
      <c r="S1347" s="3" t="s">
        <v>6915</v>
      </c>
      <c r="T1347" s="17">
        <v>76</v>
      </c>
      <c r="U1347" s="18">
        <v>84</v>
      </c>
      <c r="V1347" s="19">
        <v>160</v>
      </c>
    </row>
    <row r="1348" spans="1:22" hidden="1" x14ac:dyDescent="0.3">
      <c r="A1348" t="s">
        <v>1347</v>
      </c>
      <c r="B1348" t="s">
        <v>4733</v>
      </c>
      <c r="C1348">
        <v>48.075080000000071</v>
      </c>
      <c r="D1348">
        <v>19.72442545500007</v>
      </c>
      <c r="E1348">
        <v>3484473995</v>
      </c>
      <c r="F1348" t="s">
        <v>6567</v>
      </c>
      <c r="G1348" t="s">
        <v>3449</v>
      </c>
      <c r="H1348" t="str">
        <f t="shared" si="42"/>
        <v>község</v>
      </c>
      <c r="I1348">
        <f t="shared" si="43"/>
        <v>543</v>
      </c>
      <c r="O1348" s="15">
        <v>11</v>
      </c>
      <c r="P1348" s="3" t="s">
        <v>8306</v>
      </c>
      <c r="Q1348" s="3" t="s">
        <v>8301</v>
      </c>
      <c r="R1348" s="16" t="s">
        <v>4712</v>
      </c>
      <c r="S1348" s="3" t="s">
        <v>6885</v>
      </c>
      <c r="T1348" s="17">
        <v>2673</v>
      </c>
      <c r="U1348" s="18">
        <v>2840</v>
      </c>
      <c r="V1348" s="19">
        <v>5513</v>
      </c>
    </row>
    <row r="1349" spans="1:22" hidden="1" x14ac:dyDescent="0.3">
      <c r="A1349" t="s">
        <v>1348</v>
      </c>
      <c r="B1349" t="s">
        <v>4734</v>
      </c>
      <c r="C1349">
        <v>45.967128076532717</v>
      </c>
      <c r="D1349">
        <v>18.328538397336711</v>
      </c>
      <c r="E1349">
        <v>1304805713</v>
      </c>
      <c r="F1349" t="s">
        <v>6568</v>
      </c>
      <c r="G1349" t="s">
        <v>3449</v>
      </c>
      <c r="H1349" t="str">
        <f t="shared" si="42"/>
        <v>község</v>
      </c>
      <c r="I1349">
        <f t="shared" si="43"/>
        <v>208</v>
      </c>
      <c r="O1349" s="15">
        <v>14</v>
      </c>
      <c r="P1349" s="3" t="s">
        <v>8845</v>
      </c>
      <c r="Q1349" s="3" t="s">
        <v>8732</v>
      </c>
      <c r="R1349" s="16" t="s">
        <v>4713</v>
      </c>
      <c r="S1349" s="3" t="s">
        <v>6915</v>
      </c>
      <c r="T1349" s="17">
        <v>91</v>
      </c>
      <c r="U1349" s="18">
        <v>85</v>
      </c>
      <c r="V1349" s="19">
        <v>176</v>
      </c>
    </row>
    <row r="1350" spans="1:22" hidden="1" x14ac:dyDescent="0.3">
      <c r="A1350" t="s">
        <v>1349</v>
      </c>
      <c r="B1350" t="s">
        <v>4735</v>
      </c>
      <c r="C1350">
        <v>47.978335000000072</v>
      </c>
      <c r="D1350">
        <v>22.83686854900003</v>
      </c>
      <c r="E1350">
        <v>1895303907</v>
      </c>
      <c r="F1350" t="s">
        <v>6570</v>
      </c>
      <c r="G1350" t="s">
        <v>3449</v>
      </c>
      <c r="H1350" t="str">
        <f t="shared" si="42"/>
        <v>község</v>
      </c>
      <c r="I1350">
        <f t="shared" si="43"/>
        <v>68</v>
      </c>
      <c r="O1350" s="15">
        <v>19</v>
      </c>
      <c r="P1350" s="3" t="s">
        <v>9810</v>
      </c>
      <c r="Q1350" s="3" t="s">
        <v>9708</v>
      </c>
      <c r="R1350" s="16" t="s">
        <v>4714</v>
      </c>
      <c r="S1350" s="3" t="s">
        <v>6915</v>
      </c>
      <c r="T1350" s="17">
        <v>47</v>
      </c>
      <c r="U1350" s="18">
        <v>55</v>
      </c>
      <c r="V1350" s="19">
        <v>102</v>
      </c>
    </row>
    <row r="1351" spans="1:22" hidden="1" x14ac:dyDescent="0.3">
      <c r="A1351" t="s">
        <v>1350</v>
      </c>
      <c r="B1351" t="s">
        <v>4736</v>
      </c>
      <c r="C1351">
        <v>48.446637115550899</v>
      </c>
      <c r="D1351">
        <v>21.47615057546578</v>
      </c>
      <c r="E1351">
        <v>1744438321</v>
      </c>
      <c r="F1351" t="s">
        <v>6567</v>
      </c>
      <c r="G1351" t="s">
        <v>3449</v>
      </c>
      <c r="H1351" t="str">
        <f t="shared" si="42"/>
        <v>község</v>
      </c>
      <c r="I1351">
        <f t="shared" si="43"/>
        <v>284</v>
      </c>
      <c r="O1351" s="15">
        <v>2</v>
      </c>
      <c r="P1351" s="3" t="s">
        <v>7139</v>
      </c>
      <c r="Q1351" s="3" t="s">
        <v>7005</v>
      </c>
      <c r="R1351" s="16" t="s">
        <v>4715</v>
      </c>
      <c r="S1351" s="3" t="s">
        <v>6915</v>
      </c>
      <c r="T1351" s="17">
        <v>43</v>
      </c>
      <c r="U1351" s="18">
        <v>42</v>
      </c>
      <c r="V1351" s="19">
        <v>85</v>
      </c>
    </row>
    <row r="1352" spans="1:22" hidden="1" x14ac:dyDescent="0.3">
      <c r="A1352" t="s">
        <v>1351</v>
      </c>
      <c r="B1352" t="s">
        <v>4737</v>
      </c>
      <c r="C1352">
        <v>47.658775000000048</v>
      </c>
      <c r="D1352">
        <v>18.103486671000041</v>
      </c>
      <c r="E1352">
        <v>1317699104</v>
      </c>
      <c r="F1352" t="s">
        <v>6566</v>
      </c>
      <c r="G1352" t="s">
        <v>3449</v>
      </c>
      <c r="H1352" t="str">
        <f t="shared" si="42"/>
        <v>község</v>
      </c>
      <c r="I1352">
        <f t="shared" si="43"/>
        <v>488</v>
      </c>
      <c r="O1352" s="15">
        <v>8</v>
      </c>
      <c r="P1352" s="3" t="s">
        <v>8004</v>
      </c>
      <c r="Q1352" s="3" t="s">
        <v>7912</v>
      </c>
      <c r="R1352" s="16" t="s">
        <v>4716</v>
      </c>
      <c r="S1352" s="3" t="s">
        <v>6915</v>
      </c>
      <c r="T1352" s="17">
        <v>182</v>
      </c>
      <c r="U1352" s="18">
        <v>193</v>
      </c>
      <c r="V1352" s="19">
        <v>375</v>
      </c>
    </row>
    <row r="1353" spans="1:22" hidden="1" x14ac:dyDescent="0.3">
      <c r="A1353" t="s">
        <v>1352</v>
      </c>
      <c r="B1353" t="s">
        <v>4738</v>
      </c>
      <c r="C1353">
        <v>45.893682693510193</v>
      </c>
      <c r="D1353">
        <v>18.444182666992749</v>
      </c>
      <c r="E1353">
        <v>1035651026</v>
      </c>
      <c r="F1353" t="s">
        <v>6568</v>
      </c>
      <c r="G1353" t="s">
        <v>3449</v>
      </c>
      <c r="H1353" t="str">
        <f t="shared" si="42"/>
        <v>község</v>
      </c>
      <c r="I1353">
        <f t="shared" si="43"/>
        <v>111</v>
      </c>
      <c r="O1353" s="15">
        <v>20</v>
      </c>
      <c r="P1353" s="3" t="s">
        <v>10037</v>
      </c>
      <c r="Q1353" s="3" t="s">
        <v>9929</v>
      </c>
      <c r="R1353" s="16" t="s">
        <v>4717</v>
      </c>
      <c r="S1353" s="3" t="s">
        <v>6915</v>
      </c>
      <c r="T1353" s="17">
        <v>225</v>
      </c>
      <c r="U1353" s="18">
        <v>196</v>
      </c>
      <c r="V1353" s="19">
        <v>421</v>
      </c>
    </row>
    <row r="1354" spans="1:22" hidden="1" x14ac:dyDescent="0.3">
      <c r="A1354" t="s">
        <v>1353</v>
      </c>
      <c r="B1354" t="s">
        <v>4739</v>
      </c>
      <c r="C1354">
        <v>45.951728703455501</v>
      </c>
      <c r="D1354">
        <v>18.403965559113981</v>
      </c>
      <c r="E1354">
        <v>1610959853</v>
      </c>
      <c r="F1354" t="s">
        <v>6568</v>
      </c>
      <c r="G1354" t="s">
        <v>3449</v>
      </c>
      <c r="H1354" t="str">
        <f t="shared" si="42"/>
        <v>község</v>
      </c>
      <c r="I1354">
        <f t="shared" si="43"/>
        <v>252</v>
      </c>
      <c r="O1354" s="15">
        <v>2</v>
      </c>
      <c r="P1354" s="3" t="s">
        <v>7140</v>
      </c>
      <c r="Q1354" s="3" t="s">
        <v>7005</v>
      </c>
      <c r="R1354" s="16" t="s">
        <v>4718</v>
      </c>
      <c r="S1354" s="3" t="s">
        <v>6915</v>
      </c>
      <c r="T1354" s="17">
        <v>51</v>
      </c>
      <c r="U1354" s="18">
        <v>47</v>
      </c>
      <c r="V1354" s="19">
        <v>98</v>
      </c>
    </row>
    <row r="1355" spans="1:22" hidden="1" x14ac:dyDescent="0.3">
      <c r="A1355" t="s">
        <v>1354</v>
      </c>
      <c r="B1355" t="s">
        <v>4740</v>
      </c>
      <c r="C1355">
        <v>48.263915000000047</v>
      </c>
      <c r="D1355">
        <v>21.014248184000049</v>
      </c>
      <c r="E1355">
        <v>2409888837</v>
      </c>
      <c r="F1355" t="s">
        <v>6567</v>
      </c>
      <c r="G1355" t="s">
        <v>3449</v>
      </c>
      <c r="H1355" t="str">
        <f t="shared" si="42"/>
        <v>község</v>
      </c>
      <c r="I1355">
        <f t="shared" si="43"/>
        <v>328</v>
      </c>
      <c r="O1355" s="15">
        <v>5</v>
      </c>
      <c r="P1355" s="3" t="s">
        <v>7572</v>
      </c>
      <c r="Q1355" s="3" t="s">
        <v>7383</v>
      </c>
      <c r="R1355" s="16" t="s">
        <v>4719</v>
      </c>
      <c r="S1355" s="3" t="s">
        <v>6915</v>
      </c>
      <c r="T1355" s="17">
        <v>94</v>
      </c>
      <c r="U1355" s="18">
        <v>96</v>
      </c>
      <c r="V1355" s="19">
        <v>190</v>
      </c>
    </row>
    <row r="1356" spans="1:22" hidden="1" x14ac:dyDescent="0.3">
      <c r="A1356" t="s">
        <v>1355</v>
      </c>
      <c r="B1356" t="s">
        <v>4741</v>
      </c>
      <c r="C1356">
        <v>46.35387329100007</v>
      </c>
      <c r="D1356">
        <v>17.601880000000051</v>
      </c>
      <c r="E1356">
        <v>2911361071</v>
      </c>
      <c r="F1356" t="s">
        <v>6568</v>
      </c>
      <c r="G1356" t="s">
        <v>3449</v>
      </c>
      <c r="H1356" t="str">
        <f t="shared" si="42"/>
        <v>község</v>
      </c>
      <c r="I1356">
        <f t="shared" si="43"/>
        <v>928</v>
      </c>
      <c r="O1356" s="15">
        <v>20</v>
      </c>
      <c r="P1356" s="3" t="s">
        <v>10038</v>
      </c>
      <c r="Q1356" s="3" t="s">
        <v>9929</v>
      </c>
      <c r="R1356" s="16" t="s">
        <v>4720</v>
      </c>
      <c r="S1356" s="3" t="s">
        <v>6915</v>
      </c>
      <c r="T1356" s="17">
        <v>88</v>
      </c>
      <c r="U1356" s="18">
        <v>87</v>
      </c>
      <c r="V1356" s="19">
        <v>175</v>
      </c>
    </row>
    <row r="1357" spans="1:22" hidden="1" x14ac:dyDescent="0.3">
      <c r="A1357" t="s">
        <v>1356</v>
      </c>
      <c r="B1357" t="s">
        <v>4742</v>
      </c>
      <c r="C1357">
        <v>47.534315000000049</v>
      </c>
      <c r="D1357">
        <v>20.46874814400007</v>
      </c>
      <c r="E1357">
        <v>2475605470</v>
      </c>
      <c r="F1357" t="s">
        <v>6567</v>
      </c>
      <c r="G1357" t="s">
        <v>3449</v>
      </c>
      <c r="H1357" t="str">
        <f t="shared" si="42"/>
        <v>város</v>
      </c>
      <c r="I1357">
        <f t="shared" si="43"/>
        <v>2681</v>
      </c>
      <c r="O1357" s="15">
        <v>19</v>
      </c>
      <c r="P1357" s="3" t="s">
        <v>9811</v>
      </c>
      <c r="Q1357" s="3" t="s">
        <v>9708</v>
      </c>
      <c r="R1357" s="16" t="s">
        <v>4721</v>
      </c>
      <c r="S1357" s="3" t="s">
        <v>6915</v>
      </c>
      <c r="T1357" s="17">
        <v>56</v>
      </c>
      <c r="U1357" s="18">
        <v>58</v>
      </c>
      <c r="V1357" s="19">
        <v>114</v>
      </c>
    </row>
    <row r="1358" spans="1:22" hidden="1" x14ac:dyDescent="0.3">
      <c r="A1358" t="s">
        <v>1357</v>
      </c>
      <c r="B1358" t="s">
        <v>4743</v>
      </c>
      <c r="C1358">
        <v>46.617930000000058</v>
      </c>
      <c r="D1358">
        <v>19.28566927900005</v>
      </c>
      <c r="E1358">
        <v>1240872256</v>
      </c>
      <c r="F1358" t="s">
        <v>6569</v>
      </c>
      <c r="G1358" t="s">
        <v>3449</v>
      </c>
      <c r="H1358" t="str">
        <f t="shared" si="42"/>
        <v>város</v>
      </c>
      <c r="I1358">
        <f t="shared" si="43"/>
        <v>13713</v>
      </c>
      <c r="O1358" s="15">
        <v>2</v>
      </c>
      <c r="P1358" s="3" t="s">
        <v>7141</v>
      </c>
      <c r="Q1358" s="3" t="s">
        <v>7005</v>
      </c>
      <c r="R1358" s="16" t="s">
        <v>4722</v>
      </c>
      <c r="S1358" s="3" t="s">
        <v>6915</v>
      </c>
      <c r="T1358" s="17">
        <v>70</v>
      </c>
      <c r="U1358" s="18">
        <v>62</v>
      </c>
      <c r="V1358" s="19">
        <v>132</v>
      </c>
    </row>
    <row r="1359" spans="1:22" hidden="1" x14ac:dyDescent="0.3">
      <c r="A1359" t="s">
        <v>1358</v>
      </c>
      <c r="B1359" t="s">
        <v>4744</v>
      </c>
      <c r="C1359">
        <v>46.718679999000067</v>
      </c>
      <c r="D1359">
        <v>19.87190414000003</v>
      </c>
      <c r="E1359">
        <v>5445206448</v>
      </c>
      <c r="F1359" t="s">
        <v>6569</v>
      </c>
      <c r="G1359" t="s">
        <v>3449</v>
      </c>
      <c r="H1359" t="str">
        <f t="shared" si="42"/>
        <v>város</v>
      </c>
      <c r="I1359">
        <f t="shared" si="43"/>
        <v>29145</v>
      </c>
      <c r="O1359" s="15">
        <v>2</v>
      </c>
      <c r="P1359" s="3" t="s">
        <v>7142</v>
      </c>
      <c r="Q1359" s="3" t="s">
        <v>7005</v>
      </c>
      <c r="R1359" s="16" t="s">
        <v>4723</v>
      </c>
      <c r="S1359" s="3" t="s">
        <v>6915</v>
      </c>
      <c r="T1359" s="17">
        <v>127</v>
      </c>
      <c r="U1359" s="18">
        <v>125</v>
      </c>
      <c r="V1359" s="19">
        <v>252</v>
      </c>
    </row>
    <row r="1360" spans="1:22" hidden="1" x14ac:dyDescent="0.3">
      <c r="A1360" t="s">
        <v>1359</v>
      </c>
      <c r="B1360" t="s">
        <v>4745</v>
      </c>
      <c r="C1360">
        <v>46.438545000000033</v>
      </c>
      <c r="D1360">
        <v>19.47812088600006</v>
      </c>
      <c r="E1360">
        <v>945803152</v>
      </c>
      <c r="F1360" t="s">
        <v>6569</v>
      </c>
      <c r="G1360" t="s">
        <v>3449</v>
      </c>
      <c r="H1360" t="str">
        <f t="shared" si="42"/>
        <v>város</v>
      </c>
      <c r="I1360">
        <f t="shared" si="43"/>
        <v>26760</v>
      </c>
      <c r="O1360" s="15">
        <v>4</v>
      </c>
      <c r="P1360" s="3" t="s">
        <v>7356</v>
      </c>
      <c r="Q1360" s="3" t="s">
        <v>7307</v>
      </c>
      <c r="R1360" s="16" t="s">
        <v>4724</v>
      </c>
      <c r="S1360" s="3" t="s">
        <v>6915</v>
      </c>
      <c r="T1360" s="17">
        <v>235</v>
      </c>
      <c r="U1360" s="18">
        <v>215</v>
      </c>
      <c r="V1360" s="19">
        <v>450</v>
      </c>
    </row>
    <row r="1361" spans="1:22" hidden="1" x14ac:dyDescent="0.3">
      <c r="A1361" t="s">
        <v>1360</v>
      </c>
      <c r="B1361" t="s">
        <v>4746</v>
      </c>
      <c r="C1361">
        <v>47.189940000000043</v>
      </c>
      <c r="D1361">
        <v>19.035694026000041</v>
      </c>
      <c r="E1361">
        <v>3305974980</v>
      </c>
      <c r="F1361" t="s">
        <v>6569</v>
      </c>
      <c r="G1361" t="s">
        <v>3449</v>
      </c>
      <c r="H1361" t="str">
        <f t="shared" si="42"/>
        <v>város</v>
      </c>
      <c r="I1361">
        <f t="shared" si="43"/>
        <v>9377</v>
      </c>
      <c r="O1361" s="15">
        <v>17</v>
      </c>
      <c r="P1361" s="3" t="s">
        <v>9344</v>
      </c>
      <c r="Q1361" s="3" t="s">
        <v>9288</v>
      </c>
      <c r="R1361" s="16" t="s">
        <v>4725</v>
      </c>
      <c r="S1361" s="3" t="s">
        <v>6915</v>
      </c>
      <c r="T1361" s="17">
        <v>345</v>
      </c>
      <c r="U1361" s="18">
        <v>331</v>
      </c>
      <c r="V1361" s="19">
        <v>676</v>
      </c>
    </row>
    <row r="1362" spans="1:22" hidden="1" x14ac:dyDescent="0.3">
      <c r="A1362" t="s">
        <v>1361</v>
      </c>
      <c r="B1362" t="s">
        <v>4747</v>
      </c>
      <c r="C1362">
        <v>46.458360000000027</v>
      </c>
      <c r="D1362">
        <v>19.727482943000041</v>
      </c>
      <c r="E1362">
        <v>761638464</v>
      </c>
      <c r="F1362" t="s">
        <v>6569</v>
      </c>
      <c r="G1362" t="s">
        <v>3449</v>
      </c>
      <c r="H1362" t="str">
        <f t="shared" si="42"/>
        <v>város</v>
      </c>
      <c r="I1362">
        <f t="shared" si="43"/>
        <v>11339</v>
      </c>
      <c r="O1362" s="15">
        <v>12</v>
      </c>
      <c r="P1362" s="3" t="s">
        <v>8453</v>
      </c>
      <c r="Q1362" s="3" t="s">
        <v>8378</v>
      </c>
      <c r="R1362" s="16" t="s">
        <v>8454</v>
      </c>
      <c r="S1362" s="3" t="s">
        <v>6915</v>
      </c>
      <c r="T1362" s="17">
        <v>109</v>
      </c>
      <c r="U1362" s="18">
        <v>90</v>
      </c>
      <c r="V1362" s="19">
        <v>199</v>
      </c>
    </row>
    <row r="1363" spans="1:22" hidden="1" x14ac:dyDescent="0.3">
      <c r="A1363" t="s">
        <v>1362</v>
      </c>
      <c r="B1363" t="s">
        <v>4748</v>
      </c>
      <c r="C1363">
        <v>46.911497628482408</v>
      </c>
      <c r="D1363">
        <v>16.79823751755146</v>
      </c>
      <c r="E1363">
        <v>4617278257</v>
      </c>
      <c r="F1363" t="s">
        <v>6568</v>
      </c>
      <c r="G1363" t="s">
        <v>3449</v>
      </c>
      <c r="H1363" t="str">
        <f t="shared" si="42"/>
        <v>község</v>
      </c>
      <c r="I1363">
        <f t="shared" si="43"/>
        <v>205</v>
      </c>
      <c r="O1363" s="15">
        <v>8</v>
      </c>
      <c r="P1363" s="3" t="s">
        <v>8005</v>
      </c>
      <c r="Q1363" s="3" t="s">
        <v>7912</v>
      </c>
      <c r="R1363" s="16" t="s">
        <v>4726</v>
      </c>
      <c r="S1363" s="3" t="s">
        <v>6915</v>
      </c>
      <c r="T1363" s="17">
        <v>364</v>
      </c>
      <c r="U1363" s="18">
        <v>361</v>
      </c>
      <c r="V1363" s="19">
        <v>725</v>
      </c>
    </row>
    <row r="1364" spans="1:22" hidden="1" x14ac:dyDescent="0.3">
      <c r="A1364" t="s">
        <v>1363</v>
      </c>
      <c r="B1364" t="s">
        <v>4749</v>
      </c>
      <c r="C1364">
        <v>46.952430000000049</v>
      </c>
      <c r="D1364">
        <v>18.391889721000041</v>
      </c>
      <c r="E1364">
        <v>1367658732</v>
      </c>
      <c r="F1364" t="s">
        <v>6566</v>
      </c>
      <c r="G1364" t="s">
        <v>3449</v>
      </c>
      <c r="H1364" t="str">
        <f t="shared" si="42"/>
        <v>község</v>
      </c>
      <c r="I1364">
        <f t="shared" si="43"/>
        <v>2493</v>
      </c>
      <c r="O1364" s="15">
        <v>10</v>
      </c>
      <c r="P1364" s="3" t="s">
        <v>8243</v>
      </c>
      <c r="Q1364" s="3" t="s">
        <v>8179</v>
      </c>
      <c r="R1364" s="16" t="s">
        <v>4727</v>
      </c>
      <c r="S1364" s="3" t="s">
        <v>6915</v>
      </c>
      <c r="T1364" s="17">
        <v>64</v>
      </c>
      <c r="U1364" s="18">
        <v>63</v>
      </c>
      <c r="V1364" s="19">
        <v>127</v>
      </c>
    </row>
    <row r="1365" spans="1:22" hidden="1" x14ac:dyDescent="0.3">
      <c r="A1365" t="s">
        <v>1364</v>
      </c>
      <c r="B1365" t="s">
        <v>4750</v>
      </c>
      <c r="C1365">
        <v>47.816703450000027</v>
      </c>
      <c r="D1365">
        <v>21.997790000000069</v>
      </c>
      <c r="E1365">
        <v>4450798070</v>
      </c>
      <c r="F1365" t="s">
        <v>6570</v>
      </c>
      <c r="G1365" t="s">
        <v>3449</v>
      </c>
      <c r="H1365" t="str">
        <f t="shared" si="42"/>
        <v>község</v>
      </c>
      <c r="I1365">
        <f t="shared" si="43"/>
        <v>1657</v>
      </c>
      <c r="O1365" s="15">
        <v>20</v>
      </c>
      <c r="P1365" s="3" t="s">
        <v>10039</v>
      </c>
      <c r="Q1365" s="3" t="s">
        <v>9929</v>
      </c>
      <c r="R1365" s="16" t="s">
        <v>4728</v>
      </c>
      <c r="S1365" s="3" t="s">
        <v>6915</v>
      </c>
      <c r="T1365" s="17">
        <v>104</v>
      </c>
      <c r="U1365" s="18">
        <v>94</v>
      </c>
      <c r="V1365" s="19">
        <v>198</v>
      </c>
    </row>
    <row r="1366" spans="1:22" hidden="1" x14ac:dyDescent="0.3">
      <c r="A1366" t="s">
        <v>1365</v>
      </c>
      <c r="B1366" t="s">
        <v>4751</v>
      </c>
      <c r="C1366">
        <v>45.825334997904832</v>
      </c>
      <c r="D1366">
        <v>18.541046081038822</v>
      </c>
      <c r="E1366">
        <v>6448745405</v>
      </c>
      <c r="F1366" t="s">
        <v>6568</v>
      </c>
      <c r="G1366" t="s">
        <v>3449</v>
      </c>
      <c r="H1366" t="str">
        <f t="shared" si="42"/>
        <v>község</v>
      </c>
      <c r="I1366">
        <f t="shared" si="43"/>
        <v>290</v>
      </c>
      <c r="O1366" s="15">
        <v>14</v>
      </c>
      <c r="P1366" s="3" t="s">
        <v>8846</v>
      </c>
      <c r="Q1366" s="3" t="s">
        <v>8732</v>
      </c>
      <c r="R1366" s="16" t="s">
        <v>4729</v>
      </c>
      <c r="S1366" s="3" t="s">
        <v>6915</v>
      </c>
      <c r="T1366" s="17">
        <v>124</v>
      </c>
      <c r="U1366" s="18">
        <v>124</v>
      </c>
      <c r="V1366" s="19">
        <v>248</v>
      </c>
    </row>
    <row r="1367" spans="1:22" hidden="1" x14ac:dyDescent="0.3">
      <c r="A1367" t="s">
        <v>1366</v>
      </c>
      <c r="B1367" t="s">
        <v>4752</v>
      </c>
      <c r="C1367">
        <v>47.149900560000049</v>
      </c>
      <c r="D1367">
        <v>17.620110000000071</v>
      </c>
      <c r="E1367">
        <v>2941278238</v>
      </c>
      <c r="F1367" t="s">
        <v>6566</v>
      </c>
      <c r="G1367" t="s">
        <v>3449</v>
      </c>
      <c r="H1367" t="str">
        <f t="shared" si="42"/>
        <v>község</v>
      </c>
      <c r="I1367">
        <f t="shared" si="43"/>
        <v>1269</v>
      </c>
      <c r="O1367" s="15">
        <v>5</v>
      </c>
      <c r="P1367" s="3" t="s">
        <v>7573</v>
      </c>
      <c r="Q1367" s="3" t="s">
        <v>7383</v>
      </c>
      <c r="R1367" s="16" t="s">
        <v>4730</v>
      </c>
      <c r="S1367" s="3" t="s">
        <v>6915</v>
      </c>
      <c r="T1367" s="17">
        <v>802</v>
      </c>
      <c r="U1367" s="18">
        <v>868</v>
      </c>
      <c r="V1367" s="19">
        <v>1670</v>
      </c>
    </row>
    <row r="1368" spans="1:22" hidden="1" x14ac:dyDescent="0.3">
      <c r="A1368" t="s">
        <v>1367</v>
      </c>
      <c r="B1368" t="s">
        <v>4753</v>
      </c>
      <c r="C1368">
        <v>46.287071266000048</v>
      </c>
      <c r="D1368">
        <v>18.47001500000005</v>
      </c>
      <c r="E1368">
        <v>742231419</v>
      </c>
      <c r="F1368" t="s">
        <v>6568</v>
      </c>
      <c r="G1368" t="s">
        <v>3449</v>
      </c>
      <c r="H1368" t="str">
        <f t="shared" si="42"/>
        <v>község</v>
      </c>
      <c r="I1368">
        <f t="shared" si="43"/>
        <v>334</v>
      </c>
      <c r="O1368" s="15">
        <v>2</v>
      </c>
      <c r="P1368" s="3" t="s">
        <v>7143</v>
      </c>
      <c r="Q1368" s="3" t="s">
        <v>7005</v>
      </c>
      <c r="R1368" s="16" t="s">
        <v>4731</v>
      </c>
      <c r="S1368" s="3" t="s">
        <v>6915</v>
      </c>
      <c r="T1368" s="17">
        <v>100</v>
      </c>
      <c r="U1368" s="18">
        <v>97</v>
      </c>
      <c r="V1368" s="19">
        <v>197</v>
      </c>
    </row>
    <row r="1369" spans="1:22" hidden="1" x14ac:dyDescent="0.3">
      <c r="A1369" t="s">
        <v>1368</v>
      </c>
      <c r="B1369" t="s">
        <v>4754</v>
      </c>
      <c r="C1369">
        <v>47.242015001000027</v>
      </c>
      <c r="D1369">
        <v>21.800878651000058</v>
      </c>
      <c r="E1369">
        <v>3106023353</v>
      </c>
      <c r="F1369" t="s">
        <v>6570</v>
      </c>
      <c r="G1369" t="s">
        <v>3449</v>
      </c>
      <c r="H1369" t="str">
        <f t="shared" si="42"/>
        <v>község</v>
      </c>
      <c r="I1369">
        <f t="shared" si="43"/>
        <v>1318</v>
      </c>
      <c r="O1369" s="15">
        <v>2</v>
      </c>
      <c r="P1369" s="3" t="s">
        <v>7144</v>
      </c>
      <c r="Q1369" s="3" t="s">
        <v>7005</v>
      </c>
      <c r="R1369" s="16" t="s">
        <v>4732</v>
      </c>
      <c r="S1369" s="3" t="s">
        <v>6915</v>
      </c>
      <c r="T1369" s="17">
        <v>256</v>
      </c>
      <c r="U1369" s="18">
        <v>246</v>
      </c>
      <c r="V1369" s="19">
        <v>502</v>
      </c>
    </row>
    <row r="1370" spans="1:22" hidden="1" x14ac:dyDescent="0.3">
      <c r="A1370" t="s">
        <v>1369</v>
      </c>
      <c r="B1370" t="s">
        <v>4755</v>
      </c>
      <c r="C1370">
        <v>47.836870000000033</v>
      </c>
      <c r="D1370">
        <v>18.98051880800006</v>
      </c>
      <c r="E1370">
        <v>1233359297</v>
      </c>
      <c r="F1370" t="s">
        <v>6567</v>
      </c>
      <c r="G1370" t="s">
        <v>3449</v>
      </c>
      <c r="H1370" t="str">
        <f t="shared" si="42"/>
        <v>község</v>
      </c>
      <c r="I1370">
        <f t="shared" si="43"/>
        <v>2603</v>
      </c>
      <c r="O1370" s="15">
        <v>12</v>
      </c>
      <c r="P1370" s="3" t="s">
        <v>8455</v>
      </c>
      <c r="Q1370" s="3" t="s">
        <v>8378</v>
      </c>
      <c r="R1370" s="16" t="s">
        <v>4733</v>
      </c>
      <c r="S1370" s="3" t="s">
        <v>6915</v>
      </c>
      <c r="T1370" s="17">
        <v>270</v>
      </c>
      <c r="U1370" s="18">
        <v>273</v>
      </c>
      <c r="V1370" s="19">
        <v>543</v>
      </c>
    </row>
    <row r="1371" spans="1:22" hidden="1" x14ac:dyDescent="0.3">
      <c r="A1371" t="s">
        <v>1370</v>
      </c>
      <c r="B1371" t="s">
        <v>4756</v>
      </c>
      <c r="C1371">
        <v>47.955355000000047</v>
      </c>
      <c r="D1371">
        <v>22.694497943000041</v>
      </c>
      <c r="E1371">
        <v>1900871940</v>
      </c>
      <c r="F1371" t="s">
        <v>6570</v>
      </c>
      <c r="G1371" t="s">
        <v>3449</v>
      </c>
      <c r="H1371" t="str">
        <f t="shared" si="42"/>
        <v>község</v>
      </c>
      <c r="I1371">
        <f t="shared" si="43"/>
        <v>325</v>
      </c>
      <c r="O1371" s="15">
        <v>2</v>
      </c>
      <c r="P1371" s="3" t="s">
        <v>7145</v>
      </c>
      <c r="Q1371" s="3" t="s">
        <v>7005</v>
      </c>
      <c r="R1371" s="16" t="s">
        <v>4734</v>
      </c>
      <c r="S1371" s="3" t="s">
        <v>6915</v>
      </c>
      <c r="T1371" s="17">
        <v>112</v>
      </c>
      <c r="U1371" s="18">
        <v>96</v>
      </c>
      <c r="V1371" s="19">
        <v>208</v>
      </c>
    </row>
    <row r="1372" spans="1:22" hidden="1" x14ac:dyDescent="0.3">
      <c r="A1372" t="s">
        <v>1371</v>
      </c>
      <c r="B1372" t="s">
        <v>4757</v>
      </c>
      <c r="C1372">
        <v>47.856065001000047</v>
      </c>
      <c r="D1372">
        <v>20.143344318000061</v>
      </c>
      <c r="E1372">
        <v>2449858100</v>
      </c>
      <c r="F1372" t="s">
        <v>6567</v>
      </c>
      <c r="G1372" t="s">
        <v>3449</v>
      </c>
      <c r="H1372" t="str">
        <f t="shared" si="42"/>
        <v>község</v>
      </c>
      <c r="I1372">
        <f t="shared" si="43"/>
        <v>1001</v>
      </c>
      <c r="O1372" s="15">
        <v>15</v>
      </c>
      <c r="P1372" s="3" t="s">
        <v>9080</v>
      </c>
      <c r="Q1372" s="3" t="s">
        <v>8979</v>
      </c>
      <c r="R1372" s="16" t="s">
        <v>4735</v>
      </c>
      <c r="S1372" s="3" t="s">
        <v>6915</v>
      </c>
      <c r="T1372" s="17">
        <v>36</v>
      </c>
      <c r="U1372" s="18">
        <v>32</v>
      </c>
      <c r="V1372" s="19">
        <v>68</v>
      </c>
    </row>
    <row r="1373" spans="1:22" hidden="1" x14ac:dyDescent="0.3">
      <c r="A1373" t="s">
        <v>1372</v>
      </c>
      <c r="B1373" t="s">
        <v>4758</v>
      </c>
      <c r="C1373">
        <v>47.735340000000058</v>
      </c>
      <c r="D1373">
        <v>19.282120764000069</v>
      </c>
      <c r="E1373">
        <v>889322964</v>
      </c>
      <c r="F1373" t="s">
        <v>6573</v>
      </c>
      <c r="G1373" t="s">
        <v>3449</v>
      </c>
      <c r="H1373" t="str">
        <f t="shared" si="42"/>
        <v>község</v>
      </c>
      <c r="I1373">
        <f t="shared" si="43"/>
        <v>733</v>
      </c>
      <c r="O1373" s="15">
        <v>5</v>
      </c>
      <c r="P1373" s="3" t="s">
        <v>7574</v>
      </c>
      <c r="Q1373" s="3" t="s">
        <v>7383</v>
      </c>
      <c r="R1373" s="16" t="s">
        <v>4736</v>
      </c>
      <c r="S1373" s="3" t="s">
        <v>6915</v>
      </c>
      <c r="T1373" s="17">
        <v>141</v>
      </c>
      <c r="U1373" s="18">
        <v>143</v>
      </c>
      <c r="V1373" s="19">
        <v>284</v>
      </c>
    </row>
    <row r="1374" spans="1:22" hidden="1" x14ac:dyDescent="0.3">
      <c r="A1374" t="s">
        <v>1373</v>
      </c>
      <c r="B1374" t="s">
        <v>4759</v>
      </c>
      <c r="C1374">
        <v>46.0399407851002</v>
      </c>
      <c r="D1374">
        <v>18.563123338408971</v>
      </c>
      <c r="E1374">
        <v>2613861343</v>
      </c>
      <c r="F1374" t="s">
        <v>6568</v>
      </c>
      <c r="G1374" t="s">
        <v>3449</v>
      </c>
      <c r="H1374" t="str">
        <f t="shared" si="42"/>
        <v>község</v>
      </c>
      <c r="I1374">
        <f t="shared" si="43"/>
        <v>177</v>
      </c>
      <c r="O1374" s="15">
        <v>11</v>
      </c>
      <c r="P1374" s="3" t="s">
        <v>8346</v>
      </c>
      <c r="Q1374" s="3" t="s">
        <v>8301</v>
      </c>
      <c r="R1374" s="16" t="s">
        <v>4737</v>
      </c>
      <c r="S1374" s="3" t="s">
        <v>6915</v>
      </c>
      <c r="T1374" s="17">
        <v>253</v>
      </c>
      <c r="U1374" s="18">
        <v>235</v>
      </c>
      <c r="V1374" s="19">
        <v>488</v>
      </c>
    </row>
    <row r="1375" spans="1:22" hidden="1" x14ac:dyDescent="0.3">
      <c r="A1375" t="s">
        <v>1374</v>
      </c>
      <c r="B1375" t="s">
        <v>4760</v>
      </c>
      <c r="C1375">
        <v>47.805270000000057</v>
      </c>
      <c r="D1375">
        <v>19.036775982000051</v>
      </c>
      <c r="E1375">
        <v>206287733</v>
      </c>
      <c r="F1375" t="s">
        <v>6573</v>
      </c>
      <c r="G1375" t="s">
        <v>3449</v>
      </c>
      <c r="H1375" t="str">
        <f t="shared" si="42"/>
        <v>község</v>
      </c>
      <c r="I1375">
        <f t="shared" si="43"/>
        <v>1020</v>
      </c>
      <c r="O1375" s="15">
        <v>2</v>
      </c>
      <c r="P1375" s="3" t="s">
        <v>7146</v>
      </c>
      <c r="Q1375" s="3" t="s">
        <v>7005</v>
      </c>
      <c r="R1375" s="16" t="s">
        <v>4738</v>
      </c>
      <c r="S1375" s="3" t="s">
        <v>6915</v>
      </c>
      <c r="T1375" s="17">
        <v>66</v>
      </c>
      <c r="U1375" s="18">
        <v>45</v>
      </c>
      <c r="V1375" s="19">
        <v>111</v>
      </c>
    </row>
    <row r="1376" spans="1:22" hidden="1" x14ac:dyDescent="0.3">
      <c r="A1376" t="s">
        <v>1375</v>
      </c>
      <c r="B1376" t="s">
        <v>4761</v>
      </c>
      <c r="C1376">
        <v>48.021134116000042</v>
      </c>
      <c r="D1376">
        <v>22.843380000000021</v>
      </c>
      <c r="E1376">
        <v>2713172699</v>
      </c>
      <c r="F1376" t="s">
        <v>6570</v>
      </c>
      <c r="G1376" t="s">
        <v>3449</v>
      </c>
      <c r="H1376" t="str">
        <f t="shared" si="42"/>
        <v>község</v>
      </c>
      <c r="I1376">
        <f t="shared" si="43"/>
        <v>796</v>
      </c>
      <c r="O1376" s="15">
        <v>2</v>
      </c>
      <c r="P1376" s="3" t="s">
        <v>7147</v>
      </c>
      <c r="Q1376" s="3" t="s">
        <v>7005</v>
      </c>
      <c r="R1376" s="16" t="s">
        <v>4739</v>
      </c>
      <c r="S1376" s="3" t="s">
        <v>6915</v>
      </c>
      <c r="T1376" s="17">
        <v>131</v>
      </c>
      <c r="U1376" s="18">
        <v>121</v>
      </c>
      <c r="V1376" s="19">
        <v>252</v>
      </c>
    </row>
    <row r="1377" spans="1:22" hidden="1" x14ac:dyDescent="0.3">
      <c r="A1377" t="s">
        <v>1376</v>
      </c>
      <c r="B1377" t="s">
        <v>4762</v>
      </c>
      <c r="C1377">
        <v>46.91852202900003</v>
      </c>
      <c r="D1377">
        <v>16.831825000000041</v>
      </c>
      <c r="E1377">
        <v>2771199107</v>
      </c>
      <c r="F1377" t="s">
        <v>6568</v>
      </c>
      <c r="G1377" t="s">
        <v>3449</v>
      </c>
      <c r="H1377" t="str">
        <f t="shared" si="42"/>
        <v>község</v>
      </c>
      <c r="I1377">
        <f t="shared" si="43"/>
        <v>284</v>
      </c>
      <c r="O1377" s="15">
        <v>5</v>
      </c>
      <c r="P1377" s="3" t="s">
        <v>7575</v>
      </c>
      <c r="Q1377" s="3" t="s">
        <v>7383</v>
      </c>
      <c r="R1377" s="16" t="s">
        <v>4740</v>
      </c>
      <c r="S1377" s="3" t="s">
        <v>6915</v>
      </c>
      <c r="T1377" s="17">
        <v>168</v>
      </c>
      <c r="U1377" s="18">
        <v>160</v>
      </c>
      <c r="V1377" s="19">
        <v>328</v>
      </c>
    </row>
    <row r="1378" spans="1:22" hidden="1" x14ac:dyDescent="0.3">
      <c r="A1378" t="s">
        <v>1377</v>
      </c>
      <c r="B1378" t="s">
        <v>4763</v>
      </c>
      <c r="C1378">
        <v>47.191656697065007</v>
      </c>
      <c r="D1378">
        <v>17.244017602078639</v>
      </c>
      <c r="E1378">
        <v>1511461425</v>
      </c>
      <c r="F1378" t="s">
        <v>6566</v>
      </c>
      <c r="G1378" t="s">
        <v>3449</v>
      </c>
      <c r="H1378" t="str">
        <f t="shared" si="42"/>
        <v>község</v>
      </c>
      <c r="I1378">
        <f t="shared" si="43"/>
        <v>78</v>
      </c>
      <c r="O1378" s="15">
        <v>14</v>
      </c>
      <c r="P1378" s="3" t="s">
        <v>8847</v>
      </c>
      <c r="Q1378" s="3" t="s">
        <v>8732</v>
      </c>
      <c r="R1378" s="16" t="s">
        <v>4741</v>
      </c>
      <c r="S1378" s="3" t="s">
        <v>6915</v>
      </c>
      <c r="T1378" s="17">
        <v>448</v>
      </c>
      <c r="U1378" s="18">
        <v>480</v>
      </c>
      <c r="V1378" s="19">
        <v>928</v>
      </c>
    </row>
    <row r="1379" spans="1:22" hidden="1" x14ac:dyDescent="0.3">
      <c r="A1379" t="s">
        <v>1378</v>
      </c>
      <c r="B1379" t="s">
        <v>6634</v>
      </c>
      <c r="C1379">
        <v>46.861190000000079</v>
      </c>
      <c r="D1379">
        <v>16.491111696000079</v>
      </c>
      <c r="E1379">
        <v>2381692446</v>
      </c>
      <c r="F1379" t="s">
        <v>6566</v>
      </c>
      <c r="G1379" t="s">
        <v>3449</v>
      </c>
      <c r="H1379" t="str">
        <f t="shared" si="42"/>
        <v>község</v>
      </c>
      <c r="I1379">
        <f t="shared" si="43"/>
        <v>165</v>
      </c>
      <c r="O1379" s="15">
        <v>10</v>
      </c>
      <c r="P1379" s="3" t="s">
        <v>8186</v>
      </c>
      <c r="Q1379" s="3" t="s">
        <v>8179</v>
      </c>
      <c r="R1379" s="16" t="s">
        <v>4742</v>
      </c>
      <c r="S1379" s="3" t="s">
        <v>6885</v>
      </c>
      <c r="T1379" s="17">
        <v>1339</v>
      </c>
      <c r="U1379" s="18">
        <v>1342</v>
      </c>
      <c r="V1379" s="19">
        <v>2681</v>
      </c>
    </row>
    <row r="1380" spans="1:22" hidden="1" x14ac:dyDescent="0.3">
      <c r="A1380" t="s">
        <v>1379</v>
      </c>
      <c r="B1380" t="s">
        <v>4764</v>
      </c>
      <c r="C1380">
        <v>46.502538292445031</v>
      </c>
      <c r="D1380">
        <v>17.070334758529441</v>
      </c>
      <c r="E1380">
        <v>2720532257</v>
      </c>
      <c r="F1380" t="s">
        <v>6568</v>
      </c>
      <c r="G1380" t="s">
        <v>3449</v>
      </c>
      <c r="H1380" t="str">
        <f t="shared" si="42"/>
        <v>község</v>
      </c>
      <c r="I1380">
        <f t="shared" si="43"/>
        <v>195</v>
      </c>
      <c r="O1380" s="15">
        <v>3</v>
      </c>
      <c r="P1380" s="3" t="s">
        <v>6893</v>
      </c>
      <c r="Q1380" s="3" t="s">
        <v>6880</v>
      </c>
      <c r="R1380" s="16" t="s">
        <v>4743</v>
      </c>
      <c r="S1380" s="3" t="s">
        <v>6885</v>
      </c>
      <c r="T1380" s="17">
        <v>6505</v>
      </c>
      <c r="U1380" s="18">
        <v>7208</v>
      </c>
      <c r="V1380" s="19">
        <v>13713</v>
      </c>
    </row>
    <row r="1381" spans="1:22" hidden="1" x14ac:dyDescent="0.3">
      <c r="A1381" t="s">
        <v>1380</v>
      </c>
      <c r="B1381" t="s">
        <v>4765</v>
      </c>
      <c r="C1381">
        <v>48.347689268104467</v>
      </c>
      <c r="D1381">
        <v>21.942166290661611</v>
      </c>
      <c r="E1381">
        <v>2828597562</v>
      </c>
      <c r="F1381" t="s">
        <v>6570</v>
      </c>
      <c r="G1381" t="s">
        <v>3449</v>
      </c>
      <c r="H1381" t="str">
        <f t="shared" si="42"/>
        <v>község</v>
      </c>
      <c r="I1381">
        <f t="shared" si="43"/>
        <v>224</v>
      </c>
      <c r="O1381" s="15">
        <v>3</v>
      </c>
      <c r="P1381" s="3" t="s">
        <v>6894</v>
      </c>
      <c r="Q1381" s="3" t="s">
        <v>6880</v>
      </c>
      <c r="R1381" s="16" t="s">
        <v>4744</v>
      </c>
      <c r="S1381" s="3" t="s">
        <v>6885</v>
      </c>
      <c r="T1381" s="17">
        <v>13953</v>
      </c>
      <c r="U1381" s="18">
        <v>15192</v>
      </c>
      <c r="V1381" s="19">
        <v>29145</v>
      </c>
    </row>
    <row r="1382" spans="1:22" hidden="1" x14ac:dyDescent="0.3">
      <c r="A1382" t="s">
        <v>1381</v>
      </c>
      <c r="B1382" t="s">
        <v>4766</v>
      </c>
      <c r="C1382">
        <v>48.198781523838441</v>
      </c>
      <c r="D1382">
        <v>20.124037304920051</v>
      </c>
      <c r="E1382">
        <v>5981011555</v>
      </c>
      <c r="F1382" t="s">
        <v>6567</v>
      </c>
      <c r="G1382" t="s">
        <v>3449</v>
      </c>
      <c r="H1382" t="str">
        <f t="shared" si="42"/>
        <v>község</v>
      </c>
      <c r="I1382">
        <f t="shared" si="43"/>
        <v>299</v>
      </c>
      <c r="O1382" s="15">
        <v>3</v>
      </c>
      <c r="P1382" s="3" t="s">
        <v>6895</v>
      </c>
      <c r="Q1382" s="3" t="s">
        <v>6880</v>
      </c>
      <c r="R1382" s="16" t="s">
        <v>4745</v>
      </c>
      <c r="S1382" s="3" t="s">
        <v>6885</v>
      </c>
      <c r="T1382" s="17">
        <v>12850</v>
      </c>
      <c r="U1382" s="18">
        <v>13910</v>
      </c>
      <c r="V1382" s="19">
        <v>26760</v>
      </c>
    </row>
    <row r="1383" spans="1:22" hidden="1" x14ac:dyDescent="0.3">
      <c r="A1383" t="s">
        <v>1382</v>
      </c>
      <c r="B1383" t="s">
        <v>4767</v>
      </c>
      <c r="C1383">
        <v>47.14048499900008</v>
      </c>
      <c r="D1383">
        <v>17.09219423300004</v>
      </c>
      <c r="E1383">
        <v>1760901518</v>
      </c>
      <c r="F1383" t="s">
        <v>6566</v>
      </c>
      <c r="G1383" t="s">
        <v>3449</v>
      </c>
      <c r="H1383" t="str">
        <f t="shared" si="42"/>
        <v>község</v>
      </c>
      <c r="I1383">
        <f t="shared" si="43"/>
        <v>254</v>
      </c>
      <c r="O1383" s="15">
        <v>13</v>
      </c>
      <c r="P1383" s="3" t="s">
        <v>8558</v>
      </c>
      <c r="Q1383" s="3" t="s">
        <v>8536</v>
      </c>
      <c r="R1383" s="16" t="s">
        <v>4746</v>
      </c>
      <c r="S1383" s="3" t="s">
        <v>6885</v>
      </c>
      <c r="T1383" s="17">
        <v>4560</v>
      </c>
      <c r="U1383" s="18">
        <v>4817</v>
      </c>
      <c r="V1383" s="19">
        <v>9377</v>
      </c>
    </row>
    <row r="1384" spans="1:22" hidden="1" x14ac:dyDescent="0.3">
      <c r="A1384" t="s">
        <v>1383</v>
      </c>
      <c r="B1384" t="s">
        <v>4768</v>
      </c>
      <c r="C1384">
        <v>46.007027544629203</v>
      </c>
      <c r="D1384">
        <v>17.71382775844345</v>
      </c>
      <c r="E1384">
        <v>412192065</v>
      </c>
      <c r="F1384" t="s">
        <v>6568</v>
      </c>
      <c r="G1384" t="s">
        <v>3449</v>
      </c>
      <c r="H1384" t="str">
        <f t="shared" si="42"/>
        <v>község</v>
      </c>
      <c r="I1384">
        <f t="shared" si="43"/>
        <v>134</v>
      </c>
      <c r="O1384" s="15">
        <v>3</v>
      </c>
      <c r="P1384" s="3" t="s">
        <v>6896</v>
      </c>
      <c r="Q1384" s="3" t="s">
        <v>6880</v>
      </c>
      <c r="R1384" s="16" t="s">
        <v>4747</v>
      </c>
      <c r="S1384" s="3" t="s">
        <v>6885</v>
      </c>
      <c r="T1384" s="17">
        <v>5451</v>
      </c>
      <c r="U1384" s="18">
        <v>5888</v>
      </c>
      <c r="V1384" s="19">
        <v>11339</v>
      </c>
    </row>
    <row r="1385" spans="1:22" hidden="1" x14ac:dyDescent="0.3">
      <c r="A1385" t="s">
        <v>1384</v>
      </c>
      <c r="B1385" t="s">
        <v>4769</v>
      </c>
      <c r="C1385">
        <v>45.818925000000043</v>
      </c>
      <c r="D1385">
        <v>18.387036913000031</v>
      </c>
      <c r="E1385">
        <v>408987725</v>
      </c>
      <c r="F1385" t="s">
        <v>6568</v>
      </c>
      <c r="G1385" t="s">
        <v>3449</v>
      </c>
      <c r="H1385" t="str">
        <f t="shared" si="42"/>
        <v>község</v>
      </c>
      <c r="I1385">
        <f t="shared" si="43"/>
        <v>207</v>
      </c>
      <c r="O1385" s="15">
        <v>20</v>
      </c>
      <c r="P1385" s="3" t="s">
        <v>10040</v>
      </c>
      <c r="Q1385" s="3" t="s">
        <v>9929</v>
      </c>
      <c r="R1385" s="16" t="s">
        <v>4748</v>
      </c>
      <c r="S1385" s="3" t="s">
        <v>6915</v>
      </c>
      <c r="T1385" s="17">
        <v>103</v>
      </c>
      <c r="U1385" s="18">
        <v>102</v>
      </c>
      <c r="V1385" s="19">
        <v>205</v>
      </c>
    </row>
    <row r="1386" spans="1:22" hidden="1" x14ac:dyDescent="0.3">
      <c r="A1386" t="s">
        <v>1385</v>
      </c>
      <c r="B1386" t="s">
        <v>4770</v>
      </c>
      <c r="C1386">
        <v>47.546745000000037</v>
      </c>
      <c r="D1386">
        <v>19.281043215000071</v>
      </c>
      <c r="E1386">
        <v>2614917781</v>
      </c>
      <c r="F1386" t="s">
        <v>6573</v>
      </c>
      <c r="G1386" t="s">
        <v>3449</v>
      </c>
      <c r="H1386" t="str">
        <f t="shared" si="42"/>
        <v>város</v>
      </c>
      <c r="I1386">
        <f t="shared" si="43"/>
        <v>13696</v>
      </c>
      <c r="O1386" s="15">
        <v>7</v>
      </c>
      <c r="P1386" s="3" t="s">
        <v>7865</v>
      </c>
      <c r="Q1386" s="3" t="s">
        <v>7803</v>
      </c>
      <c r="R1386" s="16" t="s">
        <v>4749</v>
      </c>
      <c r="S1386" s="3" t="s">
        <v>6915</v>
      </c>
      <c r="T1386" s="17">
        <v>1269</v>
      </c>
      <c r="U1386" s="18">
        <v>1224</v>
      </c>
      <c r="V1386" s="19">
        <v>2493</v>
      </c>
    </row>
    <row r="1387" spans="1:22" hidden="1" x14ac:dyDescent="0.3">
      <c r="A1387" t="s">
        <v>1386</v>
      </c>
      <c r="B1387" t="s">
        <v>4771</v>
      </c>
      <c r="C1387">
        <v>46.484621122000078</v>
      </c>
      <c r="D1387">
        <v>19.96330000100005</v>
      </c>
      <c r="E1387">
        <v>1763042343</v>
      </c>
      <c r="F1387" t="s">
        <v>6569</v>
      </c>
      <c r="G1387" t="s">
        <v>3449</v>
      </c>
      <c r="H1387" t="str">
        <f t="shared" si="42"/>
        <v>város</v>
      </c>
      <c r="I1387">
        <f t="shared" si="43"/>
        <v>7262</v>
      </c>
      <c r="O1387" s="15">
        <v>15</v>
      </c>
      <c r="P1387" s="3" t="s">
        <v>9081</v>
      </c>
      <c r="Q1387" s="3" t="s">
        <v>8979</v>
      </c>
      <c r="R1387" s="16" t="s">
        <v>4750</v>
      </c>
      <c r="S1387" s="3" t="s">
        <v>6915</v>
      </c>
      <c r="T1387" s="17">
        <v>847</v>
      </c>
      <c r="U1387" s="18">
        <v>810</v>
      </c>
      <c r="V1387" s="19">
        <v>1657</v>
      </c>
    </row>
    <row r="1388" spans="1:22" hidden="1" x14ac:dyDescent="0.3">
      <c r="A1388" t="s">
        <v>1387</v>
      </c>
      <c r="B1388" t="s">
        <v>4772</v>
      </c>
      <c r="C1388">
        <v>48.036305000000027</v>
      </c>
      <c r="D1388">
        <v>20.83141711900004</v>
      </c>
      <c r="E1388">
        <v>2885821213</v>
      </c>
      <c r="F1388" t="s">
        <v>6567</v>
      </c>
      <c r="G1388" t="s">
        <v>3449</v>
      </c>
      <c r="H1388" t="str">
        <f t="shared" si="42"/>
        <v>község</v>
      </c>
      <c r="I1388">
        <f t="shared" si="43"/>
        <v>2468</v>
      </c>
      <c r="O1388" s="15">
        <v>2</v>
      </c>
      <c r="P1388" s="3" t="s">
        <v>7148</v>
      </c>
      <c r="Q1388" s="3" t="s">
        <v>7005</v>
      </c>
      <c r="R1388" s="16" t="s">
        <v>4751</v>
      </c>
      <c r="S1388" s="3" t="s">
        <v>6915</v>
      </c>
      <c r="T1388" s="17">
        <v>155</v>
      </c>
      <c r="U1388" s="18">
        <v>135</v>
      </c>
      <c r="V1388" s="19">
        <v>290</v>
      </c>
    </row>
    <row r="1389" spans="1:22" hidden="1" x14ac:dyDescent="0.3">
      <c r="A1389" t="s">
        <v>1388</v>
      </c>
      <c r="B1389" t="s">
        <v>4773</v>
      </c>
      <c r="C1389">
        <v>46.490998873836958</v>
      </c>
      <c r="D1389">
        <v>16.748332693095119</v>
      </c>
      <c r="E1389">
        <v>3397430051</v>
      </c>
      <c r="F1389" t="s">
        <v>6568</v>
      </c>
      <c r="G1389" t="s">
        <v>3449</v>
      </c>
      <c r="H1389" t="str">
        <f t="shared" si="42"/>
        <v>község</v>
      </c>
      <c r="I1389">
        <f t="shared" si="43"/>
        <v>173</v>
      </c>
      <c r="O1389" s="15">
        <v>19</v>
      </c>
      <c r="P1389" s="3" t="s">
        <v>9812</v>
      </c>
      <c r="Q1389" s="3" t="s">
        <v>9708</v>
      </c>
      <c r="R1389" s="16" t="s">
        <v>4752</v>
      </c>
      <c r="S1389" s="3" t="s">
        <v>6915</v>
      </c>
      <c r="T1389" s="17">
        <v>665</v>
      </c>
      <c r="U1389" s="18">
        <v>604</v>
      </c>
      <c r="V1389" s="19">
        <v>1269</v>
      </c>
    </row>
    <row r="1390" spans="1:22" hidden="1" x14ac:dyDescent="0.3">
      <c r="A1390" t="s">
        <v>1389</v>
      </c>
      <c r="B1390" t="s">
        <v>4774</v>
      </c>
      <c r="C1390">
        <v>46.48542040600006</v>
      </c>
      <c r="D1390">
        <v>18.565565000000049</v>
      </c>
      <c r="E1390">
        <v>2332197380</v>
      </c>
      <c r="F1390" t="s">
        <v>6568</v>
      </c>
      <c r="G1390" t="s">
        <v>3449</v>
      </c>
      <c r="H1390" t="str">
        <f t="shared" si="42"/>
        <v>község</v>
      </c>
      <c r="I1390">
        <f t="shared" si="43"/>
        <v>317</v>
      </c>
      <c r="O1390" s="15">
        <v>17</v>
      </c>
      <c r="P1390" s="3" t="s">
        <v>9345</v>
      </c>
      <c r="Q1390" s="3" t="s">
        <v>9288</v>
      </c>
      <c r="R1390" s="16" t="s">
        <v>4753</v>
      </c>
      <c r="S1390" s="3" t="s">
        <v>6915</v>
      </c>
      <c r="T1390" s="17">
        <v>171</v>
      </c>
      <c r="U1390" s="18">
        <v>163</v>
      </c>
      <c r="V1390" s="19">
        <v>334</v>
      </c>
    </row>
    <row r="1391" spans="1:22" hidden="1" x14ac:dyDescent="0.3">
      <c r="A1391" t="s">
        <v>1390</v>
      </c>
      <c r="B1391" t="s">
        <v>4775</v>
      </c>
      <c r="C1391">
        <v>45.903054228176302</v>
      </c>
      <c r="D1391">
        <v>18.304030029624261</v>
      </c>
      <c r="E1391">
        <v>1941700862</v>
      </c>
      <c r="F1391" t="s">
        <v>6568</v>
      </c>
      <c r="G1391" t="s">
        <v>3449</v>
      </c>
      <c r="H1391" t="str">
        <f t="shared" si="42"/>
        <v>község</v>
      </c>
      <c r="I1391">
        <f t="shared" si="43"/>
        <v>310</v>
      </c>
      <c r="O1391" s="15">
        <v>9</v>
      </c>
      <c r="P1391" s="3" t="s">
        <v>8150</v>
      </c>
      <c r="Q1391" s="3" t="s">
        <v>8096</v>
      </c>
      <c r="R1391" s="16" t="s">
        <v>4754</v>
      </c>
      <c r="S1391" s="3" t="s">
        <v>6915</v>
      </c>
      <c r="T1391" s="17">
        <v>640</v>
      </c>
      <c r="U1391" s="18">
        <v>678</v>
      </c>
      <c r="V1391" s="19">
        <v>1318</v>
      </c>
    </row>
    <row r="1392" spans="1:22" hidden="1" x14ac:dyDescent="0.3">
      <c r="A1392" t="s">
        <v>1391</v>
      </c>
      <c r="B1392" t="s">
        <v>4776</v>
      </c>
      <c r="C1392">
        <v>47.200980000000072</v>
      </c>
      <c r="D1392">
        <v>20.768078371000058</v>
      </c>
      <c r="E1392">
        <v>815068308</v>
      </c>
      <c r="F1392" t="s">
        <v>6567</v>
      </c>
      <c r="G1392" t="s">
        <v>3449</v>
      </c>
      <c r="H1392" t="str">
        <f t="shared" si="42"/>
        <v>város</v>
      </c>
      <c r="I1392">
        <f t="shared" si="43"/>
        <v>10451</v>
      </c>
      <c r="O1392" s="15">
        <v>13</v>
      </c>
      <c r="P1392" s="3" t="s">
        <v>8646</v>
      </c>
      <c r="Q1392" s="3" t="s">
        <v>8536</v>
      </c>
      <c r="R1392" s="16" t="s">
        <v>4755</v>
      </c>
      <c r="S1392" s="3" t="s">
        <v>6915</v>
      </c>
      <c r="T1392" s="17">
        <v>1324</v>
      </c>
      <c r="U1392" s="18">
        <v>1279</v>
      </c>
      <c r="V1392" s="19">
        <v>2603</v>
      </c>
    </row>
    <row r="1393" spans="1:22" hidden="1" x14ac:dyDescent="0.3">
      <c r="A1393" t="s">
        <v>1392</v>
      </c>
      <c r="B1393" t="s">
        <v>4777</v>
      </c>
      <c r="C1393">
        <v>47.136470000000031</v>
      </c>
      <c r="D1393">
        <v>16.636038100000061</v>
      </c>
      <c r="E1393">
        <v>420539484</v>
      </c>
      <c r="F1393" t="s">
        <v>6566</v>
      </c>
      <c r="G1393" t="s">
        <v>3449</v>
      </c>
      <c r="H1393" t="str">
        <f t="shared" si="42"/>
        <v>község</v>
      </c>
      <c r="I1393">
        <f t="shared" si="43"/>
        <v>477</v>
      </c>
      <c r="O1393" s="15">
        <v>15</v>
      </c>
      <c r="P1393" s="3" t="s">
        <v>9082</v>
      </c>
      <c r="Q1393" s="3" t="s">
        <v>8979</v>
      </c>
      <c r="R1393" s="16" t="s">
        <v>4756</v>
      </c>
      <c r="S1393" s="3" t="s">
        <v>6915</v>
      </c>
      <c r="T1393" s="17">
        <v>153</v>
      </c>
      <c r="U1393" s="18">
        <v>172</v>
      </c>
      <c r="V1393" s="19">
        <v>325</v>
      </c>
    </row>
    <row r="1394" spans="1:22" hidden="1" x14ac:dyDescent="0.3">
      <c r="A1394" t="s">
        <v>1393</v>
      </c>
      <c r="B1394" t="s">
        <v>4778</v>
      </c>
      <c r="C1394">
        <v>48.221720000000062</v>
      </c>
      <c r="D1394">
        <v>22.073706444000042</v>
      </c>
      <c r="E1394">
        <v>2053066490</v>
      </c>
      <c r="F1394" t="s">
        <v>6570</v>
      </c>
      <c r="G1394" t="s">
        <v>3449</v>
      </c>
      <c r="H1394" t="str">
        <f t="shared" si="42"/>
        <v>város</v>
      </c>
      <c r="I1394">
        <f t="shared" si="43"/>
        <v>15803</v>
      </c>
      <c r="O1394" s="15">
        <v>10</v>
      </c>
      <c r="P1394" s="3" t="s">
        <v>8244</v>
      </c>
      <c r="Q1394" s="3" t="s">
        <v>8179</v>
      </c>
      <c r="R1394" s="16" t="s">
        <v>4757</v>
      </c>
      <c r="S1394" s="3" t="s">
        <v>6915</v>
      </c>
      <c r="T1394" s="17">
        <v>477</v>
      </c>
      <c r="U1394" s="18">
        <v>524</v>
      </c>
      <c r="V1394" s="19">
        <v>1001</v>
      </c>
    </row>
    <row r="1395" spans="1:22" hidden="1" x14ac:dyDescent="0.3">
      <c r="A1395" t="s">
        <v>1394</v>
      </c>
      <c r="B1395" t="s">
        <v>4779</v>
      </c>
      <c r="C1395">
        <v>48.140275000000031</v>
      </c>
      <c r="D1395">
        <v>22.283990083000049</v>
      </c>
      <c r="E1395">
        <v>2445850255</v>
      </c>
      <c r="F1395" t="s">
        <v>6570</v>
      </c>
      <c r="G1395" t="s">
        <v>3449</v>
      </c>
      <c r="H1395" t="str">
        <f t="shared" si="42"/>
        <v>község</v>
      </c>
      <c r="I1395">
        <f t="shared" si="43"/>
        <v>1045</v>
      </c>
      <c r="O1395" s="15">
        <v>13</v>
      </c>
      <c r="P1395" s="3" t="s">
        <v>8647</v>
      </c>
      <c r="Q1395" s="3" t="s">
        <v>8536</v>
      </c>
      <c r="R1395" s="16" t="s">
        <v>4758</v>
      </c>
      <c r="S1395" s="3" t="s">
        <v>6915</v>
      </c>
      <c r="T1395" s="17">
        <v>360</v>
      </c>
      <c r="U1395" s="18">
        <v>373</v>
      </c>
      <c r="V1395" s="19">
        <v>733</v>
      </c>
    </row>
    <row r="1396" spans="1:22" hidden="1" x14ac:dyDescent="0.3">
      <c r="A1396" t="s">
        <v>1395</v>
      </c>
      <c r="B1396" t="s">
        <v>4780</v>
      </c>
      <c r="C1396">
        <v>46.991221000385288</v>
      </c>
      <c r="D1396">
        <v>17.210178512489229</v>
      </c>
      <c r="E1396">
        <v>1781488886</v>
      </c>
      <c r="F1396" t="s">
        <v>6566</v>
      </c>
      <c r="G1396" t="s">
        <v>3449</v>
      </c>
      <c r="H1396" t="str">
        <f t="shared" si="42"/>
        <v>község</v>
      </c>
      <c r="I1396">
        <f t="shared" si="43"/>
        <v>46</v>
      </c>
      <c r="O1396" s="15">
        <v>2</v>
      </c>
      <c r="P1396" s="3" t="s">
        <v>7149</v>
      </c>
      <c r="Q1396" s="3" t="s">
        <v>7005</v>
      </c>
      <c r="R1396" s="16" t="s">
        <v>4759</v>
      </c>
      <c r="S1396" s="3" t="s">
        <v>6915</v>
      </c>
      <c r="T1396" s="17">
        <v>102</v>
      </c>
      <c r="U1396" s="18">
        <v>75</v>
      </c>
      <c r="V1396" s="19">
        <v>177</v>
      </c>
    </row>
    <row r="1397" spans="1:22" hidden="1" x14ac:dyDescent="0.3">
      <c r="A1397" t="s">
        <v>1396</v>
      </c>
      <c r="B1397" t="s">
        <v>4781</v>
      </c>
      <c r="C1397">
        <v>46.274575000000027</v>
      </c>
      <c r="D1397">
        <v>18.207172490000062</v>
      </c>
      <c r="E1397">
        <v>280083303</v>
      </c>
      <c r="F1397" t="s">
        <v>6568</v>
      </c>
      <c r="G1397" t="s">
        <v>3449</v>
      </c>
      <c r="H1397" t="str">
        <f t="shared" si="42"/>
        <v>község</v>
      </c>
      <c r="I1397">
        <f t="shared" si="43"/>
        <v>327</v>
      </c>
      <c r="O1397" s="15">
        <v>13</v>
      </c>
      <c r="P1397" s="3" t="s">
        <v>8648</v>
      </c>
      <c r="Q1397" s="3" t="s">
        <v>8536</v>
      </c>
      <c r="R1397" s="16" t="s">
        <v>4760</v>
      </c>
      <c r="S1397" s="3" t="s">
        <v>6915</v>
      </c>
      <c r="T1397" s="17">
        <v>499</v>
      </c>
      <c r="U1397" s="18">
        <v>521</v>
      </c>
      <c r="V1397" s="19">
        <v>1020</v>
      </c>
    </row>
    <row r="1398" spans="1:22" hidden="1" x14ac:dyDescent="0.3">
      <c r="A1398" t="s">
        <v>1397</v>
      </c>
      <c r="B1398" t="s">
        <v>4782</v>
      </c>
      <c r="C1398">
        <v>46.370865000000038</v>
      </c>
      <c r="D1398">
        <v>18.403936631000018</v>
      </c>
      <c r="E1398">
        <v>1814947735</v>
      </c>
      <c r="F1398" t="s">
        <v>6568</v>
      </c>
      <c r="G1398" t="s">
        <v>3449</v>
      </c>
      <c r="H1398" t="str">
        <f t="shared" si="42"/>
        <v>község</v>
      </c>
      <c r="I1398">
        <f t="shared" si="43"/>
        <v>380</v>
      </c>
      <c r="O1398" s="15">
        <v>15</v>
      </c>
      <c r="P1398" s="3" t="s">
        <v>9083</v>
      </c>
      <c r="Q1398" s="3" t="s">
        <v>8979</v>
      </c>
      <c r="R1398" s="16" t="s">
        <v>4761</v>
      </c>
      <c r="S1398" s="3" t="s">
        <v>6915</v>
      </c>
      <c r="T1398" s="17">
        <v>416</v>
      </c>
      <c r="U1398" s="18">
        <v>380</v>
      </c>
      <c r="V1398" s="19">
        <v>796</v>
      </c>
    </row>
    <row r="1399" spans="1:22" hidden="1" x14ac:dyDescent="0.3">
      <c r="A1399" t="s">
        <v>1398</v>
      </c>
      <c r="B1399" t="s">
        <v>4783</v>
      </c>
      <c r="C1399">
        <v>46.18082000000004</v>
      </c>
      <c r="D1399">
        <v>20.421941213000029</v>
      </c>
      <c r="E1399">
        <v>2045057741</v>
      </c>
      <c r="F1399" t="s">
        <v>6569</v>
      </c>
      <c r="G1399" t="s">
        <v>3449</v>
      </c>
      <c r="H1399" t="str">
        <f t="shared" si="42"/>
        <v>község</v>
      </c>
      <c r="I1399">
        <f t="shared" si="43"/>
        <v>3827</v>
      </c>
      <c r="O1399" s="15">
        <v>20</v>
      </c>
      <c r="P1399" s="3" t="s">
        <v>10041</v>
      </c>
      <c r="Q1399" s="3" t="s">
        <v>9929</v>
      </c>
      <c r="R1399" s="16" t="s">
        <v>4762</v>
      </c>
      <c r="S1399" s="3" t="s">
        <v>6915</v>
      </c>
      <c r="T1399" s="17">
        <v>140</v>
      </c>
      <c r="U1399" s="18">
        <v>144</v>
      </c>
      <c r="V1399" s="19">
        <v>284</v>
      </c>
    </row>
    <row r="1400" spans="1:22" hidden="1" x14ac:dyDescent="0.3">
      <c r="A1400" t="s">
        <v>1399</v>
      </c>
      <c r="B1400" t="s">
        <v>4784</v>
      </c>
      <c r="C1400">
        <v>47.399381253944412</v>
      </c>
      <c r="D1400">
        <v>16.643106715570472</v>
      </c>
      <c r="E1400">
        <v>1306716538</v>
      </c>
      <c r="F1400" t="s">
        <v>6566</v>
      </c>
      <c r="G1400" t="s">
        <v>3449</v>
      </c>
      <c r="H1400" t="str">
        <f t="shared" si="42"/>
        <v>község</v>
      </c>
      <c r="I1400">
        <f t="shared" si="43"/>
        <v>107</v>
      </c>
      <c r="O1400" s="15">
        <v>19</v>
      </c>
      <c r="P1400" s="3" t="s">
        <v>9813</v>
      </c>
      <c r="Q1400" s="3" t="s">
        <v>9708</v>
      </c>
      <c r="R1400" s="16" t="s">
        <v>4763</v>
      </c>
      <c r="S1400" s="3" t="s">
        <v>6915</v>
      </c>
      <c r="T1400" s="17">
        <v>41</v>
      </c>
      <c r="U1400" s="18">
        <v>37</v>
      </c>
      <c r="V1400" s="19">
        <v>78</v>
      </c>
    </row>
    <row r="1401" spans="1:22" hidden="1" x14ac:dyDescent="0.3">
      <c r="A1401" t="s">
        <v>1400</v>
      </c>
      <c r="B1401" t="s">
        <v>4785</v>
      </c>
      <c r="C1401">
        <v>46.287060001000043</v>
      </c>
      <c r="D1401">
        <v>19.51317370300006</v>
      </c>
      <c r="E1401">
        <v>5369314526</v>
      </c>
      <c r="F1401" t="s">
        <v>6569</v>
      </c>
      <c r="G1401" t="s">
        <v>3449</v>
      </c>
      <c r="H1401" t="str">
        <f t="shared" si="42"/>
        <v>község</v>
      </c>
      <c r="I1401">
        <f t="shared" si="43"/>
        <v>2353</v>
      </c>
      <c r="O1401" s="15">
        <v>18</v>
      </c>
      <c r="P1401" s="3" t="s">
        <v>9540</v>
      </c>
      <c r="Q1401" s="3" t="s">
        <v>9398</v>
      </c>
      <c r="R1401" s="16" t="s">
        <v>9541</v>
      </c>
      <c r="S1401" s="3" t="s">
        <v>6915</v>
      </c>
      <c r="T1401" s="17">
        <v>93</v>
      </c>
      <c r="U1401" s="18">
        <v>72</v>
      </c>
      <c r="V1401" s="19">
        <v>165</v>
      </c>
    </row>
    <row r="1402" spans="1:22" hidden="1" x14ac:dyDescent="0.3">
      <c r="A1402" t="s">
        <v>1401</v>
      </c>
      <c r="B1402" t="s">
        <v>4786</v>
      </c>
      <c r="C1402">
        <v>46.678535001000057</v>
      </c>
      <c r="D1402">
        <v>18.54519134800006</v>
      </c>
      <c r="E1402">
        <v>1237229601</v>
      </c>
      <c r="F1402" t="s">
        <v>6568</v>
      </c>
      <c r="G1402" t="s">
        <v>3449</v>
      </c>
      <c r="H1402" t="str">
        <f t="shared" si="42"/>
        <v>község</v>
      </c>
      <c r="I1402">
        <f t="shared" si="43"/>
        <v>304</v>
      </c>
      <c r="O1402" s="15">
        <v>20</v>
      </c>
      <c r="P1402" s="3" t="s">
        <v>10042</v>
      </c>
      <c r="Q1402" s="3" t="s">
        <v>9929</v>
      </c>
      <c r="R1402" s="16" t="s">
        <v>4764</v>
      </c>
      <c r="S1402" s="3" t="s">
        <v>6915</v>
      </c>
      <c r="T1402" s="17">
        <v>103</v>
      </c>
      <c r="U1402" s="18">
        <v>92</v>
      </c>
      <c r="V1402" s="19">
        <v>195</v>
      </c>
    </row>
    <row r="1403" spans="1:22" hidden="1" x14ac:dyDescent="0.3">
      <c r="A1403" t="s">
        <v>1402</v>
      </c>
      <c r="B1403" t="s">
        <v>4787</v>
      </c>
      <c r="C1403">
        <v>47.983680974000038</v>
      </c>
      <c r="D1403">
        <v>22.64572000000004</v>
      </c>
      <c r="E1403">
        <v>3879003904</v>
      </c>
      <c r="F1403" t="s">
        <v>6570</v>
      </c>
      <c r="G1403" t="s">
        <v>3449</v>
      </c>
      <c r="H1403" t="str">
        <f t="shared" si="42"/>
        <v>község</v>
      </c>
      <c r="I1403">
        <f t="shared" si="43"/>
        <v>571</v>
      </c>
      <c r="O1403" s="15">
        <v>5</v>
      </c>
      <c r="P1403" s="3" t="s">
        <v>7576</v>
      </c>
      <c r="Q1403" s="3" t="s">
        <v>7383</v>
      </c>
      <c r="R1403" s="16" t="s">
        <v>4765</v>
      </c>
      <c r="S1403" s="3" t="s">
        <v>6915</v>
      </c>
      <c r="T1403" s="17">
        <v>105</v>
      </c>
      <c r="U1403" s="18">
        <v>119</v>
      </c>
      <c r="V1403" s="19">
        <v>224</v>
      </c>
    </row>
    <row r="1404" spans="1:22" hidden="1" x14ac:dyDescent="0.3">
      <c r="A1404" t="s">
        <v>1403</v>
      </c>
      <c r="B1404" t="s">
        <v>4788</v>
      </c>
      <c r="C1404">
        <v>45.799793914665877</v>
      </c>
      <c r="D1404">
        <v>18.04129705627394</v>
      </c>
      <c r="E1404">
        <v>2440363061</v>
      </c>
      <c r="F1404" t="s">
        <v>6568</v>
      </c>
      <c r="G1404" t="s">
        <v>3449</v>
      </c>
      <c r="H1404" t="str">
        <f t="shared" si="42"/>
        <v>község</v>
      </c>
      <c r="I1404">
        <f t="shared" si="43"/>
        <v>254</v>
      </c>
      <c r="O1404" s="15">
        <v>5</v>
      </c>
      <c r="P1404" s="3" t="s">
        <v>7577</v>
      </c>
      <c r="Q1404" s="3" t="s">
        <v>7383</v>
      </c>
      <c r="R1404" s="16" t="s">
        <v>4766</v>
      </c>
      <c r="S1404" s="3" t="s">
        <v>6915</v>
      </c>
      <c r="T1404" s="17">
        <v>142</v>
      </c>
      <c r="U1404" s="18">
        <v>157</v>
      </c>
      <c r="V1404" s="19">
        <v>299</v>
      </c>
    </row>
    <row r="1405" spans="1:22" hidden="1" x14ac:dyDescent="0.3">
      <c r="A1405" t="s">
        <v>1404</v>
      </c>
      <c r="B1405" t="s">
        <v>4789</v>
      </c>
      <c r="C1405">
        <v>46.64098000000007</v>
      </c>
      <c r="D1405">
        <v>16.658468440000039</v>
      </c>
      <c r="E1405">
        <v>3360090155</v>
      </c>
      <c r="F1405" t="s">
        <v>6568</v>
      </c>
      <c r="G1405" t="s">
        <v>3449</v>
      </c>
      <c r="H1405" t="str">
        <f t="shared" si="42"/>
        <v>község</v>
      </c>
      <c r="I1405">
        <f t="shared" si="43"/>
        <v>174</v>
      </c>
      <c r="O1405" s="15">
        <v>18</v>
      </c>
      <c r="P1405" s="3" t="s">
        <v>9542</v>
      </c>
      <c r="Q1405" s="3" t="s">
        <v>9398</v>
      </c>
      <c r="R1405" s="16" t="s">
        <v>4767</v>
      </c>
      <c r="S1405" s="3" t="s">
        <v>6915</v>
      </c>
      <c r="T1405" s="17">
        <v>124</v>
      </c>
      <c r="U1405" s="18">
        <v>130</v>
      </c>
      <c r="V1405" s="19">
        <v>254</v>
      </c>
    </row>
    <row r="1406" spans="1:22" hidden="1" x14ac:dyDescent="0.3">
      <c r="A1406" t="s">
        <v>1405</v>
      </c>
      <c r="B1406" t="s">
        <v>4790</v>
      </c>
      <c r="C1406">
        <v>47.197092707205833</v>
      </c>
      <c r="D1406">
        <v>17.322345087310339</v>
      </c>
      <c r="E1406">
        <v>2429982813</v>
      </c>
      <c r="F1406" t="s">
        <v>6566</v>
      </c>
      <c r="G1406" t="s">
        <v>3449</v>
      </c>
      <c r="H1406" t="str">
        <f t="shared" si="42"/>
        <v>község</v>
      </c>
      <c r="I1406">
        <f t="shared" si="43"/>
        <v>145</v>
      </c>
      <c r="O1406" s="15">
        <v>2</v>
      </c>
      <c r="P1406" s="3" t="s">
        <v>7151</v>
      </c>
      <c r="Q1406" s="3" t="s">
        <v>7005</v>
      </c>
      <c r="R1406" s="16" t="s">
        <v>4768</v>
      </c>
      <c r="S1406" s="3" t="s">
        <v>6915</v>
      </c>
      <c r="T1406" s="17">
        <v>66</v>
      </c>
      <c r="U1406" s="18">
        <v>68</v>
      </c>
      <c r="V1406" s="19">
        <v>134</v>
      </c>
    </row>
    <row r="1407" spans="1:22" hidden="1" x14ac:dyDescent="0.3">
      <c r="A1407" t="s">
        <v>1406</v>
      </c>
      <c r="B1407" t="s">
        <v>4791</v>
      </c>
      <c r="C1407">
        <v>46.218941738000069</v>
      </c>
      <c r="D1407">
        <v>20.32783500000005</v>
      </c>
      <c r="E1407">
        <v>1877511721</v>
      </c>
      <c r="F1407" t="s">
        <v>6569</v>
      </c>
      <c r="G1407" t="s">
        <v>3449</v>
      </c>
      <c r="H1407" t="str">
        <f t="shared" si="42"/>
        <v>község</v>
      </c>
      <c r="I1407">
        <f t="shared" si="43"/>
        <v>508</v>
      </c>
      <c r="O1407" s="15">
        <v>2</v>
      </c>
      <c r="P1407" s="3" t="s">
        <v>7152</v>
      </c>
      <c r="Q1407" s="3" t="s">
        <v>7005</v>
      </c>
      <c r="R1407" s="16" t="s">
        <v>4769</v>
      </c>
      <c r="S1407" s="3" t="s">
        <v>6915</v>
      </c>
      <c r="T1407" s="17">
        <v>106</v>
      </c>
      <c r="U1407" s="18">
        <v>101</v>
      </c>
      <c r="V1407" s="19">
        <v>207</v>
      </c>
    </row>
    <row r="1408" spans="1:22" hidden="1" x14ac:dyDescent="0.3">
      <c r="A1408" t="s">
        <v>1407</v>
      </c>
      <c r="B1408" t="s">
        <v>4792</v>
      </c>
      <c r="C1408">
        <v>47.599855000000048</v>
      </c>
      <c r="D1408">
        <v>18.205237596000071</v>
      </c>
      <c r="E1408">
        <v>420114790</v>
      </c>
      <c r="F1408" t="s">
        <v>6566</v>
      </c>
      <c r="G1408" t="s">
        <v>3449</v>
      </c>
      <c r="H1408" t="str">
        <f t="shared" si="42"/>
        <v>község</v>
      </c>
      <c r="I1408">
        <f t="shared" si="43"/>
        <v>2734</v>
      </c>
      <c r="O1408" s="15">
        <v>13</v>
      </c>
      <c r="P1408" s="3" t="s">
        <v>8559</v>
      </c>
      <c r="Q1408" s="3" t="s">
        <v>8536</v>
      </c>
      <c r="R1408" s="16" t="s">
        <v>4770</v>
      </c>
      <c r="S1408" s="3" t="s">
        <v>6885</v>
      </c>
      <c r="T1408" s="17">
        <v>6579</v>
      </c>
      <c r="U1408" s="18">
        <v>7117</v>
      </c>
      <c r="V1408" s="19">
        <v>13696</v>
      </c>
    </row>
    <row r="1409" spans="1:22" hidden="1" x14ac:dyDescent="0.3">
      <c r="A1409" t="s">
        <v>1408</v>
      </c>
      <c r="B1409" t="s">
        <v>4793</v>
      </c>
      <c r="C1409">
        <v>47.010625000000061</v>
      </c>
      <c r="D1409">
        <v>19.952219445000029</v>
      </c>
      <c r="E1409">
        <v>2291606228</v>
      </c>
      <c r="F1409" t="s">
        <v>6569</v>
      </c>
      <c r="G1409" t="s">
        <v>3449</v>
      </c>
      <c r="H1409" t="str">
        <f t="shared" si="42"/>
        <v>község</v>
      </c>
      <c r="I1409">
        <f t="shared" si="43"/>
        <v>1869</v>
      </c>
      <c r="O1409" s="15">
        <v>6</v>
      </c>
      <c r="P1409" s="3" t="s">
        <v>7746</v>
      </c>
      <c r="Q1409" s="3" t="s">
        <v>7742</v>
      </c>
      <c r="R1409" s="16" t="s">
        <v>4771</v>
      </c>
      <c r="S1409" s="3" t="s">
        <v>6885</v>
      </c>
      <c r="T1409" s="17">
        <v>3446</v>
      </c>
      <c r="U1409" s="18">
        <v>3816</v>
      </c>
      <c r="V1409" s="19">
        <v>7262</v>
      </c>
    </row>
    <row r="1410" spans="1:22" hidden="1" x14ac:dyDescent="0.3">
      <c r="A1410" t="s">
        <v>1409</v>
      </c>
      <c r="B1410" t="s">
        <v>4794</v>
      </c>
      <c r="C1410">
        <v>46.539190000000083</v>
      </c>
      <c r="D1410">
        <v>18.195755848000029</v>
      </c>
      <c r="E1410">
        <v>1659185233</v>
      </c>
      <c r="F1410" t="s">
        <v>6568</v>
      </c>
      <c r="G1410" t="s">
        <v>3449</v>
      </c>
      <c r="H1410" t="str">
        <f t="shared" si="42"/>
        <v>község</v>
      </c>
      <c r="I1410">
        <f t="shared" si="43"/>
        <v>1266</v>
      </c>
      <c r="O1410" s="15">
        <v>5</v>
      </c>
      <c r="P1410" s="3" t="s">
        <v>7578</v>
      </c>
      <c r="Q1410" s="3" t="s">
        <v>7383</v>
      </c>
      <c r="R1410" s="16" t="s">
        <v>4772</v>
      </c>
      <c r="S1410" s="3" t="s">
        <v>6915</v>
      </c>
      <c r="T1410" s="17">
        <v>1225</v>
      </c>
      <c r="U1410" s="18">
        <v>1243</v>
      </c>
      <c r="V1410" s="19">
        <v>2468</v>
      </c>
    </row>
    <row r="1411" spans="1:22" hidden="1" x14ac:dyDescent="0.3">
      <c r="A1411" t="s">
        <v>1410</v>
      </c>
      <c r="B1411" t="s">
        <v>4795</v>
      </c>
      <c r="C1411">
        <v>47.941380000000038</v>
      </c>
      <c r="D1411">
        <v>22.380884103000032</v>
      </c>
      <c r="E1411">
        <v>2055699935</v>
      </c>
      <c r="F1411" t="s">
        <v>6570</v>
      </c>
      <c r="G1411" t="s">
        <v>3449</v>
      </c>
      <c r="H1411" t="str">
        <f t="shared" ref="H1411:H1474" si="44">IF(G1411="telepules",VLOOKUP(B1411,R:V,2),"")</f>
        <v>község</v>
      </c>
      <c r="I1411">
        <f t="shared" ref="I1411:I1474" si="45">IF(G1411="telepules",VLOOKUP(B1411,R:V,5),"")</f>
        <v>2908</v>
      </c>
      <c r="O1411" s="15">
        <v>20</v>
      </c>
      <c r="P1411" s="3" t="s">
        <v>10044</v>
      </c>
      <c r="Q1411" s="3" t="s">
        <v>9929</v>
      </c>
      <c r="R1411" s="16" t="s">
        <v>4773</v>
      </c>
      <c r="S1411" s="3" t="s">
        <v>6915</v>
      </c>
      <c r="T1411" s="17">
        <v>80</v>
      </c>
      <c r="U1411" s="18">
        <v>93</v>
      </c>
      <c r="V1411" s="19">
        <v>173</v>
      </c>
    </row>
    <row r="1412" spans="1:22" hidden="1" x14ac:dyDescent="0.3">
      <c r="A1412" t="s">
        <v>1411</v>
      </c>
      <c r="B1412" t="s">
        <v>4796</v>
      </c>
      <c r="C1412">
        <v>47.491975000000082</v>
      </c>
      <c r="D1412">
        <v>19.582833592000039</v>
      </c>
      <c r="E1412">
        <v>2815510166</v>
      </c>
      <c r="F1412" t="s">
        <v>6567</v>
      </c>
      <c r="G1412" t="s">
        <v>3449</v>
      </c>
      <c r="H1412" t="str">
        <f t="shared" si="44"/>
        <v>község</v>
      </c>
      <c r="I1412">
        <f t="shared" si="45"/>
        <v>4643</v>
      </c>
      <c r="O1412" s="15">
        <v>17</v>
      </c>
      <c r="P1412" s="3" t="s">
        <v>9347</v>
      </c>
      <c r="Q1412" s="3" t="s">
        <v>9288</v>
      </c>
      <c r="R1412" s="16" t="s">
        <v>4774</v>
      </c>
      <c r="S1412" s="3" t="s">
        <v>6915</v>
      </c>
      <c r="T1412" s="17">
        <v>165</v>
      </c>
      <c r="U1412" s="18">
        <v>152</v>
      </c>
      <c r="V1412" s="19">
        <v>317</v>
      </c>
    </row>
    <row r="1413" spans="1:22" hidden="1" x14ac:dyDescent="0.3">
      <c r="A1413" t="s">
        <v>1412</v>
      </c>
      <c r="B1413" t="s">
        <v>4797</v>
      </c>
      <c r="C1413">
        <v>47.416936835000058</v>
      </c>
      <c r="D1413">
        <v>21.935037378000061</v>
      </c>
      <c r="E1413">
        <v>2081513732</v>
      </c>
      <c r="F1413" t="s">
        <v>6570</v>
      </c>
      <c r="G1413" t="s">
        <v>3449</v>
      </c>
      <c r="H1413" t="str">
        <f t="shared" si="44"/>
        <v>község</v>
      </c>
      <c r="I1413">
        <f t="shared" si="45"/>
        <v>675</v>
      </c>
      <c r="O1413" s="15">
        <v>2</v>
      </c>
      <c r="P1413" s="3" t="s">
        <v>7153</v>
      </c>
      <c r="Q1413" s="3" t="s">
        <v>7005</v>
      </c>
      <c r="R1413" s="16" t="s">
        <v>4775</v>
      </c>
      <c r="S1413" s="3" t="s">
        <v>6915</v>
      </c>
      <c r="T1413" s="17">
        <v>154</v>
      </c>
      <c r="U1413" s="18">
        <v>156</v>
      </c>
      <c r="V1413" s="19">
        <v>310</v>
      </c>
    </row>
    <row r="1414" spans="1:22" hidden="1" x14ac:dyDescent="0.3">
      <c r="A1414" t="s">
        <v>1413</v>
      </c>
      <c r="B1414" t="s">
        <v>4798</v>
      </c>
      <c r="C1414">
        <v>47.062344672000052</v>
      </c>
      <c r="D1414">
        <v>17.49357000000003</v>
      </c>
      <c r="E1414">
        <v>1143765689</v>
      </c>
      <c r="F1414" t="s">
        <v>6566</v>
      </c>
      <c r="G1414" t="s">
        <v>3449</v>
      </c>
      <c r="H1414" t="str">
        <f t="shared" si="44"/>
        <v>község</v>
      </c>
      <c r="I1414">
        <f t="shared" si="45"/>
        <v>756</v>
      </c>
      <c r="O1414" s="15">
        <v>16</v>
      </c>
      <c r="P1414" s="3" t="s">
        <v>9220</v>
      </c>
      <c r="Q1414" s="3" t="s">
        <v>9209</v>
      </c>
      <c r="R1414" s="16" t="s">
        <v>4776</v>
      </c>
      <c r="S1414" s="3" t="s">
        <v>6885</v>
      </c>
      <c r="T1414" s="17">
        <v>5137</v>
      </c>
      <c r="U1414" s="18">
        <v>5314</v>
      </c>
      <c r="V1414" s="19">
        <v>10451</v>
      </c>
    </row>
    <row r="1415" spans="1:22" hidden="1" x14ac:dyDescent="0.3">
      <c r="A1415" t="s">
        <v>1414</v>
      </c>
      <c r="B1415" t="s">
        <v>4799</v>
      </c>
      <c r="C1415">
        <v>47.027715000000057</v>
      </c>
      <c r="D1415">
        <v>21.450571370000031</v>
      </c>
      <c r="E1415">
        <v>2430448402</v>
      </c>
      <c r="F1415" t="s">
        <v>6570</v>
      </c>
      <c r="G1415" t="s">
        <v>3449</v>
      </c>
      <c r="H1415" t="str">
        <f t="shared" si="44"/>
        <v>város</v>
      </c>
      <c r="I1415">
        <f t="shared" si="45"/>
        <v>5310</v>
      </c>
      <c r="O1415" s="15">
        <v>18</v>
      </c>
      <c r="P1415" s="3" t="s">
        <v>9543</v>
      </c>
      <c r="Q1415" s="3" t="s">
        <v>9398</v>
      </c>
      <c r="R1415" s="16" t="s">
        <v>4777</v>
      </c>
      <c r="S1415" s="3" t="s">
        <v>6915</v>
      </c>
      <c r="T1415" s="17">
        <v>230</v>
      </c>
      <c r="U1415" s="18">
        <v>247</v>
      </c>
      <c r="V1415" s="19">
        <v>477</v>
      </c>
    </row>
    <row r="1416" spans="1:22" hidden="1" x14ac:dyDescent="0.3">
      <c r="A1416" t="s">
        <v>1415</v>
      </c>
      <c r="B1416" t="s">
        <v>4800</v>
      </c>
      <c r="C1416">
        <v>47.718335000000081</v>
      </c>
      <c r="D1416">
        <v>18.13428951100008</v>
      </c>
      <c r="E1416">
        <v>799450742</v>
      </c>
      <c r="F1416" t="s">
        <v>6566</v>
      </c>
      <c r="G1416" t="s">
        <v>3449</v>
      </c>
      <c r="H1416" t="str">
        <f t="shared" si="44"/>
        <v>város</v>
      </c>
      <c r="I1416">
        <f t="shared" si="45"/>
        <v>18847</v>
      </c>
      <c r="O1416" s="15">
        <v>15</v>
      </c>
      <c r="P1416" s="3" t="s">
        <v>8989</v>
      </c>
      <c r="Q1416" s="3" t="s">
        <v>8979</v>
      </c>
      <c r="R1416" s="16" t="s">
        <v>4778</v>
      </c>
      <c r="S1416" s="3" t="s">
        <v>6885</v>
      </c>
      <c r="T1416" s="17">
        <v>7483</v>
      </c>
      <c r="U1416" s="18">
        <v>8320</v>
      </c>
      <c r="V1416" s="19">
        <v>15803</v>
      </c>
    </row>
    <row r="1417" spans="1:22" hidden="1" x14ac:dyDescent="0.3">
      <c r="A1417" t="s">
        <v>1416</v>
      </c>
      <c r="B1417" t="s">
        <v>4801</v>
      </c>
      <c r="C1417">
        <v>48.544053923459472</v>
      </c>
      <c r="D1417">
        <v>20.765680576727249</v>
      </c>
      <c r="E1417">
        <v>448139650</v>
      </c>
      <c r="F1417" t="s">
        <v>6567</v>
      </c>
      <c r="G1417" t="s">
        <v>3449</v>
      </c>
      <c r="H1417" t="str">
        <f t="shared" si="44"/>
        <v>község</v>
      </c>
      <c r="I1417">
        <f t="shared" si="45"/>
        <v>209</v>
      </c>
      <c r="O1417" s="15">
        <v>15</v>
      </c>
      <c r="P1417" s="3" t="s">
        <v>9085</v>
      </c>
      <c r="Q1417" s="3" t="s">
        <v>8979</v>
      </c>
      <c r="R1417" s="16" t="s">
        <v>4779</v>
      </c>
      <c r="S1417" s="3" t="s">
        <v>6915</v>
      </c>
      <c r="T1417" s="17">
        <v>510</v>
      </c>
      <c r="U1417" s="18">
        <v>535</v>
      </c>
      <c r="V1417" s="19">
        <v>1045</v>
      </c>
    </row>
    <row r="1418" spans="1:22" hidden="1" x14ac:dyDescent="0.3">
      <c r="A1418" t="s">
        <v>1417</v>
      </c>
      <c r="B1418" t="s">
        <v>4802</v>
      </c>
      <c r="C1418">
        <v>46.19898500000005</v>
      </c>
      <c r="D1418">
        <v>18.261787169000058</v>
      </c>
      <c r="E1418">
        <v>560734019</v>
      </c>
      <c r="F1418" t="s">
        <v>6568</v>
      </c>
      <c r="G1418" t="s">
        <v>3449</v>
      </c>
      <c r="H1418" t="str">
        <f t="shared" si="44"/>
        <v>város</v>
      </c>
      <c r="I1418">
        <f t="shared" si="45"/>
        <v>23552</v>
      </c>
      <c r="O1418" s="15">
        <v>20</v>
      </c>
      <c r="P1418" s="3" t="s">
        <v>10045</v>
      </c>
      <c r="Q1418" s="3" t="s">
        <v>9929</v>
      </c>
      <c r="R1418" s="16" t="s">
        <v>4780</v>
      </c>
      <c r="S1418" s="3" t="s">
        <v>6915</v>
      </c>
      <c r="T1418" s="17">
        <v>18</v>
      </c>
      <c r="U1418" s="18">
        <v>28</v>
      </c>
      <c r="V1418" s="19">
        <v>46</v>
      </c>
    </row>
    <row r="1419" spans="1:22" hidden="1" x14ac:dyDescent="0.3">
      <c r="A1419" t="s">
        <v>1418</v>
      </c>
      <c r="B1419" t="s">
        <v>4803</v>
      </c>
      <c r="C1419">
        <v>47.85095331247134</v>
      </c>
      <c r="D1419">
        <v>22.710076097173491</v>
      </c>
      <c r="E1419">
        <v>1164748913</v>
      </c>
      <c r="F1419" t="s">
        <v>6570</v>
      </c>
      <c r="G1419" t="s">
        <v>3449</v>
      </c>
      <c r="H1419" t="str">
        <f t="shared" si="44"/>
        <v>község</v>
      </c>
      <c r="I1419">
        <f t="shared" si="45"/>
        <v>131</v>
      </c>
      <c r="O1419" s="15">
        <v>2</v>
      </c>
      <c r="P1419" s="3" t="s">
        <v>7154</v>
      </c>
      <c r="Q1419" s="3" t="s">
        <v>7005</v>
      </c>
      <c r="R1419" s="16" t="s">
        <v>4781</v>
      </c>
      <c r="S1419" s="3" t="s">
        <v>6915</v>
      </c>
      <c r="T1419" s="17">
        <v>179</v>
      </c>
      <c r="U1419" s="18">
        <v>148</v>
      </c>
      <c r="V1419" s="19">
        <v>327</v>
      </c>
    </row>
    <row r="1420" spans="1:22" hidden="1" x14ac:dyDescent="0.3">
      <c r="A1420" t="s">
        <v>1419</v>
      </c>
      <c r="B1420" t="s">
        <v>4804</v>
      </c>
      <c r="C1420">
        <v>46.008680000000027</v>
      </c>
      <c r="D1420">
        <v>17.374425662000021</v>
      </c>
      <c r="E1420">
        <v>1037503045</v>
      </c>
      <c r="F1420" t="s">
        <v>6568</v>
      </c>
      <c r="G1420" t="s">
        <v>3449</v>
      </c>
      <c r="H1420" t="str">
        <f t="shared" si="44"/>
        <v>község</v>
      </c>
      <c r="I1420">
        <f t="shared" si="45"/>
        <v>184</v>
      </c>
      <c r="O1420" s="15">
        <v>17</v>
      </c>
      <c r="P1420" s="3" t="s">
        <v>9348</v>
      </c>
      <c r="Q1420" s="3" t="s">
        <v>9288</v>
      </c>
      <c r="R1420" s="16" t="s">
        <v>4782</v>
      </c>
      <c r="S1420" s="3" t="s">
        <v>6915</v>
      </c>
      <c r="T1420" s="17">
        <v>209</v>
      </c>
      <c r="U1420" s="18">
        <v>171</v>
      </c>
      <c r="V1420" s="19">
        <v>380</v>
      </c>
    </row>
    <row r="1421" spans="1:22" hidden="1" x14ac:dyDescent="0.3">
      <c r="A1421" t="s">
        <v>1420</v>
      </c>
      <c r="B1421" t="s">
        <v>4805</v>
      </c>
      <c r="C1421">
        <v>48.342606386000057</v>
      </c>
      <c r="D1421">
        <v>21.48064000100004</v>
      </c>
      <c r="E1421">
        <v>2064821518</v>
      </c>
      <c r="F1421" t="s">
        <v>6567</v>
      </c>
      <c r="G1421" t="s">
        <v>3449</v>
      </c>
      <c r="H1421" t="str">
        <f t="shared" si="44"/>
        <v>község</v>
      </c>
      <c r="I1421">
        <f t="shared" si="45"/>
        <v>257</v>
      </c>
      <c r="O1421" s="15">
        <v>6</v>
      </c>
      <c r="P1421" s="3" t="s">
        <v>7776</v>
      </c>
      <c r="Q1421" s="3" t="s">
        <v>7742</v>
      </c>
      <c r="R1421" s="16" t="s">
        <v>4783</v>
      </c>
      <c r="S1421" s="3" t="s">
        <v>6915</v>
      </c>
      <c r="T1421" s="17">
        <v>1883</v>
      </c>
      <c r="U1421" s="18">
        <v>1944</v>
      </c>
      <c r="V1421" s="19">
        <v>3827</v>
      </c>
    </row>
    <row r="1422" spans="1:22" hidden="1" x14ac:dyDescent="0.3">
      <c r="A1422" t="s">
        <v>1421</v>
      </c>
      <c r="B1422" t="s">
        <v>4806</v>
      </c>
      <c r="C1422">
        <v>48.308133120000043</v>
      </c>
      <c r="D1422">
        <v>22.106115001000031</v>
      </c>
      <c r="E1422">
        <v>2051641281</v>
      </c>
      <c r="F1422" t="s">
        <v>6570</v>
      </c>
      <c r="G1422" t="s">
        <v>3449</v>
      </c>
      <c r="H1422" t="str">
        <f t="shared" si="44"/>
        <v>község</v>
      </c>
      <c r="I1422">
        <f t="shared" si="45"/>
        <v>1270</v>
      </c>
      <c r="O1422" s="15">
        <v>18</v>
      </c>
      <c r="P1422" s="3" t="s">
        <v>9544</v>
      </c>
      <c r="Q1422" s="3" t="s">
        <v>9398</v>
      </c>
      <c r="R1422" s="16" t="s">
        <v>4784</v>
      </c>
      <c r="S1422" s="3" t="s">
        <v>6915</v>
      </c>
      <c r="T1422" s="17">
        <v>47</v>
      </c>
      <c r="U1422" s="18">
        <v>60</v>
      </c>
      <c r="V1422" s="19">
        <v>107</v>
      </c>
    </row>
    <row r="1423" spans="1:22" hidden="1" x14ac:dyDescent="0.3">
      <c r="A1423" t="s">
        <v>1422</v>
      </c>
      <c r="B1423" t="s">
        <v>4807</v>
      </c>
      <c r="C1423">
        <v>47.723030287000029</v>
      </c>
      <c r="D1423">
        <v>20.237525000000058</v>
      </c>
      <c r="E1423">
        <v>2443827849</v>
      </c>
      <c r="F1423" t="s">
        <v>6567</v>
      </c>
      <c r="G1423" t="s">
        <v>3449</v>
      </c>
      <c r="H1423" t="str">
        <f t="shared" si="44"/>
        <v>község</v>
      </c>
      <c r="I1423">
        <f t="shared" si="45"/>
        <v>2004</v>
      </c>
      <c r="O1423" s="15">
        <v>3</v>
      </c>
      <c r="P1423" s="3" t="s">
        <v>6963</v>
      </c>
      <c r="Q1423" s="3" t="s">
        <v>6880</v>
      </c>
      <c r="R1423" s="16" t="s">
        <v>4785</v>
      </c>
      <c r="S1423" s="3" t="s">
        <v>6915</v>
      </c>
      <c r="T1423" s="17">
        <v>1163</v>
      </c>
      <c r="U1423" s="18">
        <v>1190</v>
      </c>
      <c r="V1423" s="19">
        <v>2353</v>
      </c>
    </row>
    <row r="1424" spans="1:22" hidden="1" x14ac:dyDescent="0.3">
      <c r="A1424" t="s">
        <v>1423</v>
      </c>
      <c r="B1424" t="s">
        <v>4808</v>
      </c>
      <c r="C1424">
        <v>48.196855000000028</v>
      </c>
      <c r="D1424">
        <v>20.607246893000021</v>
      </c>
      <c r="E1424">
        <v>1788497952</v>
      </c>
      <c r="F1424" t="s">
        <v>6567</v>
      </c>
      <c r="G1424" t="s">
        <v>3449</v>
      </c>
      <c r="H1424" t="str">
        <f t="shared" si="44"/>
        <v>község</v>
      </c>
      <c r="I1424">
        <f t="shared" si="45"/>
        <v>574</v>
      </c>
      <c r="O1424" s="15">
        <v>17</v>
      </c>
      <c r="P1424" s="3" t="s">
        <v>9346</v>
      </c>
      <c r="Q1424" s="3" t="s">
        <v>9288</v>
      </c>
      <c r="R1424" s="16" t="s">
        <v>4786</v>
      </c>
      <c r="S1424" s="3" t="s">
        <v>6915</v>
      </c>
      <c r="T1424" s="17">
        <v>154</v>
      </c>
      <c r="U1424" s="18">
        <v>150</v>
      </c>
      <c r="V1424" s="19">
        <v>304</v>
      </c>
    </row>
    <row r="1425" spans="1:22" hidden="1" x14ac:dyDescent="0.3">
      <c r="A1425" t="s">
        <v>1424</v>
      </c>
      <c r="B1425" t="s">
        <v>6635</v>
      </c>
      <c r="C1425">
        <v>46.897360000000049</v>
      </c>
      <c r="D1425">
        <v>16.394153386000031</v>
      </c>
      <c r="E1425">
        <v>1149151067</v>
      </c>
      <c r="F1425" t="s">
        <v>6566</v>
      </c>
      <c r="G1425" t="s">
        <v>3449</v>
      </c>
      <c r="H1425" t="str">
        <f t="shared" si="44"/>
        <v>község</v>
      </c>
      <c r="I1425">
        <f t="shared" si="45"/>
        <v>538</v>
      </c>
      <c r="O1425" s="15">
        <v>15</v>
      </c>
      <c r="P1425" s="3" t="s">
        <v>9084</v>
      </c>
      <c r="Q1425" s="3" t="s">
        <v>8979</v>
      </c>
      <c r="R1425" s="16" t="s">
        <v>4787</v>
      </c>
      <c r="S1425" s="3" t="s">
        <v>6915</v>
      </c>
      <c r="T1425" s="17">
        <v>265</v>
      </c>
      <c r="U1425" s="18">
        <v>306</v>
      </c>
      <c r="V1425" s="19">
        <v>571</v>
      </c>
    </row>
    <row r="1426" spans="1:22" hidden="1" x14ac:dyDescent="0.3">
      <c r="A1426" t="s">
        <v>1425</v>
      </c>
      <c r="B1426" t="s">
        <v>4809</v>
      </c>
      <c r="C1426">
        <v>46.752085000000079</v>
      </c>
      <c r="D1426">
        <v>20.81442797000005</v>
      </c>
      <c r="E1426">
        <v>2133993736</v>
      </c>
      <c r="F1426" t="s">
        <v>6570</v>
      </c>
      <c r="G1426" t="s">
        <v>3449</v>
      </c>
      <c r="H1426" t="str">
        <f t="shared" si="44"/>
        <v>város</v>
      </c>
      <c r="I1426">
        <f t="shared" si="45"/>
        <v>4733</v>
      </c>
      <c r="O1426" s="15">
        <v>2</v>
      </c>
      <c r="P1426" s="3" t="s">
        <v>7150</v>
      </c>
      <c r="Q1426" s="3" t="s">
        <v>7005</v>
      </c>
      <c r="R1426" s="16" t="s">
        <v>4788</v>
      </c>
      <c r="S1426" s="3" t="s">
        <v>6915</v>
      </c>
      <c r="T1426" s="17">
        <v>134</v>
      </c>
      <c r="U1426" s="18">
        <v>120</v>
      </c>
      <c r="V1426" s="19">
        <v>254</v>
      </c>
    </row>
    <row r="1427" spans="1:22" hidden="1" x14ac:dyDescent="0.3">
      <c r="A1427" t="s">
        <v>1426</v>
      </c>
      <c r="B1427" t="s">
        <v>4810</v>
      </c>
      <c r="C1427">
        <v>47.632070000000063</v>
      </c>
      <c r="D1427">
        <v>17.37004033900007</v>
      </c>
      <c r="E1427">
        <v>1806278802</v>
      </c>
      <c r="F1427" t="s">
        <v>6566</v>
      </c>
      <c r="G1427" t="s">
        <v>3449</v>
      </c>
      <c r="H1427" t="str">
        <f t="shared" si="44"/>
        <v>község</v>
      </c>
      <c r="I1427">
        <f t="shared" si="45"/>
        <v>2788</v>
      </c>
      <c r="O1427" s="15">
        <v>20</v>
      </c>
      <c r="P1427" s="3" t="s">
        <v>10043</v>
      </c>
      <c r="Q1427" s="3" t="s">
        <v>9929</v>
      </c>
      <c r="R1427" s="16" t="s">
        <v>4789</v>
      </c>
      <c r="S1427" s="3" t="s">
        <v>6915</v>
      </c>
      <c r="T1427" s="17">
        <v>89</v>
      </c>
      <c r="U1427" s="18">
        <v>85</v>
      </c>
      <c r="V1427" s="19">
        <v>174</v>
      </c>
    </row>
    <row r="1428" spans="1:22" hidden="1" x14ac:dyDescent="0.3">
      <c r="A1428" t="s">
        <v>1427</v>
      </c>
      <c r="B1428" t="s">
        <v>4811</v>
      </c>
      <c r="C1428">
        <v>47.317659357000032</v>
      </c>
      <c r="D1428">
        <v>21.66791500000005</v>
      </c>
      <c r="E1428">
        <v>1805071457</v>
      </c>
      <c r="F1428" t="s">
        <v>6570</v>
      </c>
      <c r="G1428" t="s">
        <v>3449</v>
      </c>
      <c r="H1428" t="str">
        <f t="shared" si="44"/>
        <v>község</v>
      </c>
      <c r="I1428">
        <f t="shared" si="45"/>
        <v>2202</v>
      </c>
      <c r="O1428" s="15">
        <v>19</v>
      </c>
      <c r="P1428" s="3" t="s">
        <v>9814</v>
      </c>
      <c r="Q1428" s="3" t="s">
        <v>9708</v>
      </c>
      <c r="R1428" s="16" t="s">
        <v>4790</v>
      </c>
      <c r="S1428" s="3" t="s">
        <v>6915</v>
      </c>
      <c r="T1428" s="17">
        <v>67</v>
      </c>
      <c r="U1428" s="18">
        <v>78</v>
      </c>
      <c r="V1428" s="19">
        <v>145</v>
      </c>
    </row>
    <row r="1429" spans="1:22" hidden="1" x14ac:dyDescent="0.3">
      <c r="A1429" t="s">
        <v>1428</v>
      </c>
      <c r="B1429" t="s">
        <v>4812</v>
      </c>
      <c r="C1429">
        <v>47.639185001000037</v>
      </c>
      <c r="D1429">
        <v>16.64173185400006</v>
      </c>
      <c r="E1429">
        <v>704789548</v>
      </c>
      <c r="F1429" t="s">
        <v>6566</v>
      </c>
      <c r="G1429" t="s">
        <v>3449</v>
      </c>
      <c r="H1429" t="str">
        <f t="shared" si="44"/>
        <v>község</v>
      </c>
      <c r="I1429">
        <f t="shared" si="45"/>
        <v>2095</v>
      </c>
      <c r="O1429" s="15">
        <v>6</v>
      </c>
      <c r="P1429" s="3" t="s">
        <v>7777</v>
      </c>
      <c r="Q1429" s="3" t="s">
        <v>7742</v>
      </c>
      <c r="R1429" s="16" t="s">
        <v>4791</v>
      </c>
      <c r="S1429" s="3" t="s">
        <v>6915</v>
      </c>
      <c r="T1429" s="17">
        <v>260</v>
      </c>
      <c r="U1429" s="18">
        <v>248</v>
      </c>
      <c r="V1429" s="19">
        <v>508</v>
      </c>
    </row>
    <row r="1430" spans="1:22" hidden="1" x14ac:dyDescent="0.3">
      <c r="A1430" t="s">
        <v>1429</v>
      </c>
      <c r="B1430" t="s">
        <v>4813</v>
      </c>
      <c r="C1430">
        <v>46.595579073000067</v>
      </c>
      <c r="D1430">
        <v>18.10528000100004</v>
      </c>
      <c r="E1430">
        <v>1659204415</v>
      </c>
      <c r="F1430" t="s">
        <v>6568</v>
      </c>
      <c r="G1430" t="s">
        <v>3449</v>
      </c>
      <c r="H1430" t="str">
        <f t="shared" si="44"/>
        <v>község</v>
      </c>
      <c r="I1430">
        <f t="shared" si="45"/>
        <v>338</v>
      </c>
      <c r="O1430" s="15">
        <v>11</v>
      </c>
      <c r="P1430" s="3" t="s">
        <v>8347</v>
      </c>
      <c r="Q1430" s="3" t="s">
        <v>8301</v>
      </c>
      <c r="R1430" s="16" t="s">
        <v>4792</v>
      </c>
      <c r="S1430" s="3" t="s">
        <v>6915</v>
      </c>
      <c r="T1430" s="17">
        <v>1365</v>
      </c>
      <c r="U1430" s="18">
        <v>1369</v>
      </c>
      <c r="V1430" s="19">
        <v>2734</v>
      </c>
    </row>
    <row r="1431" spans="1:22" hidden="1" x14ac:dyDescent="0.3">
      <c r="A1431" t="s">
        <v>1430</v>
      </c>
      <c r="B1431" t="s">
        <v>4814</v>
      </c>
      <c r="C1431">
        <v>48.378445000000063</v>
      </c>
      <c r="D1431">
        <v>21.253975168000071</v>
      </c>
      <c r="E1431">
        <v>1116180227</v>
      </c>
      <c r="F1431" t="s">
        <v>6567</v>
      </c>
      <c r="G1431" t="s">
        <v>3449</v>
      </c>
      <c r="H1431" t="str">
        <f t="shared" si="44"/>
        <v>község</v>
      </c>
      <c r="I1431">
        <f t="shared" si="45"/>
        <v>299</v>
      </c>
      <c r="O1431" s="15">
        <v>13</v>
      </c>
      <c r="P1431" s="3" t="s">
        <v>8649</v>
      </c>
      <c r="Q1431" s="3" t="s">
        <v>8536</v>
      </c>
      <c r="R1431" s="16" t="s">
        <v>4793</v>
      </c>
      <c r="S1431" s="3" t="s">
        <v>6915</v>
      </c>
      <c r="T1431" s="17">
        <v>914</v>
      </c>
      <c r="U1431" s="18">
        <v>955</v>
      </c>
      <c r="V1431" s="19">
        <v>1869</v>
      </c>
    </row>
    <row r="1432" spans="1:22" hidden="1" x14ac:dyDescent="0.3">
      <c r="A1432" t="s">
        <v>1431</v>
      </c>
      <c r="B1432" t="s">
        <v>4815</v>
      </c>
      <c r="C1432">
        <v>47.598009999000062</v>
      </c>
      <c r="D1432">
        <v>17.527194303000041</v>
      </c>
      <c r="E1432">
        <v>842162246</v>
      </c>
      <c r="F1432" t="s">
        <v>6566</v>
      </c>
      <c r="G1432" t="s">
        <v>3449</v>
      </c>
      <c r="H1432" t="str">
        <f t="shared" si="44"/>
        <v>község</v>
      </c>
      <c r="I1432">
        <f t="shared" si="45"/>
        <v>2772</v>
      </c>
      <c r="O1432" s="15">
        <v>17</v>
      </c>
      <c r="P1432" s="3" t="s">
        <v>9349</v>
      </c>
      <c r="Q1432" s="3" t="s">
        <v>9288</v>
      </c>
      <c r="R1432" s="16" t="s">
        <v>4794</v>
      </c>
      <c r="S1432" s="3" t="s">
        <v>6915</v>
      </c>
      <c r="T1432" s="17">
        <v>655</v>
      </c>
      <c r="U1432" s="18">
        <v>611</v>
      </c>
      <c r="V1432" s="19">
        <v>1266</v>
      </c>
    </row>
    <row r="1433" spans="1:22" hidden="1" x14ac:dyDescent="0.3">
      <c r="A1433" t="s">
        <v>1432</v>
      </c>
      <c r="B1433" t="s">
        <v>4816</v>
      </c>
      <c r="C1433">
        <v>45.861714553948929</v>
      </c>
      <c r="D1433">
        <v>18.086011097228841</v>
      </c>
      <c r="E1433">
        <v>1645874302</v>
      </c>
      <c r="F1433" t="s">
        <v>6568</v>
      </c>
      <c r="G1433" t="s">
        <v>3449</v>
      </c>
      <c r="H1433" t="str">
        <f t="shared" si="44"/>
        <v>község</v>
      </c>
      <c r="I1433">
        <f t="shared" si="45"/>
        <v>197</v>
      </c>
      <c r="O1433" s="15">
        <v>15</v>
      </c>
      <c r="P1433" s="3" t="s">
        <v>9086</v>
      </c>
      <c r="Q1433" s="3" t="s">
        <v>8979</v>
      </c>
      <c r="R1433" s="16" t="s">
        <v>4795</v>
      </c>
      <c r="S1433" s="3" t="s">
        <v>6915</v>
      </c>
      <c r="T1433" s="17">
        <v>1432</v>
      </c>
      <c r="U1433" s="18">
        <v>1476</v>
      </c>
      <c r="V1433" s="19">
        <v>2908</v>
      </c>
    </row>
    <row r="1434" spans="1:22" hidden="1" x14ac:dyDescent="0.3">
      <c r="A1434" t="s">
        <v>1433</v>
      </c>
      <c r="B1434" t="s">
        <v>4817</v>
      </c>
      <c r="C1434">
        <v>47.809740000000033</v>
      </c>
      <c r="D1434">
        <v>19.181666304000029</v>
      </c>
      <c r="E1434">
        <v>8385117812</v>
      </c>
      <c r="F1434" t="s">
        <v>6573</v>
      </c>
      <c r="G1434" t="s">
        <v>3449</v>
      </c>
      <c r="H1434" t="str">
        <f t="shared" si="44"/>
        <v>község</v>
      </c>
      <c r="I1434">
        <f t="shared" si="45"/>
        <v>2576</v>
      </c>
      <c r="O1434" s="15">
        <v>13</v>
      </c>
      <c r="P1434" s="3" t="s">
        <v>8650</v>
      </c>
      <c r="Q1434" s="3" t="s">
        <v>8536</v>
      </c>
      <c r="R1434" s="16" t="s">
        <v>4796</v>
      </c>
      <c r="S1434" s="3" t="s">
        <v>6915</v>
      </c>
      <c r="T1434" s="17">
        <v>2330</v>
      </c>
      <c r="U1434" s="18">
        <v>2313</v>
      </c>
      <c r="V1434" s="19">
        <v>4643</v>
      </c>
    </row>
    <row r="1435" spans="1:22" hidden="1" x14ac:dyDescent="0.3">
      <c r="A1435" t="s">
        <v>1434</v>
      </c>
      <c r="B1435" t="s">
        <v>4818</v>
      </c>
      <c r="C1435">
        <v>47.874670844000043</v>
      </c>
      <c r="D1435">
        <v>18.92212000000006</v>
      </c>
      <c r="E1435">
        <v>1233384674</v>
      </c>
      <c r="F1435" t="s">
        <v>6567</v>
      </c>
      <c r="G1435" t="s">
        <v>3449</v>
      </c>
      <c r="H1435" t="str">
        <f t="shared" si="44"/>
        <v>község</v>
      </c>
      <c r="I1435">
        <f t="shared" si="45"/>
        <v>746</v>
      </c>
      <c r="O1435" s="15">
        <v>9</v>
      </c>
      <c r="P1435" s="3" t="s">
        <v>8151</v>
      </c>
      <c r="Q1435" s="3" t="s">
        <v>8096</v>
      </c>
      <c r="R1435" s="16" t="s">
        <v>4797</v>
      </c>
      <c r="S1435" s="3" t="s">
        <v>6915</v>
      </c>
      <c r="T1435" s="17">
        <v>338</v>
      </c>
      <c r="U1435" s="18">
        <v>337</v>
      </c>
      <c r="V1435" s="19">
        <v>675</v>
      </c>
    </row>
    <row r="1436" spans="1:22" hidden="1" x14ac:dyDescent="0.3">
      <c r="A1436" t="s">
        <v>1435</v>
      </c>
      <c r="B1436" t="s">
        <v>4819</v>
      </c>
      <c r="C1436">
        <v>48.043435001000027</v>
      </c>
      <c r="D1436">
        <v>21.699229056000039</v>
      </c>
      <c r="E1436">
        <v>703401898</v>
      </c>
      <c r="F1436" t="s">
        <v>6570</v>
      </c>
      <c r="G1436" t="s">
        <v>3449</v>
      </c>
      <c r="H1436" t="str">
        <f t="shared" si="44"/>
        <v>község</v>
      </c>
      <c r="I1436">
        <f t="shared" si="45"/>
        <v>4682</v>
      </c>
      <c r="O1436" s="15">
        <v>19</v>
      </c>
      <c r="P1436" s="3" t="s">
        <v>9815</v>
      </c>
      <c r="Q1436" s="3" t="s">
        <v>9708</v>
      </c>
      <c r="R1436" s="16" t="s">
        <v>4798</v>
      </c>
      <c r="S1436" s="3" t="s">
        <v>6915</v>
      </c>
      <c r="T1436" s="17">
        <v>372</v>
      </c>
      <c r="U1436" s="18">
        <v>384</v>
      </c>
      <c r="V1436" s="19">
        <v>756</v>
      </c>
    </row>
    <row r="1437" spans="1:22" hidden="1" x14ac:dyDescent="0.3">
      <c r="A1437" t="s">
        <v>1436</v>
      </c>
      <c r="B1437" t="s">
        <v>4820</v>
      </c>
      <c r="C1437">
        <v>45.837420000000073</v>
      </c>
      <c r="D1437">
        <v>18.184974029000049</v>
      </c>
      <c r="E1437">
        <v>2598256728</v>
      </c>
      <c r="F1437" t="s">
        <v>6568</v>
      </c>
      <c r="G1437" t="s">
        <v>3449</v>
      </c>
      <c r="H1437" t="str">
        <f t="shared" si="44"/>
        <v>község</v>
      </c>
      <c r="I1437">
        <f t="shared" si="45"/>
        <v>244</v>
      </c>
      <c r="O1437" s="15">
        <v>9</v>
      </c>
      <c r="P1437" s="3" t="s">
        <v>8108</v>
      </c>
      <c r="Q1437" s="3" t="s">
        <v>8096</v>
      </c>
      <c r="R1437" s="16" t="s">
        <v>4799</v>
      </c>
      <c r="S1437" s="3" t="s">
        <v>6885</v>
      </c>
      <c r="T1437" s="17">
        <v>2605</v>
      </c>
      <c r="U1437" s="18">
        <v>2705</v>
      </c>
      <c r="V1437" s="19">
        <v>5310</v>
      </c>
    </row>
    <row r="1438" spans="1:22" hidden="1" x14ac:dyDescent="0.3">
      <c r="A1438" t="s">
        <v>1437</v>
      </c>
      <c r="B1438" t="s">
        <v>4821</v>
      </c>
      <c r="C1438">
        <v>46.16055517500007</v>
      </c>
      <c r="D1438">
        <v>18.095495000000032</v>
      </c>
      <c r="E1438">
        <v>25925232</v>
      </c>
      <c r="F1438" t="s">
        <v>6568</v>
      </c>
      <c r="G1438" t="s">
        <v>3449</v>
      </c>
      <c r="H1438" t="str">
        <f t="shared" si="44"/>
        <v>község</v>
      </c>
      <c r="I1438">
        <f t="shared" si="45"/>
        <v>73</v>
      </c>
      <c r="O1438" s="15">
        <v>11</v>
      </c>
      <c r="P1438" s="3" t="s">
        <v>8307</v>
      </c>
      <c r="Q1438" s="3" t="s">
        <v>8301</v>
      </c>
      <c r="R1438" s="16" t="s">
        <v>4800</v>
      </c>
      <c r="S1438" s="3" t="s">
        <v>6885</v>
      </c>
      <c r="T1438" s="17">
        <v>8990</v>
      </c>
      <c r="U1438" s="18">
        <v>9857</v>
      </c>
      <c r="V1438" s="19">
        <v>18847</v>
      </c>
    </row>
    <row r="1439" spans="1:22" hidden="1" x14ac:dyDescent="0.3">
      <c r="A1439" t="s">
        <v>1438</v>
      </c>
      <c r="B1439" t="s">
        <v>4822</v>
      </c>
      <c r="C1439">
        <v>48.428301069000042</v>
      </c>
      <c r="D1439">
        <v>21.528330000000039</v>
      </c>
      <c r="E1439">
        <v>1744529524</v>
      </c>
      <c r="F1439" t="s">
        <v>6567</v>
      </c>
      <c r="G1439" t="s">
        <v>3449</v>
      </c>
      <c r="H1439" t="str">
        <f t="shared" si="44"/>
        <v>község</v>
      </c>
      <c r="I1439">
        <f t="shared" si="45"/>
        <v>621</v>
      </c>
      <c r="O1439" s="15">
        <v>5</v>
      </c>
      <c r="P1439" s="3" t="s">
        <v>7579</v>
      </c>
      <c r="Q1439" s="3" t="s">
        <v>7383</v>
      </c>
      <c r="R1439" s="16" t="s">
        <v>4801</v>
      </c>
      <c r="S1439" s="3" t="s">
        <v>6915</v>
      </c>
      <c r="T1439" s="17">
        <v>99</v>
      </c>
      <c r="U1439" s="18">
        <v>110</v>
      </c>
      <c r="V1439" s="19">
        <v>209</v>
      </c>
    </row>
    <row r="1440" spans="1:22" hidden="1" x14ac:dyDescent="0.3">
      <c r="A1440" t="s">
        <v>1439</v>
      </c>
      <c r="B1440" t="s">
        <v>4823</v>
      </c>
      <c r="C1440">
        <v>47.923892610403037</v>
      </c>
      <c r="D1440">
        <v>19.622434145384759</v>
      </c>
      <c r="E1440">
        <v>1990258108</v>
      </c>
      <c r="F1440" t="s">
        <v>6567</v>
      </c>
      <c r="G1440" t="s">
        <v>3449</v>
      </c>
      <c r="H1440" t="str">
        <f t="shared" si="44"/>
        <v>község</v>
      </c>
      <c r="I1440">
        <f t="shared" si="45"/>
        <v>170</v>
      </c>
      <c r="O1440" s="15">
        <v>2</v>
      </c>
      <c r="P1440" s="3" t="s">
        <v>7008</v>
      </c>
      <c r="Q1440" s="3" t="s">
        <v>7005</v>
      </c>
      <c r="R1440" s="16" t="s">
        <v>4802</v>
      </c>
      <c r="S1440" s="3" t="s">
        <v>6885</v>
      </c>
      <c r="T1440" s="17">
        <v>11236</v>
      </c>
      <c r="U1440" s="18">
        <v>12316</v>
      </c>
      <c r="V1440" s="19">
        <v>23552</v>
      </c>
    </row>
    <row r="1441" spans="1:22" hidden="1" x14ac:dyDescent="0.3">
      <c r="A1441" t="s">
        <v>1440</v>
      </c>
      <c r="B1441" t="s">
        <v>4824</v>
      </c>
      <c r="C1441">
        <v>46.029205277685122</v>
      </c>
      <c r="D1441">
        <v>18.293449685343631</v>
      </c>
      <c r="E1441">
        <v>1623870435</v>
      </c>
      <c r="F1441" t="s">
        <v>6568</v>
      </c>
      <c r="G1441" t="s">
        <v>3449</v>
      </c>
      <c r="H1441" t="str">
        <f t="shared" si="44"/>
        <v>város</v>
      </c>
      <c r="I1441">
        <f t="shared" si="45"/>
        <v>6998</v>
      </c>
      <c r="O1441" s="15">
        <v>15</v>
      </c>
      <c r="P1441" s="3" t="s">
        <v>9087</v>
      </c>
      <c r="Q1441" s="3" t="s">
        <v>8979</v>
      </c>
      <c r="R1441" s="16" t="s">
        <v>4803</v>
      </c>
      <c r="S1441" s="3" t="s">
        <v>6915</v>
      </c>
      <c r="T1441" s="17">
        <v>63</v>
      </c>
      <c r="U1441" s="18">
        <v>68</v>
      </c>
      <c r="V1441" s="19">
        <v>131</v>
      </c>
    </row>
    <row r="1442" spans="1:22" hidden="1" x14ac:dyDescent="0.3">
      <c r="A1442" t="s">
        <v>1441</v>
      </c>
      <c r="B1442" t="s">
        <v>4825</v>
      </c>
      <c r="C1442">
        <v>46.772487968172094</v>
      </c>
      <c r="D1442">
        <v>16.568953633143821</v>
      </c>
      <c r="E1442">
        <v>733901505</v>
      </c>
      <c r="F1442" t="s">
        <v>6568</v>
      </c>
      <c r="G1442" t="s">
        <v>3449</v>
      </c>
      <c r="H1442" t="str">
        <f t="shared" si="44"/>
        <v>község</v>
      </c>
      <c r="I1442">
        <f t="shared" si="45"/>
        <v>39</v>
      </c>
      <c r="O1442" s="15">
        <v>14</v>
      </c>
      <c r="P1442" s="3" t="s">
        <v>8848</v>
      </c>
      <c r="Q1442" s="3" t="s">
        <v>8732</v>
      </c>
      <c r="R1442" s="16" t="s">
        <v>4804</v>
      </c>
      <c r="S1442" s="3" t="s">
        <v>6915</v>
      </c>
      <c r="T1442" s="17">
        <v>86</v>
      </c>
      <c r="U1442" s="18">
        <v>98</v>
      </c>
      <c r="V1442" s="19">
        <v>184</v>
      </c>
    </row>
    <row r="1443" spans="1:22" hidden="1" x14ac:dyDescent="0.3">
      <c r="A1443" t="s">
        <v>1442</v>
      </c>
      <c r="B1443" t="s">
        <v>4826</v>
      </c>
      <c r="C1443">
        <v>46.29033000000004</v>
      </c>
      <c r="D1443">
        <v>18.293125890000059</v>
      </c>
      <c r="E1443">
        <v>354892203</v>
      </c>
      <c r="F1443" t="s">
        <v>6568</v>
      </c>
      <c r="G1443" t="s">
        <v>3449</v>
      </c>
      <c r="H1443" t="str">
        <f t="shared" si="44"/>
        <v>község</v>
      </c>
      <c r="I1443">
        <f t="shared" si="45"/>
        <v>223</v>
      </c>
      <c r="O1443" s="15">
        <v>5</v>
      </c>
      <c r="P1443" s="3" t="s">
        <v>7580</v>
      </c>
      <c r="Q1443" s="3" t="s">
        <v>7383</v>
      </c>
      <c r="R1443" s="16" t="s">
        <v>4805</v>
      </c>
      <c r="S1443" s="3" t="s">
        <v>6915</v>
      </c>
      <c r="T1443" s="17">
        <v>132</v>
      </c>
      <c r="U1443" s="18">
        <v>125</v>
      </c>
      <c r="V1443" s="19">
        <v>257</v>
      </c>
    </row>
    <row r="1444" spans="1:22" hidden="1" x14ac:dyDescent="0.3">
      <c r="A1444" t="s">
        <v>1443</v>
      </c>
      <c r="B1444" t="s">
        <v>4827</v>
      </c>
      <c r="C1444">
        <v>47.197296023000042</v>
      </c>
      <c r="D1444">
        <v>17.104775000000071</v>
      </c>
      <c r="E1444">
        <v>1758964941</v>
      </c>
      <c r="F1444" t="s">
        <v>6566</v>
      </c>
      <c r="G1444" t="s">
        <v>3449</v>
      </c>
      <c r="H1444" t="str">
        <f t="shared" si="44"/>
        <v>község</v>
      </c>
      <c r="I1444">
        <f t="shared" si="45"/>
        <v>290</v>
      </c>
      <c r="O1444" s="15">
        <v>15</v>
      </c>
      <c r="P1444" s="3" t="s">
        <v>9088</v>
      </c>
      <c r="Q1444" s="3" t="s">
        <v>8979</v>
      </c>
      <c r="R1444" s="16" t="s">
        <v>4806</v>
      </c>
      <c r="S1444" s="3" t="s">
        <v>6915</v>
      </c>
      <c r="T1444" s="17">
        <v>613</v>
      </c>
      <c r="U1444" s="18">
        <v>657</v>
      </c>
      <c r="V1444" s="19">
        <v>1270</v>
      </c>
    </row>
    <row r="1445" spans="1:22" hidden="1" x14ac:dyDescent="0.3">
      <c r="A1445" t="s">
        <v>1444</v>
      </c>
      <c r="B1445" t="s">
        <v>4828</v>
      </c>
      <c r="C1445">
        <v>46.001170000000059</v>
      </c>
      <c r="D1445">
        <v>18.205470000000052</v>
      </c>
      <c r="E1445">
        <v>2593181381</v>
      </c>
      <c r="F1445" t="s">
        <v>6568</v>
      </c>
      <c r="G1445" t="s">
        <v>3449</v>
      </c>
      <c r="H1445" t="str">
        <f t="shared" si="44"/>
        <v>község</v>
      </c>
      <c r="I1445">
        <f t="shared" si="45"/>
        <v>679</v>
      </c>
      <c r="O1445" s="15">
        <v>10</v>
      </c>
      <c r="P1445" s="3" t="s">
        <v>8245</v>
      </c>
      <c r="Q1445" s="3" t="s">
        <v>8179</v>
      </c>
      <c r="R1445" s="16" t="s">
        <v>4807</v>
      </c>
      <c r="S1445" s="3" t="s">
        <v>6915</v>
      </c>
      <c r="T1445" s="17">
        <v>959</v>
      </c>
      <c r="U1445" s="18">
        <v>1045</v>
      </c>
      <c r="V1445" s="19">
        <v>2004</v>
      </c>
    </row>
    <row r="1446" spans="1:22" hidden="1" x14ac:dyDescent="0.3">
      <c r="A1446" t="s">
        <v>1445</v>
      </c>
      <c r="B1446" t="s">
        <v>4829</v>
      </c>
      <c r="C1446">
        <v>46.184970174626407</v>
      </c>
      <c r="D1446">
        <v>17.577903775398148</v>
      </c>
      <c r="E1446">
        <v>1307537772</v>
      </c>
      <c r="F1446" t="s">
        <v>6568</v>
      </c>
      <c r="G1446" t="s">
        <v>3449</v>
      </c>
      <c r="H1446" t="str">
        <f t="shared" si="44"/>
        <v>község</v>
      </c>
      <c r="I1446">
        <f t="shared" si="45"/>
        <v>530</v>
      </c>
      <c r="O1446" s="15">
        <v>5</v>
      </c>
      <c r="P1446" s="3" t="s">
        <v>7581</v>
      </c>
      <c r="Q1446" s="3" t="s">
        <v>7383</v>
      </c>
      <c r="R1446" s="16" t="s">
        <v>4808</v>
      </c>
      <c r="S1446" s="3" t="s">
        <v>6915</v>
      </c>
      <c r="T1446" s="17">
        <v>284</v>
      </c>
      <c r="U1446" s="18">
        <v>290</v>
      </c>
      <c r="V1446" s="19">
        <v>574</v>
      </c>
    </row>
    <row r="1447" spans="1:22" hidden="1" x14ac:dyDescent="0.3">
      <c r="A1447" t="s">
        <v>1446</v>
      </c>
      <c r="B1447" t="s">
        <v>4830</v>
      </c>
      <c r="C1447">
        <v>48.043390000000038</v>
      </c>
      <c r="D1447">
        <v>22.711863870000059</v>
      </c>
      <c r="E1447">
        <v>1679024865</v>
      </c>
      <c r="F1447" t="s">
        <v>6570</v>
      </c>
      <c r="G1447" t="s">
        <v>3449</v>
      </c>
      <c r="H1447" t="str">
        <f t="shared" si="44"/>
        <v>nagyközség</v>
      </c>
      <c r="I1447">
        <f t="shared" si="45"/>
        <v>1359</v>
      </c>
      <c r="O1447" s="15">
        <v>18</v>
      </c>
      <c r="P1447" s="3" t="s">
        <v>9545</v>
      </c>
      <c r="Q1447" s="3" t="s">
        <v>9398</v>
      </c>
      <c r="R1447" s="16" t="s">
        <v>9546</v>
      </c>
      <c r="S1447" s="3" t="s">
        <v>6915</v>
      </c>
      <c r="T1447" s="17">
        <v>264</v>
      </c>
      <c r="U1447" s="18">
        <v>274</v>
      </c>
      <c r="V1447" s="19">
        <v>538</v>
      </c>
    </row>
    <row r="1448" spans="1:22" hidden="1" x14ac:dyDescent="0.3">
      <c r="A1448" t="s">
        <v>1447</v>
      </c>
      <c r="B1448" t="s">
        <v>4831</v>
      </c>
      <c r="C1448">
        <v>46.518726639000079</v>
      </c>
      <c r="D1448">
        <v>18.590665000000062</v>
      </c>
      <c r="E1448">
        <v>311692496</v>
      </c>
      <c r="F1448" t="s">
        <v>6568</v>
      </c>
      <c r="G1448" t="s">
        <v>3449</v>
      </c>
      <c r="H1448" t="str">
        <f t="shared" si="44"/>
        <v>község</v>
      </c>
      <c r="I1448">
        <f t="shared" si="45"/>
        <v>1411</v>
      </c>
      <c r="O1448" s="15">
        <v>4</v>
      </c>
      <c r="P1448" s="3" t="s">
        <v>7316</v>
      </c>
      <c r="Q1448" s="3" t="s">
        <v>7307</v>
      </c>
      <c r="R1448" s="16" t="s">
        <v>4809</v>
      </c>
      <c r="S1448" s="3" t="s">
        <v>6885</v>
      </c>
      <c r="T1448" s="17">
        <v>2283</v>
      </c>
      <c r="U1448" s="18">
        <v>2450</v>
      </c>
      <c r="V1448" s="19">
        <v>4733</v>
      </c>
    </row>
    <row r="1449" spans="1:22" hidden="1" x14ac:dyDescent="0.3">
      <c r="A1449" t="s">
        <v>1448</v>
      </c>
      <c r="B1449" t="s">
        <v>4832</v>
      </c>
      <c r="C1449">
        <v>45.923380000000073</v>
      </c>
      <c r="D1449">
        <v>18.73718133900007</v>
      </c>
      <c r="E1449">
        <v>2501947551</v>
      </c>
      <c r="F1449" t="s">
        <v>6568</v>
      </c>
      <c r="G1449" t="s">
        <v>3449</v>
      </c>
      <c r="H1449" t="str">
        <f t="shared" si="44"/>
        <v>község</v>
      </c>
      <c r="I1449">
        <f t="shared" si="45"/>
        <v>1019</v>
      </c>
      <c r="O1449" s="15">
        <v>8</v>
      </c>
      <c r="P1449" s="3" t="s">
        <v>8006</v>
      </c>
      <c r="Q1449" s="3" t="s">
        <v>7912</v>
      </c>
      <c r="R1449" s="16" t="s">
        <v>4810</v>
      </c>
      <c r="S1449" s="3" t="s">
        <v>6915</v>
      </c>
      <c r="T1449" s="17">
        <v>1395</v>
      </c>
      <c r="U1449" s="18">
        <v>1393</v>
      </c>
      <c r="V1449" s="19">
        <v>2788</v>
      </c>
    </row>
    <row r="1450" spans="1:22" hidden="1" x14ac:dyDescent="0.3">
      <c r="A1450" t="s">
        <v>1449</v>
      </c>
      <c r="B1450" t="s">
        <v>4833</v>
      </c>
      <c r="C1450">
        <v>47.606910000000028</v>
      </c>
      <c r="D1450">
        <v>20.441680916000049</v>
      </c>
      <c r="E1450">
        <v>416422449</v>
      </c>
      <c r="F1450" t="s">
        <v>6567</v>
      </c>
      <c r="G1450" t="s">
        <v>3449</v>
      </c>
      <c r="H1450" t="str">
        <f t="shared" si="44"/>
        <v>község</v>
      </c>
      <c r="I1450">
        <f t="shared" si="45"/>
        <v>2071</v>
      </c>
      <c r="O1450" s="15">
        <v>9</v>
      </c>
      <c r="P1450" s="3" t="s">
        <v>8152</v>
      </c>
      <c r="Q1450" s="3" t="s">
        <v>8096</v>
      </c>
      <c r="R1450" s="16" t="s">
        <v>4811</v>
      </c>
      <c r="S1450" s="3" t="s">
        <v>6915</v>
      </c>
      <c r="T1450" s="17">
        <v>1122</v>
      </c>
      <c r="U1450" s="18">
        <v>1080</v>
      </c>
      <c r="V1450" s="19">
        <v>2202</v>
      </c>
    </row>
    <row r="1451" spans="1:22" hidden="1" x14ac:dyDescent="0.3">
      <c r="A1451" t="s">
        <v>1450</v>
      </c>
      <c r="B1451" t="s">
        <v>4834</v>
      </c>
      <c r="C1451">
        <v>47.548855001000049</v>
      </c>
      <c r="D1451">
        <v>18.24614794200005</v>
      </c>
      <c r="E1451">
        <v>1317548730</v>
      </c>
      <c r="F1451" t="s">
        <v>6566</v>
      </c>
      <c r="G1451" t="s">
        <v>3449</v>
      </c>
      <c r="H1451" t="str">
        <f t="shared" si="44"/>
        <v>község</v>
      </c>
      <c r="I1451">
        <f t="shared" si="45"/>
        <v>1123</v>
      </c>
      <c r="O1451" s="15">
        <v>8</v>
      </c>
      <c r="P1451" s="3" t="s">
        <v>8007</v>
      </c>
      <c r="Q1451" s="3" t="s">
        <v>7912</v>
      </c>
      <c r="R1451" s="16" t="s">
        <v>4812</v>
      </c>
      <c r="S1451" s="3" t="s">
        <v>6915</v>
      </c>
      <c r="T1451" s="17">
        <v>1006</v>
      </c>
      <c r="U1451" s="18">
        <v>1089</v>
      </c>
      <c r="V1451" s="19">
        <v>2095</v>
      </c>
    </row>
    <row r="1452" spans="1:22" hidden="1" x14ac:dyDescent="0.3">
      <c r="A1452" t="s">
        <v>1451</v>
      </c>
      <c r="B1452" t="s">
        <v>4835</v>
      </c>
      <c r="C1452">
        <v>48.028060000000039</v>
      </c>
      <c r="D1452">
        <v>22.603383207000039</v>
      </c>
      <c r="E1452">
        <v>1679012711</v>
      </c>
      <c r="F1452" t="s">
        <v>6570</v>
      </c>
      <c r="G1452" t="s">
        <v>3449</v>
      </c>
      <c r="H1452" t="str">
        <f t="shared" si="44"/>
        <v>község</v>
      </c>
      <c r="I1452">
        <f t="shared" si="45"/>
        <v>555</v>
      </c>
      <c r="O1452" s="15">
        <v>17</v>
      </c>
      <c r="P1452" s="3" t="s">
        <v>9350</v>
      </c>
      <c r="Q1452" s="3" t="s">
        <v>9288</v>
      </c>
      <c r="R1452" s="16" t="s">
        <v>4813</v>
      </c>
      <c r="S1452" s="3" t="s">
        <v>6915</v>
      </c>
      <c r="T1452" s="17">
        <v>170</v>
      </c>
      <c r="U1452" s="18">
        <v>168</v>
      </c>
      <c r="V1452" s="19">
        <v>338</v>
      </c>
    </row>
    <row r="1453" spans="1:22" hidden="1" x14ac:dyDescent="0.3">
      <c r="A1453" t="s">
        <v>1452</v>
      </c>
      <c r="B1453" t="s">
        <v>4836</v>
      </c>
      <c r="C1453">
        <v>46.474775000000079</v>
      </c>
      <c r="D1453">
        <v>19.863188293000061</v>
      </c>
      <c r="E1453">
        <v>1764264836</v>
      </c>
      <c r="F1453" t="s">
        <v>6569</v>
      </c>
      <c r="G1453" t="s">
        <v>3449</v>
      </c>
      <c r="H1453" t="str">
        <f t="shared" si="44"/>
        <v>község</v>
      </c>
      <c r="I1453">
        <f t="shared" si="45"/>
        <v>687</v>
      </c>
      <c r="O1453" s="15">
        <v>5</v>
      </c>
      <c r="P1453" s="3" t="s">
        <v>7582</v>
      </c>
      <c r="Q1453" s="3" t="s">
        <v>7383</v>
      </c>
      <c r="R1453" s="16" t="s">
        <v>4814</v>
      </c>
      <c r="S1453" s="3" t="s">
        <v>6915</v>
      </c>
      <c r="T1453" s="17">
        <v>153</v>
      </c>
      <c r="U1453" s="18">
        <v>146</v>
      </c>
      <c r="V1453" s="19">
        <v>299</v>
      </c>
    </row>
    <row r="1454" spans="1:22" hidden="1" x14ac:dyDescent="0.3">
      <c r="A1454" t="s">
        <v>1453</v>
      </c>
      <c r="B1454" t="s">
        <v>6636</v>
      </c>
      <c r="C1454">
        <v>47.018165000000067</v>
      </c>
      <c r="D1454">
        <v>16.592956997000041</v>
      </c>
      <c r="E1454">
        <v>2163040354</v>
      </c>
      <c r="F1454" t="s">
        <v>6566</v>
      </c>
      <c r="G1454" t="s">
        <v>3449</v>
      </c>
      <c r="H1454" t="str">
        <f t="shared" si="44"/>
        <v>város</v>
      </c>
      <c r="I1454">
        <f t="shared" si="45"/>
        <v>10362</v>
      </c>
      <c r="O1454" s="15">
        <v>8</v>
      </c>
      <c r="P1454" s="3" t="s">
        <v>8008</v>
      </c>
      <c r="Q1454" s="3" t="s">
        <v>7912</v>
      </c>
      <c r="R1454" s="16" t="s">
        <v>4815</v>
      </c>
      <c r="S1454" s="3" t="s">
        <v>6915</v>
      </c>
      <c r="T1454" s="17">
        <v>1384</v>
      </c>
      <c r="U1454" s="18">
        <v>1388</v>
      </c>
      <c r="V1454" s="19">
        <v>2772</v>
      </c>
    </row>
    <row r="1455" spans="1:22" hidden="1" x14ac:dyDescent="0.3">
      <c r="A1455" t="s">
        <v>1454</v>
      </c>
      <c r="B1455" t="s">
        <v>4837</v>
      </c>
      <c r="C1455">
        <v>47.562187494000057</v>
      </c>
      <c r="D1455">
        <v>18.32225000000005</v>
      </c>
      <c r="E1455">
        <v>2752472061</v>
      </c>
      <c r="F1455" t="s">
        <v>6566</v>
      </c>
      <c r="G1455" t="s">
        <v>3449</v>
      </c>
      <c r="H1455" t="str">
        <f t="shared" si="44"/>
        <v>község</v>
      </c>
      <c r="I1455">
        <f t="shared" si="45"/>
        <v>4843</v>
      </c>
      <c r="O1455" s="15">
        <v>2</v>
      </c>
      <c r="P1455" s="3" t="s">
        <v>7155</v>
      </c>
      <c r="Q1455" s="3" t="s">
        <v>7005</v>
      </c>
      <c r="R1455" s="16" t="s">
        <v>4816</v>
      </c>
      <c r="S1455" s="3" t="s">
        <v>6915</v>
      </c>
      <c r="T1455" s="17">
        <v>102</v>
      </c>
      <c r="U1455" s="18">
        <v>95</v>
      </c>
      <c r="V1455" s="19">
        <v>197</v>
      </c>
    </row>
    <row r="1456" spans="1:22" hidden="1" x14ac:dyDescent="0.3">
      <c r="A1456" t="s">
        <v>1455</v>
      </c>
      <c r="B1456" t="s">
        <v>4838</v>
      </c>
      <c r="C1456">
        <v>47.985685000000053</v>
      </c>
      <c r="D1456">
        <v>20.96547295300007</v>
      </c>
      <c r="E1456">
        <v>1240399384</v>
      </c>
      <c r="F1456" t="s">
        <v>6567</v>
      </c>
      <c r="G1456" t="s">
        <v>3449</v>
      </c>
      <c r="H1456" t="str">
        <f t="shared" si="44"/>
        <v>község</v>
      </c>
      <c r="I1456">
        <f t="shared" si="45"/>
        <v>1511</v>
      </c>
      <c r="O1456" s="15">
        <v>13</v>
      </c>
      <c r="P1456" s="3" t="s">
        <v>8651</v>
      </c>
      <c r="Q1456" s="3" t="s">
        <v>8536</v>
      </c>
      <c r="R1456" s="16" t="s">
        <v>4817</v>
      </c>
      <c r="S1456" s="3" t="s">
        <v>6915</v>
      </c>
      <c r="T1456" s="17">
        <v>1272</v>
      </c>
      <c r="U1456" s="18">
        <v>1304</v>
      </c>
      <c r="V1456" s="19">
        <v>2576</v>
      </c>
    </row>
    <row r="1457" spans="1:22" hidden="1" x14ac:dyDescent="0.3">
      <c r="A1457" t="s">
        <v>1456</v>
      </c>
      <c r="B1457" t="s">
        <v>4839</v>
      </c>
      <c r="C1457">
        <v>46.830495000000042</v>
      </c>
      <c r="D1457">
        <v>17.90485932800004</v>
      </c>
      <c r="E1457">
        <v>1264696246</v>
      </c>
      <c r="F1457" t="s">
        <v>6568</v>
      </c>
      <c r="G1457" t="s">
        <v>3449</v>
      </c>
      <c r="H1457" t="str">
        <f t="shared" si="44"/>
        <v>község</v>
      </c>
      <c r="I1457">
        <f t="shared" si="45"/>
        <v>1466</v>
      </c>
      <c r="O1457" s="15">
        <v>13</v>
      </c>
      <c r="P1457" s="3" t="s">
        <v>8652</v>
      </c>
      <c r="Q1457" s="3" t="s">
        <v>8536</v>
      </c>
      <c r="R1457" s="16" t="s">
        <v>4818</v>
      </c>
      <c r="S1457" s="3" t="s">
        <v>6915</v>
      </c>
      <c r="T1457" s="17">
        <v>372</v>
      </c>
      <c r="U1457" s="18">
        <v>374</v>
      </c>
      <c r="V1457" s="19">
        <v>746</v>
      </c>
    </row>
    <row r="1458" spans="1:22" hidden="1" x14ac:dyDescent="0.3">
      <c r="A1458" t="s">
        <v>1457</v>
      </c>
      <c r="B1458" t="s">
        <v>4840</v>
      </c>
      <c r="C1458">
        <v>46.972930000000083</v>
      </c>
      <c r="D1458">
        <v>21.052205892000071</v>
      </c>
      <c r="E1458">
        <v>3659163637</v>
      </c>
      <c r="F1458" t="s">
        <v>6570</v>
      </c>
      <c r="G1458" t="s">
        <v>3449</v>
      </c>
      <c r="H1458" t="str">
        <f t="shared" si="44"/>
        <v>város</v>
      </c>
      <c r="I1458">
        <f t="shared" si="45"/>
        <v>4356</v>
      </c>
      <c r="O1458" s="15">
        <v>15</v>
      </c>
      <c r="P1458" s="3" t="s">
        <v>9089</v>
      </c>
      <c r="Q1458" s="3" t="s">
        <v>8979</v>
      </c>
      <c r="R1458" s="16" t="s">
        <v>4819</v>
      </c>
      <c r="S1458" s="3" t="s">
        <v>6915</v>
      </c>
      <c r="T1458" s="17">
        <v>2318</v>
      </c>
      <c r="U1458" s="18">
        <v>2364</v>
      </c>
      <c r="V1458" s="19">
        <v>4682</v>
      </c>
    </row>
    <row r="1459" spans="1:22" hidden="1" x14ac:dyDescent="0.3">
      <c r="A1459" t="s">
        <v>1458</v>
      </c>
      <c r="B1459" t="s">
        <v>4841</v>
      </c>
      <c r="C1459">
        <v>47.000422035000042</v>
      </c>
      <c r="D1459">
        <v>21.654634864000059</v>
      </c>
      <c r="E1459">
        <v>2397300072</v>
      </c>
      <c r="F1459" t="s">
        <v>6570</v>
      </c>
      <c r="G1459" t="s">
        <v>3449</v>
      </c>
      <c r="H1459" t="str">
        <f t="shared" si="44"/>
        <v>község</v>
      </c>
      <c r="I1459">
        <f t="shared" si="45"/>
        <v>542</v>
      </c>
      <c r="O1459" s="15">
        <v>2</v>
      </c>
      <c r="P1459" s="3" t="s">
        <v>7156</v>
      </c>
      <c r="Q1459" s="3" t="s">
        <v>7005</v>
      </c>
      <c r="R1459" s="16" t="s">
        <v>4820</v>
      </c>
      <c r="S1459" s="3" t="s">
        <v>6915</v>
      </c>
      <c r="T1459" s="17">
        <v>128</v>
      </c>
      <c r="U1459" s="18">
        <v>116</v>
      </c>
      <c r="V1459" s="19">
        <v>244</v>
      </c>
    </row>
    <row r="1460" spans="1:22" hidden="1" x14ac:dyDescent="0.3">
      <c r="A1460" t="s">
        <v>1459</v>
      </c>
      <c r="B1460" t="s">
        <v>4842</v>
      </c>
      <c r="C1460">
        <v>46.881731125000037</v>
      </c>
      <c r="D1460">
        <v>21.001680001000071</v>
      </c>
      <c r="E1460">
        <v>2391712026</v>
      </c>
      <c r="F1460" t="s">
        <v>6570</v>
      </c>
      <c r="G1460" t="s">
        <v>3449</v>
      </c>
      <c r="H1460" t="str">
        <f t="shared" si="44"/>
        <v>község</v>
      </c>
      <c r="I1460">
        <f t="shared" si="45"/>
        <v>2353</v>
      </c>
      <c r="O1460" s="15">
        <v>2</v>
      </c>
      <c r="P1460" s="3" t="s">
        <v>7157</v>
      </c>
      <c r="Q1460" s="3" t="s">
        <v>7005</v>
      </c>
      <c r="R1460" s="16" t="s">
        <v>4821</v>
      </c>
      <c r="S1460" s="3" t="s">
        <v>6915</v>
      </c>
      <c r="T1460" s="17">
        <v>42</v>
      </c>
      <c r="U1460" s="18">
        <v>31</v>
      </c>
      <c r="V1460" s="19">
        <v>73</v>
      </c>
    </row>
    <row r="1461" spans="1:22" hidden="1" x14ac:dyDescent="0.3">
      <c r="A1461" t="s">
        <v>1460</v>
      </c>
      <c r="B1461" t="s">
        <v>4843</v>
      </c>
      <c r="C1461">
        <v>47.102980000000059</v>
      </c>
      <c r="D1461">
        <v>20.021941429000041</v>
      </c>
      <c r="E1461">
        <v>2460874675</v>
      </c>
      <c r="F1461" t="s">
        <v>6569</v>
      </c>
      <c r="G1461" t="s">
        <v>3449</v>
      </c>
      <c r="H1461" t="str">
        <f t="shared" si="44"/>
        <v>község</v>
      </c>
      <c r="I1461">
        <f t="shared" si="45"/>
        <v>791</v>
      </c>
      <c r="O1461" s="15">
        <v>5</v>
      </c>
      <c r="P1461" s="3" t="s">
        <v>7583</v>
      </c>
      <c r="Q1461" s="3" t="s">
        <v>7383</v>
      </c>
      <c r="R1461" s="16" t="s">
        <v>4822</v>
      </c>
      <c r="S1461" s="3" t="s">
        <v>6915</v>
      </c>
      <c r="T1461" s="17">
        <v>312</v>
      </c>
      <c r="U1461" s="18">
        <v>309</v>
      </c>
      <c r="V1461" s="19">
        <v>621</v>
      </c>
    </row>
    <row r="1462" spans="1:22" hidden="1" x14ac:dyDescent="0.3">
      <c r="A1462" t="s">
        <v>1461</v>
      </c>
      <c r="B1462" t="s">
        <v>4844</v>
      </c>
      <c r="C1462">
        <v>46.956595001000039</v>
      </c>
      <c r="D1462">
        <v>21.390114623000041</v>
      </c>
      <c r="E1462">
        <v>2101992035</v>
      </c>
      <c r="F1462" t="s">
        <v>6570</v>
      </c>
      <c r="G1462" t="s">
        <v>3449</v>
      </c>
      <c r="H1462" t="str">
        <f t="shared" si="44"/>
        <v>község</v>
      </c>
      <c r="I1462">
        <f t="shared" si="45"/>
        <v>430</v>
      </c>
      <c r="O1462" s="15">
        <v>12</v>
      </c>
      <c r="P1462" s="3" t="s">
        <v>8456</v>
      </c>
      <c r="Q1462" s="3" t="s">
        <v>8378</v>
      </c>
      <c r="R1462" s="16" t="s">
        <v>4823</v>
      </c>
      <c r="S1462" s="3" t="s">
        <v>6915</v>
      </c>
      <c r="T1462" s="17">
        <v>83</v>
      </c>
      <c r="U1462" s="18">
        <v>87</v>
      </c>
      <c r="V1462" s="19">
        <v>170</v>
      </c>
    </row>
    <row r="1463" spans="1:22" hidden="1" x14ac:dyDescent="0.3">
      <c r="A1463" t="s">
        <v>1462</v>
      </c>
      <c r="B1463" t="s">
        <v>4845</v>
      </c>
      <c r="C1463">
        <v>47.024505000000033</v>
      </c>
      <c r="D1463">
        <v>21.58786854900006</v>
      </c>
      <c r="E1463">
        <v>2398739837</v>
      </c>
      <c r="F1463" t="s">
        <v>6570</v>
      </c>
      <c r="G1463" t="s">
        <v>3449</v>
      </c>
      <c r="H1463" t="str">
        <f t="shared" si="44"/>
        <v>község</v>
      </c>
      <c r="I1463">
        <f t="shared" si="45"/>
        <v>750</v>
      </c>
      <c r="O1463" s="15">
        <v>2</v>
      </c>
      <c r="P1463" s="3" t="s">
        <v>7009</v>
      </c>
      <c r="Q1463" s="3" t="s">
        <v>7005</v>
      </c>
      <c r="R1463" s="16" t="s">
        <v>4824</v>
      </c>
      <c r="S1463" s="3" t="s">
        <v>6885</v>
      </c>
      <c r="T1463" s="17">
        <v>3446</v>
      </c>
      <c r="U1463" s="18">
        <v>3552</v>
      </c>
      <c r="V1463" s="19">
        <v>6998</v>
      </c>
    </row>
    <row r="1464" spans="1:22" hidden="1" x14ac:dyDescent="0.3">
      <c r="A1464" t="s">
        <v>1463</v>
      </c>
      <c r="B1464" t="s">
        <v>4846</v>
      </c>
      <c r="C1464">
        <v>47.075127584000029</v>
      </c>
      <c r="D1464">
        <v>21.59462303600003</v>
      </c>
      <c r="E1464">
        <v>2402431643</v>
      </c>
      <c r="F1464" t="s">
        <v>6570</v>
      </c>
      <c r="G1464" t="s">
        <v>3449</v>
      </c>
      <c r="H1464" t="str">
        <f t="shared" si="44"/>
        <v>község</v>
      </c>
      <c r="I1464">
        <f t="shared" si="45"/>
        <v>1000</v>
      </c>
      <c r="O1464" s="15">
        <v>20</v>
      </c>
      <c r="P1464" s="3" t="s">
        <v>10046</v>
      </c>
      <c r="Q1464" s="3" t="s">
        <v>9929</v>
      </c>
      <c r="R1464" s="16" t="s">
        <v>4825</v>
      </c>
      <c r="S1464" s="3" t="s">
        <v>6915</v>
      </c>
      <c r="T1464" s="17">
        <v>23</v>
      </c>
      <c r="U1464" s="18">
        <v>16</v>
      </c>
      <c r="V1464" s="19">
        <v>39</v>
      </c>
    </row>
    <row r="1465" spans="1:22" hidden="1" x14ac:dyDescent="0.3">
      <c r="A1465" t="s">
        <v>1464</v>
      </c>
      <c r="B1465" t="s">
        <v>4847</v>
      </c>
      <c r="C1465">
        <v>47.094555000000071</v>
      </c>
      <c r="D1465">
        <v>18.33755248000006</v>
      </c>
      <c r="E1465">
        <v>2105656501</v>
      </c>
      <c r="F1465" t="s">
        <v>6566</v>
      </c>
      <c r="G1465" t="s">
        <v>3449</v>
      </c>
      <c r="H1465" t="str">
        <f t="shared" si="44"/>
        <v>község</v>
      </c>
      <c r="I1465">
        <f t="shared" si="45"/>
        <v>1654</v>
      </c>
      <c r="O1465" s="15">
        <v>2</v>
      </c>
      <c r="P1465" s="3" t="s">
        <v>7158</v>
      </c>
      <c r="Q1465" s="3" t="s">
        <v>7005</v>
      </c>
      <c r="R1465" s="16" t="s">
        <v>4826</v>
      </c>
      <c r="S1465" s="3" t="s">
        <v>6915</v>
      </c>
      <c r="T1465" s="17">
        <v>117</v>
      </c>
      <c r="U1465" s="18">
        <v>106</v>
      </c>
      <c r="V1465" s="19">
        <v>223</v>
      </c>
    </row>
    <row r="1466" spans="1:22" hidden="1" x14ac:dyDescent="0.3">
      <c r="A1466" t="s">
        <v>1465</v>
      </c>
      <c r="B1466" t="s">
        <v>4848</v>
      </c>
      <c r="C1466">
        <v>47.382820000000038</v>
      </c>
      <c r="D1466">
        <v>16.530151160000059</v>
      </c>
      <c r="E1466">
        <v>1483250984</v>
      </c>
      <c r="F1466" t="s">
        <v>6566</v>
      </c>
      <c r="G1466" t="s">
        <v>3449</v>
      </c>
      <c r="H1466" t="str">
        <f t="shared" si="44"/>
        <v>város</v>
      </c>
      <c r="I1466">
        <f t="shared" si="45"/>
        <v>11341</v>
      </c>
      <c r="O1466" s="15">
        <v>18</v>
      </c>
      <c r="P1466" s="3" t="s">
        <v>9547</v>
      </c>
      <c r="Q1466" s="3" t="s">
        <v>9398</v>
      </c>
      <c r="R1466" s="16" t="s">
        <v>4827</v>
      </c>
      <c r="S1466" s="3" t="s">
        <v>6915</v>
      </c>
      <c r="T1466" s="17">
        <v>155</v>
      </c>
      <c r="U1466" s="18">
        <v>135</v>
      </c>
      <c r="V1466" s="19">
        <v>290</v>
      </c>
    </row>
    <row r="1467" spans="1:22" hidden="1" x14ac:dyDescent="0.3">
      <c r="A1467" t="s">
        <v>1466</v>
      </c>
      <c r="B1467" t="s">
        <v>4849</v>
      </c>
      <c r="C1467">
        <v>47.353810966833052</v>
      </c>
      <c r="D1467">
        <v>16.53486842396326</v>
      </c>
      <c r="E1467">
        <v>2295784930</v>
      </c>
      <c r="F1467" t="s">
        <v>6566</v>
      </c>
      <c r="G1467" t="s">
        <v>3449</v>
      </c>
      <c r="H1467" t="str">
        <f t="shared" si="44"/>
        <v>község</v>
      </c>
      <c r="I1467">
        <f t="shared" si="45"/>
        <v>308</v>
      </c>
      <c r="O1467" s="15">
        <v>2</v>
      </c>
      <c r="P1467" s="3" t="s">
        <v>7159</v>
      </c>
      <c r="Q1467" s="3" t="s">
        <v>7005</v>
      </c>
      <c r="R1467" s="16" t="s">
        <v>4828</v>
      </c>
      <c r="S1467" s="3" t="s">
        <v>6915</v>
      </c>
      <c r="T1467" s="17">
        <v>339</v>
      </c>
      <c r="U1467" s="18">
        <v>340</v>
      </c>
      <c r="V1467" s="19">
        <v>679</v>
      </c>
    </row>
    <row r="1468" spans="1:22" hidden="1" x14ac:dyDescent="0.3">
      <c r="A1468" t="s">
        <v>1467</v>
      </c>
      <c r="B1468" t="s">
        <v>4850</v>
      </c>
      <c r="C1468">
        <v>47.344006305617853</v>
      </c>
      <c r="D1468">
        <v>16.64598001809156</v>
      </c>
      <c r="E1468">
        <v>420545038</v>
      </c>
      <c r="F1468" t="s">
        <v>6566</v>
      </c>
      <c r="G1468" t="s">
        <v>3449</v>
      </c>
      <c r="H1468" t="str">
        <f t="shared" si="44"/>
        <v>község</v>
      </c>
      <c r="I1468">
        <f t="shared" si="45"/>
        <v>214</v>
      </c>
      <c r="O1468" s="15">
        <v>14</v>
      </c>
      <c r="P1468" s="3" t="s">
        <v>8849</v>
      </c>
      <c r="Q1468" s="3" t="s">
        <v>8732</v>
      </c>
      <c r="R1468" s="16" t="s">
        <v>4829</v>
      </c>
      <c r="S1468" s="3" t="s">
        <v>6915</v>
      </c>
      <c r="T1468" s="17">
        <v>304</v>
      </c>
      <c r="U1468" s="18">
        <v>226</v>
      </c>
      <c r="V1468" s="19">
        <v>530</v>
      </c>
    </row>
    <row r="1469" spans="1:22" hidden="1" x14ac:dyDescent="0.3">
      <c r="A1469" t="s">
        <v>1468</v>
      </c>
      <c r="B1469" t="s">
        <v>4851</v>
      </c>
      <c r="C1469">
        <v>47.341007167000043</v>
      </c>
      <c r="D1469">
        <v>16.52678000100008</v>
      </c>
      <c r="E1469">
        <v>1780102769</v>
      </c>
      <c r="F1469" t="s">
        <v>6566</v>
      </c>
      <c r="G1469" t="s">
        <v>3449</v>
      </c>
      <c r="H1469" t="str">
        <f t="shared" si="44"/>
        <v>község</v>
      </c>
      <c r="I1469">
        <f t="shared" si="45"/>
        <v>566</v>
      </c>
      <c r="O1469" s="15">
        <v>15</v>
      </c>
      <c r="P1469" s="3" t="s">
        <v>9011</v>
      </c>
      <c r="Q1469" s="3" t="s">
        <v>8979</v>
      </c>
      <c r="R1469" s="16" t="s">
        <v>4830</v>
      </c>
      <c r="S1469" s="3" t="s">
        <v>6906</v>
      </c>
      <c r="T1469" s="17">
        <v>669</v>
      </c>
      <c r="U1469" s="18">
        <v>690</v>
      </c>
      <c r="V1469" s="19">
        <v>1359</v>
      </c>
    </row>
    <row r="1470" spans="1:22" hidden="1" x14ac:dyDescent="0.3">
      <c r="A1470" t="s">
        <v>1469</v>
      </c>
      <c r="B1470" t="s">
        <v>4852</v>
      </c>
      <c r="C1470">
        <v>46.74568000000005</v>
      </c>
      <c r="D1470">
        <v>17.875576968000079</v>
      </c>
      <c r="E1470">
        <v>1664368715</v>
      </c>
      <c r="F1470" t="s">
        <v>6568</v>
      </c>
      <c r="G1470" t="s">
        <v>3449</v>
      </c>
      <c r="H1470" t="str">
        <f t="shared" si="44"/>
        <v>község</v>
      </c>
      <c r="I1470">
        <f t="shared" si="45"/>
        <v>545</v>
      </c>
      <c r="O1470" s="15">
        <v>17</v>
      </c>
      <c r="P1470" s="3" t="s">
        <v>9351</v>
      </c>
      <c r="Q1470" s="3" t="s">
        <v>9288</v>
      </c>
      <c r="R1470" s="16" t="s">
        <v>4831</v>
      </c>
      <c r="S1470" s="3" t="s">
        <v>6915</v>
      </c>
      <c r="T1470" s="17">
        <v>709</v>
      </c>
      <c r="U1470" s="18">
        <v>702</v>
      </c>
      <c r="V1470" s="19">
        <v>1411</v>
      </c>
    </row>
    <row r="1471" spans="1:22" hidden="1" x14ac:dyDescent="0.3">
      <c r="A1471" t="s">
        <v>1470</v>
      </c>
      <c r="B1471" t="s">
        <v>4853</v>
      </c>
      <c r="C1471">
        <v>46.725160000000074</v>
      </c>
      <c r="D1471">
        <v>21.485697075000079</v>
      </c>
      <c r="E1471">
        <v>2114813741</v>
      </c>
      <c r="F1471" t="s">
        <v>6570</v>
      </c>
      <c r="G1471" t="s">
        <v>3449</v>
      </c>
      <c r="H1471" t="str">
        <f t="shared" si="44"/>
        <v>község</v>
      </c>
      <c r="I1471">
        <f t="shared" si="45"/>
        <v>1366</v>
      </c>
      <c r="O1471" s="15">
        <v>2</v>
      </c>
      <c r="P1471" s="3" t="s">
        <v>7160</v>
      </c>
      <c r="Q1471" s="3" t="s">
        <v>7005</v>
      </c>
      <c r="R1471" s="16" t="s">
        <v>4832</v>
      </c>
      <c r="S1471" s="3" t="s">
        <v>6915</v>
      </c>
      <c r="T1471" s="17">
        <v>495</v>
      </c>
      <c r="U1471" s="18">
        <v>524</v>
      </c>
      <c r="V1471" s="19">
        <v>1019</v>
      </c>
    </row>
    <row r="1472" spans="1:22" hidden="1" x14ac:dyDescent="0.3">
      <c r="A1472" t="s">
        <v>1471</v>
      </c>
      <c r="B1472" t="s">
        <v>4854</v>
      </c>
      <c r="C1472">
        <v>47.331075000000062</v>
      </c>
      <c r="D1472">
        <v>20.391285984000039</v>
      </c>
      <c r="E1472">
        <v>1334997897</v>
      </c>
      <c r="F1472" t="s">
        <v>6567</v>
      </c>
      <c r="G1472" t="s">
        <v>3449</v>
      </c>
      <c r="H1472" t="str">
        <f t="shared" si="44"/>
        <v>község</v>
      </c>
      <c r="I1472">
        <f t="shared" si="45"/>
        <v>1601</v>
      </c>
      <c r="O1472" s="15">
        <v>10</v>
      </c>
      <c r="P1472" s="3" t="s">
        <v>8246</v>
      </c>
      <c r="Q1472" s="3" t="s">
        <v>8179</v>
      </c>
      <c r="R1472" s="16" t="s">
        <v>4833</v>
      </c>
      <c r="S1472" s="3" t="s">
        <v>6915</v>
      </c>
      <c r="T1472" s="17">
        <v>1034</v>
      </c>
      <c r="U1472" s="18">
        <v>1037</v>
      </c>
      <c r="V1472" s="19">
        <v>2071</v>
      </c>
    </row>
    <row r="1473" spans="1:22" hidden="1" x14ac:dyDescent="0.3">
      <c r="A1473" t="s">
        <v>1472</v>
      </c>
      <c r="B1473" t="s">
        <v>4855</v>
      </c>
      <c r="C1473">
        <v>46.852185000000077</v>
      </c>
      <c r="D1473">
        <v>17.59011659700008</v>
      </c>
      <c r="E1473">
        <v>10998029622</v>
      </c>
      <c r="F1473" t="s">
        <v>6566</v>
      </c>
      <c r="G1473" t="s">
        <v>3449</v>
      </c>
      <c r="H1473" t="str">
        <f t="shared" si="44"/>
        <v>község</v>
      </c>
      <c r="I1473">
        <f t="shared" si="45"/>
        <v>685</v>
      </c>
      <c r="O1473" s="15">
        <v>11</v>
      </c>
      <c r="P1473" s="3" t="s">
        <v>8348</v>
      </c>
      <c r="Q1473" s="3" t="s">
        <v>8301</v>
      </c>
      <c r="R1473" s="16" t="s">
        <v>4834</v>
      </c>
      <c r="S1473" s="3" t="s">
        <v>6915</v>
      </c>
      <c r="T1473" s="17">
        <v>540</v>
      </c>
      <c r="U1473" s="18">
        <v>583</v>
      </c>
      <c r="V1473" s="19">
        <v>1123</v>
      </c>
    </row>
    <row r="1474" spans="1:22" hidden="1" x14ac:dyDescent="0.3">
      <c r="A1474" t="s">
        <v>1473</v>
      </c>
      <c r="B1474" t="s">
        <v>4856</v>
      </c>
      <c r="C1474">
        <v>46.084268120000047</v>
      </c>
      <c r="D1474">
        <v>18.124665001000039</v>
      </c>
      <c r="E1474">
        <v>352707072</v>
      </c>
      <c r="F1474" t="s">
        <v>6568</v>
      </c>
      <c r="G1474" t="s">
        <v>3449</v>
      </c>
      <c r="H1474" t="str">
        <f t="shared" si="44"/>
        <v>község</v>
      </c>
      <c r="I1474">
        <f t="shared" si="45"/>
        <v>1413</v>
      </c>
      <c r="O1474" s="15">
        <v>15</v>
      </c>
      <c r="P1474" s="3" t="s">
        <v>9090</v>
      </c>
      <c r="Q1474" s="3" t="s">
        <v>8979</v>
      </c>
      <c r="R1474" s="16" t="s">
        <v>4835</v>
      </c>
      <c r="S1474" s="3" t="s">
        <v>6915</v>
      </c>
      <c r="T1474" s="17">
        <v>276</v>
      </c>
      <c r="U1474" s="18">
        <v>279</v>
      </c>
      <c r="V1474" s="19">
        <v>555</v>
      </c>
    </row>
    <row r="1475" spans="1:22" hidden="1" x14ac:dyDescent="0.3">
      <c r="A1475" t="s">
        <v>1474</v>
      </c>
      <c r="B1475" t="s">
        <v>4857</v>
      </c>
      <c r="C1475">
        <v>46.091709539392497</v>
      </c>
      <c r="D1475">
        <v>18.104055011042199</v>
      </c>
      <c r="E1475">
        <v>352725125</v>
      </c>
      <c r="F1475" t="s">
        <v>6568</v>
      </c>
      <c r="G1475" t="s">
        <v>3449</v>
      </c>
      <c r="H1475" t="str">
        <f t="shared" ref="H1475:H1538" si="46">IF(G1475="telepules",VLOOKUP(B1475,R:V,2),"")</f>
        <v>község</v>
      </c>
      <c r="I1475">
        <f t="shared" ref="I1475:I1538" si="47">IF(G1475="telepules",VLOOKUP(B1475,R:V,5),"")</f>
        <v>358</v>
      </c>
      <c r="O1475" s="15">
        <v>3</v>
      </c>
      <c r="P1475" s="3" t="s">
        <v>6964</v>
      </c>
      <c r="Q1475" s="3" t="s">
        <v>6880</v>
      </c>
      <c r="R1475" s="16" t="s">
        <v>4836</v>
      </c>
      <c r="S1475" s="3" t="s">
        <v>6915</v>
      </c>
      <c r="T1475" s="17">
        <v>332</v>
      </c>
      <c r="U1475" s="18">
        <v>355</v>
      </c>
      <c r="V1475" s="19">
        <v>687</v>
      </c>
    </row>
    <row r="1476" spans="1:22" hidden="1" x14ac:dyDescent="0.3">
      <c r="A1476" t="s">
        <v>1475</v>
      </c>
      <c r="B1476" t="s">
        <v>4858</v>
      </c>
      <c r="C1476">
        <v>46.222055000000069</v>
      </c>
      <c r="D1476">
        <v>20.68708296900007</v>
      </c>
      <c r="E1476">
        <v>2371359207</v>
      </c>
      <c r="F1476" t="s">
        <v>6570</v>
      </c>
      <c r="G1476" t="s">
        <v>3449</v>
      </c>
      <c r="H1476" t="str">
        <f t="shared" si="46"/>
        <v>község</v>
      </c>
      <c r="I1476">
        <f t="shared" si="47"/>
        <v>340</v>
      </c>
      <c r="O1476" s="15">
        <v>18</v>
      </c>
      <c r="P1476" s="3" t="s">
        <v>9403</v>
      </c>
      <c r="Q1476" s="3" t="s">
        <v>9398</v>
      </c>
      <c r="R1476" s="16" t="s">
        <v>9404</v>
      </c>
      <c r="S1476" s="3" t="s">
        <v>6885</v>
      </c>
      <c r="T1476" s="17">
        <v>4964</v>
      </c>
      <c r="U1476" s="18">
        <v>5398</v>
      </c>
      <c r="V1476" s="19">
        <v>10362</v>
      </c>
    </row>
    <row r="1477" spans="1:22" hidden="1" x14ac:dyDescent="0.3">
      <c r="A1477" t="s">
        <v>1476</v>
      </c>
      <c r="B1477" t="s">
        <v>4859</v>
      </c>
      <c r="C1477">
        <v>46.885455000000043</v>
      </c>
      <c r="D1477">
        <v>17.61200692400007</v>
      </c>
      <c r="E1477">
        <v>8084567069</v>
      </c>
      <c r="F1477" t="s">
        <v>6566</v>
      </c>
      <c r="G1477" t="s">
        <v>3449</v>
      </c>
      <c r="H1477" t="str">
        <f t="shared" si="46"/>
        <v>község</v>
      </c>
      <c r="I1477">
        <f t="shared" si="47"/>
        <v>345</v>
      </c>
      <c r="O1477" s="15">
        <v>11</v>
      </c>
      <c r="P1477" s="3" t="s">
        <v>8349</v>
      </c>
      <c r="Q1477" s="3" t="s">
        <v>8301</v>
      </c>
      <c r="R1477" s="16" t="s">
        <v>4837</v>
      </c>
      <c r="S1477" s="3" t="s">
        <v>6915</v>
      </c>
      <c r="T1477" s="17">
        <v>2423</v>
      </c>
      <c r="U1477" s="18">
        <v>2420</v>
      </c>
      <c r="V1477" s="19">
        <v>4843</v>
      </c>
    </row>
    <row r="1478" spans="1:22" hidden="1" x14ac:dyDescent="0.3">
      <c r="A1478" t="s">
        <v>1477</v>
      </c>
      <c r="B1478" t="s">
        <v>4860</v>
      </c>
      <c r="C1478">
        <v>48.496000000000038</v>
      </c>
      <c r="D1478">
        <v>20.97549275800003</v>
      </c>
      <c r="E1478">
        <v>713273628</v>
      </c>
      <c r="F1478" t="s">
        <v>6567</v>
      </c>
      <c r="G1478" t="s">
        <v>3449</v>
      </c>
      <c r="H1478" t="str">
        <f t="shared" si="46"/>
        <v>község</v>
      </c>
      <c r="I1478">
        <f t="shared" si="47"/>
        <v>502</v>
      </c>
      <c r="O1478" s="15">
        <v>5</v>
      </c>
      <c r="P1478" s="3" t="s">
        <v>7584</v>
      </c>
      <c r="Q1478" s="3" t="s">
        <v>7383</v>
      </c>
      <c r="R1478" s="16" t="s">
        <v>4838</v>
      </c>
      <c r="S1478" s="3" t="s">
        <v>6915</v>
      </c>
      <c r="T1478" s="17">
        <v>774</v>
      </c>
      <c r="U1478" s="18">
        <v>737</v>
      </c>
      <c r="V1478" s="19">
        <v>1511</v>
      </c>
    </row>
    <row r="1479" spans="1:22" hidden="1" x14ac:dyDescent="0.3">
      <c r="A1479" t="s">
        <v>1478</v>
      </c>
      <c r="B1479" t="s">
        <v>4861</v>
      </c>
      <c r="C1479">
        <v>47.049320001000069</v>
      </c>
      <c r="D1479">
        <v>18.899104940000029</v>
      </c>
      <c r="E1479">
        <v>528072636</v>
      </c>
      <c r="F1479" t="s">
        <v>6568</v>
      </c>
      <c r="G1479" t="s">
        <v>3449</v>
      </c>
      <c r="H1479" t="str">
        <f t="shared" si="46"/>
        <v>község</v>
      </c>
      <c r="I1479">
        <f t="shared" si="47"/>
        <v>3687</v>
      </c>
      <c r="O1479" s="15">
        <v>14</v>
      </c>
      <c r="P1479" s="3" t="s">
        <v>8850</v>
      </c>
      <c r="Q1479" s="3" t="s">
        <v>8732</v>
      </c>
      <c r="R1479" s="16" t="s">
        <v>4839</v>
      </c>
      <c r="S1479" s="3" t="s">
        <v>6915</v>
      </c>
      <c r="T1479" s="17">
        <v>708</v>
      </c>
      <c r="U1479" s="18">
        <v>758</v>
      </c>
      <c r="V1479" s="19">
        <v>1466</v>
      </c>
    </row>
    <row r="1480" spans="1:22" hidden="1" x14ac:dyDescent="0.3">
      <c r="A1480" t="s">
        <v>1479</v>
      </c>
      <c r="B1480" t="s">
        <v>4862</v>
      </c>
      <c r="C1480">
        <v>46.976860000000038</v>
      </c>
      <c r="D1480">
        <v>19.300046498000029</v>
      </c>
      <c r="E1480">
        <v>735747471</v>
      </c>
      <c r="F1480" t="s">
        <v>6569</v>
      </c>
      <c r="G1480" t="s">
        <v>3449</v>
      </c>
      <c r="H1480" t="str">
        <f t="shared" si="46"/>
        <v>község</v>
      </c>
      <c r="I1480">
        <f t="shared" si="47"/>
        <v>1432</v>
      </c>
      <c r="O1480" s="15">
        <v>4</v>
      </c>
      <c r="P1480" s="3" t="s">
        <v>7317</v>
      </c>
      <c r="Q1480" s="3" t="s">
        <v>7307</v>
      </c>
      <c r="R1480" s="16" t="s">
        <v>4840</v>
      </c>
      <c r="S1480" s="3" t="s">
        <v>6885</v>
      </c>
      <c r="T1480" s="17">
        <v>2127</v>
      </c>
      <c r="U1480" s="18">
        <v>2229</v>
      </c>
      <c r="V1480" s="19">
        <v>4356</v>
      </c>
    </row>
    <row r="1481" spans="1:22" hidden="1" x14ac:dyDescent="0.3">
      <c r="A1481" t="s">
        <v>1480</v>
      </c>
      <c r="B1481" t="s">
        <v>4863</v>
      </c>
      <c r="C1481">
        <v>46.427570001000049</v>
      </c>
      <c r="D1481">
        <v>21.035714988000048</v>
      </c>
      <c r="E1481">
        <v>1224429019</v>
      </c>
      <c r="F1481" t="s">
        <v>6570</v>
      </c>
      <c r="G1481" t="s">
        <v>3449</v>
      </c>
      <c r="H1481" t="str">
        <f t="shared" si="46"/>
        <v>község</v>
      </c>
      <c r="I1481">
        <f t="shared" si="47"/>
        <v>2535</v>
      </c>
      <c r="O1481" s="15">
        <v>4</v>
      </c>
      <c r="P1481" s="3" t="s">
        <v>7357</v>
      </c>
      <c r="Q1481" s="3" t="s">
        <v>7307</v>
      </c>
      <c r="R1481" s="16" t="s">
        <v>4841</v>
      </c>
      <c r="S1481" s="3" t="s">
        <v>6915</v>
      </c>
      <c r="T1481" s="17">
        <v>273</v>
      </c>
      <c r="U1481" s="18">
        <v>269</v>
      </c>
      <c r="V1481" s="19">
        <v>542</v>
      </c>
    </row>
    <row r="1482" spans="1:22" hidden="1" x14ac:dyDescent="0.3">
      <c r="A1482" t="s">
        <v>1481</v>
      </c>
      <c r="B1482" t="s">
        <v>4864</v>
      </c>
      <c r="C1482">
        <v>46.069960000000037</v>
      </c>
      <c r="D1482">
        <v>19.394170680000059</v>
      </c>
      <c r="E1482">
        <v>2995701466</v>
      </c>
      <c r="F1482" t="s">
        <v>6569</v>
      </c>
      <c r="G1482" t="s">
        <v>3449</v>
      </c>
      <c r="H1482" t="str">
        <f t="shared" si="46"/>
        <v>község</v>
      </c>
      <c r="I1482">
        <f t="shared" si="47"/>
        <v>1504</v>
      </c>
      <c r="O1482" s="15">
        <v>4</v>
      </c>
      <c r="P1482" s="3" t="s">
        <v>7358</v>
      </c>
      <c r="Q1482" s="3" t="s">
        <v>7307</v>
      </c>
      <c r="R1482" s="16" t="s">
        <v>4842</v>
      </c>
      <c r="S1482" s="3" t="s">
        <v>6915</v>
      </c>
      <c r="T1482" s="17">
        <v>1174</v>
      </c>
      <c r="U1482" s="18">
        <v>1179</v>
      </c>
      <c r="V1482" s="19">
        <v>2353</v>
      </c>
    </row>
    <row r="1483" spans="1:22" hidden="1" x14ac:dyDescent="0.3">
      <c r="A1483" t="s">
        <v>1482</v>
      </c>
      <c r="B1483" t="s">
        <v>4865</v>
      </c>
      <c r="C1483">
        <v>46.993865000000028</v>
      </c>
      <c r="D1483">
        <v>19.388318831000049</v>
      </c>
      <c r="E1483">
        <v>2163909066</v>
      </c>
      <c r="F1483" t="s">
        <v>6569</v>
      </c>
      <c r="G1483" t="s">
        <v>3449</v>
      </c>
      <c r="H1483" t="str">
        <f t="shared" si="46"/>
        <v>község</v>
      </c>
      <c r="I1483">
        <f t="shared" si="47"/>
        <v>714</v>
      </c>
      <c r="O1483" s="15">
        <v>13</v>
      </c>
      <c r="P1483" s="3" t="s">
        <v>8653</v>
      </c>
      <c r="Q1483" s="3" t="s">
        <v>8536</v>
      </c>
      <c r="R1483" s="16" t="s">
        <v>4843</v>
      </c>
      <c r="S1483" s="3" t="s">
        <v>6915</v>
      </c>
      <c r="T1483" s="17">
        <v>380</v>
      </c>
      <c r="U1483" s="18">
        <v>411</v>
      </c>
      <c r="V1483" s="19">
        <v>791</v>
      </c>
    </row>
    <row r="1484" spans="1:22" hidden="1" x14ac:dyDescent="0.3">
      <c r="A1484" t="s">
        <v>1483</v>
      </c>
      <c r="B1484" t="s">
        <v>4866</v>
      </c>
      <c r="C1484">
        <v>47.122261772000058</v>
      </c>
      <c r="D1484">
        <v>20.556835000000039</v>
      </c>
      <c r="E1484">
        <v>2047967692</v>
      </c>
      <c r="F1484" t="s">
        <v>6567</v>
      </c>
      <c r="G1484" t="s">
        <v>3449</v>
      </c>
      <c r="H1484" t="str">
        <f t="shared" si="46"/>
        <v>község</v>
      </c>
      <c r="I1484">
        <f t="shared" si="47"/>
        <v>556</v>
      </c>
      <c r="O1484" s="15">
        <v>4</v>
      </c>
      <c r="P1484" s="3" t="s">
        <v>7359</v>
      </c>
      <c r="Q1484" s="3" t="s">
        <v>7307</v>
      </c>
      <c r="R1484" s="16" t="s">
        <v>4844</v>
      </c>
      <c r="S1484" s="3" t="s">
        <v>6915</v>
      </c>
      <c r="T1484" s="17">
        <v>214</v>
      </c>
      <c r="U1484" s="18">
        <v>216</v>
      </c>
      <c r="V1484" s="19">
        <v>430</v>
      </c>
    </row>
    <row r="1485" spans="1:22" hidden="1" x14ac:dyDescent="0.3">
      <c r="A1485" t="s">
        <v>1484</v>
      </c>
      <c r="B1485" t="s">
        <v>4867</v>
      </c>
      <c r="C1485">
        <v>46.35492000000005</v>
      </c>
      <c r="D1485">
        <v>19.420692355000028</v>
      </c>
      <c r="E1485">
        <v>1572571494</v>
      </c>
      <c r="F1485" t="s">
        <v>6569</v>
      </c>
      <c r="G1485" t="s">
        <v>3449</v>
      </c>
      <c r="H1485" t="str">
        <f t="shared" si="46"/>
        <v>község</v>
      </c>
      <c r="I1485">
        <f t="shared" si="47"/>
        <v>2277</v>
      </c>
      <c r="O1485" s="15">
        <v>9</v>
      </c>
      <c r="P1485" s="3" t="s">
        <v>8153</v>
      </c>
      <c r="Q1485" s="3" t="s">
        <v>8096</v>
      </c>
      <c r="R1485" s="16" t="s">
        <v>4845</v>
      </c>
      <c r="S1485" s="3" t="s">
        <v>6915</v>
      </c>
      <c r="T1485" s="17">
        <v>398</v>
      </c>
      <c r="U1485" s="18">
        <v>352</v>
      </c>
      <c r="V1485" s="19">
        <v>750</v>
      </c>
    </row>
    <row r="1486" spans="1:22" hidden="1" x14ac:dyDescent="0.3">
      <c r="A1486" t="s">
        <v>1485</v>
      </c>
      <c r="B1486" t="s">
        <v>4868</v>
      </c>
      <c r="C1486">
        <v>47.374695000000031</v>
      </c>
      <c r="D1486">
        <v>20.639922360000071</v>
      </c>
      <c r="E1486">
        <v>1911977254</v>
      </c>
      <c r="F1486" t="s">
        <v>6567</v>
      </c>
      <c r="G1486" t="s">
        <v>3449</v>
      </c>
      <c r="H1486" t="str">
        <f t="shared" si="46"/>
        <v>város</v>
      </c>
      <c r="I1486">
        <f t="shared" si="47"/>
        <v>7291</v>
      </c>
      <c r="O1486" s="15">
        <v>9</v>
      </c>
      <c r="P1486" s="3" t="s">
        <v>8154</v>
      </c>
      <c r="Q1486" s="3" t="s">
        <v>8096</v>
      </c>
      <c r="R1486" s="16" t="s">
        <v>4846</v>
      </c>
      <c r="S1486" s="3" t="s">
        <v>6915</v>
      </c>
      <c r="T1486" s="17">
        <v>478</v>
      </c>
      <c r="U1486" s="18">
        <v>522</v>
      </c>
      <c r="V1486" s="19">
        <v>1000</v>
      </c>
    </row>
    <row r="1487" spans="1:22" hidden="1" x14ac:dyDescent="0.3">
      <c r="A1487" t="s">
        <v>1486</v>
      </c>
      <c r="B1487" t="s">
        <v>4869</v>
      </c>
      <c r="C1487">
        <v>47.425270000000069</v>
      </c>
      <c r="D1487">
        <v>20.849806034000039</v>
      </c>
      <c r="E1487">
        <v>2147126130</v>
      </c>
      <c r="F1487" t="s">
        <v>6567</v>
      </c>
      <c r="G1487" t="s">
        <v>3449</v>
      </c>
      <c r="H1487" t="str">
        <f t="shared" si="46"/>
        <v>nagyközség</v>
      </c>
      <c r="I1487">
        <f t="shared" si="47"/>
        <v>5227</v>
      </c>
      <c r="O1487" s="15">
        <v>7</v>
      </c>
      <c r="P1487" s="3" t="s">
        <v>7866</v>
      </c>
      <c r="Q1487" s="3" t="s">
        <v>7803</v>
      </c>
      <c r="R1487" s="16" t="s">
        <v>4847</v>
      </c>
      <c r="S1487" s="3" t="s">
        <v>6915</v>
      </c>
      <c r="T1487" s="17">
        <v>815</v>
      </c>
      <c r="U1487" s="18">
        <v>839</v>
      </c>
      <c r="V1487" s="19">
        <v>1654</v>
      </c>
    </row>
    <row r="1488" spans="1:22" hidden="1" x14ac:dyDescent="0.3">
      <c r="A1488" t="s">
        <v>1487</v>
      </c>
      <c r="B1488" t="s">
        <v>4870</v>
      </c>
      <c r="C1488">
        <v>47.080205000000028</v>
      </c>
      <c r="D1488">
        <v>19.273509131000029</v>
      </c>
      <c r="E1488">
        <v>4913777902</v>
      </c>
      <c r="F1488" t="s">
        <v>6569</v>
      </c>
      <c r="G1488" t="s">
        <v>3449</v>
      </c>
      <c r="H1488" t="str">
        <f t="shared" si="46"/>
        <v>község</v>
      </c>
      <c r="I1488">
        <f t="shared" si="47"/>
        <v>761</v>
      </c>
      <c r="O1488" s="15">
        <v>18</v>
      </c>
      <c r="P1488" s="3" t="s">
        <v>9405</v>
      </c>
      <c r="Q1488" s="3" t="s">
        <v>9398</v>
      </c>
      <c r="R1488" s="16" t="s">
        <v>4848</v>
      </c>
      <c r="S1488" s="3" t="s">
        <v>6885</v>
      </c>
      <c r="T1488" s="17">
        <v>5482</v>
      </c>
      <c r="U1488" s="18">
        <v>5859</v>
      </c>
      <c r="V1488" s="19">
        <v>11341</v>
      </c>
    </row>
    <row r="1489" spans="1:22" hidden="1" x14ac:dyDescent="0.3">
      <c r="A1489" t="s">
        <v>1488</v>
      </c>
      <c r="B1489" t="s">
        <v>4871</v>
      </c>
      <c r="C1489">
        <v>46.765180001000033</v>
      </c>
      <c r="D1489">
        <v>19.744242167000039</v>
      </c>
      <c r="E1489">
        <v>1693151354</v>
      </c>
      <c r="F1489" t="s">
        <v>6569</v>
      </c>
      <c r="G1489" t="s">
        <v>3449</v>
      </c>
      <c r="H1489" t="str">
        <f t="shared" si="46"/>
        <v>község</v>
      </c>
      <c r="I1489">
        <f t="shared" si="47"/>
        <v>1803</v>
      </c>
      <c r="O1489" s="15">
        <v>18</v>
      </c>
      <c r="P1489" s="3" t="s">
        <v>9548</v>
      </c>
      <c r="Q1489" s="3" t="s">
        <v>9398</v>
      </c>
      <c r="R1489" s="16" t="s">
        <v>4849</v>
      </c>
      <c r="S1489" s="3" t="s">
        <v>6915</v>
      </c>
      <c r="T1489" s="17">
        <v>162</v>
      </c>
      <c r="U1489" s="18">
        <v>146</v>
      </c>
      <c r="V1489" s="19">
        <v>308</v>
      </c>
    </row>
    <row r="1490" spans="1:22" hidden="1" x14ac:dyDescent="0.3">
      <c r="A1490" t="s">
        <v>1489</v>
      </c>
      <c r="B1490" t="s">
        <v>4872</v>
      </c>
      <c r="C1490">
        <v>46.820245000000057</v>
      </c>
      <c r="D1490">
        <v>20.326783571000082</v>
      </c>
      <c r="E1490">
        <v>9516240016</v>
      </c>
      <c r="F1490" t="s">
        <v>6567</v>
      </c>
      <c r="G1490" t="s">
        <v>3449</v>
      </c>
      <c r="H1490" t="str">
        <f t="shared" si="46"/>
        <v>város</v>
      </c>
      <c r="I1490">
        <f t="shared" si="47"/>
        <v>7634</v>
      </c>
      <c r="O1490" s="15">
        <v>18</v>
      </c>
      <c r="P1490" s="3" t="s">
        <v>9549</v>
      </c>
      <c r="Q1490" s="3" t="s">
        <v>9398</v>
      </c>
      <c r="R1490" s="16" t="s">
        <v>4850</v>
      </c>
      <c r="S1490" s="3" t="s">
        <v>6915</v>
      </c>
      <c r="T1490" s="17">
        <v>120</v>
      </c>
      <c r="U1490" s="18">
        <v>94</v>
      </c>
      <c r="V1490" s="19">
        <v>214</v>
      </c>
    </row>
    <row r="1491" spans="1:22" hidden="1" x14ac:dyDescent="0.3">
      <c r="A1491" t="s">
        <v>1490</v>
      </c>
      <c r="B1491" t="s">
        <v>4873</v>
      </c>
      <c r="C1491">
        <v>47.00637015600006</v>
      </c>
      <c r="D1491">
        <v>19.167365000000071</v>
      </c>
      <c r="E1491">
        <v>2586589143</v>
      </c>
      <c r="F1491" t="s">
        <v>6569</v>
      </c>
      <c r="G1491" t="s">
        <v>3449</v>
      </c>
      <c r="H1491" t="str">
        <f t="shared" si="46"/>
        <v>város</v>
      </c>
      <c r="I1491">
        <f t="shared" si="47"/>
        <v>8355</v>
      </c>
      <c r="O1491" s="15">
        <v>18</v>
      </c>
      <c r="P1491" s="3" t="s">
        <v>9550</v>
      </c>
      <c r="Q1491" s="3" t="s">
        <v>9398</v>
      </c>
      <c r="R1491" s="16" t="s">
        <v>4851</v>
      </c>
      <c r="S1491" s="3" t="s">
        <v>6915</v>
      </c>
      <c r="T1491" s="17">
        <v>295</v>
      </c>
      <c r="U1491" s="18">
        <v>271</v>
      </c>
      <c r="V1491" s="19">
        <v>566</v>
      </c>
    </row>
    <row r="1492" spans="1:22" hidden="1" x14ac:dyDescent="0.3">
      <c r="A1492" t="s">
        <v>1491</v>
      </c>
      <c r="B1492" t="s">
        <v>4874</v>
      </c>
      <c r="C1492">
        <v>47.74650500100006</v>
      </c>
      <c r="D1492">
        <v>17.530738475000081</v>
      </c>
      <c r="E1492">
        <v>994907274</v>
      </c>
      <c r="F1492" t="s">
        <v>6566</v>
      </c>
      <c r="G1492" t="s">
        <v>3449</v>
      </c>
      <c r="H1492" t="str">
        <f t="shared" si="46"/>
        <v>község</v>
      </c>
      <c r="I1492">
        <f t="shared" si="47"/>
        <v>1437</v>
      </c>
      <c r="O1492" s="15">
        <v>14</v>
      </c>
      <c r="P1492" s="3" t="s">
        <v>8851</v>
      </c>
      <c r="Q1492" s="3" t="s">
        <v>8732</v>
      </c>
      <c r="R1492" s="16" t="s">
        <v>4852</v>
      </c>
      <c r="S1492" s="3" t="s">
        <v>6915</v>
      </c>
      <c r="T1492" s="17">
        <v>274</v>
      </c>
      <c r="U1492" s="18">
        <v>271</v>
      </c>
      <c r="V1492" s="19">
        <v>545</v>
      </c>
    </row>
    <row r="1493" spans="1:22" hidden="1" x14ac:dyDescent="0.3">
      <c r="A1493" t="s">
        <v>1492</v>
      </c>
      <c r="B1493" t="s">
        <v>4875</v>
      </c>
      <c r="C1493">
        <v>47.237480000000062</v>
      </c>
      <c r="D1493">
        <v>17.46405505500007</v>
      </c>
      <c r="E1493">
        <v>2413901818</v>
      </c>
      <c r="F1493" t="s">
        <v>6566</v>
      </c>
      <c r="G1493" t="s">
        <v>3449</v>
      </c>
      <c r="H1493" t="str">
        <f t="shared" si="46"/>
        <v>község</v>
      </c>
      <c r="I1493">
        <f t="shared" si="47"/>
        <v>444</v>
      </c>
      <c r="O1493" s="15">
        <v>4</v>
      </c>
      <c r="P1493" s="3" t="s">
        <v>7360</v>
      </c>
      <c r="Q1493" s="3" t="s">
        <v>7307</v>
      </c>
      <c r="R1493" s="16" t="s">
        <v>4853</v>
      </c>
      <c r="S1493" s="3" t="s">
        <v>6915</v>
      </c>
      <c r="T1493" s="17">
        <v>684</v>
      </c>
      <c r="U1493" s="18">
        <v>682</v>
      </c>
      <c r="V1493" s="19">
        <v>1366</v>
      </c>
    </row>
    <row r="1494" spans="1:22" hidden="1" x14ac:dyDescent="0.3">
      <c r="A1494" t="s">
        <v>1493</v>
      </c>
      <c r="B1494" t="s">
        <v>4876</v>
      </c>
      <c r="C1494">
        <v>48.324011796000043</v>
      </c>
      <c r="D1494">
        <v>20.917235000000058</v>
      </c>
      <c r="E1494">
        <v>2792576734</v>
      </c>
      <c r="F1494" t="s">
        <v>6567</v>
      </c>
      <c r="G1494" t="s">
        <v>3449</v>
      </c>
      <c r="H1494" t="str">
        <f t="shared" si="46"/>
        <v>község</v>
      </c>
      <c r="I1494">
        <f t="shared" si="47"/>
        <v>159</v>
      </c>
      <c r="O1494" s="15">
        <v>16</v>
      </c>
      <c r="P1494" s="3" t="s">
        <v>9253</v>
      </c>
      <c r="Q1494" s="3" t="s">
        <v>9209</v>
      </c>
      <c r="R1494" s="16" t="s">
        <v>4854</v>
      </c>
      <c r="S1494" s="3" t="s">
        <v>6915</v>
      </c>
      <c r="T1494" s="17">
        <v>771</v>
      </c>
      <c r="U1494" s="18">
        <v>830</v>
      </c>
      <c r="V1494" s="19">
        <v>1601</v>
      </c>
    </row>
    <row r="1495" spans="1:22" hidden="1" x14ac:dyDescent="0.3">
      <c r="A1495" t="s">
        <v>1494</v>
      </c>
      <c r="B1495" t="s">
        <v>4877</v>
      </c>
      <c r="C1495">
        <v>46.440823075000033</v>
      </c>
      <c r="D1495">
        <v>18.300195000000031</v>
      </c>
      <c r="E1495">
        <v>363880200</v>
      </c>
      <c r="F1495" t="s">
        <v>6568</v>
      </c>
      <c r="G1495" t="s">
        <v>3449</v>
      </c>
      <c r="H1495" t="str">
        <f t="shared" si="46"/>
        <v>község</v>
      </c>
      <c r="I1495">
        <f t="shared" si="47"/>
        <v>1154</v>
      </c>
      <c r="O1495" s="15">
        <v>19</v>
      </c>
      <c r="P1495" s="3" t="s">
        <v>9816</v>
      </c>
      <c r="Q1495" s="3" t="s">
        <v>9708</v>
      </c>
      <c r="R1495" s="16" t="s">
        <v>4855</v>
      </c>
      <c r="S1495" s="3" t="s">
        <v>6915</v>
      </c>
      <c r="T1495" s="17">
        <v>363</v>
      </c>
      <c r="U1495" s="18">
        <v>322</v>
      </c>
      <c r="V1495" s="19">
        <v>685</v>
      </c>
    </row>
    <row r="1496" spans="1:22" hidden="1" x14ac:dyDescent="0.3">
      <c r="A1496" t="s">
        <v>1495</v>
      </c>
      <c r="B1496" t="s">
        <v>4878</v>
      </c>
      <c r="C1496">
        <v>48.314971288000038</v>
      </c>
      <c r="D1496">
        <v>20.62816500100007</v>
      </c>
      <c r="E1496">
        <v>2804703639</v>
      </c>
      <c r="F1496" t="s">
        <v>6567</v>
      </c>
      <c r="G1496" t="s">
        <v>3449</v>
      </c>
      <c r="H1496" t="str">
        <f t="shared" si="46"/>
        <v>község</v>
      </c>
      <c r="I1496">
        <f t="shared" si="47"/>
        <v>1508</v>
      </c>
      <c r="O1496" s="15">
        <v>2</v>
      </c>
      <c r="P1496" s="3" t="s">
        <v>7161</v>
      </c>
      <c r="Q1496" s="3" t="s">
        <v>7005</v>
      </c>
      <c r="R1496" s="16" t="s">
        <v>4856</v>
      </c>
      <c r="S1496" s="3" t="s">
        <v>6915</v>
      </c>
      <c r="T1496" s="17">
        <v>696</v>
      </c>
      <c r="U1496" s="18">
        <v>717</v>
      </c>
      <c r="V1496" s="19">
        <v>1413</v>
      </c>
    </row>
    <row r="1497" spans="1:22" hidden="1" x14ac:dyDescent="0.3">
      <c r="A1497" t="s">
        <v>1496</v>
      </c>
      <c r="B1497" t="s">
        <v>4879</v>
      </c>
      <c r="C1497">
        <v>46.784080000000067</v>
      </c>
      <c r="D1497">
        <v>16.66545298200003</v>
      </c>
      <c r="E1497">
        <v>3093009416</v>
      </c>
      <c r="F1497" t="s">
        <v>6568</v>
      </c>
      <c r="G1497" t="s">
        <v>3449</v>
      </c>
      <c r="H1497" t="str">
        <f t="shared" si="46"/>
        <v>község</v>
      </c>
      <c r="I1497">
        <f t="shared" si="47"/>
        <v>487</v>
      </c>
      <c r="O1497" s="15">
        <v>2</v>
      </c>
      <c r="P1497" s="3" t="s">
        <v>7162</v>
      </c>
      <c r="Q1497" s="3" t="s">
        <v>7005</v>
      </c>
      <c r="R1497" s="16" t="s">
        <v>4857</v>
      </c>
      <c r="S1497" s="3" t="s">
        <v>6915</v>
      </c>
      <c r="T1497" s="17">
        <v>168</v>
      </c>
      <c r="U1497" s="18">
        <v>190</v>
      </c>
      <c r="V1497" s="19">
        <v>358</v>
      </c>
    </row>
    <row r="1498" spans="1:22" hidden="1" x14ac:dyDescent="0.3">
      <c r="A1498" t="s">
        <v>1497</v>
      </c>
      <c r="B1498" t="s">
        <v>4880</v>
      </c>
      <c r="C1498">
        <v>46.354170000000067</v>
      </c>
      <c r="D1498">
        <v>17.440059937000061</v>
      </c>
      <c r="E1498">
        <v>2442007964</v>
      </c>
      <c r="F1498" t="s">
        <v>6568</v>
      </c>
      <c r="G1498" t="s">
        <v>3449</v>
      </c>
      <c r="H1498" t="str">
        <f t="shared" si="46"/>
        <v>község</v>
      </c>
      <c r="I1498">
        <f t="shared" si="47"/>
        <v>1357</v>
      </c>
      <c r="O1498" s="15">
        <v>6</v>
      </c>
      <c r="P1498" s="3" t="s">
        <v>7778</v>
      </c>
      <c r="Q1498" s="3" t="s">
        <v>7742</v>
      </c>
      <c r="R1498" s="16" t="s">
        <v>4858</v>
      </c>
      <c r="S1498" s="3" t="s">
        <v>6915</v>
      </c>
      <c r="T1498" s="17">
        <v>166</v>
      </c>
      <c r="U1498" s="18">
        <v>174</v>
      </c>
      <c r="V1498" s="19">
        <v>340</v>
      </c>
    </row>
    <row r="1499" spans="1:22" hidden="1" x14ac:dyDescent="0.3">
      <c r="A1499" t="s">
        <v>1498</v>
      </c>
      <c r="B1499" t="s">
        <v>4881</v>
      </c>
      <c r="C1499">
        <v>47.946565000000078</v>
      </c>
      <c r="D1499">
        <v>19.55605456100005</v>
      </c>
      <c r="E1499">
        <v>3194528363</v>
      </c>
      <c r="F1499" t="s">
        <v>6567</v>
      </c>
      <c r="G1499" t="s">
        <v>3449</v>
      </c>
      <c r="H1499" t="str">
        <f t="shared" si="46"/>
        <v>község</v>
      </c>
      <c r="I1499">
        <f t="shared" si="47"/>
        <v>97</v>
      </c>
      <c r="O1499" s="15">
        <v>19</v>
      </c>
      <c r="P1499" s="3" t="s">
        <v>9817</v>
      </c>
      <c r="Q1499" s="3" t="s">
        <v>9708</v>
      </c>
      <c r="R1499" s="16" t="s">
        <v>4859</v>
      </c>
      <c r="S1499" s="3" t="s">
        <v>6915</v>
      </c>
      <c r="T1499" s="17">
        <v>189</v>
      </c>
      <c r="U1499" s="18">
        <v>156</v>
      </c>
      <c r="V1499" s="19">
        <v>345</v>
      </c>
    </row>
    <row r="1500" spans="1:22" hidden="1" x14ac:dyDescent="0.3">
      <c r="A1500" t="s">
        <v>1499</v>
      </c>
      <c r="B1500" t="s">
        <v>4882</v>
      </c>
      <c r="C1500">
        <v>46.160430000000083</v>
      </c>
      <c r="D1500">
        <v>20.300841541000072</v>
      </c>
      <c r="E1500">
        <v>903816869</v>
      </c>
      <c r="F1500" t="s">
        <v>6569</v>
      </c>
      <c r="G1500" t="s">
        <v>3449</v>
      </c>
      <c r="H1500" t="str">
        <f t="shared" si="46"/>
        <v>község</v>
      </c>
      <c r="I1500">
        <f t="shared" si="47"/>
        <v>1585</v>
      </c>
      <c r="O1500" s="15">
        <v>5</v>
      </c>
      <c r="P1500" s="3" t="s">
        <v>7585</v>
      </c>
      <c r="Q1500" s="3" t="s">
        <v>7383</v>
      </c>
      <c r="R1500" s="16" t="s">
        <v>4860</v>
      </c>
      <c r="S1500" s="3" t="s">
        <v>6915</v>
      </c>
      <c r="T1500" s="17">
        <v>251</v>
      </c>
      <c r="U1500" s="18">
        <v>251</v>
      </c>
      <c r="V1500" s="19">
        <v>502</v>
      </c>
    </row>
    <row r="1501" spans="1:22" hidden="1" x14ac:dyDescent="0.3">
      <c r="A1501" t="s">
        <v>1500</v>
      </c>
      <c r="B1501" t="s">
        <v>4883</v>
      </c>
      <c r="C1501">
        <v>46.627494828848143</v>
      </c>
      <c r="D1501">
        <v>16.481981884770921</v>
      </c>
      <c r="E1501">
        <v>1088030660</v>
      </c>
      <c r="F1501" t="s">
        <v>6568</v>
      </c>
      <c r="G1501" t="s">
        <v>3449</v>
      </c>
      <c r="H1501" t="str">
        <f t="shared" si="46"/>
        <v>község</v>
      </c>
      <c r="I1501">
        <f t="shared" si="47"/>
        <v>71</v>
      </c>
      <c r="O1501" s="15">
        <v>7</v>
      </c>
      <c r="P1501" s="3" t="s">
        <v>7867</v>
      </c>
      <c r="Q1501" s="3" t="s">
        <v>7803</v>
      </c>
      <c r="R1501" s="16" t="s">
        <v>4861</v>
      </c>
      <c r="S1501" s="3" t="s">
        <v>6915</v>
      </c>
      <c r="T1501" s="17">
        <v>1897</v>
      </c>
      <c r="U1501" s="18">
        <v>1790</v>
      </c>
      <c r="V1501" s="19">
        <v>3687</v>
      </c>
    </row>
    <row r="1502" spans="1:22" hidden="1" x14ac:dyDescent="0.3">
      <c r="A1502" t="s">
        <v>1501</v>
      </c>
      <c r="B1502" t="s">
        <v>4884</v>
      </c>
      <c r="C1502">
        <v>47.288086820000053</v>
      </c>
      <c r="D1502">
        <v>17.230715000000028</v>
      </c>
      <c r="E1502">
        <v>1373656387</v>
      </c>
      <c r="F1502" t="s">
        <v>6566</v>
      </c>
      <c r="G1502" t="s">
        <v>3449</v>
      </c>
      <c r="H1502" t="str">
        <f t="shared" si="46"/>
        <v>község</v>
      </c>
      <c r="I1502">
        <f t="shared" si="47"/>
        <v>699</v>
      </c>
      <c r="O1502" s="15">
        <v>3</v>
      </c>
      <c r="P1502" s="3" t="s">
        <v>6965</v>
      </c>
      <c r="Q1502" s="3" t="s">
        <v>6880</v>
      </c>
      <c r="R1502" s="16" t="s">
        <v>4862</v>
      </c>
      <c r="S1502" s="3" t="s">
        <v>6915</v>
      </c>
      <c r="T1502" s="17">
        <v>720</v>
      </c>
      <c r="U1502" s="18">
        <v>712</v>
      </c>
      <c r="V1502" s="19">
        <v>1432</v>
      </c>
    </row>
    <row r="1503" spans="1:22" hidden="1" x14ac:dyDescent="0.3">
      <c r="A1503" t="s">
        <v>1502</v>
      </c>
      <c r="B1503" t="s">
        <v>4885</v>
      </c>
      <c r="C1503">
        <v>47.06962500000003</v>
      </c>
      <c r="D1503">
        <v>18.16362868200002</v>
      </c>
      <c r="E1503">
        <v>1274026093</v>
      </c>
      <c r="F1503" t="s">
        <v>6566</v>
      </c>
      <c r="G1503" t="s">
        <v>3449</v>
      </c>
      <c r="H1503" t="str">
        <f t="shared" si="46"/>
        <v>község</v>
      </c>
      <c r="I1503">
        <f t="shared" si="47"/>
        <v>529</v>
      </c>
      <c r="O1503" s="15">
        <v>4</v>
      </c>
      <c r="P1503" s="3" t="s">
        <v>7361</v>
      </c>
      <c r="Q1503" s="3" t="s">
        <v>7307</v>
      </c>
      <c r="R1503" s="16" t="s">
        <v>4863</v>
      </c>
      <c r="S1503" s="3" t="s">
        <v>6915</v>
      </c>
      <c r="T1503" s="17">
        <v>1271</v>
      </c>
      <c r="U1503" s="18">
        <v>1264</v>
      </c>
      <c r="V1503" s="19">
        <v>2535</v>
      </c>
    </row>
    <row r="1504" spans="1:22" hidden="1" x14ac:dyDescent="0.3">
      <c r="A1504" t="s">
        <v>1503</v>
      </c>
      <c r="B1504" t="s">
        <v>4886</v>
      </c>
      <c r="C1504">
        <v>47.723653641000062</v>
      </c>
      <c r="D1504">
        <v>18.498255000000029</v>
      </c>
      <c r="E1504">
        <v>2388240994</v>
      </c>
      <c r="F1504" t="s">
        <v>6566</v>
      </c>
      <c r="G1504" t="s">
        <v>3449</v>
      </c>
      <c r="H1504" t="str">
        <f t="shared" si="46"/>
        <v>város</v>
      </c>
      <c r="I1504">
        <f t="shared" si="47"/>
        <v>5045</v>
      </c>
      <c r="O1504" s="15">
        <v>3</v>
      </c>
      <c r="P1504" s="3" t="s">
        <v>6966</v>
      </c>
      <c r="Q1504" s="3" t="s">
        <v>6880</v>
      </c>
      <c r="R1504" s="16" t="s">
        <v>4864</v>
      </c>
      <c r="S1504" s="3" t="s">
        <v>6915</v>
      </c>
      <c r="T1504" s="17">
        <v>729</v>
      </c>
      <c r="U1504" s="18">
        <v>775</v>
      </c>
      <c r="V1504" s="19">
        <v>1504</v>
      </c>
    </row>
    <row r="1505" spans="1:22" hidden="1" x14ac:dyDescent="0.3">
      <c r="A1505" t="s">
        <v>1504</v>
      </c>
      <c r="B1505" t="s">
        <v>4887</v>
      </c>
      <c r="C1505">
        <v>46.209055000000028</v>
      </c>
      <c r="D1505">
        <v>17.462688388000061</v>
      </c>
      <c r="E1505">
        <v>1319879239</v>
      </c>
      <c r="F1505" t="s">
        <v>6568</v>
      </c>
      <c r="G1505" t="s">
        <v>3449</v>
      </c>
      <c r="H1505" t="str">
        <f t="shared" si="46"/>
        <v>község</v>
      </c>
      <c r="I1505">
        <f t="shared" si="47"/>
        <v>1851</v>
      </c>
      <c r="O1505" s="15">
        <v>3</v>
      </c>
      <c r="P1505" s="3" t="s">
        <v>6967</v>
      </c>
      <c r="Q1505" s="3" t="s">
        <v>6880</v>
      </c>
      <c r="R1505" s="16" t="s">
        <v>4865</v>
      </c>
      <c r="S1505" s="3" t="s">
        <v>6915</v>
      </c>
      <c r="T1505" s="17">
        <v>333</v>
      </c>
      <c r="U1505" s="18">
        <v>381</v>
      </c>
      <c r="V1505" s="19">
        <v>714</v>
      </c>
    </row>
    <row r="1506" spans="1:22" hidden="1" x14ac:dyDescent="0.3">
      <c r="A1506" t="s">
        <v>1505</v>
      </c>
      <c r="B1506" t="s">
        <v>4888</v>
      </c>
      <c r="C1506">
        <v>48.35250600300003</v>
      </c>
      <c r="D1506">
        <v>21.99410500100004</v>
      </c>
      <c r="E1506">
        <v>1833045650</v>
      </c>
      <c r="F1506" t="s">
        <v>6570</v>
      </c>
      <c r="G1506" t="s">
        <v>3449</v>
      </c>
      <c r="H1506" t="str">
        <f t="shared" si="46"/>
        <v>község</v>
      </c>
      <c r="I1506">
        <f t="shared" si="47"/>
        <v>298</v>
      </c>
      <c r="O1506" s="15">
        <v>16</v>
      </c>
      <c r="P1506" s="3" t="s">
        <v>9254</v>
      </c>
      <c r="Q1506" s="3" t="s">
        <v>9209</v>
      </c>
      <c r="R1506" s="16" t="s">
        <v>4866</v>
      </c>
      <c r="S1506" s="3" t="s">
        <v>6915</v>
      </c>
      <c r="T1506" s="17">
        <v>283</v>
      </c>
      <c r="U1506" s="18">
        <v>273</v>
      </c>
      <c r="V1506" s="19">
        <v>556</v>
      </c>
    </row>
    <row r="1507" spans="1:22" hidden="1" x14ac:dyDescent="0.3">
      <c r="A1507" t="s">
        <v>1506</v>
      </c>
      <c r="B1507" t="s">
        <v>4889</v>
      </c>
      <c r="C1507">
        <v>46.137075000000038</v>
      </c>
      <c r="D1507">
        <v>17.627568383000039</v>
      </c>
      <c r="E1507">
        <v>1306732174</v>
      </c>
      <c r="F1507" t="s">
        <v>6568</v>
      </c>
      <c r="G1507" t="s">
        <v>3449</v>
      </c>
      <c r="H1507" t="str">
        <f t="shared" si="46"/>
        <v>község</v>
      </c>
      <c r="I1507">
        <f t="shared" si="47"/>
        <v>590</v>
      </c>
      <c r="O1507" s="15">
        <v>3</v>
      </c>
      <c r="P1507" s="3" t="s">
        <v>6968</v>
      </c>
      <c r="Q1507" s="3" t="s">
        <v>6880</v>
      </c>
      <c r="R1507" s="16" t="s">
        <v>4867</v>
      </c>
      <c r="S1507" s="3" t="s">
        <v>6915</v>
      </c>
      <c r="T1507" s="17">
        <v>1116</v>
      </c>
      <c r="U1507" s="18">
        <v>1161</v>
      </c>
      <c r="V1507" s="19">
        <v>2277</v>
      </c>
    </row>
    <row r="1508" spans="1:22" hidden="1" x14ac:dyDescent="0.3">
      <c r="A1508" t="s">
        <v>1507</v>
      </c>
      <c r="B1508" t="s">
        <v>4890</v>
      </c>
      <c r="C1508">
        <v>47.025565001000068</v>
      </c>
      <c r="D1508">
        <v>19.448118866000069</v>
      </c>
      <c r="E1508">
        <v>891090328</v>
      </c>
      <c r="F1508" t="s">
        <v>6569</v>
      </c>
      <c r="G1508" t="s">
        <v>3449</v>
      </c>
      <c r="H1508" t="str">
        <f t="shared" si="46"/>
        <v>község</v>
      </c>
      <c r="I1508">
        <f t="shared" si="47"/>
        <v>1759</v>
      </c>
      <c r="O1508" s="15">
        <v>16</v>
      </c>
      <c r="P1508" s="3" t="s">
        <v>9221</v>
      </c>
      <c r="Q1508" s="3" t="s">
        <v>9209</v>
      </c>
      <c r="R1508" s="16" t="s">
        <v>4868</v>
      </c>
      <c r="S1508" s="3" t="s">
        <v>6885</v>
      </c>
      <c r="T1508" s="17">
        <v>3569</v>
      </c>
      <c r="U1508" s="18">
        <v>3722</v>
      </c>
      <c r="V1508" s="19">
        <v>7291</v>
      </c>
    </row>
    <row r="1509" spans="1:22" hidden="1" x14ac:dyDescent="0.3">
      <c r="A1509" t="s">
        <v>1508</v>
      </c>
      <c r="B1509" t="s">
        <v>4891</v>
      </c>
      <c r="C1509">
        <v>48.36365978341221</v>
      </c>
      <c r="D1509">
        <v>20.79148088292084</v>
      </c>
      <c r="E1509">
        <v>2857977474</v>
      </c>
      <c r="F1509" t="s">
        <v>6567</v>
      </c>
      <c r="G1509" t="s">
        <v>3449</v>
      </c>
      <c r="H1509" t="str">
        <f t="shared" si="46"/>
        <v>község</v>
      </c>
      <c r="I1509">
        <f t="shared" si="47"/>
        <v>293</v>
      </c>
      <c r="O1509" s="15">
        <v>16</v>
      </c>
      <c r="P1509" s="3" t="s">
        <v>9233</v>
      </c>
      <c r="Q1509" s="3" t="s">
        <v>9209</v>
      </c>
      <c r="R1509" s="16" t="s">
        <v>4869</v>
      </c>
      <c r="S1509" s="3" t="s">
        <v>6906</v>
      </c>
      <c r="T1509" s="17">
        <v>2630</v>
      </c>
      <c r="U1509" s="18">
        <v>2597</v>
      </c>
      <c r="V1509" s="19">
        <v>5227</v>
      </c>
    </row>
    <row r="1510" spans="1:22" hidden="1" x14ac:dyDescent="0.3">
      <c r="A1510" t="s">
        <v>1509</v>
      </c>
      <c r="B1510" t="s">
        <v>4892</v>
      </c>
      <c r="C1510">
        <v>46.835298273000028</v>
      </c>
      <c r="D1510">
        <v>18.35670500000003</v>
      </c>
      <c r="E1510">
        <v>2376421481</v>
      </c>
      <c r="F1510" t="s">
        <v>6568</v>
      </c>
      <c r="G1510" t="s">
        <v>3449</v>
      </c>
      <c r="H1510" t="str">
        <f t="shared" si="46"/>
        <v>nagyközség</v>
      </c>
      <c r="I1510">
        <f t="shared" si="47"/>
        <v>2081</v>
      </c>
      <c r="O1510" s="15">
        <v>3</v>
      </c>
      <c r="P1510" s="3" t="s">
        <v>6969</v>
      </c>
      <c r="Q1510" s="3" t="s">
        <v>6880</v>
      </c>
      <c r="R1510" s="16" t="s">
        <v>4870</v>
      </c>
      <c r="S1510" s="3" t="s">
        <v>6915</v>
      </c>
      <c r="T1510" s="17">
        <v>392</v>
      </c>
      <c r="U1510" s="18">
        <v>369</v>
      </c>
      <c r="V1510" s="19">
        <v>761</v>
      </c>
    </row>
    <row r="1511" spans="1:22" hidden="1" x14ac:dyDescent="0.3">
      <c r="A1511" t="s">
        <v>1510</v>
      </c>
      <c r="B1511" t="s">
        <v>4893</v>
      </c>
      <c r="C1511">
        <v>47.040110000000027</v>
      </c>
      <c r="D1511">
        <v>19.568301163000061</v>
      </c>
      <c r="E1511">
        <v>3096077709</v>
      </c>
      <c r="F1511" t="s">
        <v>6569</v>
      </c>
      <c r="G1511" t="s">
        <v>3449</v>
      </c>
      <c r="H1511" t="str">
        <f t="shared" si="46"/>
        <v>város</v>
      </c>
      <c r="I1511">
        <f t="shared" si="47"/>
        <v>12126</v>
      </c>
      <c r="O1511" s="15">
        <v>3</v>
      </c>
      <c r="P1511" s="3" t="s">
        <v>6970</v>
      </c>
      <c r="Q1511" s="3" t="s">
        <v>6880</v>
      </c>
      <c r="R1511" s="16" t="s">
        <v>4871</v>
      </c>
      <c r="S1511" s="3" t="s">
        <v>6915</v>
      </c>
      <c r="T1511" s="17">
        <v>880</v>
      </c>
      <c r="U1511" s="18">
        <v>923</v>
      </c>
      <c r="V1511" s="19">
        <v>1803</v>
      </c>
    </row>
    <row r="1512" spans="1:22" hidden="1" x14ac:dyDescent="0.3">
      <c r="A1512" t="s">
        <v>1511</v>
      </c>
      <c r="B1512" t="s">
        <v>4894</v>
      </c>
      <c r="C1512">
        <v>48.357963510000047</v>
      </c>
      <c r="D1512">
        <v>20.858700001000049</v>
      </c>
      <c r="E1512">
        <v>2792576884</v>
      </c>
      <c r="F1512" t="s">
        <v>6567</v>
      </c>
      <c r="G1512" t="s">
        <v>3449</v>
      </c>
      <c r="H1512" t="str">
        <f t="shared" si="46"/>
        <v>község</v>
      </c>
      <c r="I1512">
        <f t="shared" si="47"/>
        <v>660</v>
      </c>
      <c r="O1512" s="15">
        <v>16</v>
      </c>
      <c r="P1512" s="3" t="s">
        <v>9222</v>
      </c>
      <c r="Q1512" s="3" t="s">
        <v>9209</v>
      </c>
      <c r="R1512" s="16" t="s">
        <v>4872</v>
      </c>
      <c r="S1512" s="3" t="s">
        <v>6885</v>
      </c>
      <c r="T1512" s="17">
        <v>3740</v>
      </c>
      <c r="U1512" s="18">
        <v>3894</v>
      </c>
      <c r="V1512" s="19">
        <v>7634</v>
      </c>
    </row>
    <row r="1513" spans="1:22" hidden="1" x14ac:dyDescent="0.3">
      <c r="A1513" t="s">
        <v>1512</v>
      </c>
      <c r="B1513" t="s">
        <v>4895</v>
      </c>
      <c r="C1513">
        <v>46.949581021168449</v>
      </c>
      <c r="D1513">
        <v>16.835444396825199</v>
      </c>
      <c r="E1513">
        <v>2803943967</v>
      </c>
      <c r="F1513" t="s">
        <v>6568</v>
      </c>
      <c r="G1513" t="s">
        <v>3449</v>
      </c>
      <c r="H1513" t="str">
        <f t="shared" si="46"/>
        <v>község</v>
      </c>
      <c r="I1513">
        <f t="shared" si="47"/>
        <v>443</v>
      </c>
      <c r="O1513" s="15">
        <v>3</v>
      </c>
      <c r="P1513" s="3" t="s">
        <v>6897</v>
      </c>
      <c r="Q1513" s="3" t="s">
        <v>6880</v>
      </c>
      <c r="R1513" s="16" t="s">
        <v>4873</v>
      </c>
      <c r="S1513" s="3" t="s">
        <v>6885</v>
      </c>
      <c r="T1513" s="17">
        <v>4078</v>
      </c>
      <c r="U1513" s="18">
        <v>4277</v>
      </c>
      <c r="V1513" s="19">
        <v>8355</v>
      </c>
    </row>
    <row r="1514" spans="1:22" hidden="1" x14ac:dyDescent="0.3">
      <c r="A1514" t="s">
        <v>1513</v>
      </c>
      <c r="B1514" t="s">
        <v>4896</v>
      </c>
      <c r="C1514">
        <v>46.885135000000048</v>
      </c>
      <c r="D1514">
        <v>19.997556269000029</v>
      </c>
      <c r="E1514">
        <v>1762120183</v>
      </c>
      <c r="F1514" t="s">
        <v>6569</v>
      </c>
      <c r="G1514" t="s">
        <v>3449</v>
      </c>
      <c r="H1514" t="str">
        <f t="shared" si="46"/>
        <v>nagyközség</v>
      </c>
      <c r="I1514">
        <f t="shared" si="47"/>
        <v>4998</v>
      </c>
      <c r="O1514" s="15">
        <v>8</v>
      </c>
      <c r="P1514" s="3" t="s">
        <v>8009</v>
      </c>
      <c r="Q1514" s="3" t="s">
        <v>7912</v>
      </c>
      <c r="R1514" s="16" t="s">
        <v>4874</v>
      </c>
      <c r="S1514" s="3" t="s">
        <v>6915</v>
      </c>
      <c r="T1514" s="17">
        <v>715</v>
      </c>
      <c r="U1514" s="18">
        <v>722</v>
      </c>
      <c r="V1514" s="19">
        <v>1437</v>
      </c>
    </row>
    <row r="1515" spans="1:22" hidden="1" x14ac:dyDescent="0.3">
      <c r="A1515" t="s">
        <v>1514</v>
      </c>
      <c r="B1515" t="s">
        <v>4897</v>
      </c>
      <c r="C1515">
        <v>45.887760000000071</v>
      </c>
      <c r="D1515">
        <v>17.680956521000041</v>
      </c>
      <c r="E1515">
        <v>1073814309</v>
      </c>
      <c r="F1515" t="s">
        <v>6568</v>
      </c>
      <c r="G1515" t="s">
        <v>3449</v>
      </c>
      <c r="H1515" t="str">
        <f t="shared" si="46"/>
        <v>község</v>
      </c>
      <c r="I1515">
        <f t="shared" si="47"/>
        <v>576</v>
      </c>
      <c r="O1515" s="15">
        <v>19</v>
      </c>
      <c r="P1515" s="3" t="s">
        <v>9818</v>
      </c>
      <c r="Q1515" s="3" t="s">
        <v>9708</v>
      </c>
      <c r="R1515" s="16" t="s">
        <v>4875</v>
      </c>
      <c r="S1515" s="3" t="s">
        <v>6915</v>
      </c>
      <c r="T1515" s="17">
        <v>226</v>
      </c>
      <c r="U1515" s="18">
        <v>218</v>
      </c>
      <c r="V1515" s="19">
        <v>444</v>
      </c>
    </row>
    <row r="1516" spans="1:22" hidden="1" x14ac:dyDescent="0.3">
      <c r="A1516" t="s">
        <v>1515</v>
      </c>
      <c r="B1516" t="s">
        <v>4898</v>
      </c>
      <c r="C1516">
        <v>46.017490000000073</v>
      </c>
      <c r="D1516">
        <v>18.596536239000049</v>
      </c>
      <c r="E1516">
        <v>9723428528</v>
      </c>
      <c r="F1516" t="s">
        <v>6568</v>
      </c>
      <c r="G1516" t="s">
        <v>3449</v>
      </c>
      <c r="H1516" t="str">
        <f t="shared" si="46"/>
        <v>község</v>
      </c>
      <c r="I1516">
        <f t="shared" si="47"/>
        <v>2441</v>
      </c>
      <c r="O1516" s="15">
        <v>5</v>
      </c>
      <c r="P1516" s="3" t="s">
        <v>7586</v>
      </c>
      <c r="Q1516" s="3" t="s">
        <v>7383</v>
      </c>
      <c r="R1516" s="16" t="s">
        <v>4876</v>
      </c>
      <c r="S1516" s="3" t="s">
        <v>6915</v>
      </c>
      <c r="T1516" s="17">
        <v>76</v>
      </c>
      <c r="U1516" s="18">
        <v>83</v>
      </c>
      <c r="V1516" s="19">
        <v>159</v>
      </c>
    </row>
    <row r="1517" spans="1:22" hidden="1" x14ac:dyDescent="0.3">
      <c r="A1517" t="s">
        <v>1516</v>
      </c>
      <c r="B1517" t="s">
        <v>4899</v>
      </c>
      <c r="C1517">
        <v>46.530165839000063</v>
      </c>
      <c r="D1517">
        <v>18.056770000000029</v>
      </c>
      <c r="E1517">
        <v>1601106847</v>
      </c>
      <c r="F1517" t="s">
        <v>6568</v>
      </c>
      <c r="G1517" t="s">
        <v>3449</v>
      </c>
      <c r="H1517" t="str">
        <f t="shared" si="46"/>
        <v>község</v>
      </c>
      <c r="I1517">
        <f t="shared" si="47"/>
        <v>165</v>
      </c>
      <c r="O1517" s="15">
        <v>17</v>
      </c>
      <c r="P1517" s="3" t="s">
        <v>9352</v>
      </c>
      <c r="Q1517" s="3" t="s">
        <v>9288</v>
      </c>
      <c r="R1517" s="16" t="s">
        <v>4877</v>
      </c>
      <c r="S1517" s="3" t="s">
        <v>6915</v>
      </c>
      <c r="T1517" s="17">
        <v>576</v>
      </c>
      <c r="U1517" s="18">
        <v>578</v>
      </c>
      <c r="V1517" s="19">
        <v>1154</v>
      </c>
    </row>
    <row r="1518" spans="1:22" hidden="1" x14ac:dyDescent="0.3">
      <c r="A1518" t="s">
        <v>1517</v>
      </c>
      <c r="B1518" t="s">
        <v>4900</v>
      </c>
      <c r="C1518">
        <v>45.814484549783323</v>
      </c>
      <c r="D1518">
        <v>18.50036294551915</v>
      </c>
      <c r="E1518">
        <v>1078618455</v>
      </c>
      <c r="F1518" t="s">
        <v>6568</v>
      </c>
      <c r="G1518" t="s">
        <v>3449</v>
      </c>
      <c r="H1518" t="str">
        <f t="shared" si="46"/>
        <v>község</v>
      </c>
      <c r="I1518">
        <f t="shared" si="47"/>
        <v>163</v>
      </c>
      <c r="O1518" s="15">
        <v>5</v>
      </c>
      <c r="P1518" s="3" t="s">
        <v>7587</v>
      </c>
      <c r="Q1518" s="3" t="s">
        <v>7383</v>
      </c>
      <c r="R1518" s="16" t="s">
        <v>4878</v>
      </c>
      <c r="S1518" s="3" t="s">
        <v>6915</v>
      </c>
      <c r="T1518" s="17">
        <v>745</v>
      </c>
      <c r="U1518" s="18">
        <v>763</v>
      </c>
      <c r="V1518" s="19">
        <v>1508</v>
      </c>
    </row>
    <row r="1519" spans="1:22" hidden="1" x14ac:dyDescent="0.3">
      <c r="A1519" t="s">
        <v>1518</v>
      </c>
      <c r="B1519" t="s">
        <v>4901</v>
      </c>
      <c r="C1519">
        <v>48.055452202000033</v>
      </c>
      <c r="D1519">
        <v>22.03296500100004</v>
      </c>
      <c r="E1519">
        <v>1908330928</v>
      </c>
      <c r="F1519" t="s">
        <v>6570</v>
      </c>
      <c r="G1519" t="s">
        <v>3449</v>
      </c>
      <c r="H1519" t="str">
        <f t="shared" si="46"/>
        <v>község</v>
      </c>
      <c r="I1519">
        <f t="shared" si="47"/>
        <v>868</v>
      </c>
      <c r="O1519" s="15">
        <v>20</v>
      </c>
      <c r="P1519" s="3" t="s">
        <v>10047</v>
      </c>
      <c r="Q1519" s="3" t="s">
        <v>9929</v>
      </c>
      <c r="R1519" s="16" t="s">
        <v>4879</v>
      </c>
      <c r="S1519" s="3" t="s">
        <v>6915</v>
      </c>
      <c r="T1519" s="17">
        <v>250</v>
      </c>
      <c r="U1519" s="18">
        <v>237</v>
      </c>
      <c r="V1519" s="19">
        <v>487</v>
      </c>
    </row>
    <row r="1520" spans="1:22" hidden="1" x14ac:dyDescent="0.3">
      <c r="A1520" t="s">
        <v>1519</v>
      </c>
      <c r="B1520" t="s">
        <v>4902</v>
      </c>
      <c r="C1520">
        <v>46.562889927660713</v>
      </c>
      <c r="D1520">
        <v>16.71931628218794</v>
      </c>
      <c r="E1520">
        <v>2508607936</v>
      </c>
      <c r="F1520" t="s">
        <v>6568</v>
      </c>
      <c r="G1520" t="s">
        <v>3449</v>
      </c>
      <c r="H1520" t="str">
        <f t="shared" si="46"/>
        <v>község</v>
      </c>
      <c r="I1520">
        <f t="shared" si="47"/>
        <v>50</v>
      </c>
      <c r="O1520" s="15">
        <v>14</v>
      </c>
      <c r="P1520" s="3" t="s">
        <v>8852</v>
      </c>
      <c r="Q1520" s="3" t="s">
        <v>8732</v>
      </c>
      <c r="R1520" s="16" t="s">
        <v>4880</v>
      </c>
      <c r="S1520" s="3" t="s">
        <v>6915</v>
      </c>
      <c r="T1520" s="17">
        <v>676</v>
      </c>
      <c r="U1520" s="18">
        <v>681</v>
      </c>
      <c r="V1520" s="19">
        <v>1357</v>
      </c>
    </row>
    <row r="1521" spans="1:22" hidden="1" x14ac:dyDescent="0.3">
      <c r="A1521" t="s">
        <v>1520</v>
      </c>
      <c r="B1521" t="s">
        <v>4903</v>
      </c>
      <c r="C1521">
        <v>46.74499000000003</v>
      </c>
      <c r="D1521">
        <v>17.759360321000031</v>
      </c>
      <c r="E1521">
        <v>1800400278</v>
      </c>
      <c r="F1521" t="s">
        <v>6568</v>
      </c>
      <c r="G1521" t="s">
        <v>3449</v>
      </c>
      <c r="H1521" t="str">
        <f t="shared" si="46"/>
        <v>község</v>
      </c>
      <c r="I1521">
        <f t="shared" si="47"/>
        <v>1386</v>
      </c>
      <c r="O1521" s="15">
        <v>12</v>
      </c>
      <c r="P1521" s="3" t="s">
        <v>8457</v>
      </c>
      <c r="Q1521" s="3" t="s">
        <v>8378</v>
      </c>
      <c r="R1521" s="16" t="s">
        <v>4881</v>
      </c>
      <c r="S1521" s="3" t="s">
        <v>6915</v>
      </c>
      <c r="T1521" s="17">
        <v>43</v>
      </c>
      <c r="U1521" s="18">
        <v>54</v>
      </c>
      <c r="V1521" s="19">
        <v>97</v>
      </c>
    </row>
    <row r="1522" spans="1:22" hidden="1" x14ac:dyDescent="0.3">
      <c r="A1522" t="s">
        <v>1521</v>
      </c>
      <c r="B1522" t="s">
        <v>4904</v>
      </c>
      <c r="C1522">
        <v>47.467245000000048</v>
      </c>
      <c r="D1522">
        <v>17.837000501000031</v>
      </c>
      <c r="E1522">
        <v>4019697083</v>
      </c>
      <c r="F1522" t="s">
        <v>6566</v>
      </c>
      <c r="G1522" t="s">
        <v>3449</v>
      </c>
      <c r="H1522" t="str">
        <f t="shared" si="46"/>
        <v>község</v>
      </c>
      <c r="I1522">
        <f t="shared" si="47"/>
        <v>515</v>
      </c>
      <c r="O1522" s="15">
        <v>6</v>
      </c>
      <c r="P1522" s="3" t="s">
        <v>7779</v>
      </c>
      <c r="Q1522" s="3" t="s">
        <v>7742</v>
      </c>
      <c r="R1522" s="16" t="s">
        <v>4882</v>
      </c>
      <c r="S1522" s="3" t="s">
        <v>6915</v>
      </c>
      <c r="T1522" s="17">
        <v>769</v>
      </c>
      <c r="U1522" s="18">
        <v>816</v>
      </c>
      <c r="V1522" s="19">
        <v>1585</v>
      </c>
    </row>
    <row r="1523" spans="1:22" hidden="1" x14ac:dyDescent="0.3">
      <c r="A1523" t="s">
        <v>1522</v>
      </c>
      <c r="B1523" t="s">
        <v>4905</v>
      </c>
      <c r="C1523">
        <v>47.717275000000029</v>
      </c>
      <c r="D1523">
        <v>19.061535091000049</v>
      </c>
      <c r="E1523">
        <v>2794692760</v>
      </c>
      <c r="F1523" t="s">
        <v>6573</v>
      </c>
      <c r="G1523" t="s">
        <v>3449</v>
      </c>
      <c r="H1523" t="str">
        <f t="shared" si="46"/>
        <v>nagyközség</v>
      </c>
      <c r="I1523">
        <f t="shared" si="47"/>
        <v>4063</v>
      </c>
      <c r="O1523" s="15">
        <v>20</v>
      </c>
      <c r="P1523" s="3" t="s">
        <v>10048</v>
      </c>
      <c r="Q1523" s="3" t="s">
        <v>9929</v>
      </c>
      <c r="R1523" s="16" t="s">
        <v>4883</v>
      </c>
      <c r="S1523" s="3" t="s">
        <v>6915</v>
      </c>
      <c r="T1523" s="17">
        <v>32</v>
      </c>
      <c r="U1523" s="18">
        <v>39</v>
      </c>
      <c r="V1523" s="19">
        <v>71</v>
      </c>
    </row>
    <row r="1524" spans="1:22" hidden="1" x14ac:dyDescent="0.3">
      <c r="A1524" t="s">
        <v>1523</v>
      </c>
      <c r="B1524" t="s">
        <v>4906</v>
      </c>
      <c r="C1524">
        <v>47.678980000000081</v>
      </c>
      <c r="D1524">
        <v>18.76317167000008</v>
      </c>
      <c r="E1524">
        <v>517627073</v>
      </c>
      <c r="F1524" t="s">
        <v>6566</v>
      </c>
      <c r="G1524" t="s">
        <v>3449</v>
      </c>
      <c r="H1524" t="str">
        <f t="shared" si="46"/>
        <v>község</v>
      </c>
      <c r="I1524">
        <f t="shared" si="47"/>
        <v>1899</v>
      </c>
      <c r="O1524" s="15">
        <v>19</v>
      </c>
      <c r="P1524" s="3" t="s">
        <v>9819</v>
      </c>
      <c r="Q1524" s="3" t="s">
        <v>9708</v>
      </c>
      <c r="R1524" s="16" t="s">
        <v>4884</v>
      </c>
      <c r="S1524" s="3" t="s">
        <v>6915</v>
      </c>
      <c r="T1524" s="17">
        <v>329</v>
      </c>
      <c r="U1524" s="18">
        <v>370</v>
      </c>
      <c r="V1524" s="19">
        <v>699</v>
      </c>
    </row>
    <row r="1525" spans="1:22" hidden="1" x14ac:dyDescent="0.3">
      <c r="A1525" t="s">
        <v>1524</v>
      </c>
      <c r="B1525" t="s">
        <v>4907</v>
      </c>
      <c r="C1525">
        <v>47.753215000000068</v>
      </c>
      <c r="D1525">
        <v>17.341233277000072</v>
      </c>
      <c r="E1525">
        <v>2512601658</v>
      </c>
      <c r="F1525" t="s">
        <v>6566</v>
      </c>
      <c r="G1525" t="s">
        <v>3449</v>
      </c>
      <c r="H1525" t="str">
        <f t="shared" si="46"/>
        <v>város</v>
      </c>
      <c r="I1525">
        <f t="shared" si="47"/>
        <v>3352</v>
      </c>
      <c r="O1525" s="15">
        <v>19</v>
      </c>
      <c r="P1525" s="3" t="s">
        <v>9820</v>
      </c>
      <c r="Q1525" s="3" t="s">
        <v>9708</v>
      </c>
      <c r="R1525" s="16" t="s">
        <v>4885</v>
      </c>
      <c r="S1525" s="3" t="s">
        <v>6915</v>
      </c>
      <c r="T1525" s="17">
        <v>273</v>
      </c>
      <c r="U1525" s="18">
        <v>256</v>
      </c>
      <c r="V1525" s="19">
        <v>529</v>
      </c>
    </row>
    <row r="1526" spans="1:22" hidden="1" x14ac:dyDescent="0.3">
      <c r="A1526" t="s">
        <v>1525</v>
      </c>
      <c r="B1526" t="s">
        <v>4908</v>
      </c>
      <c r="C1526">
        <v>47.88272500100004</v>
      </c>
      <c r="D1526">
        <v>19.303946843000059</v>
      </c>
      <c r="E1526">
        <v>2442939441</v>
      </c>
      <c r="F1526" t="s">
        <v>6567</v>
      </c>
      <c r="G1526" t="s">
        <v>3449</v>
      </c>
      <c r="H1526" t="str">
        <f t="shared" si="46"/>
        <v>község</v>
      </c>
      <c r="I1526">
        <f t="shared" si="47"/>
        <v>497</v>
      </c>
      <c r="O1526" s="15">
        <v>11</v>
      </c>
      <c r="P1526" s="3" t="s">
        <v>8308</v>
      </c>
      <c r="Q1526" s="3" t="s">
        <v>8301</v>
      </c>
      <c r="R1526" s="16" t="s">
        <v>4886</v>
      </c>
      <c r="S1526" s="3" t="s">
        <v>6885</v>
      </c>
      <c r="T1526" s="17">
        <v>2470</v>
      </c>
      <c r="U1526" s="18">
        <v>2575</v>
      </c>
      <c r="V1526" s="19">
        <v>5045</v>
      </c>
    </row>
    <row r="1527" spans="1:22" hidden="1" x14ac:dyDescent="0.3">
      <c r="A1527" t="s">
        <v>1526</v>
      </c>
      <c r="B1527" t="s">
        <v>4909</v>
      </c>
      <c r="C1527">
        <v>48.153965000000028</v>
      </c>
      <c r="D1527">
        <v>21.127889693000039</v>
      </c>
      <c r="E1527">
        <v>5256613729</v>
      </c>
      <c r="F1527" t="s">
        <v>6567</v>
      </c>
      <c r="G1527" t="s">
        <v>3449</v>
      </c>
      <c r="H1527" t="str">
        <f t="shared" si="46"/>
        <v>község</v>
      </c>
      <c r="I1527">
        <f t="shared" si="47"/>
        <v>1433</v>
      </c>
      <c r="O1527" s="15">
        <v>14</v>
      </c>
      <c r="P1527" s="3" t="s">
        <v>8853</v>
      </c>
      <c r="Q1527" s="3" t="s">
        <v>8732</v>
      </c>
      <c r="R1527" s="16" t="s">
        <v>4887</v>
      </c>
      <c r="S1527" s="3" t="s">
        <v>6915</v>
      </c>
      <c r="T1527" s="17">
        <v>911</v>
      </c>
      <c r="U1527" s="18">
        <v>940</v>
      </c>
      <c r="V1527" s="19">
        <v>1851</v>
      </c>
    </row>
    <row r="1528" spans="1:22" hidden="1" x14ac:dyDescent="0.3">
      <c r="A1528" t="s">
        <v>1527</v>
      </c>
      <c r="B1528" t="s">
        <v>4910</v>
      </c>
      <c r="C1528">
        <v>48.293225000000056</v>
      </c>
      <c r="D1528">
        <v>20.982001087000071</v>
      </c>
      <c r="E1528">
        <v>932243412</v>
      </c>
      <c r="F1528" t="s">
        <v>6567</v>
      </c>
      <c r="G1528" t="s">
        <v>3449</v>
      </c>
      <c r="H1528" t="str">
        <f t="shared" si="46"/>
        <v>község</v>
      </c>
      <c r="I1528">
        <f t="shared" si="47"/>
        <v>455</v>
      </c>
      <c r="O1528" s="15">
        <v>5</v>
      </c>
      <c r="P1528" s="3" t="s">
        <v>7588</v>
      </c>
      <c r="Q1528" s="3" t="s">
        <v>7383</v>
      </c>
      <c r="R1528" s="16" t="s">
        <v>4888</v>
      </c>
      <c r="S1528" s="3" t="s">
        <v>6915</v>
      </c>
      <c r="T1528" s="17">
        <v>156</v>
      </c>
      <c r="U1528" s="18">
        <v>142</v>
      </c>
      <c r="V1528" s="19">
        <v>298</v>
      </c>
    </row>
    <row r="1529" spans="1:22" hidden="1" x14ac:dyDescent="0.3">
      <c r="A1529" t="s">
        <v>1528</v>
      </c>
      <c r="B1529" t="s">
        <v>4911</v>
      </c>
      <c r="C1529">
        <v>48.142197092875051</v>
      </c>
      <c r="D1529">
        <v>20.370065088870799</v>
      </c>
      <c r="E1529">
        <v>3678008782</v>
      </c>
      <c r="F1529" t="s">
        <v>6567</v>
      </c>
      <c r="G1529" t="s">
        <v>3449</v>
      </c>
      <c r="H1529" t="str">
        <f t="shared" si="46"/>
        <v>község</v>
      </c>
      <c r="I1529">
        <f t="shared" si="47"/>
        <v>265</v>
      </c>
      <c r="O1529" s="15">
        <v>14</v>
      </c>
      <c r="P1529" s="3" t="s">
        <v>8854</v>
      </c>
      <c r="Q1529" s="3" t="s">
        <v>8732</v>
      </c>
      <c r="R1529" s="16" t="s">
        <v>4889</v>
      </c>
      <c r="S1529" s="3" t="s">
        <v>6915</v>
      </c>
      <c r="T1529" s="17">
        <v>293</v>
      </c>
      <c r="U1529" s="18">
        <v>297</v>
      </c>
      <c r="V1529" s="19">
        <v>590</v>
      </c>
    </row>
    <row r="1530" spans="1:22" hidden="1" x14ac:dyDescent="0.3">
      <c r="A1530" t="s">
        <v>1529</v>
      </c>
      <c r="B1530" t="s">
        <v>4912</v>
      </c>
      <c r="C1530">
        <v>46.576282151026277</v>
      </c>
      <c r="D1530">
        <v>16.515264345436609</v>
      </c>
      <c r="E1530">
        <v>2571609007</v>
      </c>
      <c r="F1530" t="s">
        <v>6568</v>
      </c>
      <c r="G1530" t="s">
        <v>3449</v>
      </c>
      <c r="H1530" t="str">
        <f t="shared" si="46"/>
        <v>község</v>
      </c>
      <c r="I1530">
        <f t="shared" si="47"/>
        <v>33</v>
      </c>
      <c r="O1530" s="15">
        <v>3</v>
      </c>
      <c r="P1530" s="3" t="s">
        <v>6971</v>
      </c>
      <c r="Q1530" s="3" t="s">
        <v>6880</v>
      </c>
      <c r="R1530" s="16" t="s">
        <v>4890</v>
      </c>
      <c r="S1530" s="3" t="s">
        <v>6915</v>
      </c>
      <c r="T1530" s="17">
        <v>900</v>
      </c>
      <c r="U1530" s="18">
        <v>859</v>
      </c>
      <c r="V1530" s="19">
        <v>1759</v>
      </c>
    </row>
    <row r="1531" spans="1:22" hidden="1" x14ac:dyDescent="0.3">
      <c r="A1531" t="s">
        <v>1530</v>
      </c>
      <c r="B1531" t="s">
        <v>4913</v>
      </c>
      <c r="C1531">
        <v>46.678613763135488</v>
      </c>
      <c r="D1531">
        <v>16.44348765958231</v>
      </c>
      <c r="E1531">
        <v>2898856415</v>
      </c>
      <c r="F1531" t="s">
        <v>6568</v>
      </c>
      <c r="G1531" t="s">
        <v>3449</v>
      </c>
      <c r="H1531" t="str">
        <f t="shared" si="46"/>
        <v>község</v>
      </c>
      <c r="I1531">
        <f t="shared" si="47"/>
        <v>49</v>
      </c>
      <c r="O1531" s="15">
        <v>5</v>
      </c>
      <c r="P1531" s="3" t="s">
        <v>7589</v>
      </c>
      <c r="Q1531" s="3" t="s">
        <v>7383</v>
      </c>
      <c r="R1531" s="16" t="s">
        <v>4891</v>
      </c>
      <c r="S1531" s="3" t="s">
        <v>6915</v>
      </c>
      <c r="T1531" s="17">
        <v>154</v>
      </c>
      <c r="U1531" s="18">
        <v>139</v>
      </c>
      <c r="V1531" s="19">
        <v>293</v>
      </c>
    </row>
    <row r="1532" spans="1:22" hidden="1" x14ac:dyDescent="0.3">
      <c r="A1532" t="s">
        <v>1531</v>
      </c>
      <c r="B1532" t="s">
        <v>4914</v>
      </c>
      <c r="C1532">
        <v>46.383570144000032</v>
      </c>
      <c r="D1532">
        <v>18.37088500000004</v>
      </c>
      <c r="E1532">
        <v>411310113</v>
      </c>
      <c r="F1532" t="s">
        <v>6568</v>
      </c>
      <c r="G1532" t="s">
        <v>3449</v>
      </c>
      <c r="H1532" t="str">
        <f t="shared" si="46"/>
        <v>község</v>
      </c>
      <c r="I1532">
        <f t="shared" si="47"/>
        <v>494</v>
      </c>
      <c r="O1532" s="15">
        <v>7</v>
      </c>
      <c r="P1532" s="3" t="s">
        <v>7822</v>
      </c>
      <c r="Q1532" s="3" t="s">
        <v>7803</v>
      </c>
      <c r="R1532" s="16" t="s">
        <v>4892</v>
      </c>
      <c r="S1532" s="3" t="s">
        <v>6906</v>
      </c>
      <c r="T1532" s="17">
        <v>1046</v>
      </c>
      <c r="U1532" s="18">
        <v>1035</v>
      </c>
      <c r="V1532" s="19">
        <v>2081</v>
      </c>
    </row>
    <row r="1533" spans="1:22" hidden="1" x14ac:dyDescent="0.3">
      <c r="A1533" t="s">
        <v>1532</v>
      </c>
      <c r="B1533" t="s">
        <v>4915</v>
      </c>
      <c r="C1533">
        <v>46.683025000000043</v>
      </c>
      <c r="D1533">
        <v>17.622849612000039</v>
      </c>
      <c r="E1533">
        <v>1132188878</v>
      </c>
      <c r="F1533" t="s">
        <v>6568</v>
      </c>
      <c r="G1533" t="s">
        <v>3449</v>
      </c>
      <c r="H1533" t="str">
        <f t="shared" si="46"/>
        <v>város</v>
      </c>
      <c r="I1533">
        <f t="shared" si="47"/>
        <v>3079</v>
      </c>
      <c r="O1533" s="15">
        <v>3</v>
      </c>
      <c r="P1533" s="3" t="s">
        <v>6898</v>
      </c>
      <c r="Q1533" s="3" t="s">
        <v>6880</v>
      </c>
      <c r="R1533" s="16" t="s">
        <v>4893</v>
      </c>
      <c r="S1533" s="3" t="s">
        <v>6885</v>
      </c>
      <c r="T1533" s="17">
        <v>6059</v>
      </c>
      <c r="U1533" s="18">
        <v>6067</v>
      </c>
      <c r="V1533" s="19">
        <v>12126</v>
      </c>
    </row>
    <row r="1534" spans="1:22" hidden="1" x14ac:dyDescent="0.3">
      <c r="A1534" t="s">
        <v>1533</v>
      </c>
      <c r="B1534" t="s">
        <v>4916</v>
      </c>
      <c r="C1534">
        <v>46.622179429000028</v>
      </c>
      <c r="D1534">
        <v>16.56312000000003</v>
      </c>
      <c r="E1534">
        <v>495136396</v>
      </c>
      <c r="F1534" t="s">
        <v>6568</v>
      </c>
      <c r="G1534" t="s">
        <v>3449</v>
      </c>
      <c r="H1534" t="str">
        <f t="shared" si="46"/>
        <v>város</v>
      </c>
      <c r="I1534">
        <f t="shared" si="47"/>
        <v>7507</v>
      </c>
      <c r="O1534" s="15">
        <v>5</v>
      </c>
      <c r="P1534" s="3" t="s">
        <v>7590</v>
      </c>
      <c r="Q1534" s="3" t="s">
        <v>7383</v>
      </c>
      <c r="R1534" s="16" t="s">
        <v>4894</v>
      </c>
      <c r="S1534" s="3" t="s">
        <v>6915</v>
      </c>
      <c r="T1534" s="17">
        <v>335</v>
      </c>
      <c r="U1534" s="18">
        <v>325</v>
      </c>
      <c r="V1534" s="19">
        <v>660</v>
      </c>
    </row>
    <row r="1535" spans="1:22" hidden="1" x14ac:dyDescent="0.3">
      <c r="A1535" t="s">
        <v>1534</v>
      </c>
      <c r="B1535" t="s">
        <v>4917</v>
      </c>
      <c r="C1535">
        <v>46.977750001000061</v>
      </c>
      <c r="D1535">
        <v>18.24579339000007</v>
      </c>
      <c r="E1535">
        <v>1756320658</v>
      </c>
      <c r="F1535" t="s">
        <v>6566</v>
      </c>
      <c r="G1535" t="s">
        <v>3449</v>
      </c>
      <c r="H1535" t="str">
        <f t="shared" si="46"/>
        <v>nagyközség</v>
      </c>
      <c r="I1535">
        <f t="shared" si="47"/>
        <v>3126</v>
      </c>
      <c r="O1535" s="11">
        <v>0</v>
      </c>
      <c r="P1535" s="12" t="s">
        <v>6827</v>
      </c>
      <c r="Q1535" s="12" t="s">
        <v>6828</v>
      </c>
      <c r="R1535" s="13" t="s">
        <v>6829</v>
      </c>
      <c r="S1535" s="12" t="s">
        <v>6830</v>
      </c>
      <c r="T1535" s="14">
        <v>341</v>
      </c>
      <c r="U1535" s="14">
        <v>287</v>
      </c>
      <c r="V1535" s="14">
        <v>628</v>
      </c>
    </row>
    <row r="1536" spans="1:22" hidden="1" x14ac:dyDescent="0.3">
      <c r="A1536" t="s">
        <v>1535</v>
      </c>
      <c r="B1536" t="s">
        <v>6637</v>
      </c>
      <c r="C1536">
        <v>46.844971536671622</v>
      </c>
      <c r="D1536">
        <v>17.34382244504215</v>
      </c>
      <c r="E1536">
        <v>1672331725</v>
      </c>
      <c r="F1536" t="s">
        <v>6566</v>
      </c>
      <c r="G1536" t="s">
        <v>3449</v>
      </c>
      <c r="H1536" t="str">
        <f t="shared" si="46"/>
        <v>község</v>
      </c>
      <c r="I1536">
        <f t="shared" si="47"/>
        <v>314</v>
      </c>
      <c r="O1536" s="15">
        <v>20</v>
      </c>
      <c r="P1536" s="3" t="s">
        <v>10049</v>
      </c>
      <c r="Q1536" s="3" t="s">
        <v>9929</v>
      </c>
      <c r="R1536" s="16" t="s">
        <v>4895</v>
      </c>
      <c r="S1536" s="3" t="s">
        <v>6915</v>
      </c>
      <c r="T1536" s="17">
        <v>216</v>
      </c>
      <c r="U1536" s="18">
        <v>227</v>
      </c>
      <c r="V1536" s="19">
        <v>443</v>
      </c>
    </row>
    <row r="1537" spans="1:22" hidden="1" x14ac:dyDescent="0.3">
      <c r="A1537" t="s">
        <v>1536</v>
      </c>
      <c r="B1537" t="s">
        <v>4918</v>
      </c>
      <c r="C1537">
        <v>46.873345000000029</v>
      </c>
      <c r="D1537">
        <v>17.339386104000031</v>
      </c>
      <c r="E1537">
        <v>1777104745</v>
      </c>
      <c r="F1537" t="s">
        <v>6566</v>
      </c>
      <c r="G1537" t="s">
        <v>3449</v>
      </c>
      <c r="H1537" t="str">
        <f t="shared" si="46"/>
        <v>község</v>
      </c>
      <c r="I1537">
        <f t="shared" si="47"/>
        <v>989</v>
      </c>
      <c r="O1537" s="15">
        <v>3</v>
      </c>
      <c r="P1537" s="3" t="s">
        <v>6911</v>
      </c>
      <c r="Q1537" s="3" t="s">
        <v>6880</v>
      </c>
      <c r="R1537" s="16" t="s">
        <v>4896</v>
      </c>
      <c r="S1537" s="3" t="s">
        <v>6906</v>
      </c>
      <c r="T1537" s="17">
        <v>2475</v>
      </c>
      <c r="U1537" s="18">
        <v>2523</v>
      </c>
      <c r="V1537" s="19">
        <v>4998</v>
      </c>
    </row>
    <row r="1538" spans="1:22" hidden="1" x14ac:dyDescent="0.3">
      <c r="A1538" t="s">
        <v>1537</v>
      </c>
      <c r="B1538" t="s">
        <v>6638</v>
      </c>
      <c r="C1538">
        <v>46.859739445000059</v>
      </c>
      <c r="D1538">
        <v>17.371802111000019</v>
      </c>
      <c r="E1538">
        <v>704267471</v>
      </c>
      <c r="F1538" t="s">
        <v>6566</v>
      </c>
      <c r="G1538" t="s">
        <v>3449</v>
      </c>
      <c r="H1538" t="str">
        <f t="shared" si="46"/>
        <v>község</v>
      </c>
      <c r="I1538">
        <f t="shared" si="47"/>
        <v>1079</v>
      </c>
      <c r="O1538" s="15">
        <v>14</v>
      </c>
      <c r="P1538" s="3" t="s">
        <v>8855</v>
      </c>
      <c r="Q1538" s="3" t="s">
        <v>8732</v>
      </c>
      <c r="R1538" s="16" t="s">
        <v>4897</v>
      </c>
      <c r="S1538" s="3" t="s">
        <v>6915</v>
      </c>
      <c r="T1538" s="17">
        <v>287</v>
      </c>
      <c r="U1538" s="18">
        <v>289</v>
      </c>
      <c r="V1538" s="19">
        <v>576</v>
      </c>
    </row>
    <row r="1539" spans="1:22" hidden="1" x14ac:dyDescent="0.3">
      <c r="A1539" t="s">
        <v>1538</v>
      </c>
      <c r="B1539" t="s">
        <v>4919</v>
      </c>
      <c r="C1539">
        <v>47.374538018000067</v>
      </c>
      <c r="D1539">
        <v>21.880735000000069</v>
      </c>
      <c r="E1539">
        <v>2080498247</v>
      </c>
      <c r="F1539" t="s">
        <v>6570</v>
      </c>
      <c r="G1539" t="s">
        <v>3449</v>
      </c>
      <c r="H1539" t="str">
        <f t="shared" ref="H1539:H1602" si="48">IF(G1539="telepules",VLOOKUP(B1539,R:V,2),"")</f>
        <v>város</v>
      </c>
      <c r="I1539">
        <f t="shared" ref="I1539:I1602" si="49">IF(G1539="telepules",VLOOKUP(B1539,R:V,5),"")</f>
        <v>7485</v>
      </c>
      <c r="O1539" s="15">
        <v>2</v>
      </c>
      <c r="P1539" s="3" t="s">
        <v>7163</v>
      </c>
      <c r="Q1539" s="3" t="s">
        <v>7005</v>
      </c>
      <c r="R1539" s="16" t="s">
        <v>4898</v>
      </c>
      <c r="S1539" s="3" t="s">
        <v>6915</v>
      </c>
      <c r="T1539" s="17">
        <v>1202</v>
      </c>
      <c r="U1539" s="18">
        <v>1239</v>
      </c>
      <c r="V1539" s="19">
        <v>2441</v>
      </c>
    </row>
    <row r="1540" spans="1:22" hidden="1" x14ac:dyDescent="0.3">
      <c r="A1540" t="s">
        <v>1539</v>
      </c>
      <c r="B1540" t="s">
        <v>4920</v>
      </c>
      <c r="C1540">
        <v>46.454561071000057</v>
      </c>
      <c r="D1540">
        <v>16.721275000000048</v>
      </c>
      <c r="E1540">
        <v>7597626695</v>
      </c>
      <c r="F1540" t="s">
        <v>6568</v>
      </c>
      <c r="G1540" t="s">
        <v>3449</v>
      </c>
      <c r="H1540" t="str">
        <f t="shared" si="48"/>
        <v>város</v>
      </c>
      <c r="I1540">
        <f t="shared" si="49"/>
        <v>3917</v>
      </c>
      <c r="O1540" s="15">
        <v>17</v>
      </c>
      <c r="P1540" s="3" t="s">
        <v>9353</v>
      </c>
      <c r="Q1540" s="3" t="s">
        <v>9288</v>
      </c>
      <c r="R1540" s="16" t="s">
        <v>4899</v>
      </c>
      <c r="S1540" s="3" t="s">
        <v>6915</v>
      </c>
      <c r="T1540" s="17">
        <v>79</v>
      </c>
      <c r="U1540" s="18">
        <v>86</v>
      </c>
      <c r="V1540" s="19">
        <v>165</v>
      </c>
    </row>
    <row r="1541" spans="1:22" hidden="1" x14ac:dyDescent="0.3">
      <c r="A1541" t="s">
        <v>1540</v>
      </c>
      <c r="B1541" t="s">
        <v>6639</v>
      </c>
      <c r="C1541">
        <v>47.884845000000041</v>
      </c>
      <c r="D1541">
        <v>18.803573140000029</v>
      </c>
      <c r="E1541">
        <v>2972879774</v>
      </c>
      <c r="F1541" t="s">
        <v>6567</v>
      </c>
      <c r="G1541" t="s">
        <v>3449</v>
      </c>
      <c r="H1541" t="str">
        <f t="shared" si="48"/>
        <v>község</v>
      </c>
      <c r="I1541">
        <f t="shared" si="49"/>
        <v>1126</v>
      </c>
      <c r="O1541" s="15">
        <v>2</v>
      </c>
      <c r="P1541" s="3" t="s">
        <v>7164</v>
      </c>
      <c r="Q1541" s="3" t="s">
        <v>7005</v>
      </c>
      <c r="R1541" s="16" t="s">
        <v>4900</v>
      </c>
      <c r="S1541" s="3" t="s">
        <v>6915</v>
      </c>
      <c r="T1541" s="17">
        <v>87</v>
      </c>
      <c r="U1541" s="18">
        <v>76</v>
      </c>
      <c r="V1541" s="19">
        <v>163</v>
      </c>
    </row>
    <row r="1542" spans="1:22" hidden="1" x14ac:dyDescent="0.3">
      <c r="A1542" t="s">
        <v>1541</v>
      </c>
      <c r="B1542" t="s">
        <v>4921</v>
      </c>
      <c r="C1542">
        <v>47.885680000000043</v>
      </c>
      <c r="D1542">
        <v>17.193646130000051</v>
      </c>
      <c r="E1542">
        <v>32617479</v>
      </c>
      <c r="F1542" t="s">
        <v>6566</v>
      </c>
      <c r="G1542" t="s">
        <v>3449</v>
      </c>
      <c r="H1542" t="str">
        <f t="shared" si="48"/>
        <v>község</v>
      </c>
      <c r="I1542">
        <f t="shared" si="49"/>
        <v>2605</v>
      </c>
      <c r="O1542" s="15">
        <v>15</v>
      </c>
      <c r="P1542" s="3" t="s">
        <v>9091</v>
      </c>
      <c r="Q1542" s="3" t="s">
        <v>8979</v>
      </c>
      <c r="R1542" s="16" t="s">
        <v>4901</v>
      </c>
      <c r="S1542" s="3" t="s">
        <v>6915</v>
      </c>
      <c r="T1542" s="17">
        <v>423</v>
      </c>
      <c r="U1542" s="18">
        <v>445</v>
      </c>
      <c r="V1542" s="19">
        <v>868</v>
      </c>
    </row>
    <row r="1543" spans="1:22" hidden="1" x14ac:dyDescent="0.3">
      <c r="A1543" t="s">
        <v>1542</v>
      </c>
      <c r="B1543" t="s">
        <v>4922</v>
      </c>
      <c r="C1543">
        <v>47.977601030000073</v>
      </c>
      <c r="D1543">
        <v>21.99241000000006</v>
      </c>
      <c r="E1543">
        <v>4621280315</v>
      </c>
      <c r="F1543" t="s">
        <v>6570</v>
      </c>
      <c r="G1543" t="s">
        <v>3449</v>
      </c>
      <c r="H1543" t="str">
        <f t="shared" si="48"/>
        <v>nagyközség</v>
      </c>
      <c r="I1543">
        <f t="shared" si="49"/>
        <v>2939</v>
      </c>
      <c r="O1543" s="15">
        <v>20</v>
      </c>
      <c r="P1543" s="3" t="s">
        <v>10050</v>
      </c>
      <c r="Q1543" s="3" t="s">
        <v>9929</v>
      </c>
      <c r="R1543" s="16" t="s">
        <v>4902</v>
      </c>
      <c r="S1543" s="3" t="s">
        <v>6915</v>
      </c>
      <c r="T1543" s="17">
        <v>25</v>
      </c>
      <c r="U1543" s="18">
        <v>25</v>
      </c>
      <c r="V1543" s="19">
        <v>50</v>
      </c>
    </row>
    <row r="1544" spans="1:22" hidden="1" x14ac:dyDescent="0.3">
      <c r="A1544" t="s">
        <v>1543</v>
      </c>
      <c r="B1544" t="s">
        <v>4923</v>
      </c>
      <c r="C1544">
        <v>46.523400122717703</v>
      </c>
      <c r="D1544">
        <v>17.517583497613028</v>
      </c>
      <c r="E1544">
        <v>2465416637</v>
      </c>
      <c r="F1544" t="s">
        <v>6568</v>
      </c>
      <c r="G1544" t="s">
        <v>3449</v>
      </c>
      <c r="H1544" t="str">
        <f t="shared" si="48"/>
        <v>község</v>
      </c>
      <c r="I1544">
        <f t="shared" si="49"/>
        <v>46</v>
      </c>
      <c r="O1544" s="15">
        <v>14</v>
      </c>
      <c r="P1544" s="3" t="s">
        <v>8856</v>
      </c>
      <c r="Q1544" s="3" t="s">
        <v>8732</v>
      </c>
      <c r="R1544" s="16" t="s">
        <v>4903</v>
      </c>
      <c r="S1544" s="3" t="s">
        <v>6915</v>
      </c>
      <c r="T1544" s="17">
        <v>659</v>
      </c>
      <c r="U1544" s="18">
        <v>727</v>
      </c>
      <c r="V1544" s="19">
        <v>1386</v>
      </c>
    </row>
    <row r="1545" spans="1:22" hidden="1" x14ac:dyDescent="0.3">
      <c r="A1545" t="s">
        <v>1544</v>
      </c>
      <c r="B1545" t="s">
        <v>4924</v>
      </c>
      <c r="C1545">
        <v>46.752751828000036</v>
      </c>
      <c r="D1545">
        <v>16.780610000000021</v>
      </c>
      <c r="E1545">
        <v>733642179</v>
      </c>
      <c r="F1545" t="s">
        <v>6568</v>
      </c>
      <c r="G1545" t="s">
        <v>3449</v>
      </c>
      <c r="H1545" t="str">
        <f t="shared" si="48"/>
        <v>község</v>
      </c>
      <c r="I1545">
        <f t="shared" si="49"/>
        <v>210</v>
      </c>
      <c r="O1545" s="15">
        <v>8</v>
      </c>
      <c r="P1545" s="3" t="s">
        <v>8010</v>
      </c>
      <c r="Q1545" s="3" t="s">
        <v>7912</v>
      </c>
      <c r="R1545" s="16" t="s">
        <v>4904</v>
      </c>
      <c r="S1545" s="3" t="s">
        <v>6915</v>
      </c>
      <c r="T1545" s="17">
        <v>278</v>
      </c>
      <c r="U1545" s="18">
        <v>237</v>
      </c>
      <c r="V1545" s="19">
        <v>515</v>
      </c>
    </row>
    <row r="1546" spans="1:22" hidden="1" x14ac:dyDescent="0.3">
      <c r="A1546" t="s">
        <v>1545</v>
      </c>
      <c r="B1546" t="s">
        <v>4925</v>
      </c>
      <c r="C1546">
        <v>46.234550286000058</v>
      </c>
      <c r="D1546">
        <v>18.176875001000042</v>
      </c>
      <c r="E1546">
        <v>1875028951</v>
      </c>
      <c r="F1546" t="s">
        <v>6568</v>
      </c>
      <c r="G1546" t="s">
        <v>3449</v>
      </c>
      <c r="H1546" t="str">
        <f t="shared" si="48"/>
        <v>község</v>
      </c>
      <c r="I1546">
        <f t="shared" si="49"/>
        <v>387</v>
      </c>
      <c r="O1546" s="15">
        <v>13</v>
      </c>
      <c r="P1546" s="3" t="s">
        <v>8598</v>
      </c>
      <c r="Q1546" s="3" t="s">
        <v>8536</v>
      </c>
      <c r="R1546" s="16" t="s">
        <v>4905</v>
      </c>
      <c r="S1546" s="3" t="s">
        <v>6906</v>
      </c>
      <c r="T1546" s="17">
        <v>1942</v>
      </c>
      <c r="U1546" s="18">
        <v>2121</v>
      </c>
      <c r="V1546" s="19">
        <v>4063</v>
      </c>
    </row>
    <row r="1547" spans="1:22" hidden="1" x14ac:dyDescent="0.3">
      <c r="A1547" t="s">
        <v>1546</v>
      </c>
      <c r="B1547" t="s">
        <v>4926</v>
      </c>
      <c r="C1547">
        <v>46.821599839278292</v>
      </c>
      <c r="D1547">
        <v>17.060708784442511</v>
      </c>
      <c r="E1547">
        <v>1678212640</v>
      </c>
      <c r="F1547" t="s">
        <v>6568</v>
      </c>
      <c r="G1547" t="s">
        <v>3449</v>
      </c>
      <c r="H1547" t="str">
        <f t="shared" si="48"/>
        <v>község</v>
      </c>
      <c r="I1547">
        <f t="shared" si="49"/>
        <v>78</v>
      </c>
      <c r="O1547" s="15">
        <v>11</v>
      </c>
      <c r="P1547" s="3" t="s">
        <v>8350</v>
      </c>
      <c r="Q1547" s="3" t="s">
        <v>8301</v>
      </c>
      <c r="R1547" s="16" t="s">
        <v>4906</v>
      </c>
      <c r="S1547" s="3" t="s">
        <v>6915</v>
      </c>
      <c r="T1547" s="17">
        <v>934</v>
      </c>
      <c r="U1547" s="18">
        <v>965</v>
      </c>
      <c r="V1547" s="19">
        <v>1899</v>
      </c>
    </row>
    <row r="1548" spans="1:22" hidden="1" x14ac:dyDescent="0.3">
      <c r="A1548" t="s">
        <v>1547</v>
      </c>
      <c r="B1548" t="s">
        <v>4927</v>
      </c>
      <c r="C1548">
        <v>47.857940001000031</v>
      </c>
      <c r="D1548">
        <v>17.47202094000005</v>
      </c>
      <c r="E1548">
        <v>300386310</v>
      </c>
      <c r="F1548" t="s">
        <v>6566</v>
      </c>
      <c r="G1548" t="s">
        <v>3449</v>
      </c>
      <c r="H1548" t="str">
        <f t="shared" si="48"/>
        <v>község</v>
      </c>
      <c r="I1548">
        <f t="shared" si="49"/>
        <v>855</v>
      </c>
      <c r="O1548" s="15">
        <v>8</v>
      </c>
      <c r="P1548" s="3" t="s">
        <v>7920</v>
      </c>
      <c r="Q1548" s="3" t="s">
        <v>7912</v>
      </c>
      <c r="R1548" s="16" t="s">
        <v>4907</v>
      </c>
      <c r="S1548" s="3" t="s">
        <v>6885</v>
      </c>
      <c r="T1548" s="17">
        <v>1668</v>
      </c>
      <c r="U1548" s="18">
        <v>1684</v>
      </c>
      <c r="V1548" s="19">
        <v>3352</v>
      </c>
    </row>
    <row r="1549" spans="1:22" hidden="1" x14ac:dyDescent="0.3">
      <c r="A1549" t="s">
        <v>1548</v>
      </c>
      <c r="B1549" t="s">
        <v>4928</v>
      </c>
      <c r="C1549">
        <v>45.860971677759593</v>
      </c>
      <c r="D1549">
        <v>18.567932501616951</v>
      </c>
      <c r="E1549">
        <v>1822856734</v>
      </c>
      <c r="F1549" t="s">
        <v>6568</v>
      </c>
      <c r="G1549" t="s">
        <v>3449</v>
      </c>
      <c r="H1549" t="str">
        <f t="shared" si="48"/>
        <v>község</v>
      </c>
      <c r="I1549">
        <f t="shared" si="49"/>
        <v>504</v>
      </c>
      <c r="O1549" s="15">
        <v>12</v>
      </c>
      <c r="P1549" s="3" t="s">
        <v>8458</v>
      </c>
      <c r="Q1549" s="3" t="s">
        <v>8378</v>
      </c>
      <c r="R1549" s="16" t="s">
        <v>4908</v>
      </c>
      <c r="S1549" s="3" t="s">
        <v>6915</v>
      </c>
      <c r="T1549" s="17">
        <v>246</v>
      </c>
      <c r="U1549" s="18">
        <v>251</v>
      </c>
      <c r="V1549" s="19">
        <v>497</v>
      </c>
    </row>
    <row r="1550" spans="1:22" hidden="1" x14ac:dyDescent="0.3">
      <c r="A1550" t="s">
        <v>1549</v>
      </c>
      <c r="B1550" t="s">
        <v>4929</v>
      </c>
      <c r="C1550">
        <v>46.048210110641762</v>
      </c>
      <c r="D1550">
        <v>18.51256154325451</v>
      </c>
      <c r="E1550">
        <v>418157584</v>
      </c>
      <c r="F1550" t="s">
        <v>6568</v>
      </c>
      <c r="G1550" t="s">
        <v>3449</v>
      </c>
      <c r="H1550" t="str">
        <f t="shared" si="48"/>
        <v>község</v>
      </c>
      <c r="I1550">
        <f t="shared" si="49"/>
        <v>196</v>
      </c>
      <c r="O1550" s="15">
        <v>5</v>
      </c>
      <c r="P1550" s="3" t="s">
        <v>7591</v>
      </c>
      <c r="Q1550" s="3" t="s">
        <v>7383</v>
      </c>
      <c r="R1550" s="16" t="s">
        <v>4909</v>
      </c>
      <c r="S1550" s="3" t="s">
        <v>6915</v>
      </c>
      <c r="T1550" s="17">
        <v>728</v>
      </c>
      <c r="U1550" s="18">
        <v>705</v>
      </c>
      <c r="V1550" s="19">
        <v>1433</v>
      </c>
    </row>
    <row r="1551" spans="1:22" hidden="1" x14ac:dyDescent="0.3">
      <c r="A1551" t="s">
        <v>1550</v>
      </c>
      <c r="B1551" t="s">
        <v>4930</v>
      </c>
      <c r="C1551">
        <v>46.537391733610001</v>
      </c>
      <c r="D1551">
        <v>16.70407880635064</v>
      </c>
      <c r="E1551">
        <v>412787165</v>
      </c>
      <c r="F1551" t="s">
        <v>6568</v>
      </c>
      <c r="G1551" t="s">
        <v>3449</v>
      </c>
      <c r="H1551" t="str">
        <f t="shared" si="48"/>
        <v>község</v>
      </c>
      <c r="I1551">
        <f t="shared" si="49"/>
        <v>277</v>
      </c>
      <c r="O1551" s="15">
        <v>5</v>
      </c>
      <c r="P1551" s="3" t="s">
        <v>7592</v>
      </c>
      <c r="Q1551" s="3" t="s">
        <v>7383</v>
      </c>
      <c r="R1551" s="16" t="s">
        <v>4910</v>
      </c>
      <c r="S1551" s="3" t="s">
        <v>6915</v>
      </c>
      <c r="T1551" s="17">
        <v>229</v>
      </c>
      <c r="U1551" s="18">
        <v>226</v>
      </c>
      <c r="V1551" s="19">
        <v>455</v>
      </c>
    </row>
    <row r="1552" spans="1:22" hidden="1" x14ac:dyDescent="0.3">
      <c r="A1552" t="s">
        <v>1551</v>
      </c>
      <c r="B1552" t="s">
        <v>4931</v>
      </c>
      <c r="C1552">
        <v>46.359050000000082</v>
      </c>
      <c r="D1552">
        <v>17.02182685800005</v>
      </c>
      <c r="E1552">
        <v>2472292878</v>
      </c>
      <c r="F1552" t="s">
        <v>6568</v>
      </c>
      <c r="G1552" t="s">
        <v>3449</v>
      </c>
      <c r="H1552" t="str">
        <f t="shared" si="48"/>
        <v>község</v>
      </c>
      <c r="I1552">
        <f t="shared" si="49"/>
        <v>364</v>
      </c>
      <c r="O1552" s="15">
        <v>5</v>
      </c>
      <c r="P1552" s="3" t="s">
        <v>7593</v>
      </c>
      <c r="Q1552" s="3" t="s">
        <v>7383</v>
      </c>
      <c r="R1552" s="16" t="s">
        <v>4911</v>
      </c>
      <c r="S1552" s="3" t="s">
        <v>6915</v>
      </c>
      <c r="T1552" s="17">
        <v>122</v>
      </c>
      <c r="U1552" s="18">
        <v>143</v>
      </c>
      <c r="V1552" s="19">
        <v>265</v>
      </c>
    </row>
    <row r="1553" spans="1:22" hidden="1" x14ac:dyDescent="0.3">
      <c r="A1553" t="s">
        <v>1552</v>
      </c>
      <c r="B1553" t="s">
        <v>4932</v>
      </c>
      <c r="C1553">
        <v>47.090785000000039</v>
      </c>
      <c r="D1553">
        <v>18.007056937000069</v>
      </c>
      <c r="E1553">
        <v>1203999585</v>
      </c>
      <c r="F1553" t="s">
        <v>6566</v>
      </c>
      <c r="G1553" t="s">
        <v>3449</v>
      </c>
      <c r="H1553" t="str">
        <f t="shared" si="48"/>
        <v>község</v>
      </c>
      <c r="I1553">
        <f t="shared" si="49"/>
        <v>2286</v>
      </c>
      <c r="O1553" s="15">
        <v>20</v>
      </c>
      <c r="P1553" s="3" t="s">
        <v>10051</v>
      </c>
      <c r="Q1553" s="3" t="s">
        <v>9929</v>
      </c>
      <c r="R1553" s="16" t="s">
        <v>4912</v>
      </c>
      <c r="S1553" s="3" t="s">
        <v>6915</v>
      </c>
      <c r="T1553" s="17">
        <v>17</v>
      </c>
      <c r="U1553" s="18">
        <v>16</v>
      </c>
      <c r="V1553" s="19">
        <v>33</v>
      </c>
    </row>
    <row r="1554" spans="1:22" hidden="1" x14ac:dyDescent="0.3">
      <c r="A1554" t="s">
        <v>1553</v>
      </c>
      <c r="B1554" t="s">
        <v>4933</v>
      </c>
      <c r="C1554">
        <v>48.463306489628629</v>
      </c>
      <c r="D1554">
        <v>21.056592721029169</v>
      </c>
      <c r="E1554">
        <v>2980181110</v>
      </c>
      <c r="F1554" t="s">
        <v>6567</v>
      </c>
      <c r="G1554" t="s">
        <v>3449</v>
      </c>
      <c r="H1554" t="str">
        <f t="shared" si="48"/>
        <v>község</v>
      </c>
      <c r="I1554">
        <f t="shared" si="49"/>
        <v>43</v>
      </c>
      <c r="O1554" s="15">
        <v>20</v>
      </c>
      <c r="P1554" s="3" t="s">
        <v>10052</v>
      </c>
      <c r="Q1554" s="3" t="s">
        <v>9929</v>
      </c>
      <c r="R1554" s="16" t="s">
        <v>4913</v>
      </c>
      <c r="S1554" s="3" t="s">
        <v>6915</v>
      </c>
      <c r="T1554" s="17">
        <v>24</v>
      </c>
      <c r="U1554" s="18">
        <v>25</v>
      </c>
      <c r="V1554" s="19">
        <v>49</v>
      </c>
    </row>
    <row r="1555" spans="1:22" hidden="1" x14ac:dyDescent="0.3">
      <c r="A1555" t="s">
        <v>1554</v>
      </c>
      <c r="B1555" t="s">
        <v>4934</v>
      </c>
      <c r="C1555">
        <v>48.197920000000067</v>
      </c>
      <c r="D1555">
        <v>19.591874289000032</v>
      </c>
      <c r="E1555">
        <v>2589803775</v>
      </c>
      <c r="F1555" t="s">
        <v>6567</v>
      </c>
      <c r="G1555" t="s">
        <v>3449</v>
      </c>
      <c r="H1555" t="str">
        <f t="shared" si="48"/>
        <v>község</v>
      </c>
      <c r="I1555">
        <f t="shared" si="49"/>
        <v>806</v>
      </c>
      <c r="O1555" s="15">
        <v>17</v>
      </c>
      <c r="P1555" s="3" t="s">
        <v>9354</v>
      </c>
      <c r="Q1555" s="3" t="s">
        <v>9288</v>
      </c>
      <c r="R1555" s="16" t="s">
        <v>4914</v>
      </c>
      <c r="S1555" s="3" t="s">
        <v>6915</v>
      </c>
      <c r="T1555" s="17">
        <v>231</v>
      </c>
      <c r="U1555" s="18">
        <v>263</v>
      </c>
      <c r="V1555" s="19">
        <v>494</v>
      </c>
    </row>
    <row r="1556" spans="1:22" hidden="1" x14ac:dyDescent="0.3">
      <c r="A1556" t="s">
        <v>1555</v>
      </c>
      <c r="B1556" t="s">
        <v>4935</v>
      </c>
      <c r="C1556">
        <v>47.415353513000071</v>
      </c>
      <c r="D1556">
        <v>16.806995000000029</v>
      </c>
      <c r="E1556">
        <v>2800038354</v>
      </c>
      <c r="F1556" t="s">
        <v>6566</v>
      </c>
      <c r="G1556" t="s">
        <v>3449</v>
      </c>
      <c r="H1556" t="str">
        <f t="shared" si="48"/>
        <v>község</v>
      </c>
      <c r="I1556">
        <f t="shared" si="49"/>
        <v>162</v>
      </c>
      <c r="O1556" s="15">
        <v>14</v>
      </c>
      <c r="P1556" s="3" t="s">
        <v>8741</v>
      </c>
      <c r="Q1556" s="3" t="s">
        <v>8732</v>
      </c>
      <c r="R1556" s="16" t="s">
        <v>4915</v>
      </c>
      <c r="S1556" s="3" t="s">
        <v>6885</v>
      </c>
      <c r="T1556" s="17">
        <v>1521</v>
      </c>
      <c r="U1556" s="18">
        <v>1558</v>
      </c>
      <c r="V1556" s="19">
        <v>3079</v>
      </c>
    </row>
    <row r="1557" spans="1:22" hidden="1" x14ac:dyDescent="0.3">
      <c r="A1557" t="s">
        <v>1556</v>
      </c>
      <c r="B1557" t="s">
        <v>4936</v>
      </c>
      <c r="C1557">
        <v>47.197680000000048</v>
      </c>
      <c r="D1557">
        <v>17.851104105000051</v>
      </c>
      <c r="E1557">
        <v>296137824</v>
      </c>
      <c r="F1557" t="s">
        <v>6566</v>
      </c>
      <c r="G1557" t="s">
        <v>3449</v>
      </c>
      <c r="H1557" t="str">
        <f t="shared" si="48"/>
        <v>község</v>
      </c>
      <c r="I1557">
        <f t="shared" si="49"/>
        <v>485</v>
      </c>
      <c r="O1557" s="15">
        <v>20</v>
      </c>
      <c r="P1557" s="3" t="s">
        <v>9934</v>
      </c>
      <c r="Q1557" s="3" t="s">
        <v>9929</v>
      </c>
      <c r="R1557" s="16" t="s">
        <v>4916</v>
      </c>
      <c r="S1557" s="3" t="s">
        <v>6885</v>
      </c>
      <c r="T1557" s="17">
        <v>3586</v>
      </c>
      <c r="U1557" s="18">
        <v>3921</v>
      </c>
      <c r="V1557" s="19">
        <v>7507</v>
      </c>
    </row>
    <row r="1558" spans="1:22" hidden="1" x14ac:dyDescent="0.3">
      <c r="A1558" t="s">
        <v>1557</v>
      </c>
      <c r="B1558" t="s">
        <v>4937</v>
      </c>
      <c r="C1558">
        <v>48.323440000000062</v>
      </c>
      <c r="D1558">
        <v>22.283942595000038</v>
      </c>
      <c r="E1558">
        <v>2444318871</v>
      </c>
      <c r="F1558" t="s">
        <v>6570</v>
      </c>
      <c r="G1558" t="s">
        <v>3449</v>
      </c>
      <c r="H1558" t="str">
        <f t="shared" si="48"/>
        <v>község</v>
      </c>
      <c r="I1558">
        <f t="shared" si="49"/>
        <v>965</v>
      </c>
      <c r="O1558" s="15">
        <v>7</v>
      </c>
      <c r="P1558" s="3" t="s">
        <v>7823</v>
      </c>
      <c r="Q1558" s="3" t="s">
        <v>7803</v>
      </c>
      <c r="R1558" s="16" t="s">
        <v>4917</v>
      </c>
      <c r="S1558" s="3" t="s">
        <v>6906</v>
      </c>
      <c r="T1558" s="17">
        <v>1536</v>
      </c>
      <c r="U1558" s="18">
        <v>1590</v>
      </c>
      <c r="V1558" s="19">
        <v>3126</v>
      </c>
    </row>
    <row r="1559" spans="1:22" hidden="1" x14ac:dyDescent="0.3">
      <c r="A1559" t="s">
        <v>1558</v>
      </c>
      <c r="B1559" t="s">
        <v>4938</v>
      </c>
      <c r="C1559">
        <v>47.115355000000079</v>
      </c>
      <c r="D1559">
        <v>18.90678147300002</v>
      </c>
      <c r="E1559">
        <v>1175676423</v>
      </c>
      <c r="F1559" t="s">
        <v>6569</v>
      </c>
      <c r="G1559" t="s">
        <v>3449</v>
      </c>
      <c r="H1559" t="str">
        <f t="shared" si="48"/>
        <v>község</v>
      </c>
      <c r="I1559">
        <f t="shared" si="49"/>
        <v>316</v>
      </c>
      <c r="O1559" s="15">
        <v>19</v>
      </c>
      <c r="P1559" s="3" t="s">
        <v>9821</v>
      </c>
      <c r="Q1559" s="3" t="s">
        <v>9708</v>
      </c>
      <c r="R1559" s="16" t="s">
        <v>9822</v>
      </c>
      <c r="S1559" s="3" t="s">
        <v>6915</v>
      </c>
      <c r="T1559" s="17">
        <v>158</v>
      </c>
      <c r="U1559" s="18">
        <v>156</v>
      </c>
      <c r="V1559" s="19">
        <v>314</v>
      </c>
    </row>
    <row r="1560" spans="1:22" hidden="1" x14ac:dyDescent="0.3">
      <c r="A1560" t="s">
        <v>1559</v>
      </c>
      <c r="B1560" t="s">
        <v>4939</v>
      </c>
      <c r="C1560">
        <v>46.02101603300008</v>
      </c>
      <c r="D1560">
        <v>18.349485000000069</v>
      </c>
      <c r="E1560">
        <v>20937608</v>
      </c>
      <c r="F1560" t="s">
        <v>6568</v>
      </c>
      <c r="G1560" t="s">
        <v>3449</v>
      </c>
      <c r="H1560" t="str">
        <f t="shared" si="48"/>
        <v>község</v>
      </c>
      <c r="I1560">
        <f t="shared" si="49"/>
        <v>266</v>
      </c>
      <c r="O1560" s="15">
        <v>19</v>
      </c>
      <c r="P1560" s="3" t="s">
        <v>9823</v>
      </c>
      <c r="Q1560" s="3" t="s">
        <v>9708</v>
      </c>
      <c r="R1560" s="16" t="s">
        <v>4918</v>
      </c>
      <c r="S1560" s="3" t="s">
        <v>6915</v>
      </c>
      <c r="T1560" s="17">
        <v>512</v>
      </c>
      <c r="U1560" s="18">
        <v>477</v>
      </c>
      <c r="V1560" s="19">
        <v>989</v>
      </c>
    </row>
    <row r="1561" spans="1:22" hidden="1" x14ac:dyDescent="0.3">
      <c r="A1561" t="s">
        <v>1560</v>
      </c>
      <c r="B1561" t="s">
        <v>4940</v>
      </c>
      <c r="C1561">
        <v>47.003696036000058</v>
      </c>
      <c r="D1561">
        <v>17.94137500000005</v>
      </c>
      <c r="E1561">
        <v>2990143152</v>
      </c>
      <c r="F1561" t="s">
        <v>6566</v>
      </c>
      <c r="G1561" t="s">
        <v>3449</v>
      </c>
      <c r="H1561" t="str">
        <f t="shared" si="48"/>
        <v>község</v>
      </c>
      <c r="I1561">
        <f t="shared" si="49"/>
        <v>566</v>
      </c>
      <c r="O1561" s="15">
        <v>19</v>
      </c>
      <c r="P1561" s="3" t="s">
        <v>9824</v>
      </c>
      <c r="Q1561" s="3" t="s">
        <v>9708</v>
      </c>
      <c r="R1561" s="16" t="s">
        <v>9825</v>
      </c>
      <c r="S1561" s="3" t="s">
        <v>6915</v>
      </c>
      <c r="T1561" s="17">
        <v>547</v>
      </c>
      <c r="U1561" s="18">
        <v>532</v>
      </c>
      <c r="V1561" s="19">
        <v>1079</v>
      </c>
    </row>
    <row r="1562" spans="1:22" hidden="1" x14ac:dyDescent="0.3">
      <c r="A1562" t="s">
        <v>1561</v>
      </c>
      <c r="B1562" t="s">
        <v>4941</v>
      </c>
      <c r="C1562">
        <v>47.309200001000079</v>
      </c>
      <c r="D1562">
        <v>18.552510823000031</v>
      </c>
      <c r="E1562">
        <v>1693300042</v>
      </c>
      <c r="F1562" t="s">
        <v>6566</v>
      </c>
      <c r="G1562" t="s">
        <v>3449</v>
      </c>
      <c r="H1562" t="str">
        <f t="shared" si="48"/>
        <v>község</v>
      </c>
      <c r="I1562">
        <f t="shared" si="49"/>
        <v>2778</v>
      </c>
      <c r="O1562" s="15">
        <v>9</v>
      </c>
      <c r="P1562" s="3" t="s">
        <v>8109</v>
      </c>
      <c r="Q1562" s="3" t="s">
        <v>8096</v>
      </c>
      <c r="R1562" s="16" t="s">
        <v>4919</v>
      </c>
      <c r="S1562" s="3" t="s">
        <v>6885</v>
      </c>
      <c r="T1562" s="17">
        <v>3683</v>
      </c>
      <c r="U1562" s="18">
        <v>3802</v>
      </c>
      <c r="V1562" s="19">
        <v>7485</v>
      </c>
    </row>
    <row r="1563" spans="1:22" hidden="1" x14ac:dyDescent="0.3">
      <c r="A1563" t="s">
        <v>1562</v>
      </c>
      <c r="B1563" t="s">
        <v>4942</v>
      </c>
      <c r="C1563">
        <v>46.15871001252534</v>
      </c>
      <c r="D1563">
        <v>18.478475030289871</v>
      </c>
      <c r="E1563">
        <v>1612135319</v>
      </c>
      <c r="F1563" t="s">
        <v>6568</v>
      </c>
      <c r="G1563" t="s">
        <v>3449</v>
      </c>
      <c r="H1563" t="str">
        <f t="shared" si="48"/>
        <v>község</v>
      </c>
      <c r="I1563">
        <f t="shared" si="49"/>
        <v>311</v>
      </c>
      <c r="O1563" s="15">
        <v>20</v>
      </c>
      <c r="P1563" s="3" t="s">
        <v>9935</v>
      </c>
      <c r="Q1563" s="3" t="s">
        <v>9929</v>
      </c>
      <c r="R1563" s="16" t="s">
        <v>4920</v>
      </c>
      <c r="S1563" s="3" t="s">
        <v>6885</v>
      </c>
      <c r="T1563" s="17">
        <v>1854</v>
      </c>
      <c r="U1563" s="18">
        <v>2063</v>
      </c>
      <c r="V1563" s="19">
        <v>3917</v>
      </c>
    </row>
    <row r="1564" spans="1:22" hidden="1" x14ac:dyDescent="0.3">
      <c r="A1564" t="s">
        <v>1563</v>
      </c>
      <c r="B1564" t="s">
        <v>4943</v>
      </c>
      <c r="C1564">
        <v>46.551265000000058</v>
      </c>
      <c r="D1564">
        <v>16.56101469500004</v>
      </c>
      <c r="E1564">
        <v>2718287316</v>
      </c>
      <c r="F1564" t="s">
        <v>6568</v>
      </c>
      <c r="G1564" t="s">
        <v>3449</v>
      </c>
      <c r="H1564" t="str">
        <f t="shared" si="48"/>
        <v>község</v>
      </c>
      <c r="I1564">
        <f t="shared" si="49"/>
        <v>1178</v>
      </c>
      <c r="O1564" s="15">
        <v>13</v>
      </c>
      <c r="P1564" s="3" t="s">
        <v>8654</v>
      </c>
      <c r="Q1564" s="3" t="s">
        <v>8536</v>
      </c>
      <c r="R1564" s="16" t="s">
        <v>8655</v>
      </c>
      <c r="S1564" s="3" t="s">
        <v>6915</v>
      </c>
      <c r="T1564" s="17">
        <v>539</v>
      </c>
      <c r="U1564" s="18">
        <v>587</v>
      </c>
      <c r="V1564" s="19">
        <v>1126</v>
      </c>
    </row>
    <row r="1565" spans="1:22" hidden="1" x14ac:dyDescent="0.3">
      <c r="A1565" t="s">
        <v>1564</v>
      </c>
      <c r="B1565" t="s">
        <v>4944</v>
      </c>
      <c r="C1565">
        <v>47.436290001000032</v>
      </c>
      <c r="D1565">
        <v>17.60444034000005</v>
      </c>
      <c r="E1565">
        <v>1814871457</v>
      </c>
      <c r="F1565" t="s">
        <v>6566</v>
      </c>
      <c r="G1565" t="s">
        <v>3449</v>
      </c>
      <c r="H1565" t="str">
        <f t="shared" si="48"/>
        <v>község</v>
      </c>
      <c r="I1565">
        <f t="shared" si="49"/>
        <v>1264</v>
      </c>
      <c r="O1565" s="15">
        <v>8</v>
      </c>
      <c r="P1565" s="3" t="s">
        <v>8011</v>
      </c>
      <c r="Q1565" s="3" t="s">
        <v>7912</v>
      </c>
      <c r="R1565" s="16" t="s">
        <v>4921</v>
      </c>
      <c r="S1565" s="3" t="s">
        <v>6915</v>
      </c>
      <c r="T1565" s="17">
        <v>1314</v>
      </c>
      <c r="U1565" s="18">
        <v>1291</v>
      </c>
      <c r="V1565" s="19">
        <v>2605</v>
      </c>
    </row>
    <row r="1566" spans="1:22" hidden="1" x14ac:dyDescent="0.3">
      <c r="A1566" t="s">
        <v>1565</v>
      </c>
      <c r="B1566" t="s">
        <v>4945</v>
      </c>
      <c r="C1566">
        <v>46.437475001000053</v>
      </c>
      <c r="D1566">
        <v>21.25673164900007</v>
      </c>
      <c r="E1566">
        <v>2118884499</v>
      </c>
      <c r="F1566" t="s">
        <v>6570</v>
      </c>
      <c r="G1566" t="s">
        <v>3449</v>
      </c>
      <c r="H1566" t="str">
        <f t="shared" si="48"/>
        <v>község</v>
      </c>
      <c r="I1566">
        <f t="shared" si="49"/>
        <v>1635</v>
      </c>
      <c r="O1566" s="15">
        <v>15</v>
      </c>
      <c r="P1566" s="3" t="s">
        <v>9012</v>
      </c>
      <c r="Q1566" s="3" t="s">
        <v>8979</v>
      </c>
      <c r="R1566" s="16" t="s">
        <v>4922</v>
      </c>
      <c r="S1566" s="3" t="s">
        <v>6906</v>
      </c>
      <c r="T1566" s="17">
        <v>1432</v>
      </c>
      <c r="U1566" s="18">
        <v>1507</v>
      </c>
      <c r="V1566" s="19">
        <v>2939</v>
      </c>
    </row>
    <row r="1567" spans="1:22" hidden="1" x14ac:dyDescent="0.3">
      <c r="A1567" t="s">
        <v>1566</v>
      </c>
      <c r="B1567" t="s">
        <v>4946</v>
      </c>
      <c r="C1567">
        <v>47.736609999000052</v>
      </c>
      <c r="D1567">
        <v>19.685659340000029</v>
      </c>
      <c r="E1567">
        <v>2013823689</v>
      </c>
      <c r="F1567" t="s">
        <v>6567</v>
      </c>
      <c r="G1567" t="s">
        <v>3449</v>
      </c>
      <c r="H1567" t="str">
        <f t="shared" si="48"/>
        <v>város</v>
      </c>
      <c r="I1567">
        <f t="shared" si="49"/>
        <v>5465</v>
      </c>
      <c r="O1567" s="15">
        <v>14</v>
      </c>
      <c r="P1567" s="3" t="s">
        <v>8857</v>
      </c>
      <c r="Q1567" s="3" t="s">
        <v>8732</v>
      </c>
      <c r="R1567" s="16" t="s">
        <v>4923</v>
      </c>
      <c r="S1567" s="3" t="s">
        <v>6915</v>
      </c>
      <c r="T1567" s="17">
        <v>22</v>
      </c>
      <c r="U1567" s="18">
        <v>24</v>
      </c>
      <c r="V1567" s="19">
        <v>46</v>
      </c>
    </row>
    <row r="1568" spans="1:22" hidden="1" x14ac:dyDescent="0.3">
      <c r="A1568" t="s">
        <v>1567</v>
      </c>
      <c r="B1568" t="s">
        <v>4947</v>
      </c>
      <c r="C1568">
        <v>47.508340000000032</v>
      </c>
      <c r="D1568">
        <v>16.793634722000039</v>
      </c>
      <c r="E1568">
        <v>1156323001</v>
      </c>
      <c r="F1568" t="s">
        <v>6566</v>
      </c>
      <c r="G1568" t="s">
        <v>3449</v>
      </c>
      <c r="H1568" t="str">
        <f t="shared" si="48"/>
        <v>község</v>
      </c>
      <c r="I1568">
        <f t="shared" si="49"/>
        <v>1408</v>
      </c>
      <c r="O1568" s="15">
        <v>20</v>
      </c>
      <c r="P1568" s="3" t="s">
        <v>10053</v>
      </c>
      <c r="Q1568" s="3" t="s">
        <v>9929</v>
      </c>
      <c r="R1568" s="16" t="s">
        <v>4924</v>
      </c>
      <c r="S1568" s="3" t="s">
        <v>6915</v>
      </c>
      <c r="T1568" s="17">
        <v>107</v>
      </c>
      <c r="U1568" s="18">
        <v>103</v>
      </c>
      <c r="V1568" s="19">
        <v>210</v>
      </c>
    </row>
    <row r="1569" spans="1:22" hidden="1" x14ac:dyDescent="0.3">
      <c r="A1569" t="s">
        <v>1568</v>
      </c>
      <c r="B1569" t="s">
        <v>4948</v>
      </c>
      <c r="C1569">
        <v>48.179915000000051</v>
      </c>
      <c r="D1569">
        <v>22.20120671900003</v>
      </c>
      <c r="E1569">
        <v>2446260330</v>
      </c>
      <c r="F1569" t="s">
        <v>6570</v>
      </c>
      <c r="G1569" t="s">
        <v>3449</v>
      </c>
      <c r="H1569" t="str">
        <f t="shared" si="48"/>
        <v>község</v>
      </c>
      <c r="I1569">
        <f t="shared" si="49"/>
        <v>465</v>
      </c>
      <c r="O1569" s="15">
        <v>2</v>
      </c>
      <c r="P1569" s="3" t="s">
        <v>7165</v>
      </c>
      <c r="Q1569" s="3" t="s">
        <v>7005</v>
      </c>
      <c r="R1569" s="16" t="s">
        <v>4925</v>
      </c>
      <c r="S1569" s="3" t="s">
        <v>6915</v>
      </c>
      <c r="T1569" s="17">
        <v>193</v>
      </c>
      <c r="U1569" s="18">
        <v>194</v>
      </c>
      <c r="V1569" s="19">
        <v>387</v>
      </c>
    </row>
    <row r="1570" spans="1:22" hidden="1" x14ac:dyDescent="0.3">
      <c r="A1570" t="s">
        <v>1569</v>
      </c>
      <c r="B1570" t="s">
        <v>4949</v>
      </c>
      <c r="C1570">
        <v>48.036760000000072</v>
      </c>
      <c r="D1570">
        <v>19.71118100200005</v>
      </c>
      <c r="E1570">
        <v>3586707744</v>
      </c>
      <c r="F1570" t="s">
        <v>6567</v>
      </c>
      <c r="G1570" t="s">
        <v>3449</v>
      </c>
      <c r="H1570" t="str">
        <f t="shared" si="48"/>
        <v>község</v>
      </c>
      <c r="I1570">
        <f t="shared" si="49"/>
        <v>623</v>
      </c>
      <c r="O1570" s="15">
        <v>20</v>
      </c>
      <c r="P1570" s="3" t="s">
        <v>10054</v>
      </c>
      <c r="Q1570" s="3" t="s">
        <v>9929</v>
      </c>
      <c r="R1570" s="16" t="s">
        <v>4926</v>
      </c>
      <c r="S1570" s="3" t="s">
        <v>6915</v>
      </c>
      <c r="T1570" s="17">
        <v>38</v>
      </c>
      <c r="U1570" s="18">
        <v>40</v>
      </c>
      <c r="V1570" s="19">
        <v>78</v>
      </c>
    </row>
    <row r="1571" spans="1:22" hidden="1" x14ac:dyDescent="0.3">
      <c r="A1571" t="s">
        <v>1570</v>
      </c>
      <c r="B1571" t="s">
        <v>4950</v>
      </c>
      <c r="C1571">
        <v>48.136630000000032</v>
      </c>
      <c r="D1571">
        <v>19.522499148000069</v>
      </c>
      <c r="E1571">
        <v>5440471504</v>
      </c>
      <c r="F1571" t="s">
        <v>6567</v>
      </c>
      <c r="G1571" t="s">
        <v>3449</v>
      </c>
      <c r="H1571" t="str">
        <f t="shared" si="48"/>
        <v>község</v>
      </c>
      <c r="I1571">
        <f t="shared" si="49"/>
        <v>1485</v>
      </c>
      <c r="O1571" s="15">
        <v>8</v>
      </c>
      <c r="P1571" s="3" t="s">
        <v>8012</v>
      </c>
      <c r="Q1571" s="3" t="s">
        <v>7912</v>
      </c>
      <c r="R1571" s="16" t="s">
        <v>4927</v>
      </c>
      <c r="S1571" s="3" t="s">
        <v>6915</v>
      </c>
      <c r="T1571" s="17">
        <v>435</v>
      </c>
      <c r="U1571" s="18">
        <v>420</v>
      </c>
      <c r="V1571" s="19">
        <v>855</v>
      </c>
    </row>
    <row r="1572" spans="1:22" hidden="1" x14ac:dyDescent="0.3">
      <c r="A1572" t="s">
        <v>1571</v>
      </c>
      <c r="B1572" t="s">
        <v>4951</v>
      </c>
      <c r="C1572">
        <v>47.725125000000048</v>
      </c>
      <c r="D1572">
        <v>20.09114846500006</v>
      </c>
      <c r="E1572">
        <v>1314782818</v>
      </c>
      <c r="F1572" t="s">
        <v>6567</v>
      </c>
      <c r="G1572" t="s">
        <v>3449</v>
      </c>
      <c r="H1572" t="str">
        <f t="shared" si="48"/>
        <v>község</v>
      </c>
      <c r="I1572">
        <f t="shared" si="49"/>
        <v>762</v>
      </c>
      <c r="O1572" s="15">
        <v>2</v>
      </c>
      <c r="P1572" s="3" t="s">
        <v>7166</v>
      </c>
      <c r="Q1572" s="3" t="s">
        <v>7005</v>
      </c>
      <c r="R1572" s="16" t="s">
        <v>4928</v>
      </c>
      <c r="S1572" s="3" t="s">
        <v>6915</v>
      </c>
      <c r="T1572" s="17">
        <v>241</v>
      </c>
      <c r="U1572" s="18">
        <v>263</v>
      </c>
      <c r="V1572" s="19">
        <v>504</v>
      </c>
    </row>
    <row r="1573" spans="1:22" hidden="1" x14ac:dyDescent="0.3">
      <c r="A1573" t="s">
        <v>1572</v>
      </c>
      <c r="B1573" t="s">
        <v>4952</v>
      </c>
      <c r="C1573">
        <v>47.335990895000073</v>
      </c>
      <c r="D1573">
        <v>16.58954000000006</v>
      </c>
      <c r="E1573">
        <v>2807456130</v>
      </c>
      <c r="F1573" t="s">
        <v>6566</v>
      </c>
      <c r="G1573" t="s">
        <v>3449</v>
      </c>
      <c r="H1573" t="str">
        <f t="shared" si="48"/>
        <v>község</v>
      </c>
      <c r="I1573">
        <f t="shared" si="49"/>
        <v>1113</v>
      </c>
      <c r="O1573" s="15">
        <v>2</v>
      </c>
      <c r="P1573" s="3" t="s">
        <v>7167</v>
      </c>
      <c r="Q1573" s="3" t="s">
        <v>7005</v>
      </c>
      <c r="R1573" s="16" t="s">
        <v>4929</v>
      </c>
      <c r="S1573" s="3" t="s">
        <v>6915</v>
      </c>
      <c r="T1573" s="17">
        <v>99</v>
      </c>
      <c r="U1573" s="18">
        <v>97</v>
      </c>
      <c r="V1573" s="19">
        <v>196</v>
      </c>
    </row>
    <row r="1574" spans="1:22" hidden="1" x14ac:dyDescent="0.3">
      <c r="A1574" t="s">
        <v>1573</v>
      </c>
      <c r="B1574" t="s">
        <v>4953</v>
      </c>
      <c r="C1574">
        <v>46.775644763153132</v>
      </c>
      <c r="D1574">
        <v>18.02701626993969</v>
      </c>
      <c r="E1574">
        <v>733856155</v>
      </c>
      <c r="F1574" t="s">
        <v>6568</v>
      </c>
      <c r="G1574" t="s">
        <v>3449</v>
      </c>
      <c r="H1574" t="str">
        <f t="shared" si="48"/>
        <v>község</v>
      </c>
      <c r="I1574">
        <f t="shared" si="49"/>
        <v>198</v>
      </c>
      <c r="O1574" s="15">
        <v>20</v>
      </c>
      <c r="P1574" s="3" t="s">
        <v>10055</v>
      </c>
      <c r="Q1574" s="3" t="s">
        <v>9929</v>
      </c>
      <c r="R1574" s="16" t="s">
        <v>4930</v>
      </c>
      <c r="S1574" s="3" t="s">
        <v>6915</v>
      </c>
      <c r="T1574" s="17">
        <v>137</v>
      </c>
      <c r="U1574" s="18">
        <v>140</v>
      </c>
      <c r="V1574" s="19">
        <v>277</v>
      </c>
    </row>
    <row r="1575" spans="1:22" hidden="1" x14ac:dyDescent="0.3">
      <c r="A1575" t="s">
        <v>1574</v>
      </c>
      <c r="B1575" t="s">
        <v>4954</v>
      </c>
      <c r="C1575">
        <v>45.828050044546217</v>
      </c>
      <c r="D1575">
        <v>17.950509898395332</v>
      </c>
      <c r="E1575">
        <v>18330896</v>
      </c>
      <c r="F1575" t="s">
        <v>6568</v>
      </c>
      <c r="G1575" t="s">
        <v>3449</v>
      </c>
      <c r="H1575" t="str">
        <f t="shared" si="48"/>
        <v>község</v>
      </c>
      <c r="I1575">
        <f t="shared" si="49"/>
        <v>221</v>
      </c>
      <c r="O1575" s="15">
        <v>20</v>
      </c>
      <c r="P1575" s="3" t="s">
        <v>10056</v>
      </c>
      <c r="Q1575" s="3" t="s">
        <v>9929</v>
      </c>
      <c r="R1575" s="16" t="s">
        <v>4931</v>
      </c>
      <c r="S1575" s="3" t="s">
        <v>6915</v>
      </c>
      <c r="T1575" s="17">
        <v>175</v>
      </c>
      <c r="U1575" s="18">
        <v>189</v>
      </c>
      <c r="V1575" s="19">
        <v>364</v>
      </c>
    </row>
    <row r="1576" spans="1:22" hidden="1" x14ac:dyDescent="0.3">
      <c r="A1576" t="s">
        <v>1575</v>
      </c>
      <c r="B1576" t="s">
        <v>4955</v>
      </c>
      <c r="C1576">
        <v>48.208225000000027</v>
      </c>
      <c r="D1576">
        <v>21.300022019000039</v>
      </c>
      <c r="E1576">
        <v>1187422425</v>
      </c>
      <c r="F1576" t="s">
        <v>6567</v>
      </c>
      <c r="G1576" t="s">
        <v>3449</v>
      </c>
      <c r="H1576" t="str">
        <f t="shared" si="48"/>
        <v>község</v>
      </c>
      <c r="I1576">
        <f t="shared" si="49"/>
        <v>1971</v>
      </c>
      <c r="O1576" s="15">
        <v>19</v>
      </c>
      <c r="P1576" s="3" t="s">
        <v>9826</v>
      </c>
      <c r="Q1576" s="3" t="s">
        <v>9708</v>
      </c>
      <c r="R1576" s="16" t="s">
        <v>4932</v>
      </c>
      <c r="S1576" s="3" t="s">
        <v>6915</v>
      </c>
      <c r="T1576" s="17">
        <v>1154</v>
      </c>
      <c r="U1576" s="18">
        <v>1132</v>
      </c>
      <c r="V1576" s="19">
        <v>2286</v>
      </c>
    </row>
    <row r="1577" spans="1:22" hidden="1" x14ac:dyDescent="0.3">
      <c r="A1577" t="s">
        <v>1576</v>
      </c>
      <c r="B1577" t="s">
        <v>4956</v>
      </c>
      <c r="C1577">
        <v>46.052293560000066</v>
      </c>
      <c r="D1577">
        <v>19.307742652000059</v>
      </c>
      <c r="E1577">
        <v>3034913754</v>
      </c>
      <c r="F1577" t="s">
        <v>6569</v>
      </c>
      <c r="G1577" t="s">
        <v>3449</v>
      </c>
      <c r="H1577" t="str">
        <f t="shared" si="48"/>
        <v>község</v>
      </c>
      <c r="I1577">
        <f t="shared" si="49"/>
        <v>2743</v>
      </c>
      <c r="O1577" s="15">
        <v>5</v>
      </c>
      <c r="P1577" s="3" t="s">
        <v>7594</v>
      </c>
      <c r="Q1577" s="3" t="s">
        <v>7383</v>
      </c>
      <c r="R1577" s="16" t="s">
        <v>4933</v>
      </c>
      <c r="S1577" s="3" t="s">
        <v>6915</v>
      </c>
      <c r="T1577" s="17">
        <v>25</v>
      </c>
      <c r="U1577" s="18">
        <v>18</v>
      </c>
      <c r="V1577" s="19">
        <v>43</v>
      </c>
    </row>
    <row r="1578" spans="1:22" hidden="1" x14ac:dyDescent="0.3">
      <c r="A1578" t="s">
        <v>1577</v>
      </c>
      <c r="B1578" t="s">
        <v>4957</v>
      </c>
      <c r="C1578">
        <v>46.679165000000069</v>
      </c>
      <c r="D1578">
        <v>18.943215059000071</v>
      </c>
      <c r="E1578">
        <v>1213574579</v>
      </c>
      <c r="F1578" t="s">
        <v>6568</v>
      </c>
      <c r="G1578" t="s">
        <v>3449</v>
      </c>
      <c r="H1578" t="str">
        <f t="shared" si="48"/>
        <v>község</v>
      </c>
      <c r="I1578">
        <f t="shared" si="49"/>
        <v>1861</v>
      </c>
      <c r="O1578" s="15">
        <v>12</v>
      </c>
      <c r="P1578" s="3" t="s">
        <v>8459</v>
      </c>
      <c r="Q1578" s="3" t="s">
        <v>8378</v>
      </c>
      <c r="R1578" s="16" t="s">
        <v>4934</v>
      </c>
      <c r="S1578" s="3" t="s">
        <v>6915</v>
      </c>
      <c r="T1578" s="17">
        <v>410</v>
      </c>
      <c r="U1578" s="18">
        <v>396</v>
      </c>
      <c r="V1578" s="19">
        <v>806</v>
      </c>
    </row>
    <row r="1579" spans="1:22" hidden="1" x14ac:dyDescent="0.3">
      <c r="A1579" t="s">
        <v>1578</v>
      </c>
      <c r="B1579" t="s">
        <v>4958</v>
      </c>
      <c r="C1579">
        <v>47.659773440493723</v>
      </c>
      <c r="D1579">
        <v>17.269662256903828</v>
      </c>
      <c r="E1579">
        <v>2541045045</v>
      </c>
      <c r="F1579" t="s">
        <v>6566</v>
      </c>
      <c r="G1579" t="s">
        <v>3449</v>
      </c>
      <c r="H1579" t="str">
        <f t="shared" si="48"/>
        <v>község</v>
      </c>
      <c r="I1579">
        <f t="shared" si="49"/>
        <v>143</v>
      </c>
      <c r="O1579" s="15">
        <v>18</v>
      </c>
      <c r="P1579" s="3" t="s">
        <v>9551</v>
      </c>
      <c r="Q1579" s="3" t="s">
        <v>9398</v>
      </c>
      <c r="R1579" s="16" t="s">
        <v>4935</v>
      </c>
      <c r="S1579" s="3" t="s">
        <v>6915</v>
      </c>
      <c r="T1579" s="17">
        <v>86</v>
      </c>
      <c r="U1579" s="18">
        <v>76</v>
      </c>
      <c r="V1579" s="19">
        <v>162</v>
      </c>
    </row>
    <row r="1580" spans="1:22" hidden="1" x14ac:dyDescent="0.3">
      <c r="A1580" t="s">
        <v>1579</v>
      </c>
      <c r="B1580" t="s">
        <v>4959</v>
      </c>
      <c r="C1580">
        <v>47.441175000000037</v>
      </c>
      <c r="D1580">
        <v>19.35717077300006</v>
      </c>
      <c r="E1580">
        <v>919491756</v>
      </c>
      <c r="F1580" t="s">
        <v>6569</v>
      </c>
      <c r="G1580" t="s">
        <v>3449</v>
      </c>
      <c r="H1580" t="str">
        <f t="shared" si="48"/>
        <v>város</v>
      </c>
      <c r="I1580">
        <f t="shared" si="49"/>
        <v>12782</v>
      </c>
      <c r="O1580" s="15">
        <v>19</v>
      </c>
      <c r="P1580" s="3" t="s">
        <v>9827</v>
      </c>
      <c r="Q1580" s="3" t="s">
        <v>9708</v>
      </c>
      <c r="R1580" s="16" t="s">
        <v>4936</v>
      </c>
      <c r="S1580" s="3" t="s">
        <v>6915</v>
      </c>
      <c r="T1580" s="17">
        <v>256</v>
      </c>
      <c r="U1580" s="18">
        <v>229</v>
      </c>
      <c r="V1580" s="19">
        <v>485</v>
      </c>
    </row>
    <row r="1581" spans="1:22" hidden="1" x14ac:dyDescent="0.3">
      <c r="A1581" t="s">
        <v>1580</v>
      </c>
      <c r="B1581" t="s">
        <v>4960</v>
      </c>
      <c r="C1581">
        <v>46.364797559000067</v>
      </c>
      <c r="D1581">
        <v>18.229840001000071</v>
      </c>
      <c r="E1581">
        <v>2148924970</v>
      </c>
      <c r="F1581" t="s">
        <v>6568</v>
      </c>
      <c r="G1581" t="s">
        <v>3449</v>
      </c>
      <c r="H1581" t="str">
        <f t="shared" si="48"/>
        <v>város</v>
      </c>
      <c r="I1581">
        <f t="shared" si="49"/>
        <v>2261</v>
      </c>
      <c r="O1581" s="15">
        <v>15</v>
      </c>
      <c r="P1581" s="3" t="s">
        <v>9092</v>
      </c>
      <c r="Q1581" s="3" t="s">
        <v>8979</v>
      </c>
      <c r="R1581" s="16" t="s">
        <v>4937</v>
      </c>
      <c r="S1581" s="3" t="s">
        <v>6915</v>
      </c>
      <c r="T1581" s="17">
        <v>515</v>
      </c>
      <c r="U1581" s="18">
        <v>450</v>
      </c>
      <c r="V1581" s="19">
        <v>965</v>
      </c>
    </row>
    <row r="1582" spans="1:22" hidden="1" x14ac:dyDescent="0.3">
      <c r="A1582" t="s">
        <v>1581</v>
      </c>
      <c r="B1582" t="s">
        <v>4961</v>
      </c>
      <c r="C1582">
        <v>48.047070000000083</v>
      </c>
      <c r="D1582">
        <v>22.859276505000029</v>
      </c>
      <c r="E1582">
        <v>2538113682</v>
      </c>
      <c r="F1582" t="s">
        <v>6570</v>
      </c>
      <c r="G1582" t="s">
        <v>3449</v>
      </c>
      <c r="H1582" t="str">
        <f t="shared" si="48"/>
        <v>község</v>
      </c>
      <c r="I1582">
        <f t="shared" si="49"/>
        <v>338</v>
      </c>
      <c r="O1582" s="15">
        <v>13</v>
      </c>
      <c r="P1582" s="3" t="s">
        <v>8656</v>
      </c>
      <c r="Q1582" s="3" t="s">
        <v>8536</v>
      </c>
      <c r="R1582" s="16" t="s">
        <v>4938</v>
      </c>
      <c r="S1582" s="3" t="s">
        <v>6915</v>
      </c>
      <c r="T1582" s="17">
        <v>167</v>
      </c>
      <c r="U1582" s="18">
        <v>149</v>
      </c>
      <c r="V1582" s="19">
        <v>316</v>
      </c>
    </row>
    <row r="1583" spans="1:22" hidden="1" x14ac:dyDescent="0.3">
      <c r="A1583" t="s">
        <v>1582</v>
      </c>
      <c r="B1583" t="s">
        <v>4962</v>
      </c>
      <c r="C1583">
        <v>47.925325000000043</v>
      </c>
      <c r="D1583">
        <v>21.971559939000031</v>
      </c>
      <c r="E1583">
        <v>2571939769</v>
      </c>
      <c r="F1583" t="s">
        <v>6570</v>
      </c>
      <c r="G1583" t="s">
        <v>3449</v>
      </c>
      <c r="H1583" t="str">
        <f t="shared" si="48"/>
        <v>község</v>
      </c>
      <c r="I1583">
        <f t="shared" si="49"/>
        <v>895</v>
      </c>
      <c r="O1583" s="15">
        <v>2</v>
      </c>
      <c r="P1583" s="3" t="s">
        <v>7168</v>
      </c>
      <c r="Q1583" s="3" t="s">
        <v>7005</v>
      </c>
      <c r="R1583" s="16" t="s">
        <v>4939</v>
      </c>
      <c r="S1583" s="3" t="s">
        <v>6915</v>
      </c>
      <c r="T1583" s="17">
        <v>136</v>
      </c>
      <c r="U1583" s="18">
        <v>130</v>
      </c>
      <c r="V1583" s="19">
        <v>266</v>
      </c>
    </row>
    <row r="1584" spans="1:22" hidden="1" x14ac:dyDescent="0.3">
      <c r="A1584" t="s">
        <v>1583</v>
      </c>
      <c r="B1584" t="s">
        <v>4963</v>
      </c>
      <c r="C1584">
        <v>47.297830001000079</v>
      </c>
      <c r="D1584">
        <v>18.339169398000021</v>
      </c>
      <c r="E1584">
        <v>5199733790</v>
      </c>
      <c r="F1584" t="s">
        <v>6566</v>
      </c>
      <c r="G1584" t="s">
        <v>3449</v>
      </c>
      <c r="H1584" t="str">
        <f t="shared" si="48"/>
        <v>község</v>
      </c>
      <c r="I1584">
        <f t="shared" si="49"/>
        <v>1720</v>
      </c>
      <c r="O1584" s="15">
        <v>19</v>
      </c>
      <c r="P1584" s="3" t="s">
        <v>9828</v>
      </c>
      <c r="Q1584" s="3" t="s">
        <v>9708</v>
      </c>
      <c r="R1584" s="16" t="s">
        <v>4940</v>
      </c>
      <c r="S1584" s="3" t="s">
        <v>6915</v>
      </c>
      <c r="T1584" s="17">
        <v>301</v>
      </c>
      <c r="U1584" s="18">
        <v>265</v>
      </c>
      <c r="V1584" s="19">
        <v>566</v>
      </c>
    </row>
    <row r="1585" spans="1:22" hidden="1" x14ac:dyDescent="0.3">
      <c r="A1585" t="s">
        <v>1584</v>
      </c>
      <c r="B1585" t="s">
        <v>4964</v>
      </c>
      <c r="C1585">
        <v>46.46893516800003</v>
      </c>
      <c r="D1585">
        <v>17.913875001000061</v>
      </c>
      <c r="E1585">
        <v>1601105917</v>
      </c>
      <c r="F1585" t="s">
        <v>6568</v>
      </c>
      <c r="G1585" t="s">
        <v>3449</v>
      </c>
      <c r="H1585" t="str">
        <f t="shared" si="48"/>
        <v>község</v>
      </c>
      <c r="I1585">
        <f t="shared" si="49"/>
        <v>770</v>
      </c>
      <c r="O1585" s="15">
        <v>7</v>
      </c>
      <c r="P1585" s="3" t="s">
        <v>7868</v>
      </c>
      <c r="Q1585" s="3" t="s">
        <v>7803</v>
      </c>
      <c r="R1585" s="16" t="s">
        <v>4941</v>
      </c>
      <c r="S1585" s="3" t="s">
        <v>6915</v>
      </c>
      <c r="T1585" s="17">
        <v>1394</v>
      </c>
      <c r="U1585" s="18">
        <v>1384</v>
      </c>
      <c r="V1585" s="19">
        <v>2778</v>
      </c>
    </row>
    <row r="1586" spans="1:22" hidden="1" x14ac:dyDescent="0.3">
      <c r="A1586" t="s">
        <v>1585</v>
      </c>
      <c r="B1586" t="s">
        <v>4965</v>
      </c>
      <c r="C1586">
        <v>46.45608500000003</v>
      </c>
      <c r="D1586">
        <v>20.963813217000052</v>
      </c>
      <c r="E1586">
        <v>2129650179</v>
      </c>
      <c r="F1586" t="s">
        <v>6570</v>
      </c>
      <c r="G1586" t="s">
        <v>3449</v>
      </c>
      <c r="H1586" t="str">
        <f t="shared" si="48"/>
        <v>község</v>
      </c>
      <c r="I1586">
        <f t="shared" si="49"/>
        <v>2029</v>
      </c>
      <c r="O1586" s="15">
        <v>2</v>
      </c>
      <c r="P1586" s="3" t="s">
        <v>7169</v>
      </c>
      <c r="Q1586" s="3" t="s">
        <v>7005</v>
      </c>
      <c r="R1586" s="16" t="s">
        <v>4942</v>
      </c>
      <c r="S1586" s="3" t="s">
        <v>6915</v>
      </c>
      <c r="T1586" s="17">
        <v>163</v>
      </c>
      <c r="U1586" s="18">
        <v>148</v>
      </c>
      <c r="V1586" s="19">
        <v>311</v>
      </c>
    </row>
    <row r="1587" spans="1:22" hidden="1" x14ac:dyDescent="0.3">
      <c r="A1587" t="s">
        <v>1586</v>
      </c>
      <c r="B1587" t="s">
        <v>4966</v>
      </c>
      <c r="C1587">
        <v>45.828565000000033</v>
      </c>
      <c r="D1587">
        <v>18.517685751000041</v>
      </c>
      <c r="E1587">
        <v>6448745404</v>
      </c>
      <c r="F1587" t="s">
        <v>6568</v>
      </c>
      <c r="G1587" t="s">
        <v>3449</v>
      </c>
      <c r="H1587" t="str">
        <f t="shared" si="48"/>
        <v>község</v>
      </c>
      <c r="I1587">
        <f t="shared" si="49"/>
        <v>971</v>
      </c>
      <c r="O1587" s="15">
        <v>20</v>
      </c>
      <c r="P1587" s="3" t="s">
        <v>10057</v>
      </c>
      <c r="Q1587" s="3" t="s">
        <v>9929</v>
      </c>
      <c r="R1587" s="16" t="s">
        <v>4943</v>
      </c>
      <c r="S1587" s="3" t="s">
        <v>6915</v>
      </c>
      <c r="T1587" s="17">
        <v>575</v>
      </c>
      <c r="U1587" s="18">
        <v>603</v>
      </c>
      <c r="V1587" s="19">
        <v>1178</v>
      </c>
    </row>
    <row r="1588" spans="1:22" hidden="1" x14ac:dyDescent="0.3">
      <c r="A1588" t="s">
        <v>1587</v>
      </c>
      <c r="B1588" t="s">
        <v>4967</v>
      </c>
      <c r="C1588">
        <v>46.159333350000047</v>
      </c>
      <c r="D1588">
        <v>20.63016500000003</v>
      </c>
      <c r="E1588">
        <v>2184536930</v>
      </c>
      <c r="F1588" t="s">
        <v>6570</v>
      </c>
      <c r="G1588" t="s">
        <v>3449</v>
      </c>
      <c r="H1588" t="str">
        <f t="shared" si="48"/>
        <v>község</v>
      </c>
      <c r="I1588">
        <f t="shared" si="49"/>
        <v>1374</v>
      </c>
      <c r="O1588" s="15">
        <v>19</v>
      </c>
      <c r="P1588" s="3" t="s">
        <v>9829</v>
      </c>
      <c r="Q1588" s="3" t="s">
        <v>9708</v>
      </c>
      <c r="R1588" s="16" t="s">
        <v>4944</v>
      </c>
      <c r="S1588" s="3" t="s">
        <v>6915</v>
      </c>
      <c r="T1588" s="17">
        <v>633</v>
      </c>
      <c r="U1588" s="18">
        <v>631</v>
      </c>
      <c r="V1588" s="19">
        <v>1264</v>
      </c>
    </row>
    <row r="1589" spans="1:22" hidden="1" x14ac:dyDescent="0.3">
      <c r="A1589" t="s">
        <v>1588</v>
      </c>
      <c r="B1589" t="s">
        <v>4968</v>
      </c>
      <c r="C1589">
        <v>46.378115001000033</v>
      </c>
      <c r="D1589">
        <v>21.07998208600003</v>
      </c>
      <c r="E1589">
        <v>1298705430</v>
      </c>
      <c r="F1589" t="s">
        <v>6570</v>
      </c>
      <c r="G1589" t="s">
        <v>3449</v>
      </c>
      <c r="H1589" t="str">
        <f t="shared" si="48"/>
        <v>község</v>
      </c>
      <c r="I1589">
        <f t="shared" si="49"/>
        <v>218</v>
      </c>
      <c r="O1589" s="15">
        <v>4</v>
      </c>
      <c r="P1589" s="3" t="s">
        <v>7362</v>
      </c>
      <c r="Q1589" s="3" t="s">
        <v>7307</v>
      </c>
      <c r="R1589" s="16" t="s">
        <v>4945</v>
      </c>
      <c r="S1589" s="3" t="s">
        <v>6915</v>
      </c>
      <c r="T1589" s="17">
        <v>817</v>
      </c>
      <c r="U1589" s="18">
        <v>818</v>
      </c>
      <c r="V1589" s="19">
        <v>1635</v>
      </c>
    </row>
    <row r="1590" spans="1:22" hidden="1" x14ac:dyDescent="0.3">
      <c r="A1590" t="s">
        <v>1589</v>
      </c>
      <c r="B1590" t="s">
        <v>4969</v>
      </c>
      <c r="C1590">
        <v>46.243039999000082</v>
      </c>
      <c r="D1590">
        <v>18.296228650000049</v>
      </c>
      <c r="E1590">
        <v>281000096</v>
      </c>
      <c r="F1590" t="s">
        <v>6568</v>
      </c>
      <c r="G1590" t="s">
        <v>3449</v>
      </c>
      <c r="H1590" t="str">
        <f t="shared" si="48"/>
        <v>község</v>
      </c>
      <c r="I1590">
        <f t="shared" si="49"/>
        <v>739</v>
      </c>
      <c r="O1590" s="15">
        <v>10</v>
      </c>
      <c r="P1590" s="3" t="s">
        <v>8187</v>
      </c>
      <c r="Q1590" s="3" t="s">
        <v>8179</v>
      </c>
      <c r="R1590" s="16" t="s">
        <v>4946</v>
      </c>
      <c r="S1590" s="3" t="s">
        <v>6885</v>
      </c>
      <c r="T1590" s="17">
        <v>2703</v>
      </c>
      <c r="U1590" s="18">
        <v>2762</v>
      </c>
      <c r="V1590" s="19">
        <v>5465</v>
      </c>
    </row>
    <row r="1591" spans="1:22" hidden="1" x14ac:dyDescent="0.3">
      <c r="A1591" t="s">
        <v>1590</v>
      </c>
      <c r="B1591" t="s">
        <v>4970</v>
      </c>
      <c r="C1591">
        <v>46.469101241000033</v>
      </c>
      <c r="D1591">
        <v>17.777095000000031</v>
      </c>
      <c r="E1591">
        <v>356881553</v>
      </c>
      <c r="F1591" t="s">
        <v>6568</v>
      </c>
      <c r="G1591" t="s">
        <v>3449</v>
      </c>
      <c r="H1591" t="str">
        <f t="shared" si="48"/>
        <v>község</v>
      </c>
      <c r="I1591">
        <f t="shared" si="49"/>
        <v>609</v>
      </c>
      <c r="O1591" s="15">
        <v>8</v>
      </c>
      <c r="P1591" s="3" t="s">
        <v>8013</v>
      </c>
      <c r="Q1591" s="3" t="s">
        <v>7912</v>
      </c>
      <c r="R1591" s="16" t="s">
        <v>4947</v>
      </c>
      <c r="S1591" s="3" t="s">
        <v>6915</v>
      </c>
      <c r="T1591" s="17">
        <v>715</v>
      </c>
      <c r="U1591" s="18">
        <v>693</v>
      </c>
      <c r="V1591" s="19">
        <v>1408</v>
      </c>
    </row>
    <row r="1592" spans="1:22" hidden="1" x14ac:dyDescent="0.3">
      <c r="A1592" t="s">
        <v>1591</v>
      </c>
      <c r="B1592" t="s">
        <v>4971</v>
      </c>
      <c r="C1592">
        <v>46.772362209596857</v>
      </c>
      <c r="D1592">
        <v>16.4143112421091</v>
      </c>
      <c r="E1592">
        <v>1088209302</v>
      </c>
      <c r="F1592" t="s">
        <v>6568</v>
      </c>
      <c r="G1592" t="s">
        <v>3449</v>
      </c>
      <c r="H1592" t="str">
        <f t="shared" si="48"/>
        <v>község</v>
      </c>
      <c r="I1592">
        <f t="shared" si="49"/>
        <v>50</v>
      </c>
      <c r="O1592" s="15">
        <v>15</v>
      </c>
      <c r="P1592" s="3" t="s">
        <v>9093</v>
      </c>
      <c r="Q1592" s="3" t="s">
        <v>8979</v>
      </c>
      <c r="R1592" s="16" t="s">
        <v>4948</v>
      </c>
      <c r="S1592" s="3" t="s">
        <v>6915</v>
      </c>
      <c r="T1592" s="17">
        <v>227</v>
      </c>
      <c r="U1592" s="18">
        <v>238</v>
      </c>
      <c r="V1592" s="19">
        <v>465</v>
      </c>
    </row>
    <row r="1593" spans="1:22" hidden="1" x14ac:dyDescent="0.3">
      <c r="A1593" t="s">
        <v>1592</v>
      </c>
      <c r="B1593" t="s">
        <v>4972</v>
      </c>
      <c r="C1593">
        <v>48.081470000000081</v>
      </c>
      <c r="D1593">
        <v>19.59509189300007</v>
      </c>
      <c r="E1593">
        <v>2048115542</v>
      </c>
      <c r="F1593" t="s">
        <v>6567</v>
      </c>
      <c r="G1593" t="s">
        <v>3449</v>
      </c>
      <c r="H1593" t="str">
        <f t="shared" si="48"/>
        <v>község</v>
      </c>
      <c r="I1593">
        <f t="shared" si="49"/>
        <v>811</v>
      </c>
      <c r="O1593" s="15">
        <v>12</v>
      </c>
      <c r="P1593" s="3" t="s">
        <v>8460</v>
      </c>
      <c r="Q1593" s="3" t="s">
        <v>8378</v>
      </c>
      <c r="R1593" s="16" t="s">
        <v>4949</v>
      </c>
      <c r="S1593" s="3" t="s">
        <v>6915</v>
      </c>
      <c r="T1593" s="17">
        <v>310</v>
      </c>
      <c r="U1593" s="18">
        <v>313</v>
      </c>
      <c r="V1593" s="19">
        <v>623</v>
      </c>
    </row>
    <row r="1594" spans="1:22" hidden="1" x14ac:dyDescent="0.3">
      <c r="A1594" t="s">
        <v>1593</v>
      </c>
      <c r="B1594" t="s">
        <v>4973</v>
      </c>
      <c r="C1594">
        <v>47.394775000000038</v>
      </c>
      <c r="D1594">
        <v>17.26532566600002</v>
      </c>
      <c r="E1594">
        <v>1002165788</v>
      </c>
      <c r="F1594" t="s">
        <v>6566</v>
      </c>
      <c r="G1594" t="s">
        <v>3449</v>
      </c>
      <c r="H1594" t="str">
        <f t="shared" si="48"/>
        <v>község</v>
      </c>
      <c r="I1594">
        <f t="shared" si="49"/>
        <v>498</v>
      </c>
      <c r="O1594" s="15">
        <v>12</v>
      </c>
      <c r="P1594" s="3" t="s">
        <v>8461</v>
      </c>
      <c r="Q1594" s="3" t="s">
        <v>8378</v>
      </c>
      <c r="R1594" s="16" t="s">
        <v>4950</v>
      </c>
      <c r="S1594" s="3" t="s">
        <v>6915</v>
      </c>
      <c r="T1594" s="17">
        <v>766</v>
      </c>
      <c r="U1594" s="18">
        <v>719</v>
      </c>
      <c r="V1594" s="19">
        <v>1485</v>
      </c>
    </row>
    <row r="1595" spans="1:22" hidden="1" x14ac:dyDescent="0.3">
      <c r="A1595" t="s">
        <v>1594</v>
      </c>
      <c r="B1595" t="s">
        <v>4974</v>
      </c>
      <c r="C1595">
        <v>46.187785000000083</v>
      </c>
      <c r="D1595">
        <v>18.15793177400008</v>
      </c>
      <c r="E1595">
        <v>3084552155</v>
      </c>
      <c r="F1595" t="s">
        <v>6568</v>
      </c>
      <c r="G1595" t="s">
        <v>3449</v>
      </c>
      <c r="H1595" t="str">
        <f t="shared" si="48"/>
        <v>község</v>
      </c>
      <c r="I1595">
        <f t="shared" si="49"/>
        <v>624</v>
      </c>
      <c r="O1595" s="15">
        <v>10</v>
      </c>
      <c r="P1595" s="3" t="s">
        <v>8247</v>
      </c>
      <c r="Q1595" s="3" t="s">
        <v>8179</v>
      </c>
      <c r="R1595" s="16" t="s">
        <v>4951</v>
      </c>
      <c r="S1595" s="3" t="s">
        <v>6915</v>
      </c>
      <c r="T1595" s="17">
        <v>364</v>
      </c>
      <c r="U1595" s="18">
        <v>398</v>
      </c>
      <c r="V1595" s="19">
        <v>762</v>
      </c>
    </row>
    <row r="1596" spans="1:22" hidden="1" x14ac:dyDescent="0.3">
      <c r="A1596" t="s">
        <v>1595</v>
      </c>
      <c r="B1596" t="s">
        <v>4975</v>
      </c>
      <c r="C1596">
        <v>47.034335000000063</v>
      </c>
      <c r="D1596">
        <v>21.53879350000005</v>
      </c>
      <c r="E1596">
        <v>2399581881</v>
      </c>
      <c r="F1596" t="s">
        <v>6570</v>
      </c>
      <c r="G1596" t="s">
        <v>3449</v>
      </c>
      <c r="H1596" t="str">
        <f t="shared" si="48"/>
        <v>község</v>
      </c>
      <c r="I1596">
        <f t="shared" si="49"/>
        <v>810</v>
      </c>
      <c r="O1596" s="15">
        <v>18</v>
      </c>
      <c r="P1596" s="3" t="s">
        <v>9552</v>
      </c>
      <c r="Q1596" s="3" t="s">
        <v>9398</v>
      </c>
      <c r="R1596" s="16" t="s">
        <v>4952</v>
      </c>
      <c r="S1596" s="3" t="s">
        <v>6915</v>
      </c>
      <c r="T1596" s="17">
        <v>563</v>
      </c>
      <c r="U1596" s="18">
        <v>550</v>
      </c>
      <c r="V1596" s="19">
        <v>1113</v>
      </c>
    </row>
    <row r="1597" spans="1:22" hidden="1" x14ac:dyDescent="0.3">
      <c r="A1597" t="s">
        <v>1596</v>
      </c>
      <c r="B1597" t="s">
        <v>4976</v>
      </c>
      <c r="C1597">
        <v>47.514215000000043</v>
      </c>
      <c r="D1597">
        <v>17.171944741000061</v>
      </c>
      <c r="E1597">
        <v>2030392992</v>
      </c>
      <c r="F1597" t="s">
        <v>6566</v>
      </c>
      <c r="G1597" t="s">
        <v>3449</v>
      </c>
      <c r="H1597" t="str">
        <f t="shared" si="48"/>
        <v>község</v>
      </c>
      <c r="I1597">
        <f t="shared" si="49"/>
        <v>454</v>
      </c>
      <c r="O1597" s="15">
        <v>14</v>
      </c>
      <c r="P1597" s="3" t="s">
        <v>8858</v>
      </c>
      <c r="Q1597" s="3" t="s">
        <v>8732</v>
      </c>
      <c r="R1597" s="16" t="s">
        <v>4953</v>
      </c>
      <c r="S1597" s="3" t="s">
        <v>6915</v>
      </c>
      <c r="T1597" s="17">
        <v>103</v>
      </c>
      <c r="U1597" s="18">
        <v>95</v>
      </c>
      <c r="V1597" s="19">
        <v>198</v>
      </c>
    </row>
    <row r="1598" spans="1:22" hidden="1" x14ac:dyDescent="0.3">
      <c r="A1598" t="s">
        <v>1597</v>
      </c>
      <c r="B1598" t="s">
        <v>4977</v>
      </c>
      <c r="C1598">
        <v>46.752685000000042</v>
      </c>
      <c r="D1598">
        <v>18.223021693000081</v>
      </c>
      <c r="E1598">
        <v>2370720648</v>
      </c>
      <c r="F1598" t="s">
        <v>6568</v>
      </c>
      <c r="G1598" t="s">
        <v>3449</v>
      </c>
      <c r="H1598" t="str">
        <f t="shared" si="48"/>
        <v>község</v>
      </c>
      <c r="I1598">
        <f t="shared" si="49"/>
        <v>1176</v>
      </c>
      <c r="O1598" s="15">
        <v>2</v>
      </c>
      <c r="P1598" s="3" t="s">
        <v>7170</v>
      </c>
      <c r="Q1598" s="3" t="s">
        <v>7005</v>
      </c>
      <c r="R1598" s="16" t="s">
        <v>4954</v>
      </c>
      <c r="S1598" s="3" t="s">
        <v>6915</v>
      </c>
      <c r="T1598" s="17">
        <v>113</v>
      </c>
      <c r="U1598" s="18">
        <v>108</v>
      </c>
      <c r="V1598" s="19">
        <v>221</v>
      </c>
    </row>
    <row r="1599" spans="1:22" hidden="1" x14ac:dyDescent="0.3">
      <c r="A1599" t="s">
        <v>1598</v>
      </c>
      <c r="B1599" t="s">
        <v>6640</v>
      </c>
      <c r="C1599">
        <v>46.944400734860963</v>
      </c>
      <c r="D1599">
        <v>16.342582940698449</v>
      </c>
      <c r="E1599">
        <v>10948918216</v>
      </c>
      <c r="F1599" t="s">
        <v>6566</v>
      </c>
      <c r="G1599" t="s">
        <v>3449</v>
      </c>
      <c r="H1599" t="str">
        <f t="shared" si="48"/>
        <v>község</v>
      </c>
      <c r="I1599">
        <f t="shared" si="49"/>
        <v>781</v>
      </c>
      <c r="O1599" s="15">
        <v>5</v>
      </c>
      <c r="P1599" s="3" t="s">
        <v>7595</v>
      </c>
      <c r="Q1599" s="3" t="s">
        <v>7383</v>
      </c>
      <c r="R1599" s="16" t="s">
        <v>4955</v>
      </c>
      <c r="S1599" s="3" t="s">
        <v>6915</v>
      </c>
      <c r="T1599" s="17">
        <v>931</v>
      </c>
      <c r="U1599" s="18">
        <v>1040</v>
      </c>
      <c r="V1599" s="19">
        <v>1971</v>
      </c>
    </row>
    <row r="1600" spans="1:22" hidden="1" x14ac:dyDescent="0.3">
      <c r="A1600" t="s">
        <v>1599</v>
      </c>
      <c r="B1600" t="s">
        <v>4978</v>
      </c>
      <c r="C1600">
        <v>46.175533178932248</v>
      </c>
      <c r="D1600">
        <v>17.74490348696521</v>
      </c>
      <c r="E1600">
        <v>412182306</v>
      </c>
      <c r="F1600" t="s">
        <v>6568</v>
      </c>
      <c r="G1600" t="s">
        <v>3449</v>
      </c>
      <c r="H1600" t="str">
        <f t="shared" si="48"/>
        <v>község</v>
      </c>
      <c r="I1600">
        <f t="shared" si="49"/>
        <v>108</v>
      </c>
      <c r="O1600" s="15">
        <v>3</v>
      </c>
      <c r="P1600" s="3" t="s">
        <v>6972</v>
      </c>
      <c r="Q1600" s="3" t="s">
        <v>6880</v>
      </c>
      <c r="R1600" s="16" t="s">
        <v>4956</v>
      </c>
      <c r="S1600" s="3" t="s">
        <v>6915</v>
      </c>
      <c r="T1600" s="17">
        <v>1355</v>
      </c>
      <c r="U1600" s="18">
        <v>1388</v>
      </c>
      <c r="V1600" s="19">
        <v>2743</v>
      </c>
    </row>
    <row r="1601" spans="1:22" hidden="1" x14ac:dyDescent="0.3">
      <c r="A1601" t="s">
        <v>1600</v>
      </c>
      <c r="B1601" t="s">
        <v>4979</v>
      </c>
      <c r="C1601">
        <v>45.937523338027923</v>
      </c>
      <c r="D1601">
        <v>17.943497611366912</v>
      </c>
      <c r="E1601">
        <v>409553169</v>
      </c>
      <c r="F1601" t="s">
        <v>6568</v>
      </c>
      <c r="G1601" t="s">
        <v>3449</v>
      </c>
      <c r="H1601" t="str">
        <f t="shared" si="48"/>
        <v>község</v>
      </c>
      <c r="I1601">
        <f t="shared" si="49"/>
        <v>317</v>
      </c>
      <c r="O1601" s="15">
        <v>17</v>
      </c>
      <c r="P1601" s="3" t="s">
        <v>9355</v>
      </c>
      <c r="Q1601" s="3" t="s">
        <v>9288</v>
      </c>
      <c r="R1601" s="16" t="s">
        <v>4957</v>
      </c>
      <c r="S1601" s="3" t="s">
        <v>6915</v>
      </c>
      <c r="T1601" s="17">
        <v>926</v>
      </c>
      <c r="U1601" s="18">
        <v>935</v>
      </c>
      <c r="V1601" s="19">
        <v>1861</v>
      </c>
    </row>
    <row r="1602" spans="1:22" hidden="1" x14ac:dyDescent="0.3">
      <c r="A1602" t="s">
        <v>1601</v>
      </c>
      <c r="B1602" t="s">
        <v>6641</v>
      </c>
      <c r="C1602">
        <v>47.02461693500004</v>
      </c>
      <c r="D1602">
        <v>16.534240000000072</v>
      </c>
      <c r="E1602">
        <v>2091496719</v>
      </c>
      <c r="F1602" t="s">
        <v>6566</v>
      </c>
      <c r="G1602" t="s">
        <v>3449</v>
      </c>
      <c r="H1602" t="str">
        <f t="shared" si="48"/>
        <v>község</v>
      </c>
      <c r="I1602">
        <f t="shared" si="49"/>
        <v>291</v>
      </c>
      <c r="O1602" s="15">
        <v>8</v>
      </c>
      <c r="P1602" s="3" t="s">
        <v>8014</v>
      </c>
      <c r="Q1602" s="3" t="s">
        <v>7912</v>
      </c>
      <c r="R1602" s="16" t="s">
        <v>4958</v>
      </c>
      <c r="S1602" s="3" t="s">
        <v>6915</v>
      </c>
      <c r="T1602" s="17">
        <v>78</v>
      </c>
      <c r="U1602" s="18">
        <v>65</v>
      </c>
      <c r="V1602" s="19">
        <v>143</v>
      </c>
    </row>
    <row r="1603" spans="1:22" hidden="1" x14ac:dyDescent="0.3">
      <c r="A1603" t="s">
        <v>1602</v>
      </c>
      <c r="B1603" t="s">
        <v>6642</v>
      </c>
      <c r="C1603">
        <v>47.969270001000041</v>
      </c>
      <c r="D1603">
        <v>19.347799565000059</v>
      </c>
      <c r="E1603">
        <v>2823248598</v>
      </c>
      <c r="F1603" t="s">
        <v>6567</v>
      </c>
      <c r="G1603" t="s">
        <v>3449</v>
      </c>
      <c r="H1603" t="str">
        <f t="shared" ref="H1603:H1666" si="50">IF(G1603="telepules",VLOOKUP(B1603,R:V,2),"")</f>
        <v>község</v>
      </c>
      <c r="I1603">
        <f t="shared" ref="I1603:I1666" si="51">IF(G1603="telepules",VLOOKUP(B1603,R:V,5),"")</f>
        <v>1118</v>
      </c>
      <c r="O1603" s="15">
        <v>13</v>
      </c>
      <c r="P1603" s="3" t="s">
        <v>8560</v>
      </c>
      <c r="Q1603" s="3" t="s">
        <v>8536</v>
      </c>
      <c r="R1603" s="16" t="s">
        <v>4959</v>
      </c>
      <c r="S1603" s="3" t="s">
        <v>6885</v>
      </c>
      <c r="T1603" s="17">
        <v>6301</v>
      </c>
      <c r="U1603" s="18">
        <v>6481</v>
      </c>
      <c r="V1603" s="19">
        <v>12782</v>
      </c>
    </row>
    <row r="1604" spans="1:22" hidden="1" x14ac:dyDescent="0.3">
      <c r="A1604" t="s">
        <v>1603</v>
      </c>
      <c r="B1604" t="s">
        <v>4980</v>
      </c>
      <c r="C1604">
        <v>47.180021580000073</v>
      </c>
      <c r="D1604">
        <v>17.548460000000031</v>
      </c>
      <c r="E1604">
        <v>1859246386</v>
      </c>
      <c r="F1604" t="s">
        <v>6566</v>
      </c>
      <c r="G1604" t="s">
        <v>3449</v>
      </c>
      <c r="H1604" t="str">
        <f t="shared" si="50"/>
        <v>község</v>
      </c>
      <c r="I1604">
        <f t="shared" si="51"/>
        <v>1351</v>
      </c>
      <c r="O1604" s="15">
        <v>2</v>
      </c>
      <c r="P1604" s="3" t="s">
        <v>7010</v>
      </c>
      <c r="Q1604" s="3" t="s">
        <v>7005</v>
      </c>
      <c r="R1604" s="16" t="s">
        <v>4960</v>
      </c>
      <c r="S1604" s="3" t="s">
        <v>6885</v>
      </c>
      <c r="T1604" s="17">
        <v>1136</v>
      </c>
      <c r="U1604" s="18">
        <v>1125</v>
      </c>
      <c r="V1604" s="19">
        <v>2261</v>
      </c>
    </row>
    <row r="1605" spans="1:22" hidden="1" x14ac:dyDescent="0.3">
      <c r="A1605" t="s">
        <v>1604</v>
      </c>
      <c r="B1605" t="s">
        <v>4981</v>
      </c>
      <c r="C1605">
        <v>46.041782888941803</v>
      </c>
      <c r="D1605">
        <v>18.35086645146821</v>
      </c>
      <c r="E1605">
        <v>353732777</v>
      </c>
      <c r="F1605" t="s">
        <v>6568</v>
      </c>
      <c r="G1605" t="s">
        <v>3449</v>
      </c>
      <c r="H1605" t="str">
        <f t="shared" si="50"/>
        <v>község</v>
      </c>
      <c r="I1605">
        <f t="shared" si="51"/>
        <v>287</v>
      </c>
      <c r="O1605" s="15">
        <v>15</v>
      </c>
      <c r="P1605" s="3" t="s">
        <v>9094</v>
      </c>
      <c r="Q1605" s="3" t="s">
        <v>8979</v>
      </c>
      <c r="R1605" s="16" t="s">
        <v>4961</v>
      </c>
      <c r="S1605" s="3" t="s">
        <v>6915</v>
      </c>
      <c r="T1605" s="17">
        <v>177</v>
      </c>
      <c r="U1605" s="18">
        <v>161</v>
      </c>
      <c r="V1605" s="19">
        <v>338</v>
      </c>
    </row>
    <row r="1606" spans="1:22" hidden="1" x14ac:dyDescent="0.3">
      <c r="A1606" t="s">
        <v>1605</v>
      </c>
      <c r="B1606" t="s">
        <v>6643</v>
      </c>
      <c r="C1606">
        <v>47.042230000000067</v>
      </c>
      <c r="D1606">
        <v>16.65770507600007</v>
      </c>
      <c r="E1606">
        <v>3172060591</v>
      </c>
      <c r="F1606" t="s">
        <v>6566</v>
      </c>
      <c r="G1606" t="s">
        <v>3449</v>
      </c>
      <c r="H1606" t="str">
        <f t="shared" si="50"/>
        <v>község</v>
      </c>
      <c r="I1606">
        <f t="shared" si="51"/>
        <v>425</v>
      </c>
      <c r="O1606" s="15">
        <v>15</v>
      </c>
      <c r="P1606" s="3" t="s">
        <v>9095</v>
      </c>
      <c r="Q1606" s="3" t="s">
        <v>8979</v>
      </c>
      <c r="R1606" s="16" t="s">
        <v>4962</v>
      </c>
      <c r="S1606" s="3" t="s">
        <v>6915</v>
      </c>
      <c r="T1606" s="17">
        <v>427</v>
      </c>
      <c r="U1606" s="18">
        <v>468</v>
      </c>
      <c r="V1606" s="19">
        <v>895</v>
      </c>
    </row>
    <row r="1607" spans="1:22" hidden="1" x14ac:dyDescent="0.3">
      <c r="A1607" t="s">
        <v>1606</v>
      </c>
      <c r="B1607" t="s">
        <v>4982</v>
      </c>
      <c r="C1607">
        <v>46.194500423000079</v>
      </c>
      <c r="D1607">
        <v>18.197035001000071</v>
      </c>
      <c r="E1607">
        <v>765095859</v>
      </c>
      <c r="F1607" t="s">
        <v>6568</v>
      </c>
      <c r="G1607" t="s">
        <v>3449</v>
      </c>
      <c r="H1607" t="str">
        <f t="shared" si="50"/>
        <v>község</v>
      </c>
      <c r="I1607">
        <f t="shared" si="51"/>
        <v>1058</v>
      </c>
      <c r="O1607" s="15">
        <v>7</v>
      </c>
      <c r="P1607" s="3" t="s">
        <v>7869</v>
      </c>
      <c r="Q1607" s="3" t="s">
        <v>7803</v>
      </c>
      <c r="R1607" s="16" t="s">
        <v>4963</v>
      </c>
      <c r="S1607" s="3" t="s">
        <v>6915</v>
      </c>
      <c r="T1607" s="17">
        <v>864</v>
      </c>
      <c r="U1607" s="18">
        <v>856</v>
      </c>
      <c r="V1607" s="19">
        <v>1720</v>
      </c>
    </row>
    <row r="1608" spans="1:22" hidden="1" x14ac:dyDescent="0.3">
      <c r="A1608" t="s">
        <v>1607</v>
      </c>
      <c r="B1608" t="s">
        <v>4983</v>
      </c>
      <c r="C1608">
        <v>46.544115000000033</v>
      </c>
      <c r="D1608">
        <v>16.92946519000003</v>
      </c>
      <c r="E1608">
        <v>3089698250</v>
      </c>
      <c r="F1608" t="s">
        <v>6568</v>
      </c>
      <c r="G1608" t="s">
        <v>3449</v>
      </c>
      <c r="H1608" t="str">
        <f t="shared" si="50"/>
        <v>község</v>
      </c>
      <c r="I1608">
        <f t="shared" si="51"/>
        <v>248</v>
      </c>
      <c r="O1608" s="15">
        <v>14</v>
      </c>
      <c r="P1608" s="3" t="s">
        <v>8859</v>
      </c>
      <c r="Q1608" s="3" t="s">
        <v>8732</v>
      </c>
      <c r="R1608" s="16" t="s">
        <v>4964</v>
      </c>
      <c r="S1608" s="3" t="s">
        <v>6915</v>
      </c>
      <c r="T1608" s="17">
        <v>381</v>
      </c>
      <c r="U1608" s="18">
        <v>389</v>
      </c>
      <c r="V1608" s="19">
        <v>770</v>
      </c>
    </row>
    <row r="1609" spans="1:22" hidden="1" x14ac:dyDescent="0.3">
      <c r="A1609" t="s">
        <v>1608</v>
      </c>
      <c r="B1609" t="s">
        <v>4984</v>
      </c>
      <c r="C1609">
        <v>46.543888913647841</v>
      </c>
      <c r="D1609">
        <v>16.926402401156221</v>
      </c>
      <c r="E1609">
        <v>733799695</v>
      </c>
      <c r="F1609" t="s">
        <v>6568</v>
      </c>
      <c r="G1609" t="s">
        <v>3449</v>
      </c>
      <c r="H1609" t="str">
        <f t="shared" si="50"/>
        <v>község</v>
      </c>
      <c r="I1609">
        <f t="shared" si="51"/>
        <v>453</v>
      </c>
      <c r="O1609" s="15">
        <v>4</v>
      </c>
      <c r="P1609" s="3" t="s">
        <v>7363</v>
      </c>
      <c r="Q1609" s="3" t="s">
        <v>7307</v>
      </c>
      <c r="R1609" s="16" t="s">
        <v>4965</v>
      </c>
      <c r="S1609" s="3" t="s">
        <v>6915</v>
      </c>
      <c r="T1609" s="17">
        <v>1019</v>
      </c>
      <c r="U1609" s="18">
        <v>1010</v>
      </c>
      <c r="V1609" s="19">
        <v>2029</v>
      </c>
    </row>
    <row r="1610" spans="1:22" hidden="1" x14ac:dyDescent="0.3">
      <c r="A1610" t="s">
        <v>1609</v>
      </c>
      <c r="B1610" t="s">
        <v>4985</v>
      </c>
      <c r="C1610">
        <v>46.748199969000041</v>
      </c>
      <c r="D1610">
        <v>16.362395000000049</v>
      </c>
      <c r="E1610">
        <v>381597865</v>
      </c>
      <c r="F1610" t="s">
        <v>6568</v>
      </c>
      <c r="G1610" t="s">
        <v>3449</v>
      </c>
      <c r="H1610" t="str">
        <f t="shared" si="50"/>
        <v>község</v>
      </c>
      <c r="I1610">
        <f t="shared" si="51"/>
        <v>256</v>
      </c>
      <c r="O1610" s="15">
        <v>2</v>
      </c>
      <c r="P1610" s="3" t="s">
        <v>7171</v>
      </c>
      <c r="Q1610" s="3" t="s">
        <v>7005</v>
      </c>
      <c r="R1610" s="16" t="s">
        <v>4966</v>
      </c>
      <c r="S1610" s="3" t="s">
        <v>6915</v>
      </c>
      <c r="T1610" s="17">
        <v>463</v>
      </c>
      <c r="U1610" s="18">
        <v>508</v>
      </c>
      <c r="V1610" s="19">
        <v>971</v>
      </c>
    </row>
    <row r="1611" spans="1:22" hidden="1" x14ac:dyDescent="0.3">
      <c r="A1611" t="s">
        <v>1610</v>
      </c>
      <c r="B1611" t="s">
        <v>4986</v>
      </c>
      <c r="C1611">
        <v>45.945000001000039</v>
      </c>
      <c r="D1611">
        <v>17.978830309000049</v>
      </c>
      <c r="E1611">
        <v>409553165</v>
      </c>
      <c r="F1611" t="s">
        <v>6568</v>
      </c>
      <c r="G1611" t="s">
        <v>3449</v>
      </c>
      <c r="H1611" t="str">
        <f t="shared" si="50"/>
        <v>község</v>
      </c>
      <c r="I1611">
        <f t="shared" si="51"/>
        <v>203</v>
      </c>
      <c r="O1611" s="15">
        <v>6</v>
      </c>
      <c r="P1611" s="3" t="s">
        <v>7780</v>
      </c>
      <c r="Q1611" s="3" t="s">
        <v>7742</v>
      </c>
      <c r="R1611" s="16" t="s">
        <v>4967</v>
      </c>
      <c r="S1611" s="3" t="s">
        <v>6915</v>
      </c>
      <c r="T1611" s="17">
        <v>701</v>
      </c>
      <c r="U1611" s="18">
        <v>673</v>
      </c>
      <c r="V1611" s="19">
        <v>1374</v>
      </c>
    </row>
    <row r="1612" spans="1:22" hidden="1" x14ac:dyDescent="0.3">
      <c r="A1612" t="s">
        <v>1611</v>
      </c>
      <c r="B1612" t="s">
        <v>4987</v>
      </c>
      <c r="C1612">
        <v>47.264140000000047</v>
      </c>
      <c r="D1612">
        <v>19.019403083000039</v>
      </c>
      <c r="E1612">
        <v>16615608</v>
      </c>
      <c r="F1612" t="s">
        <v>6569</v>
      </c>
      <c r="G1612" t="s">
        <v>3449</v>
      </c>
      <c r="H1612" t="str">
        <f t="shared" si="50"/>
        <v>község</v>
      </c>
      <c r="I1612">
        <f t="shared" si="51"/>
        <v>1784</v>
      </c>
      <c r="O1612" s="15">
        <v>4</v>
      </c>
      <c r="P1612" s="3" t="s">
        <v>7364</v>
      </c>
      <c r="Q1612" s="3" t="s">
        <v>7307</v>
      </c>
      <c r="R1612" s="16" t="s">
        <v>4968</v>
      </c>
      <c r="S1612" s="3" t="s">
        <v>6915</v>
      </c>
      <c r="T1612" s="17">
        <v>111</v>
      </c>
      <c r="U1612" s="18">
        <v>107</v>
      </c>
      <c r="V1612" s="19">
        <v>218</v>
      </c>
    </row>
    <row r="1613" spans="1:22" hidden="1" x14ac:dyDescent="0.3">
      <c r="A1613" t="s">
        <v>1612</v>
      </c>
      <c r="B1613" t="s">
        <v>4988</v>
      </c>
      <c r="C1613">
        <v>45.903440000000053</v>
      </c>
      <c r="D1613">
        <v>18.60175018100006</v>
      </c>
      <c r="E1613">
        <v>1109009460</v>
      </c>
      <c r="F1613" t="s">
        <v>6568</v>
      </c>
      <c r="G1613" t="s">
        <v>3449</v>
      </c>
      <c r="H1613" t="str">
        <f t="shared" si="50"/>
        <v>község</v>
      </c>
      <c r="I1613">
        <f t="shared" si="51"/>
        <v>941</v>
      </c>
      <c r="O1613" s="15">
        <v>2</v>
      </c>
      <c r="P1613" s="3" t="s">
        <v>7172</v>
      </c>
      <c r="Q1613" s="3" t="s">
        <v>7005</v>
      </c>
      <c r="R1613" s="16" t="s">
        <v>4969</v>
      </c>
      <c r="S1613" s="3" t="s">
        <v>6915</v>
      </c>
      <c r="T1613" s="17">
        <v>343</v>
      </c>
      <c r="U1613" s="18">
        <v>396</v>
      </c>
      <c r="V1613" s="19">
        <v>739</v>
      </c>
    </row>
    <row r="1614" spans="1:22" hidden="1" x14ac:dyDescent="0.3">
      <c r="A1614" t="s">
        <v>1613</v>
      </c>
      <c r="B1614" t="s">
        <v>4989</v>
      </c>
      <c r="C1614">
        <v>47.084481089000057</v>
      </c>
      <c r="D1614">
        <v>18.936440001000051</v>
      </c>
      <c r="E1614">
        <v>325236535</v>
      </c>
      <c r="F1614" t="s">
        <v>6569</v>
      </c>
      <c r="G1614" t="s">
        <v>3449</v>
      </c>
      <c r="H1614" t="str">
        <f t="shared" si="50"/>
        <v>község</v>
      </c>
      <c r="I1614">
        <f t="shared" si="51"/>
        <v>1280</v>
      </c>
      <c r="O1614" s="15">
        <v>14</v>
      </c>
      <c r="P1614" s="3" t="s">
        <v>8860</v>
      </c>
      <c r="Q1614" s="3" t="s">
        <v>8732</v>
      </c>
      <c r="R1614" s="16" t="s">
        <v>4970</v>
      </c>
      <c r="S1614" s="3" t="s">
        <v>6915</v>
      </c>
      <c r="T1614" s="17">
        <v>298</v>
      </c>
      <c r="U1614" s="18">
        <v>311</v>
      </c>
      <c r="V1614" s="19">
        <v>609</v>
      </c>
    </row>
    <row r="1615" spans="1:22" hidden="1" x14ac:dyDescent="0.3">
      <c r="A1615" t="s">
        <v>1614</v>
      </c>
      <c r="B1615" t="s">
        <v>4990</v>
      </c>
      <c r="C1615">
        <v>48.372518471000028</v>
      </c>
      <c r="D1615">
        <v>21.512425000000061</v>
      </c>
      <c r="E1615">
        <v>2065498501</v>
      </c>
      <c r="F1615" t="s">
        <v>6567</v>
      </c>
      <c r="G1615" t="s">
        <v>3449</v>
      </c>
      <c r="H1615" t="str">
        <f t="shared" si="50"/>
        <v>község</v>
      </c>
      <c r="I1615">
        <f t="shared" si="51"/>
        <v>837</v>
      </c>
      <c r="O1615" s="15">
        <v>20</v>
      </c>
      <c r="P1615" s="3" t="s">
        <v>10058</v>
      </c>
      <c r="Q1615" s="3" t="s">
        <v>9929</v>
      </c>
      <c r="R1615" s="16" t="s">
        <v>4971</v>
      </c>
      <c r="S1615" s="3" t="s">
        <v>6915</v>
      </c>
      <c r="T1615" s="17">
        <v>23</v>
      </c>
      <c r="U1615" s="18">
        <v>27</v>
      </c>
      <c r="V1615" s="19">
        <v>50</v>
      </c>
    </row>
    <row r="1616" spans="1:22" hidden="1" x14ac:dyDescent="0.3">
      <c r="A1616" t="s">
        <v>1615</v>
      </c>
      <c r="B1616" t="s">
        <v>4991</v>
      </c>
      <c r="C1616">
        <v>47.796085000000062</v>
      </c>
      <c r="D1616">
        <v>20.41396278700006</v>
      </c>
      <c r="E1616">
        <v>1736487849</v>
      </c>
      <c r="F1616" t="s">
        <v>6567</v>
      </c>
      <c r="G1616" t="s">
        <v>3449</v>
      </c>
      <c r="H1616" t="str">
        <f t="shared" si="50"/>
        <v>község</v>
      </c>
      <c r="I1616">
        <f t="shared" si="51"/>
        <v>2489</v>
      </c>
      <c r="O1616" s="15">
        <v>12</v>
      </c>
      <c r="P1616" s="3" t="s">
        <v>8462</v>
      </c>
      <c r="Q1616" s="3" t="s">
        <v>8378</v>
      </c>
      <c r="R1616" s="16" t="s">
        <v>4972</v>
      </c>
      <c r="S1616" s="3" t="s">
        <v>6915</v>
      </c>
      <c r="T1616" s="17">
        <v>394</v>
      </c>
      <c r="U1616" s="18">
        <v>417</v>
      </c>
      <c r="V1616" s="19">
        <v>811</v>
      </c>
    </row>
    <row r="1617" spans="1:22" hidden="1" x14ac:dyDescent="0.3">
      <c r="A1617" t="s">
        <v>1616</v>
      </c>
      <c r="B1617" t="s">
        <v>4992</v>
      </c>
      <c r="C1617">
        <v>46.289720000000052</v>
      </c>
      <c r="D1617">
        <v>20.560893214000028</v>
      </c>
      <c r="E1617">
        <v>4402515183</v>
      </c>
      <c r="F1617" t="s">
        <v>6570</v>
      </c>
      <c r="G1617" t="s">
        <v>3449</v>
      </c>
      <c r="H1617" t="str">
        <f t="shared" si="50"/>
        <v>város</v>
      </c>
      <c r="I1617">
        <f t="shared" si="51"/>
        <v>22666</v>
      </c>
      <c r="O1617" s="15">
        <v>19</v>
      </c>
      <c r="P1617" s="3" t="s">
        <v>9830</v>
      </c>
      <c r="Q1617" s="3" t="s">
        <v>9708</v>
      </c>
      <c r="R1617" s="16" t="s">
        <v>4973</v>
      </c>
      <c r="S1617" s="3" t="s">
        <v>6915</v>
      </c>
      <c r="T1617" s="17">
        <v>242</v>
      </c>
      <c r="U1617" s="18">
        <v>256</v>
      </c>
      <c r="V1617" s="19">
        <v>498</v>
      </c>
    </row>
    <row r="1618" spans="1:22" hidden="1" x14ac:dyDescent="0.3">
      <c r="A1618" t="s">
        <v>1617</v>
      </c>
      <c r="B1618" t="s">
        <v>4993</v>
      </c>
      <c r="C1618">
        <v>47.452411445000052</v>
      </c>
      <c r="D1618">
        <v>17.408480000000051</v>
      </c>
      <c r="E1618">
        <v>1145307167</v>
      </c>
      <c r="F1618" t="s">
        <v>6566</v>
      </c>
      <c r="G1618" t="s">
        <v>3449</v>
      </c>
      <c r="H1618" t="str">
        <f t="shared" si="50"/>
        <v>község</v>
      </c>
      <c r="I1618">
        <f t="shared" si="51"/>
        <v>535</v>
      </c>
      <c r="O1618" s="15">
        <v>2</v>
      </c>
      <c r="P1618" s="3" t="s">
        <v>7173</v>
      </c>
      <c r="Q1618" s="3" t="s">
        <v>7005</v>
      </c>
      <c r="R1618" s="16" t="s">
        <v>4974</v>
      </c>
      <c r="S1618" s="3" t="s">
        <v>6915</v>
      </c>
      <c r="T1618" s="17">
        <v>319</v>
      </c>
      <c r="U1618" s="18">
        <v>305</v>
      </c>
      <c r="V1618" s="19">
        <v>624</v>
      </c>
    </row>
    <row r="1619" spans="1:22" hidden="1" x14ac:dyDescent="0.3">
      <c r="A1619" t="s">
        <v>1618</v>
      </c>
      <c r="B1619" t="s">
        <v>4994</v>
      </c>
      <c r="C1619">
        <v>48.017890000000079</v>
      </c>
      <c r="D1619">
        <v>20.823319782000059</v>
      </c>
      <c r="E1619">
        <v>1208675744</v>
      </c>
      <c r="F1619" t="s">
        <v>6567</v>
      </c>
      <c r="G1619" t="s">
        <v>3449</v>
      </c>
      <c r="H1619" t="str">
        <f t="shared" si="50"/>
        <v>község</v>
      </c>
      <c r="I1619">
        <f t="shared" si="51"/>
        <v>4449</v>
      </c>
      <c r="O1619" s="15">
        <v>9</v>
      </c>
      <c r="P1619" s="3" t="s">
        <v>8155</v>
      </c>
      <c r="Q1619" s="3" t="s">
        <v>8096</v>
      </c>
      <c r="R1619" s="16" t="s">
        <v>4975</v>
      </c>
      <c r="S1619" s="3" t="s">
        <v>6915</v>
      </c>
      <c r="T1619" s="17">
        <v>399</v>
      </c>
      <c r="U1619" s="18">
        <v>411</v>
      </c>
      <c r="V1619" s="19">
        <v>810</v>
      </c>
    </row>
    <row r="1620" spans="1:22" hidden="1" x14ac:dyDescent="0.3">
      <c r="A1620" t="s">
        <v>1619</v>
      </c>
      <c r="B1620" t="s">
        <v>4995</v>
      </c>
      <c r="C1620">
        <v>48.138610000000028</v>
      </c>
      <c r="D1620">
        <v>20.513808970000071</v>
      </c>
      <c r="E1620">
        <v>8625814060</v>
      </c>
      <c r="F1620" t="s">
        <v>6567</v>
      </c>
      <c r="G1620" t="s">
        <v>3449</v>
      </c>
      <c r="H1620" t="str">
        <f t="shared" si="50"/>
        <v>község</v>
      </c>
      <c r="I1620">
        <f t="shared" si="51"/>
        <v>467</v>
      </c>
      <c r="O1620" s="15">
        <v>8</v>
      </c>
      <c r="P1620" s="3" t="s">
        <v>8015</v>
      </c>
      <c r="Q1620" s="3" t="s">
        <v>7912</v>
      </c>
      <c r="R1620" s="16" t="s">
        <v>4976</v>
      </c>
      <c r="S1620" s="3" t="s">
        <v>6915</v>
      </c>
      <c r="T1620" s="17">
        <v>219</v>
      </c>
      <c r="U1620" s="18">
        <v>235</v>
      </c>
      <c r="V1620" s="19">
        <v>454</v>
      </c>
    </row>
    <row r="1621" spans="1:22" hidden="1" x14ac:dyDescent="0.3">
      <c r="A1621" t="s">
        <v>1620</v>
      </c>
      <c r="B1621" t="s">
        <v>4996</v>
      </c>
      <c r="C1621">
        <v>47.997570001000042</v>
      </c>
      <c r="D1621">
        <v>22.61098257600003</v>
      </c>
      <c r="E1621">
        <v>5161573888</v>
      </c>
      <c r="F1621" t="s">
        <v>6570</v>
      </c>
      <c r="G1621" t="s">
        <v>3449</v>
      </c>
      <c r="H1621" t="str">
        <f t="shared" si="50"/>
        <v>község</v>
      </c>
      <c r="I1621">
        <f t="shared" si="51"/>
        <v>315</v>
      </c>
      <c r="O1621" s="15">
        <v>17</v>
      </c>
      <c r="P1621" s="3" t="s">
        <v>9356</v>
      </c>
      <c r="Q1621" s="3" t="s">
        <v>9288</v>
      </c>
      <c r="R1621" s="16" t="s">
        <v>4977</v>
      </c>
      <c r="S1621" s="3" t="s">
        <v>6915</v>
      </c>
      <c r="T1621" s="17">
        <v>581</v>
      </c>
      <c r="U1621" s="18">
        <v>595</v>
      </c>
      <c r="V1621" s="19">
        <v>1176</v>
      </c>
    </row>
    <row r="1622" spans="1:22" hidden="1" x14ac:dyDescent="0.3">
      <c r="A1622" t="s">
        <v>1621</v>
      </c>
      <c r="B1622" t="s">
        <v>4997</v>
      </c>
      <c r="C1622">
        <v>48.319795000000063</v>
      </c>
      <c r="D1622">
        <v>22.186393397000071</v>
      </c>
      <c r="E1622">
        <v>2051641732</v>
      </c>
      <c r="F1622" t="s">
        <v>6570</v>
      </c>
      <c r="G1622" t="s">
        <v>3449</v>
      </c>
      <c r="H1622" t="str">
        <f t="shared" si="50"/>
        <v>város</v>
      </c>
      <c r="I1622">
        <f t="shared" si="51"/>
        <v>4124</v>
      </c>
      <c r="O1622" s="15">
        <v>18</v>
      </c>
      <c r="P1622" s="3" t="s">
        <v>9553</v>
      </c>
      <c r="Q1622" s="3" t="s">
        <v>9398</v>
      </c>
      <c r="R1622" s="16" t="s">
        <v>9554</v>
      </c>
      <c r="S1622" s="3" t="s">
        <v>6915</v>
      </c>
      <c r="T1622" s="17">
        <v>382</v>
      </c>
      <c r="U1622" s="18">
        <v>399</v>
      </c>
      <c r="V1622" s="19">
        <v>781</v>
      </c>
    </row>
    <row r="1623" spans="1:22" hidden="1" x14ac:dyDescent="0.3">
      <c r="A1623" t="s">
        <v>1622</v>
      </c>
      <c r="B1623" t="s">
        <v>4998</v>
      </c>
      <c r="C1623">
        <v>46.157305000000058</v>
      </c>
      <c r="D1623">
        <v>18.244390482000028</v>
      </c>
      <c r="E1623">
        <v>1810157619</v>
      </c>
      <c r="F1623" t="s">
        <v>6568</v>
      </c>
      <c r="G1623" t="s">
        <v>3449</v>
      </c>
      <c r="H1623" t="str">
        <f t="shared" si="50"/>
        <v>község</v>
      </c>
      <c r="I1623">
        <f t="shared" si="51"/>
        <v>818</v>
      </c>
      <c r="O1623" s="15">
        <v>2</v>
      </c>
      <c r="P1623" s="3" t="s">
        <v>7174</v>
      </c>
      <c r="Q1623" s="3" t="s">
        <v>7005</v>
      </c>
      <c r="R1623" s="16" t="s">
        <v>4978</v>
      </c>
      <c r="S1623" s="3" t="s">
        <v>6915</v>
      </c>
      <c r="T1623" s="17">
        <v>56</v>
      </c>
      <c r="U1623" s="18">
        <v>52</v>
      </c>
      <c r="V1623" s="19">
        <v>108</v>
      </c>
    </row>
    <row r="1624" spans="1:22" hidden="1" x14ac:dyDescent="0.3">
      <c r="A1624" t="s">
        <v>1623</v>
      </c>
      <c r="B1624" t="s">
        <v>4999</v>
      </c>
      <c r="C1624">
        <v>47.534800000000082</v>
      </c>
      <c r="D1624">
        <v>18.656492208000031</v>
      </c>
      <c r="E1624">
        <v>1001249885</v>
      </c>
      <c r="F1624" t="s">
        <v>6566</v>
      </c>
      <c r="G1624" t="s">
        <v>3449</v>
      </c>
      <c r="H1624" t="str">
        <f t="shared" si="50"/>
        <v>község</v>
      </c>
      <c r="I1624">
        <f t="shared" si="51"/>
        <v>2510</v>
      </c>
      <c r="O1624" s="15">
        <v>2</v>
      </c>
      <c r="P1624" s="3" t="s">
        <v>7175</v>
      </c>
      <c r="Q1624" s="3" t="s">
        <v>7005</v>
      </c>
      <c r="R1624" s="16" t="s">
        <v>4979</v>
      </c>
      <c r="S1624" s="3" t="s">
        <v>6915</v>
      </c>
      <c r="T1624" s="17">
        <v>153</v>
      </c>
      <c r="U1624" s="18">
        <v>164</v>
      </c>
      <c r="V1624" s="19">
        <v>317</v>
      </c>
    </row>
    <row r="1625" spans="1:22" hidden="1" x14ac:dyDescent="0.3">
      <c r="A1625" t="s">
        <v>1624</v>
      </c>
      <c r="B1625" t="s">
        <v>5000</v>
      </c>
      <c r="C1625">
        <v>46.078935037792633</v>
      </c>
      <c r="D1625">
        <v>18.509401621813179</v>
      </c>
      <c r="E1625">
        <v>1617733126</v>
      </c>
      <c r="F1625" t="s">
        <v>6568</v>
      </c>
      <c r="G1625" t="s">
        <v>3449</v>
      </c>
      <c r="H1625" t="str">
        <f t="shared" si="50"/>
        <v>község</v>
      </c>
      <c r="I1625">
        <f t="shared" si="51"/>
        <v>199</v>
      </c>
      <c r="O1625" s="15">
        <v>18</v>
      </c>
      <c r="P1625" s="3" t="s">
        <v>9555</v>
      </c>
      <c r="Q1625" s="3" t="s">
        <v>9398</v>
      </c>
      <c r="R1625" s="16" t="s">
        <v>9556</v>
      </c>
      <c r="S1625" s="3" t="s">
        <v>6915</v>
      </c>
      <c r="T1625" s="17">
        <v>151</v>
      </c>
      <c r="U1625" s="18">
        <v>140</v>
      </c>
      <c r="V1625" s="19">
        <v>291</v>
      </c>
    </row>
    <row r="1626" spans="1:22" hidden="1" x14ac:dyDescent="0.3">
      <c r="A1626" t="s">
        <v>1625</v>
      </c>
      <c r="B1626" t="s">
        <v>5001</v>
      </c>
      <c r="C1626">
        <v>47.301460000000077</v>
      </c>
      <c r="D1626">
        <v>17.274257212000069</v>
      </c>
      <c r="E1626">
        <v>420293301</v>
      </c>
      <c r="F1626" t="s">
        <v>6566</v>
      </c>
      <c r="G1626" t="s">
        <v>3449</v>
      </c>
      <c r="H1626" t="str">
        <f t="shared" si="50"/>
        <v>község</v>
      </c>
      <c r="I1626">
        <f t="shared" si="51"/>
        <v>368</v>
      </c>
      <c r="O1626" s="15">
        <v>12</v>
      </c>
      <c r="P1626" s="3" t="s">
        <v>8463</v>
      </c>
      <c r="Q1626" s="3" t="s">
        <v>8378</v>
      </c>
      <c r="R1626" s="16" t="s">
        <v>8464</v>
      </c>
      <c r="S1626" s="3" t="s">
        <v>6915</v>
      </c>
      <c r="T1626" s="17">
        <v>530</v>
      </c>
      <c r="U1626" s="18">
        <v>588</v>
      </c>
      <c r="V1626" s="19">
        <v>1118</v>
      </c>
    </row>
    <row r="1627" spans="1:22" hidden="1" x14ac:dyDescent="0.3">
      <c r="A1627" t="s">
        <v>1626</v>
      </c>
      <c r="B1627" t="s">
        <v>5002</v>
      </c>
      <c r="C1627">
        <v>46.568800000000067</v>
      </c>
      <c r="D1627">
        <v>17.42055984000007</v>
      </c>
      <c r="E1627">
        <v>1587550667</v>
      </c>
      <c r="F1627" t="s">
        <v>6568</v>
      </c>
      <c r="G1627" t="s">
        <v>3449</v>
      </c>
      <c r="H1627" t="str">
        <f t="shared" si="50"/>
        <v>város</v>
      </c>
      <c r="I1627">
        <f t="shared" si="51"/>
        <v>11174</v>
      </c>
      <c r="O1627" s="15">
        <v>19</v>
      </c>
      <c r="P1627" s="3" t="s">
        <v>9831</v>
      </c>
      <c r="Q1627" s="3" t="s">
        <v>9708</v>
      </c>
      <c r="R1627" s="16" t="s">
        <v>4980</v>
      </c>
      <c r="S1627" s="3" t="s">
        <v>6915</v>
      </c>
      <c r="T1627" s="17">
        <v>687</v>
      </c>
      <c r="U1627" s="18">
        <v>664</v>
      </c>
      <c r="V1627" s="19">
        <v>1351</v>
      </c>
    </row>
    <row r="1628" spans="1:22" hidden="1" x14ac:dyDescent="0.3">
      <c r="A1628" t="s">
        <v>1627</v>
      </c>
      <c r="B1628" t="s">
        <v>5003</v>
      </c>
      <c r="C1628">
        <v>47.379845492000072</v>
      </c>
      <c r="D1628">
        <v>17.413108501000071</v>
      </c>
      <c r="E1628">
        <v>1145333352</v>
      </c>
      <c r="F1628" t="s">
        <v>6566</v>
      </c>
      <c r="G1628" t="s">
        <v>3449</v>
      </c>
      <c r="H1628" t="str">
        <f t="shared" si="50"/>
        <v>község</v>
      </c>
      <c r="I1628">
        <f t="shared" si="51"/>
        <v>759</v>
      </c>
      <c r="O1628" s="15">
        <v>2</v>
      </c>
      <c r="P1628" s="3" t="s">
        <v>7176</v>
      </c>
      <c r="Q1628" s="3" t="s">
        <v>7005</v>
      </c>
      <c r="R1628" s="16" t="s">
        <v>4981</v>
      </c>
      <c r="S1628" s="3" t="s">
        <v>6915</v>
      </c>
      <c r="T1628" s="17">
        <v>148</v>
      </c>
      <c r="U1628" s="18">
        <v>139</v>
      </c>
      <c r="V1628" s="19">
        <v>287</v>
      </c>
    </row>
    <row r="1629" spans="1:22" hidden="1" x14ac:dyDescent="0.3">
      <c r="A1629" t="s">
        <v>1628</v>
      </c>
      <c r="B1629" t="s">
        <v>5004</v>
      </c>
      <c r="C1629">
        <v>45.869223801140279</v>
      </c>
      <c r="D1629">
        <v>18.191713890414459</v>
      </c>
      <c r="E1629">
        <v>1296177914</v>
      </c>
      <c r="F1629" t="s">
        <v>6568</v>
      </c>
      <c r="G1629" t="s">
        <v>3449</v>
      </c>
      <c r="H1629" t="str">
        <f t="shared" si="50"/>
        <v>község</v>
      </c>
      <c r="I1629">
        <f t="shared" si="51"/>
        <v>198</v>
      </c>
      <c r="O1629" s="15">
        <v>18</v>
      </c>
      <c r="P1629" s="3" t="s">
        <v>9557</v>
      </c>
      <c r="Q1629" s="3" t="s">
        <v>9398</v>
      </c>
      <c r="R1629" s="16" t="s">
        <v>9558</v>
      </c>
      <c r="S1629" s="3" t="s">
        <v>6915</v>
      </c>
      <c r="T1629" s="17">
        <v>217</v>
      </c>
      <c r="U1629" s="18">
        <v>208</v>
      </c>
      <c r="V1629" s="19">
        <v>425</v>
      </c>
    </row>
    <row r="1630" spans="1:22" hidden="1" x14ac:dyDescent="0.3">
      <c r="A1630" t="s">
        <v>1629</v>
      </c>
      <c r="B1630" t="s">
        <v>5005</v>
      </c>
      <c r="C1630">
        <v>47.620345001000032</v>
      </c>
      <c r="D1630">
        <v>18.719346563000041</v>
      </c>
      <c r="E1630">
        <v>779798563</v>
      </c>
      <c r="F1630" t="s">
        <v>6566</v>
      </c>
      <c r="G1630" t="s">
        <v>3449</v>
      </c>
      <c r="H1630" t="str">
        <f t="shared" si="50"/>
        <v>község</v>
      </c>
      <c r="I1630">
        <f t="shared" si="51"/>
        <v>687</v>
      </c>
      <c r="O1630" s="15">
        <v>2</v>
      </c>
      <c r="P1630" s="3" t="s">
        <v>7177</v>
      </c>
      <c r="Q1630" s="3" t="s">
        <v>7005</v>
      </c>
      <c r="R1630" s="16" t="s">
        <v>4982</v>
      </c>
      <c r="S1630" s="3" t="s">
        <v>6915</v>
      </c>
      <c r="T1630" s="17">
        <v>550</v>
      </c>
      <c r="U1630" s="18">
        <v>508</v>
      </c>
      <c r="V1630" s="19">
        <v>1058</v>
      </c>
    </row>
    <row r="1631" spans="1:22" hidden="1" x14ac:dyDescent="0.3">
      <c r="A1631" t="s">
        <v>1630</v>
      </c>
      <c r="B1631" t="s">
        <v>5006</v>
      </c>
      <c r="C1631">
        <v>47.856825000000072</v>
      </c>
      <c r="D1631">
        <v>17.32475184000003</v>
      </c>
      <c r="E1631">
        <v>2435356054</v>
      </c>
      <c r="F1631" t="s">
        <v>6566</v>
      </c>
      <c r="G1631" t="s">
        <v>3449</v>
      </c>
      <c r="H1631" t="str">
        <f t="shared" si="50"/>
        <v>község</v>
      </c>
      <c r="I1631">
        <f t="shared" si="51"/>
        <v>2231</v>
      </c>
      <c r="O1631" s="15">
        <v>20</v>
      </c>
      <c r="P1631" s="3" t="s">
        <v>10059</v>
      </c>
      <c r="Q1631" s="3" t="s">
        <v>9929</v>
      </c>
      <c r="R1631" s="16" t="s">
        <v>4983</v>
      </c>
      <c r="S1631" s="3" t="s">
        <v>6915</v>
      </c>
      <c r="T1631" s="17">
        <v>124</v>
      </c>
      <c r="U1631" s="18">
        <v>124</v>
      </c>
      <c r="V1631" s="19">
        <v>248</v>
      </c>
    </row>
    <row r="1632" spans="1:22" hidden="1" x14ac:dyDescent="0.3">
      <c r="A1632" t="s">
        <v>1631</v>
      </c>
      <c r="B1632" t="s">
        <v>5007</v>
      </c>
      <c r="C1632">
        <v>46.037405000000042</v>
      </c>
      <c r="D1632">
        <v>18.465160405000059</v>
      </c>
      <c r="E1632">
        <v>1618151425</v>
      </c>
      <c r="F1632" t="s">
        <v>6568</v>
      </c>
      <c r="G1632" t="s">
        <v>3449</v>
      </c>
      <c r="H1632" t="str">
        <f t="shared" si="50"/>
        <v>község</v>
      </c>
      <c r="I1632">
        <f t="shared" si="51"/>
        <v>527</v>
      </c>
      <c r="O1632" s="15">
        <v>20</v>
      </c>
      <c r="P1632" s="3" t="s">
        <v>10060</v>
      </c>
      <c r="Q1632" s="3" t="s">
        <v>9929</v>
      </c>
      <c r="R1632" s="16" t="s">
        <v>4984</v>
      </c>
      <c r="S1632" s="3" t="s">
        <v>6915</v>
      </c>
      <c r="T1632" s="17">
        <v>213</v>
      </c>
      <c r="U1632" s="18">
        <v>240</v>
      </c>
      <c r="V1632" s="19">
        <v>453</v>
      </c>
    </row>
    <row r="1633" spans="1:22" hidden="1" x14ac:dyDescent="0.3">
      <c r="A1633" t="s">
        <v>1632</v>
      </c>
      <c r="B1633" t="s">
        <v>5008</v>
      </c>
      <c r="C1633">
        <v>47.869305001000043</v>
      </c>
      <c r="D1633">
        <v>18.874666036000061</v>
      </c>
      <c r="E1633">
        <v>992465376</v>
      </c>
      <c r="F1633" t="s">
        <v>6567</v>
      </c>
      <c r="G1633" t="s">
        <v>3449</v>
      </c>
      <c r="H1633" t="str">
        <f t="shared" si="50"/>
        <v>község</v>
      </c>
      <c r="I1633">
        <f t="shared" si="51"/>
        <v>775</v>
      </c>
      <c r="O1633" s="15">
        <v>18</v>
      </c>
      <c r="P1633" s="3" t="s">
        <v>9559</v>
      </c>
      <c r="Q1633" s="3" t="s">
        <v>9398</v>
      </c>
      <c r="R1633" s="16" t="s">
        <v>4985</v>
      </c>
      <c r="S1633" s="3" t="s">
        <v>6915</v>
      </c>
      <c r="T1633" s="17">
        <v>122</v>
      </c>
      <c r="U1633" s="18">
        <v>134</v>
      </c>
      <c r="V1633" s="19">
        <v>256</v>
      </c>
    </row>
    <row r="1634" spans="1:22" hidden="1" x14ac:dyDescent="0.3">
      <c r="A1634" t="s">
        <v>1633</v>
      </c>
      <c r="B1634" t="s">
        <v>5009</v>
      </c>
      <c r="C1634">
        <v>47.870500605000068</v>
      </c>
      <c r="D1634">
        <v>22.021670000000029</v>
      </c>
      <c r="E1634">
        <v>2571845556</v>
      </c>
      <c r="F1634" t="s">
        <v>6570</v>
      </c>
      <c r="G1634" t="s">
        <v>3449</v>
      </c>
      <c r="H1634" t="str">
        <f t="shared" si="50"/>
        <v>város</v>
      </c>
      <c r="I1634">
        <f t="shared" si="51"/>
        <v>1983</v>
      </c>
      <c r="O1634" s="15">
        <v>2</v>
      </c>
      <c r="P1634" s="3" t="s">
        <v>7178</v>
      </c>
      <c r="Q1634" s="3" t="s">
        <v>7005</v>
      </c>
      <c r="R1634" s="16" t="s">
        <v>4986</v>
      </c>
      <c r="S1634" s="3" t="s">
        <v>6915</v>
      </c>
      <c r="T1634" s="17">
        <v>102</v>
      </c>
      <c r="U1634" s="18">
        <v>101</v>
      </c>
      <c r="V1634" s="19">
        <v>203</v>
      </c>
    </row>
    <row r="1635" spans="1:22" hidden="1" x14ac:dyDescent="0.3">
      <c r="A1635" t="s">
        <v>1634</v>
      </c>
      <c r="B1635" t="s">
        <v>5010</v>
      </c>
      <c r="C1635">
        <v>47.830029039000067</v>
      </c>
      <c r="D1635">
        <v>20.058965000000061</v>
      </c>
      <c r="E1635">
        <v>4977845084</v>
      </c>
      <c r="F1635" t="s">
        <v>6567</v>
      </c>
      <c r="G1635" t="s">
        <v>3449</v>
      </c>
      <c r="H1635" t="str">
        <f t="shared" si="50"/>
        <v>község</v>
      </c>
      <c r="I1635">
        <f t="shared" si="51"/>
        <v>1740</v>
      </c>
      <c r="O1635" s="15">
        <v>13</v>
      </c>
      <c r="P1635" s="3" t="s">
        <v>8657</v>
      </c>
      <c r="Q1635" s="3" t="s">
        <v>8536</v>
      </c>
      <c r="R1635" s="16" t="s">
        <v>4987</v>
      </c>
      <c r="S1635" s="3" t="s">
        <v>6915</v>
      </c>
      <c r="T1635" s="17">
        <v>929</v>
      </c>
      <c r="U1635" s="18">
        <v>855</v>
      </c>
      <c r="V1635" s="19">
        <v>1784</v>
      </c>
    </row>
    <row r="1636" spans="1:22" hidden="1" x14ac:dyDescent="0.3">
      <c r="A1636" t="s">
        <v>1635</v>
      </c>
      <c r="B1636" t="s">
        <v>5011</v>
      </c>
      <c r="C1636">
        <v>48.021260693704129</v>
      </c>
      <c r="D1636">
        <v>19.70192936845897</v>
      </c>
      <c r="E1636">
        <v>2358464482</v>
      </c>
      <c r="F1636" t="s">
        <v>6567</v>
      </c>
      <c r="G1636" t="s">
        <v>3449</v>
      </c>
      <c r="H1636" t="str">
        <f t="shared" si="50"/>
        <v>község</v>
      </c>
      <c r="I1636">
        <f t="shared" si="51"/>
        <v>234</v>
      </c>
      <c r="O1636" s="15">
        <v>2</v>
      </c>
      <c r="P1636" s="3" t="s">
        <v>7179</v>
      </c>
      <c r="Q1636" s="3" t="s">
        <v>7005</v>
      </c>
      <c r="R1636" s="16" t="s">
        <v>4988</v>
      </c>
      <c r="S1636" s="3" t="s">
        <v>6915</v>
      </c>
      <c r="T1636" s="17">
        <v>455</v>
      </c>
      <c r="U1636" s="18">
        <v>486</v>
      </c>
      <c r="V1636" s="19">
        <v>941</v>
      </c>
    </row>
    <row r="1637" spans="1:22" hidden="1" x14ac:dyDescent="0.3">
      <c r="A1637" t="s">
        <v>1636</v>
      </c>
      <c r="B1637" t="s">
        <v>5012</v>
      </c>
      <c r="C1637">
        <v>47.142715001000063</v>
      </c>
      <c r="D1637">
        <v>17.81364300600006</v>
      </c>
      <c r="E1637">
        <v>2825710615</v>
      </c>
      <c r="F1637" t="s">
        <v>6566</v>
      </c>
      <c r="G1637" t="s">
        <v>3449</v>
      </c>
      <c r="H1637" t="str">
        <f t="shared" si="50"/>
        <v>község</v>
      </c>
      <c r="I1637">
        <f t="shared" si="51"/>
        <v>1910</v>
      </c>
      <c r="O1637" s="15">
        <v>13</v>
      </c>
      <c r="P1637" s="3" t="s">
        <v>8658</v>
      </c>
      <c r="Q1637" s="3" t="s">
        <v>8536</v>
      </c>
      <c r="R1637" s="16" t="s">
        <v>4989</v>
      </c>
      <c r="S1637" s="3" t="s">
        <v>6915</v>
      </c>
      <c r="T1637" s="17">
        <v>639</v>
      </c>
      <c r="U1637" s="18">
        <v>641</v>
      </c>
      <c r="V1637" s="19">
        <v>1280</v>
      </c>
    </row>
    <row r="1638" spans="1:22" hidden="1" x14ac:dyDescent="0.3">
      <c r="A1638" t="s">
        <v>1637</v>
      </c>
      <c r="B1638" t="s">
        <v>5013</v>
      </c>
      <c r="C1638">
        <v>45.857080969000037</v>
      </c>
      <c r="D1638">
        <v>17.75872500000003</v>
      </c>
      <c r="E1638">
        <v>3257322470</v>
      </c>
      <c r="F1638" t="s">
        <v>6568</v>
      </c>
      <c r="G1638" t="s">
        <v>3449</v>
      </c>
      <c r="H1638" t="str">
        <f t="shared" si="50"/>
        <v>község</v>
      </c>
      <c r="I1638">
        <f t="shared" si="51"/>
        <v>71</v>
      </c>
      <c r="O1638" s="15">
        <v>5</v>
      </c>
      <c r="P1638" s="3" t="s">
        <v>7596</v>
      </c>
      <c r="Q1638" s="3" t="s">
        <v>7383</v>
      </c>
      <c r="R1638" s="16" t="s">
        <v>4990</v>
      </c>
      <c r="S1638" s="3" t="s">
        <v>6915</v>
      </c>
      <c r="T1638" s="17">
        <v>406</v>
      </c>
      <c r="U1638" s="18">
        <v>431</v>
      </c>
      <c r="V1638" s="19">
        <v>837</v>
      </c>
    </row>
    <row r="1639" spans="1:22" hidden="1" x14ac:dyDescent="0.3">
      <c r="A1639" t="s">
        <v>1638</v>
      </c>
      <c r="B1639" t="s">
        <v>5014</v>
      </c>
      <c r="C1639">
        <v>47.677080001000043</v>
      </c>
      <c r="D1639">
        <v>17.303367780000031</v>
      </c>
      <c r="E1639">
        <v>3099990848</v>
      </c>
      <c r="F1639" t="s">
        <v>6566</v>
      </c>
      <c r="G1639" t="s">
        <v>3449</v>
      </c>
      <c r="H1639" t="str">
        <f t="shared" si="50"/>
        <v>község</v>
      </c>
      <c r="I1639">
        <f t="shared" si="51"/>
        <v>524</v>
      </c>
      <c r="O1639" s="15">
        <v>10</v>
      </c>
      <c r="P1639" s="3" t="s">
        <v>8248</v>
      </c>
      <c r="Q1639" s="3" t="s">
        <v>8179</v>
      </c>
      <c r="R1639" s="16" t="s">
        <v>4991</v>
      </c>
      <c r="S1639" s="3" t="s">
        <v>6915</v>
      </c>
      <c r="T1639" s="17">
        <v>1214</v>
      </c>
      <c r="U1639" s="18">
        <v>1275</v>
      </c>
      <c r="V1639" s="19">
        <v>2489</v>
      </c>
    </row>
    <row r="1640" spans="1:22" hidden="1" x14ac:dyDescent="0.3">
      <c r="A1640" t="s">
        <v>1639</v>
      </c>
      <c r="B1640" t="s">
        <v>5015</v>
      </c>
      <c r="C1640">
        <v>46.544392232732022</v>
      </c>
      <c r="D1640">
        <v>16.66859126197625</v>
      </c>
      <c r="E1640">
        <v>2531506010</v>
      </c>
      <c r="F1640" t="s">
        <v>6568</v>
      </c>
      <c r="G1640" t="s">
        <v>3449</v>
      </c>
      <c r="H1640" t="str">
        <f t="shared" si="50"/>
        <v>község</v>
      </c>
      <c r="I1640">
        <f t="shared" si="51"/>
        <v>66</v>
      </c>
      <c r="O1640" s="15">
        <v>6</v>
      </c>
      <c r="P1640" s="3" t="s">
        <v>7747</v>
      </c>
      <c r="Q1640" s="3" t="s">
        <v>7742</v>
      </c>
      <c r="R1640" s="16" t="s">
        <v>4992</v>
      </c>
      <c r="S1640" s="3" t="s">
        <v>6885</v>
      </c>
      <c r="T1640" s="17">
        <v>10831</v>
      </c>
      <c r="U1640" s="18">
        <v>11835</v>
      </c>
      <c r="V1640" s="19">
        <v>22666</v>
      </c>
    </row>
    <row r="1641" spans="1:22" hidden="1" x14ac:dyDescent="0.3">
      <c r="A1641" t="s">
        <v>1640</v>
      </c>
      <c r="B1641" t="s">
        <v>5016</v>
      </c>
      <c r="C1641">
        <v>45.920668238801717</v>
      </c>
      <c r="D1641">
        <v>17.82330587852864</v>
      </c>
      <c r="E1641">
        <v>10564260371</v>
      </c>
      <c r="F1641" t="s">
        <v>6568</v>
      </c>
      <c r="G1641" t="s">
        <v>3449</v>
      </c>
      <c r="H1641" t="str">
        <f t="shared" si="50"/>
        <v>község</v>
      </c>
      <c r="I1641">
        <f t="shared" si="51"/>
        <v>80</v>
      </c>
      <c r="O1641" s="15">
        <v>19</v>
      </c>
      <c r="P1641" s="3" t="s">
        <v>9832</v>
      </c>
      <c r="Q1641" s="3" t="s">
        <v>9708</v>
      </c>
      <c r="R1641" s="16" t="s">
        <v>4993</v>
      </c>
      <c r="S1641" s="3" t="s">
        <v>6915</v>
      </c>
      <c r="T1641" s="17">
        <v>268</v>
      </c>
      <c r="U1641" s="18">
        <v>267</v>
      </c>
      <c r="V1641" s="19">
        <v>535</v>
      </c>
    </row>
    <row r="1642" spans="1:22" hidden="1" x14ac:dyDescent="0.3">
      <c r="A1642" t="s">
        <v>1641</v>
      </c>
      <c r="B1642" t="s">
        <v>5017</v>
      </c>
      <c r="C1642">
        <v>45.871805000000052</v>
      </c>
      <c r="D1642">
        <v>18.520546852000049</v>
      </c>
      <c r="E1642">
        <v>5430096197</v>
      </c>
      <c r="F1642" t="s">
        <v>6568</v>
      </c>
      <c r="G1642" t="s">
        <v>3449</v>
      </c>
      <c r="H1642" t="str">
        <f t="shared" si="50"/>
        <v>község</v>
      </c>
      <c r="I1642">
        <f t="shared" si="51"/>
        <v>413</v>
      </c>
      <c r="O1642" s="15">
        <v>5</v>
      </c>
      <c r="P1642" s="3" t="s">
        <v>7597</v>
      </c>
      <c r="Q1642" s="3" t="s">
        <v>7383</v>
      </c>
      <c r="R1642" s="16" t="s">
        <v>4994</v>
      </c>
      <c r="S1642" s="3" t="s">
        <v>6915</v>
      </c>
      <c r="T1642" s="17">
        <v>2243</v>
      </c>
      <c r="U1642" s="18">
        <v>2206</v>
      </c>
      <c r="V1642" s="19">
        <v>4449</v>
      </c>
    </row>
    <row r="1643" spans="1:22" hidden="1" x14ac:dyDescent="0.3">
      <c r="A1643" t="s">
        <v>1642</v>
      </c>
      <c r="B1643" t="s">
        <v>5018</v>
      </c>
      <c r="C1643">
        <v>46.704243292764133</v>
      </c>
      <c r="D1643">
        <v>16.4352468789378</v>
      </c>
      <c r="E1643">
        <v>1097976642</v>
      </c>
      <c r="F1643" t="s">
        <v>6568</v>
      </c>
      <c r="G1643" t="s">
        <v>3449</v>
      </c>
      <c r="H1643" t="str">
        <f t="shared" si="50"/>
        <v>község</v>
      </c>
      <c r="I1643">
        <f t="shared" si="51"/>
        <v>71</v>
      </c>
      <c r="O1643" s="15">
        <v>5</v>
      </c>
      <c r="P1643" s="3" t="s">
        <v>7598</v>
      </c>
      <c r="Q1643" s="3" t="s">
        <v>7383</v>
      </c>
      <c r="R1643" s="16" t="s">
        <v>4995</v>
      </c>
      <c r="S1643" s="3" t="s">
        <v>6915</v>
      </c>
      <c r="T1643" s="17">
        <v>243</v>
      </c>
      <c r="U1643" s="18">
        <v>224</v>
      </c>
      <c r="V1643" s="19">
        <v>467</v>
      </c>
    </row>
    <row r="1644" spans="1:22" hidden="1" x14ac:dyDescent="0.3">
      <c r="A1644" t="s">
        <v>1643</v>
      </c>
      <c r="B1644" t="s">
        <v>5019</v>
      </c>
      <c r="C1644">
        <v>48.151430000000062</v>
      </c>
      <c r="D1644">
        <v>22.510757818000059</v>
      </c>
      <c r="E1644">
        <v>1680818077</v>
      </c>
      <c r="F1644" t="s">
        <v>6570</v>
      </c>
      <c r="G1644" t="s">
        <v>3449</v>
      </c>
      <c r="H1644" t="str">
        <f t="shared" si="50"/>
        <v>község</v>
      </c>
      <c r="I1644">
        <f t="shared" si="51"/>
        <v>643</v>
      </c>
      <c r="O1644" s="15">
        <v>15</v>
      </c>
      <c r="P1644" s="3" t="s">
        <v>9096</v>
      </c>
      <c r="Q1644" s="3" t="s">
        <v>8979</v>
      </c>
      <c r="R1644" s="16" t="s">
        <v>4996</v>
      </c>
      <c r="S1644" s="3" t="s">
        <v>6915</v>
      </c>
      <c r="T1644" s="17">
        <v>158</v>
      </c>
      <c r="U1644" s="18">
        <v>157</v>
      </c>
      <c r="V1644" s="19">
        <v>315</v>
      </c>
    </row>
    <row r="1645" spans="1:22" hidden="1" x14ac:dyDescent="0.3">
      <c r="A1645" t="s">
        <v>1644</v>
      </c>
      <c r="B1645" t="s">
        <v>5020</v>
      </c>
      <c r="C1645">
        <v>46.261420000000037</v>
      </c>
      <c r="D1645">
        <v>20.358621274000029</v>
      </c>
      <c r="E1645">
        <v>371323491</v>
      </c>
      <c r="F1645" t="s">
        <v>6569</v>
      </c>
      <c r="G1645" t="s">
        <v>3449</v>
      </c>
      <c r="H1645" t="str">
        <f t="shared" si="50"/>
        <v>község</v>
      </c>
      <c r="I1645">
        <f t="shared" si="51"/>
        <v>2143</v>
      </c>
      <c r="O1645" s="15">
        <v>15</v>
      </c>
      <c r="P1645" s="3" t="s">
        <v>8990</v>
      </c>
      <c r="Q1645" s="3" t="s">
        <v>8979</v>
      </c>
      <c r="R1645" s="16" t="s">
        <v>4997</v>
      </c>
      <c r="S1645" s="3" t="s">
        <v>6885</v>
      </c>
      <c r="T1645" s="17">
        <v>2008</v>
      </c>
      <c r="U1645" s="18">
        <v>2116</v>
      </c>
      <c r="V1645" s="19">
        <v>4124</v>
      </c>
    </row>
    <row r="1646" spans="1:22" hidden="1" x14ac:dyDescent="0.3">
      <c r="A1646" t="s">
        <v>1645</v>
      </c>
      <c r="B1646" t="s">
        <v>5021</v>
      </c>
      <c r="C1646">
        <v>46.474584973000049</v>
      </c>
      <c r="D1646">
        <v>20.26437500000003</v>
      </c>
      <c r="E1646">
        <v>1876555105</v>
      </c>
      <c r="F1646" t="s">
        <v>6569</v>
      </c>
      <c r="G1646" t="s">
        <v>3449</v>
      </c>
      <c r="H1646" t="str">
        <f t="shared" si="50"/>
        <v>község</v>
      </c>
      <c r="I1646">
        <f t="shared" si="51"/>
        <v>1345</v>
      </c>
      <c r="O1646" s="15">
        <v>2</v>
      </c>
      <c r="P1646" s="3" t="s">
        <v>7180</v>
      </c>
      <c r="Q1646" s="3" t="s">
        <v>7005</v>
      </c>
      <c r="R1646" s="16" t="s">
        <v>4998</v>
      </c>
      <c r="S1646" s="3" t="s">
        <v>6915</v>
      </c>
      <c r="T1646" s="17">
        <v>432</v>
      </c>
      <c r="U1646" s="18">
        <v>386</v>
      </c>
      <c r="V1646" s="19">
        <v>818</v>
      </c>
    </row>
    <row r="1647" spans="1:22" hidden="1" x14ac:dyDescent="0.3">
      <c r="A1647" t="s">
        <v>1646</v>
      </c>
      <c r="B1647" t="s">
        <v>5022</v>
      </c>
      <c r="C1647">
        <v>47.025820000000067</v>
      </c>
      <c r="D1647">
        <v>20.323631453000079</v>
      </c>
      <c r="E1647">
        <v>2513339074</v>
      </c>
      <c r="F1647" t="s">
        <v>6567</v>
      </c>
      <c r="G1647" t="s">
        <v>3449</v>
      </c>
      <c r="H1647" t="str">
        <f t="shared" si="50"/>
        <v>város</v>
      </c>
      <c r="I1647">
        <f t="shared" si="51"/>
        <v>5943</v>
      </c>
      <c r="O1647" s="15">
        <v>7</v>
      </c>
      <c r="P1647" s="3" t="s">
        <v>7870</v>
      </c>
      <c r="Q1647" s="3" t="s">
        <v>7803</v>
      </c>
      <c r="R1647" s="16" t="s">
        <v>4999</v>
      </c>
      <c r="S1647" s="3" t="s">
        <v>6915</v>
      </c>
      <c r="T1647" s="17">
        <v>1264</v>
      </c>
      <c r="U1647" s="18">
        <v>1246</v>
      </c>
      <c r="V1647" s="19">
        <v>2510</v>
      </c>
    </row>
    <row r="1648" spans="1:22" hidden="1" x14ac:dyDescent="0.3">
      <c r="A1648" t="s">
        <v>1647</v>
      </c>
      <c r="B1648" t="s">
        <v>5023</v>
      </c>
      <c r="C1648">
        <v>46.115780461162117</v>
      </c>
      <c r="D1648">
        <v>18.376842800334462</v>
      </c>
      <c r="E1648">
        <v>1800575782</v>
      </c>
      <c r="F1648" t="s">
        <v>6568</v>
      </c>
      <c r="G1648" t="s">
        <v>3449</v>
      </c>
      <c r="H1648" t="str">
        <f t="shared" si="50"/>
        <v>község</v>
      </c>
      <c r="I1648">
        <f t="shared" si="51"/>
        <v>244</v>
      </c>
      <c r="O1648" s="15">
        <v>2</v>
      </c>
      <c r="P1648" s="3" t="s">
        <v>7181</v>
      </c>
      <c r="Q1648" s="3" t="s">
        <v>7005</v>
      </c>
      <c r="R1648" s="16" t="s">
        <v>5000</v>
      </c>
      <c r="S1648" s="3" t="s">
        <v>6915</v>
      </c>
      <c r="T1648" s="17">
        <v>93</v>
      </c>
      <c r="U1648" s="18">
        <v>106</v>
      </c>
      <c r="V1648" s="19">
        <v>199</v>
      </c>
    </row>
    <row r="1649" spans="1:22" hidden="1" x14ac:dyDescent="0.3">
      <c r="A1649" t="s">
        <v>1648</v>
      </c>
      <c r="B1649" t="s">
        <v>5024</v>
      </c>
      <c r="C1649">
        <v>47.32278000000008</v>
      </c>
      <c r="D1649">
        <v>18.797439829000041</v>
      </c>
      <c r="E1649">
        <v>320504244</v>
      </c>
      <c r="F1649" t="s">
        <v>6573</v>
      </c>
      <c r="G1649" t="s">
        <v>3449</v>
      </c>
      <c r="H1649" t="str">
        <f t="shared" si="50"/>
        <v>város</v>
      </c>
      <c r="I1649">
        <f t="shared" si="51"/>
        <v>5941</v>
      </c>
      <c r="O1649" s="15">
        <v>19</v>
      </c>
      <c r="P1649" s="3" t="s">
        <v>9833</v>
      </c>
      <c r="Q1649" s="3" t="s">
        <v>9708</v>
      </c>
      <c r="R1649" s="16" t="s">
        <v>5001</v>
      </c>
      <c r="S1649" s="3" t="s">
        <v>6915</v>
      </c>
      <c r="T1649" s="17">
        <v>187</v>
      </c>
      <c r="U1649" s="18">
        <v>181</v>
      </c>
      <c r="V1649" s="19">
        <v>368</v>
      </c>
    </row>
    <row r="1650" spans="1:22" hidden="1" x14ac:dyDescent="0.3">
      <c r="A1650" t="s">
        <v>1649</v>
      </c>
      <c r="B1650" t="s">
        <v>5025</v>
      </c>
      <c r="C1650">
        <v>48.478095000000053</v>
      </c>
      <c r="D1650">
        <v>20.774612926000032</v>
      </c>
      <c r="E1650">
        <v>2781330379</v>
      </c>
      <c r="F1650" t="s">
        <v>6567</v>
      </c>
      <c r="G1650" t="s">
        <v>3449</v>
      </c>
      <c r="H1650" t="str">
        <f t="shared" si="50"/>
        <v>község</v>
      </c>
      <c r="I1650">
        <f t="shared" si="51"/>
        <v>336</v>
      </c>
      <c r="O1650" s="15">
        <v>14</v>
      </c>
      <c r="P1650" s="3" t="s">
        <v>8742</v>
      </c>
      <c r="Q1650" s="3" t="s">
        <v>8732</v>
      </c>
      <c r="R1650" s="16" t="s">
        <v>5002</v>
      </c>
      <c r="S1650" s="3" t="s">
        <v>6885</v>
      </c>
      <c r="T1650" s="17">
        <v>5226</v>
      </c>
      <c r="U1650" s="18">
        <v>5948</v>
      </c>
      <c r="V1650" s="19">
        <v>11174</v>
      </c>
    </row>
    <row r="1651" spans="1:22" hidden="1" x14ac:dyDescent="0.3">
      <c r="A1651" t="s">
        <v>1650</v>
      </c>
      <c r="B1651" t="s">
        <v>5026</v>
      </c>
      <c r="C1651">
        <v>47.959680000000048</v>
      </c>
      <c r="D1651">
        <v>22.31670291600005</v>
      </c>
      <c r="E1651">
        <v>1750848362</v>
      </c>
      <c r="F1651" t="s">
        <v>6570</v>
      </c>
      <c r="G1651" t="s">
        <v>3449</v>
      </c>
      <c r="H1651" t="str">
        <f t="shared" si="50"/>
        <v>város</v>
      </c>
      <c r="I1651">
        <f t="shared" si="51"/>
        <v>15823</v>
      </c>
      <c r="O1651" s="15">
        <v>19</v>
      </c>
      <c r="P1651" s="3" t="s">
        <v>9834</v>
      </c>
      <c r="Q1651" s="3" t="s">
        <v>9708</v>
      </c>
      <c r="R1651" s="16" t="s">
        <v>5003</v>
      </c>
      <c r="S1651" s="3" t="s">
        <v>6915</v>
      </c>
      <c r="T1651" s="17">
        <v>373</v>
      </c>
      <c r="U1651" s="18">
        <v>386</v>
      </c>
      <c r="V1651" s="19">
        <v>759</v>
      </c>
    </row>
    <row r="1652" spans="1:22" hidden="1" x14ac:dyDescent="0.3">
      <c r="A1652" t="s">
        <v>1651</v>
      </c>
      <c r="B1652" t="s">
        <v>5027</v>
      </c>
      <c r="C1652">
        <v>46.165990000000079</v>
      </c>
      <c r="D1652">
        <v>19.250982041000039</v>
      </c>
      <c r="E1652">
        <v>1234003489</v>
      </c>
      <c r="F1652" t="s">
        <v>6569</v>
      </c>
      <c r="G1652" t="s">
        <v>3449</v>
      </c>
      <c r="H1652" t="str">
        <f t="shared" si="50"/>
        <v>község</v>
      </c>
      <c r="I1652">
        <f t="shared" si="51"/>
        <v>506</v>
      </c>
      <c r="O1652" s="15">
        <v>2</v>
      </c>
      <c r="P1652" s="3" t="s">
        <v>7182</v>
      </c>
      <c r="Q1652" s="3" t="s">
        <v>7005</v>
      </c>
      <c r="R1652" s="16" t="s">
        <v>5004</v>
      </c>
      <c r="S1652" s="3" t="s">
        <v>6915</v>
      </c>
      <c r="T1652" s="17">
        <v>96</v>
      </c>
      <c r="U1652" s="18">
        <v>102</v>
      </c>
      <c r="V1652" s="19">
        <v>198</v>
      </c>
    </row>
    <row r="1653" spans="1:22" hidden="1" x14ac:dyDescent="0.3">
      <c r="A1653" t="s">
        <v>1652</v>
      </c>
      <c r="B1653" t="s">
        <v>5028</v>
      </c>
      <c r="C1653">
        <v>47.983455000000049</v>
      </c>
      <c r="D1653">
        <v>20.023363828000068</v>
      </c>
      <c r="E1653">
        <v>2306175544</v>
      </c>
      <c r="F1653" t="s">
        <v>6567</v>
      </c>
      <c r="G1653" t="s">
        <v>3449</v>
      </c>
      <c r="H1653" t="str">
        <f t="shared" si="50"/>
        <v>község</v>
      </c>
      <c r="I1653">
        <f t="shared" si="51"/>
        <v>707</v>
      </c>
      <c r="O1653" s="15">
        <v>11</v>
      </c>
      <c r="P1653" s="3" t="s">
        <v>8351</v>
      </c>
      <c r="Q1653" s="3" t="s">
        <v>8301</v>
      </c>
      <c r="R1653" s="16" t="s">
        <v>5005</v>
      </c>
      <c r="S1653" s="3" t="s">
        <v>6915</v>
      </c>
      <c r="T1653" s="17">
        <v>355</v>
      </c>
      <c r="U1653" s="18">
        <v>332</v>
      </c>
      <c r="V1653" s="19">
        <v>687</v>
      </c>
    </row>
    <row r="1654" spans="1:22" hidden="1" x14ac:dyDescent="0.3">
      <c r="A1654" t="s">
        <v>1653</v>
      </c>
      <c r="B1654" t="s">
        <v>5029</v>
      </c>
      <c r="C1654">
        <v>47.952175000000068</v>
      </c>
      <c r="D1654">
        <v>20.078233008000041</v>
      </c>
      <c r="E1654">
        <v>2449782498</v>
      </c>
      <c r="F1654" t="s">
        <v>6567</v>
      </c>
      <c r="G1654" t="s">
        <v>3449</v>
      </c>
      <c r="H1654" t="str">
        <f t="shared" si="50"/>
        <v>község</v>
      </c>
      <c r="I1654">
        <f t="shared" si="51"/>
        <v>1766</v>
      </c>
      <c r="O1654" s="15">
        <v>8</v>
      </c>
      <c r="P1654" s="3" t="s">
        <v>8016</v>
      </c>
      <c r="Q1654" s="3" t="s">
        <v>7912</v>
      </c>
      <c r="R1654" s="16" t="s">
        <v>5006</v>
      </c>
      <c r="S1654" s="3" t="s">
        <v>6915</v>
      </c>
      <c r="T1654" s="17">
        <v>1118</v>
      </c>
      <c r="U1654" s="18">
        <v>1113</v>
      </c>
      <c r="V1654" s="19">
        <v>2231</v>
      </c>
    </row>
    <row r="1655" spans="1:22" hidden="1" x14ac:dyDescent="0.3">
      <c r="A1655" t="s">
        <v>1654</v>
      </c>
      <c r="B1655" t="s">
        <v>5030</v>
      </c>
      <c r="C1655">
        <v>47.974866144000032</v>
      </c>
      <c r="D1655">
        <v>19.944940000000031</v>
      </c>
      <c r="E1655">
        <v>1992934420</v>
      </c>
      <c r="F1655" t="s">
        <v>6567</v>
      </c>
      <c r="G1655" t="s">
        <v>3449</v>
      </c>
      <c r="H1655" t="str">
        <f t="shared" si="50"/>
        <v>község</v>
      </c>
      <c r="I1655">
        <f t="shared" si="51"/>
        <v>749</v>
      </c>
      <c r="O1655" s="15">
        <v>2</v>
      </c>
      <c r="P1655" s="3" t="s">
        <v>7183</v>
      </c>
      <c r="Q1655" s="3" t="s">
        <v>7005</v>
      </c>
      <c r="R1655" s="16" t="s">
        <v>5007</v>
      </c>
      <c r="S1655" s="3" t="s">
        <v>6915</v>
      </c>
      <c r="T1655" s="17">
        <v>270</v>
      </c>
      <c r="U1655" s="18">
        <v>257</v>
      </c>
      <c r="V1655" s="19">
        <v>527</v>
      </c>
    </row>
    <row r="1656" spans="1:22" hidden="1" x14ac:dyDescent="0.3">
      <c r="A1656" t="s">
        <v>1655</v>
      </c>
      <c r="B1656" t="s">
        <v>5031</v>
      </c>
      <c r="C1656">
        <v>48.050105001000077</v>
      </c>
      <c r="D1656">
        <v>19.97661854200004</v>
      </c>
      <c r="E1656">
        <v>2944475002</v>
      </c>
      <c r="F1656" t="s">
        <v>6567</v>
      </c>
      <c r="G1656" t="s">
        <v>3449</v>
      </c>
      <c r="H1656" t="str">
        <f t="shared" si="50"/>
        <v>község</v>
      </c>
      <c r="I1656">
        <f t="shared" si="51"/>
        <v>1601</v>
      </c>
      <c r="O1656" s="15">
        <v>13</v>
      </c>
      <c r="P1656" s="3" t="s">
        <v>8659</v>
      </c>
      <c r="Q1656" s="3" t="s">
        <v>8536</v>
      </c>
      <c r="R1656" s="16" t="s">
        <v>5008</v>
      </c>
      <c r="S1656" s="3" t="s">
        <v>6915</v>
      </c>
      <c r="T1656" s="17">
        <v>379</v>
      </c>
      <c r="U1656" s="18">
        <v>396</v>
      </c>
      <c r="V1656" s="19">
        <v>775</v>
      </c>
    </row>
    <row r="1657" spans="1:22" hidden="1" x14ac:dyDescent="0.3">
      <c r="A1657" t="s">
        <v>1656</v>
      </c>
      <c r="B1657" t="s">
        <v>5032</v>
      </c>
      <c r="C1657">
        <v>48.065270000000062</v>
      </c>
      <c r="D1657">
        <v>19.903731494000059</v>
      </c>
      <c r="E1657">
        <v>2829407220</v>
      </c>
      <c r="F1657" t="s">
        <v>6567</v>
      </c>
      <c r="G1657" t="s">
        <v>3449</v>
      </c>
      <c r="H1657" t="str">
        <f t="shared" si="50"/>
        <v>község</v>
      </c>
      <c r="I1657">
        <f t="shared" si="51"/>
        <v>921</v>
      </c>
      <c r="O1657" s="15">
        <v>15</v>
      </c>
      <c r="P1657" s="3" t="s">
        <v>8991</v>
      </c>
      <c r="Q1657" s="3" t="s">
        <v>8979</v>
      </c>
      <c r="R1657" s="16" t="s">
        <v>5009</v>
      </c>
      <c r="S1657" s="3" t="s">
        <v>6885</v>
      </c>
      <c r="T1657" s="17">
        <v>920</v>
      </c>
      <c r="U1657" s="18">
        <v>1063</v>
      </c>
      <c r="V1657" s="19">
        <v>1983</v>
      </c>
    </row>
    <row r="1658" spans="1:22" hidden="1" x14ac:dyDescent="0.3">
      <c r="A1658" t="s">
        <v>1657</v>
      </c>
      <c r="B1658" t="s">
        <v>5033</v>
      </c>
      <c r="C1658">
        <v>47.916145000000029</v>
      </c>
      <c r="D1658">
        <v>19.919510278000079</v>
      </c>
      <c r="E1658">
        <v>956262049</v>
      </c>
      <c r="F1658" t="s">
        <v>6567</v>
      </c>
      <c r="G1658" t="s">
        <v>3449</v>
      </c>
      <c r="H1658" t="str">
        <f t="shared" si="50"/>
        <v>község</v>
      </c>
      <c r="I1658">
        <f t="shared" si="51"/>
        <v>445</v>
      </c>
      <c r="O1658" s="15">
        <v>10</v>
      </c>
      <c r="P1658" s="3" t="s">
        <v>8249</v>
      </c>
      <c r="Q1658" s="3" t="s">
        <v>8179</v>
      </c>
      <c r="R1658" s="16" t="s">
        <v>5010</v>
      </c>
      <c r="S1658" s="3" t="s">
        <v>6915</v>
      </c>
      <c r="T1658" s="17">
        <v>857</v>
      </c>
      <c r="U1658" s="18">
        <v>883</v>
      </c>
      <c r="V1658" s="19">
        <v>1740</v>
      </c>
    </row>
    <row r="1659" spans="1:22" hidden="1" x14ac:dyDescent="0.3">
      <c r="A1659" t="s">
        <v>1658</v>
      </c>
      <c r="B1659" t="s">
        <v>5034</v>
      </c>
      <c r="C1659">
        <v>47.961490000000033</v>
      </c>
      <c r="D1659">
        <v>19.67917309600006</v>
      </c>
      <c r="E1659">
        <v>1805008361</v>
      </c>
      <c r="F1659" t="s">
        <v>6567</v>
      </c>
      <c r="G1659" t="s">
        <v>3449</v>
      </c>
      <c r="H1659" t="str">
        <f t="shared" si="50"/>
        <v>község</v>
      </c>
      <c r="I1659">
        <f t="shared" si="51"/>
        <v>1497</v>
      </c>
      <c r="O1659" s="15">
        <v>12</v>
      </c>
      <c r="P1659" s="3" t="s">
        <v>8465</v>
      </c>
      <c r="Q1659" s="3" t="s">
        <v>8378</v>
      </c>
      <c r="R1659" s="16" t="s">
        <v>5011</v>
      </c>
      <c r="S1659" s="3" t="s">
        <v>6915</v>
      </c>
      <c r="T1659" s="17">
        <v>109</v>
      </c>
      <c r="U1659" s="18">
        <v>125</v>
      </c>
      <c r="V1659" s="19">
        <v>234</v>
      </c>
    </row>
    <row r="1660" spans="1:22" hidden="1" x14ac:dyDescent="0.3">
      <c r="A1660" t="s">
        <v>1659</v>
      </c>
      <c r="B1660" t="s">
        <v>5035</v>
      </c>
      <c r="C1660">
        <v>48.030455000000067</v>
      </c>
      <c r="D1660">
        <v>19.934530929000061</v>
      </c>
      <c r="E1660">
        <v>2945888793</v>
      </c>
      <c r="F1660" t="s">
        <v>6567</v>
      </c>
      <c r="G1660" t="s">
        <v>3449</v>
      </c>
      <c r="H1660" t="str">
        <f t="shared" si="50"/>
        <v>község</v>
      </c>
      <c r="I1660">
        <f t="shared" si="51"/>
        <v>1747</v>
      </c>
      <c r="O1660" s="15">
        <v>19</v>
      </c>
      <c r="P1660" s="3" t="s">
        <v>9835</v>
      </c>
      <c r="Q1660" s="3" t="s">
        <v>9708</v>
      </c>
      <c r="R1660" s="16" t="s">
        <v>5012</v>
      </c>
      <c r="S1660" s="3" t="s">
        <v>6915</v>
      </c>
      <c r="T1660" s="17">
        <v>950</v>
      </c>
      <c r="U1660" s="18">
        <v>960</v>
      </c>
      <c r="V1660" s="19">
        <v>1910</v>
      </c>
    </row>
    <row r="1661" spans="1:22" hidden="1" x14ac:dyDescent="0.3">
      <c r="A1661" t="s">
        <v>1660</v>
      </c>
      <c r="B1661" t="s">
        <v>5036</v>
      </c>
      <c r="C1661">
        <v>47.98821999900008</v>
      </c>
      <c r="D1661">
        <v>19.78019147200007</v>
      </c>
      <c r="E1661">
        <v>1805022540</v>
      </c>
      <c r="F1661" t="s">
        <v>6567</v>
      </c>
      <c r="G1661" t="s">
        <v>3449</v>
      </c>
      <c r="H1661" t="str">
        <f t="shared" si="50"/>
        <v>község</v>
      </c>
      <c r="I1661">
        <f t="shared" si="51"/>
        <v>1808</v>
      </c>
      <c r="O1661" s="15">
        <v>2</v>
      </c>
      <c r="P1661" s="3" t="s">
        <v>7184</v>
      </c>
      <c r="Q1661" s="3" t="s">
        <v>7005</v>
      </c>
      <c r="R1661" s="16" t="s">
        <v>5013</v>
      </c>
      <c r="S1661" s="3" t="s">
        <v>6915</v>
      </c>
      <c r="T1661" s="17">
        <v>35</v>
      </c>
      <c r="U1661" s="18">
        <v>36</v>
      </c>
      <c r="V1661" s="19">
        <v>71</v>
      </c>
    </row>
    <row r="1662" spans="1:22" hidden="1" x14ac:dyDescent="0.3">
      <c r="A1662" t="s">
        <v>1661</v>
      </c>
      <c r="B1662" t="s">
        <v>5037</v>
      </c>
      <c r="C1662">
        <v>46.924375000000047</v>
      </c>
      <c r="D1662">
        <v>18.337753947000071</v>
      </c>
      <c r="E1662">
        <v>1367659423</v>
      </c>
      <c r="F1662" t="s">
        <v>6568</v>
      </c>
      <c r="G1662" t="s">
        <v>3449</v>
      </c>
      <c r="H1662" t="str">
        <f t="shared" si="50"/>
        <v>község</v>
      </c>
      <c r="I1662">
        <f t="shared" si="51"/>
        <v>758</v>
      </c>
      <c r="O1662" s="15">
        <v>8</v>
      </c>
      <c r="P1662" s="3" t="s">
        <v>8017</v>
      </c>
      <c r="Q1662" s="3" t="s">
        <v>7912</v>
      </c>
      <c r="R1662" s="16" t="s">
        <v>5014</v>
      </c>
      <c r="S1662" s="3" t="s">
        <v>6915</v>
      </c>
      <c r="T1662" s="17">
        <v>262</v>
      </c>
      <c r="U1662" s="18">
        <v>262</v>
      </c>
      <c r="V1662" s="19">
        <v>524</v>
      </c>
    </row>
    <row r="1663" spans="1:22" hidden="1" x14ac:dyDescent="0.3">
      <c r="A1663" t="s">
        <v>1662</v>
      </c>
      <c r="B1663" t="s">
        <v>5038</v>
      </c>
      <c r="C1663">
        <v>45.789596113000073</v>
      </c>
      <c r="D1663">
        <v>18.270350000000061</v>
      </c>
      <c r="E1663">
        <v>26234749</v>
      </c>
      <c r="F1663" t="s">
        <v>6568</v>
      </c>
      <c r="G1663" t="s">
        <v>3449</v>
      </c>
      <c r="H1663" t="str">
        <f t="shared" si="50"/>
        <v>község</v>
      </c>
      <c r="I1663">
        <f t="shared" si="51"/>
        <v>318</v>
      </c>
      <c r="O1663" s="15">
        <v>20</v>
      </c>
      <c r="P1663" s="3" t="s">
        <v>10061</v>
      </c>
      <c r="Q1663" s="3" t="s">
        <v>9929</v>
      </c>
      <c r="R1663" s="16" t="s">
        <v>5015</v>
      </c>
      <c r="S1663" s="3" t="s">
        <v>6915</v>
      </c>
      <c r="T1663" s="17">
        <v>30</v>
      </c>
      <c r="U1663" s="18">
        <v>36</v>
      </c>
      <c r="V1663" s="19">
        <v>66</v>
      </c>
    </row>
    <row r="1664" spans="1:22" hidden="1" x14ac:dyDescent="0.3">
      <c r="A1664" t="s">
        <v>1663</v>
      </c>
      <c r="B1664" t="s">
        <v>5039</v>
      </c>
      <c r="C1664">
        <v>48.280475000000081</v>
      </c>
      <c r="D1664">
        <v>22.303087336000029</v>
      </c>
      <c r="E1664">
        <v>2444318697</v>
      </c>
      <c r="F1664" t="s">
        <v>6570</v>
      </c>
      <c r="G1664" t="s">
        <v>3449</v>
      </c>
      <c r="H1664" t="str">
        <f t="shared" si="50"/>
        <v>község</v>
      </c>
      <c r="I1664">
        <f t="shared" si="51"/>
        <v>305</v>
      </c>
      <c r="O1664" s="15">
        <v>2</v>
      </c>
      <c r="P1664" s="3" t="s">
        <v>7185</v>
      </c>
      <c r="Q1664" s="3" t="s">
        <v>7005</v>
      </c>
      <c r="R1664" s="16" t="s">
        <v>5016</v>
      </c>
      <c r="S1664" s="3" t="s">
        <v>6915</v>
      </c>
      <c r="T1664" s="17">
        <v>38</v>
      </c>
      <c r="U1664" s="18">
        <v>42</v>
      </c>
      <c r="V1664" s="19">
        <v>80</v>
      </c>
    </row>
    <row r="1665" spans="1:22" hidden="1" x14ac:dyDescent="0.3">
      <c r="A1665" t="s">
        <v>1664</v>
      </c>
      <c r="B1665" t="s">
        <v>5040</v>
      </c>
      <c r="C1665">
        <v>46.250169745000051</v>
      </c>
      <c r="D1665">
        <v>18.391555000000039</v>
      </c>
      <c r="E1665">
        <v>853153967</v>
      </c>
      <c r="F1665" t="s">
        <v>6568</v>
      </c>
      <c r="G1665" t="s">
        <v>3449</v>
      </c>
      <c r="H1665" t="str">
        <f t="shared" si="50"/>
        <v>község</v>
      </c>
      <c r="I1665">
        <f t="shared" si="51"/>
        <v>1206</v>
      </c>
      <c r="O1665" s="15">
        <v>2</v>
      </c>
      <c r="P1665" s="3" t="s">
        <v>7186</v>
      </c>
      <c r="Q1665" s="3" t="s">
        <v>7005</v>
      </c>
      <c r="R1665" s="16" t="s">
        <v>5017</v>
      </c>
      <c r="S1665" s="3" t="s">
        <v>6915</v>
      </c>
      <c r="T1665" s="17">
        <v>194</v>
      </c>
      <c r="U1665" s="18">
        <v>219</v>
      </c>
      <c r="V1665" s="19">
        <v>413</v>
      </c>
    </row>
    <row r="1666" spans="1:22" hidden="1" x14ac:dyDescent="0.3">
      <c r="A1666" t="s">
        <v>1665</v>
      </c>
      <c r="B1666" t="s">
        <v>5041</v>
      </c>
      <c r="C1666">
        <v>46.237029999000072</v>
      </c>
      <c r="D1666">
        <v>18.479975664000051</v>
      </c>
      <c r="E1666">
        <v>1614489838</v>
      </c>
      <c r="F1666" t="s">
        <v>6568</v>
      </c>
      <c r="G1666" t="s">
        <v>3449</v>
      </c>
      <c r="H1666" t="str">
        <f t="shared" si="50"/>
        <v>község</v>
      </c>
      <c r="I1666">
        <f t="shared" si="51"/>
        <v>1576</v>
      </c>
      <c r="O1666" s="15">
        <v>20</v>
      </c>
      <c r="P1666" s="3" t="s">
        <v>10062</v>
      </c>
      <c r="Q1666" s="3" t="s">
        <v>9929</v>
      </c>
      <c r="R1666" s="16" t="s">
        <v>5018</v>
      </c>
      <c r="S1666" s="3" t="s">
        <v>6915</v>
      </c>
      <c r="T1666" s="17">
        <v>41</v>
      </c>
      <c r="U1666" s="18">
        <v>30</v>
      </c>
      <c r="V1666" s="19">
        <v>71</v>
      </c>
    </row>
    <row r="1667" spans="1:22" hidden="1" x14ac:dyDescent="0.3">
      <c r="A1667" t="s">
        <v>1666</v>
      </c>
      <c r="B1667" t="s">
        <v>5042</v>
      </c>
      <c r="C1667">
        <v>46.222752322490948</v>
      </c>
      <c r="D1667">
        <v>18.21529870586204</v>
      </c>
      <c r="E1667">
        <v>1811332217</v>
      </c>
      <c r="F1667" t="s">
        <v>6568</v>
      </c>
      <c r="G1667" t="s">
        <v>3449</v>
      </c>
      <c r="H1667" t="str">
        <f t="shared" ref="H1667:H1730" si="52">IF(G1667="telepules",VLOOKUP(B1667,R:V,2),"")</f>
        <v>község</v>
      </c>
      <c r="I1667">
        <f t="shared" ref="I1667:I1730" si="53">IF(G1667="telepules",VLOOKUP(B1667,R:V,5),"")</f>
        <v>406</v>
      </c>
      <c r="O1667" s="15">
        <v>15</v>
      </c>
      <c r="P1667" s="3" t="s">
        <v>9097</v>
      </c>
      <c r="Q1667" s="3" t="s">
        <v>8979</v>
      </c>
      <c r="R1667" s="16" t="s">
        <v>5019</v>
      </c>
      <c r="S1667" s="3" t="s">
        <v>6915</v>
      </c>
      <c r="T1667" s="17">
        <v>341</v>
      </c>
      <c r="U1667" s="18">
        <v>302</v>
      </c>
      <c r="V1667" s="19">
        <v>643</v>
      </c>
    </row>
    <row r="1668" spans="1:22" hidden="1" x14ac:dyDescent="0.3">
      <c r="A1668" t="s">
        <v>1667</v>
      </c>
      <c r="B1668" t="s">
        <v>5043</v>
      </c>
      <c r="C1668">
        <v>47.794525000000078</v>
      </c>
      <c r="D1668">
        <v>17.45712023700003</v>
      </c>
      <c r="E1668">
        <v>3113511725</v>
      </c>
      <c r="F1668" t="s">
        <v>6566</v>
      </c>
      <c r="G1668" t="s">
        <v>3449</v>
      </c>
      <c r="H1668" t="str">
        <f t="shared" si="52"/>
        <v>község</v>
      </c>
      <c r="I1668">
        <f t="shared" si="53"/>
        <v>682</v>
      </c>
      <c r="O1668" s="15">
        <v>6</v>
      </c>
      <c r="P1668" s="3" t="s">
        <v>7781</v>
      </c>
      <c r="Q1668" s="3" t="s">
        <v>7742</v>
      </c>
      <c r="R1668" s="16" t="s">
        <v>5020</v>
      </c>
      <c r="S1668" s="3" t="s">
        <v>6915</v>
      </c>
      <c r="T1668" s="17">
        <v>1044</v>
      </c>
      <c r="U1668" s="18">
        <v>1099</v>
      </c>
      <c r="V1668" s="19">
        <v>2143</v>
      </c>
    </row>
    <row r="1669" spans="1:22" hidden="1" x14ac:dyDescent="0.3">
      <c r="A1669" t="s">
        <v>1668</v>
      </c>
      <c r="B1669" t="s">
        <v>5044</v>
      </c>
      <c r="C1669">
        <v>46.533740001000069</v>
      </c>
      <c r="D1669">
        <v>20.943762578000079</v>
      </c>
      <c r="E1669">
        <v>2132743391</v>
      </c>
      <c r="F1669" t="s">
        <v>6570</v>
      </c>
      <c r="G1669" t="s">
        <v>3449</v>
      </c>
      <c r="H1669" t="str">
        <f t="shared" si="52"/>
        <v>község</v>
      </c>
      <c r="I1669">
        <f t="shared" si="53"/>
        <v>913</v>
      </c>
      <c r="O1669" s="15">
        <v>6</v>
      </c>
      <c r="P1669" s="3" t="s">
        <v>7782</v>
      </c>
      <c r="Q1669" s="3" t="s">
        <v>7742</v>
      </c>
      <c r="R1669" s="16" t="s">
        <v>5021</v>
      </c>
      <c r="S1669" s="3" t="s">
        <v>6915</v>
      </c>
      <c r="T1669" s="17">
        <v>681</v>
      </c>
      <c r="U1669" s="18">
        <v>664</v>
      </c>
      <c r="V1669" s="19">
        <v>1345</v>
      </c>
    </row>
    <row r="1670" spans="1:22" hidden="1" x14ac:dyDescent="0.3">
      <c r="A1670" t="s">
        <v>1669</v>
      </c>
      <c r="B1670" t="s">
        <v>5045</v>
      </c>
      <c r="C1670">
        <v>46.508580000000052</v>
      </c>
      <c r="D1670">
        <v>21.048167498000051</v>
      </c>
      <c r="E1670">
        <v>7087235043</v>
      </c>
      <c r="F1670" t="s">
        <v>6570</v>
      </c>
      <c r="G1670" t="s">
        <v>3449</v>
      </c>
      <c r="H1670" t="str">
        <f t="shared" si="52"/>
        <v>város</v>
      </c>
      <c r="I1670">
        <f t="shared" si="53"/>
        <v>3388</v>
      </c>
      <c r="O1670" s="15">
        <v>16</v>
      </c>
      <c r="P1670" s="3" t="s">
        <v>9223</v>
      </c>
      <c r="Q1670" s="3" t="s">
        <v>9209</v>
      </c>
      <c r="R1670" s="16" t="s">
        <v>5022</v>
      </c>
      <c r="S1670" s="3" t="s">
        <v>6885</v>
      </c>
      <c r="T1670" s="17">
        <v>2846</v>
      </c>
      <c r="U1670" s="18">
        <v>3097</v>
      </c>
      <c r="V1670" s="19">
        <v>5943</v>
      </c>
    </row>
    <row r="1671" spans="1:22" hidden="1" x14ac:dyDescent="0.3">
      <c r="A1671" t="s">
        <v>1670</v>
      </c>
      <c r="B1671" t="s">
        <v>5046</v>
      </c>
      <c r="C1671">
        <v>46.46919500000007</v>
      </c>
      <c r="D1671">
        <v>18.623747712000071</v>
      </c>
      <c r="E1671">
        <v>287937941</v>
      </c>
      <c r="F1671" t="s">
        <v>6568</v>
      </c>
      <c r="G1671" t="s">
        <v>3449</v>
      </c>
      <c r="H1671" t="str">
        <f t="shared" si="52"/>
        <v>község</v>
      </c>
      <c r="I1671">
        <f t="shared" si="53"/>
        <v>742</v>
      </c>
      <c r="O1671" s="15">
        <v>2</v>
      </c>
      <c r="P1671" s="3" t="s">
        <v>7187</v>
      </c>
      <c r="Q1671" s="3" t="s">
        <v>7005</v>
      </c>
      <c r="R1671" s="16" t="s">
        <v>5023</v>
      </c>
      <c r="S1671" s="3" t="s">
        <v>6915</v>
      </c>
      <c r="T1671" s="17">
        <v>119</v>
      </c>
      <c r="U1671" s="18">
        <v>125</v>
      </c>
      <c r="V1671" s="19">
        <v>244</v>
      </c>
    </row>
    <row r="1672" spans="1:22" hidden="1" x14ac:dyDescent="0.3">
      <c r="A1672" t="s">
        <v>1671</v>
      </c>
      <c r="B1672" t="s">
        <v>5047</v>
      </c>
      <c r="C1672">
        <v>48.176112345000043</v>
      </c>
      <c r="D1672">
        <v>21.049030000000069</v>
      </c>
      <c r="E1672">
        <v>739374343</v>
      </c>
      <c r="F1672" t="s">
        <v>6567</v>
      </c>
      <c r="G1672" t="s">
        <v>3449</v>
      </c>
      <c r="H1672" t="str">
        <f t="shared" si="52"/>
        <v>község</v>
      </c>
      <c r="I1672">
        <f t="shared" si="53"/>
        <v>2675</v>
      </c>
      <c r="O1672" s="15">
        <v>7</v>
      </c>
      <c r="P1672" s="3" t="s">
        <v>7813</v>
      </c>
      <c r="Q1672" s="3" t="s">
        <v>7803</v>
      </c>
      <c r="R1672" s="16" t="s">
        <v>5024</v>
      </c>
      <c r="S1672" s="3" t="s">
        <v>6885</v>
      </c>
      <c r="T1672" s="17">
        <v>2903</v>
      </c>
      <c r="U1672" s="18">
        <v>3038</v>
      </c>
      <c r="V1672" s="19">
        <v>5941</v>
      </c>
    </row>
    <row r="1673" spans="1:22" hidden="1" x14ac:dyDescent="0.3">
      <c r="A1673" t="s">
        <v>1672</v>
      </c>
      <c r="B1673" t="s">
        <v>5048</v>
      </c>
      <c r="C1673">
        <v>47.210635379681698</v>
      </c>
      <c r="D1673">
        <v>16.841165100267599</v>
      </c>
      <c r="E1673">
        <v>701741762</v>
      </c>
      <c r="F1673" t="s">
        <v>6566</v>
      </c>
      <c r="G1673" t="s">
        <v>3449</v>
      </c>
      <c r="H1673" t="str">
        <f t="shared" si="52"/>
        <v>község</v>
      </c>
      <c r="I1673">
        <f t="shared" si="53"/>
        <v>309</v>
      </c>
      <c r="O1673" s="15">
        <v>5</v>
      </c>
      <c r="P1673" s="3" t="s">
        <v>7599</v>
      </c>
      <c r="Q1673" s="3" t="s">
        <v>7383</v>
      </c>
      <c r="R1673" s="16" t="s">
        <v>5025</v>
      </c>
      <c r="S1673" s="3" t="s">
        <v>6915</v>
      </c>
      <c r="T1673" s="17">
        <v>153</v>
      </c>
      <c r="U1673" s="18">
        <v>183</v>
      </c>
      <c r="V1673" s="19">
        <v>336</v>
      </c>
    </row>
    <row r="1674" spans="1:22" hidden="1" x14ac:dyDescent="0.3">
      <c r="A1674" t="s">
        <v>1673</v>
      </c>
      <c r="B1674" t="s">
        <v>5049</v>
      </c>
      <c r="C1674">
        <v>47.058151236733657</v>
      </c>
      <c r="D1674">
        <v>17.18173520724887</v>
      </c>
      <c r="E1674">
        <v>2327327998</v>
      </c>
      <c r="F1674" t="s">
        <v>6566</v>
      </c>
      <c r="G1674" t="s">
        <v>3449</v>
      </c>
      <c r="H1674" t="str">
        <f t="shared" si="52"/>
        <v>község</v>
      </c>
      <c r="I1674">
        <f t="shared" si="53"/>
        <v>31</v>
      </c>
      <c r="O1674" s="15">
        <v>15</v>
      </c>
      <c r="P1674" s="3" t="s">
        <v>8992</v>
      </c>
      <c r="Q1674" s="3" t="s">
        <v>8979</v>
      </c>
      <c r="R1674" s="16" t="s">
        <v>5026</v>
      </c>
      <c r="S1674" s="3" t="s">
        <v>6885</v>
      </c>
      <c r="T1674" s="17">
        <v>7489</v>
      </c>
      <c r="U1674" s="18">
        <v>8334</v>
      </c>
      <c r="V1674" s="19">
        <v>15823</v>
      </c>
    </row>
    <row r="1675" spans="1:22" hidden="1" x14ac:dyDescent="0.3">
      <c r="A1675" t="s">
        <v>1674</v>
      </c>
      <c r="B1675" t="s">
        <v>5050</v>
      </c>
      <c r="C1675">
        <v>47.158110000000079</v>
      </c>
      <c r="D1675">
        <v>16.86333374600002</v>
      </c>
      <c r="E1675">
        <v>2885994141</v>
      </c>
      <c r="F1675" t="s">
        <v>6566</v>
      </c>
      <c r="G1675" t="s">
        <v>3449</v>
      </c>
      <c r="H1675" t="str">
        <f t="shared" si="52"/>
        <v>község</v>
      </c>
      <c r="I1675">
        <f t="shared" si="53"/>
        <v>780</v>
      </c>
      <c r="O1675" s="15">
        <v>3</v>
      </c>
      <c r="P1675" s="3" t="s">
        <v>6973</v>
      </c>
      <c r="Q1675" s="3" t="s">
        <v>6880</v>
      </c>
      <c r="R1675" s="16" t="s">
        <v>5027</v>
      </c>
      <c r="S1675" s="3" t="s">
        <v>6915</v>
      </c>
      <c r="T1675" s="17">
        <v>251</v>
      </c>
      <c r="U1675" s="18">
        <v>255</v>
      </c>
      <c r="V1675" s="19">
        <v>506</v>
      </c>
    </row>
    <row r="1676" spans="1:22" hidden="1" x14ac:dyDescent="0.3">
      <c r="A1676" t="s">
        <v>1675</v>
      </c>
      <c r="B1676" t="s">
        <v>5051</v>
      </c>
      <c r="C1676">
        <v>46.782290000000053</v>
      </c>
      <c r="D1676">
        <v>21.466368261000071</v>
      </c>
      <c r="E1676">
        <v>715850543</v>
      </c>
      <c r="F1676" t="s">
        <v>6570</v>
      </c>
      <c r="G1676" t="s">
        <v>3449</v>
      </c>
      <c r="H1676" t="str">
        <f t="shared" si="52"/>
        <v>község</v>
      </c>
      <c r="I1676">
        <f t="shared" si="53"/>
        <v>2073</v>
      </c>
      <c r="O1676" s="15">
        <v>10</v>
      </c>
      <c r="P1676" s="3" t="s">
        <v>8250</v>
      </c>
      <c r="Q1676" s="3" t="s">
        <v>8179</v>
      </c>
      <c r="R1676" s="16" t="s">
        <v>5028</v>
      </c>
      <c r="S1676" s="3" t="s">
        <v>6915</v>
      </c>
      <c r="T1676" s="17">
        <v>334</v>
      </c>
      <c r="U1676" s="18">
        <v>373</v>
      </c>
      <c r="V1676" s="19">
        <v>707</v>
      </c>
    </row>
    <row r="1677" spans="1:22" hidden="1" x14ac:dyDescent="0.3">
      <c r="A1677" t="s">
        <v>1676</v>
      </c>
      <c r="B1677" t="s">
        <v>5052</v>
      </c>
      <c r="C1677">
        <v>47.929991493000053</v>
      </c>
      <c r="D1677">
        <v>22.848320000000061</v>
      </c>
      <c r="E1677">
        <v>1895303203</v>
      </c>
      <c r="F1677" t="s">
        <v>6570</v>
      </c>
      <c r="G1677" t="s">
        <v>3449</v>
      </c>
      <c r="H1677" t="str">
        <f t="shared" si="52"/>
        <v>község</v>
      </c>
      <c r="I1677">
        <f t="shared" si="53"/>
        <v>755</v>
      </c>
      <c r="O1677" s="15">
        <v>10</v>
      </c>
      <c r="P1677" s="3" t="s">
        <v>8251</v>
      </c>
      <c r="Q1677" s="3" t="s">
        <v>8179</v>
      </c>
      <c r="R1677" s="16" t="s">
        <v>5029</v>
      </c>
      <c r="S1677" s="3" t="s">
        <v>6915</v>
      </c>
      <c r="T1677" s="17">
        <v>842</v>
      </c>
      <c r="U1677" s="18">
        <v>924</v>
      </c>
      <c r="V1677" s="19">
        <v>1766</v>
      </c>
    </row>
    <row r="1678" spans="1:22" hidden="1" x14ac:dyDescent="0.3">
      <c r="A1678" t="s">
        <v>1677</v>
      </c>
      <c r="B1678" t="s">
        <v>5053</v>
      </c>
      <c r="C1678">
        <v>46.390831191000068</v>
      </c>
      <c r="D1678">
        <v>18.31853500000005</v>
      </c>
      <c r="E1678">
        <v>3119348864</v>
      </c>
      <c r="F1678" t="s">
        <v>6568</v>
      </c>
      <c r="G1678" t="s">
        <v>3449</v>
      </c>
      <c r="H1678" t="str">
        <f t="shared" si="52"/>
        <v>község</v>
      </c>
      <c r="I1678">
        <f t="shared" si="53"/>
        <v>284</v>
      </c>
      <c r="O1678" s="15">
        <v>12</v>
      </c>
      <c r="P1678" s="3" t="s">
        <v>8466</v>
      </c>
      <c r="Q1678" s="3" t="s">
        <v>8378</v>
      </c>
      <c r="R1678" s="16" t="s">
        <v>5030</v>
      </c>
      <c r="S1678" s="3" t="s">
        <v>6915</v>
      </c>
      <c r="T1678" s="17">
        <v>369</v>
      </c>
      <c r="U1678" s="18">
        <v>380</v>
      </c>
      <c r="V1678" s="19">
        <v>749</v>
      </c>
    </row>
    <row r="1679" spans="1:22" hidden="1" x14ac:dyDescent="0.3">
      <c r="A1679" t="s">
        <v>1678</v>
      </c>
      <c r="B1679" t="s">
        <v>5054</v>
      </c>
      <c r="C1679">
        <v>46.226830000000056</v>
      </c>
      <c r="D1679">
        <v>19.397428440000059</v>
      </c>
      <c r="E1679">
        <v>2228733503</v>
      </c>
      <c r="F1679" t="s">
        <v>6569</v>
      </c>
      <c r="G1679" t="s">
        <v>3449</v>
      </c>
      <c r="H1679" t="str">
        <f t="shared" si="52"/>
        <v>város</v>
      </c>
      <c r="I1679">
        <f t="shared" si="53"/>
        <v>4969</v>
      </c>
      <c r="O1679" s="15">
        <v>12</v>
      </c>
      <c r="P1679" s="3" t="s">
        <v>8467</v>
      </c>
      <c r="Q1679" s="3" t="s">
        <v>8378</v>
      </c>
      <c r="R1679" s="16" t="s">
        <v>5031</v>
      </c>
      <c r="S1679" s="3" t="s">
        <v>6915</v>
      </c>
      <c r="T1679" s="17">
        <v>749</v>
      </c>
      <c r="U1679" s="18">
        <v>852</v>
      </c>
      <c r="V1679" s="19">
        <v>1601</v>
      </c>
    </row>
    <row r="1680" spans="1:22" hidden="1" x14ac:dyDescent="0.3">
      <c r="A1680" t="s">
        <v>1679</v>
      </c>
      <c r="B1680" t="s">
        <v>5055</v>
      </c>
      <c r="C1680">
        <v>46.944985501000083</v>
      </c>
      <c r="D1680">
        <v>17.713290000000029</v>
      </c>
      <c r="E1680">
        <v>1722153126</v>
      </c>
      <c r="F1680" t="s">
        <v>6566</v>
      </c>
      <c r="G1680" t="s">
        <v>3449</v>
      </c>
      <c r="H1680" t="str">
        <f t="shared" si="52"/>
        <v>község</v>
      </c>
      <c r="I1680">
        <f t="shared" si="53"/>
        <v>304</v>
      </c>
      <c r="O1680" s="15">
        <v>12</v>
      </c>
      <c r="P1680" s="3" t="s">
        <v>8468</v>
      </c>
      <c r="Q1680" s="3" t="s">
        <v>8378</v>
      </c>
      <c r="R1680" s="16" t="s">
        <v>5032</v>
      </c>
      <c r="S1680" s="3" t="s">
        <v>6915</v>
      </c>
      <c r="T1680" s="17">
        <v>434</v>
      </c>
      <c r="U1680" s="18">
        <v>487</v>
      </c>
      <c r="V1680" s="19">
        <v>921</v>
      </c>
    </row>
    <row r="1681" spans="1:22" hidden="1" x14ac:dyDescent="0.3">
      <c r="A1681" t="s">
        <v>1680</v>
      </c>
      <c r="B1681" t="s">
        <v>5056</v>
      </c>
      <c r="C1681">
        <v>47.433630000000051</v>
      </c>
      <c r="D1681">
        <v>19.447548920000031</v>
      </c>
      <c r="E1681">
        <v>1676259048</v>
      </c>
      <c r="F1681" t="s">
        <v>6569</v>
      </c>
      <c r="G1681" t="s">
        <v>3449</v>
      </c>
      <c r="H1681" t="str">
        <f t="shared" si="52"/>
        <v>község</v>
      </c>
      <c r="I1681">
        <f t="shared" si="53"/>
        <v>4230</v>
      </c>
      <c r="O1681" s="15">
        <v>10</v>
      </c>
      <c r="P1681" s="3" t="s">
        <v>8252</v>
      </c>
      <c r="Q1681" s="3" t="s">
        <v>8179</v>
      </c>
      <c r="R1681" s="16" t="s">
        <v>5033</v>
      </c>
      <c r="S1681" s="3" t="s">
        <v>6915</v>
      </c>
      <c r="T1681" s="17">
        <v>236</v>
      </c>
      <c r="U1681" s="18">
        <v>209</v>
      </c>
      <c r="V1681" s="19">
        <v>445</v>
      </c>
    </row>
    <row r="1682" spans="1:22" hidden="1" x14ac:dyDescent="0.3">
      <c r="A1682" t="s">
        <v>1681</v>
      </c>
      <c r="B1682" t="s">
        <v>5057</v>
      </c>
      <c r="C1682">
        <v>48.359895000000051</v>
      </c>
      <c r="D1682">
        <v>21.13929199600005</v>
      </c>
      <c r="E1682">
        <v>1319880910</v>
      </c>
      <c r="F1682" t="s">
        <v>6567</v>
      </c>
      <c r="G1682" t="s">
        <v>3449</v>
      </c>
      <c r="H1682" t="str">
        <f t="shared" si="52"/>
        <v>község</v>
      </c>
      <c r="I1682">
        <f t="shared" si="53"/>
        <v>1535</v>
      </c>
      <c r="O1682" s="15">
        <v>12</v>
      </c>
      <c r="P1682" s="3" t="s">
        <v>8469</v>
      </c>
      <c r="Q1682" s="3" t="s">
        <v>8378</v>
      </c>
      <c r="R1682" s="16" t="s">
        <v>5034</v>
      </c>
      <c r="S1682" s="3" t="s">
        <v>6915</v>
      </c>
      <c r="T1682" s="17">
        <v>708</v>
      </c>
      <c r="U1682" s="18">
        <v>789</v>
      </c>
      <c r="V1682" s="19">
        <v>1497</v>
      </c>
    </row>
    <row r="1683" spans="1:22" hidden="1" x14ac:dyDescent="0.3">
      <c r="A1683" t="s">
        <v>1682</v>
      </c>
      <c r="B1683" t="s">
        <v>5058</v>
      </c>
      <c r="C1683">
        <v>46.096653344554632</v>
      </c>
      <c r="D1683">
        <v>17.688272157934851</v>
      </c>
      <c r="E1683">
        <v>412193311</v>
      </c>
      <c r="F1683" t="s">
        <v>6568</v>
      </c>
      <c r="G1683" t="s">
        <v>3449</v>
      </c>
      <c r="H1683" t="str">
        <f t="shared" si="52"/>
        <v>község</v>
      </c>
      <c r="I1683">
        <f t="shared" si="53"/>
        <v>271</v>
      </c>
      <c r="O1683" s="15">
        <v>12</v>
      </c>
      <c r="P1683" s="3" t="s">
        <v>8470</v>
      </c>
      <c r="Q1683" s="3" t="s">
        <v>8378</v>
      </c>
      <c r="R1683" s="16" t="s">
        <v>5035</v>
      </c>
      <c r="S1683" s="3" t="s">
        <v>6915</v>
      </c>
      <c r="T1683" s="17">
        <v>862</v>
      </c>
      <c r="U1683" s="18">
        <v>885</v>
      </c>
      <c r="V1683" s="19">
        <v>1747</v>
      </c>
    </row>
    <row r="1684" spans="1:22" hidden="1" x14ac:dyDescent="0.3">
      <c r="A1684" t="s">
        <v>1683</v>
      </c>
      <c r="B1684" t="s">
        <v>5059</v>
      </c>
      <c r="C1684">
        <v>47.595646999922337</v>
      </c>
      <c r="D1684">
        <v>17.454612595623999</v>
      </c>
      <c r="E1684">
        <v>1968180275</v>
      </c>
      <c r="F1684" t="s">
        <v>6566</v>
      </c>
      <c r="G1684" t="s">
        <v>3449</v>
      </c>
      <c r="H1684" t="str">
        <f t="shared" si="52"/>
        <v>község</v>
      </c>
      <c r="I1684">
        <f t="shared" si="53"/>
        <v>111</v>
      </c>
      <c r="O1684" s="15">
        <v>12</v>
      </c>
      <c r="P1684" s="3" t="s">
        <v>8471</v>
      </c>
      <c r="Q1684" s="3" t="s">
        <v>8378</v>
      </c>
      <c r="R1684" s="16" t="s">
        <v>5036</v>
      </c>
      <c r="S1684" s="3" t="s">
        <v>6915</v>
      </c>
      <c r="T1684" s="17">
        <v>915</v>
      </c>
      <c r="U1684" s="18">
        <v>893</v>
      </c>
      <c r="V1684" s="19">
        <v>1808</v>
      </c>
    </row>
    <row r="1685" spans="1:22" hidden="1" x14ac:dyDescent="0.3">
      <c r="A1685" t="s">
        <v>1684</v>
      </c>
      <c r="B1685" t="s">
        <v>5060</v>
      </c>
      <c r="C1685">
        <v>47.792570000000069</v>
      </c>
      <c r="D1685">
        <v>22.385760985000051</v>
      </c>
      <c r="E1685">
        <v>1901139454</v>
      </c>
      <c r="F1685" t="s">
        <v>6570</v>
      </c>
      <c r="G1685" t="s">
        <v>3449</v>
      </c>
      <c r="H1685" t="str">
        <f t="shared" si="52"/>
        <v>nagyközség</v>
      </c>
      <c r="I1685">
        <f t="shared" si="53"/>
        <v>2212</v>
      </c>
      <c r="O1685" s="15">
        <v>7</v>
      </c>
      <c r="P1685" s="3" t="s">
        <v>7871</v>
      </c>
      <c r="Q1685" s="3" t="s">
        <v>7803</v>
      </c>
      <c r="R1685" s="16" t="s">
        <v>5037</v>
      </c>
      <c r="S1685" s="3" t="s">
        <v>6915</v>
      </c>
      <c r="T1685" s="17">
        <v>394</v>
      </c>
      <c r="U1685" s="18">
        <v>364</v>
      </c>
      <c r="V1685" s="19">
        <v>758</v>
      </c>
    </row>
    <row r="1686" spans="1:22" hidden="1" x14ac:dyDescent="0.3">
      <c r="A1686" t="s">
        <v>1685</v>
      </c>
      <c r="B1686" t="s">
        <v>5061</v>
      </c>
      <c r="C1686">
        <v>46.525590346000058</v>
      </c>
      <c r="D1686">
        <v>17.81281500100005</v>
      </c>
      <c r="E1686">
        <v>5832102301</v>
      </c>
      <c r="F1686" t="s">
        <v>6568</v>
      </c>
      <c r="G1686" t="s">
        <v>3449</v>
      </c>
      <c r="H1686" t="str">
        <f t="shared" si="52"/>
        <v>község</v>
      </c>
      <c r="I1686">
        <f t="shared" si="53"/>
        <v>1362</v>
      </c>
      <c r="O1686" s="15">
        <v>2</v>
      </c>
      <c r="P1686" s="3" t="s">
        <v>7188</v>
      </c>
      <c r="Q1686" s="3" t="s">
        <v>7005</v>
      </c>
      <c r="R1686" s="16" t="s">
        <v>5038</v>
      </c>
      <c r="S1686" s="3" t="s">
        <v>6915</v>
      </c>
      <c r="T1686" s="17">
        <v>155</v>
      </c>
      <c r="U1686" s="18">
        <v>163</v>
      </c>
      <c r="V1686" s="19">
        <v>318</v>
      </c>
    </row>
    <row r="1687" spans="1:22" hidden="1" x14ac:dyDescent="0.3">
      <c r="A1687" t="s">
        <v>1686</v>
      </c>
      <c r="B1687" t="s">
        <v>5062</v>
      </c>
      <c r="C1687">
        <v>47.283865001000038</v>
      </c>
      <c r="D1687">
        <v>17.187577794000049</v>
      </c>
      <c r="E1687">
        <v>1758965845</v>
      </c>
      <c r="F1687" t="s">
        <v>6566</v>
      </c>
      <c r="G1687" t="s">
        <v>3449</v>
      </c>
      <c r="H1687" t="str">
        <f t="shared" si="52"/>
        <v>község</v>
      </c>
      <c r="I1687">
        <f t="shared" si="53"/>
        <v>585</v>
      </c>
      <c r="O1687" s="15">
        <v>15</v>
      </c>
      <c r="P1687" s="3" t="s">
        <v>9098</v>
      </c>
      <c r="Q1687" s="3" t="s">
        <v>8979</v>
      </c>
      <c r="R1687" s="16" t="s">
        <v>5039</v>
      </c>
      <c r="S1687" s="3" t="s">
        <v>6915</v>
      </c>
      <c r="T1687" s="17">
        <v>159</v>
      </c>
      <c r="U1687" s="18">
        <v>146</v>
      </c>
      <c r="V1687" s="19">
        <v>305</v>
      </c>
    </row>
    <row r="1688" spans="1:22" hidden="1" x14ac:dyDescent="0.3">
      <c r="A1688" t="s">
        <v>1687</v>
      </c>
      <c r="B1688" t="s">
        <v>5063</v>
      </c>
      <c r="C1688">
        <v>47.374814743993859</v>
      </c>
      <c r="D1688">
        <v>16.857681404755471</v>
      </c>
      <c r="E1688">
        <v>2800003325</v>
      </c>
      <c r="F1688" t="s">
        <v>6566</v>
      </c>
      <c r="G1688" t="s">
        <v>3449</v>
      </c>
      <c r="H1688" t="str">
        <f t="shared" si="52"/>
        <v>község</v>
      </c>
      <c r="I1688">
        <f t="shared" si="53"/>
        <v>160</v>
      </c>
      <c r="O1688" s="15">
        <v>2</v>
      </c>
      <c r="P1688" s="3" t="s">
        <v>7189</v>
      </c>
      <c r="Q1688" s="3" t="s">
        <v>7005</v>
      </c>
      <c r="R1688" s="16" t="s">
        <v>5040</v>
      </c>
      <c r="S1688" s="3" t="s">
        <v>6915</v>
      </c>
      <c r="T1688" s="17">
        <v>582</v>
      </c>
      <c r="U1688" s="18">
        <v>624</v>
      </c>
      <c r="V1688" s="19">
        <v>1206</v>
      </c>
    </row>
    <row r="1689" spans="1:22" hidden="1" x14ac:dyDescent="0.3">
      <c r="A1689" t="s">
        <v>1688</v>
      </c>
      <c r="B1689" t="s">
        <v>5064</v>
      </c>
      <c r="C1689">
        <v>47.23924511000007</v>
      </c>
      <c r="D1689">
        <v>17.091725001000039</v>
      </c>
      <c r="E1689">
        <v>293449910</v>
      </c>
      <c r="F1689" t="s">
        <v>6566</v>
      </c>
      <c r="G1689" t="s">
        <v>3449</v>
      </c>
      <c r="H1689" t="str">
        <f t="shared" si="52"/>
        <v>község</v>
      </c>
      <c r="I1689">
        <f t="shared" si="53"/>
        <v>303</v>
      </c>
      <c r="O1689" s="15">
        <v>2</v>
      </c>
      <c r="P1689" s="3" t="s">
        <v>7190</v>
      </c>
      <c r="Q1689" s="3" t="s">
        <v>7005</v>
      </c>
      <c r="R1689" s="16" t="s">
        <v>5041</v>
      </c>
      <c r="S1689" s="3" t="s">
        <v>6915</v>
      </c>
      <c r="T1689" s="17">
        <v>748</v>
      </c>
      <c r="U1689" s="18">
        <v>828</v>
      </c>
      <c r="V1689" s="19">
        <v>1576</v>
      </c>
    </row>
    <row r="1690" spans="1:22" hidden="1" x14ac:dyDescent="0.3">
      <c r="A1690" t="s">
        <v>1689</v>
      </c>
      <c r="B1690" t="s">
        <v>5065</v>
      </c>
      <c r="C1690">
        <v>46.937975000000051</v>
      </c>
      <c r="D1690">
        <v>20.45211525700006</v>
      </c>
      <c r="E1690">
        <v>2968934873</v>
      </c>
      <c r="F1690" t="s">
        <v>6567</v>
      </c>
      <c r="G1690" t="s">
        <v>3449</v>
      </c>
      <c r="H1690" t="str">
        <f t="shared" si="52"/>
        <v>község</v>
      </c>
      <c r="I1690">
        <f t="shared" si="53"/>
        <v>712</v>
      </c>
      <c r="O1690" s="15">
        <v>2</v>
      </c>
      <c r="P1690" s="3" t="s">
        <v>7191</v>
      </c>
      <c r="Q1690" s="3" t="s">
        <v>7005</v>
      </c>
      <c r="R1690" s="16" t="s">
        <v>5042</v>
      </c>
      <c r="S1690" s="3" t="s">
        <v>6915</v>
      </c>
      <c r="T1690" s="17">
        <v>208</v>
      </c>
      <c r="U1690" s="18">
        <v>198</v>
      </c>
      <c r="V1690" s="19">
        <v>406</v>
      </c>
    </row>
    <row r="1691" spans="1:22" hidden="1" x14ac:dyDescent="0.3">
      <c r="A1691" t="s">
        <v>1690</v>
      </c>
      <c r="B1691" t="s">
        <v>5066</v>
      </c>
      <c r="C1691">
        <v>48.443270820080663</v>
      </c>
      <c r="D1691">
        <v>20.801620332361971</v>
      </c>
      <c r="E1691">
        <v>2781328854</v>
      </c>
      <c r="F1691" t="s">
        <v>6567</v>
      </c>
      <c r="G1691" t="s">
        <v>3449</v>
      </c>
      <c r="H1691" t="str">
        <f t="shared" si="52"/>
        <v>község</v>
      </c>
      <c r="I1691">
        <f t="shared" si="53"/>
        <v>180</v>
      </c>
      <c r="O1691" s="15">
        <v>8</v>
      </c>
      <c r="P1691" s="3" t="s">
        <v>8018</v>
      </c>
      <c r="Q1691" s="3" t="s">
        <v>7912</v>
      </c>
      <c r="R1691" s="16" t="s">
        <v>5043</v>
      </c>
      <c r="S1691" s="3" t="s">
        <v>6915</v>
      </c>
      <c r="T1691" s="17">
        <v>335</v>
      </c>
      <c r="U1691" s="18">
        <v>347</v>
      </c>
      <c r="V1691" s="19">
        <v>682</v>
      </c>
    </row>
    <row r="1692" spans="1:22" hidden="1" x14ac:dyDescent="0.3">
      <c r="A1692" t="s">
        <v>1691</v>
      </c>
      <c r="B1692" t="s">
        <v>5067</v>
      </c>
      <c r="C1692">
        <v>47.33587994100003</v>
      </c>
      <c r="D1692">
        <v>16.701635000000071</v>
      </c>
      <c r="E1692">
        <v>2613097312</v>
      </c>
      <c r="F1692" t="s">
        <v>6566</v>
      </c>
      <c r="G1692" t="s">
        <v>3449</v>
      </c>
      <c r="H1692" t="str">
        <f t="shared" si="52"/>
        <v>község</v>
      </c>
      <c r="I1692">
        <f t="shared" si="53"/>
        <v>221</v>
      </c>
      <c r="O1692" s="15">
        <v>4</v>
      </c>
      <c r="P1692" s="3" t="s">
        <v>7365</v>
      </c>
      <c r="Q1692" s="3" t="s">
        <v>7307</v>
      </c>
      <c r="R1692" s="16" t="s">
        <v>5044</v>
      </c>
      <c r="S1692" s="3" t="s">
        <v>6915</v>
      </c>
      <c r="T1692" s="17">
        <v>482</v>
      </c>
      <c r="U1692" s="18">
        <v>431</v>
      </c>
      <c r="V1692" s="19">
        <v>913</v>
      </c>
    </row>
    <row r="1693" spans="1:22" hidden="1" x14ac:dyDescent="0.3">
      <c r="A1693" t="s">
        <v>1692</v>
      </c>
      <c r="B1693" t="s">
        <v>5068</v>
      </c>
      <c r="C1693">
        <v>46.501705000000072</v>
      </c>
      <c r="D1693">
        <v>17.422568866000059</v>
      </c>
      <c r="E1693">
        <v>1142098947</v>
      </c>
      <c r="F1693" t="s">
        <v>6568</v>
      </c>
      <c r="G1693" t="s">
        <v>3449</v>
      </c>
      <c r="H1693" t="str">
        <f t="shared" si="52"/>
        <v>község</v>
      </c>
      <c r="I1693">
        <f t="shared" si="53"/>
        <v>1404</v>
      </c>
      <c r="O1693" s="15">
        <v>4</v>
      </c>
      <c r="P1693" s="3" t="s">
        <v>7318</v>
      </c>
      <c r="Q1693" s="3" t="s">
        <v>7307</v>
      </c>
      <c r="R1693" s="16" t="s">
        <v>5045</v>
      </c>
      <c r="S1693" s="3" t="s">
        <v>6885</v>
      </c>
      <c r="T1693" s="17">
        <v>1642</v>
      </c>
      <c r="U1693" s="18">
        <v>1746</v>
      </c>
      <c r="V1693" s="19">
        <v>3388</v>
      </c>
    </row>
    <row r="1694" spans="1:22" hidden="1" x14ac:dyDescent="0.3">
      <c r="A1694" t="s">
        <v>1693</v>
      </c>
      <c r="B1694" t="s">
        <v>5069</v>
      </c>
      <c r="C1694">
        <v>46.832380000000057</v>
      </c>
      <c r="D1694">
        <v>20.97008691100007</v>
      </c>
      <c r="E1694">
        <v>416863323</v>
      </c>
      <c r="F1694" t="s">
        <v>6570</v>
      </c>
      <c r="G1694" t="s">
        <v>3449</v>
      </c>
      <c r="H1694" t="str">
        <f t="shared" si="52"/>
        <v>város</v>
      </c>
      <c r="I1694">
        <f t="shared" si="53"/>
        <v>9939</v>
      </c>
      <c r="O1694" s="15">
        <v>17</v>
      </c>
      <c r="P1694" s="3" t="s">
        <v>9357</v>
      </c>
      <c r="Q1694" s="3" t="s">
        <v>9288</v>
      </c>
      <c r="R1694" s="16" t="s">
        <v>5046</v>
      </c>
      <c r="S1694" s="3" t="s">
        <v>6915</v>
      </c>
      <c r="T1694" s="17">
        <v>379</v>
      </c>
      <c r="U1694" s="18">
        <v>363</v>
      </c>
      <c r="V1694" s="19">
        <v>742</v>
      </c>
    </row>
    <row r="1695" spans="1:22" hidden="1" x14ac:dyDescent="0.3">
      <c r="A1695" t="s">
        <v>1694</v>
      </c>
      <c r="B1695" t="s">
        <v>5070</v>
      </c>
      <c r="C1695">
        <v>47.824650000000076</v>
      </c>
      <c r="D1695">
        <v>20.887746910000029</v>
      </c>
      <c r="E1695">
        <v>1908430104</v>
      </c>
      <c r="F1695" t="s">
        <v>6567</v>
      </c>
      <c r="G1695" t="s">
        <v>3449</v>
      </c>
      <c r="H1695" t="str">
        <f t="shared" si="52"/>
        <v>város</v>
      </c>
      <c r="I1695">
        <f t="shared" si="53"/>
        <v>5867</v>
      </c>
      <c r="O1695" s="15">
        <v>5</v>
      </c>
      <c r="P1695" s="3" t="s">
        <v>7600</v>
      </c>
      <c r="Q1695" s="3" t="s">
        <v>7383</v>
      </c>
      <c r="R1695" s="16" t="s">
        <v>5047</v>
      </c>
      <c r="S1695" s="3" t="s">
        <v>6915</v>
      </c>
      <c r="T1695" s="17">
        <v>1342</v>
      </c>
      <c r="U1695" s="18">
        <v>1333</v>
      </c>
      <c r="V1695" s="19">
        <v>2675</v>
      </c>
    </row>
    <row r="1696" spans="1:22" hidden="1" x14ac:dyDescent="0.3">
      <c r="A1696" t="s">
        <v>1695</v>
      </c>
      <c r="B1696" t="s">
        <v>5071</v>
      </c>
      <c r="C1696">
        <v>46.439465000000041</v>
      </c>
      <c r="D1696">
        <v>17.647632932000018</v>
      </c>
      <c r="E1696">
        <v>1289141180</v>
      </c>
      <c r="F1696" t="s">
        <v>6568</v>
      </c>
      <c r="G1696" t="s">
        <v>3449</v>
      </c>
      <c r="H1696" t="str">
        <f t="shared" si="52"/>
        <v>község</v>
      </c>
      <c r="I1696">
        <f t="shared" si="53"/>
        <v>1206</v>
      </c>
      <c r="O1696" s="15">
        <v>18</v>
      </c>
      <c r="P1696" s="3" t="s">
        <v>9561</v>
      </c>
      <c r="Q1696" s="3" t="s">
        <v>9398</v>
      </c>
      <c r="R1696" s="16" t="s">
        <v>5048</v>
      </c>
      <c r="S1696" s="3" t="s">
        <v>6915</v>
      </c>
      <c r="T1696" s="17">
        <v>149</v>
      </c>
      <c r="U1696" s="18">
        <v>160</v>
      </c>
      <c r="V1696" s="19">
        <v>309</v>
      </c>
    </row>
    <row r="1697" spans="1:22" hidden="1" x14ac:dyDescent="0.3">
      <c r="A1697" t="s">
        <v>1696</v>
      </c>
      <c r="B1697" t="s">
        <v>5072</v>
      </c>
      <c r="C1697">
        <v>46.285674777819338</v>
      </c>
      <c r="D1697">
        <v>18.104716288263901</v>
      </c>
      <c r="E1697">
        <v>6805424564</v>
      </c>
      <c r="F1697" t="s">
        <v>6568</v>
      </c>
      <c r="G1697" t="s">
        <v>3449</v>
      </c>
      <c r="H1697" t="str">
        <f t="shared" si="52"/>
        <v>község</v>
      </c>
      <c r="I1697">
        <f t="shared" si="53"/>
        <v>133</v>
      </c>
      <c r="O1697" s="15">
        <v>19</v>
      </c>
      <c r="P1697" s="3" t="s">
        <v>9836</v>
      </c>
      <c r="Q1697" s="3" t="s">
        <v>9708</v>
      </c>
      <c r="R1697" s="16" t="s">
        <v>5049</v>
      </c>
      <c r="S1697" s="3" t="s">
        <v>6915</v>
      </c>
      <c r="T1697" s="17">
        <v>19</v>
      </c>
      <c r="U1697" s="18">
        <v>12</v>
      </c>
      <c r="V1697" s="19">
        <v>31</v>
      </c>
    </row>
    <row r="1698" spans="1:22" hidden="1" x14ac:dyDescent="0.3">
      <c r="A1698" t="s">
        <v>1697</v>
      </c>
      <c r="B1698" t="s">
        <v>5073</v>
      </c>
      <c r="C1698">
        <v>46.931675000000041</v>
      </c>
      <c r="D1698">
        <v>18.767097436000029</v>
      </c>
      <c r="E1698">
        <v>1235799305</v>
      </c>
      <c r="F1698" t="s">
        <v>6568</v>
      </c>
      <c r="G1698" t="s">
        <v>3449</v>
      </c>
      <c r="H1698" t="str">
        <f t="shared" si="52"/>
        <v>nagyközség</v>
      </c>
      <c r="I1698">
        <f t="shared" si="53"/>
        <v>4736</v>
      </c>
      <c r="O1698" s="15">
        <v>18</v>
      </c>
      <c r="P1698" s="3" t="s">
        <v>9560</v>
      </c>
      <c r="Q1698" s="3" t="s">
        <v>9398</v>
      </c>
      <c r="R1698" s="16" t="s">
        <v>5050</v>
      </c>
      <c r="S1698" s="3" t="s">
        <v>6915</v>
      </c>
      <c r="T1698" s="17">
        <v>399</v>
      </c>
      <c r="U1698" s="18">
        <v>381</v>
      </c>
      <c r="V1698" s="19">
        <v>780</v>
      </c>
    </row>
    <row r="1699" spans="1:22" hidden="1" x14ac:dyDescent="0.3">
      <c r="A1699" t="s">
        <v>1698</v>
      </c>
      <c r="B1699" t="s">
        <v>5074</v>
      </c>
      <c r="C1699">
        <v>46.85415000100005</v>
      </c>
      <c r="D1699">
        <v>21.469557204000068</v>
      </c>
      <c r="E1699">
        <v>6224822038</v>
      </c>
      <c r="F1699" t="s">
        <v>6570</v>
      </c>
      <c r="G1699" t="s">
        <v>3449</v>
      </c>
      <c r="H1699" t="str">
        <f t="shared" si="52"/>
        <v>község</v>
      </c>
      <c r="I1699">
        <f t="shared" si="53"/>
        <v>949</v>
      </c>
      <c r="O1699" s="15">
        <v>4</v>
      </c>
      <c r="P1699" s="3" t="s">
        <v>7366</v>
      </c>
      <c r="Q1699" s="3" t="s">
        <v>7307</v>
      </c>
      <c r="R1699" s="16" t="s">
        <v>5051</v>
      </c>
      <c r="S1699" s="3" t="s">
        <v>6915</v>
      </c>
      <c r="T1699" s="17">
        <v>1038</v>
      </c>
      <c r="U1699" s="18">
        <v>1035</v>
      </c>
      <c r="V1699" s="19">
        <v>2073</v>
      </c>
    </row>
    <row r="1700" spans="1:22" hidden="1" x14ac:dyDescent="0.3">
      <c r="A1700" t="s">
        <v>1699</v>
      </c>
      <c r="B1700" t="s">
        <v>5075</v>
      </c>
      <c r="C1700">
        <v>46.334725001000038</v>
      </c>
      <c r="D1700">
        <v>20.84509302400005</v>
      </c>
      <c r="E1700">
        <v>2996772215</v>
      </c>
      <c r="F1700" t="s">
        <v>6570</v>
      </c>
      <c r="G1700" t="s">
        <v>3449</v>
      </c>
      <c r="H1700" t="str">
        <f t="shared" si="52"/>
        <v>város</v>
      </c>
      <c r="I1700">
        <f t="shared" si="53"/>
        <v>4673</v>
      </c>
      <c r="O1700" s="15">
        <v>15</v>
      </c>
      <c r="P1700" s="3" t="s">
        <v>9099</v>
      </c>
      <c r="Q1700" s="3" t="s">
        <v>8979</v>
      </c>
      <c r="R1700" s="16" t="s">
        <v>5052</v>
      </c>
      <c r="S1700" s="3" t="s">
        <v>6915</v>
      </c>
      <c r="T1700" s="17">
        <v>370</v>
      </c>
      <c r="U1700" s="18">
        <v>385</v>
      </c>
      <c r="V1700" s="19">
        <v>755</v>
      </c>
    </row>
    <row r="1701" spans="1:22" hidden="1" x14ac:dyDescent="0.3">
      <c r="A1701" t="s">
        <v>1700</v>
      </c>
      <c r="B1701" t="s">
        <v>5076</v>
      </c>
      <c r="C1701">
        <v>47.001445000000047</v>
      </c>
      <c r="D1701">
        <v>20.431086315000069</v>
      </c>
      <c r="E1701">
        <v>3735919739</v>
      </c>
      <c r="F1701" t="s">
        <v>6567</v>
      </c>
      <c r="G1701" t="s">
        <v>3449</v>
      </c>
      <c r="H1701" t="str">
        <f t="shared" si="52"/>
        <v>község</v>
      </c>
      <c r="I1701">
        <f t="shared" si="53"/>
        <v>326</v>
      </c>
      <c r="O1701" s="15">
        <v>2</v>
      </c>
      <c r="P1701" s="3" t="s">
        <v>7192</v>
      </c>
      <c r="Q1701" s="3" t="s">
        <v>7005</v>
      </c>
      <c r="R1701" s="16" t="s">
        <v>5053</v>
      </c>
      <c r="S1701" s="3" t="s">
        <v>6915</v>
      </c>
      <c r="T1701" s="17">
        <v>136</v>
      </c>
      <c r="U1701" s="18">
        <v>148</v>
      </c>
      <c r="V1701" s="19">
        <v>284</v>
      </c>
    </row>
    <row r="1702" spans="1:22" hidden="1" x14ac:dyDescent="0.3">
      <c r="A1702" t="s">
        <v>1701</v>
      </c>
      <c r="B1702" t="s">
        <v>5077</v>
      </c>
      <c r="C1702">
        <v>47.832942703000072</v>
      </c>
      <c r="D1702">
        <v>20.688302743000069</v>
      </c>
      <c r="E1702">
        <v>3135187729</v>
      </c>
      <c r="F1702" t="s">
        <v>6567</v>
      </c>
      <c r="G1702" t="s">
        <v>3449</v>
      </c>
      <c r="H1702" t="str">
        <f t="shared" si="52"/>
        <v>város</v>
      </c>
      <c r="I1702">
        <f t="shared" si="53"/>
        <v>3694</v>
      </c>
      <c r="O1702" s="15">
        <v>3</v>
      </c>
      <c r="P1702" s="3" t="s">
        <v>6899</v>
      </c>
      <c r="Q1702" s="3" t="s">
        <v>6880</v>
      </c>
      <c r="R1702" s="16" t="s">
        <v>5054</v>
      </c>
      <c r="S1702" s="3" t="s">
        <v>6885</v>
      </c>
      <c r="T1702" s="17">
        <v>2453</v>
      </c>
      <c r="U1702" s="18">
        <v>2516</v>
      </c>
      <c r="V1702" s="19">
        <v>4969</v>
      </c>
    </row>
    <row r="1703" spans="1:22" hidden="1" x14ac:dyDescent="0.3">
      <c r="A1703" t="s">
        <v>1702</v>
      </c>
      <c r="B1703" t="s">
        <v>5078</v>
      </c>
      <c r="C1703">
        <v>46.838710000000049</v>
      </c>
      <c r="D1703">
        <v>18.28874982800005</v>
      </c>
      <c r="E1703">
        <v>2376420977</v>
      </c>
      <c r="F1703" t="s">
        <v>6568</v>
      </c>
      <c r="G1703" t="s">
        <v>3449</v>
      </c>
      <c r="H1703" t="str">
        <f t="shared" si="52"/>
        <v>község</v>
      </c>
      <c r="I1703">
        <f t="shared" si="53"/>
        <v>939</v>
      </c>
      <c r="O1703" s="15">
        <v>19</v>
      </c>
      <c r="P1703" s="3" t="s">
        <v>9837</v>
      </c>
      <c r="Q1703" s="3" t="s">
        <v>9708</v>
      </c>
      <c r="R1703" s="16" t="s">
        <v>5055</v>
      </c>
      <c r="S1703" s="3" t="s">
        <v>6915</v>
      </c>
      <c r="T1703" s="17">
        <v>138</v>
      </c>
      <c r="U1703" s="18">
        <v>166</v>
      </c>
      <c r="V1703" s="19">
        <v>304</v>
      </c>
    </row>
    <row r="1704" spans="1:22" hidden="1" x14ac:dyDescent="0.3">
      <c r="A1704" t="s">
        <v>1703</v>
      </c>
      <c r="B1704" t="s">
        <v>5079</v>
      </c>
      <c r="C1704">
        <v>46.402175000000057</v>
      </c>
      <c r="D1704">
        <v>20.928511634000071</v>
      </c>
      <c r="E1704">
        <v>2129739694</v>
      </c>
      <c r="F1704" t="s">
        <v>6570</v>
      </c>
      <c r="G1704" t="s">
        <v>3449</v>
      </c>
      <c r="H1704" t="str">
        <f t="shared" si="52"/>
        <v>város</v>
      </c>
      <c r="I1704">
        <f t="shared" si="53"/>
        <v>5532</v>
      </c>
      <c r="O1704" s="15">
        <v>13</v>
      </c>
      <c r="P1704" s="3" t="s">
        <v>8660</v>
      </c>
      <c r="Q1704" s="3" t="s">
        <v>8536</v>
      </c>
      <c r="R1704" s="16" t="s">
        <v>5056</v>
      </c>
      <c r="S1704" s="3" t="s">
        <v>6915</v>
      </c>
      <c r="T1704" s="17">
        <v>2086</v>
      </c>
      <c r="U1704" s="18">
        <v>2144</v>
      </c>
      <c r="V1704" s="19">
        <v>4230</v>
      </c>
    </row>
    <row r="1705" spans="1:22" hidden="1" x14ac:dyDescent="0.3">
      <c r="A1705" t="s">
        <v>1704</v>
      </c>
      <c r="B1705" t="s">
        <v>5080</v>
      </c>
      <c r="C1705">
        <v>47.813415001000067</v>
      </c>
      <c r="D1705">
        <v>20.576966029000062</v>
      </c>
      <c r="E1705">
        <v>1784746176</v>
      </c>
      <c r="F1705" t="s">
        <v>6567</v>
      </c>
      <c r="G1705" t="s">
        <v>3449</v>
      </c>
      <c r="H1705" t="str">
        <f t="shared" si="52"/>
        <v>város</v>
      </c>
      <c r="I1705">
        <f t="shared" si="53"/>
        <v>16095</v>
      </c>
      <c r="O1705" s="15">
        <v>5</v>
      </c>
      <c r="P1705" s="3" t="s">
        <v>7601</v>
      </c>
      <c r="Q1705" s="3" t="s">
        <v>7383</v>
      </c>
      <c r="R1705" s="16" t="s">
        <v>5057</v>
      </c>
      <c r="S1705" s="3" t="s">
        <v>6915</v>
      </c>
      <c r="T1705" s="17">
        <v>793</v>
      </c>
      <c r="U1705" s="18">
        <v>742</v>
      </c>
      <c r="V1705" s="19">
        <v>1535</v>
      </c>
    </row>
    <row r="1706" spans="1:22" hidden="1" x14ac:dyDescent="0.3">
      <c r="A1706" t="s">
        <v>1705</v>
      </c>
      <c r="B1706" t="s">
        <v>5081</v>
      </c>
      <c r="C1706">
        <v>48.273660000000064</v>
      </c>
      <c r="D1706">
        <v>22.220417061000031</v>
      </c>
      <c r="E1706">
        <v>415589204</v>
      </c>
      <c r="F1706" t="s">
        <v>6570</v>
      </c>
      <c r="G1706" t="s">
        <v>3449</v>
      </c>
      <c r="H1706" t="str">
        <f t="shared" si="52"/>
        <v>község</v>
      </c>
      <c r="I1706">
        <f t="shared" si="53"/>
        <v>1024</v>
      </c>
      <c r="O1706" s="15">
        <v>2</v>
      </c>
      <c r="P1706" s="3" t="s">
        <v>7193</v>
      </c>
      <c r="Q1706" s="3" t="s">
        <v>7005</v>
      </c>
      <c r="R1706" s="16" t="s">
        <v>5058</v>
      </c>
      <c r="S1706" s="3" t="s">
        <v>6915</v>
      </c>
      <c r="T1706" s="17">
        <v>142</v>
      </c>
      <c r="U1706" s="18">
        <v>129</v>
      </c>
      <c r="V1706" s="19">
        <v>271</v>
      </c>
    </row>
    <row r="1707" spans="1:22" hidden="1" x14ac:dyDescent="0.3">
      <c r="A1707" t="s">
        <v>1706</v>
      </c>
      <c r="B1707" t="s">
        <v>5082</v>
      </c>
      <c r="C1707">
        <v>47.347454999000043</v>
      </c>
      <c r="D1707">
        <v>17.364234133000021</v>
      </c>
      <c r="E1707">
        <v>2412890164</v>
      </c>
      <c r="F1707" t="s">
        <v>6566</v>
      </c>
      <c r="G1707" t="s">
        <v>3449</v>
      </c>
      <c r="H1707" t="str">
        <f t="shared" si="52"/>
        <v>község</v>
      </c>
      <c r="I1707">
        <f t="shared" si="53"/>
        <v>973</v>
      </c>
      <c r="O1707" s="15">
        <v>8</v>
      </c>
      <c r="P1707" s="3" t="s">
        <v>8019</v>
      </c>
      <c r="Q1707" s="3" t="s">
        <v>7912</v>
      </c>
      <c r="R1707" s="16" t="s">
        <v>5059</v>
      </c>
      <c r="S1707" s="3" t="s">
        <v>6915</v>
      </c>
      <c r="T1707" s="17">
        <v>56</v>
      </c>
      <c r="U1707" s="18">
        <v>55</v>
      </c>
      <c r="V1707" s="19">
        <v>111</v>
      </c>
    </row>
    <row r="1708" spans="1:22" hidden="1" x14ac:dyDescent="0.3">
      <c r="A1708" t="s">
        <v>1707</v>
      </c>
      <c r="B1708" t="s">
        <v>5083</v>
      </c>
      <c r="C1708">
        <v>47.785815000000071</v>
      </c>
      <c r="D1708">
        <v>20.785149445000059</v>
      </c>
      <c r="E1708">
        <v>1805868943</v>
      </c>
      <c r="F1708" t="s">
        <v>6567</v>
      </c>
      <c r="G1708" t="s">
        <v>3449</v>
      </c>
      <c r="H1708" t="str">
        <f t="shared" si="52"/>
        <v>község</v>
      </c>
      <c r="I1708">
        <f t="shared" si="53"/>
        <v>994</v>
      </c>
      <c r="O1708" s="15">
        <v>15</v>
      </c>
      <c r="P1708" s="3" t="s">
        <v>9013</v>
      </c>
      <c r="Q1708" s="3" t="s">
        <v>8979</v>
      </c>
      <c r="R1708" s="16" t="s">
        <v>5060</v>
      </c>
      <c r="S1708" s="3" t="s">
        <v>6906</v>
      </c>
      <c r="T1708" s="17">
        <v>1071</v>
      </c>
      <c r="U1708" s="18">
        <v>1141</v>
      </c>
      <c r="V1708" s="19">
        <v>2212</v>
      </c>
    </row>
    <row r="1709" spans="1:22" hidden="1" x14ac:dyDescent="0.3">
      <c r="A1709" t="s">
        <v>1708</v>
      </c>
      <c r="B1709" t="s">
        <v>5084</v>
      </c>
      <c r="C1709">
        <v>47.859525000000083</v>
      </c>
      <c r="D1709">
        <v>20.660312402000049</v>
      </c>
      <c r="E1709">
        <v>2644409926</v>
      </c>
      <c r="F1709" t="s">
        <v>6567</v>
      </c>
      <c r="G1709" t="s">
        <v>3449</v>
      </c>
      <c r="H1709" t="str">
        <f t="shared" si="52"/>
        <v>község</v>
      </c>
      <c r="I1709">
        <f t="shared" si="53"/>
        <v>1642</v>
      </c>
      <c r="O1709" s="15">
        <v>14</v>
      </c>
      <c r="P1709" s="3" t="s">
        <v>8861</v>
      </c>
      <c r="Q1709" s="3" t="s">
        <v>8732</v>
      </c>
      <c r="R1709" s="16" t="s">
        <v>5061</v>
      </c>
      <c r="S1709" s="3" t="s">
        <v>6915</v>
      </c>
      <c r="T1709" s="17">
        <v>673</v>
      </c>
      <c r="U1709" s="18">
        <v>689</v>
      </c>
      <c r="V1709" s="19">
        <v>1362</v>
      </c>
    </row>
    <row r="1710" spans="1:22" hidden="1" x14ac:dyDescent="0.3">
      <c r="A1710" t="s">
        <v>1709</v>
      </c>
      <c r="B1710" t="s">
        <v>5085</v>
      </c>
      <c r="C1710">
        <v>47.571155000000033</v>
      </c>
      <c r="D1710">
        <v>17.88613686900004</v>
      </c>
      <c r="E1710">
        <v>2809617372</v>
      </c>
      <c r="F1710" t="s">
        <v>6566</v>
      </c>
      <c r="G1710" t="s">
        <v>3449</v>
      </c>
      <c r="H1710" t="str">
        <f t="shared" si="52"/>
        <v>község</v>
      </c>
      <c r="I1710">
        <f t="shared" si="53"/>
        <v>1266</v>
      </c>
      <c r="O1710" s="15">
        <v>18</v>
      </c>
      <c r="P1710" s="3" t="s">
        <v>9562</v>
      </c>
      <c r="Q1710" s="3" t="s">
        <v>9398</v>
      </c>
      <c r="R1710" s="16" t="s">
        <v>5062</v>
      </c>
      <c r="S1710" s="3" t="s">
        <v>6915</v>
      </c>
      <c r="T1710" s="17">
        <v>301</v>
      </c>
      <c r="U1710" s="18">
        <v>284</v>
      </c>
      <c r="V1710" s="19">
        <v>585</v>
      </c>
    </row>
    <row r="1711" spans="1:22" hidden="1" x14ac:dyDescent="0.3">
      <c r="A1711" t="s">
        <v>1710</v>
      </c>
      <c r="B1711" t="s">
        <v>5086</v>
      </c>
      <c r="C1711">
        <v>47.158745001000057</v>
      </c>
      <c r="D1711">
        <v>21.623571130000069</v>
      </c>
      <c r="E1711">
        <v>2403745471</v>
      </c>
      <c r="F1711" t="s">
        <v>6570</v>
      </c>
      <c r="G1711" t="s">
        <v>3449</v>
      </c>
      <c r="H1711" t="str">
        <f t="shared" si="52"/>
        <v>község</v>
      </c>
      <c r="I1711">
        <f t="shared" si="53"/>
        <v>666</v>
      </c>
      <c r="O1711" s="15">
        <v>18</v>
      </c>
      <c r="P1711" s="3" t="s">
        <v>9563</v>
      </c>
      <c r="Q1711" s="3" t="s">
        <v>9398</v>
      </c>
      <c r="R1711" s="16" t="s">
        <v>5063</v>
      </c>
      <c r="S1711" s="3" t="s">
        <v>6915</v>
      </c>
      <c r="T1711" s="17">
        <v>79</v>
      </c>
      <c r="U1711" s="18">
        <v>81</v>
      </c>
      <c r="V1711" s="19">
        <v>160</v>
      </c>
    </row>
    <row r="1712" spans="1:22" hidden="1" x14ac:dyDescent="0.3">
      <c r="A1712" t="s">
        <v>1711</v>
      </c>
      <c r="B1712" t="s">
        <v>5087</v>
      </c>
      <c r="C1712">
        <v>47.112305000000049</v>
      </c>
      <c r="D1712">
        <v>21.56110695100006</v>
      </c>
      <c r="E1712">
        <v>2402432675</v>
      </c>
      <c r="F1712" t="s">
        <v>6570</v>
      </c>
      <c r="G1712" t="s">
        <v>3449</v>
      </c>
      <c r="H1712" t="str">
        <f t="shared" si="52"/>
        <v>község</v>
      </c>
      <c r="I1712">
        <f t="shared" si="53"/>
        <v>673</v>
      </c>
      <c r="O1712" s="15">
        <v>18</v>
      </c>
      <c r="P1712" s="3" t="s">
        <v>9564</v>
      </c>
      <c r="Q1712" s="3" t="s">
        <v>9398</v>
      </c>
      <c r="R1712" s="16" t="s">
        <v>5064</v>
      </c>
      <c r="S1712" s="3" t="s">
        <v>6915</v>
      </c>
      <c r="T1712" s="17">
        <v>151</v>
      </c>
      <c r="U1712" s="18">
        <v>152</v>
      </c>
      <c r="V1712" s="19">
        <v>303</v>
      </c>
    </row>
    <row r="1713" spans="1:22" hidden="1" x14ac:dyDescent="0.3">
      <c r="A1713" t="s">
        <v>1712</v>
      </c>
      <c r="B1713" t="s">
        <v>5088</v>
      </c>
      <c r="C1713">
        <v>47.75085000100006</v>
      </c>
      <c r="D1713">
        <v>20.53373525600006</v>
      </c>
      <c r="E1713">
        <v>2471438260</v>
      </c>
      <c r="F1713" t="s">
        <v>6567</v>
      </c>
      <c r="G1713" t="s">
        <v>3449</v>
      </c>
      <c r="H1713" t="str">
        <f t="shared" si="52"/>
        <v>község</v>
      </c>
      <c r="I1713">
        <f t="shared" si="53"/>
        <v>1133</v>
      </c>
      <c r="O1713" s="15">
        <v>16</v>
      </c>
      <c r="P1713" s="3" t="s">
        <v>9255</v>
      </c>
      <c r="Q1713" s="3" t="s">
        <v>9209</v>
      </c>
      <c r="R1713" s="16" t="s">
        <v>5065</v>
      </c>
      <c r="S1713" s="3" t="s">
        <v>6915</v>
      </c>
      <c r="T1713" s="17">
        <v>358</v>
      </c>
      <c r="U1713" s="18">
        <v>354</v>
      </c>
      <c r="V1713" s="19">
        <v>712</v>
      </c>
    </row>
    <row r="1714" spans="1:22" hidden="1" x14ac:dyDescent="0.3">
      <c r="A1714" t="s">
        <v>1713</v>
      </c>
      <c r="B1714" t="s">
        <v>5089</v>
      </c>
      <c r="C1714">
        <v>46.979765000000043</v>
      </c>
      <c r="D1714">
        <v>18.312710142000071</v>
      </c>
      <c r="E1714">
        <v>1123372261</v>
      </c>
      <c r="F1714" t="s">
        <v>6566</v>
      </c>
      <c r="G1714" t="s">
        <v>3449</v>
      </c>
      <c r="H1714" t="str">
        <f t="shared" si="52"/>
        <v>község</v>
      </c>
      <c r="I1714">
        <f t="shared" si="53"/>
        <v>1309</v>
      </c>
      <c r="O1714" s="15">
        <v>5</v>
      </c>
      <c r="P1714" s="3" t="s">
        <v>7602</v>
      </c>
      <c r="Q1714" s="3" t="s">
        <v>7383</v>
      </c>
      <c r="R1714" s="16" t="s">
        <v>5066</v>
      </c>
      <c r="S1714" s="3" t="s">
        <v>6915</v>
      </c>
      <c r="T1714" s="17">
        <v>91</v>
      </c>
      <c r="U1714" s="18">
        <v>89</v>
      </c>
      <c r="V1714" s="19">
        <v>180</v>
      </c>
    </row>
    <row r="1715" spans="1:22" hidden="1" x14ac:dyDescent="0.3">
      <c r="A1715" t="s">
        <v>1714</v>
      </c>
      <c r="B1715" t="s">
        <v>5090</v>
      </c>
      <c r="C1715">
        <v>46.823860001000071</v>
      </c>
      <c r="D1715">
        <v>18.455699602000038</v>
      </c>
      <c r="E1715">
        <v>1357904362</v>
      </c>
      <c r="F1715" t="s">
        <v>6568</v>
      </c>
      <c r="G1715" t="s">
        <v>3449</v>
      </c>
      <c r="H1715" t="str">
        <f t="shared" si="52"/>
        <v>község</v>
      </c>
      <c r="I1715">
        <f t="shared" si="53"/>
        <v>2125</v>
      </c>
      <c r="O1715" s="15">
        <v>18</v>
      </c>
      <c r="P1715" s="3" t="s">
        <v>9565</v>
      </c>
      <c r="Q1715" s="3" t="s">
        <v>9398</v>
      </c>
      <c r="R1715" s="16" t="s">
        <v>5067</v>
      </c>
      <c r="S1715" s="3" t="s">
        <v>6915</v>
      </c>
      <c r="T1715" s="17">
        <v>111</v>
      </c>
      <c r="U1715" s="18">
        <v>110</v>
      </c>
      <c r="V1715" s="19">
        <v>221</v>
      </c>
    </row>
    <row r="1716" spans="1:22" hidden="1" x14ac:dyDescent="0.3">
      <c r="A1716" t="s">
        <v>1715</v>
      </c>
      <c r="B1716" t="s">
        <v>5091</v>
      </c>
      <c r="C1716">
        <v>47.681567531000042</v>
      </c>
      <c r="D1716">
        <v>20.497405000000072</v>
      </c>
      <c r="E1716">
        <v>2482652006</v>
      </c>
      <c r="F1716" t="s">
        <v>6567</v>
      </c>
      <c r="G1716" t="s">
        <v>3449</v>
      </c>
      <c r="H1716" t="str">
        <f t="shared" si="52"/>
        <v>község</v>
      </c>
      <c r="I1716">
        <f t="shared" si="53"/>
        <v>1591</v>
      </c>
      <c r="O1716" s="15">
        <v>14</v>
      </c>
      <c r="P1716" s="3" t="s">
        <v>8862</v>
      </c>
      <c r="Q1716" s="3" t="s">
        <v>8732</v>
      </c>
      <c r="R1716" s="16" t="s">
        <v>5068</v>
      </c>
      <c r="S1716" s="3" t="s">
        <v>6915</v>
      </c>
      <c r="T1716" s="17">
        <v>684</v>
      </c>
      <c r="U1716" s="18">
        <v>720</v>
      </c>
      <c r="V1716" s="19">
        <v>1404</v>
      </c>
    </row>
    <row r="1717" spans="1:22" hidden="1" x14ac:dyDescent="0.3">
      <c r="A1717" t="s">
        <v>1716</v>
      </c>
      <c r="B1717" t="s">
        <v>5092</v>
      </c>
      <c r="C1717">
        <v>46.99889384200003</v>
      </c>
      <c r="D1717">
        <v>20.58631500100006</v>
      </c>
      <c r="E1717">
        <v>1743519445</v>
      </c>
      <c r="F1717" t="s">
        <v>6567</v>
      </c>
      <c r="G1717" t="s">
        <v>3449</v>
      </c>
      <c r="H1717" t="str">
        <f t="shared" si="52"/>
        <v>város</v>
      </c>
      <c r="I1717">
        <f t="shared" si="53"/>
        <v>16187</v>
      </c>
      <c r="O1717" s="15">
        <v>4</v>
      </c>
      <c r="P1717" s="3" t="s">
        <v>7319</v>
      </c>
      <c r="Q1717" s="3" t="s">
        <v>7307</v>
      </c>
      <c r="R1717" s="16" t="s">
        <v>5069</v>
      </c>
      <c r="S1717" s="3" t="s">
        <v>6885</v>
      </c>
      <c r="T1717" s="17">
        <v>4771</v>
      </c>
      <c r="U1717" s="18">
        <v>5168</v>
      </c>
      <c r="V1717" s="19">
        <v>9939</v>
      </c>
    </row>
    <row r="1718" spans="1:22" hidden="1" x14ac:dyDescent="0.3">
      <c r="A1718" t="s">
        <v>1717</v>
      </c>
      <c r="B1718" t="s">
        <v>5093</v>
      </c>
      <c r="C1718">
        <v>48.14287500100005</v>
      </c>
      <c r="D1718">
        <v>21.26306707000003</v>
      </c>
      <c r="E1718">
        <v>1187417221</v>
      </c>
      <c r="F1718" t="s">
        <v>6567</v>
      </c>
      <c r="G1718" t="s">
        <v>3449</v>
      </c>
      <c r="H1718" t="str">
        <f t="shared" si="52"/>
        <v>község</v>
      </c>
      <c r="I1718">
        <f t="shared" si="53"/>
        <v>2325</v>
      </c>
      <c r="O1718" s="15">
        <v>5</v>
      </c>
      <c r="P1718" s="3" t="s">
        <v>7394</v>
      </c>
      <c r="Q1718" s="3" t="s">
        <v>7383</v>
      </c>
      <c r="R1718" s="16" t="s">
        <v>5070</v>
      </c>
      <c r="S1718" s="3" t="s">
        <v>6885</v>
      </c>
      <c r="T1718" s="17">
        <v>2931</v>
      </c>
      <c r="U1718" s="18">
        <v>2936</v>
      </c>
      <c r="V1718" s="19">
        <v>5867</v>
      </c>
    </row>
    <row r="1719" spans="1:22" hidden="1" x14ac:dyDescent="0.3">
      <c r="A1719" t="s">
        <v>1718</v>
      </c>
      <c r="B1719" t="s">
        <v>5094</v>
      </c>
      <c r="C1719">
        <v>46.453005000000083</v>
      </c>
      <c r="D1719">
        <v>17.125902699000051</v>
      </c>
      <c r="E1719">
        <v>412435850</v>
      </c>
      <c r="F1719" t="s">
        <v>6568</v>
      </c>
      <c r="G1719" t="s">
        <v>3449</v>
      </c>
      <c r="H1719" t="str">
        <f t="shared" si="52"/>
        <v>község</v>
      </c>
      <c r="I1719">
        <f t="shared" si="53"/>
        <v>791</v>
      </c>
      <c r="O1719" s="15">
        <v>14</v>
      </c>
      <c r="P1719" s="3" t="s">
        <v>8863</v>
      </c>
      <c r="Q1719" s="3" t="s">
        <v>8732</v>
      </c>
      <c r="R1719" s="16" t="s">
        <v>5071</v>
      </c>
      <c r="S1719" s="3" t="s">
        <v>6915</v>
      </c>
      <c r="T1719" s="17">
        <v>602</v>
      </c>
      <c r="U1719" s="18">
        <v>604</v>
      </c>
      <c r="V1719" s="19">
        <v>1206</v>
      </c>
    </row>
    <row r="1720" spans="1:22" hidden="1" x14ac:dyDescent="0.3">
      <c r="A1720" t="s">
        <v>1719</v>
      </c>
      <c r="B1720" t="s">
        <v>5095</v>
      </c>
      <c r="C1720">
        <v>46.982625000000041</v>
      </c>
      <c r="D1720">
        <v>17.183477556000071</v>
      </c>
      <c r="E1720">
        <v>398872609</v>
      </c>
      <c r="F1720" t="s">
        <v>6566</v>
      </c>
      <c r="G1720" t="s">
        <v>3449</v>
      </c>
      <c r="H1720" t="str">
        <f t="shared" si="52"/>
        <v>község</v>
      </c>
      <c r="I1720">
        <f t="shared" si="53"/>
        <v>372</v>
      </c>
      <c r="O1720" s="15">
        <v>2</v>
      </c>
      <c r="P1720" s="3" t="s">
        <v>7194</v>
      </c>
      <c r="Q1720" s="3" t="s">
        <v>7005</v>
      </c>
      <c r="R1720" s="16" t="s">
        <v>5072</v>
      </c>
      <c r="S1720" s="3" t="s">
        <v>6915</v>
      </c>
      <c r="T1720" s="17">
        <v>73</v>
      </c>
      <c r="U1720" s="18">
        <v>60</v>
      </c>
      <c r="V1720" s="19">
        <v>133</v>
      </c>
    </row>
    <row r="1721" spans="1:22" hidden="1" x14ac:dyDescent="0.3">
      <c r="A1721" t="s">
        <v>1720</v>
      </c>
      <c r="B1721" t="s">
        <v>5096</v>
      </c>
      <c r="C1721">
        <v>48.204771435000048</v>
      </c>
      <c r="D1721">
        <v>19.64396000000005</v>
      </c>
      <c r="E1721">
        <v>3584329241</v>
      </c>
      <c r="F1721" t="s">
        <v>6567</v>
      </c>
      <c r="G1721" t="s">
        <v>3449</v>
      </c>
      <c r="H1721" t="str">
        <f t="shared" si="52"/>
        <v>község</v>
      </c>
      <c r="I1721">
        <f t="shared" si="53"/>
        <v>562</v>
      </c>
      <c r="O1721" s="15">
        <v>7</v>
      </c>
      <c r="P1721" s="3" t="s">
        <v>7824</v>
      </c>
      <c r="Q1721" s="3" t="s">
        <v>7803</v>
      </c>
      <c r="R1721" s="16" t="s">
        <v>5073</v>
      </c>
      <c r="S1721" s="3" t="s">
        <v>6906</v>
      </c>
      <c r="T1721" s="17">
        <v>2396</v>
      </c>
      <c r="U1721" s="18">
        <v>2340</v>
      </c>
      <c r="V1721" s="19">
        <v>4736</v>
      </c>
    </row>
    <row r="1722" spans="1:22" hidden="1" x14ac:dyDescent="0.3">
      <c r="A1722" t="s">
        <v>1721</v>
      </c>
      <c r="B1722" t="s">
        <v>5097</v>
      </c>
      <c r="C1722">
        <v>47.311985001000039</v>
      </c>
      <c r="D1722">
        <v>17.32216245200004</v>
      </c>
      <c r="E1722">
        <v>2413843513</v>
      </c>
      <c r="F1722" t="s">
        <v>6566</v>
      </c>
      <c r="G1722" t="s">
        <v>3449</v>
      </c>
      <c r="H1722" t="str">
        <f t="shared" si="52"/>
        <v>község</v>
      </c>
      <c r="I1722">
        <f t="shared" si="53"/>
        <v>711</v>
      </c>
      <c r="O1722" s="15">
        <v>4</v>
      </c>
      <c r="P1722" s="3" t="s">
        <v>7367</v>
      </c>
      <c r="Q1722" s="3" t="s">
        <v>7307</v>
      </c>
      <c r="R1722" s="16" t="s">
        <v>5074</v>
      </c>
      <c r="S1722" s="3" t="s">
        <v>6915</v>
      </c>
      <c r="T1722" s="17">
        <v>462</v>
      </c>
      <c r="U1722" s="18">
        <v>487</v>
      </c>
      <c r="V1722" s="19">
        <v>949</v>
      </c>
    </row>
    <row r="1723" spans="1:22" hidden="1" x14ac:dyDescent="0.3">
      <c r="A1723" t="s">
        <v>1722</v>
      </c>
      <c r="B1723" t="s">
        <v>5098</v>
      </c>
      <c r="C1723">
        <v>47.514675000000068</v>
      </c>
      <c r="D1723">
        <v>17.09973956400006</v>
      </c>
      <c r="E1723">
        <v>2033237924</v>
      </c>
      <c r="F1723" t="s">
        <v>6566</v>
      </c>
      <c r="G1723" t="s">
        <v>3449</v>
      </c>
      <c r="H1723" t="str">
        <f t="shared" si="52"/>
        <v>község</v>
      </c>
      <c r="I1723">
        <f t="shared" si="53"/>
        <v>1085</v>
      </c>
      <c r="O1723" s="15">
        <v>4</v>
      </c>
      <c r="P1723" s="3" t="s">
        <v>7320</v>
      </c>
      <c r="Q1723" s="3" t="s">
        <v>7307</v>
      </c>
      <c r="R1723" s="16" t="s">
        <v>5075</v>
      </c>
      <c r="S1723" s="3" t="s">
        <v>6885</v>
      </c>
      <c r="T1723" s="17">
        <v>2255</v>
      </c>
      <c r="U1723" s="18">
        <v>2418</v>
      </c>
      <c r="V1723" s="19">
        <v>4673</v>
      </c>
    </row>
    <row r="1724" spans="1:22" hidden="1" x14ac:dyDescent="0.3">
      <c r="A1724" t="s">
        <v>1723</v>
      </c>
      <c r="B1724" t="s">
        <v>5099</v>
      </c>
      <c r="C1724">
        <v>46.234329149000082</v>
      </c>
      <c r="D1724">
        <v>17.54323000100004</v>
      </c>
      <c r="E1724">
        <v>1651694750</v>
      </c>
      <c r="F1724" t="s">
        <v>6568</v>
      </c>
      <c r="G1724" t="s">
        <v>3449</v>
      </c>
      <c r="H1724" t="str">
        <f t="shared" si="52"/>
        <v>község</v>
      </c>
      <c r="I1724">
        <f t="shared" si="53"/>
        <v>627</v>
      </c>
      <c r="O1724" s="15">
        <v>16</v>
      </c>
      <c r="P1724" s="3" t="s">
        <v>9256</v>
      </c>
      <c r="Q1724" s="3" t="s">
        <v>9209</v>
      </c>
      <c r="R1724" s="16" t="s">
        <v>5076</v>
      </c>
      <c r="S1724" s="3" t="s">
        <v>6915</v>
      </c>
      <c r="T1724" s="17">
        <v>156</v>
      </c>
      <c r="U1724" s="18">
        <v>170</v>
      </c>
      <c r="V1724" s="19">
        <v>326</v>
      </c>
    </row>
    <row r="1725" spans="1:22" hidden="1" x14ac:dyDescent="0.3">
      <c r="A1725" t="s">
        <v>1724</v>
      </c>
      <c r="B1725" t="s">
        <v>5100</v>
      </c>
      <c r="C1725">
        <v>47.166980000000081</v>
      </c>
      <c r="D1725">
        <v>19.625527630000018</v>
      </c>
      <c r="E1725">
        <v>1881088228</v>
      </c>
      <c r="F1725" t="s">
        <v>6569</v>
      </c>
      <c r="G1725" t="s">
        <v>3449</v>
      </c>
      <c r="H1725" t="str">
        <f t="shared" si="52"/>
        <v>község</v>
      </c>
      <c r="I1725">
        <f t="shared" si="53"/>
        <v>744</v>
      </c>
      <c r="O1725" s="15">
        <v>5</v>
      </c>
      <c r="P1725" s="3" t="s">
        <v>7395</v>
      </c>
      <c r="Q1725" s="3" t="s">
        <v>7383</v>
      </c>
      <c r="R1725" s="16" t="s">
        <v>5077</v>
      </c>
      <c r="S1725" s="3" t="s">
        <v>6885</v>
      </c>
      <c r="T1725" s="17">
        <v>1818</v>
      </c>
      <c r="U1725" s="18">
        <v>1876</v>
      </c>
      <c r="V1725" s="19">
        <v>3694</v>
      </c>
    </row>
    <row r="1726" spans="1:22" hidden="1" x14ac:dyDescent="0.3">
      <c r="A1726" t="s">
        <v>1725</v>
      </c>
      <c r="B1726" t="s">
        <v>5101</v>
      </c>
      <c r="C1726">
        <v>46.665486789000063</v>
      </c>
      <c r="D1726">
        <v>16.701600000000042</v>
      </c>
      <c r="E1726">
        <v>3916997007</v>
      </c>
      <c r="F1726" t="s">
        <v>6568</v>
      </c>
      <c r="G1726" t="s">
        <v>3449</v>
      </c>
      <c r="H1726" t="str">
        <f t="shared" si="52"/>
        <v>község</v>
      </c>
      <c r="I1726">
        <f t="shared" si="53"/>
        <v>330</v>
      </c>
      <c r="O1726" s="15">
        <v>7</v>
      </c>
      <c r="P1726" s="3" t="s">
        <v>7872</v>
      </c>
      <c r="Q1726" s="3" t="s">
        <v>7803</v>
      </c>
      <c r="R1726" s="16" t="s">
        <v>5078</v>
      </c>
      <c r="S1726" s="3" t="s">
        <v>6915</v>
      </c>
      <c r="T1726" s="17">
        <v>485</v>
      </c>
      <c r="U1726" s="18">
        <v>454</v>
      </c>
      <c r="V1726" s="19">
        <v>939</v>
      </c>
    </row>
    <row r="1727" spans="1:22" hidden="1" x14ac:dyDescent="0.3">
      <c r="A1727" t="s">
        <v>1726</v>
      </c>
      <c r="B1727" t="s">
        <v>5102</v>
      </c>
      <c r="C1727">
        <v>47.434815000000071</v>
      </c>
      <c r="D1727">
        <v>21.627117198000061</v>
      </c>
      <c r="E1727">
        <v>1842535523</v>
      </c>
      <c r="F1727" t="s">
        <v>6570</v>
      </c>
      <c r="G1727" t="s">
        <v>3449</v>
      </c>
      <c r="H1727" t="str">
        <f t="shared" si="52"/>
        <v>község</v>
      </c>
      <c r="I1727">
        <f t="shared" si="53"/>
        <v>5521</v>
      </c>
      <c r="O1727" s="15">
        <v>4</v>
      </c>
      <c r="P1727" s="3" t="s">
        <v>7321</v>
      </c>
      <c r="Q1727" s="3" t="s">
        <v>7307</v>
      </c>
      <c r="R1727" s="16" t="s">
        <v>5079</v>
      </c>
      <c r="S1727" s="3" t="s">
        <v>6885</v>
      </c>
      <c r="T1727" s="17">
        <v>2652</v>
      </c>
      <c r="U1727" s="18">
        <v>2880</v>
      </c>
      <c r="V1727" s="19">
        <v>5532</v>
      </c>
    </row>
    <row r="1728" spans="1:22" hidden="1" x14ac:dyDescent="0.3">
      <c r="A1728" t="s">
        <v>1727</v>
      </c>
      <c r="B1728" t="s">
        <v>5103</v>
      </c>
      <c r="C1728">
        <v>46.647620000000067</v>
      </c>
      <c r="D1728">
        <v>17.996630000000039</v>
      </c>
      <c r="E1728">
        <v>1210334687</v>
      </c>
      <c r="F1728" t="s">
        <v>6568</v>
      </c>
      <c r="G1728" t="s">
        <v>3449</v>
      </c>
      <c r="H1728" t="str">
        <f t="shared" si="52"/>
        <v>község</v>
      </c>
      <c r="I1728">
        <f t="shared" si="53"/>
        <v>210</v>
      </c>
      <c r="O1728" s="15">
        <v>5</v>
      </c>
      <c r="P1728" s="3" t="s">
        <v>7396</v>
      </c>
      <c r="Q1728" s="3" t="s">
        <v>7383</v>
      </c>
      <c r="R1728" s="16" t="s">
        <v>5080</v>
      </c>
      <c r="S1728" s="3" t="s">
        <v>6885</v>
      </c>
      <c r="T1728" s="17">
        <v>7778</v>
      </c>
      <c r="U1728" s="18">
        <v>8317</v>
      </c>
      <c r="V1728" s="19">
        <v>16095</v>
      </c>
    </row>
    <row r="1729" spans="1:22" hidden="1" x14ac:dyDescent="0.3">
      <c r="A1729" t="s">
        <v>1728</v>
      </c>
      <c r="B1729" t="s">
        <v>5104</v>
      </c>
      <c r="C1729">
        <v>48.05160272300003</v>
      </c>
      <c r="D1729">
        <v>20.30836000000005</v>
      </c>
      <c r="E1729">
        <v>3036837950</v>
      </c>
      <c r="F1729" t="s">
        <v>6567</v>
      </c>
      <c r="G1729" t="s">
        <v>3449</v>
      </c>
      <c r="H1729" t="str">
        <f t="shared" si="52"/>
        <v>község</v>
      </c>
      <c r="I1729">
        <f t="shared" si="53"/>
        <v>682</v>
      </c>
      <c r="O1729" s="15">
        <v>15</v>
      </c>
      <c r="P1729" s="3" t="s">
        <v>9100</v>
      </c>
      <c r="Q1729" s="3" t="s">
        <v>8979</v>
      </c>
      <c r="R1729" s="16" t="s">
        <v>5081</v>
      </c>
      <c r="S1729" s="3" t="s">
        <v>6915</v>
      </c>
      <c r="T1729" s="17">
        <v>527</v>
      </c>
      <c r="U1729" s="18">
        <v>497</v>
      </c>
      <c r="V1729" s="19">
        <v>1024</v>
      </c>
    </row>
    <row r="1730" spans="1:22" hidden="1" x14ac:dyDescent="0.3">
      <c r="A1730" t="s">
        <v>1729</v>
      </c>
      <c r="B1730" t="s">
        <v>5105</v>
      </c>
      <c r="C1730">
        <v>48.453935000000058</v>
      </c>
      <c r="D1730">
        <v>21.58968980800006</v>
      </c>
      <c r="E1730">
        <v>2073580658</v>
      </c>
      <c r="F1730" t="s">
        <v>6567</v>
      </c>
      <c r="G1730" t="s">
        <v>3449</v>
      </c>
      <c r="H1730" t="str">
        <f t="shared" si="52"/>
        <v>község</v>
      </c>
      <c r="I1730">
        <f t="shared" si="53"/>
        <v>544</v>
      </c>
      <c r="O1730" s="15">
        <v>19</v>
      </c>
      <c r="P1730" s="3" t="s">
        <v>9838</v>
      </c>
      <c r="Q1730" s="3" t="s">
        <v>9708</v>
      </c>
      <c r="R1730" s="16" t="s">
        <v>5082</v>
      </c>
      <c r="S1730" s="3" t="s">
        <v>6915</v>
      </c>
      <c r="T1730" s="17">
        <v>486</v>
      </c>
      <c r="U1730" s="18">
        <v>487</v>
      </c>
      <c r="V1730" s="19">
        <v>973</v>
      </c>
    </row>
    <row r="1731" spans="1:22" hidden="1" x14ac:dyDescent="0.3">
      <c r="A1731" t="s">
        <v>1730</v>
      </c>
      <c r="B1731" t="s">
        <v>6644</v>
      </c>
      <c r="C1731">
        <v>47.043875633000027</v>
      </c>
      <c r="D1731">
        <v>16.983995001000039</v>
      </c>
      <c r="E1731">
        <v>529550339</v>
      </c>
      <c r="F1731" t="s">
        <v>6566</v>
      </c>
      <c r="G1731" t="s">
        <v>3449</v>
      </c>
      <c r="H1731" t="str">
        <f t="shared" ref="H1731:H1794" si="54">IF(G1731="telepules",VLOOKUP(B1731,R:V,2),"")</f>
        <v>község</v>
      </c>
      <c r="I1731">
        <f t="shared" ref="I1731:I1794" si="55">IF(G1731="telepules",VLOOKUP(B1731,R:V,5),"")</f>
        <v>345</v>
      </c>
      <c r="O1731" s="15">
        <v>5</v>
      </c>
      <c r="P1731" s="3" t="s">
        <v>7603</v>
      </c>
      <c r="Q1731" s="3" t="s">
        <v>7383</v>
      </c>
      <c r="R1731" s="16" t="s">
        <v>5083</v>
      </c>
      <c r="S1731" s="3" t="s">
        <v>6915</v>
      </c>
      <c r="T1731" s="17">
        <v>484</v>
      </c>
      <c r="U1731" s="18">
        <v>510</v>
      </c>
      <c r="V1731" s="19">
        <v>994</v>
      </c>
    </row>
    <row r="1732" spans="1:22" hidden="1" x14ac:dyDescent="0.3">
      <c r="A1732" t="s">
        <v>1731</v>
      </c>
      <c r="B1732" t="s">
        <v>5106</v>
      </c>
      <c r="C1732">
        <v>46.803940000000068</v>
      </c>
      <c r="D1732">
        <v>16.74446741100007</v>
      </c>
      <c r="E1732">
        <v>276751594</v>
      </c>
      <c r="F1732" t="s">
        <v>6568</v>
      </c>
      <c r="G1732" t="s">
        <v>3449</v>
      </c>
      <c r="H1732" t="str">
        <f t="shared" si="54"/>
        <v>község</v>
      </c>
      <c r="I1732">
        <f t="shared" si="55"/>
        <v>325</v>
      </c>
      <c r="O1732" s="15">
        <v>5</v>
      </c>
      <c r="P1732" s="3" t="s">
        <v>7604</v>
      </c>
      <c r="Q1732" s="3" t="s">
        <v>7383</v>
      </c>
      <c r="R1732" s="16" t="s">
        <v>5084</v>
      </c>
      <c r="S1732" s="3" t="s">
        <v>6915</v>
      </c>
      <c r="T1732" s="17">
        <v>794</v>
      </c>
      <c r="U1732" s="18">
        <v>848</v>
      </c>
      <c r="V1732" s="19">
        <v>1642</v>
      </c>
    </row>
    <row r="1733" spans="1:22" hidden="1" x14ac:dyDescent="0.3">
      <c r="A1733" t="s">
        <v>1732</v>
      </c>
      <c r="B1733" t="s">
        <v>5107</v>
      </c>
      <c r="C1733">
        <v>48.091152978000032</v>
      </c>
      <c r="D1733">
        <v>22.76876500000003</v>
      </c>
      <c r="E1733">
        <v>2707439736</v>
      </c>
      <c r="F1733" t="s">
        <v>6570</v>
      </c>
      <c r="G1733" t="s">
        <v>3449</v>
      </c>
      <c r="H1733" t="str">
        <f t="shared" si="54"/>
        <v>község</v>
      </c>
      <c r="I1733">
        <f t="shared" si="55"/>
        <v>964</v>
      </c>
      <c r="O1733" s="15">
        <v>8</v>
      </c>
      <c r="P1733" s="3" t="s">
        <v>8020</v>
      </c>
      <c r="Q1733" s="3" t="s">
        <v>7912</v>
      </c>
      <c r="R1733" s="16" t="s">
        <v>5085</v>
      </c>
      <c r="S1733" s="3" t="s">
        <v>6915</v>
      </c>
      <c r="T1733" s="17">
        <v>605</v>
      </c>
      <c r="U1733" s="18">
        <v>661</v>
      </c>
      <c r="V1733" s="19">
        <v>1266</v>
      </c>
    </row>
    <row r="1734" spans="1:22" hidden="1" x14ac:dyDescent="0.3">
      <c r="A1734" t="s">
        <v>1733</v>
      </c>
      <c r="B1734" t="s">
        <v>5108</v>
      </c>
      <c r="C1734">
        <v>46.525370001000063</v>
      </c>
      <c r="D1734">
        <v>20.234738383000039</v>
      </c>
      <c r="E1734">
        <v>836081354</v>
      </c>
      <c r="F1734" t="s">
        <v>6569</v>
      </c>
      <c r="G1734" t="s">
        <v>3449</v>
      </c>
      <c r="H1734" t="str">
        <f t="shared" si="54"/>
        <v>város</v>
      </c>
      <c r="I1734">
        <f t="shared" si="55"/>
        <v>6644</v>
      </c>
      <c r="O1734" s="15">
        <v>9</v>
      </c>
      <c r="P1734" s="3" t="s">
        <v>8156</v>
      </c>
      <c r="Q1734" s="3" t="s">
        <v>8096</v>
      </c>
      <c r="R1734" s="16" t="s">
        <v>5086</v>
      </c>
      <c r="S1734" s="3" t="s">
        <v>6915</v>
      </c>
      <c r="T1734" s="17">
        <v>359</v>
      </c>
      <c r="U1734" s="18">
        <v>307</v>
      </c>
      <c r="V1734" s="19">
        <v>666</v>
      </c>
    </row>
    <row r="1735" spans="1:22" hidden="1" x14ac:dyDescent="0.3">
      <c r="A1735" t="s">
        <v>1734</v>
      </c>
      <c r="B1735" t="s">
        <v>5109</v>
      </c>
      <c r="C1735">
        <v>46.214735000000083</v>
      </c>
      <c r="D1735">
        <v>18.064847249000021</v>
      </c>
      <c r="E1735">
        <v>279159022</v>
      </c>
      <c r="F1735" t="s">
        <v>6568</v>
      </c>
      <c r="G1735" t="s">
        <v>3449</v>
      </c>
      <c r="H1735" t="str">
        <f t="shared" si="54"/>
        <v>község</v>
      </c>
      <c r="I1735">
        <f t="shared" si="55"/>
        <v>782</v>
      </c>
      <c r="O1735" s="15">
        <v>9</v>
      </c>
      <c r="P1735" s="3" t="s">
        <v>8157</v>
      </c>
      <c r="Q1735" s="3" t="s">
        <v>8096</v>
      </c>
      <c r="R1735" s="16" t="s">
        <v>5087</v>
      </c>
      <c r="S1735" s="3" t="s">
        <v>6915</v>
      </c>
      <c r="T1735" s="17">
        <v>335</v>
      </c>
      <c r="U1735" s="18">
        <v>338</v>
      </c>
      <c r="V1735" s="19">
        <v>673</v>
      </c>
    </row>
    <row r="1736" spans="1:22" hidden="1" x14ac:dyDescent="0.3">
      <c r="A1736" t="s">
        <v>1735</v>
      </c>
      <c r="B1736" t="s">
        <v>5110</v>
      </c>
      <c r="C1736">
        <v>46.878640001000058</v>
      </c>
      <c r="D1736">
        <v>17.543346277000069</v>
      </c>
      <c r="E1736">
        <v>6357140455</v>
      </c>
      <c r="F1736" t="s">
        <v>6566</v>
      </c>
      <c r="G1736" t="s">
        <v>3449</v>
      </c>
      <c r="H1736" t="str">
        <f t="shared" si="54"/>
        <v>község</v>
      </c>
      <c r="I1736">
        <f t="shared" si="55"/>
        <v>221</v>
      </c>
      <c r="O1736" s="15">
        <v>10</v>
      </c>
      <c r="P1736" s="3" t="s">
        <v>8253</v>
      </c>
      <c r="Q1736" s="3" t="s">
        <v>8179</v>
      </c>
      <c r="R1736" s="16" t="s">
        <v>5088</v>
      </c>
      <c r="S1736" s="3" t="s">
        <v>6915</v>
      </c>
      <c r="T1736" s="17">
        <v>567</v>
      </c>
      <c r="U1736" s="18">
        <v>566</v>
      </c>
      <c r="V1736" s="19">
        <v>1133</v>
      </c>
    </row>
    <row r="1737" spans="1:22" hidden="1" x14ac:dyDescent="0.3">
      <c r="A1737" t="s">
        <v>1736</v>
      </c>
      <c r="B1737" t="s">
        <v>5111</v>
      </c>
      <c r="C1737">
        <v>46.800230595787077</v>
      </c>
      <c r="D1737">
        <v>16.979592758094729</v>
      </c>
      <c r="E1737">
        <v>10570682283</v>
      </c>
      <c r="F1737" t="s">
        <v>6568</v>
      </c>
      <c r="G1737" t="s">
        <v>3449</v>
      </c>
      <c r="H1737" t="str">
        <f t="shared" si="54"/>
        <v>község</v>
      </c>
      <c r="I1737">
        <f t="shared" si="55"/>
        <v>279</v>
      </c>
      <c r="O1737" s="15">
        <v>7</v>
      </c>
      <c r="P1737" s="3" t="s">
        <v>7873</v>
      </c>
      <c r="Q1737" s="3" t="s">
        <v>7803</v>
      </c>
      <c r="R1737" s="16" t="s">
        <v>5089</v>
      </c>
      <c r="S1737" s="3" t="s">
        <v>6915</v>
      </c>
      <c r="T1737" s="17">
        <v>663</v>
      </c>
      <c r="U1737" s="18">
        <v>646</v>
      </c>
      <c r="V1737" s="19">
        <v>1309</v>
      </c>
    </row>
    <row r="1738" spans="1:22" hidden="1" x14ac:dyDescent="0.3">
      <c r="A1738" t="s">
        <v>1737</v>
      </c>
      <c r="B1738" t="s">
        <v>5112</v>
      </c>
      <c r="C1738">
        <v>46.435370001000081</v>
      </c>
      <c r="D1738">
        <v>19.028267915000072</v>
      </c>
      <c r="E1738">
        <v>2656648531</v>
      </c>
      <c r="F1738" t="s">
        <v>6569</v>
      </c>
      <c r="G1738" t="s">
        <v>3449</v>
      </c>
      <c r="H1738" t="str">
        <f t="shared" si="54"/>
        <v>község</v>
      </c>
      <c r="I1738">
        <f t="shared" si="55"/>
        <v>1698</v>
      </c>
      <c r="O1738" s="15">
        <v>7</v>
      </c>
      <c r="P1738" s="3" t="s">
        <v>7874</v>
      </c>
      <c r="Q1738" s="3" t="s">
        <v>7803</v>
      </c>
      <c r="R1738" s="16" t="s">
        <v>5090</v>
      </c>
      <c r="S1738" s="3" t="s">
        <v>6915</v>
      </c>
      <c r="T1738" s="17">
        <v>1020</v>
      </c>
      <c r="U1738" s="18">
        <v>1105</v>
      </c>
      <c r="V1738" s="19">
        <v>2125</v>
      </c>
    </row>
    <row r="1739" spans="1:22" hidden="1" x14ac:dyDescent="0.3">
      <c r="A1739" t="s">
        <v>1738</v>
      </c>
      <c r="B1739" t="s">
        <v>5113</v>
      </c>
      <c r="C1739">
        <v>48.105570000000057</v>
      </c>
      <c r="D1739">
        <v>20.79058000000003</v>
      </c>
      <c r="E1739">
        <v>231410018</v>
      </c>
      <c r="F1739" t="s">
        <v>6567</v>
      </c>
      <c r="G1739" t="s">
        <v>3449</v>
      </c>
      <c r="H1739" t="str">
        <f t="shared" si="54"/>
        <v>vármegye székhely</v>
      </c>
      <c r="I1739">
        <f t="shared" si="55"/>
        <v>148906</v>
      </c>
      <c r="O1739" s="15">
        <v>10</v>
      </c>
      <c r="P1739" s="3" t="s">
        <v>8254</v>
      </c>
      <c r="Q1739" s="3" t="s">
        <v>8179</v>
      </c>
      <c r="R1739" s="16" t="s">
        <v>5091</v>
      </c>
      <c r="S1739" s="3" t="s">
        <v>6915</v>
      </c>
      <c r="T1739" s="17">
        <v>786</v>
      </c>
      <c r="U1739" s="18">
        <v>805</v>
      </c>
      <c r="V1739" s="19">
        <v>1591</v>
      </c>
    </row>
    <row r="1740" spans="1:22" hidden="1" x14ac:dyDescent="0.3">
      <c r="A1740" t="s">
        <v>1739</v>
      </c>
      <c r="B1740" t="s">
        <v>5114</v>
      </c>
      <c r="C1740">
        <v>46.630167562000047</v>
      </c>
      <c r="D1740">
        <v>18.475910000000059</v>
      </c>
      <c r="E1740">
        <v>197736106</v>
      </c>
      <c r="F1740" t="s">
        <v>6568</v>
      </c>
      <c r="G1740" t="s">
        <v>3449</v>
      </c>
      <c r="H1740" t="str">
        <f t="shared" si="54"/>
        <v>község</v>
      </c>
      <c r="I1740">
        <f t="shared" si="55"/>
        <v>279</v>
      </c>
      <c r="O1740" s="15">
        <v>16</v>
      </c>
      <c r="P1740" s="3" t="s">
        <v>9224</v>
      </c>
      <c r="Q1740" s="3" t="s">
        <v>9209</v>
      </c>
      <c r="R1740" s="16" t="s">
        <v>5092</v>
      </c>
      <c r="S1740" s="3" t="s">
        <v>6885</v>
      </c>
      <c r="T1740" s="17">
        <v>7824</v>
      </c>
      <c r="U1740" s="18">
        <v>8363</v>
      </c>
      <c r="V1740" s="19">
        <v>16187</v>
      </c>
    </row>
    <row r="1741" spans="1:22" hidden="1" x14ac:dyDescent="0.3">
      <c r="A1741" t="s">
        <v>1740</v>
      </c>
      <c r="B1741" t="s">
        <v>5115</v>
      </c>
      <c r="C1741">
        <v>47.668575001000079</v>
      </c>
      <c r="D1741">
        <v>18.168526172000039</v>
      </c>
      <c r="E1741">
        <v>1046261427</v>
      </c>
      <c r="F1741" t="s">
        <v>6566</v>
      </c>
      <c r="G1741" t="s">
        <v>3449</v>
      </c>
      <c r="H1741" t="str">
        <f t="shared" si="54"/>
        <v>község</v>
      </c>
      <c r="I1741">
        <f t="shared" si="55"/>
        <v>2176</v>
      </c>
      <c r="O1741" s="15">
        <v>5</v>
      </c>
      <c r="P1741" s="3" t="s">
        <v>7605</v>
      </c>
      <c r="Q1741" s="3" t="s">
        <v>7383</v>
      </c>
      <c r="R1741" s="16" t="s">
        <v>5093</v>
      </c>
      <c r="S1741" s="3" t="s">
        <v>6915</v>
      </c>
      <c r="T1741" s="17">
        <v>1139</v>
      </c>
      <c r="U1741" s="18">
        <v>1186</v>
      </c>
      <c r="V1741" s="19">
        <v>2325</v>
      </c>
    </row>
    <row r="1742" spans="1:22" hidden="1" x14ac:dyDescent="0.3">
      <c r="A1742" t="s">
        <v>1741</v>
      </c>
      <c r="B1742" t="s">
        <v>5116</v>
      </c>
      <c r="C1742">
        <v>47.60356500000006</v>
      </c>
      <c r="D1742">
        <v>19.247283437000078</v>
      </c>
      <c r="E1742">
        <v>1249705786</v>
      </c>
      <c r="F1742" t="s">
        <v>6573</v>
      </c>
      <c r="G1742" t="s">
        <v>3449</v>
      </c>
      <c r="H1742" t="str">
        <f t="shared" si="54"/>
        <v>nagyközség</v>
      </c>
      <c r="I1742">
        <f t="shared" si="55"/>
        <v>8242</v>
      </c>
      <c r="O1742" s="15">
        <v>20</v>
      </c>
      <c r="P1742" s="3" t="s">
        <v>10063</v>
      </c>
      <c r="Q1742" s="3" t="s">
        <v>9929</v>
      </c>
      <c r="R1742" s="16" t="s">
        <v>5094</v>
      </c>
      <c r="S1742" s="3" t="s">
        <v>6915</v>
      </c>
      <c r="T1742" s="17">
        <v>383</v>
      </c>
      <c r="U1742" s="18">
        <v>408</v>
      </c>
      <c r="V1742" s="19">
        <v>791</v>
      </c>
    </row>
    <row r="1743" spans="1:22" hidden="1" x14ac:dyDescent="0.3">
      <c r="A1743" t="s">
        <v>1742</v>
      </c>
      <c r="B1743" t="s">
        <v>5117</v>
      </c>
      <c r="C1743">
        <v>47.724292896000073</v>
      </c>
      <c r="D1743">
        <v>18.606275000000039</v>
      </c>
      <c r="E1743">
        <v>1233412979</v>
      </c>
      <c r="F1743" t="s">
        <v>6566</v>
      </c>
      <c r="G1743" t="s">
        <v>3449</v>
      </c>
      <c r="H1743" t="str">
        <f t="shared" si="54"/>
        <v>község</v>
      </c>
      <c r="I1743">
        <f t="shared" si="55"/>
        <v>899</v>
      </c>
      <c r="O1743" s="15">
        <v>20</v>
      </c>
      <c r="P1743" s="3" t="s">
        <v>10064</v>
      </c>
      <c r="Q1743" s="3" t="s">
        <v>9929</v>
      </c>
      <c r="R1743" s="16" t="s">
        <v>5095</v>
      </c>
      <c r="S1743" s="3" t="s">
        <v>6915</v>
      </c>
      <c r="T1743" s="17">
        <v>204</v>
      </c>
      <c r="U1743" s="18">
        <v>168</v>
      </c>
      <c r="V1743" s="19">
        <v>372</v>
      </c>
    </row>
    <row r="1744" spans="1:22" hidden="1" x14ac:dyDescent="0.3">
      <c r="A1744" t="s">
        <v>1743</v>
      </c>
      <c r="B1744" t="s">
        <v>5118</v>
      </c>
      <c r="C1744">
        <v>48.376155744836232</v>
      </c>
      <c r="D1744">
        <v>21.328857565945292</v>
      </c>
      <c r="E1744">
        <v>1183812976</v>
      </c>
      <c r="F1744" t="s">
        <v>6567</v>
      </c>
      <c r="G1744" t="s">
        <v>3449</v>
      </c>
      <c r="H1744" t="str">
        <f t="shared" si="54"/>
        <v>község</v>
      </c>
      <c r="I1744">
        <f t="shared" si="55"/>
        <v>102</v>
      </c>
      <c r="O1744" s="15">
        <v>12</v>
      </c>
      <c r="P1744" s="3" t="s">
        <v>8472</v>
      </c>
      <c r="Q1744" s="3" t="s">
        <v>8378</v>
      </c>
      <c r="R1744" s="16" t="s">
        <v>5096</v>
      </c>
      <c r="S1744" s="3" t="s">
        <v>6915</v>
      </c>
      <c r="T1744" s="17">
        <v>271</v>
      </c>
      <c r="U1744" s="18">
        <v>291</v>
      </c>
      <c r="V1744" s="19">
        <v>562</v>
      </c>
    </row>
    <row r="1745" spans="1:22" hidden="1" x14ac:dyDescent="0.3">
      <c r="A1745" t="s">
        <v>1744</v>
      </c>
      <c r="B1745" t="s">
        <v>5119</v>
      </c>
      <c r="C1745">
        <v>47.242505000000051</v>
      </c>
      <c r="D1745">
        <v>18.333226622000041</v>
      </c>
      <c r="E1745">
        <v>1293350899</v>
      </c>
      <c r="F1745" t="s">
        <v>6566</v>
      </c>
      <c r="G1745" t="s">
        <v>3449</v>
      </c>
      <c r="H1745" t="str">
        <f t="shared" si="54"/>
        <v>község</v>
      </c>
      <c r="I1745">
        <f t="shared" si="55"/>
        <v>548</v>
      </c>
      <c r="O1745" s="15">
        <v>19</v>
      </c>
      <c r="P1745" s="3" t="s">
        <v>9839</v>
      </c>
      <c r="Q1745" s="3" t="s">
        <v>9708</v>
      </c>
      <c r="R1745" s="16" t="s">
        <v>5097</v>
      </c>
      <c r="S1745" s="3" t="s">
        <v>6915</v>
      </c>
      <c r="T1745" s="17">
        <v>367</v>
      </c>
      <c r="U1745" s="18">
        <v>344</v>
      </c>
      <c r="V1745" s="19">
        <v>711</v>
      </c>
    </row>
    <row r="1746" spans="1:22" hidden="1" x14ac:dyDescent="0.3">
      <c r="A1746" t="s">
        <v>1745</v>
      </c>
      <c r="B1746" t="s">
        <v>5120</v>
      </c>
      <c r="C1746">
        <v>45.983321612000047</v>
      </c>
      <c r="D1746">
        <v>18.683300000000031</v>
      </c>
      <c r="E1746">
        <v>417321844</v>
      </c>
      <c r="F1746" t="s">
        <v>6568</v>
      </c>
      <c r="G1746" t="s">
        <v>3449</v>
      </c>
      <c r="H1746" t="str">
        <f t="shared" si="54"/>
        <v>város</v>
      </c>
      <c r="I1746">
        <f t="shared" si="55"/>
        <v>18061</v>
      </c>
      <c r="O1746" s="15">
        <v>8</v>
      </c>
      <c r="P1746" s="3" t="s">
        <v>8021</v>
      </c>
      <c r="Q1746" s="3" t="s">
        <v>7912</v>
      </c>
      <c r="R1746" s="16" t="s">
        <v>5098</v>
      </c>
      <c r="S1746" s="3" t="s">
        <v>6915</v>
      </c>
      <c r="T1746" s="17">
        <v>572</v>
      </c>
      <c r="U1746" s="18">
        <v>513</v>
      </c>
      <c r="V1746" s="19">
        <v>1085</v>
      </c>
    </row>
    <row r="1747" spans="1:22" hidden="1" x14ac:dyDescent="0.3">
      <c r="A1747" t="s">
        <v>1746</v>
      </c>
      <c r="B1747" t="s">
        <v>6645</v>
      </c>
      <c r="C1747">
        <v>47.992945000000077</v>
      </c>
      <c r="D1747">
        <v>19.325527007000058</v>
      </c>
      <c r="E1747">
        <v>3167233842</v>
      </c>
      <c r="F1747" t="s">
        <v>6567</v>
      </c>
      <c r="G1747" t="s">
        <v>3449</v>
      </c>
      <c r="H1747" t="str">
        <f t="shared" si="54"/>
        <v>község</v>
      </c>
      <c r="I1747">
        <f t="shared" si="55"/>
        <v>981</v>
      </c>
      <c r="O1747" s="15">
        <v>14</v>
      </c>
      <c r="P1747" s="3" t="s">
        <v>8864</v>
      </c>
      <c r="Q1747" s="3" t="s">
        <v>8732</v>
      </c>
      <c r="R1747" s="16" t="s">
        <v>5099</v>
      </c>
      <c r="S1747" s="3" t="s">
        <v>6915</v>
      </c>
      <c r="T1747" s="17">
        <v>311</v>
      </c>
      <c r="U1747" s="18">
        <v>316</v>
      </c>
      <c r="V1747" s="19">
        <v>627</v>
      </c>
    </row>
    <row r="1748" spans="1:22" hidden="1" x14ac:dyDescent="0.3">
      <c r="A1748" t="s">
        <v>1747</v>
      </c>
      <c r="B1748" t="s">
        <v>5121</v>
      </c>
      <c r="C1748">
        <v>46.38227500000005</v>
      </c>
      <c r="D1748">
        <v>16.84321524700005</v>
      </c>
      <c r="E1748">
        <v>2979147395</v>
      </c>
      <c r="F1748" t="s">
        <v>6568</v>
      </c>
      <c r="G1748" t="s">
        <v>3449</v>
      </c>
      <c r="H1748" t="str">
        <f t="shared" si="54"/>
        <v>község</v>
      </c>
      <c r="I1748">
        <f t="shared" si="55"/>
        <v>672</v>
      </c>
      <c r="O1748" s="15">
        <v>13</v>
      </c>
      <c r="P1748" s="3" t="s">
        <v>8661</v>
      </c>
      <c r="Q1748" s="3" t="s">
        <v>8536</v>
      </c>
      <c r="R1748" s="16" t="s">
        <v>5100</v>
      </c>
      <c r="S1748" s="3" t="s">
        <v>6915</v>
      </c>
      <c r="T1748" s="17">
        <v>357</v>
      </c>
      <c r="U1748" s="18">
        <v>387</v>
      </c>
      <c r="V1748" s="19">
        <v>744</v>
      </c>
    </row>
    <row r="1749" spans="1:22" hidden="1" x14ac:dyDescent="0.3">
      <c r="A1749" t="s">
        <v>1748</v>
      </c>
      <c r="B1749" t="s">
        <v>6646</v>
      </c>
      <c r="C1749">
        <v>47.047773525555812</v>
      </c>
      <c r="D1749">
        <v>16.670232095294299</v>
      </c>
      <c r="E1749">
        <v>3197705927</v>
      </c>
      <c r="F1749" t="s">
        <v>6566</v>
      </c>
      <c r="G1749" t="s">
        <v>3449</v>
      </c>
      <c r="H1749" t="str">
        <f t="shared" si="54"/>
        <v>község</v>
      </c>
      <c r="I1749">
        <f t="shared" si="55"/>
        <v>443</v>
      </c>
      <c r="O1749" s="15">
        <v>20</v>
      </c>
      <c r="P1749" s="3" t="s">
        <v>10065</v>
      </c>
      <c r="Q1749" s="3" t="s">
        <v>9929</v>
      </c>
      <c r="R1749" s="16" t="s">
        <v>5101</v>
      </c>
      <c r="S1749" s="3" t="s">
        <v>6915</v>
      </c>
      <c r="T1749" s="17">
        <v>159</v>
      </c>
      <c r="U1749" s="18">
        <v>171</v>
      </c>
      <c r="V1749" s="19">
        <v>330</v>
      </c>
    </row>
    <row r="1750" spans="1:22" hidden="1" x14ac:dyDescent="0.3">
      <c r="A1750" t="s">
        <v>1749</v>
      </c>
      <c r="B1750" t="s">
        <v>5122</v>
      </c>
      <c r="C1750">
        <v>46.041124787395667</v>
      </c>
      <c r="D1750">
        <v>17.748246187913111</v>
      </c>
      <c r="E1750">
        <v>742493849</v>
      </c>
      <c r="F1750" t="s">
        <v>6568</v>
      </c>
      <c r="G1750" t="s">
        <v>3449</v>
      </c>
      <c r="H1750" t="str">
        <f t="shared" si="54"/>
        <v>község</v>
      </c>
      <c r="I1750">
        <f t="shared" si="55"/>
        <v>176</v>
      </c>
      <c r="O1750" s="15">
        <v>9</v>
      </c>
      <c r="P1750" s="3" t="s">
        <v>8158</v>
      </c>
      <c r="Q1750" s="3" t="s">
        <v>8096</v>
      </c>
      <c r="R1750" s="16" t="s">
        <v>5102</v>
      </c>
      <c r="S1750" s="3" t="s">
        <v>6915</v>
      </c>
      <c r="T1750" s="17">
        <v>2721</v>
      </c>
      <c r="U1750" s="18">
        <v>2800</v>
      </c>
      <c r="V1750" s="19">
        <v>5521</v>
      </c>
    </row>
    <row r="1751" spans="1:22" hidden="1" x14ac:dyDescent="0.3">
      <c r="A1751" t="s">
        <v>1750</v>
      </c>
      <c r="B1751" t="s">
        <v>5123</v>
      </c>
      <c r="C1751">
        <v>48.306302215110243</v>
      </c>
      <c r="D1751">
        <v>20.93660967344475</v>
      </c>
      <c r="E1751">
        <v>2792576560</v>
      </c>
      <c r="F1751" t="s">
        <v>6567</v>
      </c>
      <c r="G1751" t="s">
        <v>3449</v>
      </c>
      <c r="H1751" t="str">
        <f t="shared" si="54"/>
        <v>község</v>
      </c>
      <c r="I1751">
        <f t="shared" si="55"/>
        <v>249</v>
      </c>
      <c r="O1751" s="15">
        <v>14</v>
      </c>
      <c r="P1751" s="3" t="s">
        <v>8865</v>
      </c>
      <c r="Q1751" s="3" t="s">
        <v>8732</v>
      </c>
      <c r="R1751" s="16" t="s">
        <v>5103</v>
      </c>
      <c r="S1751" s="3" t="s">
        <v>6915</v>
      </c>
      <c r="T1751" s="17">
        <v>102</v>
      </c>
      <c r="U1751" s="18">
        <v>108</v>
      </c>
      <c r="V1751" s="19">
        <v>210</v>
      </c>
    </row>
    <row r="1752" spans="1:22" hidden="1" x14ac:dyDescent="0.3">
      <c r="A1752" t="s">
        <v>1751</v>
      </c>
      <c r="B1752" t="s">
        <v>5124</v>
      </c>
      <c r="C1752">
        <v>48.207900000000052</v>
      </c>
      <c r="D1752">
        <v>21.13061008000005</v>
      </c>
      <c r="E1752">
        <v>2440102091</v>
      </c>
      <c r="F1752" t="s">
        <v>6567</v>
      </c>
      <c r="G1752" t="s">
        <v>3449</v>
      </c>
      <c r="H1752" t="str">
        <f t="shared" si="54"/>
        <v>község</v>
      </c>
      <c r="I1752">
        <f t="shared" si="55"/>
        <v>1541</v>
      </c>
      <c r="O1752" s="15">
        <v>10</v>
      </c>
      <c r="P1752" s="3" t="s">
        <v>8255</v>
      </c>
      <c r="Q1752" s="3" t="s">
        <v>8179</v>
      </c>
      <c r="R1752" s="16" t="s">
        <v>5104</v>
      </c>
      <c r="S1752" s="3" t="s">
        <v>6915</v>
      </c>
      <c r="T1752" s="17">
        <v>325</v>
      </c>
      <c r="U1752" s="18">
        <v>357</v>
      </c>
      <c r="V1752" s="19">
        <v>682</v>
      </c>
    </row>
    <row r="1753" spans="1:22" hidden="1" x14ac:dyDescent="0.3">
      <c r="A1753" t="s">
        <v>1752</v>
      </c>
      <c r="B1753" t="s">
        <v>5125</v>
      </c>
      <c r="C1753">
        <v>47.349980001000063</v>
      </c>
      <c r="D1753">
        <v>19.44838833700004</v>
      </c>
      <c r="E1753">
        <v>1533808382</v>
      </c>
      <c r="F1753" t="s">
        <v>6569</v>
      </c>
      <c r="G1753" t="s">
        <v>3449</v>
      </c>
      <c r="H1753" t="str">
        <f t="shared" si="54"/>
        <v>város</v>
      </c>
      <c r="I1753">
        <f t="shared" si="55"/>
        <v>19251</v>
      </c>
      <c r="O1753" s="15">
        <v>5</v>
      </c>
      <c r="P1753" s="3" t="s">
        <v>7606</v>
      </c>
      <c r="Q1753" s="3" t="s">
        <v>7383</v>
      </c>
      <c r="R1753" s="16" t="s">
        <v>5105</v>
      </c>
      <c r="S1753" s="3" t="s">
        <v>6915</v>
      </c>
      <c r="T1753" s="17">
        <v>262</v>
      </c>
      <c r="U1753" s="18">
        <v>282</v>
      </c>
      <c r="V1753" s="19">
        <v>544</v>
      </c>
    </row>
    <row r="1754" spans="1:22" hidden="1" x14ac:dyDescent="0.3">
      <c r="A1754" t="s">
        <v>1753</v>
      </c>
      <c r="B1754" t="s">
        <v>5126</v>
      </c>
      <c r="C1754">
        <v>47.308946517514499</v>
      </c>
      <c r="D1754">
        <v>19.500658999578899</v>
      </c>
      <c r="E1754">
        <v>2690838016</v>
      </c>
      <c r="F1754" t="s">
        <v>6569</v>
      </c>
      <c r="G1754" t="s">
        <v>3449</v>
      </c>
      <c r="H1754" t="str">
        <f t="shared" si="54"/>
        <v>község</v>
      </c>
      <c r="I1754">
        <f t="shared" si="55"/>
        <v>5337</v>
      </c>
      <c r="O1754" s="15">
        <v>18</v>
      </c>
      <c r="P1754" s="3" t="s">
        <v>9566</v>
      </c>
      <c r="Q1754" s="3" t="s">
        <v>9398</v>
      </c>
      <c r="R1754" s="16" t="s">
        <v>9567</v>
      </c>
      <c r="S1754" s="3" t="s">
        <v>6915</v>
      </c>
      <c r="T1754" s="17">
        <v>167</v>
      </c>
      <c r="U1754" s="18">
        <v>178</v>
      </c>
      <c r="V1754" s="19">
        <v>345</v>
      </c>
    </row>
    <row r="1755" spans="1:22" hidden="1" x14ac:dyDescent="0.3">
      <c r="A1755" t="s">
        <v>1754</v>
      </c>
      <c r="B1755" t="s">
        <v>5127</v>
      </c>
      <c r="C1755">
        <v>48.024555001000067</v>
      </c>
      <c r="D1755">
        <v>20.340058436000049</v>
      </c>
      <c r="E1755">
        <v>2722159383</v>
      </c>
      <c r="F1755" t="s">
        <v>6567</v>
      </c>
      <c r="G1755" t="s">
        <v>3449</v>
      </c>
      <c r="H1755" t="str">
        <f t="shared" si="54"/>
        <v>község</v>
      </c>
      <c r="I1755">
        <f t="shared" si="55"/>
        <v>409</v>
      </c>
      <c r="O1755" s="15">
        <v>20</v>
      </c>
      <c r="P1755" s="3" t="s">
        <v>10066</v>
      </c>
      <c r="Q1755" s="3" t="s">
        <v>9929</v>
      </c>
      <c r="R1755" s="16" t="s">
        <v>5106</v>
      </c>
      <c r="S1755" s="3" t="s">
        <v>6915</v>
      </c>
      <c r="T1755" s="17">
        <v>164</v>
      </c>
      <c r="U1755" s="18">
        <v>161</v>
      </c>
      <c r="V1755" s="19">
        <v>325</v>
      </c>
    </row>
    <row r="1756" spans="1:22" hidden="1" x14ac:dyDescent="0.3">
      <c r="A1756" t="s">
        <v>1755</v>
      </c>
      <c r="B1756" t="s">
        <v>5128</v>
      </c>
      <c r="C1756">
        <v>46.92997500000007</v>
      </c>
      <c r="D1756">
        <v>17.551749207000061</v>
      </c>
      <c r="E1756">
        <v>1687136951</v>
      </c>
      <c r="F1756" t="s">
        <v>6566</v>
      </c>
      <c r="G1756" t="s">
        <v>3449</v>
      </c>
      <c r="H1756" t="str">
        <f t="shared" si="54"/>
        <v>község</v>
      </c>
      <c r="I1756">
        <f t="shared" si="55"/>
        <v>1164</v>
      </c>
      <c r="O1756" s="15">
        <v>15</v>
      </c>
      <c r="P1756" s="3" t="s">
        <v>9101</v>
      </c>
      <c r="Q1756" s="3" t="s">
        <v>8979</v>
      </c>
      <c r="R1756" s="16" t="s">
        <v>5107</v>
      </c>
      <c r="S1756" s="3" t="s">
        <v>6915</v>
      </c>
      <c r="T1756" s="17">
        <v>494</v>
      </c>
      <c r="U1756" s="18">
        <v>470</v>
      </c>
      <c r="V1756" s="19">
        <v>964</v>
      </c>
    </row>
    <row r="1757" spans="1:22" hidden="1" x14ac:dyDescent="0.3">
      <c r="A1757" t="s">
        <v>1756</v>
      </c>
      <c r="B1757" t="s">
        <v>5129</v>
      </c>
      <c r="C1757">
        <v>47.396642117000063</v>
      </c>
      <c r="D1757">
        <v>21.794685000000069</v>
      </c>
      <c r="E1757">
        <v>2788288094</v>
      </c>
      <c r="F1757" t="s">
        <v>6570</v>
      </c>
      <c r="G1757" t="s">
        <v>3449</v>
      </c>
      <c r="H1757" t="str">
        <f t="shared" si="54"/>
        <v>község</v>
      </c>
      <c r="I1757">
        <f t="shared" si="55"/>
        <v>2241</v>
      </c>
      <c r="O1757" s="15">
        <v>6</v>
      </c>
      <c r="P1757" s="3" t="s">
        <v>7748</v>
      </c>
      <c r="Q1757" s="3" t="s">
        <v>7742</v>
      </c>
      <c r="R1757" s="16" t="s">
        <v>5108</v>
      </c>
      <c r="S1757" s="3" t="s">
        <v>6885</v>
      </c>
      <c r="T1757" s="17">
        <v>3279</v>
      </c>
      <c r="U1757" s="18">
        <v>3365</v>
      </c>
      <c r="V1757" s="19">
        <v>6644</v>
      </c>
    </row>
    <row r="1758" spans="1:22" hidden="1" x14ac:dyDescent="0.3">
      <c r="A1758" t="s">
        <v>1757</v>
      </c>
      <c r="B1758" t="s">
        <v>5130</v>
      </c>
      <c r="C1758">
        <v>46.901805000000081</v>
      </c>
      <c r="D1758">
        <v>17.642017164000041</v>
      </c>
      <c r="E1758">
        <v>10564488653</v>
      </c>
      <c r="F1758" t="s">
        <v>6566</v>
      </c>
      <c r="G1758" t="s">
        <v>3449</v>
      </c>
      <c r="H1758" t="str">
        <f t="shared" si="54"/>
        <v>község</v>
      </c>
      <c r="I1758">
        <f t="shared" si="55"/>
        <v>126</v>
      </c>
      <c r="O1758" s="15">
        <v>2</v>
      </c>
      <c r="P1758" s="3" t="s">
        <v>7195</v>
      </c>
      <c r="Q1758" s="3" t="s">
        <v>7005</v>
      </c>
      <c r="R1758" s="16" t="s">
        <v>5109</v>
      </c>
      <c r="S1758" s="3" t="s">
        <v>6915</v>
      </c>
      <c r="T1758" s="17">
        <v>392</v>
      </c>
      <c r="U1758" s="18">
        <v>390</v>
      </c>
      <c r="V1758" s="19">
        <v>782</v>
      </c>
    </row>
    <row r="1759" spans="1:22" hidden="1" x14ac:dyDescent="0.3">
      <c r="A1759" t="s">
        <v>1758</v>
      </c>
      <c r="B1759" t="s">
        <v>5131</v>
      </c>
      <c r="C1759">
        <v>46.001095507514208</v>
      </c>
      <c r="D1759">
        <v>18.482302019475689</v>
      </c>
      <c r="E1759">
        <v>1078756701</v>
      </c>
      <c r="F1759" t="s">
        <v>6568</v>
      </c>
      <c r="G1759" t="s">
        <v>3449</v>
      </c>
      <c r="H1759" t="str">
        <f t="shared" si="54"/>
        <v>község</v>
      </c>
      <c r="I1759">
        <f t="shared" si="55"/>
        <v>197</v>
      </c>
      <c r="O1759" s="15">
        <v>19</v>
      </c>
      <c r="P1759" s="3" t="s">
        <v>9840</v>
      </c>
      <c r="Q1759" s="3" t="s">
        <v>9708</v>
      </c>
      <c r="R1759" s="16" t="s">
        <v>5110</v>
      </c>
      <c r="S1759" s="3" t="s">
        <v>6915</v>
      </c>
      <c r="T1759" s="17">
        <v>112</v>
      </c>
      <c r="U1759" s="18">
        <v>109</v>
      </c>
      <c r="V1759" s="19">
        <v>221</v>
      </c>
    </row>
    <row r="1760" spans="1:22" hidden="1" x14ac:dyDescent="0.3">
      <c r="A1760" t="s">
        <v>1759</v>
      </c>
      <c r="B1760" t="s">
        <v>5132</v>
      </c>
      <c r="C1760">
        <v>47.393470000000043</v>
      </c>
      <c r="D1760">
        <v>18.18054784300006</v>
      </c>
      <c r="E1760">
        <v>321836790</v>
      </c>
      <c r="F1760" t="s">
        <v>6566</v>
      </c>
      <c r="G1760" t="s">
        <v>3449</v>
      </c>
      <c r="H1760" t="str">
        <f t="shared" si="54"/>
        <v>város</v>
      </c>
      <c r="I1760">
        <f t="shared" si="55"/>
        <v>13474</v>
      </c>
      <c r="O1760" s="15">
        <v>20</v>
      </c>
      <c r="P1760" s="3" t="s">
        <v>10067</v>
      </c>
      <c r="Q1760" s="3" t="s">
        <v>9929</v>
      </c>
      <c r="R1760" s="16" t="s">
        <v>5111</v>
      </c>
      <c r="S1760" s="3" t="s">
        <v>6915</v>
      </c>
      <c r="T1760" s="17">
        <v>140</v>
      </c>
      <c r="U1760" s="18">
        <v>139</v>
      </c>
      <c r="V1760" s="19">
        <v>279</v>
      </c>
    </row>
    <row r="1761" spans="1:22" hidden="1" x14ac:dyDescent="0.3">
      <c r="A1761" t="s">
        <v>1760</v>
      </c>
      <c r="B1761" t="s">
        <v>5133</v>
      </c>
      <c r="C1761">
        <v>46.23231912600005</v>
      </c>
      <c r="D1761">
        <v>18.639035000000039</v>
      </c>
      <c r="E1761">
        <v>6728547313</v>
      </c>
      <c r="F1761" t="s">
        <v>6568</v>
      </c>
      <c r="G1761" t="s">
        <v>3449</v>
      </c>
      <c r="H1761" t="str">
        <f t="shared" si="54"/>
        <v>község</v>
      </c>
      <c r="I1761">
        <f t="shared" si="55"/>
        <v>722</v>
      </c>
      <c r="O1761" s="15">
        <v>3</v>
      </c>
      <c r="P1761" s="3" t="s">
        <v>6974</v>
      </c>
      <c r="Q1761" s="3" t="s">
        <v>6880</v>
      </c>
      <c r="R1761" s="16" t="s">
        <v>5112</v>
      </c>
      <c r="S1761" s="3" t="s">
        <v>6915</v>
      </c>
      <c r="T1761" s="17">
        <v>846</v>
      </c>
      <c r="U1761" s="18">
        <v>852</v>
      </c>
      <c r="V1761" s="19">
        <v>1698</v>
      </c>
    </row>
    <row r="1762" spans="1:22" hidden="1" x14ac:dyDescent="0.3">
      <c r="A1762" t="s">
        <v>1761</v>
      </c>
      <c r="B1762" t="s">
        <v>5134</v>
      </c>
      <c r="C1762">
        <v>46.208787091000033</v>
      </c>
      <c r="D1762">
        <v>19.900655675000049</v>
      </c>
      <c r="E1762">
        <v>5653765429</v>
      </c>
      <c r="F1762" t="s">
        <v>6569</v>
      </c>
      <c r="G1762" t="s">
        <v>3449</v>
      </c>
      <c r="H1762" t="str">
        <f t="shared" si="54"/>
        <v>város</v>
      </c>
      <c r="I1762">
        <f t="shared" si="55"/>
        <v>6673</v>
      </c>
      <c r="O1762" s="15">
        <v>5</v>
      </c>
      <c r="P1762" s="3" t="s">
        <v>7382</v>
      </c>
      <c r="Q1762" s="3" t="s">
        <v>7383</v>
      </c>
      <c r="R1762" s="16" t="s">
        <v>5113</v>
      </c>
      <c r="S1762" s="3" t="s">
        <v>6881</v>
      </c>
      <c r="T1762" s="17">
        <v>69881</v>
      </c>
      <c r="U1762" s="18">
        <v>79025</v>
      </c>
      <c r="V1762" s="19">
        <v>148906</v>
      </c>
    </row>
    <row r="1763" spans="1:22" hidden="1" x14ac:dyDescent="0.3">
      <c r="A1763" t="s">
        <v>1762</v>
      </c>
      <c r="B1763" t="s">
        <v>5135</v>
      </c>
      <c r="C1763">
        <v>46.62012500000003</v>
      </c>
      <c r="D1763">
        <v>19.67917888800002</v>
      </c>
      <c r="E1763">
        <v>3192016723</v>
      </c>
      <c r="F1763" t="s">
        <v>6569</v>
      </c>
      <c r="G1763" t="s">
        <v>3449</v>
      </c>
      <c r="H1763" t="str">
        <f t="shared" si="54"/>
        <v>község</v>
      </c>
      <c r="I1763">
        <f t="shared" si="55"/>
        <v>455</v>
      </c>
      <c r="O1763" s="15">
        <v>17</v>
      </c>
      <c r="P1763" s="3" t="s">
        <v>9358</v>
      </c>
      <c r="Q1763" s="3" t="s">
        <v>9288</v>
      </c>
      <c r="R1763" s="16" t="s">
        <v>5114</v>
      </c>
      <c r="S1763" s="3" t="s">
        <v>6915</v>
      </c>
      <c r="T1763" s="17">
        <v>149</v>
      </c>
      <c r="U1763" s="18">
        <v>130</v>
      </c>
      <c r="V1763" s="19">
        <v>279</v>
      </c>
    </row>
    <row r="1764" spans="1:22" hidden="1" x14ac:dyDescent="0.3">
      <c r="A1764" t="s">
        <v>1763</v>
      </c>
      <c r="B1764" t="s">
        <v>5136</v>
      </c>
      <c r="C1764">
        <v>47.509915000000028</v>
      </c>
      <c r="D1764">
        <v>17.438734474000061</v>
      </c>
      <c r="E1764">
        <v>1000687365</v>
      </c>
      <c r="F1764" t="s">
        <v>6566</v>
      </c>
      <c r="G1764" t="s">
        <v>3449</v>
      </c>
      <c r="H1764" t="str">
        <f t="shared" si="54"/>
        <v>község</v>
      </c>
      <c r="I1764">
        <f t="shared" si="55"/>
        <v>834</v>
      </c>
      <c r="O1764" s="15">
        <v>11</v>
      </c>
      <c r="P1764" s="3" t="s">
        <v>8352</v>
      </c>
      <c r="Q1764" s="3" t="s">
        <v>8301</v>
      </c>
      <c r="R1764" s="16" t="s">
        <v>5115</v>
      </c>
      <c r="S1764" s="3" t="s">
        <v>6915</v>
      </c>
      <c r="T1764" s="17">
        <v>1072</v>
      </c>
      <c r="U1764" s="18">
        <v>1104</v>
      </c>
      <c r="V1764" s="19">
        <v>2176</v>
      </c>
    </row>
    <row r="1765" spans="1:22" hidden="1" x14ac:dyDescent="0.3">
      <c r="A1765" t="s">
        <v>1764</v>
      </c>
      <c r="B1765" t="s">
        <v>5137</v>
      </c>
      <c r="C1765">
        <v>46.340644722000043</v>
      </c>
      <c r="D1765">
        <v>17.99341000000004</v>
      </c>
      <c r="E1765">
        <v>1600398500</v>
      </c>
      <c r="F1765" t="s">
        <v>6568</v>
      </c>
      <c r="G1765" t="s">
        <v>3449</v>
      </c>
      <c r="H1765" t="str">
        <f t="shared" si="54"/>
        <v>község</v>
      </c>
      <c r="I1765">
        <f t="shared" si="55"/>
        <v>883</v>
      </c>
      <c r="O1765" s="15">
        <v>13</v>
      </c>
      <c r="P1765" s="3" t="s">
        <v>8599</v>
      </c>
      <c r="Q1765" s="3" t="s">
        <v>8536</v>
      </c>
      <c r="R1765" s="16" t="s">
        <v>5116</v>
      </c>
      <c r="S1765" s="3" t="s">
        <v>6906</v>
      </c>
      <c r="T1765" s="17">
        <v>4131</v>
      </c>
      <c r="U1765" s="18">
        <v>4111</v>
      </c>
      <c r="V1765" s="19">
        <v>8242</v>
      </c>
    </row>
    <row r="1766" spans="1:22" hidden="1" x14ac:dyDescent="0.3">
      <c r="A1766" t="s">
        <v>1765</v>
      </c>
      <c r="B1766" t="s">
        <v>5138</v>
      </c>
      <c r="C1766">
        <v>47.869380000000042</v>
      </c>
      <c r="D1766">
        <v>17.258635115000061</v>
      </c>
      <c r="E1766">
        <v>942790306</v>
      </c>
      <c r="F1766" t="s">
        <v>6566</v>
      </c>
      <c r="G1766" t="s">
        <v>3449</v>
      </c>
      <c r="H1766" t="str">
        <f t="shared" si="54"/>
        <v>város</v>
      </c>
      <c r="I1766">
        <f t="shared" si="55"/>
        <v>31858</v>
      </c>
      <c r="O1766" s="15">
        <v>11</v>
      </c>
      <c r="P1766" s="3" t="s">
        <v>8353</v>
      </c>
      <c r="Q1766" s="3" t="s">
        <v>8301</v>
      </c>
      <c r="R1766" s="16" t="s">
        <v>5117</v>
      </c>
      <c r="S1766" s="3" t="s">
        <v>6915</v>
      </c>
      <c r="T1766" s="17">
        <v>419</v>
      </c>
      <c r="U1766" s="18">
        <v>480</v>
      </c>
      <c r="V1766" s="19">
        <v>899</v>
      </c>
    </row>
    <row r="1767" spans="1:22" hidden="1" x14ac:dyDescent="0.3">
      <c r="A1767" t="s">
        <v>1766</v>
      </c>
      <c r="B1767" t="s">
        <v>5139</v>
      </c>
      <c r="C1767">
        <v>47.723726588000027</v>
      </c>
      <c r="D1767">
        <v>17.446405000000031</v>
      </c>
      <c r="E1767">
        <v>1912942865</v>
      </c>
      <c r="F1767" t="s">
        <v>6566</v>
      </c>
      <c r="G1767" t="s">
        <v>3449</v>
      </c>
      <c r="H1767" t="str">
        <f t="shared" si="54"/>
        <v>község</v>
      </c>
      <c r="I1767">
        <f t="shared" si="55"/>
        <v>2755</v>
      </c>
      <c r="O1767" s="15">
        <v>5</v>
      </c>
      <c r="P1767" s="3" t="s">
        <v>7607</v>
      </c>
      <c r="Q1767" s="3" t="s">
        <v>7383</v>
      </c>
      <c r="R1767" s="16" t="s">
        <v>5118</v>
      </c>
      <c r="S1767" s="3" t="s">
        <v>6915</v>
      </c>
      <c r="T1767" s="17">
        <v>47</v>
      </c>
      <c r="U1767" s="18">
        <v>55</v>
      </c>
      <c r="V1767" s="19">
        <v>102</v>
      </c>
    </row>
    <row r="1768" spans="1:22" hidden="1" x14ac:dyDescent="0.3">
      <c r="A1768" t="s">
        <v>1767</v>
      </c>
      <c r="B1768" t="s">
        <v>5140</v>
      </c>
      <c r="C1768">
        <v>47.844975000000026</v>
      </c>
      <c r="D1768">
        <v>17.168951584000069</v>
      </c>
      <c r="E1768">
        <v>1771323252</v>
      </c>
      <c r="F1768" t="s">
        <v>6566</v>
      </c>
      <c r="G1768" t="s">
        <v>3449</v>
      </c>
      <c r="H1768" t="str">
        <f t="shared" si="54"/>
        <v>község</v>
      </c>
      <c r="I1768">
        <f t="shared" si="55"/>
        <v>1947</v>
      </c>
      <c r="O1768" s="15">
        <v>7</v>
      </c>
      <c r="P1768" s="3" t="s">
        <v>7875</v>
      </c>
      <c r="Q1768" s="3" t="s">
        <v>7803</v>
      </c>
      <c r="R1768" s="16" t="s">
        <v>5119</v>
      </c>
      <c r="S1768" s="3" t="s">
        <v>6915</v>
      </c>
      <c r="T1768" s="17">
        <v>293</v>
      </c>
      <c r="U1768" s="18">
        <v>255</v>
      </c>
      <c r="V1768" s="19">
        <v>548</v>
      </c>
    </row>
    <row r="1769" spans="1:22" hidden="1" x14ac:dyDescent="0.3">
      <c r="A1769" t="s">
        <v>1768</v>
      </c>
      <c r="B1769" t="s">
        <v>5141</v>
      </c>
      <c r="C1769">
        <v>47.8428346504788</v>
      </c>
      <c r="D1769">
        <v>17.226203256474498</v>
      </c>
      <c r="E1769">
        <v>9810417242</v>
      </c>
      <c r="F1769" t="s">
        <v>6566</v>
      </c>
      <c r="G1769" t="s">
        <v>3449</v>
      </c>
      <c r="H1769" t="str">
        <f t="shared" si="54"/>
        <v>község</v>
      </c>
      <c r="I1769">
        <f t="shared" si="55"/>
        <v>421</v>
      </c>
      <c r="O1769" s="15">
        <v>2</v>
      </c>
      <c r="P1769" s="3" t="s">
        <v>7011</v>
      </c>
      <c r="Q1769" s="3" t="s">
        <v>7005</v>
      </c>
      <c r="R1769" s="16" t="s">
        <v>5120</v>
      </c>
      <c r="S1769" s="3" t="s">
        <v>6885</v>
      </c>
      <c r="T1769" s="17">
        <v>8534</v>
      </c>
      <c r="U1769" s="18">
        <v>9527</v>
      </c>
      <c r="V1769" s="19">
        <v>18061</v>
      </c>
    </row>
    <row r="1770" spans="1:22" hidden="1" x14ac:dyDescent="0.3">
      <c r="A1770" t="s">
        <v>1769</v>
      </c>
      <c r="B1770" t="s">
        <v>5142</v>
      </c>
      <c r="C1770">
        <v>46.11431500100008</v>
      </c>
      <c r="D1770">
        <v>17.854215039000049</v>
      </c>
      <c r="E1770">
        <v>11567681989</v>
      </c>
      <c r="F1770" t="s">
        <v>6568</v>
      </c>
      <c r="G1770" t="s">
        <v>3449</v>
      </c>
      <c r="H1770" t="str">
        <f t="shared" si="54"/>
        <v>község</v>
      </c>
      <c r="I1770">
        <f t="shared" si="55"/>
        <v>930</v>
      </c>
      <c r="O1770" s="15">
        <v>12</v>
      </c>
      <c r="P1770" s="3" t="s">
        <v>8473</v>
      </c>
      <c r="Q1770" s="3" t="s">
        <v>8378</v>
      </c>
      <c r="R1770" s="16" t="s">
        <v>8474</v>
      </c>
      <c r="S1770" s="3" t="s">
        <v>6915</v>
      </c>
      <c r="T1770" s="17">
        <v>484</v>
      </c>
      <c r="U1770" s="18">
        <v>497</v>
      </c>
      <c r="V1770" s="19">
        <v>981</v>
      </c>
    </row>
    <row r="1771" spans="1:22" hidden="1" x14ac:dyDescent="0.3">
      <c r="A1771" t="s">
        <v>1770</v>
      </c>
      <c r="B1771" t="s">
        <v>5143</v>
      </c>
      <c r="C1771">
        <v>46.248240000000067</v>
      </c>
      <c r="D1771">
        <v>18.598780936000029</v>
      </c>
      <c r="E1771">
        <v>220862210</v>
      </c>
      <c r="F1771" t="s">
        <v>6568</v>
      </c>
      <c r="G1771" t="s">
        <v>3449</v>
      </c>
      <c r="H1771" t="str">
        <f t="shared" si="54"/>
        <v>község</v>
      </c>
      <c r="I1771">
        <f t="shared" si="55"/>
        <v>336</v>
      </c>
      <c r="O1771" s="15">
        <v>20</v>
      </c>
      <c r="P1771" s="3" t="s">
        <v>10068</v>
      </c>
      <c r="Q1771" s="3" t="s">
        <v>9929</v>
      </c>
      <c r="R1771" s="16" t="s">
        <v>5121</v>
      </c>
      <c r="S1771" s="3" t="s">
        <v>6915</v>
      </c>
      <c r="T1771" s="17">
        <v>336</v>
      </c>
      <c r="U1771" s="18">
        <v>336</v>
      </c>
      <c r="V1771" s="19">
        <v>672</v>
      </c>
    </row>
    <row r="1772" spans="1:22" hidden="1" x14ac:dyDescent="0.3">
      <c r="A1772" t="s">
        <v>1771</v>
      </c>
      <c r="B1772" t="s">
        <v>5144</v>
      </c>
      <c r="C1772">
        <v>46.352775000000072</v>
      </c>
      <c r="D1772">
        <v>18.420691604000069</v>
      </c>
      <c r="E1772">
        <v>1815957688</v>
      </c>
      <c r="F1772" t="s">
        <v>6568</v>
      </c>
      <c r="G1772" t="s">
        <v>3449</v>
      </c>
      <c r="H1772" t="str">
        <f t="shared" si="54"/>
        <v>község</v>
      </c>
      <c r="I1772">
        <f t="shared" si="55"/>
        <v>329</v>
      </c>
      <c r="O1772" s="15">
        <v>18</v>
      </c>
      <c r="P1772" s="3" t="s">
        <v>9568</v>
      </c>
      <c r="Q1772" s="3" t="s">
        <v>9398</v>
      </c>
      <c r="R1772" s="16" t="s">
        <v>9569</v>
      </c>
      <c r="S1772" s="3" t="s">
        <v>6915</v>
      </c>
      <c r="T1772" s="17">
        <v>232</v>
      </c>
      <c r="U1772" s="18">
        <v>211</v>
      </c>
      <c r="V1772" s="19">
        <v>443</v>
      </c>
    </row>
    <row r="1773" spans="1:22" hidden="1" x14ac:dyDescent="0.3">
      <c r="A1773" t="s">
        <v>1772</v>
      </c>
      <c r="B1773" t="s">
        <v>5145</v>
      </c>
      <c r="C1773">
        <v>46.431895000000047</v>
      </c>
      <c r="D1773">
        <v>18.393539172000029</v>
      </c>
      <c r="E1773">
        <v>1269684988</v>
      </c>
      <c r="F1773" t="s">
        <v>6568</v>
      </c>
      <c r="G1773" t="s">
        <v>3449</v>
      </c>
      <c r="H1773" t="str">
        <f t="shared" si="54"/>
        <v>község</v>
      </c>
      <c r="I1773">
        <f t="shared" si="55"/>
        <v>469</v>
      </c>
      <c r="O1773" s="15">
        <v>2</v>
      </c>
      <c r="P1773" s="3" t="s">
        <v>7196</v>
      </c>
      <c r="Q1773" s="3" t="s">
        <v>7005</v>
      </c>
      <c r="R1773" s="16" t="s">
        <v>5122</v>
      </c>
      <c r="S1773" s="3" t="s">
        <v>6915</v>
      </c>
      <c r="T1773" s="17">
        <v>92</v>
      </c>
      <c r="U1773" s="18">
        <v>84</v>
      </c>
      <c r="V1773" s="19">
        <v>176</v>
      </c>
    </row>
    <row r="1774" spans="1:22" hidden="1" x14ac:dyDescent="0.3">
      <c r="A1774" t="s">
        <v>1773</v>
      </c>
      <c r="B1774" t="s">
        <v>5146</v>
      </c>
      <c r="C1774">
        <v>48.27112500000004</v>
      </c>
      <c r="D1774">
        <v>20.684451640000081</v>
      </c>
      <c r="E1774">
        <v>3213277878</v>
      </c>
      <c r="F1774" t="s">
        <v>6567</v>
      </c>
      <c r="G1774" t="s">
        <v>3449</v>
      </c>
      <c r="H1774" t="str">
        <f t="shared" si="54"/>
        <v>nagyközség</v>
      </c>
      <c r="I1774">
        <f t="shared" si="55"/>
        <v>2848</v>
      </c>
      <c r="O1774" s="15">
        <v>5</v>
      </c>
      <c r="P1774" s="3" t="s">
        <v>7608</v>
      </c>
      <c r="Q1774" s="3" t="s">
        <v>7383</v>
      </c>
      <c r="R1774" s="16" t="s">
        <v>5123</v>
      </c>
      <c r="S1774" s="3" t="s">
        <v>6915</v>
      </c>
      <c r="T1774" s="17">
        <v>129</v>
      </c>
      <c r="U1774" s="18">
        <v>120</v>
      </c>
      <c r="V1774" s="19">
        <v>249</v>
      </c>
    </row>
    <row r="1775" spans="1:22" hidden="1" x14ac:dyDescent="0.3">
      <c r="A1775" t="s">
        <v>1774</v>
      </c>
      <c r="B1775" t="s">
        <v>5147</v>
      </c>
      <c r="C1775">
        <v>47.975140000000067</v>
      </c>
      <c r="D1775">
        <v>20.909135598000031</v>
      </c>
      <c r="E1775">
        <v>2981968931</v>
      </c>
      <c r="F1775" t="s">
        <v>6567</v>
      </c>
      <c r="G1775" t="s">
        <v>3449</v>
      </c>
      <c r="H1775" t="str">
        <f t="shared" si="54"/>
        <v>község</v>
      </c>
      <c r="I1775">
        <f t="shared" si="55"/>
        <v>498</v>
      </c>
      <c r="O1775" s="15">
        <v>5</v>
      </c>
      <c r="P1775" s="3" t="s">
        <v>7609</v>
      </c>
      <c r="Q1775" s="3" t="s">
        <v>7383</v>
      </c>
      <c r="R1775" s="16" t="s">
        <v>5124</v>
      </c>
      <c r="S1775" s="3" t="s">
        <v>6915</v>
      </c>
      <c r="T1775" s="17">
        <v>761</v>
      </c>
      <c r="U1775" s="18">
        <v>780</v>
      </c>
      <c r="V1775" s="19">
        <v>1541</v>
      </c>
    </row>
    <row r="1776" spans="1:22" hidden="1" x14ac:dyDescent="0.3">
      <c r="A1776" t="s">
        <v>1775</v>
      </c>
      <c r="B1776" t="s">
        <v>5148</v>
      </c>
      <c r="C1776">
        <v>46.364498533000067</v>
      </c>
      <c r="D1776">
        <v>16.873185000000031</v>
      </c>
      <c r="E1776">
        <v>412430410</v>
      </c>
      <c r="F1776" t="s">
        <v>6568</v>
      </c>
      <c r="G1776" t="s">
        <v>3449</v>
      </c>
      <c r="H1776" t="str">
        <f t="shared" si="54"/>
        <v>község</v>
      </c>
      <c r="I1776">
        <f t="shared" si="55"/>
        <v>1626</v>
      </c>
      <c r="O1776" s="15">
        <v>13</v>
      </c>
      <c r="P1776" s="3" t="s">
        <v>8561</v>
      </c>
      <c r="Q1776" s="3" t="s">
        <v>8536</v>
      </c>
      <c r="R1776" s="16" t="s">
        <v>5125</v>
      </c>
      <c r="S1776" s="3" t="s">
        <v>6885</v>
      </c>
      <c r="T1776" s="17">
        <v>9413</v>
      </c>
      <c r="U1776" s="18">
        <v>9838</v>
      </c>
      <c r="V1776" s="19">
        <v>19251</v>
      </c>
    </row>
    <row r="1777" spans="1:22" hidden="1" x14ac:dyDescent="0.3">
      <c r="A1777" t="s">
        <v>1776</v>
      </c>
      <c r="B1777" t="s">
        <v>5149</v>
      </c>
      <c r="C1777">
        <v>46.457621140618777</v>
      </c>
      <c r="D1777">
        <v>16.678877310719638</v>
      </c>
      <c r="E1777">
        <v>2509801182</v>
      </c>
      <c r="F1777" t="s">
        <v>6568</v>
      </c>
      <c r="G1777" t="s">
        <v>3449</v>
      </c>
      <c r="H1777" t="str">
        <f t="shared" si="54"/>
        <v>község</v>
      </c>
      <c r="I1777">
        <f t="shared" si="55"/>
        <v>242</v>
      </c>
      <c r="O1777" s="15">
        <v>13</v>
      </c>
      <c r="P1777" s="3" t="s">
        <v>8662</v>
      </c>
      <c r="Q1777" s="3" t="s">
        <v>8536</v>
      </c>
      <c r="R1777" s="16" t="s">
        <v>5126</v>
      </c>
      <c r="S1777" s="3" t="s">
        <v>6915</v>
      </c>
      <c r="T1777" s="17">
        <v>2668</v>
      </c>
      <c r="U1777" s="18">
        <v>2669</v>
      </c>
      <c r="V1777" s="19">
        <v>5337</v>
      </c>
    </row>
    <row r="1778" spans="1:22" hidden="1" x14ac:dyDescent="0.3">
      <c r="A1778" t="s">
        <v>1777</v>
      </c>
      <c r="B1778" t="s">
        <v>5150</v>
      </c>
      <c r="C1778">
        <v>46.479160000000043</v>
      </c>
      <c r="D1778">
        <v>16.628532017000051</v>
      </c>
      <c r="E1778">
        <v>4436378006</v>
      </c>
      <c r="F1778" t="s">
        <v>6568</v>
      </c>
      <c r="G1778" t="s">
        <v>3449</v>
      </c>
      <c r="H1778" t="str">
        <f t="shared" si="54"/>
        <v>község</v>
      </c>
      <c r="I1778">
        <f t="shared" si="55"/>
        <v>488</v>
      </c>
      <c r="O1778" s="15">
        <v>10</v>
      </c>
      <c r="P1778" s="3" t="s">
        <v>8256</v>
      </c>
      <c r="Q1778" s="3" t="s">
        <v>8179</v>
      </c>
      <c r="R1778" s="16" t="s">
        <v>5127</v>
      </c>
      <c r="S1778" s="3" t="s">
        <v>6915</v>
      </c>
      <c r="T1778" s="17">
        <v>197</v>
      </c>
      <c r="U1778" s="18">
        <v>212</v>
      </c>
      <c r="V1778" s="19">
        <v>409</v>
      </c>
    </row>
    <row r="1779" spans="1:22" hidden="1" x14ac:dyDescent="0.3">
      <c r="A1779" t="s">
        <v>1778</v>
      </c>
      <c r="B1779" t="s">
        <v>5151</v>
      </c>
      <c r="C1779">
        <v>46.462174999000069</v>
      </c>
      <c r="D1779">
        <v>18.481270528000039</v>
      </c>
      <c r="E1779">
        <v>1814680756</v>
      </c>
      <c r="F1779" t="s">
        <v>6568</v>
      </c>
      <c r="G1779" t="s">
        <v>3449</v>
      </c>
      <c r="H1779" t="str">
        <f t="shared" si="54"/>
        <v>község</v>
      </c>
      <c r="I1779">
        <f t="shared" si="55"/>
        <v>49</v>
      </c>
      <c r="O1779" s="15">
        <v>19</v>
      </c>
      <c r="P1779" s="3" t="s">
        <v>9841</v>
      </c>
      <c r="Q1779" s="3" t="s">
        <v>9708</v>
      </c>
      <c r="R1779" s="16" t="s">
        <v>5128</v>
      </c>
      <c r="S1779" s="3" t="s">
        <v>6915</v>
      </c>
      <c r="T1779" s="17">
        <v>579</v>
      </c>
      <c r="U1779" s="18">
        <v>585</v>
      </c>
      <c r="V1779" s="19">
        <v>1164</v>
      </c>
    </row>
    <row r="1780" spans="1:22" hidden="1" x14ac:dyDescent="0.3">
      <c r="A1780" t="s">
        <v>1779</v>
      </c>
      <c r="B1780" t="s">
        <v>5152</v>
      </c>
      <c r="C1780">
        <v>46.759989942000061</v>
      </c>
      <c r="D1780">
        <v>21.019955000000039</v>
      </c>
      <c r="E1780">
        <v>734327202</v>
      </c>
      <c r="F1780" t="s">
        <v>6570</v>
      </c>
      <c r="G1780" t="s">
        <v>3449</v>
      </c>
      <c r="H1780" t="str">
        <f t="shared" si="54"/>
        <v>község</v>
      </c>
      <c r="I1780">
        <f t="shared" si="55"/>
        <v>1153</v>
      </c>
      <c r="O1780" s="15">
        <v>9</v>
      </c>
      <c r="P1780" s="3" t="s">
        <v>8159</v>
      </c>
      <c r="Q1780" s="3" t="s">
        <v>8096</v>
      </c>
      <c r="R1780" s="16" t="s">
        <v>5129</v>
      </c>
      <c r="S1780" s="3" t="s">
        <v>6915</v>
      </c>
      <c r="T1780" s="17">
        <v>1081</v>
      </c>
      <c r="U1780" s="18">
        <v>1160</v>
      </c>
      <c r="V1780" s="19">
        <v>2241</v>
      </c>
    </row>
    <row r="1781" spans="1:22" hidden="1" x14ac:dyDescent="0.3">
      <c r="A1781" t="s">
        <v>1780</v>
      </c>
      <c r="B1781" t="s">
        <v>5153</v>
      </c>
      <c r="C1781">
        <v>48.013868751000082</v>
      </c>
      <c r="D1781">
        <v>22.462535000000059</v>
      </c>
      <c r="E1781">
        <v>1678726746</v>
      </c>
      <c r="F1781" t="s">
        <v>6570</v>
      </c>
      <c r="G1781" t="s">
        <v>3449</v>
      </c>
      <c r="H1781" t="str">
        <f t="shared" si="54"/>
        <v>község</v>
      </c>
      <c r="I1781">
        <f t="shared" si="55"/>
        <v>900</v>
      </c>
      <c r="O1781" s="15">
        <v>19</v>
      </c>
      <c r="P1781" s="3" t="s">
        <v>9842</v>
      </c>
      <c r="Q1781" s="3" t="s">
        <v>9708</v>
      </c>
      <c r="R1781" s="16" t="s">
        <v>5130</v>
      </c>
      <c r="S1781" s="3" t="s">
        <v>6915</v>
      </c>
      <c r="T1781" s="17">
        <v>66</v>
      </c>
      <c r="U1781" s="18">
        <v>60</v>
      </c>
      <c r="V1781" s="19">
        <v>126</v>
      </c>
    </row>
    <row r="1782" spans="1:22" hidden="1" x14ac:dyDescent="0.3">
      <c r="A1782" t="s">
        <v>1781</v>
      </c>
      <c r="B1782" t="s">
        <v>5154</v>
      </c>
      <c r="C1782">
        <v>47.26329000000004</v>
      </c>
      <c r="D1782">
        <v>18.62213464600006</v>
      </c>
      <c r="E1782">
        <v>2113070447</v>
      </c>
      <c r="F1782" t="s">
        <v>6566</v>
      </c>
      <c r="G1782" t="s">
        <v>3449</v>
      </c>
      <c r="H1782" t="str">
        <f t="shared" si="54"/>
        <v>község</v>
      </c>
      <c r="I1782">
        <f t="shared" si="55"/>
        <v>790</v>
      </c>
      <c r="O1782" s="15">
        <v>2</v>
      </c>
      <c r="P1782" s="3" t="s">
        <v>7197</v>
      </c>
      <c r="Q1782" s="3" t="s">
        <v>7005</v>
      </c>
      <c r="R1782" s="16" t="s">
        <v>5131</v>
      </c>
      <c r="S1782" s="3" t="s">
        <v>6915</v>
      </c>
      <c r="T1782" s="17">
        <v>108</v>
      </c>
      <c r="U1782" s="18">
        <v>89</v>
      </c>
      <c r="V1782" s="19">
        <v>197</v>
      </c>
    </row>
    <row r="1783" spans="1:22" hidden="1" x14ac:dyDescent="0.3">
      <c r="A1783" t="s">
        <v>1782</v>
      </c>
      <c r="B1783" t="s">
        <v>6647</v>
      </c>
      <c r="C1783">
        <v>46.959685000000043</v>
      </c>
      <c r="D1783">
        <v>16.62713584200003</v>
      </c>
      <c r="E1783">
        <v>4387104788</v>
      </c>
      <c r="F1783" t="s">
        <v>6566</v>
      </c>
      <c r="G1783" t="s">
        <v>3449</v>
      </c>
      <c r="H1783" t="str">
        <f t="shared" si="54"/>
        <v>község</v>
      </c>
      <c r="I1783">
        <f t="shared" si="55"/>
        <v>1368</v>
      </c>
      <c r="O1783" s="15">
        <v>7</v>
      </c>
      <c r="P1783" s="3" t="s">
        <v>7814</v>
      </c>
      <c r="Q1783" s="3" t="s">
        <v>7803</v>
      </c>
      <c r="R1783" s="16" t="s">
        <v>5132</v>
      </c>
      <c r="S1783" s="3" t="s">
        <v>6885</v>
      </c>
      <c r="T1783" s="17">
        <v>6521</v>
      </c>
      <c r="U1783" s="18">
        <v>6953</v>
      </c>
      <c r="V1783" s="19">
        <v>13474</v>
      </c>
    </row>
    <row r="1784" spans="1:22" hidden="1" x14ac:dyDescent="0.3">
      <c r="A1784" t="s">
        <v>1783</v>
      </c>
      <c r="B1784" t="s">
        <v>5155</v>
      </c>
      <c r="C1784">
        <v>47.133550000000071</v>
      </c>
      <c r="D1784">
        <v>18.24935159100005</v>
      </c>
      <c r="E1784">
        <v>1278129113</v>
      </c>
      <c r="F1784" t="s">
        <v>6566</v>
      </c>
      <c r="G1784" t="s">
        <v>3449</v>
      </c>
      <c r="H1784" t="str">
        <f t="shared" si="54"/>
        <v>község</v>
      </c>
      <c r="I1784">
        <f t="shared" si="55"/>
        <v>1806</v>
      </c>
      <c r="O1784" s="15">
        <v>17</v>
      </c>
      <c r="P1784" s="3" t="s">
        <v>9359</v>
      </c>
      <c r="Q1784" s="3" t="s">
        <v>9288</v>
      </c>
      <c r="R1784" s="16" t="s">
        <v>5133</v>
      </c>
      <c r="S1784" s="3" t="s">
        <v>6915</v>
      </c>
      <c r="T1784" s="17">
        <v>378</v>
      </c>
      <c r="U1784" s="18">
        <v>344</v>
      </c>
      <c r="V1784" s="19">
        <v>722</v>
      </c>
    </row>
    <row r="1785" spans="1:22" hidden="1" x14ac:dyDescent="0.3">
      <c r="A1785" t="s">
        <v>1784</v>
      </c>
      <c r="B1785" t="s">
        <v>5156</v>
      </c>
      <c r="C1785">
        <v>47.440590000000043</v>
      </c>
      <c r="D1785">
        <v>21.137003336000081</v>
      </c>
      <c r="E1785">
        <v>2795364583</v>
      </c>
      <c r="F1785" t="s">
        <v>6570</v>
      </c>
      <c r="G1785" t="s">
        <v>3449</v>
      </c>
      <c r="H1785" t="str">
        <f t="shared" si="54"/>
        <v>város</v>
      </c>
      <c r="I1785">
        <f t="shared" si="55"/>
        <v>8455</v>
      </c>
      <c r="O1785" s="15">
        <v>6</v>
      </c>
      <c r="P1785" s="3" t="s">
        <v>7749</v>
      </c>
      <c r="Q1785" s="3" t="s">
        <v>7742</v>
      </c>
      <c r="R1785" s="16" t="s">
        <v>5134</v>
      </c>
      <c r="S1785" s="3" t="s">
        <v>6885</v>
      </c>
      <c r="T1785" s="17">
        <v>3226</v>
      </c>
      <c r="U1785" s="18">
        <v>3447</v>
      </c>
      <c r="V1785" s="19">
        <v>6673</v>
      </c>
    </row>
    <row r="1786" spans="1:22" hidden="1" x14ac:dyDescent="0.3">
      <c r="A1786" t="s">
        <v>1785</v>
      </c>
      <c r="B1786" t="s">
        <v>5157</v>
      </c>
      <c r="C1786">
        <v>46.647274671000048</v>
      </c>
      <c r="D1786">
        <v>17.968540001000061</v>
      </c>
      <c r="E1786">
        <v>10099182613</v>
      </c>
      <c r="F1786" t="s">
        <v>6568</v>
      </c>
      <c r="G1786" t="s">
        <v>3449</v>
      </c>
      <c r="H1786" t="str">
        <f t="shared" si="54"/>
        <v>község</v>
      </c>
      <c r="I1786">
        <f t="shared" si="55"/>
        <v>590</v>
      </c>
      <c r="O1786" s="15">
        <v>3</v>
      </c>
      <c r="P1786" s="3" t="s">
        <v>6975</v>
      </c>
      <c r="Q1786" s="3" t="s">
        <v>6880</v>
      </c>
      <c r="R1786" s="16" t="s">
        <v>5135</v>
      </c>
      <c r="S1786" s="3" t="s">
        <v>6915</v>
      </c>
      <c r="T1786" s="17">
        <v>225</v>
      </c>
      <c r="U1786" s="18">
        <v>230</v>
      </c>
      <c r="V1786" s="19">
        <v>455</v>
      </c>
    </row>
    <row r="1787" spans="1:22" hidden="1" x14ac:dyDescent="0.3">
      <c r="A1787" t="s">
        <v>1786</v>
      </c>
      <c r="B1787" t="s">
        <v>5158</v>
      </c>
      <c r="C1787">
        <v>47.363575000000033</v>
      </c>
      <c r="D1787">
        <v>17.389293322000071</v>
      </c>
      <c r="E1787">
        <v>2415309274</v>
      </c>
      <c r="F1787" t="s">
        <v>6566</v>
      </c>
      <c r="G1787" t="s">
        <v>3449</v>
      </c>
      <c r="H1787" t="str">
        <f t="shared" si="54"/>
        <v>község</v>
      </c>
      <c r="I1787">
        <f t="shared" si="55"/>
        <v>634</v>
      </c>
      <c r="O1787" s="15">
        <v>8</v>
      </c>
      <c r="P1787" s="3" t="s">
        <v>8022</v>
      </c>
      <c r="Q1787" s="3" t="s">
        <v>7912</v>
      </c>
      <c r="R1787" s="16" t="s">
        <v>5136</v>
      </c>
      <c r="S1787" s="3" t="s">
        <v>6915</v>
      </c>
      <c r="T1787" s="17">
        <v>407</v>
      </c>
      <c r="U1787" s="18">
        <v>427</v>
      </c>
      <c r="V1787" s="19">
        <v>834</v>
      </c>
    </row>
    <row r="1788" spans="1:22" hidden="1" x14ac:dyDescent="0.3">
      <c r="A1788" t="s">
        <v>1787</v>
      </c>
      <c r="B1788" t="s">
        <v>5159</v>
      </c>
      <c r="C1788">
        <v>47.215600000000052</v>
      </c>
      <c r="D1788">
        <v>17.347969386000049</v>
      </c>
      <c r="E1788">
        <v>5403885101</v>
      </c>
      <c r="F1788" t="s">
        <v>6566</v>
      </c>
      <c r="G1788" t="s">
        <v>3449</v>
      </c>
      <c r="H1788" t="str">
        <f t="shared" si="54"/>
        <v>község</v>
      </c>
      <c r="I1788">
        <f t="shared" si="55"/>
        <v>532</v>
      </c>
      <c r="O1788" s="15">
        <v>14</v>
      </c>
      <c r="P1788" s="3" t="s">
        <v>8866</v>
      </c>
      <c r="Q1788" s="3" t="s">
        <v>8732</v>
      </c>
      <c r="R1788" s="16" t="s">
        <v>5137</v>
      </c>
      <c r="S1788" s="3" t="s">
        <v>6915</v>
      </c>
      <c r="T1788" s="17">
        <v>421</v>
      </c>
      <c r="U1788" s="18">
        <v>462</v>
      </c>
      <c r="V1788" s="19">
        <v>883</v>
      </c>
    </row>
    <row r="1789" spans="1:22" hidden="1" x14ac:dyDescent="0.3">
      <c r="A1789" t="s">
        <v>1788</v>
      </c>
      <c r="B1789" t="s">
        <v>5160</v>
      </c>
      <c r="C1789">
        <v>48.050735000000032</v>
      </c>
      <c r="D1789">
        <v>22.54669793600004</v>
      </c>
      <c r="E1789">
        <v>1678817585</v>
      </c>
      <c r="F1789" t="s">
        <v>6570</v>
      </c>
      <c r="G1789" t="s">
        <v>3449</v>
      </c>
      <c r="H1789" t="str">
        <f t="shared" si="54"/>
        <v>község</v>
      </c>
      <c r="I1789">
        <f t="shared" si="55"/>
        <v>658</v>
      </c>
      <c r="O1789" s="15">
        <v>8</v>
      </c>
      <c r="P1789" s="3" t="s">
        <v>7921</v>
      </c>
      <c r="Q1789" s="3" t="s">
        <v>7912</v>
      </c>
      <c r="R1789" s="16" t="s">
        <v>5138</v>
      </c>
      <c r="S1789" s="3" t="s">
        <v>6885</v>
      </c>
      <c r="T1789" s="17">
        <v>15392</v>
      </c>
      <c r="U1789" s="18">
        <v>16466</v>
      </c>
      <c r="V1789" s="19">
        <v>31858</v>
      </c>
    </row>
    <row r="1790" spans="1:22" hidden="1" x14ac:dyDescent="0.3">
      <c r="A1790" t="s">
        <v>1789</v>
      </c>
      <c r="B1790" t="s">
        <v>5161</v>
      </c>
      <c r="C1790">
        <v>46.202933836000057</v>
      </c>
      <c r="D1790">
        <v>17.341315000000069</v>
      </c>
      <c r="E1790">
        <v>2751597042</v>
      </c>
      <c r="F1790" t="s">
        <v>6568</v>
      </c>
      <c r="G1790" t="s">
        <v>3449</v>
      </c>
      <c r="H1790" t="str">
        <f t="shared" si="54"/>
        <v>város</v>
      </c>
      <c r="I1790">
        <f t="shared" si="55"/>
        <v>9794</v>
      </c>
      <c r="O1790" s="15">
        <v>8</v>
      </c>
      <c r="P1790" s="3" t="s">
        <v>8023</v>
      </c>
      <c r="Q1790" s="3" t="s">
        <v>7912</v>
      </c>
      <c r="R1790" s="16" t="s">
        <v>5139</v>
      </c>
      <c r="S1790" s="3" t="s">
        <v>6915</v>
      </c>
      <c r="T1790" s="17">
        <v>1372</v>
      </c>
      <c r="U1790" s="18">
        <v>1383</v>
      </c>
      <c r="V1790" s="19">
        <v>2755</v>
      </c>
    </row>
    <row r="1791" spans="1:22" hidden="1" x14ac:dyDescent="0.3">
      <c r="A1791" t="s">
        <v>1790</v>
      </c>
      <c r="B1791" t="s">
        <v>5162</v>
      </c>
      <c r="C1791">
        <v>47.767745000000048</v>
      </c>
      <c r="D1791">
        <v>17.67673890400005</v>
      </c>
      <c r="E1791">
        <v>1874324613</v>
      </c>
      <c r="F1791" t="s">
        <v>6566</v>
      </c>
      <c r="G1791" t="s">
        <v>3449</v>
      </c>
      <c r="H1791" t="str">
        <f t="shared" si="54"/>
        <v>község</v>
      </c>
      <c r="I1791">
        <f t="shared" si="55"/>
        <v>1242</v>
      </c>
      <c r="O1791" s="15">
        <v>8</v>
      </c>
      <c r="P1791" s="3" t="s">
        <v>8024</v>
      </c>
      <c r="Q1791" s="3" t="s">
        <v>7912</v>
      </c>
      <c r="R1791" s="16" t="s">
        <v>5140</v>
      </c>
      <c r="S1791" s="3" t="s">
        <v>6915</v>
      </c>
      <c r="T1791" s="17">
        <v>981</v>
      </c>
      <c r="U1791" s="18">
        <v>966</v>
      </c>
      <c r="V1791" s="19">
        <v>1947</v>
      </c>
    </row>
    <row r="1792" spans="1:22" hidden="1" x14ac:dyDescent="0.3">
      <c r="A1792" t="s">
        <v>1791</v>
      </c>
      <c r="B1792" t="s">
        <v>5163</v>
      </c>
      <c r="C1792">
        <v>46.416451000000052</v>
      </c>
      <c r="D1792">
        <v>17.522555000000072</v>
      </c>
      <c r="E1792">
        <v>1093861300</v>
      </c>
      <c r="F1792" t="s">
        <v>6568</v>
      </c>
      <c r="G1792" t="s">
        <v>3449</v>
      </c>
      <c r="H1792" t="str">
        <f t="shared" si="54"/>
        <v>város</v>
      </c>
      <c r="I1792">
        <f t="shared" si="55"/>
        <v>3186</v>
      </c>
      <c r="O1792" s="15">
        <v>8</v>
      </c>
      <c r="P1792" s="3" t="s">
        <v>8025</v>
      </c>
      <c r="Q1792" s="3" t="s">
        <v>7912</v>
      </c>
      <c r="R1792" s="16" t="s">
        <v>5141</v>
      </c>
      <c r="S1792" s="3" t="s">
        <v>6915</v>
      </c>
      <c r="T1792" s="17">
        <v>226</v>
      </c>
      <c r="U1792" s="18">
        <v>195</v>
      </c>
      <c r="V1792" s="19">
        <v>421</v>
      </c>
    </row>
    <row r="1793" spans="1:22" hidden="1" x14ac:dyDescent="0.3">
      <c r="A1793" t="s">
        <v>1792</v>
      </c>
      <c r="B1793" t="s">
        <v>5164</v>
      </c>
      <c r="C1793">
        <v>46.553690988000028</v>
      </c>
      <c r="D1793">
        <v>17.042410000000071</v>
      </c>
      <c r="E1793">
        <v>1143756599</v>
      </c>
      <c r="F1793" t="s">
        <v>6568</v>
      </c>
      <c r="G1793" t="s">
        <v>3449</v>
      </c>
      <c r="H1793" t="str">
        <f t="shared" si="54"/>
        <v>község</v>
      </c>
      <c r="I1793">
        <f t="shared" si="55"/>
        <v>421</v>
      </c>
      <c r="O1793" s="15">
        <v>2</v>
      </c>
      <c r="P1793" s="3" t="s">
        <v>7198</v>
      </c>
      <c r="Q1793" s="3" t="s">
        <v>7005</v>
      </c>
      <c r="R1793" s="16" t="s">
        <v>5142</v>
      </c>
      <c r="S1793" s="3" t="s">
        <v>6915</v>
      </c>
      <c r="T1793" s="17">
        <v>472</v>
      </c>
      <c r="U1793" s="18">
        <v>458</v>
      </c>
      <c r="V1793" s="19">
        <v>930</v>
      </c>
    </row>
    <row r="1794" spans="1:22" hidden="1" x14ac:dyDescent="0.3">
      <c r="A1794" t="s">
        <v>1793</v>
      </c>
      <c r="B1794" t="s">
        <v>5165</v>
      </c>
      <c r="C1794">
        <v>46.469110001000047</v>
      </c>
      <c r="D1794">
        <v>20.906935507000071</v>
      </c>
      <c r="E1794">
        <v>2129650830</v>
      </c>
      <c r="F1794" t="s">
        <v>6570</v>
      </c>
      <c r="G1794" t="s">
        <v>3449</v>
      </c>
      <c r="H1794" t="str">
        <f t="shared" si="54"/>
        <v>község</v>
      </c>
      <c r="I1794">
        <f t="shared" si="55"/>
        <v>1192</v>
      </c>
      <c r="O1794" s="15">
        <v>17</v>
      </c>
      <c r="P1794" s="3" t="s">
        <v>9360</v>
      </c>
      <c r="Q1794" s="3" t="s">
        <v>9288</v>
      </c>
      <c r="R1794" s="16" t="s">
        <v>5143</v>
      </c>
      <c r="S1794" s="3" t="s">
        <v>6915</v>
      </c>
      <c r="T1794" s="17">
        <v>168</v>
      </c>
      <c r="U1794" s="18">
        <v>168</v>
      </c>
      <c r="V1794" s="19">
        <v>336</v>
      </c>
    </row>
    <row r="1795" spans="1:22" hidden="1" x14ac:dyDescent="0.3">
      <c r="A1795" t="s">
        <v>1794</v>
      </c>
      <c r="B1795" t="s">
        <v>5166</v>
      </c>
      <c r="C1795">
        <v>46.050207982000067</v>
      </c>
      <c r="D1795">
        <v>18.881425000000039</v>
      </c>
      <c r="E1795">
        <v>9062385092</v>
      </c>
      <c r="F1795" t="s">
        <v>6569</v>
      </c>
      <c r="G1795" t="s">
        <v>3449</v>
      </c>
      <c r="H1795" t="str">
        <f t="shared" ref="H1795:H1858" si="56">IF(G1795="telepules",VLOOKUP(B1795,R:V,2),"")</f>
        <v>község</v>
      </c>
      <c r="I1795">
        <f t="shared" ref="I1795:I1858" si="57">IF(G1795="telepules",VLOOKUP(B1795,R:V,5),"")</f>
        <v>2211</v>
      </c>
      <c r="O1795" s="15">
        <v>17</v>
      </c>
      <c r="P1795" s="3" t="s">
        <v>9361</v>
      </c>
      <c r="Q1795" s="3" t="s">
        <v>9288</v>
      </c>
      <c r="R1795" s="16" t="s">
        <v>5144</v>
      </c>
      <c r="S1795" s="3" t="s">
        <v>6915</v>
      </c>
      <c r="T1795" s="17">
        <v>171</v>
      </c>
      <c r="U1795" s="18">
        <v>158</v>
      </c>
      <c r="V1795" s="19">
        <v>329</v>
      </c>
    </row>
    <row r="1796" spans="1:22" hidden="1" x14ac:dyDescent="0.3">
      <c r="A1796" t="s">
        <v>1795</v>
      </c>
      <c r="B1796" t="s">
        <v>5167</v>
      </c>
      <c r="C1796">
        <v>48.24234000000007</v>
      </c>
      <c r="D1796">
        <v>20.53622354800007</v>
      </c>
      <c r="E1796">
        <v>2285548908</v>
      </c>
      <c r="F1796" t="s">
        <v>6567</v>
      </c>
      <c r="G1796" t="s">
        <v>3449</v>
      </c>
      <c r="H1796" t="str">
        <f t="shared" si="56"/>
        <v>község</v>
      </c>
      <c r="I1796">
        <f t="shared" si="57"/>
        <v>853</v>
      </c>
      <c r="O1796" s="15">
        <v>17</v>
      </c>
      <c r="P1796" s="3" t="s">
        <v>9362</v>
      </c>
      <c r="Q1796" s="3" t="s">
        <v>9288</v>
      </c>
      <c r="R1796" s="16" t="s">
        <v>5145</v>
      </c>
      <c r="S1796" s="3" t="s">
        <v>6915</v>
      </c>
      <c r="T1796" s="17">
        <v>254</v>
      </c>
      <c r="U1796" s="18">
        <v>215</v>
      </c>
      <c r="V1796" s="19">
        <v>469</v>
      </c>
    </row>
    <row r="1797" spans="1:22" hidden="1" x14ac:dyDescent="0.3">
      <c r="A1797" t="s">
        <v>1796</v>
      </c>
      <c r="B1797" t="s">
        <v>5168</v>
      </c>
      <c r="C1797">
        <v>48.000794257861713</v>
      </c>
      <c r="D1797">
        <v>19.701803370767418</v>
      </c>
      <c r="E1797">
        <v>2357387679</v>
      </c>
      <c r="F1797" t="s">
        <v>6567</v>
      </c>
      <c r="G1797" t="s">
        <v>3449</v>
      </c>
      <c r="H1797" t="str">
        <f t="shared" si="56"/>
        <v>község</v>
      </c>
      <c r="I1797">
        <f t="shared" si="57"/>
        <v>637</v>
      </c>
      <c r="O1797" s="15">
        <v>5</v>
      </c>
      <c r="P1797" s="3" t="s">
        <v>7414</v>
      </c>
      <c r="Q1797" s="3" t="s">
        <v>7383</v>
      </c>
      <c r="R1797" s="16" t="s">
        <v>5146</v>
      </c>
      <c r="S1797" s="3" t="s">
        <v>6906</v>
      </c>
      <c r="T1797" s="17">
        <v>1401</v>
      </c>
      <c r="U1797" s="18">
        <v>1447</v>
      </c>
      <c r="V1797" s="19">
        <v>2848</v>
      </c>
    </row>
    <row r="1798" spans="1:22" hidden="1" x14ac:dyDescent="0.3">
      <c r="A1798" t="s">
        <v>1797</v>
      </c>
      <c r="B1798" t="s">
        <v>5169</v>
      </c>
      <c r="C1798">
        <v>46.798962048000078</v>
      </c>
      <c r="D1798">
        <v>18.179235001000048</v>
      </c>
      <c r="E1798">
        <v>2038049210</v>
      </c>
      <c r="F1798" t="s">
        <v>6568</v>
      </c>
      <c r="G1798" t="s">
        <v>3449</v>
      </c>
      <c r="H1798" t="str">
        <f t="shared" si="56"/>
        <v>község</v>
      </c>
      <c r="I1798">
        <f t="shared" si="57"/>
        <v>1384</v>
      </c>
      <c r="O1798" s="15">
        <v>5</v>
      </c>
      <c r="P1798" s="3" t="s">
        <v>7610</v>
      </c>
      <c r="Q1798" s="3" t="s">
        <v>7383</v>
      </c>
      <c r="R1798" s="16" t="s">
        <v>5147</v>
      </c>
      <c r="S1798" s="3" t="s">
        <v>6915</v>
      </c>
      <c r="T1798" s="17">
        <v>259</v>
      </c>
      <c r="U1798" s="18">
        <v>239</v>
      </c>
      <c r="V1798" s="19">
        <v>498</v>
      </c>
    </row>
    <row r="1799" spans="1:22" hidden="1" x14ac:dyDescent="0.3">
      <c r="A1799" t="s">
        <v>1798</v>
      </c>
      <c r="B1799" t="s">
        <v>5170</v>
      </c>
      <c r="C1799">
        <v>46.361121981000053</v>
      </c>
      <c r="D1799">
        <v>18.01228500000008</v>
      </c>
      <c r="E1799">
        <v>931996920</v>
      </c>
      <c r="F1799" t="s">
        <v>6568</v>
      </c>
      <c r="G1799" t="s">
        <v>3449</v>
      </c>
      <c r="H1799" t="str">
        <f t="shared" si="56"/>
        <v>község</v>
      </c>
      <c r="I1799">
        <f t="shared" si="57"/>
        <v>1374</v>
      </c>
      <c r="O1799" s="15">
        <v>20</v>
      </c>
      <c r="P1799" s="3" t="s">
        <v>10069</v>
      </c>
      <c r="Q1799" s="3" t="s">
        <v>9929</v>
      </c>
      <c r="R1799" s="16" t="s">
        <v>5148</v>
      </c>
      <c r="S1799" s="3" t="s">
        <v>6915</v>
      </c>
      <c r="T1799" s="17">
        <v>806</v>
      </c>
      <c r="U1799" s="18">
        <v>820</v>
      </c>
      <c r="V1799" s="19">
        <v>1626</v>
      </c>
    </row>
    <row r="1800" spans="1:22" hidden="1" x14ac:dyDescent="0.3">
      <c r="A1800" t="s">
        <v>1799</v>
      </c>
      <c r="B1800" t="s">
        <v>6648</v>
      </c>
      <c r="C1800">
        <v>47.924450000000043</v>
      </c>
      <c r="D1800">
        <v>18.860550953000029</v>
      </c>
      <c r="E1800">
        <v>5591036254</v>
      </c>
      <c r="F1800" t="s">
        <v>6567</v>
      </c>
      <c r="G1800" t="s">
        <v>3449</v>
      </c>
      <c r="H1800" t="str">
        <f t="shared" si="56"/>
        <v>község</v>
      </c>
      <c r="I1800">
        <f t="shared" si="57"/>
        <v>648</v>
      </c>
      <c r="O1800" s="15">
        <v>20</v>
      </c>
      <c r="P1800" s="3" t="s">
        <v>10070</v>
      </c>
      <c r="Q1800" s="3" t="s">
        <v>9929</v>
      </c>
      <c r="R1800" s="16" t="s">
        <v>5149</v>
      </c>
      <c r="S1800" s="3" t="s">
        <v>6915</v>
      </c>
      <c r="T1800" s="17">
        <v>122</v>
      </c>
      <c r="U1800" s="18">
        <v>120</v>
      </c>
      <c r="V1800" s="19">
        <v>242</v>
      </c>
    </row>
    <row r="1801" spans="1:22" hidden="1" x14ac:dyDescent="0.3">
      <c r="A1801" t="s">
        <v>1800</v>
      </c>
      <c r="B1801" t="s">
        <v>5171</v>
      </c>
      <c r="C1801">
        <v>45.938288565838043</v>
      </c>
      <c r="D1801">
        <v>18.44311253693537</v>
      </c>
      <c r="E1801">
        <v>1235024786</v>
      </c>
      <c r="F1801" t="s">
        <v>6568</v>
      </c>
      <c r="G1801" t="s">
        <v>3449</v>
      </c>
      <c r="H1801" t="str">
        <f t="shared" si="56"/>
        <v>község</v>
      </c>
      <c r="I1801">
        <f t="shared" si="57"/>
        <v>162</v>
      </c>
      <c r="O1801" s="15">
        <v>20</v>
      </c>
      <c r="P1801" s="3" t="s">
        <v>10071</v>
      </c>
      <c r="Q1801" s="3" t="s">
        <v>9929</v>
      </c>
      <c r="R1801" s="16" t="s">
        <v>5150</v>
      </c>
      <c r="S1801" s="3" t="s">
        <v>6915</v>
      </c>
      <c r="T1801" s="17">
        <v>242</v>
      </c>
      <c r="U1801" s="18">
        <v>246</v>
      </c>
      <c r="V1801" s="19">
        <v>488</v>
      </c>
    </row>
    <row r="1802" spans="1:22" hidden="1" x14ac:dyDescent="0.3">
      <c r="A1802" t="s">
        <v>1801</v>
      </c>
      <c r="B1802" t="s">
        <v>5172</v>
      </c>
      <c r="C1802">
        <v>47.60174059600007</v>
      </c>
      <c r="D1802">
        <v>16.688530000000071</v>
      </c>
      <c r="E1802">
        <v>637730334</v>
      </c>
      <c r="F1802" t="s">
        <v>6566</v>
      </c>
      <c r="G1802" t="s">
        <v>3449</v>
      </c>
      <c r="H1802" t="str">
        <f t="shared" si="56"/>
        <v>nagyközség</v>
      </c>
      <c r="I1802">
        <f t="shared" si="57"/>
        <v>2765</v>
      </c>
      <c r="O1802" s="15">
        <v>17</v>
      </c>
      <c r="P1802" s="3" t="s">
        <v>9363</v>
      </c>
      <c r="Q1802" s="3" t="s">
        <v>9288</v>
      </c>
      <c r="R1802" s="16" t="s">
        <v>5151</v>
      </c>
      <c r="S1802" s="3" t="s">
        <v>6915</v>
      </c>
      <c r="T1802" s="17">
        <v>29</v>
      </c>
      <c r="U1802" s="18">
        <v>20</v>
      </c>
      <c r="V1802" s="19">
        <v>49</v>
      </c>
    </row>
    <row r="1803" spans="1:22" hidden="1" x14ac:dyDescent="0.3">
      <c r="A1803" t="s">
        <v>1802</v>
      </c>
      <c r="B1803" t="s">
        <v>5173</v>
      </c>
      <c r="C1803">
        <v>45.875191175271887</v>
      </c>
      <c r="D1803">
        <v>17.945225860497949</v>
      </c>
      <c r="E1803">
        <v>409554887</v>
      </c>
      <c r="F1803" t="s">
        <v>6568</v>
      </c>
      <c r="G1803" t="s">
        <v>3449</v>
      </c>
      <c r="H1803" t="str">
        <f t="shared" si="56"/>
        <v>község</v>
      </c>
      <c r="I1803">
        <f t="shared" si="57"/>
        <v>127</v>
      </c>
      <c r="O1803" s="15">
        <v>4</v>
      </c>
      <c r="P1803" s="3" t="s">
        <v>7368</v>
      </c>
      <c r="Q1803" s="3" t="s">
        <v>7307</v>
      </c>
      <c r="R1803" s="16" t="s">
        <v>5152</v>
      </c>
      <c r="S1803" s="3" t="s">
        <v>6915</v>
      </c>
      <c r="T1803" s="17">
        <v>578</v>
      </c>
      <c r="U1803" s="18">
        <v>575</v>
      </c>
      <c r="V1803" s="19">
        <v>1153</v>
      </c>
    </row>
    <row r="1804" spans="1:22" hidden="1" x14ac:dyDescent="0.3">
      <c r="A1804" t="s">
        <v>1803</v>
      </c>
      <c r="B1804" t="s">
        <v>5174</v>
      </c>
      <c r="C1804">
        <v>47.95451999900007</v>
      </c>
      <c r="D1804">
        <v>20.94520629100003</v>
      </c>
      <c r="E1804">
        <v>6601750859</v>
      </c>
      <c r="F1804" t="s">
        <v>6567</v>
      </c>
      <c r="G1804" t="s">
        <v>3449</v>
      </c>
      <c r="H1804" t="str">
        <f t="shared" si="56"/>
        <v>község</v>
      </c>
      <c r="I1804">
        <f t="shared" si="57"/>
        <v>833</v>
      </c>
      <c r="O1804" s="15">
        <v>15</v>
      </c>
      <c r="P1804" s="3" t="s">
        <v>9102</v>
      </c>
      <c r="Q1804" s="3" t="s">
        <v>8979</v>
      </c>
      <c r="R1804" s="16" t="s">
        <v>5153</v>
      </c>
      <c r="S1804" s="3" t="s">
        <v>6915</v>
      </c>
      <c r="T1804" s="17">
        <v>445</v>
      </c>
      <c r="U1804" s="18">
        <v>455</v>
      </c>
      <c r="V1804" s="19">
        <v>900</v>
      </c>
    </row>
    <row r="1805" spans="1:22" hidden="1" x14ac:dyDescent="0.3">
      <c r="A1805" t="s">
        <v>1804</v>
      </c>
      <c r="B1805" t="s">
        <v>5175</v>
      </c>
      <c r="C1805">
        <v>46.741535000000063</v>
      </c>
      <c r="D1805">
        <v>17.824268367000059</v>
      </c>
      <c r="E1805">
        <v>1767317615</v>
      </c>
      <c r="F1805" t="s">
        <v>6568</v>
      </c>
      <c r="G1805" t="s">
        <v>3449</v>
      </c>
      <c r="H1805" t="str">
        <f t="shared" si="56"/>
        <v>község</v>
      </c>
      <c r="I1805">
        <f t="shared" si="57"/>
        <v>391</v>
      </c>
      <c r="O1805" s="15">
        <v>7</v>
      </c>
      <c r="P1805" s="3" t="s">
        <v>7876</v>
      </c>
      <c r="Q1805" s="3" t="s">
        <v>7803</v>
      </c>
      <c r="R1805" s="16" t="s">
        <v>5154</v>
      </c>
      <c r="S1805" s="3" t="s">
        <v>6915</v>
      </c>
      <c r="T1805" s="17">
        <v>385</v>
      </c>
      <c r="U1805" s="18">
        <v>405</v>
      </c>
      <c r="V1805" s="19">
        <v>790</v>
      </c>
    </row>
    <row r="1806" spans="1:22" hidden="1" x14ac:dyDescent="0.3">
      <c r="A1806" t="s">
        <v>1805</v>
      </c>
      <c r="B1806" t="s">
        <v>5176</v>
      </c>
      <c r="C1806">
        <v>47.966115000000059</v>
      </c>
      <c r="D1806">
        <v>21.55355564500007</v>
      </c>
      <c r="E1806">
        <v>1837786451</v>
      </c>
      <c r="F1806" t="s">
        <v>6570</v>
      </c>
      <c r="G1806" t="s">
        <v>3449</v>
      </c>
      <c r="H1806" t="str">
        <f t="shared" si="56"/>
        <v>község</v>
      </c>
      <c r="I1806">
        <f t="shared" si="57"/>
        <v>1706</v>
      </c>
      <c r="O1806" s="15">
        <v>18</v>
      </c>
      <c r="P1806" s="3" t="s">
        <v>9570</v>
      </c>
      <c r="Q1806" s="3" t="s">
        <v>9398</v>
      </c>
      <c r="R1806" s="16" t="s">
        <v>9571</v>
      </c>
      <c r="S1806" s="3" t="s">
        <v>6915</v>
      </c>
      <c r="T1806" s="17">
        <v>680</v>
      </c>
      <c r="U1806" s="18">
        <v>688</v>
      </c>
      <c r="V1806" s="19">
        <v>1368</v>
      </c>
    </row>
    <row r="1807" spans="1:22" hidden="1" x14ac:dyDescent="0.3">
      <c r="A1807" t="s">
        <v>1806</v>
      </c>
      <c r="B1807" t="s">
        <v>5177</v>
      </c>
      <c r="C1807">
        <v>47.442085001000073</v>
      </c>
      <c r="D1807">
        <v>17.690584817000062</v>
      </c>
      <c r="E1807">
        <v>2195077721</v>
      </c>
      <c r="F1807" t="s">
        <v>6566</v>
      </c>
      <c r="G1807" t="s">
        <v>3449</v>
      </c>
      <c r="H1807" t="str">
        <f t="shared" si="56"/>
        <v>község</v>
      </c>
      <c r="I1807">
        <f t="shared" si="57"/>
        <v>343</v>
      </c>
      <c r="O1807" s="15">
        <v>7</v>
      </c>
      <c r="P1807" s="3" t="s">
        <v>7877</v>
      </c>
      <c r="Q1807" s="3" t="s">
        <v>7803</v>
      </c>
      <c r="R1807" s="16" t="s">
        <v>5155</v>
      </c>
      <c r="S1807" s="3" t="s">
        <v>6915</v>
      </c>
      <c r="T1807" s="17">
        <v>926</v>
      </c>
      <c r="U1807" s="18">
        <v>880</v>
      </c>
      <c r="V1807" s="19">
        <v>1806</v>
      </c>
    </row>
    <row r="1808" spans="1:22" hidden="1" x14ac:dyDescent="0.3">
      <c r="A1808" t="s">
        <v>1807</v>
      </c>
      <c r="B1808" t="s">
        <v>5178</v>
      </c>
      <c r="C1808">
        <v>48.044407467000042</v>
      </c>
      <c r="D1808">
        <v>22.295930000000059</v>
      </c>
      <c r="E1808">
        <v>2311019668</v>
      </c>
      <c r="F1808" t="s">
        <v>6570</v>
      </c>
      <c r="G1808" t="s">
        <v>3449</v>
      </c>
      <c r="H1808" t="str">
        <f t="shared" si="56"/>
        <v>község</v>
      </c>
      <c r="I1808">
        <f t="shared" si="57"/>
        <v>2228</v>
      </c>
      <c r="O1808" s="15">
        <v>9</v>
      </c>
      <c r="P1808" s="3" t="s">
        <v>8110</v>
      </c>
      <c r="Q1808" s="3" t="s">
        <v>8096</v>
      </c>
      <c r="R1808" s="16" t="s">
        <v>5156</v>
      </c>
      <c r="S1808" s="3" t="s">
        <v>6885</v>
      </c>
      <c r="T1808" s="17">
        <v>4152</v>
      </c>
      <c r="U1808" s="18">
        <v>4303</v>
      </c>
      <c r="V1808" s="19">
        <v>8455</v>
      </c>
    </row>
    <row r="1809" spans="1:22" hidden="1" x14ac:dyDescent="0.3">
      <c r="A1809" t="s">
        <v>1808</v>
      </c>
      <c r="B1809" t="s">
        <v>5179</v>
      </c>
      <c r="C1809">
        <v>46.03443500000003</v>
      </c>
      <c r="D1809">
        <v>17.664756041000029</v>
      </c>
      <c r="E1809">
        <v>21284988</v>
      </c>
      <c r="F1809" t="s">
        <v>6568</v>
      </c>
      <c r="G1809" t="s">
        <v>3449</v>
      </c>
      <c r="H1809" t="str">
        <f t="shared" si="56"/>
        <v>község</v>
      </c>
      <c r="I1809">
        <f t="shared" si="57"/>
        <v>578</v>
      </c>
      <c r="O1809" s="15">
        <v>14</v>
      </c>
      <c r="P1809" s="3" t="s">
        <v>8867</v>
      </c>
      <c r="Q1809" s="3" t="s">
        <v>8732</v>
      </c>
      <c r="R1809" s="16" t="s">
        <v>5157</v>
      </c>
      <c r="S1809" s="3" t="s">
        <v>6915</v>
      </c>
      <c r="T1809" s="17">
        <v>275</v>
      </c>
      <c r="U1809" s="18">
        <v>315</v>
      </c>
      <c r="V1809" s="19">
        <v>590</v>
      </c>
    </row>
    <row r="1810" spans="1:22" hidden="1" x14ac:dyDescent="0.3">
      <c r="A1810" t="s">
        <v>1809</v>
      </c>
      <c r="B1810" t="s">
        <v>5180</v>
      </c>
      <c r="C1810">
        <v>46.610585000000071</v>
      </c>
      <c r="D1810">
        <v>18.654008205000029</v>
      </c>
      <c r="E1810">
        <v>2590713988</v>
      </c>
      <c r="F1810" t="s">
        <v>6568</v>
      </c>
      <c r="G1810" t="s">
        <v>3449</v>
      </c>
      <c r="H1810" t="str">
        <f t="shared" si="56"/>
        <v>nagyközség</v>
      </c>
      <c r="I1810">
        <f t="shared" si="57"/>
        <v>2590</v>
      </c>
      <c r="O1810" s="15">
        <v>19</v>
      </c>
      <c r="P1810" s="3" t="s">
        <v>9843</v>
      </c>
      <c r="Q1810" s="3" t="s">
        <v>9708</v>
      </c>
      <c r="R1810" s="16" t="s">
        <v>5158</v>
      </c>
      <c r="S1810" s="3" t="s">
        <v>6915</v>
      </c>
      <c r="T1810" s="17">
        <v>327</v>
      </c>
      <c r="U1810" s="18">
        <v>307</v>
      </c>
      <c r="V1810" s="19">
        <v>634</v>
      </c>
    </row>
    <row r="1811" spans="1:22" hidden="1" x14ac:dyDescent="0.3">
      <c r="A1811" t="s">
        <v>1810</v>
      </c>
      <c r="B1811" t="s">
        <v>5181</v>
      </c>
      <c r="C1811">
        <v>47.871380000000038</v>
      </c>
      <c r="D1811">
        <v>22.40004427100007</v>
      </c>
      <c r="E1811">
        <v>1901140730</v>
      </c>
      <c r="F1811" t="s">
        <v>6570</v>
      </c>
      <c r="G1811" t="s">
        <v>3449</v>
      </c>
      <c r="H1811" t="str">
        <f t="shared" si="56"/>
        <v>város</v>
      </c>
      <c r="I1811">
        <f t="shared" si="57"/>
        <v>6184</v>
      </c>
      <c r="O1811" s="15">
        <v>19</v>
      </c>
      <c r="P1811" s="3" t="s">
        <v>9844</v>
      </c>
      <c r="Q1811" s="3" t="s">
        <v>9708</v>
      </c>
      <c r="R1811" s="16" t="s">
        <v>5159</v>
      </c>
      <c r="S1811" s="3" t="s">
        <v>6915</v>
      </c>
      <c r="T1811" s="17">
        <v>271</v>
      </c>
      <c r="U1811" s="18">
        <v>261</v>
      </c>
      <c r="V1811" s="19">
        <v>532</v>
      </c>
    </row>
    <row r="1812" spans="1:22" hidden="1" x14ac:dyDescent="0.3">
      <c r="A1812" t="s">
        <v>1811</v>
      </c>
      <c r="B1812" t="s">
        <v>5182</v>
      </c>
      <c r="C1812">
        <v>46.36937000000006</v>
      </c>
      <c r="D1812">
        <v>20.71764211500005</v>
      </c>
      <c r="E1812">
        <v>504448360</v>
      </c>
      <c r="F1812" t="s">
        <v>6570</v>
      </c>
      <c r="G1812" t="s">
        <v>3449</v>
      </c>
      <c r="H1812" t="str">
        <f t="shared" si="56"/>
        <v>község</v>
      </c>
      <c r="I1812">
        <f t="shared" si="57"/>
        <v>509</v>
      </c>
      <c r="O1812" s="15">
        <v>15</v>
      </c>
      <c r="P1812" s="3" t="s">
        <v>9103</v>
      </c>
      <c r="Q1812" s="3" t="s">
        <v>8979</v>
      </c>
      <c r="R1812" s="16" t="s">
        <v>5160</v>
      </c>
      <c r="S1812" s="3" t="s">
        <v>6915</v>
      </c>
      <c r="T1812" s="17">
        <v>342</v>
      </c>
      <c r="U1812" s="18">
        <v>316</v>
      </c>
      <c r="V1812" s="19">
        <v>658</v>
      </c>
    </row>
    <row r="1813" spans="1:22" hidden="1" x14ac:dyDescent="0.3">
      <c r="A1813" t="s">
        <v>1812</v>
      </c>
      <c r="B1813" t="s">
        <v>5183</v>
      </c>
      <c r="C1813">
        <v>47.285360000000033</v>
      </c>
      <c r="D1813">
        <v>17.90605429500005</v>
      </c>
      <c r="E1813">
        <v>2079934545</v>
      </c>
      <c r="F1813" t="s">
        <v>6566</v>
      </c>
      <c r="G1813" t="s">
        <v>3449</v>
      </c>
      <c r="H1813" t="str">
        <f t="shared" si="56"/>
        <v>község</v>
      </c>
      <c r="I1813">
        <f t="shared" si="57"/>
        <v>1161</v>
      </c>
      <c r="O1813" s="15">
        <v>14</v>
      </c>
      <c r="P1813" s="3" t="s">
        <v>8743</v>
      </c>
      <c r="Q1813" s="3" t="s">
        <v>8732</v>
      </c>
      <c r="R1813" s="16" t="s">
        <v>5161</v>
      </c>
      <c r="S1813" s="3" t="s">
        <v>6885</v>
      </c>
      <c r="T1813" s="17">
        <v>4548</v>
      </c>
      <c r="U1813" s="18">
        <v>5246</v>
      </c>
      <c r="V1813" s="19">
        <v>9794</v>
      </c>
    </row>
    <row r="1814" spans="1:22" hidden="1" x14ac:dyDescent="0.3">
      <c r="A1814" t="s">
        <v>1813</v>
      </c>
      <c r="B1814" t="s">
        <v>5184</v>
      </c>
      <c r="C1814">
        <v>47.680405000000057</v>
      </c>
      <c r="D1814">
        <v>20.093328691000071</v>
      </c>
      <c r="E1814">
        <v>1209655511</v>
      </c>
      <c r="F1814" t="s">
        <v>6567</v>
      </c>
      <c r="G1814" t="s">
        <v>3449</v>
      </c>
      <c r="H1814" t="str">
        <f t="shared" si="56"/>
        <v>község</v>
      </c>
      <c r="I1814">
        <f t="shared" si="57"/>
        <v>1817</v>
      </c>
      <c r="O1814" s="15">
        <v>8</v>
      </c>
      <c r="P1814" s="3" t="s">
        <v>8026</v>
      </c>
      <c r="Q1814" s="3" t="s">
        <v>7912</v>
      </c>
      <c r="R1814" s="16" t="s">
        <v>5162</v>
      </c>
      <c r="S1814" s="3" t="s">
        <v>6915</v>
      </c>
      <c r="T1814" s="17">
        <v>604</v>
      </c>
      <c r="U1814" s="18">
        <v>638</v>
      </c>
      <c r="V1814" s="19">
        <v>1242</v>
      </c>
    </row>
    <row r="1815" spans="1:22" hidden="1" x14ac:dyDescent="0.3">
      <c r="A1815" t="s">
        <v>1814</v>
      </c>
      <c r="B1815" t="s">
        <v>5185</v>
      </c>
      <c r="C1815">
        <v>47.396505000000047</v>
      </c>
      <c r="D1815">
        <v>16.92060501800006</v>
      </c>
      <c r="E1815">
        <v>2799974792</v>
      </c>
      <c r="F1815" t="s">
        <v>6566</v>
      </c>
      <c r="G1815" t="s">
        <v>3449</v>
      </c>
      <c r="H1815" t="str">
        <f t="shared" si="56"/>
        <v>község</v>
      </c>
      <c r="I1815">
        <f t="shared" si="57"/>
        <v>267</v>
      </c>
      <c r="O1815" s="15">
        <v>14</v>
      </c>
      <c r="P1815" s="3" t="s">
        <v>8744</v>
      </c>
      <c r="Q1815" s="3" t="s">
        <v>8732</v>
      </c>
      <c r="R1815" s="16" t="s">
        <v>5163</v>
      </c>
      <c r="S1815" s="3" t="s">
        <v>6885</v>
      </c>
      <c r="T1815" s="17">
        <v>1603</v>
      </c>
      <c r="U1815" s="18">
        <v>1583</v>
      </c>
      <c r="V1815" s="19">
        <v>3186</v>
      </c>
    </row>
    <row r="1816" spans="1:22" hidden="1" x14ac:dyDescent="0.3">
      <c r="A1816" t="s">
        <v>1815</v>
      </c>
      <c r="B1816" t="s">
        <v>5186</v>
      </c>
      <c r="C1816">
        <v>46.930704999000064</v>
      </c>
      <c r="D1816">
        <v>17.16648870400007</v>
      </c>
      <c r="E1816">
        <v>1310094336</v>
      </c>
      <c r="F1816" t="s">
        <v>6566</v>
      </c>
      <c r="G1816" t="s">
        <v>3449</v>
      </c>
      <c r="H1816" t="str">
        <f t="shared" si="56"/>
        <v>község</v>
      </c>
      <c r="I1816">
        <f t="shared" si="57"/>
        <v>195</v>
      </c>
      <c r="O1816" s="15">
        <v>20</v>
      </c>
      <c r="P1816" s="3" t="s">
        <v>10072</v>
      </c>
      <c r="Q1816" s="3" t="s">
        <v>9929</v>
      </c>
      <c r="R1816" s="16" t="s">
        <v>5164</v>
      </c>
      <c r="S1816" s="3" t="s">
        <v>6915</v>
      </c>
      <c r="T1816" s="17">
        <v>204</v>
      </c>
      <c r="U1816" s="18">
        <v>217</v>
      </c>
      <c r="V1816" s="19">
        <v>421</v>
      </c>
    </row>
    <row r="1817" spans="1:22" hidden="1" x14ac:dyDescent="0.3">
      <c r="A1817" t="s">
        <v>1816</v>
      </c>
      <c r="B1817" t="s">
        <v>5187</v>
      </c>
      <c r="C1817">
        <v>47.349880000000041</v>
      </c>
      <c r="D1817">
        <v>17.537664949000028</v>
      </c>
      <c r="E1817">
        <v>1997056565</v>
      </c>
      <c r="F1817" t="s">
        <v>6566</v>
      </c>
      <c r="G1817" t="s">
        <v>3449</v>
      </c>
      <c r="H1817" t="str">
        <f t="shared" si="56"/>
        <v>község</v>
      </c>
      <c r="I1817">
        <f t="shared" si="57"/>
        <v>560</v>
      </c>
      <c r="O1817" s="15">
        <v>4</v>
      </c>
      <c r="P1817" s="3" t="s">
        <v>7369</v>
      </c>
      <c r="Q1817" s="3" t="s">
        <v>7307</v>
      </c>
      <c r="R1817" s="16" t="s">
        <v>5165</v>
      </c>
      <c r="S1817" s="3" t="s">
        <v>6915</v>
      </c>
      <c r="T1817" s="17">
        <v>580</v>
      </c>
      <c r="U1817" s="18">
        <v>612</v>
      </c>
      <c r="V1817" s="19">
        <v>1192</v>
      </c>
    </row>
    <row r="1818" spans="1:22" hidden="1" x14ac:dyDescent="0.3">
      <c r="A1818" t="s">
        <v>1817</v>
      </c>
      <c r="B1818" t="s">
        <v>5188</v>
      </c>
      <c r="C1818">
        <v>46.379172776000082</v>
      </c>
      <c r="D1818">
        <v>18.282420000000059</v>
      </c>
      <c r="E1818">
        <v>2078665559</v>
      </c>
      <c r="F1818" t="s">
        <v>6568</v>
      </c>
      <c r="G1818" t="s">
        <v>3449</v>
      </c>
      <c r="H1818" t="str">
        <f t="shared" si="56"/>
        <v>község</v>
      </c>
      <c r="I1818">
        <f t="shared" si="57"/>
        <v>298</v>
      </c>
      <c r="O1818" s="15">
        <v>3</v>
      </c>
      <c r="P1818" s="3" t="s">
        <v>6976</v>
      </c>
      <c r="Q1818" s="3" t="s">
        <v>6880</v>
      </c>
      <c r="R1818" s="16" t="s">
        <v>5166</v>
      </c>
      <c r="S1818" s="3" t="s">
        <v>6915</v>
      </c>
      <c r="T1818" s="17">
        <v>1092</v>
      </c>
      <c r="U1818" s="18">
        <v>1119</v>
      </c>
      <c r="V1818" s="19">
        <v>2211</v>
      </c>
    </row>
    <row r="1819" spans="1:22" hidden="1" x14ac:dyDescent="0.3">
      <c r="A1819" t="s">
        <v>1818</v>
      </c>
      <c r="B1819" t="s">
        <v>5189</v>
      </c>
      <c r="C1819">
        <v>48.106792103000032</v>
      </c>
      <c r="D1819">
        <v>21.755440001000071</v>
      </c>
      <c r="E1819">
        <v>1835456472</v>
      </c>
      <c r="F1819" t="s">
        <v>6570</v>
      </c>
      <c r="G1819" t="s">
        <v>3449</v>
      </c>
      <c r="H1819" t="str">
        <f t="shared" si="56"/>
        <v>város</v>
      </c>
      <c r="I1819">
        <f t="shared" si="57"/>
        <v>5630</v>
      </c>
      <c r="O1819" s="15">
        <v>5</v>
      </c>
      <c r="P1819" s="3" t="s">
        <v>7611</v>
      </c>
      <c r="Q1819" s="3" t="s">
        <v>7383</v>
      </c>
      <c r="R1819" s="16" t="s">
        <v>5167</v>
      </c>
      <c r="S1819" s="3" t="s">
        <v>6915</v>
      </c>
      <c r="T1819" s="17">
        <v>421</v>
      </c>
      <c r="U1819" s="18">
        <v>432</v>
      </c>
      <c r="V1819" s="19">
        <v>853</v>
      </c>
    </row>
    <row r="1820" spans="1:22" hidden="1" x14ac:dyDescent="0.3">
      <c r="A1820" t="s">
        <v>1819</v>
      </c>
      <c r="B1820" t="s">
        <v>5190</v>
      </c>
      <c r="C1820">
        <v>45.847680000000032</v>
      </c>
      <c r="D1820">
        <v>18.40541795900003</v>
      </c>
      <c r="E1820">
        <v>1030837249</v>
      </c>
      <c r="F1820" t="s">
        <v>6568</v>
      </c>
      <c r="G1820" t="s">
        <v>3449</v>
      </c>
      <c r="H1820" t="str">
        <f t="shared" si="56"/>
        <v>község</v>
      </c>
      <c r="I1820">
        <f t="shared" si="57"/>
        <v>1455</v>
      </c>
      <c r="O1820" s="15">
        <v>12</v>
      </c>
      <c r="P1820" s="3" t="s">
        <v>8475</v>
      </c>
      <c r="Q1820" s="3" t="s">
        <v>8378</v>
      </c>
      <c r="R1820" s="16" t="s">
        <v>5168</v>
      </c>
      <c r="S1820" s="3" t="s">
        <v>6915</v>
      </c>
      <c r="T1820" s="17">
        <v>323</v>
      </c>
      <c r="U1820" s="18">
        <v>314</v>
      </c>
      <c r="V1820" s="19">
        <v>637</v>
      </c>
    </row>
    <row r="1821" spans="1:22" hidden="1" x14ac:dyDescent="0.3">
      <c r="A1821" t="s">
        <v>1820</v>
      </c>
      <c r="B1821" t="s">
        <v>5191</v>
      </c>
      <c r="C1821">
        <v>47.537255000000073</v>
      </c>
      <c r="D1821">
        <v>21.265647665000071</v>
      </c>
      <c r="E1821">
        <v>6841768627</v>
      </c>
      <c r="F1821" t="s">
        <v>6570</v>
      </c>
      <c r="G1821" t="s">
        <v>3449</v>
      </c>
      <c r="H1821" t="str">
        <f t="shared" si="56"/>
        <v>község</v>
      </c>
      <c r="I1821">
        <f t="shared" si="57"/>
        <v>2989</v>
      </c>
      <c r="O1821" s="15">
        <v>14</v>
      </c>
      <c r="P1821" s="3" t="s">
        <v>8868</v>
      </c>
      <c r="Q1821" s="3" t="s">
        <v>8732</v>
      </c>
      <c r="R1821" s="16" t="s">
        <v>5169</v>
      </c>
      <c r="S1821" s="3" t="s">
        <v>6915</v>
      </c>
      <c r="T1821" s="17">
        <v>688</v>
      </c>
      <c r="U1821" s="18">
        <v>696</v>
      </c>
      <c r="V1821" s="19">
        <v>1384</v>
      </c>
    </row>
    <row r="1822" spans="1:22" hidden="1" x14ac:dyDescent="0.3">
      <c r="A1822" t="s">
        <v>1821</v>
      </c>
      <c r="B1822" t="s">
        <v>5192</v>
      </c>
      <c r="C1822">
        <v>47.965732165011318</v>
      </c>
      <c r="D1822">
        <v>22.849548253352371</v>
      </c>
      <c r="E1822">
        <v>1895303852</v>
      </c>
      <c r="F1822" t="s">
        <v>6570</v>
      </c>
      <c r="G1822" t="s">
        <v>3449</v>
      </c>
      <c r="H1822" t="str">
        <f t="shared" si="56"/>
        <v>község</v>
      </c>
      <c r="I1822">
        <f t="shared" si="57"/>
        <v>130</v>
      </c>
      <c r="O1822" s="15">
        <v>14</v>
      </c>
      <c r="P1822" s="3" t="s">
        <v>8869</v>
      </c>
      <c r="Q1822" s="3" t="s">
        <v>8732</v>
      </c>
      <c r="R1822" s="16" t="s">
        <v>5170</v>
      </c>
      <c r="S1822" s="3" t="s">
        <v>6915</v>
      </c>
      <c r="T1822" s="17">
        <v>651</v>
      </c>
      <c r="U1822" s="18">
        <v>723</v>
      </c>
      <c r="V1822" s="19">
        <v>1374</v>
      </c>
    </row>
    <row r="1823" spans="1:22" hidden="1" x14ac:dyDescent="0.3">
      <c r="A1823" t="s">
        <v>1822</v>
      </c>
      <c r="B1823" t="s">
        <v>5193</v>
      </c>
      <c r="C1823">
        <v>48.444550761850643</v>
      </c>
      <c r="D1823">
        <v>21.435736296509599</v>
      </c>
      <c r="E1823">
        <v>4882354491</v>
      </c>
      <c r="F1823" t="s">
        <v>6567</v>
      </c>
      <c r="G1823" t="s">
        <v>3449</v>
      </c>
      <c r="H1823" t="str">
        <f t="shared" si="56"/>
        <v>község</v>
      </c>
      <c r="I1823">
        <f t="shared" si="57"/>
        <v>91</v>
      </c>
      <c r="O1823" s="15">
        <v>13</v>
      </c>
      <c r="P1823" s="3" t="s">
        <v>8663</v>
      </c>
      <c r="Q1823" s="3" t="s">
        <v>8536</v>
      </c>
      <c r="R1823" s="16" t="s">
        <v>8664</v>
      </c>
      <c r="S1823" s="3" t="s">
        <v>6915</v>
      </c>
      <c r="T1823" s="17">
        <v>322</v>
      </c>
      <c r="U1823" s="18">
        <v>326</v>
      </c>
      <c r="V1823" s="19">
        <v>648</v>
      </c>
    </row>
    <row r="1824" spans="1:22" hidden="1" x14ac:dyDescent="0.3">
      <c r="A1824" t="s">
        <v>1823</v>
      </c>
      <c r="B1824" t="s">
        <v>5194</v>
      </c>
      <c r="C1824">
        <v>47.620785000000069</v>
      </c>
      <c r="D1824">
        <v>18.095669139000051</v>
      </c>
      <c r="E1824">
        <v>3317011042</v>
      </c>
      <c r="F1824" t="s">
        <v>6566</v>
      </c>
      <c r="G1824" t="s">
        <v>3449</v>
      </c>
      <c r="H1824" t="str">
        <f t="shared" si="56"/>
        <v>nagyközség</v>
      </c>
      <c r="I1824">
        <f t="shared" si="57"/>
        <v>2904</v>
      </c>
      <c r="O1824" s="15">
        <v>2</v>
      </c>
      <c r="P1824" s="3" t="s">
        <v>7199</v>
      </c>
      <c r="Q1824" s="3" t="s">
        <v>7005</v>
      </c>
      <c r="R1824" s="16" t="s">
        <v>5171</v>
      </c>
      <c r="S1824" s="3" t="s">
        <v>6915</v>
      </c>
      <c r="T1824" s="17">
        <v>78</v>
      </c>
      <c r="U1824" s="18">
        <v>84</v>
      </c>
      <c r="V1824" s="19">
        <v>162</v>
      </c>
    </row>
    <row r="1825" spans="1:22" hidden="1" x14ac:dyDescent="0.3">
      <c r="A1825" t="s">
        <v>1824</v>
      </c>
      <c r="B1825" t="s">
        <v>5195</v>
      </c>
      <c r="C1825">
        <v>47.495555001000071</v>
      </c>
      <c r="D1825">
        <v>20.940996372000029</v>
      </c>
      <c r="E1825">
        <v>2370183454</v>
      </c>
      <c r="F1825" t="s">
        <v>6567</v>
      </c>
      <c r="G1825" t="s">
        <v>3449</v>
      </c>
      <c r="H1825" t="str">
        <f t="shared" si="56"/>
        <v>község</v>
      </c>
      <c r="I1825">
        <f t="shared" si="57"/>
        <v>1047</v>
      </c>
      <c r="O1825" s="15">
        <v>8</v>
      </c>
      <c r="P1825" s="3" t="s">
        <v>7926</v>
      </c>
      <c r="Q1825" s="3" t="s">
        <v>7912</v>
      </c>
      <c r="R1825" s="16" t="s">
        <v>5172</v>
      </c>
      <c r="S1825" s="3" t="s">
        <v>6906</v>
      </c>
      <c r="T1825" s="17">
        <v>1339</v>
      </c>
      <c r="U1825" s="18">
        <v>1426</v>
      </c>
      <c r="V1825" s="19">
        <v>2765</v>
      </c>
    </row>
    <row r="1826" spans="1:22" hidden="1" x14ac:dyDescent="0.3">
      <c r="A1826" t="s">
        <v>1825</v>
      </c>
      <c r="B1826" t="s">
        <v>5196</v>
      </c>
      <c r="C1826">
        <v>47.861390000000029</v>
      </c>
      <c r="D1826">
        <v>21.828838499000032</v>
      </c>
      <c r="E1826">
        <v>2792720001</v>
      </c>
      <c r="F1826" t="s">
        <v>6570</v>
      </c>
      <c r="G1826" t="s">
        <v>3449</v>
      </c>
      <c r="H1826" t="str">
        <f t="shared" si="56"/>
        <v>város</v>
      </c>
      <c r="I1826">
        <f t="shared" si="57"/>
        <v>9403</v>
      </c>
      <c r="O1826" s="15">
        <v>2</v>
      </c>
      <c r="P1826" s="3" t="s">
        <v>7200</v>
      </c>
      <c r="Q1826" s="3" t="s">
        <v>7005</v>
      </c>
      <c r="R1826" s="16" t="s">
        <v>5173</v>
      </c>
      <c r="S1826" s="3" t="s">
        <v>6915</v>
      </c>
      <c r="T1826" s="17">
        <v>68</v>
      </c>
      <c r="U1826" s="18">
        <v>59</v>
      </c>
      <c r="V1826" s="19">
        <v>127</v>
      </c>
    </row>
    <row r="1827" spans="1:22" hidden="1" x14ac:dyDescent="0.3">
      <c r="A1827" t="s">
        <v>1826</v>
      </c>
      <c r="B1827" t="s">
        <v>5197</v>
      </c>
      <c r="C1827">
        <v>46.467055000000073</v>
      </c>
      <c r="D1827">
        <v>21.148619029000031</v>
      </c>
      <c r="E1827">
        <v>1224414983</v>
      </c>
      <c r="F1827" t="s">
        <v>6570</v>
      </c>
      <c r="G1827" t="s">
        <v>3449</v>
      </c>
      <c r="H1827" t="str">
        <f t="shared" si="56"/>
        <v>község</v>
      </c>
      <c r="I1827">
        <f t="shared" si="57"/>
        <v>1184</v>
      </c>
      <c r="O1827" s="15">
        <v>5</v>
      </c>
      <c r="P1827" s="3" t="s">
        <v>7612</v>
      </c>
      <c r="Q1827" s="3" t="s">
        <v>7383</v>
      </c>
      <c r="R1827" s="16" t="s">
        <v>5174</v>
      </c>
      <c r="S1827" s="3" t="s">
        <v>6915</v>
      </c>
      <c r="T1827" s="17">
        <v>427</v>
      </c>
      <c r="U1827" s="18">
        <v>406</v>
      </c>
      <c r="V1827" s="19">
        <v>833</v>
      </c>
    </row>
    <row r="1828" spans="1:22" hidden="1" x14ac:dyDescent="0.3">
      <c r="A1828" t="s">
        <v>1827</v>
      </c>
      <c r="B1828" t="s">
        <v>5198</v>
      </c>
      <c r="C1828">
        <v>46.457691093000051</v>
      </c>
      <c r="D1828">
        <v>17.005245000000059</v>
      </c>
      <c r="E1828">
        <v>1128623769</v>
      </c>
      <c r="F1828" t="s">
        <v>6568</v>
      </c>
      <c r="G1828" t="s">
        <v>3449</v>
      </c>
      <c r="H1828" t="str">
        <f t="shared" si="56"/>
        <v>vármegyei jogú város</v>
      </c>
      <c r="I1828">
        <f t="shared" si="57"/>
        <v>43723</v>
      </c>
      <c r="O1828" s="15">
        <v>14</v>
      </c>
      <c r="P1828" s="3" t="s">
        <v>8870</v>
      </c>
      <c r="Q1828" s="3" t="s">
        <v>8732</v>
      </c>
      <c r="R1828" s="16" t="s">
        <v>5175</v>
      </c>
      <c r="S1828" s="3" t="s">
        <v>6915</v>
      </c>
      <c r="T1828" s="17">
        <v>200</v>
      </c>
      <c r="U1828" s="18">
        <v>191</v>
      </c>
      <c r="V1828" s="19">
        <v>391</v>
      </c>
    </row>
    <row r="1829" spans="1:22" hidden="1" x14ac:dyDescent="0.3">
      <c r="A1829" t="s">
        <v>1828</v>
      </c>
      <c r="B1829" t="s">
        <v>5199</v>
      </c>
      <c r="C1829">
        <v>46.830340001000081</v>
      </c>
      <c r="D1829">
        <v>16.99868540600005</v>
      </c>
      <c r="E1829">
        <v>2801270299</v>
      </c>
      <c r="F1829" t="s">
        <v>6568</v>
      </c>
      <c r="G1829" t="s">
        <v>3449</v>
      </c>
      <c r="H1829" t="str">
        <f t="shared" si="56"/>
        <v>község</v>
      </c>
      <c r="I1829">
        <f t="shared" si="57"/>
        <v>907</v>
      </c>
      <c r="O1829" s="15">
        <v>15</v>
      </c>
      <c r="P1829" s="3" t="s">
        <v>9104</v>
      </c>
      <c r="Q1829" s="3" t="s">
        <v>8979</v>
      </c>
      <c r="R1829" s="16" t="s">
        <v>5176</v>
      </c>
      <c r="S1829" s="3" t="s">
        <v>6915</v>
      </c>
      <c r="T1829" s="17">
        <v>891</v>
      </c>
      <c r="U1829" s="18">
        <v>815</v>
      </c>
      <c r="V1829" s="19">
        <v>1706</v>
      </c>
    </row>
    <row r="1830" spans="1:22" hidden="1" x14ac:dyDescent="0.3">
      <c r="A1830" t="s">
        <v>1829</v>
      </c>
      <c r="B1830" t="s">
        <v>5200</v>
      </c>
      <c r="C1830">
        <v>46.873360000000048</v>
      </c>
      <c r="D1830">
        <v>18.76839960000007</v>
      </c>
      <c r="E1830">
        <v>1369694881</v>
      </c>
      <c r="F1830" t="s">
        <v>6568</v>
      </c>
      <c r="G1830" t="s">
        <v>3449</v>
      </c>
      <c r="H1830" t="str">
        <f t="shared" si="56"/>
        <v>község</v>
      </c>
      <c r="I1830">
        <f t="shared" si="57"/>
        <v>1373</v>
      </c>
      <c r="O1830" s="15">
        <v>19</v>
      </c>
      <c r="P1830" s="3" t="s">
        <v>9845</v>
      </c>
      <c r="Q1830" s="3" t="s">
        <v>9708</v>
      </c>
      <c r="R1830" s="16" t="s">
        <v>5177</v>
      </c>
      <c r="S1830" s="3" t="s">
        <v>6915</v>
      </c>
      <c r="T1830" s="17">
        <v>176</v>
      </c>
      <c r="U1830" s="18">
        <v>167</v>
      </c>
      <c r="V1830" s="19">
        <v>343</v>
      </c>
    </row>
    <row r="1831" spans="1:22" hidden="1" x14ac:dyDescent="0.3">
      <c r="A1831" t="s">
        <v>1830</v>
      </c>
      <c r="B1831" t="s">
        <v>5201</v>
      </c>
      <c r="C1831">
        <v>47.418645001000073</v>
      </c>
      <c r="D1831">
        <v>19.780709007000041</v>
      </c>
      <c r="E1831">
        <v>8572129631</v>
      </c>
      <c r="F1831" t="s">
        <v>6569</v>
      </c>
      <c r="G1831" t="s">
        <v>3449</v>
      </c>
      <c r="H1831" t="str">
        <f t="shared" si="56"/>
        <v>város</v>
      </c>
      <c r="I1831">
        <f t="shared" si="57"/>
        <v>12283</v>
      </c>
      <c r="O1831" s="15">
        <v>15</v>
      </c>
      <c r="P1831" s="3" t="s">
        <v>9105</v>
      </c>
      <c r="Q1831" s="3" t="s">
        <v>8979</v>
      </c>
      <c r="R1831" s="16" t="s">
        <v>5178</v>
      </c>
      <c r="S1831" s="3" t="s">
        <v>6915</v>
      </c>
      <c r="T1831" s="17">
        <v>1113</v>
      </c>
      <c r="U1831" s="18">
        <v>1115</v>
      </c>
      <c r="V1831" s="19">
        <v>2228</v>
      </c>
    </row>
    <row r="1832" spans="1:22" hidden="1" x14ac:dyDescent="0.3">
      <c r="A1832" t="s">
        <v>1831</v>
      </c>
      <c r="B1832" t="s">
        <v>5202</v>
      </c>
      <c r="C1832">
        <v>47.183037993000028</v>
      </c>
      <c r="D1832">
        <v>21.80843293200007</v>
      </c>
      <c r="E1832">
        <v>2084864585</v>
      </c>
      <c r="F1832" t="s">
        <v>6570</v>
      </c>
      <c r="G1832" t="s">
        <v>3449</v>
      </c>
      <c r="H1832" t="str">
        <f t="shared" si="56"/>
        <v>község</v>
      </c>
      <c r="I1832">
        <f t="shared" si="57"/>
        <v>1447</v>
      </c>
      <c r="O1832" s="15">
        <v>2</v>
      </c>
      <c r="P1832" s="3" t="s">
        <v>7201</v>
      </c>
      <c r="Q1832" s="3" t="s">
        <v>7005</v>
      </c>
      <c r="R1832" s="16" t="s">
        <v>5179</v>
      </c>
      <c r="S1832" s="3" t="s">
        <v>6915</v>
      </c>
      <c r="T1832" s="17">
        <v>283</v>
      </c>
      <c r="U1832" s="18">
        <v>295</v>
      </c>
      <c r="V1832" s="19">
        <v>578</v>
      </c>
    </row>
    <row r="1833" spans="1:22" hidden="1" x14ac:dyDescent="0.3">
      <c r="A1833" t="s">
        <v>1832</v>
      </c>
      <c r="B1833" t="s">
        <v>5203</v>
      </c>
      <c r="C1833">
        <v>48.041086534030157</v>
      </c>
      <c r="D1833">
        <v>19.743283862684109</v>
      </c>
      <c r="E1833">
        <v>3586707772</v>
      </c>
      <c r="F1833" t="s">
        <v>6567</v>
      </c>
      <c r="G1833" t="s">
        <v>3449</v>
      </c>
      <c r="H1833" t="str">
        <f t="shared" si="56"/>
        <v>község</v>
      </c>
      <c r="I1833">
        <f t="shared" si="57"/>
        <v>247</v>
      </c>
      <c r="O1833" s="15">
        <v>17</v>
      </c>
      <c r="P1833" s="3" t="s">
        <v>9302</v>
      </c>
      <c r="Q1833" s="3" t="s">
        <v>9288</v>
      </c>
      <c r="R1833" s="16" t="s">
        <v>5180</v>
      </c>
      <c r="S1833" s="3" t="s">
        <v>6906</v>
      </c>
      <c r="T1833" s="17">
        <v>1274</v>
      </c>
      <c r="U1833" s="18">
        <v>1316</v>
      </c>
      <c r="V1833" s="19">
        <v>2590</v>
      </c>
    </row>
    <row r="1834" spans="1:22" hidden="1" x14ac:dyDescent="0.3">
      <c r="A1834" t="s">
        <v>1833</v>
      </c>
      <c r="B1834" t="s">
        <v>5204</v>
      </c>
      <c r="C1834">
        <v>48.231820001000067</v>
      </c>
      <c r="D1834">
        <v>21.038101311000052</v>
      </c>
      <c r="E1834">
        <v>5114733622</v>
      </c>
      <c r="F1834" t="s">
        <v>6567</v>
      </c>
      <c r="G1834" t="s">
        <v>3449</v>
      </c>
      <c r="H1834" t="str">
        <f t="shared" si="56"/>
        <v>község</v>
      </c>
      <c r="I1834">
        <f t="shared" si="57"/>
        <v>323</v>
      </c>
      <c r="O1834" s="15">
        <v>15</v>
      </c>
      <c r="P1834" s="3" t="s">
        <v>8993</v>
      </c>
      <c r="Q1834" s="3" t="s">
        <v>8979</v>
      </c>
      <c r="R1834" s="16" t="s">
        <v>5181</v>
      </c>
      <c r="S1834" s="3" t="s">
        <v>6885</v>
      </c>
      <c r="T1834" s="17">
        <v>3014</v>
      </c>
      <c r="U1834" s="18">
        <v>3170</v>
      </c>
      <c r="V1834" s="19">
        <v>6184</v>
      </c>
    </row>
    <row r="1835" spans="1:22" hidden="1" x14ac:dyDescent="0.3">
      <c r="A1835" t="s">
        <v>1834</v>
      </c>
      <c r="B1835" t="s">
        <v>5205</v>
      </c>
      <c r="C1835">
        <v>46.612234760000042</v>
      </c>
      <c r="D1835">
        <v>18.195455000000042</v>
      </c>
      <c r="E1835">
        <v>1659187073</v>
      </c>
      <c r="F1835" t="s">
        <v>6568</v>
      </c>
      <c r="G1835" t="s">
        <v>3449</v>
      </c>
      <c r="H1835" t="str">
        <f t="shared" si="56"/>
        <v>község</v>
      </c>
      <c r="I1835">
        <f t="shared" si="57"/>
        <v>1031</v>
      </c>
      <c r="O1835" s="15">
        <v>6</v>
      </c>
      <c r="P1835" s="3" t="s">
        <v>7783</v>
      </c>
      <c r="Q1835" s="3" t="s">
        <v>7742</v>
      </c>
      <c r="R1835" s="16" t="s">
        <v>5182</v>
      </c>
      <c r="S1835" s="3" t="s">
        <v>6915</v>
      </c>
      <c r="T1835" s="17">
        <v>252</v>
      </c>
      <c r="U1835" s="18">
        <v>257</v>
      </c>
      <c r="V1835" s="19">
        <v>509</v>
      </c>
    </row>
    <row r="1836" spans="1:22" hidden="1" x14ac:dyDescent="0.3">
      <c r="A1836" t="s">
        <v>1835</v>
      </c>
      <c r="B1836" t="s">
        <v>5206</v>
      </c>
      <c r="C1836">
        <v>46.267415000000028</v>
      </c>
      <c r="D1836">
        <v>17.47808241500007</v>
      </c>
      <c r="E1836">
        <v>1651476991</v>
      </c>
      <c r="F1836" t="s">
        <v>6568</v>
      </c>
      <c r="G1836" t="s">
        <v>3449</v>
      </c>
      <c r="H1836" t="str">
        <f t="shared" si="56"/>
        <v>község</v>
      </c>
      <c r="I1836">
        <f t="shared" si="57"/>
        <v>527</v>
      </c>
      <c r="O1836" s="15">
        <v>19</v>
      </c>
      <c r="P1836" s="3" t="s">
        <v>9846</v>
      </c>
      <c r="Q1836" s="3" t="s">
        <v>9708</v>
      </c>
      <c r="R1836" s="16" t="s">
        <v>5183</v>
      </c>
      <c r="S1836" s="3" t="s">
        <v>6915</v>
      </c>
      <c r="T1836" s="17">
        <v>586</v>
      </c>
      <c r="U1836" s="18">
        <v>575</v>
      </c>
      <c r="V1836" s="19">
        <v>1161</v>
      </c>
    </row>
    <row r="1837" spans="1:22" hidden="1" x14ac:dyDescent="0.3">
      <c r="A1837" t="s">
        <v>1836</v>
      </c>
      <c r="B1837" t="s">
        <v>5207</v>
      </c>
      <c r="C1837">
        <v>47.56912413200007</v>
      </c>
      <c r="D1837">
        <v>18.885025000000041</v>
      </c>
      <c r="E1837">
        <v>443258402</v>
      </c>
      <c r="F1837" t="s">
        <v>6573</v>
      </c>
      <c r="G1837" t="s">
        <v>3449</v>
      </c>
      <c r="H1837" t="str">
        <f t="shared" si="56"/>
        <v>nagyközség</v>
      </c>
      <c r="I1837">
        <f t="shared" si="57"/>
        <v>9009</v>
      </c>
      <c r="O1837" s="15">
        <v>10</v>
      </c>
      <c r="P1837" s="3" t="s">
        <v>8257</v>
      </c>
      <c r="Q1837" s="3" t="s">
        <v>8179</v>
      </c>
      <c r="R1837" s="16" t="s">
        <v>5184</v>
      </c>
      <c r="S1837" s="3" t="s">
        <v>6915</v>
      </c>
      <c r="T1837" s="17">
        <v>902</v>
      </c>
      <c r="U1837" s="18">
        <v>915</v>
      </c>
      <c r="V1837" s="19">
        <v>1817</v>
      </c>
    </row>
    <row r="1838" spans="1:22" hidden="1" x14ac:dyDescent="0.3">
      <c r="A1838" t="s">
        <v>1837</v>
      </c>
      <c r="B1838" t="s">
        <v>5208</v>
      </c>
      <c r="C1838">
        <v>46.062215000000037</v>
      </c>
      <c r="D1838">
        <v>18.323977163000048</v>
      </c>
      <c r="E1838">
        <v>338083077</v>
      </c>
      <c r="F1838" t="s">
        <v>6568</v>
      </c>
      <c r="G1838" t="s">
        <v>3449</v>
      </c>
      <c r="H1838" t="str">
        <f t="shared" si="56"/>
        <v>község</v>
      </c>
      <c r="I1838">
        <f t="shared" si="57"/>
        <v>2125</v>
      </c>
      <c r="O1838" s="15">
        <v>18</v>
      </c>
      <c r="P1838" s="3" t="s">
        <v>9572</v>
      </c>
      <c r="Q1838" s="3" t="s">
        <v>9398</v>
      </c>
      <c r="R1838" s="16" t="s">
        <v>5185</v>
      </c>
      <c r="S1838" s="3" t="s">
        <v>6915</v>
      </c>
      <c r="T1838" s="17">
        <v>133</v>
      </c>
      <c r="U1838" s="18">
        <v>134</v>
      </c>
      <c r="V1838" s="19">
        <v>267</v>
      </c>
    </row>
    <row r="1839" spans="1:22" hidden="1" x14ac:dyDescent="0.3">
      <c r="A1839" t="s">
        <v>1838</v>
      </c>
      <c r="B1839" t="s">
        <v>5209</v>
      </c>
      <c r="C1839">
        <v>47.736725000000042</v>
      </c>
      <c r="D1839">
        <v>19.60854058700005</v>
      </c>
      <c r="E1839">
        <v>10309107007</v>
      </c>
      <c r="F1839" t="s">
        <v>6567</v>
      </c>
      <c r="G1839" t="s">
        <v>3449</v>
      </c>
      <c r="H1839" t="str">
        <f t="shared" si="56"/>
        <v>község</v>
      </c>
      <c r="I1839">
        <f t="shared" si="57"/>
        <v>568</v>
      </c>
      <c r="O1839" s="15">
        <v>20</v>
      </c>
      <c r="P1839" s="3" t="s">
        <v>10073</v>
      </c>
      <c r="Q1839" s="3" t="s">
        <v>9929</v>
      </c>
      <c r="R1839" s="16" t="s">
        <v>5186</v>
      </c>
      <c r="S1839" s="3" t="s">
        <v>6915</v>
      </c>
      <c r="T1839" s="17">
        <v>103</v>
      </c>
      <c r="U1839" s="18">
        <v>92</v>
      </c>
      <c r="V1839" s="19">
        <v>195</v>
      </c>
    </row>
    <row r="1840" spans="1:22" hidden="1" x14ac:dyDescent="0.3">
      <c r="A1840" t="s">
        <v>1839</v>
      </c>
      <c r="B1840" t="s">
        <v>6649</v>
      </c>
      <c r="C1840">
        <v>47.074204795151743</v>
      </c>
      <c r="D1840">
        <v>16.55056639302045</v>
      </c>
      <c r="E1840">
        <v>413969196</v>
      </c>
      <c r="F1840" t="s">
        <v>6566</v>
      </c>
      <c r="G1840" t="s">
        <v>3449</v>
      </c>
      <c r="H1840" t="str">
        <f t="shared" si="56"/>
        <v>község</v>
      </c>
      <c r="I1840">
        <f t="shared" si="57"/>
        <v>184</v>
      </c>
      <c r="O1840" s="15">
        <v>19</v>
      </c>
      <c r="P1840" s="3" t="s">
        <v>9847</v>
      </c>
      <c r="Q1840" s="3" t="s">
        <v>9708</v>
      </c>
      <c r="R1840" s="16" t="s">
        <v>5187</v>
      </c>
      <c r="S1840" s="3" t="s">
        <v>6915</v>
      </c>
      <c r="T1840" s="17">
        <v>288</v>
      </c>
      <c r="U1840" s="18">
        <v>272</v>
      </c>
      <c r="V1840" s="19">
        <v>560</v>
      </c>
    </row>
    <row r="1841" spans="1:22" hidden="1" x14ac:dyDescent="0.3">
      <c r="A1841" t="s">
        <v>1840</v>
      </c>
      <c r="B1841" t="s">
        <v>5210</v>
      </c>
      <c r="C1841">
        <v>47.019400000000083</v>
      </c>
      <c r="D1841">
        <v>19.773342575000068</v>
      </c>
      <c r="E1841">
        <v>1981510102</v>
      </c>
      <c r="F1841" t="s">
        <v>6569</v>
      </c>
      <c r="G1841" t="s">
        <v>3449</v>
      </c>
      <c r="H1841" t="str">
        <f t="shared" si="56"/>
        <v>város</v>
      </c>
      <c r="I1841">
        <f t="shared" si="57"/>
        <v>23522</v>
      </c>
      <c r="O1841" s="15">
        <v>2</v>
      </c>
      <c r="P1841" s="3" t="s">
        <v>7202</v>
      </c>
      <c r="Q1841" s="3" t="s">
        <v>7005</v>
      </c>
      <c r="R1841" s="16" t="s">
        <v>5188</v>
      </c>
      <c r="S1841" s="3" t="s">
        <v>6915</v>
      </c>
      <c r="T1841" s="17">
        <v>162</v>
      </c>
      <c r="U1841" s="18">
        <v>136</v>
      </c>
      <c r="V1841" s="19">
        <v>298</v>
      </c>
    </row>
    <row r="1842" spans="1:22" hidden="1" x14ac:dyDescent="0.3">
      <c r="A1842" t="s">
        <v>1841</v>
      </c>
      <c r="B1842" t="s">
        <v>5211</v>
      </c>
      <c r="C1842">
        <v>47.280565000000081</v>
      </c>
      <c r="D1842">
        <v>20.429417338000061</v>
      </c>
      <c r="E1842">
        <v>1910470631</v>
      </c>
      <c r="F1842" t="s">
        <v>6567</v>
      </c>
      <c r="G1842" t="s">
        <v>3449</v>
      </c>
      <c r="H1842" t="str">
        <f t="shared" si="56"/>
        <v>község</v>
      </c>
      <c r="I1842">
        <f t="shared" si="57"/>
        <v>1658</v>
      </c>
      <c r="O1842" s="15">
        <v>15</v>
      </c>
      <c r="P1842" s="3" t="s">
        <v>8994</v>
      </c>
      <c r="Q1842" s="3" t="s">
        <v>8979</v>
      </c>
      <c r="R1842" s="16" t="s">
        <v>5189</v>
      </c>
      <c r="S1842" s="3" t="s">
        <v>6885</v>
      </c>
      <c r="T1842" s="17">
        <v>2764</v>
      </c>
      <c r="U1842" s="18">
        <v>2866</v>
      </c>
      <c r="V1842" s="19">
        <v>5630</v>
      </c>
    </row>
    <row r="1843" spans="1:22" hidden="1" x14ac:dyDescent="0.3">
      <c r="A1843" t="s">
        <v>1842</v>
      </c>
      <c r="B1843" t="s">
        <v>5212</v>
      </c>
      <c r="C1843">
        <v>46.923460000000027</v>
      </c>
      <c r="D1843">
        <v>16.798571084000059</v>
      </c>
      <c r="E1843">
        <v>347300390</v>
      </c>
      <c r="F1843" t="s">
        <v>6568</v>
      </c>
      <c r="G1843" t="s">
        <v>3449</v>
      </c>
      <c r="H1843" t="str">
        <f t="shared" si="56"/>
        <v>község</v>
      </c>
      <c r="I1843">
        <f t="shared" si="57"/>
        <v>469</v>
      </c>
      <c r="O1843" s="15">
        <v>2</v>
      </c>
      <c r="P1843" s="3" t="s">
        <v>7203</v>
      </c>
      <c r="Q1843" s="3" t="s">
        <v>7005</v>
      </c>
      <c r="R1843" s="16" t="s">
        <v>5190</v>
      </c>
      <c r="S1843" s="3" t="s">
        <v>6915</v>
      </c>
      <c r="T1843" s="17">
        <v>711</v>
      </c>
      <c r="U1843" s="18">
        <v>744</v>
      </c>
      <c r="V1843" s="19">
        <v>1455</v>
      </c>
    </row>
    <row r="1844" spans="1:22" hidden="1" x14ac:dyDescent="0.3">
      <c r="A1844" t="s">
        <v>1843</v>
      </c>
      <c r="B1844" t="s">
        <v>5213</v>
      </c>
      <c r="C1844">
        <v>46.190720713000083</v>
      </c>
      <c r="D1844">
        <v>20.717900000000039</v>
      </c>
      <c r="E1844">
        <v>7507459362</v>
      </c>
      <c r="F1844" t="s">
        <v>6570</v>
      </c>
      <c r="G1844" t="s">
        <v>3449</v>
      </c>
      <c r="H1844" t="str">
        <f t="shared" si="56"/>
        <v>község</v>
      </c>
      <c r="I1844">
        <f t="shared" si="57"/>
        <v>443</v>
      </c>
      <c r="O1844" s="15">
        <v>9</v>
      </c>
      <c r="P1844" s="3" t="s">
        <v>8160</v>
      </c>
      <c r="Q1844" s="3" t="s">
        <v>8096</v>
      </c>
      <c r="R1844" s="16" t="s">
        <v>5191</v>
      </c>
      <c r="S1844" s="3" t="s">
        <v>6915</v>
      </c>
      <c r="T1844" s="17">
        <v>1463</v>
      </c>
      <c r="U1844" s="18">
        <v>1526</v>
      </c>
      <c r="V1844" s="19">
        <v>2989</v>
      </c>
    </row>
    <row r="1845" spans="1:22" hidden="1" x14ac:dyDescent="0.3">
      <c r="A1845" t="s">
        <v>1844</v>
      </c>
      <c r="B1845" t="s">
        <v>5214</v>
      </c>
      <c r="C1845">
        <v>46.775793601646157</v>
      </c>
      <c r="D1845">
        <v>16.77382608500827</v>
      </c>
      <c r="E1845">
        <v>1775874810</v>
      </c>
      <c r="F1845" t="s">
        <v>6568</v>
      </c>
      <c r="G1845" t="s">
        <v>3449</v>
      </c>
      <c r="H1845" t="str">
        <f t="shared" si="56"/>
        <v>község</v>
      </c>
      <c r="I1845">
        <f t="shared" si="57"/>
        <v>496</v>
      </c>
      <c r="O1845" s="15">
        <v>15</v>
      </c>
      <c r="P1845" s="3" t="s">
        <v>9106</v>
      </c>
      <c r="Q1845" s="3" t="s">
        <v>8979</v>
      </c>
      <c r="R1845" s="16" t="s">
        <v>5192</v>
      </c>
      <c r="S1845" s="3" t="s">
        <v>6915</v>
      </c>
      <c r="T1845" s="17">
        <v>70</v>
      </c>
      <c r="U1845" s="18">
        <v>60</v>
      </c>
      <c r="V1845" s="19">
        <v>130</v>
      </c>
    </row>
    <row r="1846" spans="1:22" hidden="1" x14ac:dyDescent="0.3">
      <c r="A1846" t="s">
        <v>1845</v>
      </c>
      <c r="B1846" t="s">
        <v>5215</v>
      </c>
      <c r="C1846">
        <v>48.027400000000057</v>
      </c>
      <c r="D1846">
        <v>19.604694522000049</v>
      </c>
      <c r="E1846">
        <v>2047132234</v>
      </c>
      <c r="F1846" t="s">
        <v>6567</v>
      </c>
      <c r="G1846" t="s">
        <v>3449</v>
      </c>
      <c r="H1846" t="str">
        <f t="shared" si="56"/>
        <v>község</v>
      </c>
      <c r="I1846">
        <f t="shared" si="57"/>
        <v>1455</v>
      </c>
      <c r="O1846" s="15">
        <v>5</v>
      </c>
      <c r="P1846" s="3" t="s">
        <v>7613</v>
      </c>
      <c r="Q1846" s="3" t="s">
        <v>7383</v>
      </c>
      <c r="R1846" s="16" t="s">
        <v>5193</v>
      </c>
      <c r="S1846" s="3" t="s">
        <v>6915</v>
      </c>
      <c r="T1846" s="17">
        <v>50</v>
      </c>
      <c r="U1846" s="18">
        <v>41</v>
      </c>
      <c r="V1846" s="19">
        <v>91</v>
      </c>
    </row>
    <row r="1847" spans="1:22" hidden="1" x14ac:dyDescent="0.3">
      <c r="A1847" t="s">
        <v>1846</v>
      </c>
      <c r="B1847" t="s">
        <v>5216</v>
      </c>
      <c r="C1847">
        <v>46.967010000000073</v>
      </c>
      <c r="D1847">
        <v>18.65090144100003</v>
      </c>
      <c r="E1847">
        <v>1204593945</v>
      </c>
      <c r="F1847" t="s">
        <v>6568</v>
      </c>
      <c r="G1847" t="s">
        <v>3449</v>
      </c>
      <c r="H1847" t="str">
        <f t="shared" si="56"/>
        <v>község</v>
      </c>
      <c r="I1847">
        <f t="shared" si="57"/>
        <v>1036</v>
      </c>
      <c r="O1847" s="15">
        <v>11</v>
      </c>
      <c r="P1847" s="3" t="s">
        <v>8313</v>
      </c>
      <c r="Q1847" s="3" t="s">
        <v>8301</v>
      </c>
      <c r="R1847" s="16" t="s">
        <v>5194</v>
      </c>
      <c r="S1847" s="3" t="s">
        <v>6906</v>
      </c>
      <c r="T1847" s="17">
        <v>1455</v>
      </c>
      <c r="U1847" s="18">
        <v>1449</v>
      </c>
      <c r="V1847" s="19">
        <v>2904</v>
      </c>
    </row>
    <row r="1848" spans="1:22" hidden="1" x14ac:dyDescent="0.3">
      <c r="A1848" t="s">
        <v>1847</v>
      </c>
      <c r="B1848" t="s">
        <v>5217</v>
      </c>
      <c r="C1848">
        <v>47.568170000000073</v>
      </c>
      <c r="D1848">
        <v>16.779245695000039</v>
      </c>
      <c r="E1848">
        <v>2184433227</v>
      </c>
      <c r="F1848" t="s">
        <v>6566</v>
      </c>
      <c r="G1848" t="s">
        <v>3449</v>
      </c>
      <c r="H1848" t="str">
        <f t="shared" si="56"/>
        <v>község</v>
      </c>
      <c r="I1848">
        <f t="shared" si="57"/>
        <v>987</v>
      </c>
      <c r="O1848" s="15">
        <v>16</v>
      </c>
      <c r="P1848" s="3" t="s">
        <v>9257</v>
      </c>
      <c r="Q1848" s="3" t="s">
        <v>9209</v>
      </c>
      <c r="R1848" s="16" t="s">
        <v>5195</v>
      </c>
      <c r="S1848" s="3" t="s">
        <v>6915</v>
      </c>
      <c r="T1848" s="17">
        <v>517</v>
      </c>
      <c r="U1848" s="18">
        <v>530</v>
      </c>
      <c r="V1848" s="19">
        <v>1047</v>
      </c>
    </row>
    <row r="1849" spans="1:22" hidden="1" x14ac:dyDescent="0.3">
      <c r="A1849" t="s">
        <v>1848</v>
      </c>
      <c r="B1849" t="s">
        <v>5218</v>
      </c>
      <c r="C1849">
        <v>46.597095135000068</v>
      </c>
      <c r="D1849">
        <v>20.476680000000041</v>
      </c>
      <c r="E1849">
        <v>343507431</v>
      </c>
      <c r="F1849" t="s">
        <v>6570</v>
      </c>
      <c r="G1849" t="s">
        <v>3449</v>
      </c>
      <c r="H1849" t="str">
        <f t="shared" si="56"/>
        <v>nagyközség</v>
      </c>
      <c r="I1849">
        <f t="shared" si="57"/>
        <v>2863</v>
      </c>
      <c r="O1849" s="15">
        <v>15</v>
      </c>
      <c r="P1849" s="3" t="s">
        <v>8995</v>
      </c>
      <c r="Q1849" s="3" t="s">
        <v>8979</v>
      </c>
      <c r="R1849" s="16" t="s">
        <v>5196</v>
      </c>
      <c r="S1849" s="3" t="s">
        <v>6885</v>
      </c>
      <c r="T1849" s="17">
        <v>4530</v>
      </c>
      <c r="U1849" s="18">
        <v>4873</v>
      </c>
      <c r="V1849" s="19">
        <v>9403</v>
      </c>
    </row>
    <row r="1850" spans="1:22" hidden="1" x14ac:dyDescent="0.3">
      <c r="A1850" t="s">
        <v>1849</v>
      </c>
      <c r="B1850" t="s">
        <v>5219</v>
      </c>
      <c r="C1850">
        <v>46.266158888000056</v>
      </c>
      <c r="D1850">
        <v>18.446600001000039</v>
      </c>
      <c r="E1850">
        <v>3411524212</v>
      </c>
      <c r="F1850" t="s">
        <v>6568</v>
      </c>
      <c r="G1850" t="s">
        <v>3449</v>
      </c>
      <c r="H1850" t="str">
        <f t="shared" si="56"/>
        <v>város</v>
      </c>
      <c r="I1850">
        <f t="shared" si="57"/>
        <v>2202</v>
      </c>
      <c r="O1850" s="15">
        <v>4</v>
      </c>
      <c r="P1850" s="3" t="s">
        <v>7370</v>
      </c>
      <c r="Q1850" s="3" t="s">
        <v>7307</v>
      </c>
      <c r="R1850" s="16" t="s">
        <v>5197</v>
      </c>
      <c r="S1850" s="3" t="s">
        <v>6915</v>
      </c>
      <c r="T1850" s="17">
        <v>573</v>
      </c>
      <c r="U1850" s="18">
        <v>611</v>
      </c>
      <c r="V1850" s="19">
        <v>1184</v>
      </c>
    </row>
    <row r="1851" spans="1:22" hidden="1" x14ac:dyDescent="0.3">
      <c r="A1851" t="s">
        <v>1850</v>
      </c>
      <c r="B1851" t="s">
        <v>5220</v>
      </c>
      <c r="C1851">
        <v>47.808136126000079</v>
      </c>
      <c r="D1851">
        <v>18.950100000000081</v>
      </c>
      <c r="E1851">
        <v>905721579</v>
      </c>
      <c r="F1851" t="s">
        <v>6567</v>
      </c>
      <c r="G1851" t="s">
        <v>3449</v>
      </c>
      <c r="H1851" t="str">
        <f t="shared" si="56"/>
        <v>város</v>
      </c>
      <c r="I1851">
        <f t="shared" si="57"/>
        <v>5173</v>
      </c>
      <c r="O1851" s="15">
        <v>20</v>
      </c>
      <c r="P1851" s="3" t="s">
        <v>9930</v>
      </c>
      <c r="Q1851" s="3" t="s">
        <v>9929</v>
      </c>
      <c r="R1851" s="16" t="s">
        <v>5198</v>
      </c>
      <c r="S1851" s="3" t="s">
        <v>6883</v>
      </c>
      <c r="T1851" s="17">
        <v>20570</v>
      </c>
      <c r="U1851" s="18">
        <v>23153</v>
      </c>
      <c r="V1851" s="19">
        <v>43723</v>
      </c>
    </row>
    <row r="1852" spans="1:22" hidden="1" x14ac:dyDescent="0.3">
      <c r="A1852" t="s">
        <v>1851</v>
      </c>
      <c r="B1852" t="s">
        <v>6650</v>
      </c>
      <c r="C1852">
        <v>46.983398952564031</v>
      </c>
      <c r="D1852">
        <v>16.6602137425817</v>
      </c>
      <c r="E1852">
        <v>2314091290</v>
      </c>
      <c r="F1852" t="s">
        <v>6566</v>
      </c>
      <c r="G1852" t="s">
        <v>3449</v>
      </c>
      <c r="H1852" t="str">
        <f t="shared" si="56"/>
        <v>község</v>
      </c>
      <c r="I1852">
        <f t="shared" si="57"/>
        <v>121</v>
      </c>
      <c r="O1852" s="15">
        <v>20</v>
      </c>
      <c r="P1852" s="3" t="s">
        <v>10074</v>
      </c>
      <c r="Q1852" s="3" t="s">
        <v>9929</v>
      </c>
      <c r="R1852" s="16" t="s">
        <v>5199</v>
      </c>
      <c r="S1852" s="3" t="s">
        <v>6915</v>
      </c>
      <c r="T1852" s="17">
        <v>435</v>
      </c>
      <c r="U1852" s="18">
        <v>472</v>
      </c>
      <c r="V1852" s="19">
        <v>907</v>
      </c>
    </row>
    <row r="1853" spans="1:22" hidden="1" x14ac:dyDescent="0.3">
      <c r="A1853" t="s">
        <v>1852</v>
      </c>
      <c r="B1853" t="s">
        <v>5221</v>
      </c>
      <c r="C1853">
        <v>45.948595000000068</v>
      </c>
      <c r="D1853">
        <v>18.613247885000082</v>
      </c>
      <c r="E1853">
        <v>6556294745</v>
      </c>
      <c r="F1853" t="s">
        <v>6568</v>
      </c>
      <c r="G1853" t="s">
        <v>3449</v>
      </c>
      <c r="H1853" t="str">
        <f t="shared" si="56"/>
        <v>község</v>
      </c>
      <c r="I1853">
        <f t="shared" si="57"/>
        <v>714</v>
      </c>
      <c r="O1853" s="15">
        <v>7</v>
      </c>
      <c r="P1853" s="3" t="s">
        <v>7878</v>
      </c>
      <c r="Q1853" s="3" t="s">
        <v>7803</v>
      </c>
      <c r="R1853" s="16" t="s">
        <v>5200</v>
      </c>
      <c r="S1853" s="3" t="s">
        <v>6915</v>
      </c>
      <c r="T1853" s="17">
        <v>714</v>
      </c>
      <c r="U1853" s="18">
        <v>659</v>
      </c>
      <c r="V1853" s="19">
        <v>1373</v>
      </c>
    </row>
    <row r="1854" spans="1:22" hidden="1" x14ac:dyDescent="0.3">
      <c r="A1854" t="s">
        <v>1853</v>
      </c>
      <c r="B1854" t="s">
        <v>5222</v>
      </c>
      <c r="C1854">
        <v>48.011645001000034</v>
      </c>
      <c r="D1854">
        <v>19.069383155000029</v>
      </c>
      <c r="E1854">
        <v>2501810782</v>
      </c>
      <c r="F1854" t="s">
        <v>6567</v>
      </c>
      <c r="G1854" t="s">
        <v>3449</v>
      </c>
      <c r="H1854" t="str">
        <f t="shared" si="56"/>
        <v>község</v>
      </c>
      <c r="I1854">
        <f t="shared" si="57"/>
        <v>1940</v>
      </c>
      <c r="O1854" s="15">
        <v>13</v>
      </c>
      <c r="P1854" s="3" t="s">
        <v>8562</v>
      </c>
      <c r="Q1854" s="3" t="s">
        <v>8536</v>
      </c>
      <c r="R1854" s="16" t="s">
        <v>5201</v>
      </c>
      <c r="S1854" s="3" t="s">
        <v>6885</v>
      </c>
      <c r="T1854" s="17">
        <v>5928</v>
      </c>
      <c r="U1854" s="18">
        <v>6355</v>
      </c>
      <c r="V1854" s="19">
        <v>12283</v>
      </c>
    </row>
    <row r="1855" spans="1:22" hidden="1" x14ac:dyDescent="0.3">
      <c r="A1855" t="s">
        <v>1854</v>
      </c>
      <c r="B1855" t="s">
        <v>5223</v>
      </c>
      <c r="C1855">
        <v>46.927744042953442</v>
      </c>
      <c r="D1855">
        <v>16.83518765448639</v>
      </c>
      <c r="E1855">
        <v>3255577963</v>
      </c>
      <c r="F1855" t="s">
        <v>6568</v>
      </c>
      <c r="G1855" t="s">
        <v>3449</v>
      </c>
      <c r="H1855" t="str">
        <f t="shared" si="56"/>
        <v>község</v>
      </c>
      <c r="I1855">
        <f t="shared" si="57"/>
        <v>604</v>
      </c>
      <c r="O1855" s="15">
        <v>9</v>
      </c>
      <c r="P1855" s="3" t="s">
        <v>8161</v>
      </c>
      <c r="Q1855" s="3" t="s">
        <v>8096</v>
      </c>
      <c r="R1855" s="16" t="s">
        <v>5202</v>
      </c>
      <c r="S1855" s="3" t="s">
        <v>6915</v>
      </c>
      <c r="T1855" s="17">
        <v>736</v>
      </c>
      <c r="U1855" s="18">
        <v>711</v>
      </c>
      <c r="V1855" s="19">
        <v>1447</v>
      </c>
    </row>
    <row r="1856" spans="1:22" hidden="1" x14ac:dyDescent="0.3">
      <c r="A1856" t="s">
        <v>1855</v>
      </c>
      <c r="B1856" t="s">
        <v>5224</v>
      </c>
      <c r="C1856">
        <v>46.137939410000058</v>
      </c>
      <c r="D1856">
        <v>18.45902500000005</v>
      </c>
      <c r="E1856">
        <v>1612134003</v>
      </c>
      <c r="F1856" t="s">
        <v>6568</v>
      </c>
      <c r="G1856" t="s">
        <v>3449</v>
      </c>
      <c r="H1856" t="str">
        <f t="shared" si="56"/>
        <v>község</v>
      </c>
      <c r="I1856">
        <f t="shared" si="57"/>
        <v>373</v>
      </c>
      <c r="O1856" s="15">
        <v>12</v>
      </c>
      <c r="P1856" s="3" t="s">
        <v>8476</v>
      </c>
      <c r="Q1856" s="3" t="s">
        <v>8378</v>
      </c>
      <c r="R1856" s="16" t="s">
        <v>5203</v>
      </c>
      <c r="S1856" s="3" t="s">
        <v>6915</v>
      </c>
      <c r="T1856" s="17">
        <v>125</v>
      </c>
      <c r="U1856" s="18">
        <v>122</v>
      </c>
      <c r="V1856" s="19">
        <v>247</v>
      </c>
    </row>
    <row r="1857" spans="1:22" hidden="1" x14ac:dyDescent="0.3">
      <c r="A1857" t="s">
        <v>1856</v>
      </c>
      <c r="B1857" t="s">
        <v>5225</v>
      </c>
      <c r="C1857">
        <v>46.06642957400004</v>
      </c>
      <c r="D1857">
        <v>17.910515000000029</v>
      </c>
      <c r="E1857">
        <v>349096080</v>
      </c>
      <c r="F1857" t="s">
        <v>6568</v>
      </c>
      <c r="G1857" t="s">
        <v>3449</v>
      </c>
      <c r="H1857" t="str">
        <f t="shared" si="56"/>
        <v>község</v>
      </c>
      <c r="I1857">
        <f t="shared" si="57"/>
        <v>673</v>
      </c>
      <c r="O1857" s="15">
        <v>5</v>
      </c>
      <c r="P1857" s="3" t="s">
        <v>7614</v>
      </c>
      <c r="Q1857" s="3" t="s">
        <v>7383</v>
      </c>
      <c r="R1857" s="16" t="s">
        <v>5204</v>
      </c>
      <c r="S1857" s="3" t="s">
        <v>6915</v>
      </c>
      <c r="T1857" s="17">
        <v>163</v>
      </c>
      <c r="U1857" s="18">
        <v>160</v>
      </c>
      <c r="V1857" s="19">
        <v>323</v>
      </c>
    </row>
    <row r="1858" spans="1:22" hidden="1" x14ac:dyDescent="0.3">
      <c r="A1858" t="s">
        <v>1857</v>
      </c>
      <c r="B1858" t="s">
        <v>5226</v>
      </c>
      <c r="C1858">
        <v>47.186635000000081</v>
      </c>
      <c r="D1858">
        <v>17.232226559000029</v>
      </c>
      <c r="E1858">
        <v>1511461425</v>
      </c>
      <c r="F1858" t="s">
        <v>6566</v>
      </c>
      <c r="G1858" t="s">
        <v>3449</v>
      </c>
      <c r="H1858" t="str">
        <f t="shared" si="56"/>
        <v>község</v>
      </c>
      <c r="I1858">
        <f t="shared" si="57"/>
        <v>260</v>
      </c>
      <c r="O1858" s="15">
        <v>17</v>
      </c>
      <c r="P1858" s="3" t="s">
        <v>9364</v>
      </c>
      <c r="Q1858" s="3" t="s">
        <v>9288</v>
      </c>
      <c r="R1858" s="16" t="s">
        <v>5205</v>
      </c>
      <c r="S1858" s="3" t="s">
        <v>6915</v>
      </c>
      <c r="T1858" s="17">
        <v>500</v>
      </c>
      <c r="U1858" s="18">
        <v>531</v>
      </c>
      <c r="V1858" s="19">
        <v>1031</v>
      </c>
    </row>
    <row r="1859" spans="1:22" hidden="1" x14ac:dyDescent="0.3">
      <c r="A1859" t="s">
        <v>1858</v>
      </c>
      <c r="B1859" t="s">
        <v>5227</v>
      </c>
      <c r="C1859">
        <v>47.205880000000043</v>
      </c>
      <c r="D1859">
        <v>21.323327234000029</v>
      </c>
      <c r="E1859">
        <v>2434331995</v>
      </c>
      <c r="F1859" t="s">
        <v>6570</v>
      </c>
      <c r="G1859" t="s">
        <v>3449</v>
      </c>
      <c r="H1859" t="str">
        <f t="shared" ref="H1859:H1922" si="58">IF(G1859="telepules",VLOOKUP(B1859,R:V,2),"")</f>
        <v>nagyközség</v>
      </c>
      <c r="I1859">
        <f t="shared" ref="I1859:I1922" si="59">IF(G1859="telepules",VLOOKUP(B1859,R:V,5),"")</f>
        <v>2016</v>
      </c>
      <c r="O1859" s="15">
        <v>14</v>
      </c>
      <c r="P1859" s="3" t="s">
        <v>8871</v>
      </c>
      <c r="Q1859" s="3" t="s">
        <v>8732</v>
      </c>
      <c r="R1859" s="16" t="s">
        <v>5206</v>
      </c>
      <c r="S1859" s="3" t="s">
        <v>6915</v>
      </c>
      <c r="T1859" s="17">
        <v>277</v>
      </c>
      <c r="U1859" s="18">
        <v>250</v>
      </c>
      <c r="V1859" s="19">
        <v>527</v>
      </c>
    </row>
    <row r="1860" spans="1:22" hidden="1" x14ac:dyDescent="0.3">
      <c r="A1860" t="s">
        <v>1859</v>
      </c>
      <c r="B1860" t="s">
        <v>5228</v>
      </c>
      <c r="C1860">
        <v>46.619440000000047</v>
      </c>
      <c r="D1860">
        <v>17.11331480900003</v>
      </c>
      <c r="E1860">
        <v>1459288161</v>
      </c>
      <c r="F1860" t="s">
        <v>6568</v>
      </c>
      <c r="G1860" t="s">
        <v>3449</v>
      </c>
      <c r="H1860" t="str">
        <f t="shared" si="58"/>
        <v>község</v>
      </c>
      <c r="I1860">
        <f t="shared" si="59"/>
        <v>469</v>
      </c>
      <c r="O1860" s="15">
        <v>13</v>
      </c>
      <c r="P1860" s="3" t="s">
        <v>8600</v>
      </c>
      <c r="Q1860" s="3" t="s">
        <v>8536</v>
      </c>
      <c r="R1860" s="16" t="s">
        <v>5207</v>
      </c>
      <c r="S1860" s="3" t="s">
        <v>6906</v>
      </c>
      <c r="T1860" s="17">
        <v>4401</v>
      </c>
      <c r="U1860" s="18">
        <v>4608</v>
      </c>
      <c r="V1860" s="19">
        <v>9009</v>
      </c>
    </row>
    <row r="1861" spans="1:22" hidden="1" x14ac:dyDescent="0.3">
      <c r="A1861" t="s">
        <v>1860</v>
      </c>
      <c r="B1861" t="s">
        <v>6651</v>
      </c>
      <c r="C1861">
        <v>46.822441749000063</v>
      </c>
      <c r="D1861">
        <v>16.469270001000041</v>
      </c>
      <c r="E1861">
        <v>4284926108</v>
      </c>
      <c r="F1861" t="s">
        <v>6568</v>
      </c>
      <c r="G1861" t="s">
        <v>3449</v>
      </c>
      <c r="H1861" t="str">
        <f t="shared" si="58"/>
        <v>község</v>
      </c>
      <c r="I1861">
        <f t="shared" si="59"/>
        <v>258</v>
      </c>
      <c r="O1861" s="15">
        <v>2</v>
      </c>
      <c r="P1861" s="3" t="s">
        <v>7204</v>
      </c>
      <c r="Q1861" s="3" t="s">
        <v>7005</v>
      </c>
      <c r="R1861" s="16" t="s">
        <v>5208</v>
      </c>
      <c r="S1861" s="3" t="s">
        <v>6915</v>
      </c>
      <c r="T1861" s="17">
        <v>1041</v>
      </c>
      <c r="U1861" s="18">
        <v>1084</v>
      </c>
      <c r="V1861" s="19">
        <v>2125</v>
      </c>
    </row>
    <row r="1862" spans="1:22" hidden="1" x14ac:dyDescent="0.3">
      <c r="A1862" t="s">
        <v>1861</v>
      </c>
      <c r="B1862" t="s">
        <v>5229</v>
      </c>
      <c r="C1862">
        <v>46.488370352003599</v>
      </c>
      <c r="D1862">
        <v>17.06795815352088</v>
      </c>
      <c r="E1862">
        <v>1722842233</v>
      </c>
      <c r="F1862" t="s">
        <v>6568</v>
      </c>
      <c r="G1862" t="s">
        <v>3449</v>
      </c>
      <c r="H1862" t="str">
        <f t="shared" si="58"/>
        <v>község</v>
      </c>
      <c r="I1862">
        <f t="shared" si="59"/>
        <v>1164</v>
      </c>
      <c r="O1862" s="15">
        <v>10</v>
      </c>
      <c r="P1862" s="3" t="s">
        <v>8258</v>
      </c>
      <c r="Q1862" s="3" t="s">
        <v>8179</v>
      </c>
      <c r="R1862" s="16" t="s">
        <v>5209</v>
      </c>
      <c r="S1862" s="3" t="s">
        <v>6915</v>
      </c>
      <c r="T1862" s="17">
        <v>289</v>
      </c>
      <c r="U1862" s="18">
        <v>279</v>
      </c>
      <c r="V1862" s="19">
        <v>568</v>
      </c>
    </row>
    <row r="1863" spans="1:22" hidden="1" x14ac:dyDescent="0.3">
      <c r="A1863" t="s">
        <v>1862</v>
      </c>
      <c r="B1863" t="s">
        <v>5230</v>
      </c>
      <c r="C1863">
        <v>47.760270000000048</v>
      </c>
      <c r="D1863">
        <v>19.840794017000061</v>
      </c>
      <c r="E1863">
        <v>1804192698</v>
      </c>
      <c r="F1863" t="s">
        <v>6567</v>
      </c>
      <c r="G1863" t="s">
        <v>3449</v>
      </c>
      <c r="H1863" t="str">
        <f t="shared" si="58"/>
        <v>község</v>
      </c>
      <c r="I1863">
        <f t="shared" si="59"/>
        <v>3266</v>
      </c>
      <c r="O1863" s="15">
        <v>18</v>
      </c>
      <c r="P1863" s="3" t="s">
        <v>9573</v>
      </c>
      <c r="Q1863" s="3" t="s">
        <v>9398</v>
      </c>
      <c r="R1863" s="16" t="s">
        <v>9574</v>
      </c>
      <c r="S1863" s="3" t="s">
        <v>6915</v>
      </c>
      <c r="T1863" s="17">
        <v>95</v>
      </c>
      <c r="U1863" s="18">
        <v>89</v>
      </c>
      <c r="V1863" s="19">
        <v>184</v>
      </c>
    </row>
    <row r="1864" spans="1:22" hidden="1" x14ac:dyDescent="0.3">
      <c r="A1864" t="s">
        <v>1863</v>
      </c>
      <c r="B1864" t="s">
        <v>5231</v>
      </c>
      <c r="C1864">
        <v>46.942860001000042</v>
      </c>
      <c r="D1864">
        <v>20.149108548000068</v>
      </c>
      <c r="E1864">
        <v>416462635</v>
      </c>
      <c r="F1864" t="s">
        <v>6567</v>
      </c>
      <c r="G1864" t="s">
        <v>3449</v>
      </c>
      <c r="H1864" t="str">
        <f t="shared" si="58"/>
        <v>község</v>
      </c>
      <c r="I1864">
        <f t="shared" si="59"/>
        <v>660</v>
      </c>
      <c r="O1864" s="15">
        <v>13</v>
      </c>
      <c r="P1864" s="3" t="s">
        <v>8563</v>
      </c>
      <c r="Q1864" s="3" t="s">
        <v>8536</v>
      </c>
      <c r="R1864" s="16" t="s">
        <v>5210</v>
      </c>
      <c r="S1864" s="3" t="s">
        <v>6885</v>
      </c>
      <c r="T1864" s="17">
        <v>11294</v>
      </c>
      <c r="U1864" s="18">
        <v>12228</v>
      </c>
      <c r="V1864" s="19">
        <v>23522</v>
      </c>
    </row>
    <row r="1865" spans="1:22" hidden="1" x14ac:dyDescent="0.3">
      <c r="A1865" t="s">
        <v>1864</v>
      </c>
      <c r="B1865" t="s">
        <v>5232</v>
      </c>
      <c r="C1865">
        <v>48.332787586000052</v>
      </c>
      <c r="D1865">
        <v>21.912940000000049</v>
      </c>
      <c r="E1865">
        <v>1833045274</v>
      </c>
      <c r="F1865" t="s">
        <v>6570</v>
      </c>
      <c r="G1865" t="s">
        <v>3449</v>
      </c>
      <c r="H1865" t="str">
        <f t="shared" si="58"/>
        <v>község</v>
      </c>
      <c r="I1865">
        <f t="shared" si="59"/>
        <v>652</v>
      </c>
      <c r="O1865" s="15">
        <v>16</v>
      </c>
      <c r="P1865" s="3" t="s">
        <v>9258</v>
      </c>
      <c r="Q1865" s="3" t="s">
        <v>9209</v>
      </c>
      <c r="R1865" s="16" t="s">
        <v>5211</v>
      </c>
      <c r="S1865" s="3" t="s">
        <v>6915</v>
      </c>
      <c r="T1865" s="17">
        <v>814</v>
      </c>
      <c r="U1865" s="18">
        <v>844</v>
      </c>
      <c r="V1865" s="19">
        <v>1658</v>
      </c>
    </row>
    <row r="1866" spans="1:22" hidden="1" x14ac:dyDescent="0.3">
      <c r="A1866" t="s">
        <v>1865</v>
      </c>
      <c r="B1866" t="s">
        <v>5233</v>
      </c>
      <c r="C1866">
        <v>47.685515000000073</v>
      </c>
      <c r="D1866">
        <v>18.60342626300007</v>
      </c>
      <c r="E1866">
        <v>4213066551</v>
      </c>
      <c r="F1866" t="s">
        <v>6566</v>
      </c>
      <c r="G1866" t="s">
        <v>3449</v>
      </c>
      <c r="H1866" t="str">
        <f t="shared" si="58"/>
        <v>község</v>
      </c>
      <c r="I1866">
        <f t="shared" si="59"/>
        <v>1504</v>
      </c>
      <c r="O1866" s="15">
        <v>20</v>
      </c>
      <c r="P1866" s="3" t="s">
        <v>10075</v>
      </c>
      <c r="Q1866" s="3" t="s">
        <v>9929</v>
      </c>
      <c r="R1866" s="16" t="s">
        <v>5212</v>
      </c>
      <c r="S1866" s="3" t="s">
        <v>6915</v>
      </c>
      <c r="T1866" s="17">
        <v>224</v>
      </c>
      <c r="U1866" s="18">
        <v>245</v>
      </c>
      <c r="V1866" s="19">
        <v>469</v>
      </c>
    </row>
    <row r="1867" spans="1:22" hidden="1" x14ac:dyDescent="0.3">
      <c r="A1867" t="s">
        <v>1866</v>
      </c>
      <c r="B1867" t="s">
        <v>5234</v>
      </c>
      <c r="C1867">
        <v>47.272125000000067</v>
      </c>
      <c r="D1867">
        <v>17.072573920000021</v>
      </c>
      <c r="E1867">
        <v>2147666993</v>
      </c>
      <c r="F1867" t="s">
        <v>6566</v>
      </c>
      <c r="G1867" t="s">
        <v>3449</v>
      </c>
      <c r="H1867" t="str">
        <f t="shared" si="58"/>
        <v>község</v>
      </c>
      <c r="I1867">
        <f t="shared" si="59"/>
        <v>927</v>
      </c>
      <c r="O1867" s="15">
        <v>6</v>
      </c>
      <c r="P1867" s="3" t="s">
        <v>7784</v>
      </c>
      <c r="Q1867" s="3" t="s">
        <v>7742</v>
      </c>
      <c r="R1867" s="16" t="s">
        <v>5213</v>
      </c>
      <c r="S1867" s="3" t="s">
        <v>6915</v>
      </c>
      <c r="T1867" s="17">
        <v>229</v>
      </c>
      <c r="U1867" s="18">
        <v>214</v>
      </c>
      <c r="V1867" s="19">
        <v>443</v>
      </c>
    </row>
    <row r="1868" spans="1:22" hidden="1" x14ac:dyDescent="0.3">
      <c r="A1868" t="s">
        <v>1867</v>
      </c>
      <c r="B1868" t="s">
        <v>5235</v>
      </c>
      <c r="C1868">
        <v>46.495100000000043</v>
      </c>
      <c r="D1868">
        <v>17.333164472000082</v>
      </c>
      <c r="E1868">
        <v>1142098510</v>
      </c>
      <c r="F1868" t="s">
        <v>6568</v>
      </c>
      <c r="G1868" t="s">
        <v>3449</v>
      </c>
      <c r="H1868" t="str">
        <f t="shared" si="58"/>
        <v>község</v>
      </c>
      <c r="I1868">
        <f t="shared" si="59"/>
        <v>506</v>
      </c>
      <c r="O1868" s="15">
        <v>20</v>
      </c>
      <c r="P1868" s="3" t="s">
        <v>10076</v>
      </c>
      <c r="Q1868" s="3" t="s">
        <v>9929</v>
      </c>
      <c r="R1868" s="16" t="s">
        <v>5214</v>
      </c>
      <c r="S1868" s="3" t="s">
        <v>6915</v>
      </c>
      <c r="T1868" s="17">
        <v>245</v>
      </c>
      <c r="U1868" s="18">
        <v>251</v>
      </c>
      <c r="V1868" s="19">
        <v>496</v>
      </c>
    </row>
    <row r="1869" spans="1:22" hidden="1" x14ac:dyDescent="0.3">
      <c r="A1869" t="s">
        <v>1868</v>
      </c>
      <c r="B1869" t="s">
        <v>5236</v>
      </c>
      <c r="C1869">
        <v>46.647969999000047</v>
      </c>
      <c r="D1869">
        <v>18.534028670000051</v>
      </c>
      <c r="E1869">
        <v>1428914149</v>
      </c>
      <c r="F1869" t="s">
        <v>6568</v>
      </c>
      <c r="G1869" t="s">
        <v>3449</v>
      </c>
      <c r="H1869" t="str">
        <f t="shared" si="58"/>
        <v>község</v>
      </c>
      <c r="I1869">
        <f t="shared" si="59"/>
        <v>394</v>
      </c>
      <c r="O1869" s="15">
        <v>12</v>
      </c>
      <c r="P1869" s="3" t="s">
        <v>8477</v>
      </c>
      <c r="Q1869" s="3" t="s">
        <v>8378</v>
      </c>
      <c r="R1869" s="16" t="s">
        <v>5215</v>
      </c>
      <c r="S1869" s="3" t="s">
        <v>6915</v>
      </c>
      <c r="T1869" s="17">
        <v>708</v>
      </c>
      <c r="U1869" s="18">
        <v>747</v>
      </c>
      <c r="V1869" s="19">
        <v>1455</v>
      </c>
    </row>
    <row r="1870" spans="1:22" hidden="1" x14ac:dyDescent="0.3">
      <c r="A1870" t="s">
        <v>1869</v>
      </c>
      <c r="B1870" t="s">
        <v>5237</v>
      </c>
      <c r="C1870">
        <v>47.970835001000069</v>
      </c>
      <c r="D1870">
        <v>22.59785126100007</v>
      </c>
      <c r="E1870">
        <v>1873159057</v>
      </c>
      <c r="F1870" t="s">
        <v>6570</v>
      </c>
      <c r="G1870" t="s">
        <v>3449</v>
      </c>
      <c r="H1870" t="str">
        <f t="shared" si="58"/>
        <v>község</v>
      </c>
      <c r="I1870">
        <f t="shared" si="59"/>
        <v>518</v>
      </c>
      <c r="O1870" s="15">
        <v>7</v>
      </c>
      <c r="P1870" s="3" t="s">
        <v>7879</v>
      </c>
      <c r="Q1870" s="3" t="s">
        <v>7803</v>
      </c>
      <c r="R1870" s="16" t="s">
        <v>5216</v>
      </c>
      <c r="S1870" s="3" t="s">
        <v>6915</v>
      </c>
      <c r="T1870" s="17">
        <v>499</v>
      </c>
      <c r="U1870" s="18">
        <v>537</v>
      </c>
      <c r="V1870" s="19">
        <v>1036</v>
      </c>
    </row>
    <row r="1871" spans="1:22" hidden="1" x14ac:dyDescent="0.3">
      <c r="A1871" t="s">
        <v>1870</v>
      </c>
      <c r="B1871" t="s">
        <v>5238</v>
      </c>
      <c r="C1871">
        <v>46.693817338000031</v>
      </c>
      <c r="D1871">
        <v>20.670665000000039</v>
      </c>
      <c r="E1871">
        <v>2414590404</v>
      </c>
      <c r="F1871" t="s">
        <v>6570</v>
      </c>
      <c r="G1871" t="s">
        <v>3449</v>
      </c>
      <c r="H1871" t="str">
        <f t="shared" si="58"/>
        <v>nagyközség</v>
      </c>
      <c r="I1871">
        <f t="shared" si="59"/>
        <v>4678</v>
      </c>
      <c r="O1871" s="15">
        <v>8</v>
      </c>
      <c r="P1871" s="3" t="s">
        <v>8027</v>
      </c>
      <c r="Q1871" s="3" t="s">
        <v>7912</v>
      </c>
      <c r="R1871" s="16" t="s">
        <v>5217</v>
      </c>
      <c r="S1871" s="3" t="s">
        <v>6915</v>
      </c>
      <c r="T1871" s="17">
        <v>455</v>
      </c>
      <c r="U1871" s="18">
        <v>532</v>
      </c>
      <c r="V1871" s="19">
        <v>987</v>
      </c>
    </row>
    <row r="1872" spans="1:22" hidden="1" x14ac:dyDescent="0.3">
      <c r="A1872" t="s">
        <v>1871</v>
      </c>
      <c r="B1872" t="s">
        <v>5239</v>
      </c>
      <c r="C1872">
        <v>47.709950000000049</v>
      </c>
      <c r="D1872">
        <v>17.873009012000072</v>
      </c>
      <c r="E1872">
        <v>1373730860</v>
      </c>
      <c r="F1872" t="s">
        <v>6566</v>
      </c>
      <c r="G1872" t="s">
        <v>3449</v>
      </c>
      <c r="H1872" t="str">
        <f t="shared" si="58"/>
        <v>község</v>
      </c>
      <c r="I1872">
        <f t="shared" si="59"/>
        <v>2077</v>
      </c>
      <c r="O1872" s="15">
        <v>6</v>
      </c>
      <c r="P1872" s="3" t="s">
        <v>7753</v>
      </c>
      <c r="Q1872" s="3" t="s">
        <v>7742</v>
      </c>
      <c r="R1872" s="16" t="s">
        <v>5218</v>
      </c>
      <c r="S1872" s="3" t="s">
        <v>6906</v>
      </c>
      <c r="T1872" s="17">
        <v>1431</v>
      </c>
      <c r="U1872" s="18">
        <v>1432</v>
      </c>
      <c r="V1872" s="19">
        <v>2863</v>
      </c>
    </row>
    <row r="1873" spans="1:22" hidden="1" x14ac:dyDescent="0.3">
      <c r="A1873" t="s">
        <v>1872</v>
      </c>
      <c r="B1873" t="s">
        <v>5240</v>
      </c>
      <c r="C1873">
        <v>46.715955000000058</v>
      </c>
      <c r="D1873">
        <v>18.230104691000069</v>
      </c>
      <c r="E1873">
        <v>1693255807</v>
      </c>
      <c r="F1873" t="s">
        <v>6568</v>
      </c>
      <c r="G1873" t="s">
        <v>3449</v>
      </c>
      <c r="H1873" t="str">
        <f t="shared" si="58"/>
        <v>község</v>
      </c>
      <c r="I1873">
        <f t="shared" si="59"/>
        <v>887</v>
      </c>
      <c r="O1873" s="15">
        <v>17</v>
      </c>
      <c r="P1873" s="3" t="s">
        <v>9294</v>
      </c>
      <c r="Q1873" s="3" t="s">
        <v>9288</v>
      </c>
      <c r="R1873" s="16" t="s">
        <v>5219</v>
      </c>
      <c r="S1873" s="3" t="s">
        <v>6885</v>
      </c>
      <c r="T1873" s="17">
        <v>1072</v>
      </c>
      <c r="U1873" s="18">
        <v>1130</v>
      </c>
      <c r="V1873" s="19">
        <v>2202</v>
      </c>
    </row>
    <row r="1874" spans="1:22" hidden="1" x14ac:dyDescent="0.3">
      <c r="A1874" t="s">
        <v>1873</v>
      </c>
      <c r="B1874" t="s">
        <v>5241</v>
      </c>
      <c r="C1874">
        <v>47.824045000000069</v>
      </c>
      <c r="D1874">
        <v>20.414656677000039</v>
      </c>
      <c r="E1874">
        <v>2699805465</v>
      </c>
      <c r="F1874" t="s">
        <v>6567</v>
      </c>
      <c r="G1874" t="s">
        <v>3449</v>
      </c>
      <c r="H1874" t="str">
        <f t="shared" si="58"/>
        <v>község</v>
      </c>
      <c r="I1874">
        <f t="shared" si="59"/>
        <v>932</v>
      </c>
      <c r="O1874" s="15">
        <v>13</v>
      </c>
      <c r="P1874" s="3" t="s">
        <v>8564</v>
      </c>
      <c r="Q1874" s="3" t="s">
        <v>8536</v>
      </c>
      <c r="R1874" s="16" t="s">
        <v>5220</v>
      </c>
      <c r="S1874" s="3" t="s">
        <v>6885</v>
      </c>
      <c r="T1874" s="17">
        <v>2565</v>
      </c>
      <c r="U1874" s="18">
        <v>2608</v>
      </c>
      <c r="V1874" s="19">
        <v>5173</v>
      </c>
    </row>
    <row r="1875" spans="1:22" hidden="1" x14ac:dyDescent="0.3">
      <c r="A1875" t="s">
        <v>1874</v>
      </c>
      <c r="B1875" t="s">
        <v>5242</v>
      </c>
      <c r="C1875">
        <v>47.51978500000007</v>
      </c>
      <c r="D1875">
        <v>19.29181762100006</v>
      </c>
      <c r="E1875">
        <v>1191082787</v>
      </c>
      <c r="F1875" t="s">
        <v>6573</v>
      </c>
      <c r="G1875" t="s">
        <v>3449</v>
      </c>
      <c r="H1875" t="str">
        <f t="shared" si="58"/>
        <v>község</v>
      </c>
      <c r="I1875">
        <f t="shared" si="59"/>
        <v>6530</v>
      </c>
      <c r="O1875" s="15">
        <v>18</v>
      </c>
      <c r="P1875" s="3" t="s">
        <v>9575</v>
      </c>
      <c r="Q1875" s="3" t="s">
        <v>9398</v>
      </c>
      <c r="R1875" s="16" t="s">
        <v>9576</v>
      </c>
      <c r="S1875" s="3" t="s">
        <v>6915</v>
      </c>
      <c r="T1875" s="17">
        <v>68</v>
      </c>
      <c r="U1875" s="18">
        <v>53</v>
      </c>
      <c r="V1875" s="19">
        <v>121</v>
      </c>
    </row>
    <row r="1876" spans="1:22" hidden="1" x14ac:dyDescent="0.3">
      <c r="A1876" t="s">
        <v>1875</v>
      </c>
      <c r="B1876" t="s">
        <v>5243</v>
      </c>
      <c r="C1876">
        <v>47.284580000000062</v>
      </c>
      <c r="D1876">
        <v>17.572152693000081</v>
      </c>
      <c r="E1876">
        <v>2682298721</v>
      </c>
      <c r="F1876" t="s">
        <v>6566</v>
      </c>
      <c r="G1876" t="s">
        <v>3449</v>
      </c>
      <c r="H1876" t="str">
        <f t="shared" si="58"/>
        <v>község</v>
      </c>
      <c r="I1876">
        <f t="shared" si="59"/>
        <v>541</v>
      </c>
      <c r="O1876" s="15">
        <v>2</v>
      </c>
      <c r="P1876" s="3" t="s">
        <v>7205</v>
      </c>
      <c r="Q1876" s="3" t="s">
        <v>7005</v>
      </c>
      <c r="R1876" s="16" t="s">
        <v>5221</v>
      </c>
      <c r="S1876" s="3" t="s">
        <v>6915</v>
      </c>
      <c r="T1876" s="17">
        <v>347</v>
      </c>
      <c r="U1876" s="18">
        <v>367</v>
      </c>
      <c r="V1876" s="19">
        <v>714</v>
      </c>
    </row>
    <row r="1877" spans="1:22" hidden="1" x14ac:dyDescent="0.3">
      <c r="A1877" t="s">
        <v>1876</v>
      </c>
      <c r="B1877" t="s">
        <v>5244</v>
      </c>
      <c r="C1877">
        <v>46.979225000000042</v>
      </c>
      <c r="D1877">
        <v>16.948733160000071</v>
      </c>
      <c r="E1877">
        <v>3172128623</v>
      </c>
      <c r="F1877" t="s">
        <v>6566</v>
      </c>
      <c r="G1877" t="s">
        <v>3449</v>
      </c>
      <c r="H1877" t="str">
        <f t="shared" si="58"/>
        <v>község</v>
      </c>
      <c r="I1877">
        <f t="shared" si="59"/>
        <v>181</v>
      </c>
      <c r="O1877" s="15">
        <v>12</v>
      </c>
      <c r="P1877" s="3" t="s">
        <v>8478</v>
      </c>
      <c r="Q1877" s="3" t="s">
        <v>8378</v>
      </c>
      <c r="R1877" s="16" t="s">
        <v>5222</v>
      </c>
      <c r="S1877" s="3" t="s">
        <v>6915</v>
      </c>
      <c r="T1877" s="17">
        <v>979</v>
      </c>
      <c r="U1877" s="18">
        <v>961</v>
      </c>
      <c r="V1877" s="19">
        <v>1940</v>
      </c>
    </row>
    <row r="1878" spans="1:22" hidden="1" x14ac:dyDescent="0.3">
      <c r="A1878" t="s">
        <v>1877</v>
      </c>
      <c r="B1878" t="s">
        <v>5245</v>
      </c>
      <c r="C1878">
        <v>45.867163431675323</v>
      </c>
      <c r="D1878">
        <v>18.342326539260171</v>
      </c>
      <c r="E1878">
        <v>1083587438</v>
      </c>
      <c r="F1878" t="s">
        <v>6568</v>
      </c>
      <c r="G1878" t="s">
        <v>3449</v>
      </c>
      <c r="H1878" t="str">
        <f t="shared" si="58"/>
        <v>község</v>
      </c>
      <c r="I1878">
        <f t="shared" si="59"/>
        <v>330</v>
      </c>
      <c r="O1878" s="15">
        <v>20</v>
      </c>
      <c r="P1878" s="3" t="s">
        <v>10077</v>
      </c>
      <c r="Q1878" s="3" t="s">
        <v>9929</v>
      </c>
      <c r="R1878" s="16" t="s">
        <v>5223</v>
      </c>
      <c r="S1878" s="3" t="s">
        <v>6915</v>
      </c>
      <c r="T1878" s="17">
        <v>315</v>
      </c>
      <c r="U1878" s="18">
        <v>289</v>
      </c>
      <c r="V1878" s="19">
        <v>604</v>
      </c>
    </row>
    <row r="1879" spans="1:22" hidden="1" x14ac:dyDescent="0.3">
      <c r="A1879" t="s">
        <v>1878</v>
      </c>
      <c r="B1879" t="s">
        <v>5246</v>
      </c>
      <c r="C1879">
        <v>46.756720001000083</v>
      </c>
      <c r="D1879">
        <v>20.279263142000051</v>
      </c>
      <c r="E1879">
        <v>3145718532</v>
      </c>
      <c r="F1879" t="s">
        <v>6569</v>
      </c>
      <c r="G1879" t="s">
        <v>3449</v>
      </c>
      <c r="H1879" t="str">
        <f t="shared" si="58"/>
        <v>község</v>
      </c>
      <c r="I1879">
        <f t="shared" si="59"/>
        <v>389</v>
      </c>
      <c r="O1879" s="15">
        <v>2</v>
      </c>
      <c r="P1879" s="3" t="s">
        <v>7206</v>
      </c>
      <c r="Q1879" s="3" t="s">
        <v>7005</v>
      </c>
      <c r="R1879" s="16" t="s">
        <v>5224</v>
      </c>
      <c r="S1879" s="3" t="s">
        <v>6915</v>
      </c>
      <c r="T1879" s="17">
        <v>176</v>
      </c>
      <c r="U1879" s="18">
        <v>197</v>
      </c>
      <c r="V1879" s="19">
        <v>373</v>
      </c>
    </row>
    <row r="1880" spans="1:22" hidden="1" x14ac:dyDescent="0.3">
      <c r="A1880" t="s">
        <v>1879</v>
      </c>
      <c r="B1880" t="s">
        <v>5247</v>
      </c>
      <c r="C1880">
        <v>47.717775001000057</v>
      </c>
      <c r="D1880">
        <v>20.160473267000039</v>
      </c>
      <c r="E1880">
        <v>2443408361</v>
      </c>
      <c r="F1880" t="s">
        <v>6567</v>
      </c>
      <c r="G1880" t="s">
        <v>3449</v>
      </c>
      <c r="H1880" t="str">
        <f t="shared" si="58"/>
        <v>község</v>
      </c>
      <c r="I1880">
        <f t="shared" si="59"/>
        <v>731</v>
      </c>
      <c r="O1880" s="15">
        <v>2</v>
      </c>
      <c r="P1880" s="3" t="s">
        <v>7207</v>
      </c>
      <c r="Q1880" s="3" t="s">
        <v>7005</v>
      </c>
      <c r="R1880" s="16" t="s">
        <v>5225</v>
      </c>
      <c r="S1880" s="3" t="s">
        <v>6915</v>
      </c>
      <c r="T1880" s="17">
        <v>324</v>
      </c>
      <c r="U1880" s="18">
        <v>349</v>
      </c>
      <c r="V1880" s="19">
        <v>673</v>
      </c>
    </row>
    <row r="1881" spans="1:22" hidden="1" x14ac:dyDescent="0.3">
      <c r="A1881" t="s">
        <v>1880</v>
      </c>
      <c r="B1881" t="s">
        <v>5248</v>
      </c>
      <c r="C1881">
        <v>48.156880000000058</v>
      </c>
      <c r="D1881">
        <v>22.27712182800008</v>
      </c>
      <c r="E1881">
        <v>2445850952</v>
      </c>
      <c r="F1881" t="s">
        <v>6570</v>
      </c>
      <c r="G1881" t="s">
        <v>3449</v>
      </c>
      <c r="H1881" t="str">
        <f t="shared" si="58"/>
        <v>község</v>
      </c>
      <c r="I1881">
        <f t="shared" si="59"/>
        <v>1396</v>
      </c>
      <c r="O1881" s="15">
        <v>19</v>
      </c>
      <c r="P1881" s="3" t="s">
        <v>9848</v>
      </c>
      <c r="Q1881" s="3" t="s">
        <v>9708</v>
      </c>
      <c r="R1881" s="16" t="s">
        <v>5226</v>
      </c>
      <c r="S1881" s="3" t="s">
        <v>6915</v>
      </c>
      <c r="T1881" s="17">
        <v>129</v>
      </c>
      <c r="U1881" s="18">
        <v>131</v>
      </c>
      <c r="V1881" s="19">
        <v>260</v>
      </c>
    </row>
    <row r="1882" spans="1:22" hidden="1" x14ac:dyDescent="0.3">
      <c r="A1882" t="s">
        <v>1881</v>
      </c>
      <c r="B1882" t="s">
        <v>5249</v>
      </c>
      <c r="C1882">
        <v>46.060229909649543</v>
      </c>
      <c r="D1882">
        <v>17.93029706176987</v>
      </c>
      <c r="E1882">
        <v>349104459</v>
      </c>
      <c r="F1882" t="s">
        <v>6568</v>
      </c>
      <c r="G1882" t="s">
        <v>3449</v>
      </c>
      <c r="H1882" t="str">
        <f t="shared" si="58"/>
        <v>község</v>
      </c>
      <c r="I1882">
        <f t="shared" si="59"/>
        <v>305</v>
      </c>
      <c r="O1882" s="15">
        <v>9</v>
      </c>
      <c r="P1882" s="3" t="s">
        <v>8122</v>
      </c>
      <c r="Q1882" s="3" t="s">
        <v>8096</v>
      </c>
      <c r="R1882" s="16" t="s">
        <v>5227</v>
      </c>
      <c r="S1882" s="3" t="s">
        <v>6906</v>
      </c>
      <c r="T1882" s="17">
        <v>988</v>
      </c>
      <c r="U1882" s="18">
        <v>1028</v>
      </c>
      <c r="V1882" s="19">
        <v>2016</v>
      </c>
    </row>
    <row r="1883" spans="1:22" hidden="1" x14ac:dyDescent="0.3">
      <c r="A1883" t="s">
        <v>1882</v>
      </c>
      <c r="B1883" t="s">
        <v>5250</v>
      </c>
      <c r="C1883">
        <v>47.017715000000067</v>
      </c>
      <c r="D1883">
        <v>17.687639364000059</v>
      </c>
      <c r="E1883">
        <v>2118606808</v>
      </c>
      <c r="F1883" t="s">
        <v>6566</v>
      </c>
      <c r="G1883" t="s">
        <v>3449</v>
      </c>
      <c r="H1883" t="str">
        <f t="shared" si="58"/>
        <v>község</v>
      </c>
      <c r="I1883">
        <f t="shared" si="59"/>
        <v>1805</v>
      </c>
      <c r="O1883" s="15">
        <v>20</v>
      </c>
      <c r="P1883" s="3" t="s">
        <v>10078</v>
      </c>
      <c r="Q1883" s="3" t="s">
        <v>9929</v>
      </c>
      <c r="R1883" s="16" t="s">
        <v>5228</v>
      </c>
      <c r="S1883" s="3" t="s">
        <v>6915</v>
      </c>
      <c r="T1883" s="17">
        <v>253</v>
      </c>
      <c r="U1883" s="18">
        <v>216</v>
      </c>
      <c r="V1883" s="19">
        <v>469</v>
      </c>
    </row>
    <row r="1884" spans="1:22" hidden="1" x14ac:dyDescent="0.3">
      <c r="A1884" t="s">
        <v>1883</v>
      </c>
      <c r="B1884" t="s">
        <v>5251</v>
      </c>
      <c r="C1884">
        <v>46.379304809185243</v>
      </c>
      <c r="D1884">
        <v>18.44785674415165</v>
      </c>
      <c r="E1884">
        <v>3318683212</v>
      </c>
      <c r="F1884" t="s">
        <v>6568</v>
      </c>
      <c r="G1884" t="s">
        <v>3449</v>
      </c>
      <c r="H1884" t="str">
        <f t="shared" si="58"/>
        <v>község</v>
      </c>
      <c r="I1884">
        <f t="shared" si="59"/>
        <v>159</v>
      </c>
      <c r="O1884" s="15">
        <v>18</v>
      </c>
      <c r="P1884" s="3" t="s">
        <v>9577</v>
      </c>
      <c r="Q1884" s="3" t="s">
        <v>9398</v>
      </c>
      <c r="R1884" s="16" t="s">
        <v>9578</v>
      </c>
      <c r="S1884" s="3" t="s">
        <v>6915</v>
      </c>
      <c r="T1884" s="17">
        <v>140</v>
      </c>
      <c r="U1884" s="18">
        <v>118</v>
      </c>
      <c r="V1884" s="19">
        <v>258</v>
      </c>
    </row>
    <row r="1885" spans="1:22" hidden="1" x14ac:dyDescent="0.3">
      <c r="A1885" t="s">
        <v>1884</v>
      </c>
      <c r="B1885" t="s">
        <v>5252</v>
      </c>
      <c r="C1885">
        <v>47.36460500000004</v>
      </c>
      <c r="D1885">
        <v>18.10617337900004</v>
      </c>
      <c r="E1885">
        <v>2957791748</v>
      </c>
      <c r="F1885" t="s">
        <v>6566</v>
      </c>
      <c r="G1885" t="s">
        <v>3449</v>
      </c>
      <c r="H1885" t="str">
        <f t="shared" si="58"/>
        <v>község</v>
      </c>
      <c r="I1885">
        <f t="shared" si="59"/>
        <v>664</v>
      </c>
      <c r="O1885" s="15">
        <v>20</v>
      </c>
      <c r="P1885" s="3" t="s">
        <v>10079</v>
      </c>
      <c r="Q1885" s="3" t="s">
        <v>9929</v>
      </c>
      <c r="R1885" s="16" t="s">
        <v>5229</v>
      </c>
      <c r="S1885" s="3" t="s">
        <v>6915</v>
      </c>
      <c r="T1885" s="17">
        <v>567</v>
      </c>
      <c r="U1885" s="18">
        <v>597</v>
      </c>
      <c r="V1885" s="19">
        <v>1164</v>
      </c>
    </row>
    <row r="1886" spans="1:22" hidden="1" x14ac:dyDescent="0.3">
      <c r="A1886" t="s">
        <v>1885</v>
      </c>
      <c r="B1886" t="s">
        <v>5253</v>
      </c>
      <c r="C1886">
        <v>46.979675000000043</v>
      </c>
      <c r="D1886">
        <v>18.82357809400003</v>
      </c>
      <c r="E1886">
        <v>3262498220</v>
      </c>
      <c r="F1886" t="s">
        <v>6568</v>
      </c>
      <c r="G1886" t="s">
        <v>3449</v>
      </c>
      <c r="H1886" t="str">
        <f t="shared" si="58"/>
        <v>község</v>
      </c>
      <c r="I1886">
        <f t="shared" si="59"/>
        <v>4240</v>
      </c>
      <c r="O1886" s="15">
        <v>10</v>
      </c>
      <c r="P1886" s="3" t="s">
        <v>8259</v>
      </c>
      <c r="Q1886" s="3" t="s">
        <v>8179</v>
      </c>
      <c r="R1886" s="16" t="s">
        <v>5230</v>
      </c>
      <c r="S1886" s="3" t="s">
        <v>6915</v>
      </c>
      <c r="T1886" s="17">
        <v>1586</v>
      </c>
      <c r="U1886" s="18">
        <v>1680</v>
      </c>
      <c r="V1886" s="19">
        <v>3266</v>
      </c>
    </row>
    <row r="1887" spans="1:22" hidden="1" x14ac:dyDescent="0.3">
      <c r="A1887" t="s">
        <v>1886</v>
      </c>
      <c r="B1887" t="s">
        <v>5254</v>
      </c>
      <c r="C1887">
        <v>48.116964942000038</v>
      </c>
      <c r="D1887">
        <v>20.444390000000059</v>
      </c>
      <c r="E1887">
        <v>3250168505</v>
      </c>
      <c r="F1887" t="s">
        <v>6567</v>
      </c>
      <c r="G1887" t="s">
        <v>3449</v>
      </c>
      <c r="H1887" t="str">
        <f t="shared" si="58"/>
        <v>község</v>
      </c>
      <c r="I1887">
        <f t="shared" si="59"/>
        <v>910</v>
      </c>
      <c r="O1887" s="15">
        <v>16</v>
      </c>
      <c r="P1887" s="3" t="s">
        <v>9259</v>
      </c>
      <c r="Q1887" s="3" t="s">
        <v>9209</v>
      </c>
      <c r="R1887" s="16" t="s">
        <v>5231</v>
      </c>
      <c r="S1887" s="3" t="s">
        <v>6915</v>
      </c>
      <c r="T1887" s="17">
        <v>343</v>
      </c>
      <c r="U1887" s="18">
        <v>317</v>
      </c>
      <c r="V1887" s="19">
        <v>660</v>
      </c>
    </row>
    <row r="1888" spans="1:22" hidden="1" x14ac:dyDescent="0.3">
      <c r="A1888" t="s">
        <v>1887</v>
      </c>
      <c r="B1888" t="s">
        <v>5255</v>
      </c>
      <c r="C1888">
        <v>46.473085001000072</v>
      </c>
      <c r="D1888">
        <v>18.085008944000041</v>
      </c>
      <c r="E1888">
        <v>9422845196</v>
      </c>
      <c r="F1888" t="s">
        <v>6568</v>
      </c>
      <c r="G1888" t="s">
        <v>3449</v>
      </c>
      <c r="H1888" t="str">
        <f t="shared" si="58"/>
        <v>község</v>
      </c>
      <c r="I1888">
        <f t="shared" si="59"/>
        <v>496</v>
      </c>
      <c r="O1888" s="15">
        <v>5</v>
      </c>
      <c r="P1888" s="3" t="s">
        <v>7615</v>
      </c>
      <c r="Q1888" s="3" t="s">
        <v>7383</v>
      </c>
      <c r="R1888" s="16" t="s">
        <v>5232</v>
      </c>
      <c r="S1888" s="3" t="s">
        <v>6915</v>
      </c>
      <c r="T1888" s="17">
        <v>325</v>
      </c>
      <c r="U1888" s="18">
        <v>327</v>
      </c>
      <c r="V1888" s="19">
        <v>652</v>
      </c>
    </row>
    <row r="1889" spans="1:22" hidden="1" x14ac:dyDescent="0.3">
      <c r="A1889" t="s">
        <v>1888</v>
      </c>
      <c r="B1889" t="s">
        <v>5256</v>
      </c>
      <c r="C1889">
        <v>47.933984688000074</v>
      </c>
      <c r="D1889">
        <v>21.873366100000059</v>
      </c>
      <c r="E1889">
        <v>1665894078</v>
      </c>
      <c r="F1889" t="s">
        <v>6570</v>
      </c>
      <c r="G1889" t="s">
        <v>3449</v>
      </c>
      <c r="H1889" t="str">
        <f t="shared" si="58"/>
        <v>község</v>
      </c>
      <c r="I1889">
        <f t="shared" si="59"/>
        <v>3786</v>
      </c>
      <c r="O1889" s="15">
        <v>11</v>
      </c>
      <c r="P1889" s="3" t="s">
        <v>8354</v>
      </c>
      <c r="Q1889" s="3" t="s">
        <v>8301</v>
      </c>
      <c r="R1889" s="16" t="s">
        <v>5233</v>
      </c>
      <c r="S1889" s="3" t="s">
        <v>6915</v>
      </c>
      <c r="T1889" s="17">
        <v>754</v>
      </c>
      <c r="U1889" s="18">
        <v>750</v>
      </c>
      <c r="V1889" s="19">
        <v>1504</v>
      </c>
    </row>
    <row r="1890" spans="1:22" hidden="1" x14ac:dyDescent="0.3">
      <c r="A1890" t="s">
        <v>1889</v>
      </c>
      <c r="B1890" t="s">
        <v>5257</v>
      </c>
      <c r="C1890">
        <v>47.189580000000028</v>
      </c>
      <c r="D1890">
        <v>16.543243638000039</v>
      </c>
      <c r="E1890">
        <v>1943484899</v>
      </c>
      <c r="F1890" t="s">
        <v>6566</v>
      </c>
      <c r="G1890" t="s">
        <v>3449</v>
      </c>
      <c r="H1890" t="str">
        <f t="shared" si="58"/>
        <v>község</v>
      </c>
      <c r="I1890">
        <f t="shared" si="59"/>
        <v>1561</v>
      </c>
      <c r="O1890" s="15">
        <v>18</v>
      </c>
      <c r="P1890" s="3" t="s">
        <v>9579</v>
      </c>
      <c r="Q1890" s="3" t="s">
        <v>9398</v>
      </c>
      <c r="R1890" s="16" t="s">
        <v>5234</v>
      </c>
      <c r="S1890" s="3" t="s">
        <v>6915</v>
      </c>
      <c r="T1890" s="17">
        <v>460</v>
      </c>
      <c r="U1890" s="18">
        <v>467</v>
      </c>
      <c r="V1890" s="19">
        <v>927</v>
      </c>
    </row>
    <row r="1891" spans="1:22" hidden="1" x14ac:dyDescent="0.3">
      <c r="A1891" t="s">
        <v>1890</v>
      </c>
      <c r="B1891" t="s">
        <v>5258</v>
      </c>
      <c r="C1891">
        <v>47.236075000000028</v>
      </c>
      <c r="D1891">
        <v>16.463777377000039</v>
      </c>
      <c r="E1891">
        <v>4024147764</v>
      </c>
      <c r="F1891" t="s">
        <v>6566</v>
      </c>
      <c r="G1891" t="s">
        <v>3449</v>
      </c>
      <c r="H1891" t="str">
        <f t="shared" si="58"/>
        <v>község</v>
      </c>
      <c r="I1891">
        <f t="shared" si="59"/>
        <v>476</v>
      </c>
      <c r="O1891" s="15">
        <v>14</v>
      </c>
      <c r="P1891" s="3" t="s">
        <v>8872</v>
      </c>
      <c r="Q1891" s="3" t="s">
        <v>8732</v>
      </c>
      <c r="R1891" s="16" t="s">
        <v>5235</v>
      </c>
      <c r="S1891" s="3" t="s">
        <v>6915</v>
      </c>
      <c r="T1891" s="17">
        <v>278</v>
      </c>
      <c r="U1891" s="18">
        <v>228</v>
      </c>
      <c r="V1891" s="19">
        <v>506</v>
      </c>
    </row>
    <row r="1892" spans="1:22" hidden="1" x14ac:dyDescent="0.3">
      <c r="A1892" t="s">
        <v>1891</v>
      </c>
      <c r="B1892" t="s">
        <v>5259</v>
      </c>
      <c r="C1892">
        <v>47.686915000000063</v>
      </c>
      <c r="D1892">
        <v>18.250772016000042</v>
      </c>
      <c r="E1892">
        <v>1046194464</v>
      </c>
      <c r="F1892" t="s">
        <v>6566</v>
      </c>
      <c r="G1892" t="s">
        <v>3449</v>
      </c>
      <c r="H1892" t="str">
        <f t="shared" si="58"/>
        <v>község</v>
      </c>
      <c r="I1892">
        <f t="shared" si="59"/>
        <v>2492</v>
      </c>
      <c r="O1892" s="15">
        <v>17</v>
      </c>
      <c r="P1892" s="3" t="s">
        <v>9365</v>
      </c>
      <c r="Q1892" s="3" t="s">
        <v>9288</v>
      </c>
      <c r="R1892" s="16" t="s">
        <v>5236</v>
      </c>
      <c r="S1892" s="3" t="s">
        <v>6915</v>
      </c>
      <c r="T1892" s="17">
        <v>202</v>
      </c>
      <c r="U1892" s="18">
        <v>192</v>
      </c>
      <c r="V1892" s="19">
        <v>394</v>
      </c>
    </row>
    <row r="1893" spans="1:22" hidden="1" x14ac:dyDescent="0.3">
      <c r="A1893" t="s">
        <v>1892</v>
      </c>
      <c r="B1893" t="s">
        <v>5260</v>
      </c>
      <c r="C1893">
        <v>47.722485000000063</v>
      </c>
      <c r="D1893">
        <v>20.738242810000031</v>
      </c>
      <c r="E1893">
        <v>1805989455</v>
      </c>
      <c r="F1893" t="s">
        <v>6567</v>
      </c>
      <c r="G1893" t="s">
        <v>3449</v>
      </c>
      <c r="H1893" t="str">
        <f t="shared" si="58"/>
        <v>község</v>
      </c>
      <c r="I1893">
        <f t="shared" si="59"/>
        <v>287</v>
      </c>
      <c r="O1893" s="15">
        <v>15</v>
      </c>
      <c r="P1893" s="3" t="s">
        <v>9107</v>
      </c>
      <c r="Q1893" s="3" t="s">
        <v>8979</v>
      </c>
      <c r="R1893" s="16" t="s">
        <v>5237</v>
      </c>
      <c r="S1893" s="3" t="s">
        <v>6915</v>
      </c>
      <c r="T1893" s="17">
        <v>253</v>
      </c>
      <c r="U1893" s="18">
        <v>265</v>
      </c>
      <c r="V1893" s="19">
        <v>518</v>
      </c>
    </row>
    <row r="1894" spans="1:22" hidden="1" x14ac:dyDescent="0.3">
      <c r="A1894" t="s">
        <v>1893</v>
      </c>
      <c r="B1894" t="s">
        <v>5261</v>
      </c>
      <c r="C1894">
        <v>48.170719213000041</v>
      </c>
      <c r="D1894">
        <v>20.420210000000051</v>
      </c>
      <c r="E1894">
        <v>3649803990</v>
      </c>
      <c r="F1894" t="s">
        <v>6567</v>
      </c>
      <c r="G1894" t="s">
        <v>3449</v>
      </c>
      <c r="H1894" t="str">
        <f t="shared" si="58"/>
        <v>község</v>
      </c>
      <c r="I1894">
        <f t="shared" si="59"/>
        <v>641</v>
      </c>
      <c r="O1894" s="15">
        <v>4</v>
      </c>
      <c r="P1894" s="3" t="s">
        <v>7336</v>
      </c>
      <c r="Q1894" s="3" t="s">
        <v>7307</v>
      </c>
      <c r="R1894" s="16" t="s">
        <v>5238</v>
      </c>
      <c r="S1894" s="3" t="s">
        <v>6906</v>
      </c>
      <c r="T1894" s="17">
        <v>2313</v>
      </c>
      <c r="U1894" s="18">
        <v>2365</v>
      </c>
      <c r="V1894" s="19">
        <v>4678</v>
      </c>
    </row>
    <row r="1895" spans="1:22" hidden="1" x14ac:dyDescent="0.3">
      <c r="A1895" t="s">
        <v>1894</v>
      </c>
      <c r="B1895" t="s">
        <v>5262</v>
      </c>
      <c r="C1895">
        <v>46.85707259000003</v>
      </c>
      <c r="D1895">
        <v>16.959590000000048</v>
      </c>
      <c r="E1895">
        <v>3252814290</v>
      </c>
      <c r="F1895" t="s">
        <v>6568</v>
      </c>
      <c r="G1895" t="s">
        <v>3449</v>
      </c>
      <c r="H1895" t="str">
        <f t="shared" si="58"/>
        <v>község</v>
      </c>
      <c r="I1895">
        <f t="shared" si="59"/>
        <v>511</v>
      </c>
      <c r="O1895" s="15">
        <v>8</v>
      </c>
      <c r="P1895" s="3" t="s">
        <v>8028</v>
      </c>
      <c r="Q1895" s="3" t="s">
        <v>7912</v>
      </c>
      <c r="R1895" s="16" t="s">
        <v>5239</v>
      </c>
      <c r="S1895" s="3" t="s">
        <v>6915</v>
      </c>
      <c r="T1895" s="17">
        <v>1072</v>
      </c>
      <c r="U1895" s="18">
        <v>1005</v>
      </c>
      <c r="V1895" s="19">
        <v>2077</v>
      </c>
    </row>
    <row r="1896" spans="1:22" hidden="1" x14ac:dyDescent="0.3">
      <c r="A1896" t="s">
        <v>1895</v>
      </c>
      <c r="B1896" t="s">
        <v>5263</v>
      </c>
      <c r="C1896">
        <v>47.885535000000061</v>
      </c>
      <c r="D1896">
        <v>20.973506666000048</v>
      </c>
      <c r="E1896">
        <v>1697983212</v>
      </c>
      <c r="F1896" t="s">
        <v>6567</v>
      </c>
      <c r="G1896" t="s">
        <v>3449</v>
      </c>
      <c r="H1896" t="str">
        <f t="shared" si="58"/>
        <v>község</v>
      </c>
      <c r="I1896">
        <f t="shared" si="59"/>
        <v>920</v>
      </c>
      <c r="O1896" s="15">
        <v>17</v>
      </c>
      <c r="P1896" s="3" t="s">
        <v>9366</v>
      </c>
      <c r="Q1896" s="3" t="s">
        <v>9288</v>
      </c>
      <c r="R1896" s="16" t="s">
        <v>5240</v>
      </c>
      <c r="S1896" s="3" t="s">
        <v>6915</v>
      </c>
      <c r="T1896" s="17">
        <v>442</v>
      </c>
      <c r="U1896" s="18">
        <v>445</v>
      </c>
      <c r="V1896" s="19">
        <v>887</v>
      </c>
    </row>
    <row r="1897" spans="1:22" hidden="1" x14ac:dyDescent="0.3">
      <c r="A1897" t="s">
        <v>1896</v>
      </c>
      <c r="B1897" t="s">
        <v>5264</v>
      </c>
      <c r="C1897">
        <v>47.991438526149182</v>
      </c>
      <c r="D1897">
        <v>22.627992173785909</v>
      </c>
      <c r="E1897">
        <v>1873159067</v>
      </c>
      <c r="F1897" t="s">
        <v>6570</v>
      </c>
      <c r="G1897" t="s">
        <v>3449</v>
      </c>
      <c r="H1897" t="str">
        <f t="shared" si="58"/>
        <v>község</v>
      </c>
      <c r="I1897">
        <f t="shared" si="59"/>
        <v>114</v>
      </c>
      <c r="O1897" s="15">
        <v>10</v>
      </c>
      <c r="P1897" s="3" t="s">
        <v>8260</v>
      </c>
      <c r="Q1897" s="3" t="s">
        <v>8179</v>
      </c>
      <c r="R1897" s="16" t="s">
        <v>5241</v>
      </c>
      <c r="S1897" s="3" t="s">
        <v>6915</v>
      </c>
      <c r="T1897" s="17">
        <v>477</v>
      </c>
      <c r="U1897" s="18">
        <v>455</v>
      </c>
      <c r="V1897" s="19">
        <v>932</v>
      </c>
    </row>
    <row r="1898" spans="1:22" hidden="1" x14ac:dyDescent="0.3">
      <c r="A1898" t="s">
        <v>1897</v>
      </c>
      <c r="B1898" t="s">
        <v>5265</v>
      </c>
      <c r="C1898">
        <v>47.270035000000057</v>
      </c>
      <c r="D1898">
        <v>16.733688548000028</v>
      </c>
      <c r="E1898">
        <v>1280828323</v>
      </c>
      <c r="F1898" t="s">
        <v>6566</v>
      </c>
      <c r="G1898" t="s">
        <v>3449</v>
      </c>
      <c r="H1898" t="str">
        <f t="shared" si="58"/>
        <v>község</v>
      </c>
      <c r="I1898">
        <f t="shared" si="59"/>
        <v>681</v>
      </c>
      <c r="O1898" s="15">
        <v>13</v>
      </c>
      <c r="P1898" s="3" t="s">
        <v>8665</v>
      </c>
      <c r="Q1898" s="3" t="s">
        <v>8536</v>
      </c>
      <c r="R1898" s="16" t="s">
        <v>5242</v>
      </c>
      <c r="S1898" s="3" t="s">
        <v>6915</v>
      </c>
      <c r="T1898" s="17">
        <v>3189</v>
      </c>
      <c r="U1898" s="18">
        <v>3341</v>
      </c>
      <c r="V1898" s="19">
        <v>6530</v>
      </c>
    </row>
    <row r="1899" spans="1:22" hidden="1" x14ac:dyDescent="0.3">
      <c r="A1899" t="s">
        <v>1898</v>
      </c>
      <c r="B1899" t="s">
        <v>5266</v>
      </c>
      <c r="C1899">
        <v>46.821735000000047</v>
      </c>
      <c r="D1899">
        <v>17.150959385000021</v>
      </c>
      <c r="E1899">
        <v>1150044866</v>
      </c>
      <c r="F1899" t="s">
        <v>6568</v>
      </c>
      <c r="G1899" t="s">
        <v>3449</v>
      </c>
      <c r="H1899" t="str">
        <f t="shared" si="58"/>
        <v>község</v>
      </c>
      <c r="I1899">
        <f t="shared" si="59"/>
        <v>866</v>
      </c>
      <c r="O1899" s="15">
        <v>19</v>
      </c>
      <c r="P1899" s="3" t="s">
        <v>9849</v>
      </c>
      <c r="Q1899" s="3" t="s">
        <v>9708</v>
      </c>
      <c r="R1899" s="16" t="s">
        <v>5243</v>
      </c>
      <c r="S1899" s="3" t="s">
        <v>6915</v>
      </c>
      <c r="T1899" s="17">
        <v>277</v>
      </c>
      <c r="U1899" s="18">
        <v>264</v>
      </c>
      <c r="V1899" s="19">
        <v>541</v>
      </c>
    </row>
    <row r="1900" spans="1:22" hidden="1" x14ac:dyDescent="0.3">
      <c r="A1900" t="s">
        <v>1899</v>
      </c>
      <c r="B1900" t="s">
        <v>5267</v>
      </c>
      <c r="C1900">
        <v>47.353447370933168</v>
      </c>
      <c r="D1900">
        <v>16.61046580593062</v>
      </c>
      <c r="E1900">
        <v>2807463206</v>
      </c>
      <c r="F1900" t="s">
        <v>6566</v>
      </c>
      <c r="G1900" t="s">
        <v>3449</v>
      </c>
      <c r="H1900" t="str">
        <f t="shared" si="58"/>
        <v>község</v>
      </c>
      <c r="I1900">
        <f t="shared" si="59"/>
        <v>315</v>
      </c>
      <c r="O1900" s="15">
        <v>18</v>
      </c>
      <c r="P1900" s="3" t="s">
        <v>9580</v>
      </c>
      <c r="Q1900" s="3" t="s">
        <v>9398</v>
      </c>
      <c r="R1900" s="16" t="s">
        <v>5244</v>
      </c>
      <c r="S1900" s="3" t="s">
        <v>6915</v>
      </c>
      <c r="T1900" s="17">
        <v>90</v>
      </c>
      <c r="U1900" s="18">
        <v>91</v>
      </c>
      <c r="V1900" s="19">
        <v>181</v>
      </c>
    </row>
    <row r="1901" spans="1:22" hidden="1" x14ac:dyDescent="0.3">
      <c r="A1901" t="s">
        <v>1900</v>
      </c>
      <c r="B1901" t="s">
        <v>5268</v>
      </c>
      <c r="C1901">
        <v>46.438380000000052</v>
      </c>
      <c r="D1901">
        <v>17.250960041000042</v>
      </c>
      <c r="E1901">
        <v>2073959445</v>
      </c>
      <c r="F1901" t="s">
        <v>6568</v>
      </c>
      <c r="G1901" t="s">
        <v>3449</v>
      </c>
      <c r="H1901" t="str">
        <f t="shared" si="58"/>
        <v>község</v>
      </c>
      <c r="I1901">
        <f t="shared" si="59"/>
        <v>863</v>
      </c>
      <c r="O1901" s="15">
        <v>2</v>
      </c>
      <c r="P1901" s="3" t="s">
        <v>7208</v>
      </c>
      <c r="Q1901" s="3" t="s">
        <v>7005</v>
      </c>
      <c r="R1901" s="16" t="s">
        <v>5245</v>
      </c>
      <c r="S1901" s="3" t="s">
        <v>6915</v>
      </c>
      <c r="T1901" s="17">
        <v>171</v>
      </c>
      <c r="U1901" s="18">
        <v>159</v>
      </c>
      <c r="V1901" s="19">
        <v>330</v>
      </c>
    </row>
    <row r="1902" spans="1:22" hidden="1" x14ac:dyDescent="0.3">
      <c r="A1902" t="s">
        <v>1901</v>
      </c>
      <c r="B1902" t="s">
        <v>5269</v>
      </c>
      <c r="C1902">
        <v>47.393755000000063</v>
      </c>
      <c r="D1902">
        <v>17.37353224800006</v>
      </c>
      <c r="E1902">
        <v>2451932552</v>
      </c>
      <c r="F1902" t="s">
        <v>6566</v>
      </c>
      <c r="G1902" t="s">
        <v>3449</v>
      </c>
      <c r="H1902" t="str">
        <f t="shared" si="58"/>
        <v>község</v>
      </c>
      <c r="I1902">
        <f t="shared" si="59"/>
        <v>653</v>
      </c>
      <c r="O1902" s="15">
        <v>6</v>
      </c>
      <c r="P1902" s="3" t="s">
        <v>7785</v>
      </c>
      <c r="Q1902" s="3" t="s">
        <v>7742</v>
      </c>
      <c r="R1902" s="16" t="s">
        <v>5246</v>
      </c>
      <c r="S1902" s="3" t="s">
        <v>6915</v>
      </c>
      <c r="T1902" s="17">
        <v>208</v>
      </c>
      <c r="U1902" s="18">
        <v>181</v>
      </c>
      <c r="V1902" s="19">
        <v>389</v>
      </c>
    </row>
    <row r="1903" spans="1:22" hidden="1" x14ac:dyDescent="0.3">
      <c r="A1903" t="s">
        <v>1902</v>
      </c>
      <c r="B1903" t="s">
        <v>5270</v>
      </c>
      <c r="C1903">
        <v>46.834400000000073</v>
      </c>
      <c r="D1903">
        <v>17.48354250400007</v>
      </c>
      <c r="E1903">
        <v>1978308485</v>
      </c>
      <c r="F1903" t="s">
        <v>6566</v>
      </c>
      <c r="G1903" t="s">
        <v>3449</v>
      </c>
      <c r="H1903" t="str">
        <f t="shared" si="58"/>
        <v>község</v>
      </c>
      <c r="I1903">
        <f t="shared" si="59"/>
        <v>982</v>
      </c>
      <c r="O1903" s="15">
        <v>10</v>
      </c>
      <c r="P1903" s="3" t="s">
        <v>8261</v>
      </c>
      <c r="Q1903" s="3" t="s">
        <v>8179</v>
      </c>
      <c r="R1903" s="16" t="s">
        <v>5247</v>
      </c>
      <c r="S1903" s="3" t="s">
        <v>6915</v>
      </c>
      <c r="T1903" s="17">
        <v>366</v>
      </c>
      <c r="U1903" s="18">
        <v>365</v>
      </c>
      <c r="V1903" s="19">
        <v>731</v>
      </c>
    </row>
    <row r="1904" spans="1:22" hidden="1" x14ac:dyDescent="0.3">
      <c r="A1904" t="s">
        <v>1903</v>
      </c>
      <c r="B1904" t="s">
        <v>5271</v>
      </c>
      <c r="C1904">
        <v>47.045360001000063</v>
      </c>
      <c r="D1904">
        <v>17.37893737000007</v>
      </c>
      <c r="E1904">
        <v>1905602095</v>
      </c>
      <c r="F1904" t="s">
        <v>6566</v>
      </c>
      <c r="G1904" t="s">
        <v>3449</v>
      </c>
      <c r="H1904" t="str">
        <f t="shared" si="58"/>
        <v>község</v>
      </c>
      <c r="I1904">
        <f t="shared" si="59"/>
        <v>377</v>
      </c>
      <c r="O1904" s="15">
        <v>15</v>
      </c>
      <c r="P1904" s="3" t="s">
        <v>9108</v>
      </c>
      <c r="Q1904" s="3" t="s">
        <v>8979</v>
      </c>
      <c r="R1904" s="16" t="s">
        <v>5248</v>
      </c>
      <c r="S1904" s="3" t="s">
        <v>6915</v>
      </c>
      <c r="T1904" s="17">
        <v>686</v>
      </c>
      <c r="U1904" s="18">
        <v>710</v>
      </c>
      <c r="V1904" s="19">
        <v>1396</v>
      </c>
    </row>
    <row r="1905" spans="1:22" hidden="1" x14ac:dyDescent="0.3">
      <c r="A1905" t="s">
        <v>1904</v>
      </c>
      <c r="B1905" t="s">
        <v>5272</v>
      </c>
      <c r="C1905">
        <v>46.798347195164332</v>
      </c>
      <c r="D1905">
        <v>16.91296642165981</v>
      </c>
      <c r="E1905">
        <v>3091588341</v>
      </c>
      <c r="F1905" t="s">
        <v>6568</v>
      </c>
      <c r="G1905" t="s">
        <v>3449</v>
      </c>
      <c r="H1905" t="str">
        <f t="shared" si="58"/>
        <v>község</v>
      </c>
      <c r="I1905">
        <f t="shared" si="59"/>
        <v>278</v>
      </c>
      <c r="O1905" s="15">
        <v>2</v>
      </c>
      <c r="P1905" s="3" t="s">
        <v>7209</v>
      </c>
      <c r="Q1905" s="3" t="s">
        <v>7005</v>
      </c>
      <c r="R1905" s="16" t="s">
        <v>5249</v>
      </c>
      <c r="S1905" s="3" t="s">
        <v>6915</v>
      </c>
      <c r="T1905" s="17">
        <v>149</v>
      </c>
      <c r="U1905" s="18">
        <v>156</v>
      </c>
      <c r="V1905" s="19">
        <v>305</v>
      </c>
    </row>
    <row r="1906" spans="1:22" hidden="1" x14ac:dyDescent="0.3">
      <c r="A1906" t="s">
        <v>1905</v>
      </c>
      <c r="B1906" t="s">
        <v>5273</v>
      </c>
      <c r="C1906">
        <v>46.03654008500007</v>
      </c>
      <c r="D1906">
        <v>17.717540000000039</v>
      </c>
      <c r="E1906">
        <v>412192079</v>
      </c>
      <c r="F1906" t="s">
        <v>6568</v>
      </c>
      <c r="G1906" t="s">
        <v>3449</v>
      </c>
      <c r="H1906" t="str">
        <f t="shared" si="58"/>
        <v>község</v>
      </c>
      <c r="I1906">
        <f t="shared" si="59"/>
        <v>224</v>
      </c>
      <c r="O1906" s="15">
        <v>19</v>
      </c>
      <c r="P1906" s="3" t="s">
        <v>9850</v>
      </c>
      <c r="Q1906" s="3" t="s">
        <v>9708</v>
      </c>
      <c r="R1906" s="16" t="s">
        <v>5250</v>
      </c>
      <c r="S1906" s="3" t="s">
        <v>6915</v>
      </c>
      <c r="T1906" s="17">
        <v>923</v>
      </c>
      <c r="U1906" s="18">
        <v>882</v>
      </c>
      <c r="V1906" s="19">
        <v>1805</v>
      </c>
    </row>
    <row r="1907" spans="1:22" hidden="1" x14ac:dyDescent="0.3">
      <c r="A1907" t="s">
        <v>1906</v>
      </c>
      <c r="B1907" t="s">
        <v>5274</v>
      </c>
      <c r="C1907">
        <v>47.487050000000067</v>
      </c>
      <c r="D1907">
        <v>16.810935956000041</v>
      </c>
      <c r="E1907">
        <v>2797913866</v>
      </c>
      <c r="F1907" t="s">
        <v>6566</v>
      </c>
      <c r="G1907" t="s">
        <v>3449</v>
      </c>
      <c r="H1907" t="str">
        <f t="shared" si="58"/>
        <v>község</v>
      </c>
      <c r="I1907">
        <f t="shared" si="59"/>
        <v>201</v>
      </c>
      <c r="O1907" s="15">
        <v>17</v>
      </c>
      <c r="P1907" s="3" t="s">
        <v>9367</v>
      </c>
      <c r="Q1907" s="3" t="s">
        <v>9288</v>
      </c>
      <c r="R1907" s="16" t="s">
        <v>5251</v>
      </c>
      <c r="S1907" s="3" t="s">
        <v>6915</v>
      </c>
      <c r="T1907" s="17">
        <v>87</v>
      </c>
      <c r="U1907" s="18">
        <v>72</v>
      </c>
      <c r="V1907" s="19">
        <v>159</v>
      </c>
    </row>
    <row r="1908" spans="1:22" hidden="1" x14ac:dyDescent="0.3">
      <c r="A1908" t="s">
        <v>1907</v>
      </c>
      <c r="B1908" t="s">
        <v>5275</v>
      </c>
      <c r="C1908">
        <v>47.08466500000003</v>
      </c>
      <c r="D1908">
        <v>17.184718128000039</v>
      </c>
      <c r="E1908">
        <v>603876380</v>
      </c>
      <c r="F1908" t="s">
        <v>6566</v>
      </c>
      <c r="G1908" t="s">
        <v>3449</v>
      </c>
      <c r="H1908" t="str">
        <f t="shared" si="58"/>
        <v>község</v>
      </c>
      <c r="I1908">
        <f t="shared" si="59"/>
        <v>304</v>
      </c>
      <c r="O1908" s="15">
        <v>7</v>
      </c>
      <c r="P1908" s="3" t="s">
        <v>7880</v>
      </c>
      <c r="Q1908" s="3" t="s">
        <v>7803</v>
      </c>
      <c r="R1908" s="16" t="s">
        <v>5252</v>
      </c>
      <c r="S1908" s="3" t="s">
        <v>6915</v>
      </c>
      <c r="T1908" s="17">
        <v>333</v>
      </c>
      <c r="U1908" s="18">
        <v>331</v>
      </c>
      <c r="V1908" s="19">
        <v>664</v>
      </c>
    </row>
    <row r="1909" spans="1:22" hidden="1" x14ac:dyDescent="0.3">
      <c r="A1909" t="s">
        <v>1908</v>
      </c>
      <c r="B1909" t="s">
        <v>5276</v>
      </c>
      <c r="C1909">
        <v>46.440499636717398</v>
      </c>
      <c r="D1909">
        <v>17.369778078403659</v>
      </c>
      <c r="E1909">
        <v>1653073748</v>
      </c>
      <c r="F1909" t="s">
        <v>6568</v>
      </c>
      <c r="G1909" t="s">
        <v>3449</v>
      </c>
      <c r="H1909" t="str">
        <f t="shared" si="58"/>
        <v>község</v>
      </c>
      <c r="I1909">
        <f t="shared" si="59"/>
        <v>134</v>
      </c>
      <c r="O1909" s="15">
        <v>7</v>
      </c>
      <c r="P1909" s="3" t="s">
        <v>7881</v>
      </c>
      <c r="Q1909" s="3" t="s">
        <v>7803</v>
      </c>
      <c r="R1909" s="16" t="s">
        <v>5253</v>
      </c>
      <c r="S1909" s="3" t="s">
        <v>6915</v>
      </c>
      <c r="T1909" s="17">
        <v>2130</v>
      </c>
      <c r="U1909" s="18">
        <v>2110</v>
      </c>
      <c r="V1909" s="19">
        <v>4240</v>
      </c>
    </row>
    <row r="1910" spans="1:22" hidden="1" x14ac:dyDescent="0.3">
      <c r="A1910" t="s">
        <v>1909</v>
      </c>
      <c r="B1910" t="s">
        <v>5277</v>
      </c>
      <c r="C1910">
        <v>47.199221108492779</v>
      </c>
      <c r="D1910">
        <v>17.17973075285904</v>
      </c>
      <c r="E1910">
        <v>1760902816</v>
      </c>
      <c r="F1910" t="s">
        <v>6566</v>
      </c>
      <c r="G1910" t="s">
        <v>3449</v>
      </c>
      <c r="H1910" t="str">
        <f t="shared" si="58"/>
        <v>község</v>
      </c>
      <c r="I1910">
        <f t="shared" si="59"/>
        <v>334</v>
      </c>
      <c r="O1910" s="15">
        <v>10</v>
      </c>
      <c r="P1910" s="3" t="s">
        <v>8262</v>
      </c>
      <c r="Q1910" s="3" t="s">
        <v>8179</v>
      </c>
      <c r="R1910" s="16" t="s">
        <v>5254</v>
      </c>
      <c r="S1910" s="3" t="s">
        <v>6915</v>
      </c>
      <c r="T1910" s="17">
        <v>456</v>
      </c>
      <c r="U1910" s="18">
        <v>454</v>
      </c>
      <c r="V1910" s="19">
        <v>910</v>
      </c>
    </row>
    <row r="1911" spans="1:22" hidden="1" x14ac:dyDescent="0.3">
      <c r="A1911" t="s">
        <v>1910</v>
      </c>
      <c r="B1911" t="s">
        <v>5278</v>
      </c>
      <c r="C1911">
        <v>47.143265000000042</v>
      </c>
      <c r="D1911">
        <v>16.775646960000071</v>
      </c>
      <c r="E1911">
        <v>420539387</v>
      </c>
      <c r="F1911" t="s">
        <v>6566</v>
      </c>
      <c r="G1911" t="s">
        <v>3449</v>
      </c>
      <c r="H1911" t="str">
        <f t="shared" si="58"/>
        <v>község</v>
      </c>
      <c r="I1911">
        <f t="shared" si="59"/>
        <v>379</v>
      </c>
      <c r="O1911" s="15">
        <v>17</v>
      </c>
      <c r="P1911" s="3" t="s">
        <v>9368</v>
      </c>
      <c r="Q1911" s="3" t="s">
        <v>9288</v>
      </c>
      <c r="R1911" s="16" t="s">
        <v>5255</v>
      </c>
      <c r="S1911" s="3" t="s">
        <v>6915</v>
      </c>
      <c r="T1911" s="17">
        <v>253</v>
      </c>
      <c r="U1911" s="18">
        <v>243</v>
      </c>
      <c r="V1911" s="19">
        <v>496</v>
      </c>
    </row>
    <row r="1912" spans="1:22" hidden="1" x14ac:dyDescent="0.3">
      <c r="A1912" t="s">
        <v>1911</v>
      </c>
      <c r="B1912" t="s">
        <v>5279</v>
      </c>
      <c r="C1912">
        <v>47.407330001000048</v>
      </c>
      <c r="D1912">
        <v>16.89060165200004</v>
      </c>
      <c r="E1912">
        <v>8304584356</v>
      </c>
      <c r="F1912" t="s">
        <v>6566</v>
      </c>
      <c r="G1912" t="s">
        <v>3449</v>
      </c>
      <c r="H1912" t="str">
        <f t="shared" si="58"/>
        <v>község</v>
      </c>
      <c r="I1912">
        <f t="shared" si="59"/>
        <v>163</v>
      </c>
      <c r="O1912" s="15">
        <v>15</v>
      </c>
      <c r="P1912" s="3" t="s">
        <v>9109</v>
      </c>
      <c r="Q1912" s="3" t="s">
        <v>8979</v>
      </c>
      <c r="R1912" s="16" t="s">
        <v>5256</v>
      </c>
      <c r="S1912" s="3" t="s">
        <v>6915</v>
      </c>
      <c r="T1912" s="17">
        <v>1869</v>
      </c>
      <c r="U1912" s="18">
        <v>1917</v>
      </c>
      <c r="V1912" s="19">
        <v>3786</v>
      </c>
    </row>
    <row r="1913" spans="1:22" hidden="1" x14ac:dyDescent="0.3">
      <c r="A1913" t="s">
        <v>1912</v>
      </c>
      <c r="B1913" t="s">
        <v>6652</v>
      </c>
      <c r="C1913">
        <v>46.993819417529522</v>
      </c>
      <c r="D1913">
        <v>16.404177500976331</v>
      </c>
      <c r="E1913">
        <v>413943322</v>
      </c>
      <c r="F1913" t="s">
        <v>6566</v>
      </c>
      <c r="G1913" t="s">
        <v>3449</v>
      </c>
      <c r="H1913" t="str">
        <f t="shared" si="58"/>
        <v>község</v>
      </c>
      <c r="I1913">
        <f t="shared" si="59"/>
        <v>29</v>
      </c>
      <c r="O1913" s="15">
        <v>18</v>
      </c>
      <c r="P1913" s="3" t="s">
        <v>9581</v>
      </c>
      <c r="Q1913" s="3" t="s">
        <v>9398</v>
      </c>
      <c r="R1913" s="16" t="s">
        <v>5257</v>
      </c>
      <c r="S1913" s="3" t="s">
        <v>6915</v>
      </c>
      <c r="T1913" s="17">
        <v>771</v>
      </c>
      <c r="U1913" s="18">
        <v>790</v>
      </c>
      <c r="V1913" s="19">
        <v>1561</v>
      </c>
    </row>
    <row r="1914" spans="1:22" hidden="1" x14ac:dyDescent="0.3">
      <c r="A1914" t="s">
        <v>1913</v>
      </c>
      <c r="B1914" t="s">
        <v>5280</v>
      </c>
      <c r="C1914">
        <v>46.339070000000049</v>
      </c>
      <c r="D1914">
        <v>19.046255472000041</v>
      </c>
      <c r="E1914">
        <v>6412226673</v>
      </c>
      <c r="F1914" t="s">
        <v>6569</v>
      </c>
      <c r="G1914" t="s">
        <v>3449</v>
      </c>
      <c r="H1914" t="str">
        <f t="shared" si="58"/>
        <v>község</v>
      </c>
      <c r="I1914">
        <f t="shared" si="59"/>
        <v>1749</v>
      </c>
      <c r="O1914" s="15">
        <v>18</v>
      </c>
      <c r="P1914" s="3" t="s">
        <v>9582</v>
      </c>
      <c r="Q1914" s="3" t="s">
        <v>9398</v>
      </c>
      <c r="R1914" s="16" t="s">
        <v>5258</v>
      </c>
      <c r="S1914" s="3" t="s">
        <v>6915</v>
      </c>
      <c r="T1914" s="17">
        <v>235</v>
      </c>
      <c r="U1914" s="18">
        <v>241</v>
      </c>
      <c r="V1914" s="19">
        <v>476</v>
      </c>
    </row>
    <row r="1915" spans="1:22" hidden="1" x14ac:dyDescent="0.3">
      <c r="A1915" t="s">
        <v>1914</v>
      </c>
      <c r="B1915" t="s">
        <v>5281</v>
      </c>
      <c r="C1915">
        <v>46.705500000000029</v>
      </c>
      <c r="D1915">
        <v>16.44909811500003</v>
      </c>
      <c r="E1915">
        <v>672660891</v>
      </c>
      <c r="F1915" t="s">
        <v>6568</v>
      </c>
      <c r="G1915" t="s">
        <v>3449</v>
      </c>
      <c r="H1915" t="str">
        <f t="shared" si="58"/>
        <v>község</v>
      </c>
      <c r="I1915">
        <f t="shared" si="59"/>
        <v>137</v>
      </c>
      <c r="O1915" s="15">
        <v>11</v>
      </c>
      <c r="P1915" s="3" t="s">
        <v>8355</v>
      </c>
      <c r="Q1915" s="3" t="s">
        <v>8301</v>
      </c>
      <c r="R1915" s="16" t="s">
        <v>5259</v>
      </c>
      <c r="S1915" s="3" t="s">
        <v>6915</v>
      </c>
      <c r="T1915" s="17">
        <v>1214</v>
      </c>
      <c r="U1915" s="18">
        <v>1278</v>
      </c>
      <c r="V1915" s="19">
        <v>2492</v>
      </c>
    </row>
    <row r="1916" spans="1:22" hidden="1" x14ac:dyDescent="0.3">
      <c r="A1916" t="s">
        <v>1915</v>
      </c>
      <c r="B1916" t="s">
        <v>5282</v>
      </c>
      <c r="C1916">
        <v>46.33483459100006</v>
      </c>
      <c r="D1916">
        <v>16.968125001000029</v>
      </c>
      <c r="E1916">
        <v>3556067977</v>
      </c>
      <c r="F1916" t="s">
        <v>6568</v>
      </c>
      <c r="G1916" t="s">
        <v>3449</v>
      </c>
      <c r="H1916" t="str">
        <f t="shared" si="58"/>
        <v>község</v>
      </c>
      <c r="I1916">
        <f t="shared" si="59"/>
        <v>272</v>
      </c>
      <c r="O1916" s="15">
        <v>5</v>
      </c>
      <c r="P1916" s="3" t="s">
        <v>7616</v>
      </c>
      <c r="Q1916" s="3" t="s">
        <v>7383</v>
      </c>
      <c r="R1916" s="16" t="s">
        <v>5260</v>
      </c>
      <c r="S1916" s="3" t="s">
        <v>6915</v>
      </c>
      <c r="T1916" s="17">
        <v>146</v>
      </c>
      <c r="U1916" s="18">
        <v>141</v>
      </c>
      <c r="V1916" s="19">
        <v>287</v>
      </c>
    </row>
    <row r="1917" spans="1:22" hidden="1" x14ac:dyDescent="0.3">
      <c r="A1917" t="s">
        <v>1916</v>
      </c>
      <c r="B1917" t="s">
        <v>5283</v>
      </c>
      <c r="C1917">
        <v>46.776880001000052</v>
      </c>
      <c r="D1917">
        <v>16.998195021000068</v>
      </c>
      <c r="E1917">
        <v>2801307887</v>
      </c>
      <c r="F1917" t="s">
        <v>6568</v>
      </c>
      <c r="G1917" t="s">
        <v>3449</v>
      </c>
      <c r="H1917" t="str">
        <f t="shared" si="58"/>
        <v>község</v>
      </c>
      <c r="I1917">
        <f t="shared" si="59"/>
        <v>324</v>
      </c>
      <c r="O1917" s="15">
        <v>5</v>
      </c>
      <c r="P1917" s="3" t="s">
        <v>7617</v>
      </c>
      <c r="Q1917" s="3" t="s">
        <v>7383</v>
      </c>
      <c r="R1917" s="16" t="s">
        <v>5261</v>
      </c>
      <c r="S1917" s="3" t="s">
        <v>6915</v>
      </c>
      <c r="T1917" s="17">
        <v>319</v>
      </c>
      <c r="U1917" s="18">
        <v>322</v>
      </c>
      <c r="V1917" s="19">
        <v>641</v>
      </c>
    </row>
    <row r="1918" spans="1:22" hidden="1" x14ac:dyDescent="0.3">
      <c r="A1918" t="s">
        <v>1917</v>
      </c>
      <c r="B1918" t="s">
        <v>6653</v>
      </c>
      <c r="C1918">
        <v>47.0917397304963</v>
      </c>
      <c r="D1918">
        <v>16.6827522421782</v>
      </c>
      <c r="E1918">
        <v>3248448447</v>
      </c>
      <c r="F1918" t="s">
        <v>6566</v>
      </c>
      <c r="G1918" t="s">
        <v>3449</v>
      </c>
      <c r="H1918" t="str">
        <f t="shared" si="58"/>
        <v>község</v>
      </c>
      <c r="I1918">
        <f t="shared" si="59"/>
        <v>269</v>
      </c>
      <c r="O1918" s="15">
        <v>20</v>
      </c>
      <c r="P1918" s="3" t="s">
        <v>10080</v>
      </c>
      <c r="Q1918" s="3" t="s">
        <v>9929</v>
      </c>
      <c r="R1918" s="16" t="s">
        <v>5262</v>
      </c>
      <c r="S1918" s="3" t="s">
        <v>6915</v>
      </c>
      <c r="T1918" s="17">
        <v>265</v>
      </c>
      <c r="U1918" s="18">
        <v>246</v>
      </c>
      <c r="V1918" s="19">
        <v>511</v>
      </c>
    </row>
    <row r="1919" spans="1:22" hidden="1" x14ac:dyDescent="0.3">
      <c r="A1919" t="s">
        <v>1918</v>
      </c>
      <c r="B1919" t="s">
        <v>5284</v>
      </c>
      <c r="C1919">
        <v>46.784544438000069</v>
      </c>
      <c r="D1919">
        <v>16.950130000000058</v>
      </c>
      <c r="E1919">
        <v>704267095</v>
      </c>
      <c r="F1919" t="s">
        <v>6568</v>
      </c>
      <c r="G1919" t="s">
        <v>3449</v>
      </c>
      <c r="H1919" t="str">
        <f t="shared" si="58"/>
        <v>község</v>
      </c>
      <c r="I1919">
        <f t="shared" si="59"/>
        <v>331</v>
      </c>
      <c r="O1919" s="15">
        <v>5</v>
      </c>
      <c r="P1919" s="3" t="s">
        <v>7618</v>
      </c>
      <c r="Q1919" s="3" t="s">
        <v>7383</v>
      </c>
      <c r="R1919" s="16" t="s">
        <v>5263</v>
      </c>
      <c r="S1919" s="3" t="s">
        <v>6915</v>
      </c>
      <c r="T1919" s="17">
        <v>451</v>
      </c>
      <c r="U1919" s="18">
        <v>469</v>
      </c>
      <c r="V1919" s="19">
        <v>920</v>
      </c>
    </row>
    <row r="1920" spans="1:22" hidden="1" x14ac:dyDescent="0.3">
      <c r="A1920" t="s">
        <v>1919</v>
      </c>
      <c r="B1920" t="s">
        <v>5285</v>
      </c>
      <c r="C1920">
        <v>47.053300000000043</v>
      </c>
      <c r="D1920">
        <v>17.85967944000004</v>
      </c>
      <c r="E1920">
        <v>2012785489</v>
      </c>
      <c r="F1920" t="s">
        <v>6566</v>
      </c>
      <c r="G1920" t="s">
        <v>3449</v>
      </c>
      <c r="H1920" t="str">
        <f t="shared" si="58"/>
        <v>község</v>
      </c>
      <c r="I1920">
        <f t="shared" si="59"/>
        <v>3133</v>
      </c>
      <c r="O1920" s="15">
        <v>15</v>
      </c>
      <c r="P1920" s="3" t="s">
        <v>9110</v>
      </c>
      <c r="Q1920" s="3" t="s">
        <v>8979</v>
      </c>
      <c r="R1920" s="16" t="s">
        <v>5264</v>
      </c>
      <c r="S1920" s="3" t="s">
        <v>6915</v>
      </c>
      <c r="T1920" s="17">
        <v>59</v>
      </c>
      <c r="U1920" s="18">
        <v>55</v>
      </c>
      <c r="V1920" s="19">
        <v>114</v>
      </c>
    </row>
    <row r="1921" spans="1:22" hidden="1" x14ac:dyDescent="0.3">
      <c r="A1921" t="s">
        <v>1920</v>
      </c>
      <c r="B1921" t="s">
        <v>5286</v>
      </c>
      <c r="C1921">
        <v>46.49210000000005</v>
      </c>
      <c r="D1921">
        <v>17.267657495000041</v>
      </c>
      <c r="E1921">
        <v>1142099471</v>
      </c>
      <c r="F1921" t="s">
        <v>6568</v>
      </c>
      <c r="G1921" t="s">
        <v>3449</v>
      </c>
      <c r="H1921" t="str">
        <f t="shared" si="58"/>
        <v>község</v>
      </c>
      <c r="I1921">
        <f t="shared" si="59"/>
        <v>719</v>
      </c>
      <c r="O1921" s="15">
        <v>18</v>
      </c>
      <c r="P1921" s="3" t="s">
        <v>9583</v>
      </c>
      <c r="Q1921" s="3" t="s">
        <v>9398</v>
      </c>
      <c r="R1921" s="16" t="s">
        <v>5265</v>
      </c>
      <c r="S1921" s="3" t="s">
        <v>6915</v>
      </c>
      <c r="T1921" s="17">
        <v>353</v>
      </c>
      <c r="U1921" s="18">
        <v>328</v>
      </c>
      <c r="V1921" s="19">
        <v>681</v>
      </c>
    </row>
    <row r="1922" spans="1:22" hidden="1" x14ac:dyDescent="0.3">
      <c r="A1922" t="s">
        <v>1921</v>
      </c>
      <c r="B1922" t="s">
        <v>5287</v>
      </c>
      <c r="C1922">
        <v>46.832530000000077</v>
      </c>
      <c r="D1922">
        <v>17.381177642000068</v>
      </c>
      <c r="E1922">
        <v>1054343167</v>
      </c>
      <c r="F1922" t="s">
        <v>6566</v>
      </c>
      <c r="G1922" t="s">
        <v>3449</v>
      </c>
      <c r="H1922" t="str">
        <f t="shared" si="58"/>
        <v>község</v>
      </c>
      <c r="I1922">
        <f t="shared" si="59"/>
        <v>357</v>
      </c>
      <c r="O1922" s="15">
        <v>20</v>
      </c>
      <c r="P1922" s="3" t="s">
        <v>10081</v>
      </c>
      <c r="Q1922" s="3" t="s">
        <v>9929</v>
      </c>
      <c r="R1922" s="16" t="s">
        <v>5266</v>
      </c>
      <c r="S1922" s="3" t="s">
        <v>6915</v>
      </c>
      <c r="T1922" s="17">
        <v>413</v>
      </c>
      <c r="U1922" s="18">
        <v>453</v>
      </c>
      <c r="V1922" s="19">
        <v>866</v>
      </c>
    </row>
    <row r="1923" spans="1:22" hidden="1" x14ac:dyDescent="0.3">
      <c r="A1923" t="s">
        <v>1922</v>
      </c>
      <c r="B1923" t="s">
        <v>5288</v>
      </c>
      <c r="C1923">
        <v>47.271360000000072</v>
      </c>
      <c r="D1923">
        <v>17.295145933000072</v>
      </c>
      <c r="E1923">
        <v>3951467521</v>
      </c>
      <c r="F1923" t="s">
        <v>6566</v>
      </c>
      <c r="G1923" t="s">
        <v>3449</v>
      </c>
      <c r="H1923" t="str">
        <f t="shared" ref="H1923:H1986" si="60">IF(G1923="telepules",VLOOKUP(B1923,R:V,2),"")</f>
        <v>község</v>
      </c>
      <c r="I1923">
        <f t="shared" ref="I1923:I1986" si="61">IF(G1923="telepules",VLOOKUP(B1923,R:V,5),"")</f>
        <v>872</v>
      </c>
      <c r="O1923" s="15">
        <v>18</v>
      </c>
      <c r="P1923" s="3" t="s">
        <v>9584</v>
      </c>
      <c r="Q1923" s="3" t="s">
        <v>9398</v>
      </c>
      <c r="R1923" s="16" t="s">
        <v>5267</v>
      </c>
      <c r="S1923" s="3" t="s">
        <v>6915</v>
      </c>
      <c r="T1923" s="17">
        <v>167</v>
      </c>
      <c r="U1923" s="18">
        <v>148</v>
      </c>
      <c r="V1923" s="19">
        <v>315</v>
      </c>
    </row>
    <row r="1924" spans="1:22" hidden="1" x14ac:dyDescent="0.3">
      <c r="A1924" t="s">
        <v>1923</v>
      </c>
      <c r="B1924" t="s">
        <v>5289</v>
      </c>
      <c r="C1924">
        <v>46.769926027699</v>
      </c>
      <c r="D1924">
        <v>16.950622037689481</v>
      </c>
      <c r="E1924">
        <v>2941917319</v>
      </c>
      <c r="F1924" t="s">
        <v>6568</v>
      </c>
      <c r="G1924" t="s">
        <v>3449</v>
      </c>
      <c r="H1924" t="str">
        <f t="shared" si="60"/>
        <v>község</v>
      </c>
      <c r="I1924">
        <f t="shared" si="61"/>
        <v>262</v>
      </c>
      <c r="O1924" s="15">
        <v>14</v>
      </c>
      <c r="P1924" s="3" t="s">
        <v>8873</v>
      </c>
      <c r="Q1924" s="3" t="s">
        <v>8732</v>
      </c>
      <c r="R1924" s="16" t="s">
        <v>5268</v>
      </c>
      <c r="S1924" s="3" t="s">
        <v>6915</v>
      </c>
      <c r="T1924" s="17">
        <v>434</v>
      </c>
      <c r="U1924" s="18">
        <v>429</v>
      </c>
      <c r="V1924" s="19">
        <v>863</v>
      </c>
    </row>
    <row r="1925" spans="1:22" hidden="1" x14ac:dyDescent="0.3">
      <c r="A1925" t="s">
        <v>1924</v>
      </c>
      <c r="B1925" t="s">
        <v>5290</v>
      </c>
      <c r="C1925">
        <v>47.231880000000046</v>
      </c>
      <c r="D1925">
        <v>17.644264688000082</v>
      </c>
      <c r="E1925">
        <v>2873412868</v>
      </c>
      <c r="F1925" t="s">
        <v>6566</v>
      </c>
      <c r="G1925" t="s">
        <v>3449</v>
      </c>
      <c r="H1925" t="str">
        <f t="shared" si="60"/>
        <v>község</v>
      </c>
      <c r="I1925">
        <f t="shared" si="61"/>
        <v>120</v>
      </c>
      <c r="O1925" s="15">
        <v>19</v>
      </c>
      <c r="P1925" s="3" t="s">
        <v>9851</v>
      </c>
      <c r="Q1925" s="3" t="s">
        <v>9708</v>
      </c>
      <c r="R1925" s="16" t="s">
        <v>5269</v>
      </c>
      <c r="S1925" s="3" t="s">
        <v>6915</v>
      </c>
      <c r="T1925" s="17">
        <v>331</v>
      </c>
      <c r="U1925" s="18">
        <v>322</v>
      </c>
      <c r="V1925" s="19">
        <v>653</v>
      </c>
    </row>
    <row r="1926" spans="1:22" hidden="1" x14ac:dyDescent="0.3">
      <c r="A1926" t="s">
        <v>1925</v>
      </c>
      <c r="B1926" t="s">
        <v>5291</v>
      </c>
      <c r="C1926">
        <v>46.813280338857901</v>
      </c>
      <c r="D1926">
        <v>16.67840519167688</v>
      </c>
      <c r="E1926">
        <v>3248360498</v>
      </c>
      <c r="F1926" t="s">
        <v>6568</v>
      </c>
      <c r="G1926" t="s">
        <v>3449</v>
      </c>
      <c r="H1926" t="str">
        <f t="shared" si="60"/>
        <v>község</v>
      </c>
      <c r="I1926">
        <f t="shared" si="61"/>
        <v>205</v>
      </c>
      <c r="O1926" s="15">
        <v>19</v>
      </c>
      <c r="P1926" s="3" t="s">
        <v>9852</v>
      </c>
      <c r="Q1926" s="3" t="s">
        <v>9708</v>
      </c>
      <c r="R1926" s="16" t="s">
        <v>5270</v>
      </c>
      <c r="S1926" s="3" t="s">
        <v>6915</v>
      </c>
      <c r="T1926" s="17">
        <v>493</v>
      </c>
      <c r="U1926" s="18">
        <v>489</v>
      </c>
      <c r="V1926" s="19">
        <v>982</v>
      </c>
    </row>
    <row r="1927" spans="1:22" hidden="1" x14ac:dyDescent="0.3">
      <c r="A1927" t="s">
        <v>1926</v>
      </c>
      <c r="B1927" t="s">
        <v>5292</v>
      </c>
      <c r="C1927">
        <v>46.71951000100006</v>
      </c>
      <c r="D1927">
        <v>18.786545821000061</v>
      </c>
      <c r="E1927">
        <v>196047745</v>
      </c>
      <c r="F1927" t="s">
        <v>6568</v>
      </c>
      <c r="G1927" t="s">
        <v>3449</v>
      </c>
      <c r="H1927" t="str">
        <f t="shared" si="60"/>
        <v>község</v>
      </c>
      <c r="I1927">
        <f t="shared" si="61"/>
        <v>1642</v>
      </c>
      <c r="O1927" s="15">
        <v>19</v>
      </c>
      <c r="P1927" s="3" t="s">
        <v>9853</v>
      </c>
      <c r="Q1927" s="3" t="s">
        <v>9708</v>
      </c>
      <c r="R1927" s="16" t="s">
        <v>5271</v>
      </c>
      <c r="S1927" s="3" t="s">
        <v>6915</v>
      </c>
      <c r="T1927" s="17">
        <v>205</v>
      </c>
      <c r="U1927" s="18">
        <v>172</v>
      </c>
      <c r="V1927" s="19">
        <v>377</v>
      </c>
    </row>
    <row r="1928" spans="1:22" hidden="1" x14ac:dyDescent="0.3">
      <c r="A1928" t="s">
        <v>1927</v>
      </c>
      <c r="B1928" t="s">
        <v>5293</v>
      </c>
      <c r="C1928">
        <v>48.017570000000028</v>
      </c>
      <c r="D1928">
        <v>19.903602104000068</v>
      </c>
      <c r="E1928">
        <v>1994435632</v>
      </c>
      <c r="F1928" t="s">
        <v>6567</v>
      </c>
      <c r="G1928" t="s">
        <v>3449</v>
      </c>
      <c r="H1928" t="str">
        <f t="shared" si="60"/>
        <v>község</v>
      </c>
      <c r="I1928">
        <f t="shared" si="61"/>
        <v>713</v>
      </c>
      <c r="O1928" s="15">
        <v>20</v>
      </c>
      <c r="P1928" s="3" t="s">
        <v>10082</v>
      </c>
      <c r="Q1928" s="3" t="s">
        <v>9929</v>
      </c>
      <c r="R1928" s="16" t="s">
        <v>5272</v>
      </c>
      <c r="S1928" s="3" t="s">
        <v>6915</v>
      </c>
      <c r="T1928" s="17">
        <v>146</v>
      </c>
      <c r="U1928" s="18">
        <v>132</v>
      </c>
      <c r="V1928" s="19">
        <v>278</v>
      </c>
    </row>
    <row r="1929" spans="1:22" hidden="1" x14ac:dyDescent="0.3">
      <c r="A1929" t="s">
        <v>1928</v>
      </c>
      <c r="B1929" t="s">
        <v>5294</v>
      </c>
      <c r="C1929">
        <v>47.715490000000052</v>
      </c>
      <c r="D1929">
        <v>18.389879643000029</v>
      </c>
      <c r="E1929">
        <v>978989920</v>
      </c>
      <c r="F1929" t="s">
        <v>6566</v>
      </c>
      <c r="G1929" t="s">
        <v>3449</v>
      </c>
      <c r="H1929" t="str">
        <f t="shared" si="60"/>
        <v>község</v>
      </c>
      <c r="I1929">
        <f t="shared" si="61"/>
        <v>1400</v>
      </c>
      <c r="O1929" s="15">
        <v>2</v>
      </c>
      <c r="P1929" s="3" t="s">
        <v>7210</v>
      </c>
      <c r="Q1929" s="3" t="s">
        <v>7005</v>
      </c>
      <c r="R1929" s="16" t="s">
        <v>5273</v>
      </c>
      <c r="S1929" s="3" t="s">
        <v>6915</v>
      </c>
      <c r="T1929" s="17">
        <v>108</v>
      </c>
      <c r="U1929" s="18">
        <v>116</v>
      </c>
      <c r="V1929" s="19">
        <v>224</v>
      </c>
    </row>
    <row r="1930" spans="1:22" hidden="1" x14ac:dyDescent="0.3">
      <c r="A1930" t="s">
        <v>1929</v>
      </c>
      <c r="B1930" t="s">
        <v>6654</v>
      </c>
      <c r="C1930">
        <v>47.847280000000069</v>
      </c>
      <c r="D1930">
        <v>19.290614258000058</v>
      </c>
      <c r="E1930">
        <v>3179717734</v>
      </c>
      <c r="F1930" t="s">
        <v>6567</v>
      </c>
      <c r="G1930" t="s">
        <v>3449</v>
      </c>
      <c r="H1930" t="str">
        <f t="shared" si="60"/>
        <v>község</v>
      </c>
      <c r="I1930">
        <f t="shared" si="61"/>
        <v>1246</v>
      </c>
      <c r="O1930" s="15">
        <v>8</v>
      </c>
      <c r="P1930" s="3" t="s">
        <v>8029</v>
      </c>
      <c r="Q1930" s="3" t="s">
        <v>7912</v>
      </c>
      <c r="R1930" s="16" t="s">
        <v>5274</v>
      </c>
      <c r="S1930" s="3" t="s">
        <v>6915</v>
      </c>
      <c r="T1930" s="17">
        <v>95</v>
      </c>
      <c r="U1930" s="18">
        <v>106</v>
      </c>
      <c r="V1930" s="19">
        <v>201</v>
      </c>
    </row>
    <row r="1931" spans="1:22" hidden="1" x14ac:dyDescent="0.3">
      <c r="A1931" t="s">
        <v>1930</v>
      </c>
      <c r="B1931" t="s">
        <v>6655</v>
      </c>
      <c r="C1931">
        <v>47.39102500100006</v>
      </c>
      <c r="D1931">
        <v>17.01756150600005</v>
      </c>
      <c r="E1931">
        <v>1015839012</v>
      </c>
      <c r="F1931" t="s">
        <v>6566</v>
      </c>
      <c r="G1931" t="s">
        <v>3449</v>
      </c>
      <c r="H1931" t="str">
        <f t="shared" si="60"/>
        <v>község</v>
      </c>
      <c r="I1931">
        <f t="shared" si="61"/>
        <v>557</v>
      </c>
      <c r="O1931" s="15">
        <v>18</v>
      </c>
      <c r="P1931" s="3" t="s">
        <v>9585</v>
      </c>
      <c r="Q1931" s="3" t="s">
        <v>9398</v>
      </c>
      <c r="R1931" s="16" t="s">
        <v>5275</v>
      </c>
      <c r="S1931" s="3" t="s">
        <v>6915</v>
      </c>
      <c r="T1931" s="17">
        <v>140</v>
      </c>
      <c r="U1931" s="18">
        <v>164</v>
      </c>
      <c r="V1931" s="19">
        <v>304</v>
      </c>
    </row>
    <row r="1932" spans="1:22" hidden="1" x14ac:dyDescent="0.3">
      <c r="A1932" t="s">
        <v>1931</v>
      </c>
      <c r="B1932" t="s">
        <v>5295</v>
      </c>
      <c r="C1932">
        <v>46.574960001000079</v>
      </c>
      <c r="D1932">
        <v>17.52544268500003</v>
      </c>
      <c r="E1932">
        <v>1582445715</v>
      </c>
      <c r="F1932" t="s">
        <v>6568</v>
      </c>
      <c r="G1932" t="s">
        <v>3449</v>
      </c>
      <c r="H1932" t="str">
        <f t="shared" si="60"/>
        <v>község</v>
      </c>
      <c r="I1932">
        <f t="shared" si="61"/>
        <v>789</v>
      </c>
      <c r="O1932" s="15">
        <v>14</v>
      </c>
      <c r="P1932" s="3" t="s">
        <v>8874</v>
      </c>
      <c r="Q1932" s="3" t="s">
        <v>8732</v>
      </c>
      <c r="R1932" s="16" t="s">
        <v>5276</v>
      </c>
      <c r="S1932" s="3" t="s">
        <v>6915</v>
      </c>
      <c r="T1932" s="17">
        <v>68</v>
      </c>
      <c r="U1932" s="18">
        <v>66</v>
      </c>
      <c r="V1932" s="19">
        <v>134</v>
      </c>
    </row>
    <row r="1933" spans="1:22" hidden="1" x14ac:dyDescent="0.3">
      <c r="A1933" t="s">
        <v>1932</v>
      </c>
      <c r="B1933" t="s">
        <v>5296</v>
      </c>
      <c r="C1933">
        <v>47.90081500000008</v>
      </c>
      <c r="D1933">
        <v>19.034785867000039</v>
      </c>
      <c r="E1933">
        <v>4019513307</v>
      </c>
      <c r="F1933" t="s">
        <v>6567</v>
      </c>
      <c r="G1933" t="s">
        <v>3449</v>
      </c>
      <c r="H1933" t="str">
        <f t="shared" si="60"/>
        <v>község</v>
      </c>
      <c r="I1933">
        <f t="shared" si="61"/>
        <v>1708</v>
      </c>
      <c r="O1933" s="15">
        <v>18</v>
      </c>
      <c r="P1933" s="3" t="s">
        <v>9586</v>
      </c>
      <c r="Q1933" s="3" t="s">
        <v>9398</v>
      </c>
      <c r="R1933" s="16" t="s">
        <v>5277</v>
      </c>
      <c r="S1933" s="3" t="s">
        <v>6915</v>
      </c>
      <c r="T1933" s="17">
        <v>165</v>
      </c>
      <c r="U1933" s="18">
        <v>169</v>
      </c>
      <c r="V1933" s="19">
        <v>334</v>
      </c>
    </row>
    <row r="1934" spans="1:22" hidden="1" x14ac:dyDescent="0.3">
      <c r="A1934" t="s">
        <v>1933</v>
      </c>
      <c r="B1934" t="s">
        <v>5297</v>
      </c>
      <c r="C1934">
        <v>47.875930000000039</v>
      </c>
      <c r="D1934">
        <v>19.356716370000068</v>
      </c>
      <c r="E1934">
        <v>2920126194</v>
      </c>
      <c r="F1934" t="s">
        <v>6567</v>
      </c>
      <c r="G1934" t="s">
        <v>3449</v>
      </c>
      <c r="H1934" t="str">
        <f t="shared" si="60"/>
        <v>község</v>
      </c>
      <c r="I1934">
        <f t="shared" si="61"/>
        <v>629</v>
      </c>
      <c r="O1934" s="15">
        <v>18</v>
      </c>
      <c r="P1934" s="3" t="s">
        <v>9587</v>
      </c>
      <c r="Q1934" s="3" t="s">
        <v>9398</v>
      </c>
      <c r="R1934" s="16" t="s">
        <v>5278</v>
      </c>
      <c r="S1934" s="3" t="s">
        <v>6915</v>
      </c>
      <c r="T1934" s="17">
        <v>184</v>
      </c>
      <c r="U1934" s="18">
        <v>195</v>
      </c>
      <c r="V1934" s="19">
        <v>379</v>
      </c>
    </row>
    <row r="1935" spans="1:22" hidden="1" x14ac:dyDescent="0.3">
      <c r="A1935" t="s">
        <v>1934</v>
      </c>
      <c r="B1935" t="s">
        <v>5298</v>
      </c>
      <c r="C1935">
        <v>48.025700000000029</v>
      </c>
      <c r="D1935">
        <v>19.382804707000052</v>
      </c>
      <c r="E1935">
        <v>2045919809</v>
      </c>
      <c r="F1935" t="s">
        <v>6567</v>
      </c>
      <c r="G1935" t="s">
        <v>3449</v>
      </c>
      <c r="H1935" t="str">
        <f t="shared" si="60"/>
        <v>község</v>
      </c>
      <c r="I1935">
        <f t="shared" si="61"/>
        <v>467</v>
      </c>
      <c r="O1935" s="15">
        <v>18</v>
      </c>
      <c r="P1935" s="3" t="s">
        <v>9588</v>
      </c>
      <c r="Q1935" s="3" t="s">
        <v>9398</v>
      </c>
      <c r="R1935" s="16" t="s">
        <v>5279</v>
      </c>
      <c r="S1935" s="3" t="s">
        <v>6915</v>
      </c>
      <c r="T1935" s="17">
        <v>77</v>
      </c>
      <c r="U1935" s="18">
        <v>86</v>
      </c>
      <c r="V1935" s="19">
        <v>163</v>
      </c>
    </row>
    <row r="1936" spans="1:22" hidden="1" x14ac:dyDescent="0.3">
      <c r="A1936" t="s">
        <v>1935</v>
      </c>
      <c r="B1936" t="s">
        <v>5299</v>
      </c>
      <c r="C1936">
        <v>48.061745001000077</v>
      </c>
      <c r="D1936">
        <v>19.623948170000059</v>
      </c>
      <c r="E1936">
        <v>4958592403</v>
      </c>
      <c r="F1936" t="s">
        <v>6567</v>
      </c>
      <c r="G1936" t="s">
        <v>3449</v>
      </c>
      <c r="H1936" t="str">
        <f t="shared" si="60"/>
        <v>község</v>
      </c>
      <c r="I1936">
        <f t="shared" si="61"/>
        <v>1610</v>
      </c>
      <c r="O1936" s="15">
        <v>18</v>
      </c>
      <c r="P1936" s="3" t="s">
        <v>9589</v>
      </c>
      <c r="Q1936" s="3" t="s">
        <v>9398</v>
      </c>
      <c r="R1936" s="16" t="s">
        <v>9590</v>
      </c>
      <c r="S1936" s="3" t="s">
        <v>6915</v>
      </c>
      <c r="T1936" s="17">
        <v>16</v>
      </c>
      <c r="U1936" s="18">
        <v>13</v>
      </c>
      <c r="V1936" s="19">
        <v>29</v>
      </c>
    </row>
    <row r="1937" spans="1:22" hidden="1" x14ac:dyDescent="0.3">
      <c r="A1937" t="s">
        <v>1936</v>
      </c>
      <c r="B1937" t="s">
        <v>6656</v>
      </c>
      <c r="C1937">
        <v>47.844390388000079</v>
      </c>
      <c r="D1937">
        <v>19.35053500000004</v>
      </c>
      <c r="E1937">
        <v>2920091884</v>
      </c>
      <c r="F1937" t="s">
        <v>6567</v>
      </c>
      <c r="G1937" t="s">
        <v>3449</v>
      </c>
      <c r="H1937" t="str">
        <f t="shared" si="60"/>
        <v>község</v>
      </c>
      <c r="I1937">
        <f t="shared" si="61"/>
        <v>940</v>
      </c>
      <c r="O1937" s="15">
        <v>3</v>
      </c>
      <c r="P1937" s="3" t="s">
        <v>6977</v>
      </c>
      <c r="Q1937" s="3" t="s">
        <v>6880</v>
      </c>
      <c r="R1937" s="16" t="s">
        <v>5280</v>
      </c>
      <c r="S1937" s="3" t="s">
        <v>6915</v>
      </c>
      <c r="T1937" s="17">
        <v>873</v>
      </c>
      <c r="U1937" s="18">
        <v>876</v>
      </c>
      <c r="V1937" s="19">
        <v>1749</v>
      </c>
    </row>
    <row r="1938" spans="1:22" hidden="1" x14ac:dyDescent="0.3">
      <c r="A1938" t="s">
        <v>1937</v>
      </c>
      <c r="B1938" t="s">
        <v>5300</v>
      </c>
      <c r="C1938">
        <v>47.993950000000041</v>
      </c>
      <c r="D1938">
        <v>19.51095701700007</v>
      </c>
      <c r="E1938">
        <v>2046033832</v>
      </c>
      <c r="F1938" t="s">
        <v>6567</v>
      </c>
      <c r="G1938" t="s">
        <v>3449</v>
      </c>
      <c r="H1938" t="str">
        <f t="shared" si="60"/>
        <v>község</v>
      </c>
      <c r="I1938">
        <f t="shared" si="61"/>
        <v>679</v>
      </c>
      <c r="O1938" s="15">
        <v>20</v>
      </c>
      <c r="P1938" s="3" t="s">
        <v>10083</v>
      </c>
      <c r="Q1938" s="3" t="s">
        <v>9929</v>
      </c>
      <c r="R1938" s="16" t="s">
        <v>5281</v>
      </c>
      <c r="S1938" s="3" t="s">
        <v>6915</v>
      </c>
      <c r="T1938" s="17">
        <v>71</v>
      </c>
      <c r="U1938" s="18">
        <v>66</v>
      </c>
      <c r="V1938" s="19">
        <v>137</v>
      </c>
    </row>
    <row r="1939" spans="1:22" hidden="1" x14ac:dyDescent="0.3">
      <c r="A1939" t="s">
        <v>1938</v>
      </c>
      <c r="B1939" t="s">
        <v>5301</v>
      </c>
      <c r="C1939">
        <v>48.183215000000082</v>
      </c>
      <c r="D1939">
        <v>19.55084189900003</v>
      </c>
      <c r="E1939">
        <v>2048535069</v>
      </c>
      <c r="F1939" t="s">
        <v>6567</v>
      </c>
      <c r="G1939" t="s">
        <v>3449</v>
      </c>
      <c r="H1939" t="str">
        <f t="shared" si="60"/>
        <v>község</v>
      </c>
      <c r="I1939">
        <f t="shared" si="61"/>
        <v>630</v>
      </c>
      <c r="O1939" s="15">
        <v>20</v>
      </c>
      <c r="P1939" s="3" t="s">
        <v>10084</v>
      </c>
      <c r="Q1939" s="3" t="s">
        <v>9929</v>
      </c>
      <c r="R1939" s="16" t="s">
        <v>5282</v>
      </c>
      <c r="S1939" s="3" t="s">
        <v>6915</v>
      </c>
      <c r="T1939" s="17">
        <v>135</v>
      </c>
      <c r="U1939" s="18">
        <v>137</v>
      </c>
      <c r="V1939" s="19">
        <v>272</v>
      </c>
    </row>
    <row r="1940" spans="1:22" hidden="1" x14ac:dyDescent="0.3">
      <c r="A1940" t="s">
        <v>1939</v>
      </c>
      <c r="B1940" t="s">
        <v>5302</v>
      </c>
      <c r="C1940">
        <v>47.27760500100004</v>
      </c>
      <c r="D1940">
        <v>17.455812803000072</v>
      </c>
      <c r="E1940">
        <v>2419309655</v>
      </c>
      <c r="F1940" t="s">
        <v>6566</v>
      </c>
      <c r="G1940" t="s">
        <v>3449</v>
      </c>
      <c r="H1940" t="str">
        <f t="shared" si="60"/>
        <v>község</v>
      </c>
      <c r="I1940">
        <f t="shared" si="61"/>
        <v>201</v>
      </c>
      <c r="O1940" s="15">
        <v>20</v>
      </c>
      <c r="P1940" s="3" t="s">
        <v>10085</v>
      </c>
      <c r="Q1940" s="3" t="s">
        <v>9929</v>
      </c>
      <c r="R1940" s="16" t="s">
        <v>5283</v>
      </c>
      <c r="S1940" s="3" t="s">
        <v>6915</v>
      </c>
      <c r="T1940" s="17">
        <v>157</v>
      </c>
      <c r="U1940" s="18">
        <v>167</v>
      </c>
      <c r="V1940" s="19">
        <v>324</v>
      </c>
    </row>
    <row r="1941" spans="1:22" hidden="1" x14ac:dyDescent="0.3">
      <c r="A1941" t="s">
        <v>1940</v>
      </c>
      <c r="B1941" t="s">
        <v>5303</v>
      </c>
      <c r="C1941">
        <v>47.171655001000033</v>
      </c>
      <c r="D1941">
        <v>17.47189739200007</v>
      </c>
      <c r="E1941">
        <v>1854780398</v>
      </c>
      <c r="F1941" t="s">
        <v>6566</v>
      </c>
      <c r="G1941" t="s">
        <v>3449</v>
      </c>
      <c r="H1941" t="str">
        <f t="shared" si="60"/>
        <v>község</v>
      </c>
      <c r="I1941">
        <f t="shared" si="61"/>
        <v>1027</v>
      </c>
      <c r="O1941" s="15">
        <v>18</v>
      </c>
      <c r="P1941" s="3" t="s">
        <v>9591</v>
      </c>
      <c r="Q1941" s="3" t="s">
        <v>9398</v>
      </c>
      <c r="R1941" s="16" t="s">
        <v>9592</v>
      </c>
      <c r="S1941" s="3" t="s">
        <v>6915</v>
      </c>
      <c r="T1941" s="17">
        <v>137</v>
      </c>
      <c r="U1941" s="18">
        <v>132</v>
      </c>
      <c r="V1941" s="19">
        <v>269</v>
      </c>
    </row>
    <row r="1942" spans="1:22" hidden="1" x14ac:dyDescent="0.3">
      <c r="A1942" t="s">
        <v>1941</v>
      </c>
      <c r="B1942" t="s">
        <v>5304</v>
      </c>
      <c r="C1942">
        <v>47.93618500000008</v>
      </c>
      <c r="D1942">
        <v>20.483833159000032</v>
      </c>
      <c r="E1942">
        <v>5855910903</v>
      </c>
      <c r="F1942" t="s">
        <v>6567</v>
      </c>
      <c r="G1942" t="s">
        <v>3449</v>
      </c>
      <c r="H1942" t="str">
        <f t="shared" si="60"/>
        <v>község</v>
      </c>
      <c r="I1942">
        <f t="shared" si="61"/>
        <v>1901</v>
      </c>
      <c r="O1942" s="15">
        <v>20</v>
      </c>
      <c r="P1942" s="3" t="s">
        <v>10086</v>
      </c>
      <c r="Q1942" s="3" t="s">
        <v>9929</v>
      </c>
      <c r="R1942" s="16" t="s">
        <v>5284</v>
      </c>
      <c r="S1942" s="3" t="s">
        <v>6915</v>
      </c>
      <c r="T1942" s="17">
        <v>172</v>
      </c>
      <c r="U1942" s="18">
        <v>159</v>
      </c>
      <c r="V1942" s="19">
        <v>331</v>
      </c>
    </row>
    <row r="1943" spans="1:22" hidden="1" x14ac:dyDescent="0.3">
      <c r="A1943" t="s">
        <v>1942</v>
      </c>
      <c r="B1943" t="s">
        <v>5305</v>
      </c>
      <c r="C1943">
        <v>46.694795000000063</v>
      </c>
      <c r="D1943">
        <v>16.669931428000041</v>
      </c>
      <c r="E1943">
        <v>2552996033</v>
      </c>
      <c r="F1943" t="s">
        <v>6568</v>
      </c>
      <c r="G1943" t="s">
        <v>3449</v>
      </c>
      <c r="H1943" t="str">
        <f t="shared" si="60"/>
        <v>község</v>
      </c>
      <c r="I1943">
        <f t="shared" si="61"/>
        <v>792</v>
      </c>
      <c r="O1943" s="15">
        <v>19</v>
      </c>
      <c r="P1943" s="3" t="s">
        <v>9855</v>
      </c>
      <c r="Q1943" s="3" t="s">
        <v>9708</v>
      </c>
      <c r="R1943" s="16" t="s">
        <v>5285</v>
      </c>
      <c r="S1943" s="3" t="s">
        <v>6915</v>
      </c>
      <c r="T1943" s="17">
        <v>1587</v>
      </c>
      <c r="U1943" s="18">
        <v>1546</v>
      </c>
      <c r="V1943" s="19">
        <v>3133</v>
      </c>
    </row>
    <row r="1944" spans="1:22" hidden="1" x14ac:dyDescent="0.3">
      <c r="A1944" t="s">
        <v>1943</v>
      </c>
      <c r="B1944" t="s">
        <v>5306</v>
      </c>
      <c r="C1944">
        <v>47.847359587000028</v>
      </c>
      <c r="D1944">
        <v>20.483570000000039</v>
      </c>
      <c r="E1944">
        <v>9244234357</v>
      </c>
      <c r="F1944" t="s">
        <v>6567</v>
      </c>
      <c r="G1944" t="s">
        <v>3449</v>
      </c>
      <c r="H1944" t="str">
        <f t="shared" si="60"/>
        <v>község</v>
      </c>
      <c r="I1944">
        <f t="shared" si="61"/>
        <v>1373</v>
      </c>
      <c r="O1944" s="15">
        <v>14</v>
      </c>
      <c r="P1944" s="3" t="s">
        <v>8875</v>
      </c>
      <c r="Q1944" s="3" t="s">
        <v>8732</v>
      </c>
      <c r="R1944" s="16" t="s">
        <v>5286</v>
      </c>
      <c r="S1944" s="3" t="s">
        <v>6915</v>
      </c>
      <c r="T1944" s="17">
        <v>377</v>
      </c>
      <c r="U1944" s="18">
        <v>342</v>
      </c>
      <c r="V1944" s="19">
        <v>719</v>
      </c>
    </row>
    <row r="1945" spans="1:22" hidden="1" x14ac:dyDescent="0.3">
      <c r="A1945" t="s">
        <v>1944</v>
      </c>
      <c r="B1945" t="s">
        <v>5307</v>
      </c>
      <c r="C1945">
        <v>48.397485001000057</v>
      </c>
      <c r="D1945">
        <v>21.164032182000032</v>
      </c>
      <c r="E1945">
        <v>2882244206</v>
      </c>
      <c r="F1945" t="s">
        <v>6567</v>
      </c>
      <c r="G1945" t="s">
        <v>3449</v>
      </c>
      <c r="H1945" t="str">
        <f t="shared" si="60"/>
        <v>község</v>
      </c>
      <c r="I1945">
        <f t="shared" si="61"/>
        <v>1307</v>
      </c>
      <c r="O1945" s="15">
        <v>19</v>
      </c>
      <c r="P1945" s="3" t="s">
        <v>9856</v>
      </c>
      <c r="Q1945" s="3" t="s">
        <v>9708</v>
      </c>
      <c r="R1945" s="16" t="s">
        <v>5287</v>
      </c>
      <c r="S1945" s="3" t="s">
        <v>6915</v>
      </c>
      <c r="T1945" s="17">
        <v>176</v>
      </c>
      <c r="U1945" s="18">
        <v>181</v>
      </c>
      <c r="V1945" s="19">
        <v>357</v>
      </c>
    </row>
    <row r="1946" spans="1:22" hidden="1" x14ac:dyDescent="0.3">
      <c r="A1946" t="s">
        <v>1945</v>
      </c>
      <c r="B1946" t="s">
        <v>5308</v>
      </c>
      <c r="C1946">
        <v>47.876735000000053</v>
      </c>
      <c r="D1946">
        <v>19.146089048000022</v>
      </c>
      <c r="E1946">
        <v>2163697041</v>
      </c>
      <c r="F1946" t="s">
        <v>6567</v>
      </c>
      <c r="G1946" t="s">
        <v>3449</v>
      </c>
      <c r="H1946" t="str">
        <f t="shared" si="60"/>
        <v>község</v>
      </c>
      <c r="I1946">
        <f t="shared" si="61"/>
        <v>1224</v>
      </c>
      <c r="O1946" s="15">
        <v>19</v>
      </c>
      <c r="P1946" s="3" t="s">
        <v>9854</v>
      </c>
      <c r="Q1946" s="3" t="s">
        <v>9708</v>
      </c>
      <c r="R1946" s="16" t="s">
        <v>5288</v>
      </c>
      <c r="S1946" s="3" t="s">
        <v>6915</v>
      </c>
      <c r="T1946" s="17">
        <v>445</v>
      </c>
      <c r="U1946" s="18">
        <v>427</v>
      </c>
      <c r="V1946" s="19">
        <v>872</v>
      </c>
    </row>
    <row r="1947" spans="1:22" hidden="1" x14ac:dyDescent="0.3">
      <c r="A1947" t="s">
        <v>1946</v>
      </c>
      <c r="B1947" t="s">
        <v>5309</v>
      </c>
      <c r="C1947">
        <v>47.53984381500004</v>
      </c>
      <c r="D1947">
        <v>17.809340000000081</v>
      </c>
      <c r="E1947">
        <v>418263421</v>
      </c>
      <c r="F1947" t="s">
        <v>6566</v>
      </c>
      <c r="G1947" t="s">
        <v>3449</v>
      </c>
      <c r="H1947" t="str">
        <f t="shared" si="60"/>
        <v>község</v>
      </c>
      <c r="I1947">
        <f t="shared" si="61"/>
        <v>533</v>
      </c>
      <c r="O1947" s="15">
        <v>20</v>
      </c>
      <c r="P1947" s="3" t="s">
        <v>10087</v>
      </c>
      <c r="Q1947" s="3" t="s">
        <v>9929</v>
      </c>
      <c r="R1947" s="16" t="s">
        <v>5289</v>
      </c>
      <c r="S1947" s="3" t="s">
        <v>6915</v>
      </c>
      <c r="T1947" s="17">
        <v>138</v>
      </c>
      <c r="U1947" s="18">
        <v>124</v>
      </c>
      <c r="V1947" s="19">
        <v>262</v>
      </c>
    </row>
    <row r="1948" spans="1:22" hidden="1" x14ac:dyDescent="0.3">
      <c r="A1948" t="s">
        <v>1947</v>
      </c>
      <c r="B1948" t="s">
        <v>5310</v>
      </c>
      <c r="C1948">
        <v>47.281310001000072</v>
      </c>
      <c r="D1948">
        <v>17.353561327000019</v>
      </c>
      <c r="E1948">
        <v>2413843314</v>
      </c>
      <c r="F1948" t="s">
        <v>6566</v>
      </c>
      <c r="G1948" t="s">
        <v>3449</v>
      </c>
      <c r="H1948" t="str">
        <f t="shared" si="60"/>
        <v>község</v>
      </c>
      <c r="I1948">
        <f t="shared" si="61"/>
        <v>913</v>
      </c>
      <c r="O1948" s="15">
        <v>19</v>
      </c>
      <c r="P1948" s="3" t="s">
        <v>9857</v>
      </c>
      <c r="Q1948" s="3" t="s">
        <v>9708</v>
      </c>
      <c r="R1948" s="16" t="s">
        <v>5290</v>
      </c>
      <c r="S1948" s="3" t="s">
        <v>6915</v>
      </c>
      <c r="T1948" s="17">
        <v>64</v>
      </c>
      <c r="U1948" s="18">
        <v>56</v>
      </c>
      <c r="V1948" s="19">
        <v>120</v>
      </c>
    </row>
    <row r="1949" spans="1:22" hidden="1" x14ac:dyDescent="0.3">
      <c r="A1949" t="s">
        <v>1948</v>
      </c>
      <c r="B1949" t="s">
        <v>5311</v>
      </c>
      <c r="C1949">
        <v>47.266565000000071</v>
      </c>
      <c r="D1949">
        <v>19.476933608000021</v>
      </c>
      <c r="E1949">
        <v>2823471509</v>
      </c>
      <c r="F1949" t="s">
        <v>6569</v>
      </c>
      <c r="G1949" t="s">
        <v>3449</v>
      </c>
      <c r="H1949" t="str">
        <f t="shared" si="60"/>
        <v>község</v>
      </c>
      <c r="I1949">
        <f t="shared" si="61"/>
        <v>3979</v>
      </c>
      <c r="O1949" s="15">
        <v>20</v>
      </c>
      <c r="P1949" s="3" t="s">
        <v>10088</v>
      </c>
      <c r="Q1949" s="3" t="s">
        <v>9929</v>
      </c>
      <c r="R1949" s="16" t="s">
        <v>5291</v>
      </c>
      <c r="S1949" s="3" t="s">
        <v>6915</v>
      </c>
      <c r="T1949" s="17">
        <v>96</v>
      </c>
      <c r="U1949" s="18">
        <v>109</v>
      </c>
      <c r="V1949" s="19">
        <v>205</v>
      </c>
    </row>
    <row r="1950" spans="1:22" hidden="1" x14ac:dyDescent="0.3">
      <c r="A1950" t="s">
        <v>1949</v>
      </c>
      <c r="B1950" t="s">
        <v>5312</v>
      </c>
      <c r="C1950">
        <v>46.852140000000077</v>
      </c>
      <c r="D1950">
        <v>19.87605050400003</v>
      </c>
      <c r="E1950">
        <v>1762088294</v>
      </c>
      <c r="F1950" t="s">
        <v>6569</v>
      </c>
      <c r="G1950" t="s">
        <v>3449</v>
      </c>
      <c r="H1950" t="str">
        <f t="shared" si="60"/>
        <v>község</v>
      </c>
      <c r="I1950">
        <f t="shared" si="61"/>
        <v>2330</v>
      </c>
      <c r="O1950" s="15">
        <v>17</v>
      </c>
      <c r="P1950" s="3" t="s">
        <v>9369</v>
      </c>
      <c r="Q1950" s="3" t="s">
        <v>9288</v>
      </c>
      <c r="R1950" s="16" t="s">
        <v>5292</v>
      </c>
      <c r="S1950" s="3" t="s">
        <v>6915</v>
      </c>
      <c r="T1950" s="17">
        <v>827</v>
      </c>
      <c r="U1950" s="18">
        <v>815</v>
      </c>
      <c r="V1950" s="19">
        <v>1642</v>
      </c>
    </row>
    <row r="1951" spans="1:22" hidden="1" x14ac:dyDescent="0.3">
      <c r="A1951" t="s">
        <v>1950</v>
      </c>
      <c r="B1951" t="s">
        <v>5313</v>
      </c>
      <c r="C1951">
        <v>47.101110000000062</v>
      </c>
      <c r="D1951">
        <v>19.822125547000041</v>
      </c>
      <c r="E1951">
        <v>835624114</v>
      </c>
      <c r="F1951" t="s">
        <v>6569</v>
      </c>
      <c r="G1951" t="s">
        <v>3449</v>
      </c>
      <c r="H1951" t="str">
        <f t="shared" si="60"/>
        <v>község</v>
      </c>
      <c r="I1951">
        <f t="shared" si="61"/>
        <v>2185</v>
      </c>
      <c r="O1951" s="15">
        <v>12</v>
      </c>
      <c r="P1951" s="3" t="s">
        <v>8479</v>
      </c>
      <c r="Q1951" s="3" t="s">
        <v>8378</v>
      </c>
      <c r="R1951" s="16" t="s">
        <v>5293</v>
      </c>
      <c r="S1951" s="3" t="s">
        <v>6915</v>
      </c>
      <c r="T1951" s="17">
        <v>344</v>
      </c>
      <c r="U1951" s="18">
        <v>369</v>
      </c>
      <c r="V1951" s="19">
        <v>713</v>
      </c>
    </row>
    <row r="1952" spans="1:22" hidden="1" x14ac:dyDescent="0.3">
      <c r="A1952" t="s">
        <v>1951</v>
      </c>
      <c r="B1952" t="s">
        <v>5314</v>
      </c>
      <c r="C1952">
        <v>47.994625000000042</v>
      </c>
      <c r="D1952">
        <v>20.841179354000079</v>
      </c>
      <c r="E1952">
        <v>1537467509</v>
      </c>
      <c r="F1952" t="s">
        <v>6567</v>
      </c>
      <c r="G1952" t="s">
        <v>3449</v>
      </c>
      <c r="H1952" t="str">
        <f t="shared" si="60"/>
        <v>város</v>
      </c>
      <c r="I1952">
        <f t="shared" si="61"/>
        <v>5168</v>
      </c>
      <c r="O1952" s="15">
        <v>11</v>
      </c>
      <c r="P1952" s="3" t="s">
        <v>8356</v>
      </c>
      <c r="Q1952" s="3" t="s">
        <v>8301</v>
      </c>
      <c r="R1952" s="16" t="s">
        <v>5294</v>
      </c>
      <c r="S1952" s="3" t="s">
        <v>6915</v>
      </c>
      <c r="T1952" s="17">
        <v>681</v>
      </c>
      <c r="U1952" s="18">
        <v>719</v>
      </c>
      <c r="V1952" s="19">
        <v>1400</v>
      </c>
    </row>
    <row r="1953" spans="1:22" hidden="1" x14ac:dyDescent="0.3">
      <c r="A1953" t="s">
        <v>1952</v>
      </c>
      <c r="B1953" t="s">
        <v>5315</v>
      </c>
      <c r="C1953">
        <v>47.710485000000062</v>
      </c>
      <c r="D1953">
        <v>18.533191614000032</v>
      </c>
      <c r="E1953">
        <v>2906060217</v>
      </c>
      <c r="F1953" t="s">
        <v>6566</v>
      </c>
      <c r="G1953" t="s">
        <v>3449</v>
      </c>
      <c r="H1953" t="str">
        <f t="shared" si="60"/>
        <v>város</v>
      </c>
      <c r="I1953">
        <f t="shared" si="61"/>
        <v>7283</v>
      </c>
      <c r="O1953" s="15">
        <v>12</v>
      </c>
      <c r="P1953" s="3" t="s">
        <v>8480</v>
      </c>
      <c r="Q1953" s="3" t="s">
        <v>8378</v>
      </c>
      <c r="R1953" s="16" t="s">
        <v>8481</v>
      </c>
      <c r="S1953" s="3" t="s">
        <v>6915</v>
      </c>
      <c r="T1953" s="17">
        <v>609</v>
      </c>
      <c r="U1953" s="18">
        <v>637</v>
      </c>
      <c r="V1953" s="19">
        <v>1246</v>
      </c>
    </row>
    <row r="1954" spans="1:22" hidden="1" x14ac:dyDescent="0.3">
      <c r="A1954" t="s">
        <v>1953</v>
      </c>
      <c r="B1954" t="s">
        <v>5316</v>
      </c>
      <c r="C1954">
        <v>48.363622343286423</v>
      </c>
      <c r="D1954">
        <v>20.955615065322309</v>
      </c>
      <c r="E1954">
        <v>2779642023</v>
      </c>
      <c r="F1954" t="s">
        <v>6567</v>
      </c>
      <c r="G1954" t="s">
        <v>3449</v>
      </c>
      <c r="H1954" t="str">
        <f t="shared" si="60"/>
        <v>község</v>
      </c>
      <c r="I1954">
        <f t="shared" si="61"/>
        <v>38</v>
      </c>
      <c r="O1954" s="15">
        <v>18</v>
      </c>
      <c r="P1954" s="3" t="s">
        <v>9593</v>
      </c>
      <c r="Q1954" s="3" t="s">
        <v>9398</v>
      </c>
      <c r="R1954" s="16" t="s">
        <v>9594</v>
      </c>
      <c r="S1954" s="3" t="s">
        <v>6915</v>
      </c>
      <c r="T1954" s="17">
        <v>274</v>
      </c>
      <c r="U1954" s="18">
        <v>283</v>
      </c>
      <c r="V1954" s="19">
        <v>557</v>
      </c>
    </row>
    <row r="1955" spans="1:22" hidden="1" x14ac:dyDescent="0.3">
      <c r="A1955" t="s">
        <v>1954</v>
      </c>
      <c r="B1955" t="s">
        <v>5317</v>
      </c>
      <c r="C1955">
        <v>46.799824999000073</v>
      </c>
      <c r="D1955">
        <v>18.09312195900003</v>
      </c>
      <c r="E1955">
        <v>2034802073</v>
      </c>
      <c r="F1955" t="s">
        <v>6568</v>
      </c>
      <c r="G1955" t="s">
        <v>3449</v>
      </c>
      <c r="H1955" t="str">
        <f t="shared" si="60"/>
        <v>község</v>
      </c>
      <c r="I1955">
        <f t="shared" si="61"/>
        <v>340</v>
      </c>
      <c r="O1955" s="15">
        <v>14</v>
      </c>
      <c r="P1955" s="3" t="s">
        <v>8876</v>
      </c>
      <c r="Q1955" s="3" t="s">
        <v>8732</v>
      </c>
      <c r="R1955" s="16" t="s">
        <v>5295</v>
      </c>
      <c r="S1955" s="3" t="s">
        <v>6915</v>
      </c>
      <c r="T1955" s="17">
        <v>393</v>
      </c>
      <c r="U1955" s="18">
        <v>396</v>
      </c>
      <c r="V1955" s="19">
        <v>789</v>
      </c>
    </row>
    <row r="1956" spans="1:22" hidden="1" x14ac:dyDescent="0.3">
      <c r="A1956" t="s">
        <v>1955</v>
      </c>
      <c r="B1956" t="s">
        <v>5318</v>
      </c>
      <c r="C1956">
        <v>47.557910000000049</v>
      </c>
      <c r="D1956">
        <v>22.020649746000061</v>
      </c>
      <c r="E1956">
        <v>1805429360</v>
      </c>
      <c r="F1956" t="s">
        <v>6570</v>
      </c>
      <c r="G1956" t="s">
        <v>3449</v>
      </c>
      <c r="H1956" t="str">
        <f t="shared" si="60"/>
        <v>nagyközség</v>
      </c>
      <c r="I1956">
        <f t="shared" si="61"/>
        <v>3948</v>
      </c>
      <c r="O1956" s="15">
        <v>12</v>
      </c>
      <c r="P1956" s="3" t="s">
        <v>8482</v>
      </c>
      <c r="Q1956" s="3" t="s">
        <v>8378</v>
      </c>
      <c r="R1956" s="16" t="s">
        <v>5296</v>
      </c>
      <c r="S1956" s="3" t="s">
        <v>6915</v>
      </c>
      <c r="T1956" s="17">
        <v>867</v>
      </c>
      <c r="U1956" s="18">
        <v>841</v>
      </c>
      <c r="V1956" s="19">
        <v>1708</v>
      </c>
    </row>
    <row r="1957" spans="1:22" hidden="1" x14ac:dyDescent="0.3">
      <c r="A1957" t="s">
        <v>1956</v>
      </c>
      <c r="B1957" t="s">
        <v>5319</v>
      </c>
      <c r="C1957">
        <v>47.61826264900003</v>
      </c>
      <c r="D1957">
        <v>21.96862000000004</v>
      </c>
      <c r="E1957">
        <v>1805470483</v>
      </c>
      <c r="F1957" t="s">
        <v>6570</v>
      </c>
      <c r="G1957" t="s">
        <v>3449</v>
      </c>
      <c r="H1957" t="str">
        <f t="shared" si="60"/>
        <v>község</v>
      </c>
      <c r="I1957">
        <f t="shared" si="61"/>
        <v>3755</v>
      </c>
      <c r="O1957" s="15">
        <v>12</v>
      </c>
      <c r="P1957" s="3" t="s">
        <v>8483</v>
      </c>
      <c r="Q1957" s="3" t="s">
        <v>8378</v>
      </c>
      <c r="R1957" s="16" t="s">
        <v>5297</v>
      </c>
      <c r="S1957" s="3" t="s">
        <v>6915</v>
      </c>
      <c r="T1957" s="17">
        <v>321</v>
      </c>
      <c r="U1957" s="18">
        <v>308</v>
      </c>
      <c r="V1957" s="19">
        <v>629</v>
      </c>
    </row>
    <row r="1958" spans="1:22" hidden="1" x14ac:dyDescent="0.3">
      <c r="A1958" t="s">
        <v>1957</v>
      </c>
      <c r="B1958" t="s">
        <v>5320</v>
      </c>
      <c r="C1958">
        <v>46.98880500100006</v>
      </c>
      <c r="D1958">
        <v>17.429769143000041</v>
      </c>
      <c r="E1958">
        <v>3058046888</v>
      </c>
      <c r="F1958" t="s">
        <v>6566</v>
      </c>
      <c r="G1958" t="s">
        <v>3449</v>
      </c>
      <c r="H1958" t="str">
        <f t="shared" si="60"/>
        <v>község</v>
      </c>
      <c r="I1958">
        <f t="shared" si="61"/>
        <v>1891</v>
      </c>
      <c r="O1958" s="15">
        <v>12</v>
      </c>
      <c r="P1958" s="3" t="s">
        <v>8484</v>
      </c>
      <c r="Q1958" s="3" t="s">
        <v>8378</v>
      </c>
      <c r="R1958" s="16" t="s">
        <v>5298</v>
      </c>
      <c r="S1958" s="3" t="s">
        <v>6915</v>
      </c>
      <c r="T1958" s="17">
        <v>251</v>
      </c>
      <c r="U1958" s="18">
        <v>216</v>
      </c>
      <c r="V1958" s="19">
        <v>467</v>
      </c>
    </row>
    <row r="1959" spans="1:22" hidden="1" x14ac:dyDescent="0.3">
      <c r="A1959" t="s">
        <v>1958</v>
      </c>
      <c r="B1959" t="s">
        <v>5321</v>
      </c>
      <c r="C1959">
        <v>47.640282864000028</v>
      </c>
      <c r="D1959">
        <v>21.846340001000041</v>
      </c>
      <c r="E1959">
        <v>2097174731</v>
      </c>
      <c r="F1959" t="s">
        <v>6570</v>
      </c>
      <c r="G1959" t="s">
        <v>3449</v>
      </c>
      <c r="H1959" t="str">
        <f t="shared" si="60"/>
        <v>város</v>
      </c>
      <c r="I1959">
        <f t="shared" si="61"/>
        <v>7641</v>
      </c>
      <c r="O1959" s="15">
        <v>12</v>
      </c>
      <c r="P1959" s="3" t="s">
        <v>8485</v>
      </c>
      <c r="Q1959" s="3" t="s">
        <v>8378</v>
      </c>
      <c r="R1959" s="16" t="s">
        <v>5299</v>
      </c>
      <c r="S1959" s="3" t="s">
        <v>6915</v>
      </c>
      <c r="T1959" s="17">
        <v>780</v>
      </c>
      <c r="U1959" s="18">
        <v>830</v>
      </c>
      <c r="V1959" s="19">
        <v>1610</v>
      </c>
    </row>
    <row r="1960" spans="1:22" hidden="1" x14ac:dyDescent="0.3">
      <c r="A1960" t="s">
        <v>1959</v>
      </c>
      <c r="B1960" t="s">
        <v>5322</v>
      </c>
      <c r="C1960">
        <v>47.82625500000006</v>
      </c>
      <c r="D1960">
        <v>22.120552737000029</v>
      </c>
      <c r="E1960">
        <v>1747853415</v>
      </c>
      <c r="F1960" t="s">
        <v>6570</v>
      </c>
      <c r="G1960" t="s">
        <v>3449</v>
      </c>
      <c r="H1960" t="str">
        <f t="shared" si="60"/>
        <v>város</v>
      </c>
      <c r="I1960">
        <f t="shared" si="61"/>
        <v>11767</v>
      </c>
      <c r="O1960" s="15">
        <v>12</v>
      </c>
      <c r="P1960" s="3" t="s">
        <v>8486</v>
      </c>
      <c r="Q1960" s="3" t="s">
        <v>8378</v>
      </c>
      <c r="R1960" s="16" t="s">
        <v>8487</v>
      </c>
      <c r="S1960" s="3" t="s">
        <v>6915</v>
      </c>
      <c r="T1960" s="17">
        <v>474</v>
      </c>
      <c r="U1960" s="18">
        <v>466</v>
      </c>
      <c r="V1960" s="19">
        <v>940</v>
      </c>
    </row>
    <row r="1961" spans="1:22" hidden="1" x14ac:dyDescent="0.3">
      <c r="A1961" t="s">
        <v>1960</v>
      </c>
      <c r="B1961" t="s">
        <v>5323</v>
      </c>
      <c r="C1961">
        <v>47.68970500000006</v>
      </c>
      <c r="D1961">
        <v>22.14176411700004</v>
      </c>
      <c r="E1961">
        <v>5233277949</v>
      </c>
      <c r="F1961" t="s">
        <v>6570</v>
      </c>
      <c r="G1961" t="s">
        <v>3449</v>
      </c>
      <c r="H1961" t="str">
        <f t="shared" si="60"/>
        <v>nagyközség</v>
      </c>
      <c r="I1961">
        <f t="shared" si="61"/>
        <v>2854</v>
      </c>
      <c r="O1961" s="15">
        <v>12</v>
      </c>
      <c r="P1961" s="3" t="s">
        <v>8488</v>
      </c>
      <c r="Q1961" s="3" t="s">
        <v>8378</v>
      </c>
      <c r="R1961" s="16" t="s">
        <v>5300</v>
      </c>
      <c r="S1961" s="3" t="s">
        <v>6915</v>
      </c>
      <c r="T1961" s="17">
        <v>333</v>
      </c>
      <c r="U1961" s="18">
        <v>346</v>
      </c>
      <c r="V1961" s="19">
        <v>679</v>
      </c>
    </row>
    <row r="1962" spans="1:22" hidden="1" x14ac:dyDescent="0.3">
      <c r="A1962" t="s">
        <v>1961</v>
      </c>
      <c r="B1962" t="s">
        <v>5324</v>
      </c>
      <c r="C1962">
        <v>47.795779527000043</v>
      </c>
      <c r="D1962">
        <v>22.056415000000069</v>
      </c>
      <c r="E1962">
        <v>2571414264</v>
      </c>
      <c r="F1962" t="s">
        <v>6570</v>
      </c>
      <c r="G1962" t="s">
        <v>3449</v>
      </c>
      <c r="H1962" t="str">
        <f t="shared" si="60"/>
        <v>város</v>
      </c>
      <c r="I1962">
        <f t="shared" si="61"/>
        <v>3050</v>
      </c>
      <c r="O1962" s="15">
        <v>12</v>
      </c>
      <c r="P1962" s="3" t="s">
        <v>8489</v>
      </c>
      <c r="Q1962" s="3" t="s">
        <v>8378</v>
      </c>
      <c r="R1962" s="16" t="s">
        <v>5301</v>
      </c>
      <c r="S1962" s="3" t="s">
        <v>6915</v>
      </c>
      <c r="T1962" s="17">
        <v>318</v>
      </c>
      <c r="U1962" s="18">
        <v>312</v>
      </c>
      <c r="V1962" s="19">
        <v>630</v>
      </c>
    </row>
    <row r="1963" spans="1:22" hidden="1" x14ac:dyDescent="0.3">
      <c r="A1963" t="s">
        <v>1962</v>
      </c>
      <c r="B1963" t="s">
        <v>5325</v>
      </c>
      <c r="C1963">
        <v>48.051620638000031</v>
      </c>
      <c r="D1963">
        <v>21.877004999000061</v>
      </c>
      <c r="E1963">
        <v>1666002750</v>
      </c>
      <c r="F1963" t="s">
        <v>6570</v>
      </c>
      <c r="G1963" t="s">
        <v>3449</v>
      </c>
      <c r="H1963" t="str">
        <f t="shared" si="60"/>
        <v>község</v>
      </c>
      <c r="I1963">
        <f t="shared" si="61"/>
        <v>2889</v>
      </c>
      <c r="O1963" s="15">
        <v>19</v>
      </c>
      <c r="P1963" s="3" t="s">
        <v>9858</v>
      </c>
      <c r="Q1963" s="3" t="s">
        <v>9708</v>
      </c>
      <c r="R1963" s="16" t="s">
        <v>5302</v>
      </c>
      <c r="S1963" s="3" t="s">
        <v>6915</v>
      </c>
      <c r="T1963" s="17">
        <v>94</v>
      </c>
      <c r="U1963" s="18">
        <v>107</v>
      </c>
      <c r="V1963" s="19">
        <v>201</v>
      </c>
    </row>
    <row r="1964" spans="1:22" hidden="1" x14ac:dyDescent="0.3">
      <c r="A1964" t="s">
        <v>1963</v>
      </c>
      <c r="B1964" t="s">
        <v>5326</v>
      </c>
      <c r="C1964">
        <v>47.896425000000079</v>
      </c>
      <c r="D1964">
        <v>22.34010809800003</v>
      </c>
      <c r="E1964">
        <v>2426944270</v>
      </c>
      <c r="F1964" t="s">
        <v>6570</v>
      </c>
      <c r="G1964" t="s">
        <v>3449</v>
      </c>
      <c r="H1964" t="str">
        <f t="shared" si="60"/>
        <v>község</v>
      </c>
      <c r="I1964">
        <f t="shared" si="61"/>
        <v>2296</v>
      </c>
      <c r="O1964" s="15">
        <v>19</v>
      </c>
      <c r="P1964" s="3" t="s">
        <v>9859</v>
      </c>
      <c r="Q1964" s="3" t="s">
        <v>9708</v>
      </c>
      <c r="R1964" s="16" t="s">
        <v>5303</v>
      </c>
      <c r="S1964" s="3" t="s">
        <v>6915</v>
      </c>
      <c r="T1964" s="17">
        <v>528</v>
      </c>
      <c r="U1964" s="18">
        <v>499</v>
      </c>
      <c r="V1964" s="19">
        <v>1027</v>
      </c>
    </row>
    <row r="1965" spans="1:22" hidden="1" x14ac:dyDescent="0.3">
      <c r="A1965" t="s">
        <v>1964</v>
      </c>
      <c r="B1965" t="s">
        <v>5327</v>
      </c>
      <c r="C1965">
        <v>47.870135000000062</v>
      </c>
      <c r="D1965">
        <v>22.17675797000004</v>
      </c>
      <c r="E1965">
        <v>2568326698</v>
      </c>
      <c r="F1965" t="s">
        <v>6570</v>
      </c>
      <c r="G1965" t="s">
        <v>3449</v>
      </c>
      <c r="H1965" t="str">
        <f t="shared" si="60"/>
        <v>község</v>
      </c>
      <c r="I1965">
        <f t="shared" si="61"/>
        <v>1209</v>
      </c>
      <c r="O1965" s="15">
        <v>10</v>
      </c>
      <c r="P1965" s="3" t="s">
        <v>8263</v>
      </c>
      <c r="Q1965" s="3" t="s">
        <v>8179</v>
      </c>
      <c r="R1965" s="16" t="s">
        <v>5304</v>
      </c>
      <c r="S1965" s="3" t="s">
        <v>6915</v>
      </c>
      <c r="T1965" s="17">
        <v>892</v>
      </c>
      <c r="U1965" s="18">
        <v>1009</v>
      </c>
      <c r="V1965" s="19">
        <v>1901</v>
      </c>
    </row>
    <row r="1966" spans="1:22" hidden="1" x14ac:dyDescent="0.3">
      <c r="A1966" t="s">
        <v>1965</v>
      </c>
      <c r="B1966" t="s">
        <v>5328</v>
      </c>
      <c r="C1966">
        <v>47.898610000000083</v>
      </c>
      <c r="D1966">
        <v>22.15829542300003</v>
      </c>
      <c r="E1966">
        <v>2784169352</v>
      </c>
      <c r="F1966" t="s">
        <v>6570</v>
      </c>
      <c r="G1966" t="s">
        <v>3449</v>
      </c>
      <c r="H1966" t="str">
        <f t="shared" si="60"/>
        <v>község</v>
      </c>
      <c r="I1966">
        <f t="shared" si="61"/>
        <v>567</v>
      </c>
      <c r="O1966" s="15">
        <v>20</v>
      </c>
      <c r="P1966" s="3" t="s">
        <v>10089</v>
      </c>
      <c r="Q1966" s="3" t="s">
        <v>9929</v>
      </c>
      <c r="R1966" s="16" t="s">
        <v>5305</v>
      </c>
      <c r="S1966" s="3" t="s">
        <v>6915</v>
      </c>
      <c r="T1966" s="17">
        <v>383</v>
      </c>
      <c r="U1966" s="18">
        <v>409</v>
      </c>
      <c r="V1966" s="19">
        <v>792</v>
      </c>
    </row>
    <row r="1967" spans="1:22" hidden="1" x14ac:dyDescent="0.3">
      <c r="A1967" t="s">
        <v>1966</v>
      </c>
      <c r="B1967" t="s">
        <v>5329</v>
      </c>
      <c r="C1967">
        <v>47.959280000000042</v>
      </c>
      <c r="D1967">
        <v>21.718310000000031</v>
      </c>
      <c r="E1967">
        <v>2921452047</v>
      </c>
      <c r="F1967" t="s">
        <v>6570</v>
      </c>
      <c r="G1967" t="s">
        <v>3449</v>
      </c>
      <c r="H1967" t="str">
        <f t="shared" si="60"/>
        <v>vármegye székhely</v>
      </c>
      <c r="I1967">
        <f t="shared" si="61"/>
        <v>116834</v>
      </c>
      <c r="O1967" s="15">
        <v>10</v>
      </c>
      <c r="P1967" s="3" t="s">
        <v>8264</v>
      </c>
      <c r="Q1967" s="3" t="s">
        <v>8179</v>
      </c>
      <c r="R1967" s="16" t="s">
        <v>5306</v>
      </c>
      <c r="S1967" s="3" t="s">
        <v>6915</v>
      </c>
      <c r="T1967" s="17">
        <v>658</v>
      </c>
      <c r="U1967" s="18">
        <v>715</v>
      </c>
      <c r="V1967" s="19">
        <v>1373</v>
      </c>
    </row>
    <row r="1968" spans="1:22" hidden="1" x14ac:dyDescent="0.3">
      <c r="A1968" t="s">
        <v>1967</v>
      </c>
      <c r="B1968" t="s">
        <v>5330</v>
      </c>
      <c r="C1968">
        <v>47.767730000000029</v>
      </c>
      <c r="D1968">
        <v>21.98617207000007</v>
      </c>
      <c r="E1968">
        <v>1828369256</v>
      </c>
      <c r="F1968" t="s">
        <v>6570</v>
      </c>
      <c r="G1968" t="s">
        <v>3449</v>
      </c>
      <c r="H1968" t="str">
        <f t="shared" si="60"/>
        <v>község</v>
      </c>
      <c r="I1968">
        <f t="shared" si="61"/>
        <v>1112</v>
      </c>
      <c r="O1968" s="15">
        <v>5</v>
      </c>
      <c r="P1968" s="3" t="s">
        <v>7619</v>
      </c>
      <c r="Q1968" s="3" t="s">
        <v>7383</v>
      </c>
      <c r="R1968" s="16" t="s">
        <v>5307</v>
      </c>
      <c r="S1968" s="3" t="s">
        <v>6915</v>
      </c>
      <c r="T1968" s="17">
        <v>654</v>
      </c>
      <c r="U1968" s="18">
        <v>653</v>
      </c>
      <c r="V1968" s="19">
        <v>1307</v>
      </c>
    </row>
    <row r="1969" spans="1:22" hidden="1" x14ac:dyDescent="0.3">
      <c r="A1969" t="s">
        <v>1968</v>
      </c>
      <c r="B1969" t="s">
        <v>5331</v>
      </c>
      <c r="C1969">
        <v>47.891185000000057</v>
      </c>
      <c r="D1969">
        <v>22.081240103000031</v>
      </c>
      <c r="E1969">
        <v>4381295600</v>
      </c>
      <c r="F1969" t="s">
        <v>6570</v>
      </c>
      <c r="G1969" t="s">
        <v>3449</v>
      </c>
      <c r="H1969" t="str">
        <f t="shared" si="60"/>
        <v>község</v>
      </c>
      <c r="I1969">
        <f t="shared" si="61"/>
        <v>1976</v>
      </c>
      <c r="O1969" s="15">
        <v>12</v>
      </c>
      <c r="P1969" s="3" t="s">
        <v>8490</v>
      </c>
      <c r="Q1969" s="3" t="s">
        <v>8378</v>
      </c>
      <c r="R1969" s="16" t="s">
        <v>5308</v>
      </c>
      <c r="S1969" s="3" t="s">
        <v>6915</v>
      </c>
      <c r="T1969" s="17">
        <v>595</v>
      </c>
      <c r="U1969" s="18">
        <v>629</v>
      </c>
      <c r="V1969" s="19">
        <v>1224</v>
      </c>
    </row>
    <row r="1970" spans="1:22" hidden="1" x14ac:dyDescent="0.3">
      <c r="A1970" t="s">
        <v>1969</v>
      </c>
      <c r="B1970" t="s">
        <v>5332</v>
      </c>
      <c r="C1970">
        <v>48.500370000000032</v>
      </c>
      <c r="D1970">
        <v>21.440830000000059</v>
      </c>
      <c r="E1970">
        <v>1684522053</v>
      </c>
      <c r="F1970" t="s">
        <v>6567</v>
      </c>
      <c r="G1970" t="s">
        <v>3449</v>
      </c>
      <c r="H1970" t="str">
        <f t="shared" si="60"/>
        <v>község</v>
      </c>
      <c r="I1970">
        <f t="shared" si="61"/>
        <v>434</v>
      </c>
      <c r="O1970" s="15">
        <v>8</v>
      </c>
      <c r="P1970" s="3" t="s">
        <v>8030</v>
      </c>
      <c r="Q1970" s="3" t="s">
        <v>7912</v>
      </c>
      <c r="R1970" s="16" t="s">
        <v>5309</v>
      </c>
      <c r="S1970" s="3" t="s">
        <v>6915</v>
      </c>
      <c r="T1970" s="17">
        <v>248</v>
      </c>
      <c r="U1970" s="18">
        <v>285</v>
      </c>
      <c r="V1970" s="19">
        <v>533</v>
      </c>
    </row>
    <row r="1971" spans="1:22" hidden="1" x14ac:dyDescent="0.3">
      <c r="A1971" t="s">
        <v>1970</v>
      </c>
      <c r="B1971" t="s">
        <v>5333</v>
      </c>
      <c r="C1971">
        <v>48.014524444000067</v>
      </c>
      <c r="D1971">
        <v>21.967785000000049</v>
      </c>
      <c r="E1971">
        <v>2541749065</v>
      </c>
      <c r="F1971" t="s">
        <v>6570</v>
      </c>
      <c r="G1971" t="s">
        <v>3449</v>
      </c>
      <c r="H1971" t="str">
        <f t="shared" si="60"/>
        <v>község</v>
      </c>
      <c r="I1971">
        <f t="shared" si="61"/>
        <v>1166</v>
      </c>
      <c r="O1971" s="15">
        <v>19</v>
      </c>
      <c r="P1971" s="3" t="s">
        <v>9860</v>
      </c>
      <c r="Q1971" s="3" t="s">
        <v>9708</v>
      </c>
      <c r="R1971" s="16" t="s">
        <v>5310</v>
      </c>
      <c r="S1971" s="3" t="s">
        <v>6915</v>
      </c>
      <c r="T1971" s="17">
        <v>449</v>
      </c>
      <c r="U1971" s="18">
        <v>464</v>
      </c>
      <c r="V1971" s="19">
        <v>913</v>
      </c>
    </row>
    <row r="1972" spans="1:22" hidden="1" x14ac:dyDescent="0.3">
      <c r="A1972" t="s">
        <v>1971</v>
      </c>
      <c r="B1972" t="s">
        <v>5334</v>
      </c>
      <c r="C1972">
        <v>48.031210000000037</v>
      </c>
      <c r="D1972">
        <v>22.080664957000071</v>
      </c>
      <c r="E1972">
        <v>415594436</v>
      </c>
      <c r="F1972" t="s">
        <v>6570</v>
      </c>
      <c r="G1972" t="s">
        <v>3449</v>
      </c>
      <c r="H1972" t="str">
        <f t="shared" si="60"/>
        <v>község</v>
      </c>
      <c r="I1972">
        <f t="shared" si="61"/>
        <v>843</v>
      </c>
      <c r="O1972" s="15">
        <v>13</v>
      </c>
      <c r="P1972" s="3" t="s">
        <v>8666</v>
      </c>
      <c r="Q1972" s="3" t="s">
        <v>8536</v>
      </c>
      <c r="R1972" s="16" t="s">
        <v>5311</v>
      </c>
      <c r="S1972" s="3" t="s">
        <v>6915</v>
      </c>
      <c r="T1972" s="17">
        <v>1989</v>
      </c>
      <c r="U1972" s="18">
        <v>1990</v>
      </c>
      <c r="V1972" s="19">
        <v>3979</v>
      </c>
    </row>
    <row r="1973" spans="1:22" hidden="1" x14ac:dyDescent="0.3">
      <c r="A1973" t="s">
        <v>1972</v>
      </c>
      <c r="B1973" t="s">
        <v>5335</v>
      </c>
      <c r="C1973">
        <v>48.100410000000068</v>
      </c>
      <c r="D1973">
        <v>22.123800356000061</v>
      </c>
      <c r="E1973">
        <v>2056166231</v>
      </c>
      <c r="F1973" t="s">
        <v>6570</v>
      </c>
      <c r="G1973" t="s">
        <v>3449</v>
      </c>
      <c r="H1973" t="str">
        <f t="shared" si="60"/>
        <v>község</v>
      </c>
      <c r="I1973">
        <f t="shared" si="61"/>
        <v>2226</v>
      </c>
      <c r="O1973" s="15">
        <v>3</v>
      </c>
      <c r="P1973" s="3" t="s">
        <v>6978</v>
      </c>
      <c r="Q1973" s="3" t="s">
        <v>6880</v>
      </c>
      <c r="R1973" s="16" t="s">
        <v>5312</v>
      </c>
      <c r="S1973" s="3" t="s">
        <v>6915</v>
      </c>
      <c r="T1973" s="17">
        <v>1171</v>
      </c>
      <c r="U1973" s="18">
        <v>1159</v>
      </c>
      <c r="V1973" s="19">
        <v>2330</v>
      </c>
    </row>
    <row r="1974" spans="1:22" hidden="1" x14ac:dyDescent="0.3">
      <c r="A1974" t="s">
        <v>1973</v>
      </c>
      <c r="B1974" t="s">
        <v>5336</v>
      </c>
      <c r="C1974">
        <v>47.86271000000005</v>
      </c>
      <c r="D1974">
        <v>22.253743500000041</v>
      </c>
      <c r="E1974">
        <v>2425756357</v>
      </c>
      <c r="F1974" t="s">
        <v>6570</v>
      </c>
      <c r="G1974" t="s">
        <v>3449</v>
      </c>
      <c r="H1974" t="str">
        <f t="shared" si="60"/>
        <v>község</v>
      </c>
      <c r="I1974">
        <f t="shared" si="61"/>
        <v>2073</v>
      </c>
      <c r="O1974" s="15">
        <v>13</v>
      </c>
      <c r="P1974" s="3" t="s">
        <v>8667</v>
      </c>
      <c r="Q1974" s="3" t="s">
        <v>8536</v>
      </c>
      <c r="R1974" s="16" t="s">
        <v>5313</v>
      </c>
      <c r="S1974" s="3" t="s">
        <v>6915</v>
      </c>
      <c r="T1974" s="17">
        <v>1107</v>
      </c>
      <c r="U1974" s="18">
        <v>1078</v>
      </c>
      <c r="V1974" s="19">
        <v>2185</v>
      </c>
    </row>
    <row r="1975" spans="1:22" hidden="1" x14ac:dyDescent="0.3">
      <c r="A1975" t="s">
        <v>1974</v>
      </c>
      <c r="B1975" t="s">
        <v>5337</v>
      </c>
      <c r="C1975">
        <v>48.016180000000077</v>
      </c>
      <c r="D1975">
        <v>22.019970513000029</v>
      </c>
      <c r="E1975">
        <v>4621280834</v>
      </c>
      <c r="F1975" t="s">
        <v>6570</v>
      </c>
      <c r="G1975" t="s">
        <v>3449</v>
      </c>
      <c r="H1975" t="str">
        <f t="shared" si="60"/>
        <v>község</v>
      </c>
      <c r="I1975">
        <f t="shared" si="61"/>
        <v>720</v>
      </c>
      <c r="O1975" s="15">
        <v>5</v>
      </c>
      <c r="P1975" s="3" t="s">
        <v>7397</v>
      </c>
      <c r="Q1975" s="3" t="s">
        <v>7383</v>
      </c>
      <c r="R1975" s="16" t="s">
        <v>5314</v>
      </c>
      <c r="S1975" s="3" t="s">
        <v>6885</v>
      </c>
      <c r="T1975" s="17">
        <v>2513</v>
      </c>
      <c r="U1975" s="18">
        <v>2655</v>
      </c>
      <c r="V1975" s="19">
        <v>5168</v>
      </c>
    </row>
    <row r="1976" spans="1:22" hidden="1" x14ac:dyDescent="0.3">
      <c r="A1976" t="s">
        <v>1975</v>
      </c>
      <c r="B1976" t="s">
        <v>5338</v>
      </c>
      <c r="C1976">
        <v>48.201905001000057</v>
      </c>
      <c r="D1976">
        <v>22.188256460000051</v>
      </c>
      <c r="E1976">
        <v>4457017573</v>
      </c>
      <c r="F1976" t="s">
        <v>6570</v>
      </c>
      <c r="G1976" t="s">
        <v>3449</v>
      </c>
      <c r="H1976" t="str">
        <f t="shared" si="60"/>
        <v>község</v>
      </c>
      <c r="I1976">
        <f t="shared" si="61"/>
        <v>687</v>
      </c>
      <c r="O1976" s="15">
        <v>11</v>
      </c>
      <c r="P1976" s="3" t="s">
        <v>8309</v>
      </c>
      <c r="Q1976" s="3" t="s">
        <v>8301</v>
      </c>
      <c r="R1976" s="16" t="s">
        <v>5315</v>
      </c>
      <c r="S1976" s="3" t="s">
        <v>6885</v>
      </c>
      <c r="T1976" s="17">
        <v>3521</v>
      </c>
      <c r="U1976" s="18">
        <v>3762</v>
      </c>
      <c r="V1976" s="19">
        <v>7283</v>
      </c>
    </row>
    <row r="1977" spans="1:22" hidden="1" x14ac:dyDescent="0.3">
      <c r="A1977" t="s">
        <v>1976</v>
      </c>
      <c r="B1977" t="s">
        <v>5339</v>
      </c>
      <c r="C1977">
        <v>47.684804350000043</v>
      </c>
      <c r="D1977">
        <v>22.03423500100007</v>
      </c>
      <c r="E1977">
        <v>1827980228</v>
      </c>
      <c r="F1977" t="s">
        <v>6570</v>
      </c>
      <c r="G1977" t="s">
        <v>3449</v>
      </c>
      <c r="H1977" t="str">
        <f t="shared" si="60"/>
        <v>város</v>
      </c>
      <c r="I1977">
        <f t="shared" si="61"/>
        <v>2683</v>
      </c>
      <c r="O1977" s="15">
        <v>5</v>
      </c>
      <c r="P1977" s="3" t="s">
        <v>7620</v>
      </c>
      <c r="Q1977" s="3" t="s">
        <v>7383</v>
      </c>
      <c r="R1977" s="16" t="s">
        <v>5316</v>
      </c>
      <c r="S1977" s="3" t="s">
        <v>6915</v>
      </c>
      <c r="T1977" s="17">
        <v>25</v>
      </c>
      <c r="U1977" s="18">
        <v>13</v>
      </c>
      <c r="V1977" s="19">
        <v>38</v>
      </c>
    </row>
    <row r="1978" spans="1:22" hidden="1" x14ac:dyDescent="0.3">
      <c r="A1978" t="s">
        <v>1977</v>
      </c>
      <c r="B1978" t="s">
        <v>5340</v>
      </c>
      <c r="C1978">
        <v>48.079345744000079</v>
      </c>
      <c r="D1978">
        <v>22.196475000000081</v>
      </c>
      <c r="E1978">
        <v>2054740455</v>
      </c>
      <c r="F1978" t="s">
        <v>6570</v>
      </c>
      <c r="G1978" t="s">
        <v>3449</v>
      </c>
      <c r="H1978" t="str">
        <f t="shared" si="60"/>
        <v>város</v>
      </c>
      <c r="I1978">
        <f t="shared" si="61"/>
        <v>5001</v>
      </c>
      <c r="O1978" s="15">
        <v>14</v>
      </c>
      <c r="P1978" s="3" t="s">
        <v>8877</v>
      </c>
      <c r="Q1978" s="3" t="s">
        <v>8732</v>
      </c>
      <c r="R1978" s="16" t="s">
        <v>5317</v>
      </c>
      <c r="S1978" s="3" t="s">
        <v>6915</v>
      </c>
      <c r="T1978" s="17">
        <v>171</v>
      </c>
      <c r="U1978" s="18">
        <v>169</v>
      </c>
      <c r="V1978" s="19">
        <v>340</v>
      </c>
    </row>
    <row r="1979" spans="1:22" hidden="1" x14ac:dyDescent="0.3">
      <c r="A1979" t="s">
        <v>1978</v>
      </c>
      <c r="B1979" t="s">
        <v>5341</v>
      </c>
      <c r="C1979">
        <v>47.609728800000028</v>
      </c>
      <c r="D1979">
        <v>21.887215001000069</v>
      </c>
      <c r="E1979">
        <v>2093824634</v>
      </c>
      <c r="F1979" t="s">
        <v>6570</v>
      </c>
      <c r="G1979" t="s">
        <v>3449</v>
      </c>
      <c r="H1979" t="str">
        <f t="shared" si="60"/>
        <v>község</v>
      </c>
      <c r="I1979">
        <f t="shared" si="61"/>
        <v>1973</v>
      </c>
      <c r="O1979" s="15">
        <v>9</v>
      </c>
      <c r="P1979" s="3" t="s">
        <v>8123</v>
      </c>
      <c r="Q1979" s="3" t="s">
        <v>8096</v>
      </c>
      <c r="R1979" s="16" t="s">
        <v>5318</v>
      </c>
      <c r="S1979" s="3" t="s">
        <v>6906</v>
      </c>
      <c r="T1979" s="17">
        <v>1954</v>
      </c>
      <c r="U1979" s="18">
        <v>1994</v>
      </c>
      <c r="V1979" s="19">
        <v>3948</v>
      </c>
    </row>
    <row r="1980" spans="1:22" hidden="1" x14ac:dyDescent="0.3">
      <c r="A1980" t="s">
        <v>1979</v>
      </c>
      <c r="B1980" t="s">
        <v>5342</v>
      </c>
      <c r="C1980">
        <v>47.911795000000041</v>
      </c>
      <c r="D1980">
        <v>22.26969484000006</v>
      </c>
      <c r="E1980">
        <v>2426944717</v>
      </c>
      <c r="F1980" t="s">
        <v>6570</v>
      </c>
      <c r="G1980" t="s">
        <v>3449</v>
      </c>
      <c r="H1980" t="str">
        <f t="shared" si="60"/>
        <v>község</v>
      </c>
      <c r="I1980">
        <f t="shared" si="61"/>
        <v>2644</v>
      </c>
      <c r="O1980" s="15">
        <v>9</v>
      </c>
      <c r="P1980" s="3" t="s">
        <v>8162</v>
      </c>
      <c r="Q1980" s="3" t="s">
        <v>8096</v>
      </c>
      <c r="R1980" s="16" t="s">
        <v>5319</v>
      </c>
      <c r="S1980" s="3" t="s">
        <v>6915</v>
      </c>
      <c r="T1980" s="17">
        <v>1879</v>
      </c>
      <c r="U1980" s="18">
        <v>1876</v>
      </c>
      <c r="V1980" s="19">
        <v>3755</v>
      </c>
    </row>
    <row r="1981" spans="1:22" hidden="1" x14ac:dyDescent="0.3">
      <c r="A1981" t="s">
        <v>1980</v>
      </c>
      <c r="B1981" t="s">
        <v>5343</v>
      </c>
      <c r="C1981">
        <v>47.732540000000029</v>
      </c>
      <c r="D1981">
        <v>21.972855127000059</v>
      </c>
      <c r="E1981">
        <v>1828368532</v>
      </c>
      <c r="F1981" t="s">
        <v>6570</v>
      </c>
      <c r="G1981" t="s">
        <v>3449</v>
      </c>
      <c r="H1981" t="str">
        <f t="shared" si="60"/>
        <v>község</v>
      </c>
      <c r="I1981">
        <f t="shared" si="61"/>
        <v>2260</v>
      </c>
      <c r="O1981" s="15">
        <v>19</v>
      </c>
      <c r="P1981" s="3" t="s">
        <v>9861</v>
      </c>
      <c r="Q1981" s="3" t="s">
        <v>9708</v>
      </c>
      <c r="R1981" s="16" t="s">
        <v>5320</v>
      </c>
      <c r="S1981" s="3" t="s">
        <v>6915</v>
      </c>
      <c r="T1981" s="17">
        <v>913</v>
      </c>
      <c r="U1981" s="18">
        <v>978</v>
      </c>
      <c r="V1981" s="19">
        <v>1891</v>
      </c>
    </row>
    <row r="1982" spans="1:22" hidden="1" x14ac:dyDescent="0.3">
      <c r="A1982" t="s">
        <v>1981</v>
      </c>
      <c r="B1982" t="s">
        <v>5344</v>
      </c>
      <c r="C1982">
        <v>48.024960000000078</v>
      </c>
      <c r="D1982">
        <v>22.25707001000006</v>
      </c>
      <c r="E1982">
        <v>10195856811</v>
      </c>
      <c r="F1982" t="s">
        <v>6570</v>
      </c>
      <c r="G1982" t="s">
        <v>3449</v>
      </c>
      <c r="H1982" t="str">
        <f t="shared" si="60"/>
        <v>község</v>
      </c>
      <c r="I1982">
        <f t="shared" si="61"/>
        <v>912</v>
      </c>
      <c r="O1982" s="15">
        <v>9</v>
      </c>
      <c r="P1982" s="3" t="s">
        <v>8111</v>
      </c>
      <c r="Q1982" s="3" t="s">
        <v>8096</v>
      </c>
      <c r="R1982" s="16" t="s">
        <v>5321</v>
      </c>
      <c r="S1982" s="3" t="s">
        <v>6885</v>
      </c>
      <c r="T1982" s="17">
        <v>3786</v>
      </c>
      <c r="U1982" s="18">
        <v>3855</v>
      </c>
      <c r="V1982" s="19">
        <v>7641</v>
      </c>
    </row>
    <row r="1983" spans="1:22" hidden="1" x14ac:dyDescent="0.3">
      <c r="A1983" t="s">
        <v>1982</v>
      </c>
      <c r="B1983" t="s">
        <v>5345</v>
      </c>
      <c r="C1983">
        <v>47.994158501000072</v>
      </c>
      <c r="D1983">
        <v>21.78695801300006</v>
      </c>
      <c r="E1983">
        <v>1208631503</v>
      </c>
      <c r="F1983" t="s">
        <v>6570</v>
      </c>
      <c r="G1983" t="s">
        <v>3449</v>
      </c>
      <c r="H1983" t="str">
        <f t="shared" si="60"/>
        <v>község</v>
      </c>
      <c r="I1983">
        <f t="shared" si="61"/>
        <v>3986</v>
      </c>
      <c r="O1983" s="15">
        <v>15</v>
      </c>
      <c r="P1983" s="3" t="s">
        <v>8996</v>
      </c>
      <c r="Q1983" s="3" t="s">
        <v>8979</v>
      </c>
      <c r="R1983" s="16" t="s">
        <v>5322</v>
      </c>
      <c r="S1983" s="3" t="s">
        <v>6885</v>
      </c>
      <c r="T1983" s="17">
        <v>5642</v>
      </c>
      <c r="U1983" s="18">
        <v>6125</v>
      </c>
      <c r="V1983" s="19">
        <v>11767</v>
      </c>
    </row>
    <row r="1984" spans="1:22" hidden="1" x14ac:dyDescent="0.3">
      <c r="A1984" t="s">
        <v>1983</v>
      </c>
      <c r="B1984" t="s">
        <v>5346</v>
      </c>
      <c r="C1984">
        <v>47.77196500000008</v>
      </c>
      <c r="D1984">
        <v>22.199324364000059</v>
      </c>
      <c r="E1984">
        <v>2687029888</v>
      </c>
      <c r="F1984" t="s">
        <v>6570</v>
      </c>
      <c r="G1984" t="s">
        <v>3449</v>
      </c>
      <c r="H1984" t="str">
        <f t="shared" si="60"/>
        <v>község</v>
      </c>
      <c r="I1984">
        <f t="shared" si="61"/>
        <v>1047</v>
      </c>
      <c r="O1984" s="15">
        <v>15</v>
      </c>
      <c r="P1984" s="3" t="s">
        <v>9014</v>
      </c>
      <c r="Q1984" s="3" t="s">
        <v>8979</v>
      </c>
      <c r="R1984" s="16" t="s">
        <v>5323</v>
      </c>
      <c r="S1984" s="3" t="s">
        <v>6906</v>
      </c>
      <c r="T1984" s="17">
        <v>1433</v>
      </c>
      <c r="U1984" s="18">
        <v>1421</v>
      </c>
      <c r="V1984" s="19">
        <v>2854</v>
      </c>
    </row>
    <row r="1985" spans="1:22" hidden="1" x14ac:dyDescent="0.3">
      <c r="A1985" t="s">
        <v>1984</v>
      </c>
      <c r="B1985" t="s">
        <v>5347</v>
      </c>
      <c r="C1985">
        <v>48.109030000000082</v>
      </c>
      <c r="D1985">
        <v>22.021671284000039</v>
      </c>
      <c r="E1985">
        <v>1908331412</v>
      </c>
      <c r="F1985" t="s">
        <v>6570</v>
      </c>
      <c r="G1985" t="s">
        <v>3449</v>
      </c>
      <c r="H1985" t="str">
        <f t="shared" si="60"/>
        <v>község</v>
      </c>
      <c r="I1985">
        <f t="shared" si="61"/>
        <v>1917</v>
      </c>
      <c r="O1985" s="15">
        <v>15</v>
      </c>
      <c r="P1985" s="3" t="s">
        <v>8997</v>
      </c>
      <c r="Q1985" s="3" t="s">
        <v>8979</v>
      </c>
      <c r="R1985" s="16" t="s">
        <v>5324</v>
      </c>
      <c r="S1985" s="3" t="s">
        <v>6885</v>
      </c>
      <c r="T1985" s="17">
        <v>1512</v>
      </c>
      <c r="U1985" s="18">
        <v>1538</v>
      </c>
      <c r="V1985" s="19">
        <v>3050</v>
      </c>
    </row>
    <row r="1986" spans="1:22" hidden="1" x14ac:dyDescent="0.3">
      <c r="A1986" t="s">
        <v>1985</v>
      </c>
      <c r="B1986" t="s">
        <v>5348</v>
      </c>
      <c r="C1986">
        <v>48.020844999000083</v>
      </c>
      <c r="D1986">
        <v>21.597536747000049</v>
      </c>
      <c r="E1986">
        <v>26753460</v>
      </c>
      <c r="F1986" t="s">
        <v>6570</v>
      </c>
      <c r="G1986" t="s">
        <v>3449</v>
      </c>
      <c r="H1986" t="str">
        <f t="shared" si="60"/>
        <v>város</v>
      </c>
      <c r="I1986">
        <f t="shared" si="61"/>
        <v>7122</v>
      </c>
      <c r="O1986" s="15">
        <v>15</v>
      </c>
      <c r="P1986" s="3" t="s">
        <v>9111</v>
      </c>
      <c r="Q1986" s="3" t="s">
        <v>8979</v>
      </c>
      <c r="R1986" s="16" t="s">
        <v>5325</v>
      </c>
      <c r="S1986" s="3" t="s">
        <v>6915</v>
      </c>
      <c r="T1986" s="17">
        <v>1417</v>
      </c>
      <c r="U1986" s="18">
        <v>1472</v>
      </c>
      <c r="V1986" s="19">
        <v>2889</v>
      </c>
    </row>
    <row r="1987" spans="1:22" hidden="1" x14ac:dyDescent="0.3">
      <c r="A1987" t="s">
        <v>1986</v>
      </c>
      <c r="B1987" t="s">
        <v>5349</v>
      </c>
      <c r="C1987">
        <v>48.009878767000032</v>
      </c>
      <c r="D1987">
        <v>21.91590500000007</v>
      </c>
      <c r="E1987">
        <v>739414413</v>
      </c>
      <c r="F1987" t="s">
        <v>6570</v>
      </c>
      <c r="G1987" t="s">
        <v>3449</v>
      </c>
      <c r="H1987" t="str">
        <f t="shared" ref="H1987:H2050" si="62">IF(G1987="telepules",VLOOKUP(B1987,R:V,2),"")</f>
        <v>község</v>
      </c>
      <c r="I1987">
        <f t="shared" ref="I1987:I2050" si="63">IF(G1987="telepules",VLOOKUP(B1987,R:V,5),"")</f>
        <v>1018</v>
      </c>
      <c r="O1987" s="15">
        <v>15</v>
      </c>
      <c r="P1987" s="3" t="s">
        <v>9112</v>
      </c>
      <c r="Q1987" s="3" t="s">
        <v>8979</v>
      </c>
      <c r="R1987" s="16" t="s">
        <v>5326</v>
      </c>
      <c r="S1987" s="3" t="s">
        <v>6915</v>
      </c>
      <c r="T1987" s="17">
        <v>1168</v>
      </c>
      <c r="U1987" s="18">
        <v>1128</v>
      </c>
      <c r="V1987" s="19">
        <v>2296</v>
      </c>
    </row>
    <row r="1988" spans="1:22" hidden="1" x14ac:dyDescent="0.3">
      <c r="A1988" t="s">
        <v>1987</v>
      </c>
      <c r="B1988" t="s">
        <v>5350</v>
      </c>
      <c r="C1988">
        <v>48.008490617000056</v>
      </c>
      <c r="D1988">
        <v>21.82026500000006</v>
      </c>
      <c r="E1988">
        <v>1208629745</v>
      </c>
      <c r="F1988" t="s">
        <v>6570</v>
      </c>
      <c r="G1988" t="s">
        <v>3449</v>
      </c>
      <c r="H1988" t="str">
        <f t="shared" si="62"/>
        <v>község</v>
      </c>
      <c r="I1988">
        <f t="shared" si="63"/>
        <v>2038</v>
      </c>
      <c r="O1988" s="15">
        <v>15</v>
      </c>
      <c r="P1988" s="3" t="s">
        <v>9113</v>
      </c>
      <c r="Q1988" s="3" t="s">
        <v>8979</v>
      </c>
      <c r="R1988" s="16" t="s">
        <v>5327</v>
      </c>
      <c r="S1988" s="3" t="s">
        <v>6915</v>
      </c>
      <c r="T1988" s="17">
        <v>609</v>
      </c>
      <c r="U1988" s="18">
        <v>600</v>
      </c>
      <c r="V1988" s="19">
        <v>1209</v>
      </c>
    </row>
    <row r="1989" spans="1:22" hidden="1" x14ac:dyDescent="0.3">
      <c r="A1989" t="s">
        <v>1988</v>
      </c>
      <c r="B1989" t="s">
        <v>5351</v>
      </c>
      <c r="C1989">
        <v>47.807049999000071</v>
      </c>
      <c r="D1989">
        <v>22.202073025000061</v>
      </c>
      <c r="E1989">
        <v>1750255294</v>
      </c>
      <c r="F1989" t="s">
        <v>6570</v>
      </c>
      <c r="G1989" t="s">
        <v>3449</v>
      </c>
      <c r="H1989" t="str">
        <f t="shared" si="62"/>
        <v>község</v>
      </c>
      <c r="I1989">
        <f t="shared" si="63"/>
        <v>1993</v>
      </c>
      <c r="O1989" s="15">
        <v>15</v>
      </c>
      <c r="P1989" s="3" t="s">
        <v>9114</v>
      </c>
      <c r="Q1989" s="3" t="s">
        <v>8979</v>
      </c>
      <c r="R1989" s="16" t="s">
        <v>5328</v>
      </c>
      <c r="S1989" s="3" t="s">
        <v>6915</v>
      </c>
      <c r="T1989" s="17">
        <v>284</v>
      </c>
      <c r="U1989" s="18">
        <v>283</v>
      </c>
      <c r="V1989" s="19">
        <v>567</v>
      </c>
    </row>
    <row r="1990" spans="1:22" hidden="1" x14ac:dyDescent="0.3">
      <c r="A1990" t="s">
        <v>1989</v>
      </c>
      <c r="B1990" t="s">
        <v>5352</v>
      </c>
      <c r="C1990">
        <v>48.282816994202989</v>
      </c>
      <c r="D1990">
        <v>20.80774757799017</v>
      </c>
      <c r="E1990">
        <v>2440321196</v>
      </c>
      <c r="F1990" t="s">
        <v>6567</v>
      </c>
      <c r="G1990" t="s">
        <v>3449</v>
      </c>
      <c r="H1990" t="str">
        <f t="shared" si="62"/>
        <v>község</v>
      </c>
      <c r="I1990">
        <f t="shared" si="63"/>
        <v>285</v>
      </c>
      <c r="O1990" s="15">
        <v>15</v>
      </c>
      <c r="P1990" s="3" t="s">
        <v>8978</v>
      </c>
      <c r="Q1990" s="3" t="s">
        <v>8979</v>
      </c>
      <c r="R1990" s="16" t="s">
        <v>5329</v>
      </c>
      <c r="S1990" s="3" t="s">
        <v>6881</v>
      </c>
      <c r="T1990" s="17">
        <v>54989</v>
      </c>
      <c r="U1990" s="18">
        <v>61845</v>
      </c>
      <c r="V1990" s="19">
        <v>116834</v>
      </c>
    </row>
    <row r="1991" spans="1:22" hidden="1" x14ac:dyDescent="0.3">
      <c r="A1991" t="s">
        <v>1990</v>
      </c>
      <c r="B1991" t="s">
        <v>5353</v>
      </c>
      <c r="C1991">
        <v>47.173805000000073</v>
      </c>
      <c r="D1991">
        <v>16.945488260000051</v>
      </c>
      <c r="E1991">
        <v>3202813543</v>
      </c>
      <c r="F1991" t="s">
        <v>6566</v>
      </c>
      <c r="G1991" t="s">
        <v>3449</v>
      </c>
      <c r="H1991" t="str">
        <f t="shared" si="62"/>
        <v>község</v>
      </c>
      <c r="I1991">
        <f t="shared" si="63"/>
        <v>358</v>
      </c>
      <c r="O1991" s="15">
        <v>15</v>
      </c>
      <c r="P1991" s="3" t="s">
        <v>9115</v>
      </c>
      <c r="Q1991" s="3" t="s">
        <v>8979</v>
      </c>
      <c r="R1991" s="16" t="s">
        <v>5330</v>
      </c>
      <c r="S1991" s="3" t="s">
        <v>6915</v>
      </c>
      <c r="T1991" s="17">
        <v>549</v>
      </c>
      <c r="U1991" s="18">
        <v>563</v>
      </c>
      <c r="V1991" s="19">
        <v>1112</v>
      </c>
    </row>
    <row r="1992" spans="1:22" hidden="1" x14ac:dyDescent="0.3">
      <c r="A1992" t="s">
        <v>1991</v>
      </c>
      <c r="B1992" t="s">
        <v>5354</v>
      </c>
      <c r="C1992">
        <v>46.077746361944151</v>
      </c>
      <c r="D1992">
        <v>17.9091751601593</v>
      </c>
      <c r="E1992">
        <v>349096661</v>
      </c>
      <c r="F1992" t="s">
        <v>6568</v>
      </c>
      <c r="G1992" t="s">
        <v>3449</v>
      </c>
      <c r="H1992" t="str">
        <f t="shared" si="62"/>
        <v>község</v>
      </c>
      <c r="I1992">
        <f t="shared" si="63"/>
        <v>244</v>
      </c>
      <c r="O1992" s="15">
        <v>15</v>
      </c>
      <c r="P1992" s="3" t="s">
        <v>9116</v>
      </c>
      <c r="Q1992" s="3" t="s">
        <v>8979</v>
      </c>
      <c r="R1992" s="16" t="s">
        <v>5331</v>
      </c>
      <c r="S1992" s="3" t="s">
        <v>6915</v>
      </c>
      <c r="T1992" s="17">
        <v>980</v>
      </c>
      <c r="U1992" s="18">
        <v>996</v>
      </c>
      <c r="V1992" s="19">
        <v>1976</v>
      </c>
    </row>
    <row r="1993" spans="1:22" hidden="1" x14ac:dyDescent="0.3">
      <c r="A1993" t="s">
        <v>1992</v>
      </c>
      <c r="B1993" t="s">
        <v>5355</v>
      </c>
      <c r="C1993">
        <v>47.593884035000031</v>
      </c>
      <c r="D1993">
        <v>17.69585000000006</v>
      </c>
      <c r="E1993">
        <v>2133726422</v>
      </c>
      <c r="F1993" t="s">
        <v>6566</v>
      </c>
      <c r="G1993" t="s">
        <v>3449</v>
      </c>
      <c r="H1993" t="str">
        <f t="shared" si="62"/>
        <v>község</v>
      </c>
      <c r="I1993">
        <f t="shared" si="63"/>
        <v>4732</v>
      </c>
      <c r="O1993" s="15">
        <v>5</v>
      </c>
      <c r="P1993" s="3" t="s">
        <v>7621</v>
      </c>
      <c r="Q1993" s="3" t="s">
        <v>7383</v>
      </c>
      <c r="R1993" s="16" t="s">
        <v>5332</v>
      </c>
      <c r="S1993" s="3" t="s">
        <v>6915</v>
      </c>
      <c r="T1993" s="17">
        <v>224</v>
      </c>
      <c r="U1993" s="18">
        <v>210</v>
      </c>
      <c r="V1993" s="19">
        <v>434</v>
      </c>
    </row>
    <row r="1994" spans="1:22" hidden="1" x14ac:dyDescent="0.3">
      <c r="A1994" t="s">
        <v>1993</v>
      </c>
      <c r="B1994" t="s">
        <v>5356</v>
      </c>
      <c r="C1994">
        <v>46.211038694854217</v>
      </c>
      <c r="D1994">
        <v>18.416790894779851</v>
      </c>
      <c r="E1994">
        <v>4500364437</v>
      </c>
      <c r="F1994" t="s">
        <v>6568</v>
      </c>
      <c r="G1994" t="s">
        <v>3449</v>
      </c>
      <c r="H1994" t="str">
        <f t="shared" si="62"/>
        <v>község</v>
      </c>
      <c r="I1994">
        <f t="shared" si="63"/>
        <v>126</v>
      </c>
      <c r="O1994" s="15">
        <v>15</v>
      </c>
      <c r="P1994" s="3" t="s">
        <v>9117</v>
      </c>
      <c r="Q1994" s="3" t="s">
        <v>8979</v>
      </c>
      <c r="R1994" s="16" t="s">
        <v>5333</v>
      </c>
      <c r="S1994" s="3" t="s">
        <v>6915</v>
      </c>
      <c r="T1994" s="17">
        <v>584</v>
      </c>
      <c r="U1994" s="18">
        <v>582</v>
      </c>
      <c r="V1994" s="19">
        <v>1166</v>
      </c>
    </row>
    <row r="1995" spans="1:22" hidden="1" x14ac:dyDescent="0.3">
      <c r="A1995" t="s">
        <v>1994</v>
      </c>
      <c r="B1995" t="s">
        <v>5357</v>
      </c>
      <c r="C1995">
        <v>47.49881904700004</v>
      </c>
      <c r="D1995">
        <v>18.53727639200002</v>
      </c>
      <c r="E1995">
        <v>448022926</v>
      </c>
      <c r="F1995" t="s">
        <v>6566</v>
      </c>
      <c r="G1995" t="s">
        <v>3449</v>
      </c>
      <c r="H1995" t="str">
        <f t="shared" si="62"/>
        <v>község</v>
      </c>
      <c r="I1995">
        <f t="shared" si="63"/>
        <v>889</v>
      </c>
      <c r="O1995" s="15">
        <v>15</v>
      </c>
      <c r="P1995" s="3" t="s">
        <v>9118</v>
      </c>
      <c r="Q1995" s="3" t="s">
        <v>8979</v>
      </c>
      <c r="R1995" s="16" t="s">
        <v>5334</v>
      </c>
      <c r="S1995" s="3" t="s">
        <v>6915</v>
      </c>
      <c r="T1995" s="17">
        <v>412</v>
      </c>
      <c r="U1995" s="18">
        <v>431</v>
      </c>
      <c r="V1995" s="19">
        <v>843</v>
      </c>
    </row>
    <row r="1996" spans="1:22" hidden="1" x14ac:dyDescent="0.3">
      <c r="A1996" t="s">
        <v>1995</v>
      </c>
      <c r="B1996" t="s">
        <v>5358</v>
      </c>
      <c r="C1996">
        <v>46.939936564608942</v>
      </c>
      <c r="D1996">
        <v>17.688331256858209</v>
      </c>
      <c r="E1996">
        <v>2377392392</v>
      </c>
      <c r="F1996" t="s">
        <v>6566</v>
      </c>
      <c r="G1996" t="s">
        <v>3449</v>
      </c>
      <c r="H1996" t="str">
        <f t="shared" si="62"/>
        <v>község</v>
      </c>
      <c r="I1996">
        <f t="shared" si="63"/>
        <v>60</v>
      </c>
      <c r="O1996" s="15">
        <v>15</v>
      </c>
      <c r="P1996" s="3" t="s">
        <v>9119</v>
      </c>
      <c r="Q1996" s="3" t="s">
        <v>8979</v>
      </c>
      <c r="R1996" s="16" t="s">
        <v>5335</v>
      </c>
      <c r="S1996" s="3" t="s">
        <v>6915</v>
      </c>
      <c r="T1996" s="17">
        <v>1064</v>
      </c>
      <c r="U1996" s="18">
        <v>1162</v>
      </c>
      <c r="V1996" s="19">
        <v>2226</v>
      </c>
    </row>
    <row r="1997" spans="1:22" hidden="1" x14ac:dyDescent="0.3">
      <c r="A1997" t="s">
        <v>1996</v>
      </c>
      <c r="B1997" t="s">
        <v>5359</v>
      </c>
      <c r="C1997">
        <v>47.279342001000032</v>
      </c>
      <c r="D1997">
        <v>19.251805618000049</v>
      </c>
      <c r="E1997">
        <v>476705197</v>
      </c>
      <c r="F1997" t="s">
        <v>6569</v>
      </c>
      <c r="G1997" t="s">
        <v>3449</v>
      </c>
      <c r="H1997" t="str">
        <f t="shared" si="62"/>
        <v>város</v>
      </c>
      <c r="I1997">
        <f t="shared" si="63"/>
        <v>10189</v>
      </c>
      <c r="O1997" s="15">
        <v>15</v>
      </c>
      <c r="P1997" s="3" t="s">
        <v>9120</v>
      </c>
      <c r="Q1997" s="3" t="s">
        <v>8979</v>
      </c>
      <c r="R1997" s="16" t="s">
        <v>5336</v>
      </c>
      <c r="S1997" s="3" t="s">
        <v>6915</v>
      </c>
      <c r="T1997" s="17">
        <v>1096</v>
      </c>
      <c r="U1997" s="18">
        <v>977</v>
      </c>
      <c r="V1997" s="19">
        <v>2073</v>
      </c>
    </row>
    <row r="1998" spans="1:22" hidden="1" x14ac:dyDescent="0.3">
      <c r="A1998" t="s">
        <v>1997</v>
      </c>
      <c r="B1998" t="s">
        <v>5360</v>
      </c>
      <c r="C1998">
        <v>45.928075001000082</v>
      </c>
      <c r="D1998">
        <v>18.153478998000029</v>
      </c>
      <c r="E1998">
        <v>1603879148</v>
      </c>
      <c r="F1998" t="s">
        <v>6568</v>
      </c>
      <c r="G1998" t="s">
        <v>3449</v>
      </c>
      <c r="H1998" t="str">
        <f t="shared" si="62"/>
        <v>község</v>
      </c>
      <c r="I1998">
        <f t="shared" si="63"/>
        <v>381</v>
      </c>
      <c r="O1998" s="15">
        <v>15</v>
      </c>
      <c r="P1998" s="3" t="s">
        <v>9121</v>
      </c>
      <c r="Q1998" s="3" t="s">
        <v>8979</v>
      </c>
      <c r="R1998" s="16" t="s">
        <v>5337</v>
      </c>
      <c r="S1998" s="3" t="s">
        <v>6915</v>
      </c>
      <c r="T1998" s="17">
        <v>356</v>
      </c>
      <c r="U1998" s="18">
        <v>364</v>
      </c>
      <c r="V1998" s="19">
        <v>720</v>
      </c>
    </row>
    <row r="1999" spans="1:22" hidden="1" x14ac:dyDescent="0.3">
      <c r="A1999" t="s">
        <v>1998</v>
      </c>
      <c r="B1999" t="s">
        <v>5361</v>
      </c>
      <c r="C1999">
        <v>46.217111912134463</v>
      </c>
      <c r="D1999">
        <v>18.537130439266448</v>
      </c>
      <c r="E1999">
        <v>1610852439</v>
      </c>
      <c r="F1999" t="s">
        <v>6568</v>
      </c>
      <c r="G1999" t="s">
        <v>3449</v>
      </c>
      <c r="H1999" t="str">
        <f t="shared" si="62"/>
        <v>község</v>
      </c>
      <c r="I1999">
        <f t="shared" si="63"/>
        <v>372</v>
      </c>
      <c r="O1999" s="15">
        <v>15</v>
      </c>
      <c r="P1999" s="3" t="s">
        <v>9122</v>
      </c>
      <c r="Q1999" s="3" t="s">
        <v>8979</v>
      </c>
      <c r="R1999" s="16" t="s">
        <v>5338</v>
      </c>
      <c r="S1999" s="3" t="s">
        <v>6915</v>
      </c>
      <c r="T1999" s="17">
        <v>331</v>
      </c>
      <c r="U1999" s="18">
        <v>356</v>
      </c>
      <c r="V1999" s="19">
        <v>687</v>
      </c>
    </row>
    <row r="2000" spans="1:22" hidden="1" x14ac:dyDescent="0.3">
      <c r="A2000" t="s">
        <v>1999</v>
      </c>
      <c r="B2000" t="s">
        <v>5362</v>
      </c>
      <c r="C2000">
        <v>47.933175001000052</v>
      </c>
      <c r="D2000">
        <v>22.050714768000031</v>
      </c>
      <c r="E2000">
        <v>2784231494</v>
      </c>
      <c r="F2000" t="s">
        <v>6570</v>
      </c>
      <c r="G2000" t="s">
        <v>3449</v>
      </c>
      <c r="H2000" t="str">
        <f t="shared" si="62"/>
        <v>község</v>
      </c>
      <c r="I2000">
        <f t="shared" si="63"/>
        <v>2599</v>
      </c>
      <c r="O2000" s="15">
        <v>15</v>
      </c>
      <c r="P2000" s="3" t="s">
        <v>8998</v>
      </c>
      <c r="Q2000" s="3" t="s">
        <v>8979</v>
      </c>
      <c r="R2000" s="16" t="s">
        <v>5339</v>
      </c>
      <c r="S2000" s="3" t="s">
        <v>6885</v>
      </c>
      <c r="T2000" s="17">
        <v>1306</v>
      </c>
      <c r="U2000" s="18">
        <v>1377</v>
      </c>
      <c r="V2000" s="19">
        <v>2683</v>
      </c>
    </row>
    <row r="2001" spans="1:22" hidden="1" x14ac:dyDescent="0.3">
      <c r="A2001" t="s">
        <v>2000</v>
      </c>
      <c r="B2001" t="s">
        <v>5363</v>
      </c>
      <c r="C2001">
        <v>46.295290001000069</v>
      </c>
      <c r="D2001">
        <v>20.414176934000071</v>
      </c>
      <c r="E2001">
        <v>1340878809</v>
      </c>
      <c r="F2001" t="s">
        <v>6569</v>
      </c>
      <c r="G2001" t="s">
        <v>3449</v>
      </c>
      <c r="H2001" t="str">
        <f t="shared" si="62"/>
        <v>község</v>
      </c>
      <c r="I2001">
        <f t="shared" si="63"/>
        <v>459</v>
      </c>
      <c r="O2001" s="15">
        <v>15</v>
      </c>
      <c r="P2001" s="3" t="s">
        <v>8999</v>
      </c>
      <c r="Q2001" s="3" t="s">
        <v>8979</v>
      </c>
      <c r="R2001" s="16" t="s">
        <v>5340</v>
      </c>
      <c r="S2001" s="3" t="s">
        <v>6885</v>
      </c>
      <c r="T2001" s="17">
        <v>2460</v>
      </c>
      <c r="U2001" s="18">
        <v>2541</v>
      </c>
      <c r="V2001" s="19">
        <v>5001</v>
      </c>
    </row>
    <row r="2002" spans="1:22" hidden="1" x14ac:dyDescent="0.3">
      <c r="A2002" t="s">
        <v>2001</v>
      </c>
      <c r="B2002" t="s">
        <v>5364</v>
      </c>
      <c r="C2002">
        <v>46.959916718238297</v>
      </c>
      <c r="D2002">
        <v>17.1698143849244</v>
      </c>
      <c r="E2002">
        <v>8976004089</v>
      </c>
      <c r="F2002" t="s">
        <v>6566</v>
      </c>
      <c r="G2002" t="s">
        <v>3449</v>
      </c>
      <c r="H2002" t="str">
        <f t="shared" si="62"/>
        <v>község</v>
      </c>
      <c r="I2002">
        <f t="shared" si="63"/>
        <v>531</v>
      </c>
      <c r="O2002" s="15">
        <v>9</v>
      </c>
      <c r="P2002" s="3" t="s">
        <v>8163</v>
      </c>
      <c r="Q2002" s="3" t="s">
        <v>8096</v>
      </c>
      <c r="R2002" s="16" t="s">
        <v>5341</v>
      </c>
      <c r="S2002" s="3" t="s">
        <v>6915</v>
      </c>
      <c r="T2002" s="17">
        <v>983</v>
      </c>
      <c r="U2002" s="18">
        <v>990</v>
      </c>
      <c r="V2002" s="19">
        <v>1973</v>
      </c>
    </row>
    <row r="2003" spans="1:22" hidden="1" x14ac:dyDescent="0.3">
      <c r="A2003" t="s">
        <v>2002</v>
      </c>
      <c r="B2003" t="s">
        <v>5365</v>
      </c>
      <c r="C2003">
        <v>46.894165001000033</v>
      </c>
      <c r="D2003">
        <v>21.354572204000078</v>
      </c>
      <c r="E2003">
        <v>2109557720</v>
      </c>
      <c r="F2003" t="s">
        <v>6570</v>
      </c>
      <c r="G2003" t="s">
        <v>3449</v>
      </c>
      <c r="H2003" t="str">
        <f t="shared" si="62"/>
        <v>község</v>
      </c>
      <c r="I2003">
        <f t="shared" si="63"/>
        <v>2357</v>
      </c>
      <c r="O2003" s="15">
        <v>15</v>
      </c>
      <c r="P2003" s="3" t="s">
        <v>9123</v>
      </c>
      <c r="Q2003" s="3" t="s">
        <v>8979</v>
      </c>
      <c r="R2003" s="16" t="s">
        <v>5342</v>
      </c>
      <c r="S2003" s="3" t="s">
        <v>6915</v>
      </c>
      <c r="T2003" s="17">
        <v>1302</v>
      </c>
      <c r="U2003" s="18">
        <v>1342</v>
      </c>
      <c r="V2003" s="19">
        <v>2644</v>
      </c>
    </row>
    <row r="2004" spans="1:22" hidden="1" x14ac:dyDescent="0.3">
      <c r="A2004" t="s">
        <v>2003</v>
      </c>
      <c r="B2004" t="s">
        <v>5366</v>
      </c>
      <c r="C2004">
        <v>45.939714737000031</v>
      </c>
      <c r="D2004">
        <v>17.881375000000052</v>
      </c>
      <c r="E2004">
        <v>1369200861</v>
      </c>
      <c r="F2004" t="s">
        <v>6568</v>
      </c>
      <c r="G2004" t="s">
        <v>3449</v>
      </c>
      <c r="H2004" t="str">
        <f t="shared" si="62"/>
        <v>község</v>
      </c>
      <c r="I2004">
        <f t="shared" si="63"/>
        <v>154</v>
      </c>
      <c r="O2004" s="15">
        <v>15</v>
      </c>
      <c r="P2004" s="3" t="s">
        <v>9124</v>
      </c>
      <c r="Q2004" s="3" t="s">
        <v>8979</v>
      </c>
      <c r="R2004" s="16" t="s">
        <v>5343</v>
      </c>
      <c r="S2004" s="3" t="s">
        <v>6915</v>
      </c>
      <c r="T2004" s="17">
        <v>1106</v>
      </c>
      <c r="U2004" s="18">
        <v>1154</v>
      </c>
      <c r="V2004" s="19">
        <v>2260</v>
      </c>
    </row>
    <row r="2005" spans="1:22" hidden="1" x14ac:dyDescent="0.3">
      <c r="A2005" t="s">
        <v>2004</v>
      </c>
      <c r="B2005" t="s">
        <v>5367</v>
      </c>
      <c r="C2005">
        <v>46.152603886640847</v>
      </c>
      <c r="D2005">
        <v>18.0470586684837</v>
      </c>
      <c r="E2005">
        <v>9542783822</v>
      </c>
      <c r="F2005" t="s">
        <v>6568</v>
      </c>
      <c r="G2005" t="s">
        <v>3449</v>
      </c>
      <c r="H2005" t="str">
        <f t="shared" si="62"/>
        <v>község</v>
      </c>
      <c r="I2005">
        <f t="shared" si="63"/>
        <v>81</v>
      </c>
      <c r="O2005" s="15">
        <v>15</v>
      </c>
      <c r="P2005" s="3" t="s">
        <v>9125</v>
      </c>
      <c r="Q2005" s="3" t="s">
        <v>8979</v>
      </c>
      <c r="R2005" s="16" t="s">
        <v>5344</v>
      </c>
      <c r="S2005" s="3" t="s">
        <v>6915</v>
      </c>
      <c r="T2005" s="17">
        <v>456</v>
      </c>
      <c r="U2005" s="18">
        <v>456</v>
      </c>
      <c r="V2005" s="19">
        <v>912</v>
      </c>
    </row>
    <row r="2006" spans="1:22" hidden="1" x14ac:dyDescent="0.3">
      <c r="A2006" t="s">
        <v>2005</v>
      </c>
      <c r="B2006" t="s">
        <v>5368</v>
      </c>
      <c r="C2006">
        <v>46.020310000000052</v>
      </c>
      <c r="D2006">
        <v>18.413505243000031</v>
      </c>
      <c r="E2006">
        <v>20930642</v>
      </c>
      <c r="F2006" t="s">
        <v>6568</v>
      </c>
      <c r="G2006" t="s">
        <v>3449</v>
      </c>
      <c r="H2006" t="str">
        <f t="shared" si="62"/>
        <v>község</v>
      </c>
      <c r="I2006">
        <f t="shared" si="63"/>
        <v>602</v>
      </c>
      <c r="O2006" s="15">
        <v>15</v>
      </c>
      <c r="P2006" s="3" t="s">
        <v>9126</v>
      </c>
      <c r="Q2006" s="3" t="s">
        <v>8979</v>
      </c>
      <c r="R2006" s="16" t="s">
        <v>5345</v>
      </c>
      <c r="S2006" s="3" t="s">
        <v>6915</v>
      </c>
      <c r="T2006" s="17">
        <v>1967</v>
      </c>
      <c r="U2006" s="18">
        <v>2019</v>
      </c>
      <c r="V2006" s="19">
        <v>3986</v>
      </c>
    </row>
    <row r="2007" spans="1:22" hidden="1" x14ac:dyDescent="0.3">
      <c r="A2007" t="s">
        <v>2006</v>
      </c>
      <c r="B2007" t="s">
        <v>5369</v>
      </c>
      <c r="C2007">
        <v>47.006075000000067</v>
      </c>
      <c r="D2007">
        <v>16.89500405900003</v>
      </c>
      <c r="E2007">
        <v>1042467417</v>
      </c>
      <c r="F2007" t="s">
        <v>6566</v>
      </c>
      <c r="G2007" t="s">
        <v>3449</v>
      </c>
      <c r="H2007" t="str">
        <f t="shared" si="62"/>
        <v>község</v>
      </c>
      <c r="I2007">
        <f t="shared" si="63"/>
        <v>406</v>
      </c>
      <c r="O2007" s="15">
        <v>15</v>
      </c>
      <c r="P2007" s="3" t="s">
        <v>9127</v>
      </c>
      <c r="Q2007" s="3" t="s">
        <v>8979</v>
      </c>
      <c r="R2007" s="16" t="s">
        <v>5346</v>
      </c>
      <c r="S2007" s="3" t="s">
        <v>6915</v>
      </c>
      <c r="T2007" s="17">
        <v>544</v>
      </c>
      <c r="U2007" s="18">
        <v>503</v>
      </c>
      <c r="V2007" s="19">
        <v>1047</v>
      </c>
    </row>
    <row r="2008" spans="1:22" hidden="1" x14ac:dyDescent="0.3">
      <c r="A2008" t="s">
        <v>2007</v>
      </c>
      <c r="B2008" t="s">
        <v>5370</v>
      </c>
      <c r="C2008">
        <v>47.235084999000037</v>
      </c>
      <c r="D2008">
        <v>17.941851151000041</v>
      </c>
      <c r="E2008">
        <v>1584965066</v>
      </c>
      <c r="F2008" t="s">
        <v>6566</v>
      </c>
      <c r="G2008" t="s">
        <v>3449</v>
      </c>
      <c r="H2008" t="str">
        <f t="shared" si="62"/>
        <v>község</v>
      </c>
      <c r="I2008">
        <f t="shared" si="63"/>
        <v>1063</v>
      </c>
      <c r="O2008" s="15">
        <v>15</v>
      </c>
      <c r="P2008" s="3" t="s">
        <v>9128</v>
      </c>
      <c r="Q2008" s="3" t="s">
        <v>8979</v>
      </c>
      <c r="R2008" s="16" t="s">
        <v>5347</v>
      </c>
      <c r="S2008" s="3" t="s">
        <v>6915</v>
      </c>
      <c r="T2008" s="17">
        <v>982</v>
      </c>
      <c r="U2008" s="18">
        <v>935</v>
      </c>
      <c r="V2008" s="19">
        <v>1917</v>
      </c>
    </row>
    <row r="2009" spans="1:22" hidden="1" x14ac:dyDescent="0.3">
      <c r="A2009" t="s">
        <v>2008</v>
      </c>
      <c r="B2009" t="s">
        <v>5371</v>
      </c>
      <c r="C2009">
        <v>48.252450000000067</v>
      </c>
      <c r="D2009">
        <v>21.411113942000039</v>
      </c>
      <c r="E2009">
        <v>427965422</v>
      </c>
      <c r="F2009" t="s">
        <v>6567</v>
      </c>
      <c r="G2009" t="s">
        <v>3449</v>
      </c>
      <c r="H2009" t="str">
        <f t="shared" si="62"/>
        <v>község</v>
      </c>
      <c r="I2009">
        <f t="shared" si="63"/>
        <v>1578</v>
      </c>
      <c r="O2009" s="15">
        <v>15</v>
      </c>
      <c r="P2009" s="3" t="s">
        <v>9000</v>
      </c>
      <c r="Q2009" s="3" t="s">
        <v>8979</v>
      </c>
      <c r="R2009" s="16" t="s">
        <v>5348</v>
      </c>
      <c r="S2009" s="3" t="s">
        <v>6885</v>
      </c>
      <c r="T2009" s="17">
        <v>3573</v>
      </c>
      <c r="U2009" s="18">
        <v>3549</v>
      </c>
      <c r="V2009" s="19">
        <v>7122</v>
      </c>
    </row>
    <row r="2010" spans="1:22" hidden="1" x14ac:dyDescent="0.3">
      <c r="A2010" t="s">
        <v>2009</v>
      </c>
      <c r="B2010" t="s">
        <v>5372</v>
      </c>
      <c r="C2010">
        <v>48.080695000000048</v>
      </c>
      <c r="D2010">
        <v>22.329534051000049</v>
      </c>
      <c r="E2010">
        <v>2443576468</v>
      </c>
      <c r="F2010" t="s">
        <v>6570</v>
      </c>
      <c r="G2010" t="s">
        <v>3449</v>
      </c>
      <c r="H2010" t="str">
        <f t="shared" si="62"/>
        <v>község</v>
      </c>
      <c r="I2010">
        <f t="shared" si="63"/>
        <v>753</v>
      </c>
      <c r="O2010" s="15">
        <v>15</v>
      </c>
      <c r="P2010" s="3" t="s">
        <v>9129</v>
      </c>
      <c r="Q2010" s="3" t="s">
        <v>8979</v>
      </c>
      <c r="R2010" s="16" t="s">
        <v>5349</v>
      </c>
      <c r="S2010" s="3" t="s">
        <v>6915</v>
      </c>
      <c r="T2010" s="17">
        <v>513</v>
      </c>
      <c r="U2010" s="18">
        <v>505</v>
      </c>
      <c r="V2010" s="19">
        <v>1018</v>
      </c>
    </row>
    <row r="2011" spans="1:22" hidden="1" x14ac:dyDescent="0.3">
      <c r="A2011" t="s">
        <v>2010</v>
      </c>
      <c r="B2011" t="s">
        <v>5373</v>
      </c>
      <c r="C2011">
        <v>48.086165000000051</v>
      </c>
      <c r="D2011">
        <v>22.368527148000059</v>
      </c>
      <c r="E2011">
        <v>2567540249</v>
      </c>
      <c r="F2011" t="s">
        <v>6570</v>
      </c>
      <c r="G2011" t="s">
        <v>3449</v>
      </c>
      <c r="H2011" t="str">
        <f t="shared" si="62"/>
        <v>község</v>
      </c>
      <c r="I2011">
        <f t="shared" si="63"/>
        <v>276</v>
      </c>
      <c r="O2011" s="15">
        <v>15</v>
      </c>
      <c r="P2011" s="3" t="s">
        <v>9130</v>
      </c>
      <c r="Q2011" s="3" t="s">
        <v>8979</v>
      </c>
      <c r="R2011" s="16" t="s">
        <v>5350</v>
      </c>
      <c r="S2011" s="3" t="s">
        <v>6915</v>
      </c>
      <c r="T2011" s="17">
        <v>994</v>
      </c>
      <c r="U2011" s="18">
        <v>1044</v>
      </c>
      <c r="V2011" s="19">
        <v>2038</v>
      </c>
    </row>
    <row r="2012" spans="1:22" hidden="1" x14ac:dyDescent="0.3">
      <c r="A2012" t="s">
        <v>2011</v>
      </c>
      <c r="B2012" t="s">
        <v>5374</v>
      </c>
      <c r="C2012">
        <v>45.768541919926037</v>
      </c>
      <c r="D2012">
        <v>18.336787801992049</v>
      </c>
      <c r="E2012">
        <v>3795373539</v>
      </c>
      <c r="F2012" t="s">
        <v>6568</v>
      </c>
      <c r="G2012" t="s">
        <v>3449</v>
      </c>
      <c r="H2012" t="str">
        <f t="shared" si="62"/>
        <v>község</v>
      </c>
      <c r="I2012">
        <f t="shared" si="63"/>
        <v>331</v>
      </c>
      <c r="O2012" s="15">
        <v>15</v>
      </c>
      <c r="P2012" s="3" t="s">
        <v>9131</v>
      </c>
      <c r="Q2012" s="3" t="s">
        <v>8979</v>
      </c>
      <c r="R2012" s="16" t="s">
        <v>5351</v>
      </c>
      <c r="S2012" s="3" t="s">
        <v>6915</v>
      </c>
      <c r="T2012" s="17">
        <v>1018</v>
      </c>
      <c r="U2012" s="18">
        <v>975</v>
      </c>
      <c r="V2012" s="19">
        <v>1993</v>
      </c>
    </row>
    <row r="2013" spans="1:22" hidden="1" x14ac:dyDescent="0.3">
      <c r="A2013" t="s">
        <v>2012</v>
      </c>
      <c r="B2013" t="s">
        <v>5375</v>
      </c>
      <c r="C2013">
        <v>47.412023196696587</v>
      </c>
      <c r="D2013">
        <v>16.595034304376391</v>
      </c>
      <c r="E2013">
        <v>1789212639</v>
      </c>
      <c r="F2013" t="s">
        <v>6566</v>
      </c>
      <c r="G2013" t="s">
        <v>3449</v>
      </c>
      <c r="H2013" t="str">
        <f t="shared" si="62"/>
        <v>község</v>
      </c>
      <c r="I2013">
        <f t="shared" si="63"/>
        <v>116</v>
      </c>
      <c r="O2013" s="15">
        <v>5</v>
      </c>
      <c r="P2013" s="3" t="s">
        <v>7622</v>
      </c>
      <c r="Q2013" s="3" t="s">
        <v>7383</v>
      </c>
      <c r="R2013" s="16" t="s">
        <v>5352</v>
      </c>
      <c r="S2013" s="3" t="s">
        <v>6915</v>
      </c>
      <c r="T2013" s="17">
        <v>137</v>
      </c>
      <c r="U2013" s="18">
        <v>148</v>
      </c>
      <c r="V2013" s="19">
        <v>285</v>
      </c>
    </row>
    <row r="2014" spans="1:22" hidden="1" x14ac:dyDescent="0.3">
      <c r="A2014" t="s">
        <v>2013</v>
      </c>
      <c r="B2014" t="s">
        <v>5376</v>
      </c>
      <c r="C2014">
        <v>46.526170000000043</v>
      </c>
      <c r="D2014">
        <v>16.843448213000041</v>
      </c>
      <c r="E2014">
        <v>10599043272</v>
      </c>
      <c r="F2014" t="s">
        <v>6568</v>
      </c>
      <c r="G2014" t="s">
        <v>3449</v>
      </c>
      <c r="H2014" t="str">
        <f t="shared" si="62"/>
        <v>község</v>
      </c>
      <c r="I2014">
        <f t="shared" si="63"/>
        <v>234</v>
      </c>
      <c r="O2014" s="15">
        <v>18</v>
      </c>
      <c r="P2014" s="3" t="s">
        <v>9595</v>
      </c>
      <c r="Q2014" s="3" t="s">
        <v>9398</v>
      </c>
      <c r="R2014" s="16" t="s">
        <v>5353</v>
      </c>
      <c r="S2014" s="3" t="s">
        <v>6915</v>
      </c>
      <c r="T2014" s="17">
        <v>179</v>
      </c>
      <c r="U2014" s="18">
        <v>179</v>
      </c>
      <c r="V2014" s="19">
        <v>358</v>
      </c>
    </row>
    <row r="2015" spans="1:22" hidden="1" x14ac:dyDescent="0.3">
      <c r="A2015" t="s">
        <v>2014</v>
      </c>
      <c r="B2015" t="s">
        <v>5377</v>
      </c>
      <c r="C2015">
        <v>48.133965000000053</v>
      </c>
      <c r="D2015">
        <v>20.931933990000061</v>
      </c>
      <c r="E2015">
        <v>2994792892</v>
      </c>
      <c r="F2015" t="s">
        <v>6567</v>
      </c>
      <c r="G2015" t="s">
        <v>3449</v>
      </c>
      <c r="H2015" t="str">
        <f t="shared" si="62"/>
        <v>város</v>
      </c>
      <c r="I2015">
        <f t="shared" si="63"/>
        <v>4951</v>
      </c>
      <c r="O2015" s="15">
        <v>2</v>
      </c>
      <c r="P2015" s="3" t="s">
        <v>7211</v>
      </c>
      <c r="Q2015" s="3" t="s">
        <v>7005</v>
      </c>
      <c r="R2015" s="16" t="s">
        <v>5354</v>
      </c>
      <c r="S2015" s="3" t="s">
        <v>6915</v>
      </c>
      <c r="T2015" s="17">
        <v>120</v>
      </c>
      <c r="U2015" s="18">
        <v>124</v>
      </c>
      <c r="V2015" s="19">
        <v>244</v>
      </c>
    </row>
    <row r="2016" spans="1:22" hidden="1" x14ac:dyDescent="0.3">
      <c r="A2016" t="s">
        <v>2015</v>
      </c>
      <c r="B2016" t="s">
        <v>5378</v>
      </c>
      <c r="C2016">
        <v>48.003885001000071</v>
      </c>
      <c r="D2016">
        <v>20.900217060000049</v>
      </c>
      <c r="E2016">
        <v>1213987599</v>
      </c>
      <c r="F2016" t="s">
        <v>6567</v>
      </c>
      <c r="G2016" t="s">
        <v>3449</v>
      </c>
      <c r="H2016" t="str">
        <f t="shared" si="62"/>
        <v>község</v>
      </c>
      <c r="I2016">
        <f t="shared" si="63"/>
        <v>2334</v>
      </c>
      <c r="O2016" s="15">
        <v>8</v>
      </c>
      <c r="P2016" s="3" t="s">
        <v>8031</v>
      </c>
      <c r="Q2016" s="3" t="s">
        <v>7912</v>
      </c>
      <c r="R2016" s="16" t="s">
        <v>5355</v>
      </c>
      <c r="S2016" s="3" t="s">
        <v>6915</v>
      </c>
      <c r="T2016" s="17">
        <v>2356</v>
      </c>
      <c r="U2016" s="18">
        <v>2376</v>
      </c>
      <c r="V2016" s="19">
        <v>4732</v>
      </c>
    </row>
    <row r="2017" spans="1:22" hidden="1" x14ac:dyDescent="0.3">
      <c r="A2017" t="s">
        <v>2016</v>
      </c>
      <c r="B2017" t="s">
        <v>5379</v>
      </c>
      <c r="C2017">
        <v>47.998255000000029</v>
      </c>
      <c r="D2017">
        <v>22.316538134000041</v>
      </c>
      <c r="E2017">
        <v>2430264029</v>
      </c>
      <c r="F2017" t="s">
        <v>6570</v>
      </c>
      <c r="G2017" t="s">
        <v>3449</v>
      </c>
      <c r="H2017" t="str">
        <f t="shared" si="62"/>
        <v>község</v>
      </c>
      <c r="I2017">
        <f t="shared" si="63"/>
        <v>3181</v>
      </c>
      <c r="O2017" s="15">
        <v>2</v>
      </c>
      <c r="P2017" s="3" t="s">
        <v>7212</v>
      </c>
      <c r="Q2017" s="3" t="s">
        <v>7005</v>
      </c>
      <c r="R2017" s="16" t="s">
        <v>5356</v>
      </c>
      <c r="S2017" s="3" t="s">
        <v>6915</v>
      </c>
      <c r="T2017" s="17">
        <v>63</v>
      </c>
      <c r="U2017" s="18">
        <v>63</v>
      </c>
      <c r="V2017" s="19">
        <v>126</v>
      </c>
    </row>
    <row r="2018" spans="1:22" hidden="1" x14ac:dyDescent="0.3">
      <c r="A2018" t="s">
        <v>2017</v>
      </c>
      <c r="B2018" t="s">
        <v>5380</v>
      </c>
      <c r="C2018">
        <v>46.498925001000032</v>
      </c>
      <c r="D2018">
        <v>20.050103420000031</v>
      </c>
      <c r="E2018">
        <v>1806634180</v>
      </c>
      <c r="F2018" t="s">
        <v>6569</v>
      </c>
      <c r="G2018" t="s">
        <v>3449</v>
      </c>
      <c r="H2018" t="str">
        <f t="shared" si="62"/>
        <v>község</v>
      </c>
      <c r="I2018">
        <f t="shared" si="63"/>
        <v>2063</v>
      </c>
      <c r="O2018" s="15">
        <v>7</v>
      </c>
      <c r="P2018" s="3" t="s">
        <v>7882</v>
      </c>
      <c r="Q2018" s="3" t="s">
        <v>7803</v>
      </c>
      <c r="R2018" s="16" t="s">
        <v>5357</v>
      </c>
      <c r="S2018" s="3" t="s">
        <v>6915</v>
      </c>
      <c r="T2018" s="17">
        <v>469</v>
      </c>
      <c r="U2018" s="18">
        <v>420</v>
      </c>
      <c r="V2018" s="19">
        <v>889</v>
      </c>
    </row>
    <row r="2019" spans="1:22" hidden="1" x14ac:dyDescent="0.3">
      <c r="A2019" t="s">
        <v>2018</v>
      </c>
      <c r="B2019" t="s">
        <v>5381</v>
      </c>
      <c r="C2019">
        <v>46.862876498915142</v>
      </c>
      <c r="D2019">
        <v>16.981568753298891</v>
      </c>
      <c r="E2019">
        <v>595403680</v>
      </c>
      <c r="F2019" t="s">
        <v>6568</v>
      </c>
      <c r="G2019" t="s">
        <v>3449</v>
      </c>
      <c r="H2019" t="str">
        <f t="shared" si="62"/>
        <v>község</v>
      </c>
      <c r="I2019">
        <f t="shared" si="63"/>
        <v>101</v>
      </c>
      <c r="O2019" s="15">
        <v>19</v>
      </c>
      <c r="P2019" s="3" t="s">
        <v>9862</v>
      </c>
      <c r="Q2019" s="3" t="s">
        <v>9708</v>
      </c>
      <c r="R2019" s="16" t="s">
        <v>5358</v>
      </c>
      <c r="S2019" s="3" t="s">
        <v>6915</v>
      </c>
      <c r="T2019" s="17">
        <v>34</v>
      </c>
      <c r="U2019" s="18">
        <v>26</v>
      </c>
      <c r="V2019" s="19">
        <v>60</v>
      </c>
    </row>
    <row r="2020" spans="1:22" hidden="1" x14ac:dyDescent="0.3">
      <c r="A2020" t="s">
        <v>2019</v>
      </c>
      <c r="B2020" t="s">
        <v>5382</v>
      </c>
      <c r="C2020">
        <v>46.412715000000048</v>
      </c>
      <c r="D2020">
        <v>17.883354091000061</v>
      </c>
      <c r="E2020">
        <v>2914653981</v>
      </c>
      <c r="F2020" t="s">
        <v>6568</v>
      </c>
      <c r="G2020" t="s">
        <v>3449</v>
      </c>
      <c r="H2020" t="str">
        <f t="shared" si="62"/>
        <v>község</v>
      </c>
      <c r="I2020">
        <f t="shared" si="63"/>
        <v>550</v>
      </c>
      <c r="O2020" s="15">
        <v>13</v>
      </c>
      <c r="P2020" s="3" t="s">
        <v>8565</v>
      </c>
      <c r="Q2020" s="3" t="s">
        <v>8536</v>
      </c>
      <c r="R2020" s="16" t="s">
        <v>5359</v>
      </c>
      <c r="S2020" s="3" t="s">
        <v>6885</v>
      </c>
      <c r="T2020" s="17">
        <v>5044</v>
      </c>
      <c r="U2020" s="18">
        <v>5145</v>
      </c>
      <c r="V2020" s="19">
        <v>10189</v>
      </c>
    </row>
    <row r="2021" spans="1:22" hidden="1" x14ac:dyDescent="0.3">
      <c r="A2021" t="s">
        <v>2020</v>
      </c>
      <c r="B2021" t="s">
        <v>5383</v>
      </c>
      <c r="C2021">
        <v>46.739975000000072</v>
      </c>
      <c r="D2021">
        <v>17.631491869000062</v>
      </c>
      <c r="E2021">
        <v>1086558894</v>
      </c>
      <c r="F2021" t="s">
        <v>6568</v>
      </c>
      <c r="G2021" t="s">
        <v>3449</v>
      </c>
      <c r="H2021" t="str">
        <f t="shared" si="62"/>
        <v>község</v>
      </c>
      <c r="I2021">
        <f t="shared" si="63"/>
        <v>858</v>
      </c>
      <c r="O2021" s="15">
        <v>2</v>
      </c>
      <c r="P2021" s="3" t="s">
        <v>7213</v>
      </c>
      <c r="Q2021" s="3" t="s">
        <v>7005</v>
      </c>
      <c r="R2021" s="16" t="s">
        <v>5360</v>
      </c>
      <c r="S2021" s="3" t="s">
        <v>6915</v>
      </c>
      <c r="T2021" s="17">
        <v>198</v>
      </c>
      <c r="U2021" s="18">
        <v>183</v>
      </c>
      <c r="V2021" s="19">
        <v>381</v>
      </c>
    </row>
    <row r="2022" spans="1:22" hidden="1" x14ac:dyDescent="0.3">
      <c r="A2022" t="s">
        <v>2021</v>
      </c>
      <c r="B2022" t="s">
        <v>5384</v>
      </c>
      <c r="C2022">
        <v>46.628365000000031</v>
      </c>
      <c r="D2022">
        <v>18.927423205000029</v>
      </c>
      <c r="E2022">
        <v>3948755994</v>
      </c>
      <c r="F2022" t="s">
        <v>6569</v>
      </c>
      <c r="G2022" t="s">
        <v>3449</v>
      </c>
      <c r="H2022" t="str">
        <f t="shared" si="62"/>
        <v>község</v>
      </c>
      <c r="I2022">
        <f t="shared" si="63"/>
        <v>452</v>
      </c>
      <c r="O2022" s="15">
        <v>2</v>
      </c>
      <c r="P2022" s="3" t="s">
        <v>7214</v>
      </c>
      <c r="Q2022" s="3" t="s">
        <v>7005</v>
      </c>
      <c r="R2022" s="16" t="s">
        <v>5361</v>
      </c>
      <c r="S2022" s="3" t="s">
        <v>6915</v>
      </c>
      <c r="T2022" s="17">
        <v>185</v>
      </c>
      <c r="U2022" s="18">
        <v>187</v>
      </c>
      <c r="V2022" s="19">
        <v>372</v>
      </c>
    </row>
    <row r="2023" spans="1:22" hidden="1" x14ac:dyDescent="0.3">
      <c r="A2023" t="s">
        <v>2022</v>
      </c>
      <c r="B2023" t="s">
        <v>6657</v>
      </c>
      <c r="C2023">
        <v>46.880102725940198</v>
      </c>
      <c r="D2023">
        <v>16.274166439298689</v>
      </c>
      <c r="E2023">
        <v>2361104945</v>
      </c>
      <c r="F2023" t="s">
        <v>6566</v>
      </c>
      <c r="G2023" t="s">
        <v>3449</v>
      </c>
      <c r="H2023" t="str">
        <f t="shared" si="62"/>
        <v>község</v>
      </c>
      <c r="I2023">
        <f t="shared" si="63"/>
        <v>74</v>
      </c>
      <c r="O2023" s="15">
        <v>15</v>
      </c>
      <c r="P2023" s="3" t="s">
        <v>9132</v>
      </c>
      <c r="Q2023" s="3" t="s">
        <v>8979</v>
      </c>
      <c r="R2023" s="16" t="s">
        <v>5362</v>
      </c>
      <c r="S2023" s="3" t="s">
        <v>6915</v>
      </c>
      <c r="T2023" s="17">
        <v>1287</v>
      </c>
      <c r="U2023" s="18">
        <v>1312</v>
      </c>
      <c r="V2023" s="19">
        <v>2599</v>
      </c>
    </row>
    <row r="2024" spans="1:22" hidden="1" x14ac:dyDescent="0.3">
      <c r="A2024" t="s">
        <v>2023</v>
      </c>
      <c r="B2024" t="s">
        <v>5385</v>
      </c>
      <c r="C2024">
        <v>46.147455000000043</v>
      </c>
      <c r="D2024">
        <v>18.161356922000039</v>
      </c>
      <c r="E2024">
        <v>355230354</v>
      </c>
      <c r="F2024" t="s">
        <v>6568</v>
      </c>
      <c r="G2024" t="s">
        <v>3449</v>
      </c>
      <c r="H2024" t="str">
        <f t="shared" si="62"/>
        <v>község</v>
      </c>
      <c r="I2024">
        <f t="shared" si="63"/>
        <v>1217</v>
      </c>
      <c r="O2024" s="15">
        <v>6</v>
      </c>
      <c r="P2024" s="3" t="s">
        <v>7786</v>
      </c>
      <c r="Q2024" s="3" t="s">
        <v>7742</v>
      </c>
      <c r="R2024" s="16" t="s">
        <v>5363</v>
      </c>
      <c r="S2024" s="3" t="s">
        <v>6915</v>
      </c>
      <c r="T2024" s="17">
        <v>200</v>
      </c>
      <c r="U2024" s="18">
        <v>259</v>
      </c>
      <c r="V2024" s="19">
        <v>459</v>
      </c>
    </row>
    <row r="2025" spans="1:22" hidden="1" x14ac:dyDescent="0.3">
      <c r="A2025" t="s">
        <v>2024</v>
      </c>
      <c r="B2025" t="s">
        <v>5386</v>
      </c>
      <c r="C2025">
        <v>46.739350000000059</v>
      </c>
      <c r="D2025">
        <v>19.483004344000051</v>
      </c>
      <c r="E2025">
        <v>2171366488</v>
      </c>
      <c r="F2025" t="s">
        <v>6569</v>
      </c>
      <c r="G2025" t="s">
        <v>3449</v>
      </c>
      <c r="H2025" t="str">
        <f t="shared" si="62"/>
        <v>község</v>
      </c>
      <c r="I2025">
        <f t="shared" si="63"/>
        <v>3451</v>
      </c>
      <c r="O2025" s="15">
        <v>20</v>
      </c>
      <c r="P2025" s="3" t="s">
        <v>10090</v>
      </c>
      <c r="Q2025" s="3" t="s">
        <v>9929</v>
      </c>
      <c r="R2025" s="16" t="s">
        <v>5364</v>
      </c>
      <c r="S2025" s="3" t="s">
        <v>6915</v>
      </c>
      <c r="T2025" s="17">
        <v>269</v>
      </c>
      <c r="U2025" s="18">
        <v>262</v>
      </c>
      <c r="V2025" s="19">
        <v>531</v>
      </c>
    </row>
    <row r="2026" spans="1:22" hidden="1" x14ac:dyDescent="0.3">
      <c r="A2026" t="s">
        <v>2025</v>
      </c>
      <c r="B2026" t="s">
        <v>5387</v>
      </c>
      <c r="C2026">
        <v>46.760780497486593</v>
      </c>
      <c r="D2026">
        <v>16.755461484716921</v>
      </c>
      <c r="E2026">
        <v>1088122691</v>
      </c>
      <c r="F2026" t="s">
        <v>6568</v>
      </c>
      <c r="G2026" t="s">
        <v>3449</v>
      </c>
      <c r="H2026" t="str">
        <f t="shared" si="62"/>
        <v>község</v>
      </c>
      <c r="I2026">
        <f t="shared" si="63"/>
        <v>121</v>
      </c>
      <c r="O2026" s="15">
        <v>4</v>
      </c>
      <c r="P2026" s="3" t="s">
        <v>7371</v>
      </c>
      <c r="Q2026" s="3" t="s">
        <v>7307</v>
      </c>
      <c r="R2026" s="16" t="s">
        <v>5365</v>
      </c>
      <c r="S2026" s="3" t="s">
        <v>6915</v>
      </c>
      <c r="T2026" s="17">
        <v>1154</v>
      </c>
      <c r="U2026" s="18">
        <v>1203</v>
      </c>
      <c r="V2026" s="19">
        <v>2357</v>
      </c>
    </row>
    <row r="2027" spans="1:22" hidden="1" x14ac:dyDescent="0.3">
      <c r="A2027" t="s">
        <v>2026</v>
      </c>
      <c r="B2027" t="s">
        <v>5388</v>
      </c>
      <c r="C2027">
        <v>48.337748203000046</v>
      </c>
      <c r="D2027">
        <v>20.650770000000019</v>
      </c>
      <c r="E2027">
        <v>2804888811</v>
      </c>
      <c r="F2027" t="s">
        <v>6567</v>
      </c>
      <c r="G2027" t="s">
        <v>3449</v>
      </c>
      <c r="H2027" t="str">
        <f t="shared" si="62"/>
        <v>község</v>
      </c>
      <c r="I2027">
        <f t="shared" si="63"/>
        <v>1566</v>
      </c>
      <c r="O2027" s="15">
        <v>2</v>
      </c>
      <c r="P2027" s="3" t="s">
        <v>7215</v>
      </c>
      <c r="Q2027" s="3" t="s">
        <v>7005</v>
      </c>
      <c r="R2027" s="16" t="s">
        <v>5366</v>
      </c>
      <c r="S2027" s="3" t="s">
        <v>6915</v>
      </c>
      <c r="T2027" s="17">
        <v>78</v>
      </c>
      <c r="U2027" s="18">
        <v>76</v>
      </c>
      <c r="V2027" s="19">
        <v>154</v>
      </c>
    </row>
    <row r="2028" spans="1:22" hidden="1" x14ac:dyDescent="0.3">
      <c r="A2028" t="s">
        <v>2027</v>
      </c>
      <c r="B2028" t="s">
        <v>5389</v>
      </c>
      <c r="C2028">
        <v>46.576520000000073</v>
      </c>
      <c r="D2028">
        <v>20.687044138000029</v>
      </c>
      <c r="E2028">
        <v>4809587229</v>
      </c>
      <c r="F2028" t="s">
        <v>6570</v>
      </c>
      <c r="G2028" t="s">
        <v>3449</v>
      </c>
      <c r="H2028" t="str">
        <f t="shared" si="62"/>
        <v>város</v>
      </c>
      <c r="I2028">
        <f t="shared" si="63"/>
        <v>26899</v>
      </c>
      <c r="O2028" s="15">
        <v>2</v>
      </c>
      <c r="P2028" s="3" t="s">
        <v>7216</v>
      </c>
      <c r="Q2028" s="3" t="s">
        <v>7005</v>
      </c>
      <c r="R2028" s="16" t="s">
        <v>5367</v>
      </c>
      <c r="S2028" s="3" t="s">
        <v>6915</v>
      </c>
      <c r="T2028" s="17">
        <v>44</v>
      </c>
      <c r="U2028" s="18">
        <v>37</v>
      </c>
      <c r="V2028" s="19">
        <v>81</v>
      </c>
    </row>
    <row r="2029" spans="1:22" hidden="1" x14ac:dyDescent="0.3">
      <c r="A2029" t="s">
        <v>2028</v>
      </c>
      <c r="B2029" t="s">
        <v>5390</v>
      </c>
      <c r="C2029">
        <v>47.155772484000067</v>
      </c>
      <c r="D2029">
        <v>17.421280000000021</v>
      </c>
      <c r="E2029">
        <v>1854791561</v>
      </c>
      <c r="F2029" t="s">
        <v>6566</v>
      </c>
      <c r="G2029" t="s">
        <v>3449</v>
      </c>
      <c r="H2029" t="str">
        <f t="shared" si="62"/>
        <v>község</v>
      </c>
      <c r="I2029">
        <f t="shared" si="63"/>
        <v>136</v>
      </c>
      <c r="O2029" s="15">
        <v>2</v>
      </c>
      <c r="P2029" s="3" t="s">
        <v>7217</v>
      </c>
      <c r="Q2029" s="3" t="s">
        <v>7005</v>
      </c>
      <c r="R2029" s="16" t="s">
        <v>5368</v>
      </c>
      <c r="S2029" s="3" t="s">
        <v>6915</v>
      </c>
      <c r="T2029" s="17">
        <v>287</v>
      </c>
      <c r="U2029" s="18">
        <v>315</v>
      </c>
      <c r="V2029" s="19">
        <v>602</v>
      </c>
    </row>
    <row r="2030" spans="1:22" hidden="1" x14ac:dyDescent="0.3">
      <c r="A2030" t="s">
        <v>2029</v>
      </c>
      <c r="B2030" t="s">
        <v>5391</v>
      </c>
      <c r="C2030">
        <v>47.449462718000063</v>
      </c>
      <c r="D2030">
        <v>18.313360000000049</v>
      </c>
      <c r="E2030">
        <v>4069661635</v>
      </c>
      <c r="F2030" t="s">
        <v>6566</v>
      </c>
      <c r="G2030" t="s">
        <v>3449</v>
      </c>
      <c r="H2030" t="str">
        <f t="shared" si="62"/>
        <v>város</v>
      </c>
      <c r="I2030">
        <f t="shared" si="63"/>
        <v>17746</v>
      </c>
      <c r="O2030" s="15">
        <v>18</v>
      </c>
      <c r="P2030" s="3" t="s">
        <v>9596</v>
      </c>
      <c r="Q2030" s="3" t="s">
        <v>9398</v>
      </c>
      <c r="R2030" s="16" t="s">
        <v>5369</v>
      </c>
      <c r="S2030" s="3" t="s">
        <v>6915</v>
      </c>
      <c r="T2030" s="17">
        <v>188</v>
      </c>
      <c r="U2030" s="18">
        <v>218</v>
      </c>
      <c r="V2030" s="19">
        <v>406</v>
      </c>
    </row>
    <row r="2031" spans="1:22" hidden="1" x14ac:dyDescent="0.3">
      <c r="A2031" t="s">
        <v>2030</v>
      </c>
      <c r="B2031" t="s">
        <v>5392</v>
      </c>
      <c r="C2031">
        <v>46.225658041462673</v>
      </c>
      <c r="D2031">
        <v>18.130376840439361</v>
      </c>
      <c r="E2031">
        <v>15347495</v>
      </c>
      <c r="F2031" t="s">
        <v>6568</v>
      </c>
      <c r="G2031" t="s">
        <v>3449</v>
      </c>
      <c r="H2031" t="str">
        <f t="shared" si="62"/>
        <v>község</v>
      </c>
      <c r="I2031">
        <f t="shared" si="63"/>
        <v>313</v>
      </c>
      <c r="O2031" s="15">
        <v>19</v>
      </c>
      <c r="P2031" s="3" t="s">
        <v>9863</v>
      </c>
      <c r="Q2031" s="3" t="s">
        <v>9708</v>
      </c>
      <c r="R2031" s="16" t="s">
        <v>5370</v>
      </c>
      <c r="S2031" s="3" t="s">
        <v>6915</v>
      </c>
      <c r="T2031" s="17">
        <v>548</v>
      </c>
      <c r="U2031" s="18">
        <v>515</v>
      </c>
      <c r="V2031" s="19">
        <v>1063</v>
      </c>
    </row>
    <row r="2032" spans="1:22" hidden="1" x14ac:dyDescent="0.3">
      <c r="A2032" t="s">
        <v>2031</v>
      </c>
      <c r="B2032" t="s">
        <v>5393</v>
      </c>
      <c r="C2032">
        <v>46.626010732000047</v>
      </c>
      <c r="D2032">
        <v>17.06116500000007</v>
      </c>
      <c r="E2032">
        <v>2580902274</v>
      </c>
      <c r="F2032" t="s">
        <v>6568</v>
      </c>
      <c r="G2032" t="s">
        <v>3449</v>
      </c>
      <c r="H2032" t="str">
        <f t="shared" si="62"/>
        <v>község</v>
      </c>
      <c r="I2032">
        <f t="shared" si="63"/>
        <v>413</v>
      </c>
      <c r="O2032" s="15">
        <v>5</v>
      </c>
      <c r="P2032" s="3" t="s">
        <v>7623</v>
      </c>
      <c r="Q2032" s="3" t="s">
        <v>7383</v>
      </c>
      <c r="R2032" s="16" t="s">
        <v>5371</v>
      </c>
      <c r="S2032" s="3" t="s">
        <v>6915</v>
      </c>
      <c r="T2032" s="17">
        <v>772</v>
      </c>
      <c r="U2032" s="18">
        <v>806</v>
      </c>
      <c r="V2032" s="19">
        <v>1578</v>
      </c>
    </row>
    <row r="2033" spans="1:22" hidden="1" x14ac:dyDescent="0.3">
      <c r="A2033" t="s">
        <v>2032</v>
      </c>
      <c r="B2033" t="s">
        <v>5394</v>
      </c>
      <c r="C2033">
        <v>46.624790001000058</v>
      </c>
      <c r="D2033">
        <v>16.694996816000071</v>
      </c>
      <c r="E2033">
        <v>2464087487</v>
      </c>
      <c r="F2033" t="s">
        <v>6568</v>
      </c>
      <c r="G2033" t="s">
        <v>3449</v>
      </c>
      <c r="H2033" t="str">
        <f t="shared" si="62"/>
        <v>község</v>
      </c>
      <c r="I2033">
        <f t="shared" si="63"/>
        <v>104</v>
      </c>
      <c r="O2033" s="15">
        <v>15</v>
      </c>
      <c r="P2033" s="3" t="s">
        <v>9133</v>
      </c>
      <c r="Q2033" s="3" t="s">
        <v>8979</v>
      </c>
      <c r="R2033" s="16" t="s">
        <v>5372</v>
      </c>
      <c r="S2033" s="3" t="s">
        <v>6915</v>
      </c>
      <c r="T2033" s="17">
        <v>395</v>
      </c>
      <c r="U2033" s="18">
        <v>358</v>
      </c>
      <c r="V2033" s="19">
        <v>753</v>
      </c>
    </row>
    <row r="2034" spans="1:22" hidden="1" x14ac:dyDescent="0.3">
      <c r="A2034" t="s">
        <v>2033</v>
      </c>
      <c r="B2034" t="s">
        <v>5395</v>
      </c>
      <c r="C2034">
        <v>47.638325000000073</v>
      </c>
      <c r="D2034">
        <v>17.083304294000069</v>
      </c>
      <c r="E2034">
        <v>2033166526</v>
      </c>
      <c r="F2034" t="s">
        <v>6566</v>
      </c>
      <c r="G2034" t="s">
        <v>3449</v>
      </c>
      <c r="H2034" t="str">
        <f t="shared" si="62"/>
        <v>község</v>
      </c>
      <c r="I2034">
        <f t="shared" si="63"/>
        <v>919</v>
      </c>
      <c r="O2034" s="15">
        <v>15</v>
      </c>
      <c r="P2034" s="3" t="s">
        <v>9134</v>
      </c>
      <c r="Q2034" s="3" t="s">
        <v>8979</v>
      </c>
      <c r="R2034" s="16" t="s">
        <v>5373</v>
      </c>
      <c r="S2034" s="3" t="s">
        <v>6915</v>
      </c>
      <c r="T2034" s="17">
        <v>143</v>
      </c>
      <c r="U2034" s="18">
        <v>133</v>
      </c>
      <c r="V2034" s="19">
        <v>276</v>
      </c>
    </row>
    <row r="2035" spans="1:22" hidden="1" x14ac:dyDescent="0.3">
      <c r="A2035" t="s">
        <v>2034</v>
      </c>
      <c r="B2035" t="s">
        <v>6658</v>
      </c>
      <c r="C2035">
        <v>47.321220000000039</v>
      </c>
      <c r="D2035">
        <v>17.03789917000006</v>
      </c>
      <c r="E2035">
        <v>2071496932</v>
      </c>
      <c r="F2035" t="s">
        <v>6566</v>
      </c>
      <c r="G2035" t="s">
        <v>3449</v>
      </c>
      <c r="H2035" t="str">
        <f t="shared" si="62"/>
        <v>község</v>
      </c>
      <c r="I2035">
        <f t="shared" si="63"/>
        <v>769</v>
      </c>
      <c r="O2035" s="15">
        <v>2</v>
      </c>
      <c r="P2035" s="3" t="s">
        <v>7218</v>
      </c>
      <c r="Q2035" s="3" t="s">
        <v>7005</v>
      </c>
      <c r="R2035" s="16" t="s">
        <v>5374</v>
      </c>
      <c r="S2035" s="3" t="s">
        <v>6915</v>
      </c>
      <c r="T2035" s="17">
        <v>178</v>
      </c>
      <c r="U2035" s="18">
        <v>153</v>
      </c>
      <c r="V2035" s="19">
        <v>331</v>
      </c>
    </row>
    <row r="2036" spans="1:22" hidden="1" x14ac:dyDescent="0.3">
      <c r="A2036" t="s">
        <v>2035</v>
      </c>
      <c r="B2036" t="s">
        <v>5396</v>
      </c>
      <c r="C2036">
        <v>47.861060680000037</v>
      </c>
      <c r="D2036">
        <v>20.449950000000062</v>
      </c>
      <c r="E2036">
        <v>9193981513</v>
      </c>
      <c r="F2036" t="s">
        <v>6567</v>
      </c>
      <c r="G2036" t="s">
        <v>3449</v>
      </c>
      <c r="H2036" t="str">
        <f t="shared" si="62"/>
        <v>község</v>
      </c>
      <c r="I2036">
        <f t="shared" si="63"/>
        <v>3051</v>
      </c>
      <c r="O2036" s="15">
        <v>18</v>
      </c>
      <c r="P2036" s="3" t="s">
        <v>9597</v>
      </c>
      <c r="Q2036" s="3" t="s">
        <v>9398</v>
      </c>
      <c r="R2036" s="16" t="s">
        <v>5375</v>
      </c>
      <c r="S2036" s="3" t="s">
        <v>6915</v>
      </c>
      <c r="T2036" s="17">
        <v>60</v>
      </c>
      <c r="U2036" s="18">
        <v>56</v>
      </c>
      <c r="V2036" s="19">
        <v>116</v>
      </c>
    </row>
    <row r="2037" spans="1:22" hidden="1" x14ac:dyDescent="0.3">
      <c r="A2037" t="s">
        <v>2036</v>
      </c>
      <c r="B2037" t="s">
        <v>5397</v>
      </c>
      <c r="C2037">
        <v>47.04024000000004</v>
      </c>
      <c r="D2037">
        <v>16.87085147200003</v>
      </c>
      <c r="E2037">
        <v>3105445285</v>
      </c>
      <c r="F2037" t="s">
        <v>6566</v>
      </c>
      <c r="G2037" t="s">
        <v>3449</v>
      </c>
      <c r="H2037" t="str">
        <f t="shared" si="62"/>
        <v>község</v>
      </c>
      <c r="I2037">
        <f t="shared" si="63"/>
        <v>609</v>
      </c>
      <c r="O2037" s="15">
        <v>20</v>
      </c>
      <c r="P2037" s="3" t="s">
        <v>10091</v>
      </c>
      <c r="Q2037" s="3" t="s">
        <v>9929</v>
      </c>
      <c r="R2037" s="16" t="s">
        <v>5376</v>
      </c>
      <c r="S2037" s="3" t="s">
        <v>6915</v>
      </c>
      <c r="T2037" s="17">
        <v>125</v>
      </c>
      <c r="U2037" s="18">
        <v>109</v>
      </c>
      <c r="V2037" s="19">
        <v>234</v>
      </c>
    </row>
    <row r="2038" spans="1:22" hidden="1" x14ac:dyDescent="0.3">
      <c r="A2038" t="s">
        <v>2037</v>
      </c>
      <c r="B2038" t="s">
        <v>5398</v>
      </c>
      <c r="C2038">
        <v>47.865388182000061</v>
      </c>
      <c r="D2038">
        <v>21.040965000000028</v>
      </c>
      <c r="E2038">
        <v>1697984062</v>
      </c>
      <c r="F2038" t="s">
        <v>6567</v>
      </c>
      <c r="G2038" t="s">
        <v>3449</v>
      </c>
      <c r="H2038" t="str">
        <f t="shared" si="62"/>
        <v>község</v>
      </c>
      <c r="I2038">
        <f t="shared" si="63"/>
        <v>331</v>
      </c>
      <c r="O2038" s="15">
        <v>5</v>
      </c>
      <c r="P2038" s="3" t="s">
        <v>7398</v>
      </c>
      <c r="Q2038" s="3" t="s">
        <v>7383</v>
      </c>
      <c r="R2038" s="16" t="s">
        <v>5377</v>
      </c>
      <c r="S2038" s="3" t="s">
        <v>6885</v>
      </c>
      <c r="T2038" s="17">
        <v>2454</v>
      </c>
      <c r="U2038" s="18">
        <v>2497</v>
      </c>
      <c r="V2038" s="19">
        <v>4951</v>
      </c>
    </row>
    <row r="2039" spans="1:22" hidden="1" x14ac:dyDescent="0.3">
      <c r="A2039" t="s">
        <v>2038</v>
      </c>
      <c r="B2039" t="s">
        <v>5399</v>
      </c>
      <c r="C2039">
        <v>46.522445001000051</v>
      </c>
      <c r="D2039">
        <v>17.67197429000004</v>
      </c>
      <c r="E2039">
        <v>1582960917</v>
      </c>
      <c r="F2039" t="s">
        <v>6568</v>
      </c>
      <c r="G2039" t="s">
        <v>3449</v>
      </c>
      <c r="H2039" t="str">
        <f t="shared" si="62"/>
        <v>község</v>
      </c>
      <c r="I2039">
        <f t="shared" si="63"/>
        <v>840</v>
      </c>
      <c r="O2039" s="15">
        <v>5</v>
      </c>
      <c r="P2039" s="3" t="s">
        <v>7624</v>
      </c>
      <c r="Q2039" s="3" t="s">
        <v>7383</v>
      </c>
      <c r="R2039" s="16" t="s">
        <v>5378</v>
      </c>
      <c r="S2039" s="3" t="s">
        <v>6915</v>
      </c>
      <c r="T2039" s="17">
        <v>1187</v>
      </c>
      <c r="U2039" s="18">
        <v>1147</v>
      </c>
      <c r="V2039" s="19">
        <v>2334</v>
      </c>
    </row>
    <row r="2040" spans="1:22" hidden="1" x14ac:dyDescent="0.3">
      <c r="A2040" t="s">
        <v>2039</v>
      </c>
      <c r="B2040" t="s">
        <v>5400</v>
      </c>
      <c r="C2040">
        <v>48.233570000000043</v>
      </c>
      <c r="D2040">
        <v>20.276181853000029</v>
      </c>
      <c r="E2040">
        <v>2773886224</v>
      </c>
      <c r="F2040" t="s">
        <v>6567</v>
      </c>
      <c r="G2040" t="s">
        <v>3449</v>
      </c>
      <c r="H2040" t="str">
        <f t="shared" si="62"/>
        <v>város</v>
      </c>
      <c r="I2040">
        <f t="shared" si="63"/>
        <v>32923</v>
      </c>
      <c r="O2040" s="15">
        <v>15</v>
      </c>
      <c r="P2040" s="3" t="s">
        <v>9135</v>
      </c>
      <c r="Q2040" s="3" t="s">
        <v>8979</v>
      </c>
      <c r="R2040" s="16" t="s">
        <v>5379</v>
      </c>
      <c r="S2040" s="3" t="s">
        <v>6915</v>
      </c>
      <c r="T2040" s="17">
        <v>1640</v>
      </c>
      <c r="U2040" s="18">
        <v>1541</v>
      </c>
      <c r="V2040" s="19">
        <v>3181</v>
      </c>
    </row>
    <row r="2041" spans="1:22" hidden="1" x14ac:dyDescent="0.3">
      <c r="A2041" t="s">
        <v>2040</v>
      </c>
      <c r="B2041" t="s">
        <v>5401</v>
      </c>
      <c r="C2041">
        <v>45.918955000000039</v>
      </c>
      <c r="D2041">
        <v>18.030333524000071</v>
      </c>
      <c r="E2041">
        <v>1799394785</v>
      </c>
      <c r="F2041" t="s">
        <v>6568</v>
      </c>
      <c r="G2041" t="s">
        <v>3449</v>
      </c>
      <c r="H2041" t="str">
        <f t="shared" si="62"/>
        <v>község</v>
      </c>
      <c r="I2041">
        <f t="shared" si="63"/>
        <v>139</v>
      </c>
      <c r="O2041" s="15">
        <v>6</v>
      </c>
      <c r="P2041" s="3" t="s">
        <v>7787</v>
      </c>
      <c r="Q2041" s="3" t="s">
        <v>7742</v>
      </c>
      <c r="R2041" s="16" t="s">
        <v>5380</v>
      </c>
      <c r="S2041" s="3" t="s">
        <v>6915</v>
      </c>
      <c r="T2041" s="17">
        <v>1038</v>
      </c>
      <c r="U2041" s="18">
        <v>1025</v>
      </c>
      <c r="V2041" s="19">
        <v>2063</v>
      </c>
    </row>
    <row r="2042" spans="1:22" hidden="1" x14ac:dyDescent="0.3">
      <c r="A2042" t="s">
        <v>2041</v>
      </c>
      <c r="B2042" t="s">
        <v>5402</v>
      </c>
      <c r="C2042">
        <v>46.932926389733701</v>
      </c>
      <c r="D2042">
        <v>16.686244724850152</v>
      </c>
      <c r="E2042">
        <v>697347555</v>
      </c>
      <c r="F2042" t="s">
        <v>6568</v>
      </c>
      <c r="G2042" t="s">
        <v>3449</v>
      </c>
      <c r="H2042" t="str">
        <f t="shared" si="62"/>
        <v>község</v>
      </c>
      <c r="I2042">
        <f t="shared" si="63"/>
        <v>187</v>
      </c>
      <c r="O2042" s="15">
        <v>20</v>
      </c>
      <c r="P2042" s="3" t="s">
        <v>10092</v>
      </c>
      <c r="Q2042" s="3" t="s">
        <v>9929</v>
      </c>
      <c r="R2042" s="16" t="s">
        <v>5381</v>
      </c>
      <c r="S2042" s="3" t="s">
        <v>6915</v>
      </c>
      <c r="T2042" s="17">
        <v>51</v>
      </c>
      <c r="U2042" s="18">
        <v>50</v>
      </c>
      <c r="V2042" s="19">
        <v>101</v>
      </c>
    </row>
    <row r="2043" spans="1:22" hidden="1" x14ac:dyDescent="0.3">
      <c r="A2043" t="s">
        <v>2042</v>
      </c>
      <c r="B2043" t="s">
        <v>5403</v>
      </c>
      <c r="C2043">
        <v>46.74893000000003</v>
      </c>
      <c r="D2043">
        <v>18.38588264700007</v>
      </c>
      <c r="E2043">
        <v>6288954487</v>
      </c>
      <c r="F2043" t="s">
        <v>6568</v>
      </c>
      <c r="G2043" t="s">
        <v>3449</v>
      </c>
      <c r="H2043" t="str">
        <f t="shared" si="62"/>
        <v>község</v>
      </c>
      <c r="I2043">
        <f t="shared" si="63"/>
        <v>1617</v>
      </c>
      <c r="O2043" s="15">
        <v>14</v>
      </c>
      <c r="P2043" s="3" t="s">
        <v>8878</v>
      </c>
      <c r="Q2043" s="3" t="s">
        <v>8732</v>
      </c>
      <c r="R2043" s="16" t="s">
        <v>5382</v>
      </c>
      <c r="S2043" s="3" t="s">
        <v>6915</v>
      </c>
      <c r="T2043" s="17">
        <v>265</v>
      </c>
      <c r="U2043" s="18">
        <v>285</v>
      </c>
      <c r="V2043" s="19">
        <v>550</v>
      </c>
    </row>
    <row r="2044" spans="1:22" hidden="1" x14ac:dyDescent="0.3">
      <c r="A2044" t="s">
        <v>2043</v>
      </c>
      <c r="B2044" t="s">
        <v>5404</v>
      </c>
      <c r="C2044">
        <v>47.009570000000053</v>
      </c>
      <c r="D2044">
        <v>17.60461185500003</v>
      </c>
      <c r="E2044">
        <v>1372943798</v>
      </c>
      <c r="F2044" t="s">
        <v>6566</v>
      </c>
      <c r="G2044" t="s">
        <v>3449</v>
      </c>
      <c r="H2044" t="str">
        <f t="shared" si="62"/>
        <v>község</v>
      </c>
      <c r="I2044">
        <f t="shared" si="63"/>
        <v>223</v>
      </c>
      <c r="O2044" s="15">
        <v>14</v>
      </c>
      <c r="P2044" s="3" t="s">
        <v>8879</v>
      </c>
      <c r="Q2044" s="3" t="s">
        <v>8732</v>
      </c>
      <c r="R2044" s="16" t="s">
        <v>5383</v>
      </c>
      <c r="S2044" s="3" t="s">
        <v>6915</v>
      </c>
      <c r="T2044" s="17">
        <v>435</v>
      </c>
      <c r="U2044" s="18">
        <v>423</v>
      </c>
      <c r="V2044" s="19">
        <v>858</v>
      </c>
    </row>
    <row r="2045" spans="1:22" hidden="1" x14ac:dyDescent="0.3">
      <c r="A2045" t="s">
        <v>2044</v>
      </c>
      <c r="B2045" t="s">
        <v>5405</v>
      </c>
      <c r="C2045">
        <v>46.315630000000063</v>
      </c>
      <c r="D2045">
        <v>18.755760581000061</v>
      </c>
      <c r="E2045">
        <v>1338346984</v>
      </c>
      <c r="F2045" t="s">
        <v>6568</v>
      </c>
      <c r="G2045" t="s">
        <v>3449</v>
      </c>
      <c r="H2045" t="str">
        <f t="shared" si="62"/>
        <v>község</v>
      </c>
      <c r="I2045">
        <f t="shared" si="63"/>
        <v>2342</v>
      </c>
      <c r="O2045" s="15">
        <v>3</v>
      </c>
      <c r="P2045" s="3" t="s">
        <v>6979</v>
      </c>
      <c r="Q2045" s="3" t="s">
        <v>6880</v>
      </c>
      <c r="R2045" s="16" t="s">
        <v>5384</v>
      </c>
      <c r="S2045" s="3" t="s">
        <v>6915</v>
      </c>
      <c r="T2045" s="17">
        <v>211</v>
      </c>
      <c r="U2045" s="18">
        <v>241</v>
      </c>
      <c r="V2045" s="19">
        <v>452</v>
      </c>
    </row>
    <row r="2046" spans="1:22" hidden="1" x14ac:dyDescent="0.3">
      <c r="A2046" t="s">
        <v>2045</v>
      </c>
      <c r="B2046" t="s">
        <v>5406</v>
      </c>
      <c r="C2046">
        <v>46.861465000000067</v>
      </c>
      <c r="D2046">
        <v>20.356152025000029</v>
      </c>
      <c r="E2046">
        <v>4090455128</v>
      </c>
      <c r="F2046" t="s">
        <v>6567</v>
      </c>
      <c r="G2046" t="s">
        <v>3449</v>
      </c>
      <c r="H2046" t="str">
        <f t="shared" si="62"/>
        <v>nagyközség</v>
      </c>
      <c r="I2046">
        <f t="shared" si="63"/>
        <v>3215</v>
      </c>
      <c r="O2046" s="15">
        <v>18</v>
      </c>
      <c r="P2046" s="3" t="s">
        <v>9598</v>
      </c>
      <c r="Q2046" s="3" t="s">
        <v>9398</v>
      </c>
      <c r="R2046" s="16" t="s">
        <v>9599</v>
      </c>
      <c r="S2046" s="3" t="s">
        <v>6915</v>
      </c>
      <c r="T2046" s="17">
        <v>43</v>
      </c>
      <c r="U2046" s="18">
        <v>31</v>
      </c>
      <c r="V2046" s="19">
        <v>74</v>
      </c>
    </row>
    <row r="2047" spans="1:22" hidden="1" x14ac:dyDescent="0.3">
      <c r="A2047" t="s">
        <v>2046</v>
      </c>
      <c r="B2047" t="s">
        <v>5407</v>
      </c>
      <c r="C2047">
        <v>47.91417000000007</v>
      </c>
      <c r="D2047">
        <v>22.493387900000069</v>
      </c>
      <c r="E2047">
        <v>5256027767</v>
      </c>
      <c r="F2047" t="s">
        <v>6570</v>
      </c>
      <c r="G2047" t="s">
        <v>3449</v>
      </c>
      <c r="H2047" t="str">
        <f t="shared" si="62"/>
        <v>nagyközség</v>
      </c>
      <c r="I2047">
        <f t="shared" si="63"/>
        <v>1791</v>
      </c>
      <c r="O2047" s="15">
        <v>2</v>
      </c>
      <c r="P2047" s="3" t="s">
        <v>7219</v>
      </c>
      <c r="Q2047" s="3" t="s">
        <v>7005</v>
      </c>
      <c r="R2047" s="16" t="s">
        <v>5385</v>
      </c>
      <c r="S2047" s="3" t="s">
        <v>6915</v>
      </c>
      <c r="T2047" s="17">
        <v>614</v>
      </c>
      <c r="U2047" s="18">
        <v>603</v>
      </c>
      <c r="V2047" s="19">
        <v>1217</v>
      </c>
    </row>
    <row r="2048" spans="1:22" hidden="1" x14ac:dyDescent="0.3">
      <c r="A2048" t="s">
        <v>2047</v>
      </c>
      <c r="B2048" t="s">
        <v>5408</v>
      </c>
      <c r="C2048">
        <v>47.29111000000006</v>
      </c>
      <c r="D2048">
        <v>16.856176319000038</v>
      </c>
      <c r="E2048">
        <v>2774123999</v>
      </c>
      <c r="F2048" t="s">
        <v>6566</v>
      </c>
      <c r="G2048" t="s">
        <v>3449</v>
      </c>
      <c r="H2048" t="str">
        <f t="shared" si="62"/>
        <v>község</v>
      </c>
      <c r="I2048">
        <f t="shared" si="63"/>
        <v>715</v>
      </c>
      <c r="O2048" s="15">
        <v>3</v>
      </c>
      <c r="P2048" s="3" t="s">
        <v>6980</v>
      </c>
      <c r="Q2048" s="3" t="s">
        <v>6880</v>
      </c>
      <c r="R2048" s="16" t="s">
        <v>5386</v>
      </c>
      <c r="S2048" s="3" t="s">
        <v>6915</v>
      </c>
      <c r="T2048" s="17">
        <v>1686</v>
      </c>
      <c r="U2048" s="18">
        <v>1765</v>
      </c>
      <c r="V2048" s="19">
        <v>3451</v>
      </c>
    </row>
    <row r="2049" spans="1:22" hidden="1" x14ac:dyDescent="0.3">
      <c r="A2049" t="s">
        <v>2048</v>
      </c>
      <c r="B2049" t="s">
        <v>5409</v>
      </c>
      <c r="C2049">
        <v>47.708880174000058</v>
      </c>
      <c r="D2049">
        <v>22.22522500000002</v>
      </c>
      <c r="E2049">
        <v>2679525061</v>
      </c>
      <c r="F2049" t="s">
        <v>6570</v>
      </c>
      <c r="G2049" t="s">
        <v>3449</v>
      </c>
      <c r="H2049" t="str">
        <f t="shared" si="62"/>
        <v>község</v>
      </c>
      <c r="I2049">
        <f t="shared" si="63"/>
        <v>439</v>
      </c>
      <c r="O2049" s="15">
        <v>20</v>
      </c>
      <c r="P2049" s="3" t="s">
        <v>10093</v>
      </c>
      <c r="Q2049" s="3" t="s">
        <v>9929</v>
      </c>
      <c r="R2049" s="16" t="s">
        <v>5387</v>
      </c>
      <c r="S2049" s="3" t="s">
        <v>6915</v>
      </c>
      <c r="T2049" s="17">
        <v>63</v>
      </c>
      <c r="U2049" s="18">
        <v>58</v>
      </c>
      <c r="V2049" s="19">
        <v>121</v>
      </c>
    </row>
    <row r="2050" spans="1:22" hidden="1" x14ac:dyDescent="0.3">
      <c r="A2050" t="s">
        <v>2049</v>
      </c>
      <c r="B2050" t="s">
        <v>5410</v>
      </c>
      <c r="C2050">
        <v>47.98228000000006</v>
      </c>
      <c r="D2050">
        <v>22.186064311000049</v>
      </c>
      <c r="E2050">
        <v>2056446405</v>
      </c>
      <c r="F2050" t="s">
        <v>6570</v>
      </c>
      <c r="G2050" t="s">
        <v>3449</v>
      </c>
      <c r="H2050" t="str">
        <f t="shared" si="62"/>
        <v>község</v>
      </c>
      <c r="I2050">
        <f t="shared" si="63"/>
        <v>1527</v>
      </c>
      <c r="O2050" s="15">
        <v>5</v>
      </c>
      <c r="P2050" s="3" t="s">
        <v>7625</v>
      </c>
      <c r="Q2050" s="3" t="s">
        <v>7383</v>
      </c>
      <c r="R2050" s="16" t="s">
        <v>5388</v>
      </c>
      <c r="S2050" s="3" t="s">
        <v>6915</v>
      </c>
      <c r="T2050" s="17">
        <v>756</v>
      </c>
      <c r="U2050" s="18">
        <v>810</v>
      </c>
      <c r="V2050" s="19">
        <v>1566</v>
      </c>
    </row>
    <row r="2051" spans="1:22" hidden="1" x14ac:dyDescent="0.3">
      <c r="A2051" t="s">
        <v>2050</v>
      </c>
      <c r="B2051" t="s">
        <v>5411</v>
      </c>
      <c r="C2051">
        <v>47.685905000000048</v>
      </c>
      <c r="D2051">
        <v>19.27588841600004</v>
      </c>
      <c r="E2051">
        <v>1281440394</v>
      </c>
      <c r="F2051" t="s">
        <v>6573</v>
      </c>
      <c r="G2051" t="s">
        <v>3449</v>
      </c>
      <c r="H2051" t="str">
        <f t="shared" ref="H2051:H2114" si="64">IF(G2051="telepules",VLOOKUP(B2051,R:V,2),"")</f>
        <v>város</v>
      </c>
      <c r="I2051">
        <f t="shared" ref="I2051:I2114" si="65">IF(G2051="telepules",VLOOKUP(B2051,R:V,5),"")</f>
        <v>8269</v>
      </c>
      <c r="O2051" s="15">
        <v>4</v>
      </c>
      <c r="P2051" s="3" t="s">
        <v>7322</v>
      </c>
      <c r="Q2051" s="3" t="s">
        <v>7307</v>
      </c>
      <c r="R2051" s="16" t="s">
        <v>5389</v>
      </c>
      <c r="S2051" s="3" t="s">
        <v>6885</v>
      </c>
      <c r="T2051" s="17">
        <v>12906</v>
      </c>
      <c r="U2051" s="18">
        <v>13993</v>
      </c>
      <c r="V2051" s="19">
        <v>26899</v>
      </c>
    </row>
    <row r="2052" spans="1:22" hidden="1" x14ac:dyDescent="0.3">
      <c r="A2052" t="s">
        <v>2051</v>
      </c>
      <c r="B2052" t="s">
        <v>5412</v>
      </c>
      <c r="C2052">
        <v>46.531885001000028</v>
      </c>
      <c r="D2052">
        <v>19.15214265700007</v>
      </c>
      <c r="E2052">
        <v>2817899502</v>
      </c>
      <c r="F2052" t="s">
        <v>6569</v>
      </c>
      <c r="G2052" t="s">
        <v>3449</v>
      </c>
      <c r="H2052" t="str">
        <f t="shared" si="64"/>
        <v>község</v>
      </c>
      <c r="I2052">
        <f t="shared" si="65"/>
        <v>756</v>
      </c>
      <c r="O2052" s="15">
        <v>19</v>
      </c>
      <c r="P2052" s="3" t="s">
        <v>9864</v>
      </c>
      <c r="Q2052" s="3" t="s">
        <v>9708</v>
      </c>
      <c r="R2052" s="16" t="s">
        <v>5390</v>
      </c>
      <c r="S2052" s="3" t="s">
        <v>6915</v>
      </c>
      <c r="T2052" s="17">
        <v>69</v>
      </c>
      <c r="U2052" s="18">
        <v>67</v>
      </c>
      <c r="V2052" s="19">
        <v>136</v>
      </c>
    </row>
    <row r="2053" spans="1:22" hidden="1" x14ac:dyDescent="0.3">
      <c r="A2053" t="s">
        <v>2052</v>
      </c>
      <c r="B2053" t="s">
        <v>5413</v>
      </c>
      <c r="C2053">
        <v>46.610950000000059</v>
      </c>
      <c r="D2053">
        <v>17.611742723000081</v>
      </c>
      <c r="E2053">
        <v>1660576325</v>
      </c>
      <c r="F2053" t="s">
        <v>6568</v>
      </c>
      <c r="G2053" t="s">
        <v>3449</v>
      </c>
      <c r="H2053" t="str">
        <f t="shared" si="64"/>
        <v>község</v>
      </c>
      <c r="I2053">
        <f t="shared" si="65"/>
        <v>1559</v>
      </c>
      <c r="O2053" s="15">
        <v>11</v>
      </c>
      <c r="P2053" s="3" t="s">
        <v>8310</v>
      </c>
      <c r="Q2053" s="3" t="s">
        <v>8301</v>
      </c>
      <c r="R2053" s="16" t="s">
        <v>5391</v>
      </c>
      <c r="S2053" s="3" t="s">
        <v>6885</v>
      </c>
      <c r="T2053" s="17">
        <v>8667</v>
      </c>
      <c r="U2053" s="18">
        <v>9079</v>
      </c>
      <c r="V2053" s="19">
        <v>17746</v>
      </c>
    </row>
    <row r="2054" spans="1:22" hidden="1" x14ac:dyDescent="0.3">
      <c r="A2054" t="s">
        <v>2053</v>
      </c>
      <c r="B2054" t="s">
        <v>6659</v>
      </c>
      <c r="C2054">
        <v>48.067475000000059</v>
      </c>
      <c r="D2054">
        <v>19.387838158000019</v>
      </c>
      <c r="E2054">
        <v>2045913493</v>
      </c>
      <c r="F2054" t="s">
        <v>6567</v>
      </c>
      <c r="G2054" t="s">
        <v>3449</v>
      </c>
      <c r="H2054" t="str">
        <f t="shared" si="64"/>
        <v>község</v>
      </c>
      <c r="I2054">
        <f t="shared" si="65"/>
        <v>1110</v>
      </c>
      <c r="O2054" s="15">
        <v>2</v>
      </c>
      <c r="P2054" s="3" t="s">
        <v>7220</v>
      </c>
      <c r="Q2054" s="3" t="s">
        <v>7005</v>
      </c>
      <c r="R2054" s="16" t="s">
        <v>5392</v>
      </c>
      <c r="S2054" s="3" t="s">
        <v>6915</v>
      </c>
      <c r="T2054" s="17">
        <v>157</v>
      </c>
      <c r="U2054" s="18">
        <v>156</v>
      </c>
      <c r="V2054" s="19">
        <v>313</v>
      </c>
    </row>
    <row r="2055" spans="1:22" hidden="1" x14ac:dyDescent="0.3">
      <c r="A2055" t="s">
        <v>2054</v>
      </c>
      <c r="B2055" t="s">
        <v>6660</v>
      </c>
      <c r="C2055">
        <v>46.89781000000005</v>
      </c>
      <c r="D2055">
        <v>16.533574437000031</v>
      </c>
      <c r="E2055">
        <v>2470314066</v>
      </c>
      <c r="F2055" t="s">
        <v>6566</v>
      </c>
      <c r="G2055" t="s">
        <v>3449</v>
      </c>
      <c r="H2055" t="str">
        <f t="shared" si="64"/>
        <v>község</v>
      </c>
      <c r="I2055">
        <f t="shared" si="65"/>
        <v>216</v>
      </c>
      <c r="O2055" s="15">
        <v>20</v>
      </c>
      <c r="P2055" s="3" t="s">
        <v>10094</v>
      </c>
      <c r="Q2055" s="3" t="s">
        <v>9929</v>
      </c>
      <c r="R2055" s="16" t="s">
        <v>5393</v>
      </c>
      <c r="S2055" s="3" t="s">
        <v>6915</v>
      </c>
      <c r="T2055" s="17">
        <v>210</v>
      </c>
      <c r="U2055" s="18">
        <v>203</v>
      </c>
      <c r="V2055" s="19">
        <v>413</v>
      </c>
    </row>
    <row r="2056" spans="1:22" hidden="1" x14ac:dyDescent="0.3">
      <c r="A2056" t="s">
        <v>2055</v>
      </c>
      <c r="B2056" t="s">
        <v>6661</v>
      </c>
      <c r="C2056">
        <v>46.843585000000083</v>
      </c>
      <c r="D2056">
        <v>16.40770465900005</v>
      </c>
      <c r="E2056">
        <v>3670680413</v>
      </c>
      <c r="F2056" t="s">
        <v>6568</v>
      </c>
      <c r="G2056" t="s">
        <v>3449</v>
      </c>
      <c r="H2056" t="str">
        <f t="shared" si="64"/>
        <v>város</v>
      </c>
      <c r="I2056">
        <f t="shared" si="65"/>
        <v>1108</v>
      </c>
      <c r="O2056" s="15">
        <v>20</v>
      </c>
      <c r="P2056" s="3" t="s">
        <v>10095</v>
      </c>
      <c r="Q2056" s="3" t="s">
        <v>9929</v>
      </c>
      <c r="R2056" s="16" t="s">
        <v>5394</v>
      </c>
      <c r="S2056" s="3" t="s">
        <v>6915</v>
      </c>
      <c r="T2056" s="17">
        <v>50</v>
      </c>
      <c r="U2056" s="18">
        <v>54</v>
      </c>
      <c r="V2056" s="19">
        <v>104</v>
      </c>
    </row>
    <row r="2057" spans="1:22" hidden="1" x14ac:dyDescent="0.3">
      <c r="A2057" t="s">
        <v>2056</v>
      </c>
      <c r="B2057" t="s">
        <v>5414</v>
      </c>
      <c r="C2057">
        <v>47.125480000000039</v>
      </c>
      <c r="D2057">
        <v>19.42762224400008</v>
      </c>
      <c r="E2057">
        <v>955657884</v>
      </c>
      <c r="F2057" t="s">
        <v>6569</v>
      </c>
      <c r="G2057" t="s">
        <v>3449</v>
      </c>
      <c r="H2057" t="str">
        <f t="shared" si="64"/>
        <v>város</v>
      </c>
      <c r="I2057">
        <f t="shared" si="65"/>
        <v>5198</v>
      </c>
      <c r="O2057" s="15">
        <v>8</v>
      </c>
      <c r="P2057" s="3" t="s">
        <v>8032</v>
      </c>
      <c r="Q2057" s="3" t="s">
        <v>7912</v>
      </c>
      <c r="R2057" s="16" t="s">
        <v>5395</v>
      </c>
      <c r="S2057" s="3" t="s">
        <v>6915</v>
      </c>
      <c r="T2057" s="17">
        <v>455</v>
      </c>
      <c r="U2057" s="18">
        <v>464</v>
      </c>
      <c r="V2057" s="19">
        <v>919</v>
      </c>
    </row>
    <row r="2058" spans="1:22" hidden="1" x14ac:dyDescent="0.3">
      <c r="A2058" t="s">
        <v>2057</v>
      </c>
      <c r="B2058" t="s">
        <v>5415</v>
      </c>
      <c r="C2058">
        <v>47.18934500000006</v>
      </c>
      <c r="D2058">
        <v>20.557678188000072</v>
      </c>
      <c r="E2058">
        <v>1104399652</v>
      </c>
      <c r="F2058" t="s">
        <v>6567</v>
      </c>
      <c r="G2058" t="s">
        <v>3449</v>
      </c>
      <c r="H2058" t="str">
        <f t="shared" si="64"/>
        <v>község</v>
      </c>
      <c r="I2058">
        <f t="shared" si="65"/>
        <v>970</v>
      </c>
      <c r="O2058" s="15">
        <v>18</v>
      </c>
      <c r="P2058" s="3" t="s">
        <v>9600</v>
      </c>
      <c r="Q2058" s="3" t="s">
        <v>9398</v>
      </c>
      <c r="R2058" s="16" t="s">
        <v>9601</v>
      </c>
      <c r="S2058" s="3" t="s">
        <v>6915</v>
      </c>
      <c r="T2058" s="17">
        <v>386</v>
      </c>
      <c r="U2058" s="18">
        <v>383</v>
      </c>
      <c r="V2058" s="19">
        <v>769</v>
      </c>
    </row>
    <row r="2059" spans="1:22" hidden="1" x14ac:dyDescent="0.3">
      <c r="A2059" t="s">
        <v>2058</v>
      </c>
      <c r="B2059" t="s">
        <v>5416</v>
      </c>
      <c r="C2059">
        <v>46.834110000000067</v>
      </c>
      <c r="D2059">
        <v>20.752451760000039</v>
      </c>
      <c r="E2059">
        <v>715799170</v>
      </c>
      <c r="F2059" t="s">
        <v>6570</v>
      </c>
      <c r="G2059" t="s">
        <v>3449</v>
      </c>
      <c r="H2059" t="str">
        <f t="shared" si="64"/>
        <v>község</v>
      </c>
      <c r="I2059">
        <f t="shared" si="65"/>
        <v>305</v>
      </c>
      <c r="O2059" s="15">
        <v>10</v>
      </c>
      <c r="P2059" s="3" t="s">
        <v>8265</v>
      </c>
      <c r="Q2059" s="3" t="s">
        <v>8179</v>
      </c>
      <c r="R2059" s="16" t="s">
        <v>5396</v>
      </c>
      <c r="S2059" s="3" t="s">
        <v>6915</v>
      </c>
      <c r="T2059" s="17">
        <v>1495</v>
      </c>
      <c r="U2059" s="18">
        <v>1556</v>
      </c>
      <c r="V2059" s="19">
        <v>3051</v>
      </c>
    </row>
    <row r="2060" spans="1:22" hidden="1" x14ac:dyDescent="0.3">
      <c r="A2060" t="s">
        <v>2059</v>
      </c>
      <c r="B2060" t="s">
        <v>5417</v>
      </c>
      <c r="C2060">
        <v>46.292620000000063</v>
      </c>
      <c r="D2060">
        <v>16.91224288300003</v>
      </c>
      <c r="E2060">
        <v>1749599824</v>
      </c>
      <c r="F2060" t="s">
        <v>6568</v>
      </c>
      <c r="G2060" t="s">
        <v>3449</v>
      </c>
      <c r="H2060" t="str">
        <f t="shared" si="64"/>
        <v>község</v>
      </c>
      <c r="I2060">
        <f t="shared" si="65"/>
        <v>450</v>
      </c>
      <c r="O2060" s="15">
        <v>18</v>
      </c>
      <c r="P2060" s="3" t="s">
        <v>9602</v>
      </c>
      <c r="Q2060" s="3" t="s">
        <v>9398</v>
      </c>
      <c r="R2060" s="16" t="s">
        <v>5397</v>
      </c>
      <c r="S2060" s="3" t="s">
        <v>6915</v>
      </c>
      <c r="T2060" s="17">
        <v>305</v>
      </c>
      <c r="U2060" s="18">
        <v>304</v>
      </c>
      <c r="V2060" s="19">
        <v>609</v>
      </c>
    </row>
    <row r="2061" spans="1:22" hidden="1" x14ac:dyDescent="0.3">
      <c r="A2061" t="s">
        <v>2060</v>
      </c>
      <c r="B2061" t="s">
        <v>5418</v>
      </c>
      <c r="C2061">
        <v>46.920468974195771</v>
      </c>
      <c r="D2061">
        <v>17.813463414350419</v>
      </c>
      <c r="E2061">
        <v>2702705416</v>
      </c>
      <c r="F2061" t="s">
        <v>6566</v>
      </c>
      <c r="G2061" t="s">
        <v>3449</v>
      </c>
      <c r="H2061" t="str">
        <f t="shared" si="64"/>
        <v>község</v>
      </c>
      <c r="I2061">
        <f t="shared" si="65"/>
        <v>167</v>
      </c>
      <c r="O2061" s="15">
        <v>5</v>
      </c>
      <c r="P2061" s="3" t="s">
        <v>7626</v>
      </c>
      <c r="Q2061" s="3" t="s">
        <v>7383</v>
      </c>
      <c r="R2061" s="16" t="s">
        <v>5398</v>
      </c>
      <c r="S2061" s="3" t="s">
        <v>6915</v>
      </c>
      <c r="T2061" s="17">
        <v>157</v>
      </c>
      <c r="U2061" s="18">
        <v>174</v>
      </c>
      <c r="V2061" s="19">
        <v>331</v>
      </c>
    </row>
    <row r="2062" spans="1:22" hidden="1" x14ac:dyDescent="0.3">
      <c r="A2062" t="s">
        <v>2061</v>
      </c>
      <c r="B2062" t="s">
        <v>5419</v>
      </c>
      <c r="C2062">
        <v>47.857682137033898</v>
      </c>
      <c r="D2062">
        <v>19.193055896996</v>
      </c>
      <c r="E2062">
        <v>1752691458</v>
      </c>
      <c r="F2062" t="s">
        <v>6567</v>
      </c>
      <c r="G2062" t="s">
        <v>3449</v>
      </c>
      <c r="H2062" t="str">
        <f t="shared" si="64"/>
        <v>község</v>
      </c>
      <c r="I2062">
        <f t="shared" si="65"/>
        <v>325</v>
      </c>
      <c r="O2062" s="15">
        <v>14</v>
      </c>
      <c r="P2062" s="3" t="s">
        <v>8880</v>
      </c>
      <c r="Q2062" s="3" t="s">
        <v>8732</v>
      </c>
      <c r="R2062" s="16" t="s">
        <v>5399</v>
      </c>
      <c r="S2062" s="3" t="s">
        <v>6915</v>
      </c>
      <c r="T2062" s="17">
        <v>430</v>
      </c>
      <c r="U2062" s="18">
        <v>410</v>
      </c>
      <c r="V2062" s="19">
        <v>840</v>
      </c>
    </row>
    <row r="2063" spans="1:22" hidden="1" x14ac:dyDescent="0.3">
      <c r="A2063" t="s">
        <v>2062</v>
      </c>
      <c r="B2063" t="s">
        <v>5420</v>
      </c>
      <c r="C2063">
        <v>47.133619786000047</v>
      </c>
      <c r="D2063">
        <v>18.191535000000041</v>
      </c>
      <c r="E2063">
        <v>1278088105</v>
      </c>
      <c r="F2063" t="s">
        <v>6566</v>
      </c>
      <c r="G2063" t="s">
        <v>3449</v>
      </c>
      <c r="H2063" t="str">
        <f t="shared" si="64"/>
        <v>község</v>
      </c>
      <c r="I2063">
        <f t="shared" si="65"/>
        <v>2049</v>
      </c>
      <c r="O2063" s="15">
        <v>5</v>
      </c>
      <c r="P2063" s="3" t="s">
        <v>7399</v>
      </c>
      <c r="Q2063" s="3" t="s">
        <v>7383</v>
      </c>
      <c r="R2063" s="16" t="s">
        <v>5400</v>
      </c>
      <c r="S2063" s="3" t="s">
        <v>6885</v>
      </c>
      <c r="T2063" s="17">
        <v>15860</v>
      </c>
      <c r="U2063" s="18">
        <v>17063</v>
      </c>
      <c r="V2063" s="19">
        <v>32923</v>
      </c>
    </row>
    <row r="2064" spans="1:22" hidden="1" x14ac:dyDescent="0.3">
      <c r="A2064" t="s">
        <v>2063</v>
      </c>
      <c r="B2064" t="s">
        <v>5421</v>
      </c>
      <c r="C2064">
        <v>47.185064999000083</v>
      </c>
      <c r="D2064">
        <v>18.046822801000079</v>
      </c>
      <c r="E2064">
        <v>1204027589</v>
      </c>
      <c r="F2064" t="s">
        <v>6566</v>
      </c>
      <c r="G2064" t="s">
        <v>3449</v>
      </c>
      <c r="H2064" t="str">
        <f t="shared" si="64"/>
        <v>község</v>
      </c>
      <c r="I2064">
        <f t="shared" si="65"/>
        <v>2285</v>
      </c>
      <c r="O2064" s="15">
        <v>2</v>
      </c>
      <c r="P2064" s="3" t="s">
        <v>7221</v>
      </c>
      <c r="Q2064" s="3" t="s">
        <v>7005</v>
      </c>
      <c r="R2064" s="16" t="s">
        <v>5401</v>
      </c>
      <c r="S2064" s="3" t="s">
        <v>6915</v>
      </c>
      <c r="T2064" s="17">
        <v>73</v>
      </c>
      <c r="U2064" s="18">
        <v>66</v>
      </c>
      <c r="V2064" s="19">
        <v>139</v>
      </c>
    </row>
    <row r="2065" spans="1:22" hidden="1" x14ac:dyDescent="0.3">
      <c r="A2065" t="s">
        <v>2064</v>
      </c>
      <c r="B2065" t="s">
        <v>5422</v>
      </c>
      <c r="C2065">
        <v>47.739655000000027</v>
      </c>
      <c r="D2065">
        <v>17.481594474000079</v>
      </c>
      <c r="E2065">
        <v>1888393051</v>
      </c>
      <c r="F2065" t="s">
        <v>6566</v>
      </c>
      <c r="G2065" t="s">
        <v>3449</v>
      </c>
      <c r="H2065" t="str">
        <f t="shared" si="64"/>
        <v>község</v>
      </c>
      <c r="I2065">
        <f t="shared" si="65"/>
        <v>3120</v>
      </c>
      <c r="O2065" s="15">
        <v>20</v>
      </c>
      <c r="P2065" s="3" t="s">
        <v>10096</v>
      </c>
      <c r="Q2065" s="3" t="s">
        <v>9929</v>
      </c>
      <c r="R2065" s="16" t="s">
        <v>5402</v>
      </c>
      <c r="S2065" s="3" t="s">
        <v>6915</v>
      </c>
      <c r="T2065" s="17">
        <v>89</v>
      </c>
      <c r="U2065" s="18">
        <v>98</v>
      </c>
      <c r="V2065" s="19">
        <v>187</v>
      </c>
    </row>
    <row r="2066" spans="1:22" hidden="1" x14ac:dyDescent="0.3">
      <c r="A2066" t="s">
        <v>2065</v>
      </c>
      <c r="B2066" t="s">
        <v>5423</v>
      </c>
      <c r="C2066">
        <v>46.269494755000039</v>
      </c>
      <c r="D2066">
        <v>19.68418500000007</v>
      </c>
      <c r="E2066">
        <v>1225277619</v>
      </c>
      <c r="F2066" t="s">
        <v>6569</v>
      </c>
      <c r="G2066" t="s">
        <v>3449</v>
      </c>
      <c r="H2066" t="str">
        <f t="shared" si="64"/>
        <v>község</v>
      </c>
      <c r="I2066">
        <f t="shared" si="65"/>
        <v>678</v>
      </c>
      <c r="O2066" s="15">
        <v>17</v>
      </c>
      <c r="P2066" s="3" t="s">
        <v>9370</v>
      </c>
      <c r="Q2066" s="3" t="s">
        <v>9288</v>
      </c>
      <c r="R2066" s="16" t="s">
        <v>5403</v>
      </c>
      <c r="S2066" s="3" t="s">
        <v>6915</v>
      </c>
      <c r="T2066" s="17">
        <v>821</v>
      </c>
      <c r="U2066" s="18">
        <v>796</v>
      </c>
      <c r="V2066" s="19">
        <v>1617</v>
      </c>
    </row>
    <row r="2067" spans="1:22" hidden="1" x14ac:dyDescent="0.3">
      <c r="A2067" t="s">
        <v>2066</v>
      </c>
      <c r="B2067" t="s">
        <v>5424</v>
      </c>
      <c r="C2067">
        <v>46.286040000000071</v>
      </c>
      <c r="D2067">
        <v>17.358359135000061</v>
      </c>
      <c r="E2067">
        <v>1651695033</v>
      </c>
      <c r="F2067" t="s">
        <v>6568</v>
      </c>
      <c r="G2067" t="s">
        <v>3449</v>
      </c>
      <c r="H2067" t="str">
        <f t="shared" si="64"/>
        <v>község</v>
      </c>
      <c r="I2067">
        <f t="shared" si="65"/>
        <v>881</v>
      </c>
      <c r="O2067" s="15">
        <v>19</v>
      </c>
      <c r="P2067" s="3" t="s">
        <v>9865</v>
      </c>
      <c r="Q2067" s="3" t="s">
        <v>9708</v>
      </c>
      <c r="R2067" s="16" t="s">
        <v>5404</v>
      </c>
      <c r="S2067" s="3" t="s">
        <v>6915</v>
      </c>
      <c r="T2067" s="17">
        <v>104</v>
      </c>
      <c r="U2067" s="18">
        <v>119</v>
      </c>
      <c r="V2067" s="19">
        <v>223</v>
      </c>
    </row>
    <row r="2068" spans="1:22" hidden="1" x14ac:dyDescent="0.3">
      <c r="A2068" t="s">
        <v>2067</v>
      </c>
      <c r="B2068" t="s">
        <v>5425</v>
      </c>
      <c r="C2068">
        <v>48.317780000000027</v>
      </c>
      <c r="D2068">
        <v>21.852971927000059</v>
      </c>
      <c r="E2068">
        <v>9632347412</v>
      </c>
      <c r="F2068" t="s">
        <v>6570</v>
      </c>
      <c r="G2068" t="s">
        <v>3449</v>
      </c>
      <c r="H2068" t="str">
        <f t="shared" si="64"/>
        <v>község</v>
      </c>
      <c r="I2068">
        <f t="shared" si="65"/>
        <v>1510</v>
      </c>
      <c r="O2068" s="15">
        <v>17</v>
      </c>
      <c r="P2068" s="3" t="s">
        <v>9371</v>
      </c>
      <c r="Q2068" s="3" t="s">
        <v>9288</v>
      </c>
      <c r="R2068" s="16" t="s">
        <v>5405</v>
      </c>
      <c r="S2068" s="3" t="s">
        <v>6915</v>
      </c>
      <c r="T2068" s="17">
        <v>1162</v>
      </c>
      <c r="U2068" s="18">
        <v>1180</v>
      </c>
      <c r="V2068" s="19">
        <v>2342</v>
      </c>
    </row>
    <row r="2069" spans="1:22" hidden="1" x14ac:dyDescent="0.3">
      <c r="A2069" t="s">
        <v>2068</v>
      </c>
      <c r="B2069" t="s">
        <v>5426</v>
      </c>
      <c r="C2069">
        <v>46.72751499900005</v>
      </c>
      <c r="D2069">
        <v>17.001152374000071</v>
      </c>
      <c r="E2069">
        <v>733800325</v>
      </c>
      <c r="F2069" t="s">
        <v>6568</v>
      </c>
      <c r="G2069" t="s">
        <v>3449</v>
      </c>
      <c r="H2069" t="str">
        <f t="shared" si="64"/>
        <v>város</v>
      </c>
      <c r="I2069">
        <f t="shared" si="65"/>
        <v>1603</v>
      </c>
      <c r="O2069" s="15">
        <v>16</v>
      </c>
      <c r="P2069" s="3" t="s">
        <v>9234</v>
      </c>
      <c r="Q2069" s="3" t="s">
        <v>9209</v>
      </c>
      <c r="R2069" s="16" t="s">
        <v>5406</v>
      </c>
      <c r="S2069" s="3" t="s">
        <v>6906</v>
      </c>
      <c r="T2069" s="17">
        <v>1584</v>
      </c>
      <c r="U2069" s="18">
        <v>1631</v>
      </c>
      <c r="V2069" s="19">
        <v>3215</v>
      </c>
    </row>
    <row r="2070" spans="1:22" hidden="1" x14ac:dyDescent="0.3">
      <c r="A2070" t="s">
        <v>2069</v>
      </c>
      <c r="B2070" t="s">
        <v>5427</v>
      </c>
      <c r="C2070">
        <v>47.018225000000029</v>
      </c>
      <c r="D2070">
        <v>16.850152545000071</v>
      </c>
      <c r="E2070">
        <v>4420797913</v>
      </c>
      <c r="F2070" t="s">
        <v>6566</v>
      </c>
      <c r="G2070" t="s">
        <v>3449</v>
      </c>
      <c r="H2070" t="str">
        <f t="shared" si="64"/>
        <v>község</v>
      </c>
      <c r="I2070">
        <f t="shared" si="65"/>
        <v>282</v>
      </c>
      <c r="O2070" s="15">
        <v>15</v>
      </c>
      <c r="P2070" s="3" t="s">
        <v>9015</v>
      </c>
      <c r="Q2070" s="3" t="s">
        <v>8979</v>
      </c>
      <c r="R2070" s="16" t="s">
        <v>5407</v>
      </c>
      <c r="S2070" s="3" t="s">
        <v>6906</v>
      </c>
      <c r="T2070" s="17">
        <v>879</v>
      </c>
      <c r="U2070" s="18">
        <v>912</v>
      </c>
      <c r="V2070" s="19">
        <v>1791</v>
      </c>
    </row>
    <row r="2071" spans="1:22" hidden="1" x14ac:dyDescent="0.3">
      <c r="A2071" t="s">
        <v>2070</v>
      </c>
      <c r="B2071" t="s">
        <v>5428</v>
      </c>
      <c r="C2071">
        <v>46.847325970733387</v>
      </c>
      <c r="D2071">
        <v>17.016102265712671</v>
      </c>
      <c r="E2071">
        <v>1788391130</v>
      </c>
      <c r="F2071" t="s">
        <v>6568</v>
      </c>
      <c r="G2071" t="s">
        <v>3449</v>
      </c>
      <c r="H2071" t="str">
        <f t="shared" si="64"/>
        <v>község</v>
      </c>
      <c r="I2071">
        <f t="shared" si="65"/>
        <v>121</v>
      </c>
      <c r="O2071" s="15">
        <v>18</v>
      </c>
      <c r="P2071" s="3" t="s">
        <v>9603</v>
      </c>
      <c r="Q2071" s="3" t="s">
        <v>9398</v>
      </c>
      <c r="R2071" s="16" t="s">
        <v>5408</v>
      </c>
      <c r="S2071" s="3" t="s">
        <v>6915</v>
      </c>
      <c r="T2071" s="17">
        <v>347</v>
      </c>
      <c r="U2071" s="18">
        <v>368</v>
      </c>
      <c r="V2071" s="19">
        <v>715</v>
      </c>
    </row>
    <row r="2072" spans="1:22" hidden="1" x14ac:dyDescent="0.3">
      <c r="A2072" t="s">
        <v>2071</v>
      </c>
      <c r="B2072" t="s">
        <v>5429</v>
      </c>
      <c r="C2072">
        <v>46.71113499900008</v>
      </c>
      <c r="D2072">
        <v>19.405574357000031</v>
      </c>
      <c r="E2072">
        <v>1570054124</v>
      </c>
      <c r="F2072" t="s">
        <v>6569</v>
      </c>
      <c r="G2072" t="s">
        <v>3449</v>
      </c>
      <c r="H2072" t="str">
        <f t="shared" si="64"/>
        <v>község</v>
      </c>
      <c r="I2072">
        <f t="shared" si="65"/>
        <v>1186</v>
      </c>
      <c r="O2072" s="15">
        <v>15</v>
      </c>
      <c r="P2072" s="3" t="s">
        <v>9136</v>
      </c>
      <c r="Q2072" s="3" t="s">
        <v>8979</v>
      </c>
      <c r="R2072" s="16" t="s">
        <v>5409</v>
      </c>
      <c r="S2072" s="3" t="s">
        <v>6915</v>
      </c>
      <c r="T2072" s="17">
        <v>224</v>
      </c>
      <c r="U2072" s="18">
        <v>215</v>
      </c>
      <c r="V2072" s="19">
        <v>439</v>
      </c>
    </row>
    <row r="2073" spans="1:22" hidden="1" x14ac:dyDescent="0.3">
      <c r="A2073" t="s">
        <v>2072</v>
      </c>
      <c r="B2073" t="s">
        <v>5430</v>
      </c>
      <c r="C2073">
        <v>46.589595000000031</v>
      </c>
      <c r="D2073">
        <v>16.69050124500006</v>
      </c>
      <c r="E2073">
        <v>2513645049</v>
      </c>
      <c r="F2073" t="s">
        <v>6568</v>
      </c>
      <c r="G2073" t="s">
        <v>3449</v>
      </c>
      <c r="H2073" t="str">
        <f t="shared" si="64"/>
        <v>község</v>
      </c>
      <c r="I2073">
        <f t="shared" si="65"/>
        <v>1051</v>
      </c>
      <c r="O2073" s="15">
        <v>15</v>
      </c>
      <c r="P2073" s="3" t="s">
        <v>9137</v>
      </c>
      <c r="Q2073" s="3" t="s">
        <v>8979</v>
      </c>
      <c r="R2073" s="16" t="s">
        <v>5410</v>
      </c>
      <c r="S2073" s="3" t="s">
        <v>6915</v>
      </c>
      <c r="T2073" s="17">
        <v>750</v>
      </c>
      <c r="U2073" s="18">
        <v>777</v>
      </c>
      <c r="V2073" s="19">
        <v>1527</v>
      </c>
    </row>
    <row r="2074" spans="1:22" hidden="1" x14ac:dyDescent="0.3">
      <c r="A2074" t="s">
        <v>2073</v>
      </c>
      <c r="B2074" t="s">
        <v>5431</v>
      </c>
      <c r="C2074">
        <v>46.951494999000033</v>
      </c>
      <c r="D2074">
        <v>16.996318642000059</v>
      </c>
      <c r="E2074">
        <v>568091652</v>
      </c>
      <c r="F2074" t="s">
        <v>6566</v>
      </c>
      <c r="G2074" t="s">
        <v>3449</v>
      </c>
      <c r="H2074" t="str">
        <f t="shared" si="64"/>
        <v>község</v>
      </c>
      <c r="I2074">
        <f t="shared" si="65"/>
        <v>870</v>
      </c>
      <c r="O2074" s="15">
        <v>13</v>
      </c>
      <c r="P2074" s="3" t="s">
        <v>8566</v>
      </c>
      <c r="Q2074" s="3" t="s">
        <v>8536</v>
      </c>
      <c r="R2074" s="16" t="s">
        <v>5411</v>
      </c>
      <c r="S2074" s="3" t="s">
        <v>6885</v>
      </c>
      <c r="T2074" s="17">
        <v>4046</v>
      </c>
      <c r="U2074" s="18">
        <v>4223</v>
      </c>
      <c r="V2074" s="19">
        <v>8269</v>
      </c>
    </row>
    <row r="2075" spans="1:22" hidden="1" x14ac:dyDescent="0.3">
      <c r="A2075" t="s">
        <v>2074</v>
      </c>
      <c r="B2075" t="s">
        <v>5432</v>
      </c>
      <c r="C2075">
        <v>47.217420000000061</v>
      </c>
      <c r="D2075">
        <v>18.539207038000029</v>
      </c>
      <c r="E2075">
        <v>4460372723</v>
      </c>
      <c r="F2075" t="s">
        <v>6566</v>
      </c>
      <c r="G2075" t="s">
        <v>3449</v>
      </c>
      <c r="H2075" t="str">
        <f t="shared" si="64"/>
        <v>község</v>
      </c>
      <c r="I2075">
        <f t="shared" si="65"/>
        <v>3884</v>
      </c>
      <c r="O2075" s="15">
        <v>3</v>
      </c>
      <c r="P2075" s="3" t="s">
        <v>6981</v>
      </c>
      <c r="Q2075" s="3" t="s">
        <v>6880</v>
      </c>
      <c r="R2075" s="16" t="s">
        <v>5412</v>
      </c>
      <c r="S2075" s="3" t="s">
        <v>6915</v>
      </c>
      <c r="T2075" s="17">
        <v>387</v>
      </c>
      <c r="U2075" s="18">
        <v>369</v>
      </c>
      <c r="V2075" s="19">
        <v>756</v>
      </c>
    </row>
    <row r="2076" spans="1:22" hidden="1" x14ac:dyDescent="0.3">
      <c r="A2076" t="s">
        <v>2075</v>
      </c>
      <c r="B2076" t="s">
        <v>5433</v>
      </c>
      <c r="C2076">
        <v>46.663408911000033</v>
      </c>
      <c r="D2076">
        <v>18.876003500000021</v>
      </c>
      <c r="E2076">
        <v>1634530549</v>
      </c>
      <c r="F2076" t="s">
        <v>6568</v>
      </c>
      <c r="G2076" t="s">
        <v>3449</v>
      </c>
      <c r="H2076" t="str">
        <f t="shared" si="64"/>
        <v>város</v>
      </c>
      <c r="I2076">
        <f t="shared" si="65"/>
        <v>17451</v>
      </c>
      <c r="O2076" s="15">
        <v>14</v>
      </c>
      <c r="P2076" s="3" t="s">
        <v>8881</v>
      </c>
      <c r="Q2076" s="3" t="s">
        <v>8732</v>
      </c>
      <c r="R2076" s="16" t="s">
        <v>5413</v>
      </c>
      <c r="S2076" s="3" t="s">
        <v>6915</v>
      </c>
      <c r="T2076" s="17">
        <v>760</v>
      </c>
      <c r="U2076" s="18">
        <v>799</v>
      </c>
      <c r="V2076" s="19">
        <v>1559</v>
      </c>
    </row>
    <row r="2077" spans="1:22" hidden="1" x14ac:dyDescent="0.3">
      <c r="A2077" t="s">
        <v>2076</v>
      </c>
      <c r="B2077" t="s">
        <v>5434</v>
      </c>
      <c r="C2077">
        <v>46.260191908627633</v>
      </c>
      <c r="D2077">
        <v>18.067602831595309</v>
      </c>
      <c r="E2077">
        <v>560743497</v>
      </c>
      <c r="F2077" t="s">
        <v>6568</v>
      </c>
      <c r="G2077" t="s">
        <v>3449</v>
      </c>
      <c r="H2077" t="str">
        <f t="shared" si="64"/>
        <v>község</v>
      </c>
      <c r="I2077">
        <f t="shared" si="65"/>
        <v>102</v>
      </c>
      <c r="O2077" s="15">
        <v>12</v>
      </c>
      <c r="P2077" s="3" t="s">
        <v>8491</v>
      </c>
      <c r="Q2077" s="3" t="s">
        <v>8378</v>
      </c>
      <c r="R2077" s="16" t="s">
        <v>8492</v>
      </c>
      <c r="S2077" s="3" t="s">
        <v>6915</v>
      </c>
      <c r="T2077" s="17">
        <v>566</v>
      </c>
      <c r="U2077" s="18">
        <v>544</v>
      </c>
      <c r="V2077" s="19">
        <v>1110</v>
      </c>
    </row>
    <row r="2078" spans="1:22" hidden="1" x14ac:dyDescent="0.3">
      <c r="A2078" t="s">
        <v>2077</v>
      </c>
      <c r="B2078" t="s">
        <v>5435</v>
      </c>
      <c r="C2078">
        <v>46.706185000000062</v>
      </c>
      <c r="D2078">
        <v>18.593786131000059</v>
      </c>
      <c r="E2078">
        <v>2146399362</v>
      </c>
      <c r="F2078" t="s">
        <v>6568</v>
      </c>
      <c r="G2078" t="s">
        <v>3449</v>
      </c>
      <c r="H2078" t="str">
        <f t="shared" si="64"/>
        <v>község</v>
      </c>
      <c r="I2078">
        <f t="shared" si="65"/>
        <v>1509</v>
      </c>
      <c r="O2078" s="15">
        <v>18</v>
      </c>
      <c r="P2078" s="3" t="s">
        <v>9604</v>
      </c>
      <c r="Q2078" s="3" t="s">
        <v>9398</v>
      </c>
      <c r="R2078" s="16" t="s">
        <v>9605</v>
      </c>
      <c r="S2078" s="3" t="s">
        <v>6915</v>
      </c>
      <c r="T2078" s="17">
        <v>110</v>
      </c>
      <c r="U2078" s="18">
        <v>106</v>
      </c>
      <c r="V2078" s="19">
        <v>216</v>
      </c>
    </row>
    <row r="2079" spans="1:22" hidden="1" x14ac:dyDescent="0.3">
      <c r="A2079" t="s">
        <v>2078</v>
      </c>
      <c r="B2079" t="s">
        <v>5436</v>
      </c>
      <c r="C2079">
        <v>46.779260208000039</v>
      </c>
      <c r="D2079">
        <v>16.725950001000061</v>
      </c>
      <c r="E2079">
        <v>3383420359</v>
      </c>
      <c r="F2079" t="s">
        <v>6568</v>
      </c>
      <c r="G2079" t="s">
        <v>3449</v>
      </c>
      <c r="H2079" t="str">
        <f t="shared" si="64"/>
        <v>község</v>
      </c>
      <c r="I2079">
        <f t="shared" si="65"/>
        <v>158</v>
      </c>
      <c r="O2079" s="15">
        <v>18</v>
      </c>
      <c r="P2079" s="3" t="s">
        <v>9406</v>
      </c>
      <c r="Q2079" s="3" t="s">
        <v>9398</v>
      </c>
      <c r="R2079" s="16" t="s">
        <v>9407</v>
      </c>
      <c r="S2079" s="3" t="s">
        <v>6885</v>
      </c>
      <c r="T2079" s="17">
        <v>537</v>
      </c>
      <c r="U2079" s="18">
        <v>571</v>
      </c>
      <c r="V2079" s="19">
        <v>1108</v>
      </c>
    </row>
    <row r="2080" spans="1:22" hidden="1" x14ac:dyDescent="0.3">
      <c r="A2080" t="s">
        <v>2079</v>
      </c>
      <c r="B2080" t="s">
        <v>5437</v>
      </c>
      <c r="C2080">
        <v>48.469380066669281</v>
      </c>
      <c r="D2080">
        <v>21.50006916648438</v>
      </c>
      <c r="E2080">
        <v>740595245</v>
      </c>
      <c r="F2080" t="s">
        <v>6567</v>
      </c>
      <c r="G2080" t="s">
        <v>3449</v>
      </c>
      <c r="H2080" t="str">
        <f t="shared" si="64"/>
        <v>város</v>
      </c>
      <c r="I2080">
        <f t="shared" si="65"/>
        <v>1059</v>
      </c>
      <c r="O2080" s="15">
        <v>13</v>
      </c>
      <c r="P2080" s="3" t="s">
        <v>8567</v>
      </c>
      <c r="Q2080" s="3" t="s">
        <v>8536</v>
      </c>
      <c r="R2080" s="16" t="s">
        <v>5414</v>
      </c>
      <c r="S2080" s="3" t="s">
        <v>6885</v>
      </c>
      <c r="T2080" s="17">
        <v>2611</v>
      </c>
      <c r="U2080" s="18">
        <v>2587</v>
      </c>
      <c r="V2080" s="19">
        <v>5198</v>
      </c>
    </row>
    <row r="2081" spans="1:22" hidden="1" x14ac:dyDescent="0.3">
      <c r="A2081" t="s">
        <v>2080</v>
      </c>
      <c r="B2081" t="s">
        <v>5438</v>
      </c>
      <c r="C2081">
        <v>47.470750001000063</v>
      </c>
      <c r="D2081">
        <v>17.174263527000051</v>
      </c>
      <c r="E2081">
        <v>249266085</v>
      </c>
      <c r="F2081" t="s">
        <v>6566</v>
      </c>
      <c r="G2081" t="s">
        <v>3449</v>
      </c>
      <c r="H2081" t="str">
        <f t="shared" si="64"/>
        <v>község</v>
      </c>
      <c r="I2081">
        <f t="shared" si="65"/>
        <v>469</v>
      </c>
      <c r="O2081" s="15">
        <v>16</v>
      </c>
      <c r="P2081" s="3" t="s">
        <v>9260</v>
      </c>
      <c r="Q2081" s="3" t="s">
        <v>9209</v>
      </c>
      <c r="R2081" s="16" t="s">
        <v>5415</v>
      </c>
      <c r="S2081" s="3" t="s">
        <v>6915</v>
      </c>
      <c r="T2081" s="17">
        <v>483</v>
      </c>
      <c r="U2081" s="18">
        <v>487</v>
      </c>
      <c r="V2081" s="19">
        <v>970</v>
      </c>
    </row>
    <row r="2082" spans="1:22" hidden="1" x14ac:dyDescent="0.3">
      <c r="A2082" t="s">
        <v>2081</v>
      </c>
      <c r="B2082" t="s">
        <v>5439</v>
      </c>
      <c r="C2082">
        <v>45.902320000000032</v>
      </c>
      <c r="D2082">
        <v>18.385550526000031</v>
      </c>
      <c r="E2082">
        <v>2630421126</v>
      </c>
      <c r="F2082" t="s">
        <v>6568</v>
      </c>
      <c r="G2082" t="s">
        <v>3449</v>
      </c>
      <c r="H2082" t="str">
        <f t="shared" si="64"/>
        <v>község</v>
      </c>
      <c r="I2082">
        <f t="shared" si="65"/>
        <v>251</v>
      </c>
      <c r="O2082" s="15">
        <v>4</v>
      </c>
      <c r="P2082" s="3" t="s">
        <v>7372</v>
      </c>
      <c r="Q2082" s="3" t="s">
        <v>7307</v>
      </c>
      <c r="R2082" s="16" t="s">
        <v>5416</v>
      </c>
      <c r="S2082" s="3" t="s">
        <v>6915</v>
      </c>
      <c r="T2082" s="17">
        <v>153</v>
      </c>
      <c r="U2082" s="18">
        <v>152</v>
      </c>
      <c r="V2082" s="19">
        <v>305</v>
      </c>
    </row>
    <row r="2083" spans="1:22" hidden="1" x14ac:dyDescent="0.3">
      <c r="A2083" t="s">
        <v>2082</v>
      </c>
      <c r="B2083" t="s">
        <v>5440</v>
      </c>
      <c r="C2083">
        <v>46.387344481558927</v>
      </c>
      <c r="D2083">
        <v>17.57502183579572</v>
      </c>
      <c r="E2083">
        <v>1790488265</v>
      </c>
      <c r="F2083" t="s">
        <v>6568</v>
      </c>
      <c r="G2083" t="s">
        <v>3449</v>
      </c>
      <c r="H2083" t="str">
        <f t="shared" si="64"/>
        <v>község</v>
      </c>
      <c r="I2083">
        <f t="shared" si="65"/>
        <v>343</v>
      </c>
      <c r="O2083" s="15">
        <v>14</v>
      </c>
      <c r="P2083" s="3" t="s">
        <v>8882</v>
      </c>
      <c r="Q2083" s="3" t="s">
        <v>8732</v>
      </c>
      <c r="R2083" s="16" t="s">
        <v>5417</v>
      </c>
      <c r="S2083" s="3" t="s">
        <v>6915</v>
      </c>
      <c r="T2083" s="17">
        <v>233</v>
      </c>
      <c r="U2083" s="18">
        <v>217</v>
      </c>
      <c r="V2083" s="19">
        <v>450</v>
      </c>
    </row>
    <row r="2084" spans="1:22" hidden="1" x14ac:dyDescent="0.3">
      <c r="A2084" t="s">
        <v>2083</v>
      </c>
      <c r="B2084" t="s">
        <v>5441</v>
      </c>
      <c r="C2084">
        <v>46.595164939000028</v>
      </c>
      <c r="D2084">
        <v>19.94329000100004</v>
      </c>
      <c r="E2084">
        <v>1804346885</v>
      </c>
      <c r="F2084" t="s">
        <v>6569</v>
      </c>
      <c r="G2084" t="s">
        <v>3449</v>
      </c>
      <c r="H2084" t="str">
        <f t="shared" si="64"/>
        <v>község</v>
      </c>
      <c r="I2084">
        <f t="shared" si="65"/>
        <v>1772</v>
      </c>
      <c r="O2084" s="15">
        <v>19</v>
      </c>
      <c r="P2084" s="3" t="s">
        <v>9866</v>
      </c>
      <c r="Q2084" s="3" t="s">
        <v>9708</v>
      </c>
      <c r="R2084" s="16" t="s">
        <v>5418</v>
      </c>
      <c r="S2084" s="3" t="s">
        <v>6915</v>
      </c>
      <c r="T2084" s="17">
        <v>87</v>
      </c>
      <c r="U2084" s="18">
        <v>80</v>
      </c>
      <c r="V2084" s="19">
        <v>167</v>
      </c>
    </row>
    <row r="2085" spans="1:22" hidden="1" x14ac:dyDescent="0.3">
      <c r="A2085" t="s">
        <v>2084</v>
      </c>
      <c r="B2085" t="s">
        <v>5442</v>
      </c>
      <c r="C2085">
        <v>47.814584481923298</v>
      </c>
      <c r="D2085">
        <v>19.998908400974699</v>
      </c>
      <c r="E2085">
        <v>849609801</v>
      </c>
      <c r="F2085" t="s">
        <v>6567</v>
      </c>
      <c r="G2085" t="s">
        <v>3449</v>
      </c>
      <c r="H2085" t="str">
        <f t="shared" si="64"/>
        <v>község</v>
      </c>
      <c r="I2085">
        <f t="shared" si="65"/>
        <v>637</v>
      </c>
      <c r="O2085" s="15">
        <v>12</v>
      </c>
      <c r="P2085" s="3" t="s">
        <v>8493</v>
      </c>
      <c r="Q2085" s="3" t="s">
        <v>8378</v>
      </c>
      <c r="R2085" s="16" t="s">
        <v>5419</v>
      </c>
      <c r="S2085" s="3" t="s">
        <v>6915</v>
      </c>
      <c r="T2085" s="17">
        <v>145</v>
      </c>
      <c r="U2085" s="18">
        <v>180</v>
      </c>
      <c r="V2085" s="19">
        <v>325</v>
      </c>
    </row>
    <row r="2086" spans="1:22" hidden="1" x14ac:dyDescent="0.3">
      <c r="A2086" t="s">
        <v>2085</v>
      </c>
      <c r="B2086" t="s">
        <v>5443</v>
      </c>
      <c r="C2086">
        <v>46.119665000000047</v>
      </c>
      <c r="D2086">
        <v>18.649613029000019</v>
      </c>
      <c r="E2086">
        <v>1315051160</v>
      </c>
      <c r="F2086" t="s">
        <v>6568</v>
      </c>
      <c r="G2086" t="s">
        <v>3449</v>
      </c>
      <c r="H2086" t="str">
        <f t="shared" si="64"/>
        <v>község</v>
      </c>
      <c r="I2086">
        <f t="shared" si="65"/>
        <v>843</v>
      </c>
      <c r="O2086" s="15">
        <v>19</v>
      </c>
      <c r="P2086" s="3" t="s">
        <v>9867</v>
      </c>
      <c r="Q2086" s="3" t="s">
        <v>9708</v>
      </c>
      <c r="R2086" s="16" t="s">
        <v>5420</v>
      </c>
      <c r="S2086" s="3" t="s">
        <v>6915</v>
      </c>
      <c r="T2086" s="17">
        <v>1036</v>
      </c>
      <c r="U2086" s="18">
        <v>1013</v>
      </c>
      <c r="V2086" s="19">
        <v>2049</v>
      </c>
    </row>
    <row r="2087" spans="1:22" hidden="1" x14ac:dyDescent="0.3">
      <c r="A2087" t="s">
        <v>2086</v>
      </c>
      <c r="B2087" t="s">
        <v>5444</v>
      </c>
      <c r="C2087">
        <v>47.795085001000068</v>
      </c>
      <c r="D2087">
        <v>19.60945131000005</v>
      </c>
      <c r="E2087">
        <v>1226730194</v>
      </c>
      <c r="F2087" t="s">
        <v>6567</v>
      </c>
      <c r="G2087" t="s">
        <v>3449</v>
      </c>
      <c r="H2087" t="str">
        <f t="shared" si="64"/>
        <v>község</v>
      </c>
      <c r="I2087">
        <f t="shared" si="65"/>
        <v>1642</v>
      </c>
      <c r="O2087" s="15">
        <v>19</v>
      </c>
      <c r="P2087" s="3" t="s">
        <v>9868</v>
      </c>
      <c r="Q2087" s="3" t="s">
        <v>9708</v>
      </c>
      <c r="R2087" s="16" t="s">
        <v>5421</v>
      </c>
      <c r="S2087" s="3" t="s">
        <v>6915</v>
      </c>
      <c r="T2087" s="17">
        <v>1150</v>
      </c>
      <c r="U2087" s="18">
        <v>1135</v>
      </c>
      <c r="V2087" s="19">
        <v>2285</v>
      </c>
    </row>
    <row r="2088" spans="1:22" hidden="1" x14ac:dyDescent="0.3">
      <c r="A2088" t="s">
        <v>2087</v>
      </c>
      <c r="B2088" t="s">
        <v>5445</v>
      </c>
      <c r="C2088">
        <v>46.99047851965765</v>
      </c>
      <c r="D2088">
        <v>17.936266106678779</v>
      </c>
      <c r="E2088">
        <v>3781839642</v>
      </c>
      <c r="F2088" t="s">
        <v>6566</v>
      </c>
      <c r="G2088" t="s">
        <v>3449</v>
      </c>
      <c r="H2088" t="str">
        <f t="shared" si="64"/>
        <v>község</v>
      </c>
      <c r="I2088">
        <f t="shared" si="65"/>
        <v>609</v>
      </c>
      <c r="O2088" s="15">
        <v>8</v>
      </c>
      <c r="P2088" s="3" t="s">
        <v>8033</v>
      </c>
      <c r="Q2088" s="3" t="s">
        <v>7912</v>
      </c>
      <c r="R2088" s="16" t="s">
        <v>5422</v>
      </c>
      <c r="S2088" s="3" t="s">
        <v>6915</v>
      </c>
      <c r="T2088" s="17">
        <v>1528</v>
      </c>
      <c r="U2088" s="18">
        <v>1592</v>
      </c>
      <c r="V2088" s="19">
        <v>3120</v>
      </c>
    </row>
    <row r="2089" spans="1:22" hidden="1" x14ac:dyDescent="0.3">
      <c r="A2089" t="s">
        <v>2088</v>
      </c>
      <c r="B2089" t="s">
        <v>5446</v>
      </c>
      <c r="C2089">
        <v>48.486411966908108</v>
      </c>
      <c r="D2089">
        <v>20.93495022784472</v>
      </c>
      <c r="E2089">
        <v>2526580948</v>
      </c>
      <c r="F2089" t="s">
        <v>6567</v>
      </c>
      <c r="G2089" t="s">
        <v>3449</v>
      </c>
      <c r="H2089" t="str">
        <f t="shared" si="64"/>
        <v>község</v>
      </c>
      <c r="I2089">
        <f t="shared" si="65"/>
        <v>50</v>
      </c>
      <c r="O2089" s="15">
        <v>6</v>
      </c>
      <c r="P2089" s="3" t="s">
        <v>7788</v>
      </c>
      <c r="Q2089" s="3" t="s">
        <v>7742</v>
      </c>
      <c r="R2089" s="16" t="s">
        <v>5423</v>
      </c>
      <c r="S2089" s="3" t="s">
        <v>6915</v>
      </c>
      <c r="T2089" s="17">
        <v>342</v>
      </c>
      <c r="U2089" s="18">
        <v>336</v>
      </c>
      <c r="V2089" s="19">
        <v>678</v>
      </c>
    </row>
    <row r="2090" spans="1:22" hidden="1" x14ac:dyDescent="0.3">
      <c r="A2090" t="s">
        <v>2089</v>
      </c>
      <c r="B2090" t="s">
        <v>5447</v>
      </c>
      <c r="C2090">
        <v>46.547515720309903</v>
      </c>
      <c r="D2090">
        <v>17.64616771949094</v>
      </c>
      <c r="E2090">
        <v>259644883</v>
      </c>
      <c r="F2090" t="s">
        <v>6568</v>
      </c>
      <c r="G2090" t="s">
        <v>3449</v>
      </c>
      <c r="H2090" t="str">
        <f t="shared" si="64"/>
        <v>község</v>
      </c>
      <c r="I2090">
        <f t="shared" si="65"/>
        <v>286</v>
      </c>
      <c r="O2090" s="15">
        <v>14</v>
      </c>
      <c r="P2090" s="3" t="s">
        <v>8883</v>
      </c>
      <c r="Q2090" s="3" t="s">
        <v>8732</v>
      </c>
      <c r="R2090" s="16" t="s">
        <v>5424</v>
      </c>
      <c r="S2090" s="3" t="s">
        <v>6915</v>
      </c>
      <c r="T2090" s="17">
        <v>446</v>
      </c>
      <c r="U2090" s="18">
        <v>435</v>
      </c>
      <c r="V2090" s="19">
        <v>881</v>
      </c>
    </row>
    <row r="2091" spans="1:22" hidden="1" x14ac:dyDescent="0.3">
      <c r="A2091" t="s">
        <v>2090</v>
      </c>
      <c r="B2091" t="s">
        <v>5448</v>
      </c>
      <c r="C2091">
        <v>47.33298112600005</v>
      </c>
      <c r="D2091">
        <v>19.630950001000031</v>
      </c>
      <c r="E2091">
        <v>1804122027</v>
      </c>
      <c r="F2091" t="s">
        <v>6569</v>
      </c>
      <c r="G2091" t="s">
        <v>3449</v>
      </c>
      <c r="H2091" t="str">
        <f t="shared" si="64"/>
        <v>község</v>
      </c>
      <c r="I2091">
        <f t="shared" si="65"/>
        <v>2007</v>
      </c>
      <c r="O2091" s="15">
        <v>5</v>
      </c>
      <c r="P2091" s="3" t="s">
        <v>7627</v>
      </c>
      <c r="Q2091" s="3" t="s">
        <v>7383</v>
      </c>
      <c r="R2091" s="16" t="s">
        <v>5425</v>
      </c>
      <c r="S2091" s="3" t="s">
        <v>6915</v>
      </c>
      <c r="T2091" s="17">
        <v>775</v>
      </c>
      <c r="U2091" s="18">
        <v>735</v>
      </c>
      <c r="V2091" s="19">
        <v>1510</v>
      </c>
    </row>
    <row r="2092" spans="1:22" hidden="1" x14ac:dyDescent="0.3">
      <c r="A2092" t="s">
        <v>2091</v>
      </c>
      <c r="B2092" t="s">
        <v>6662</v>
      </c>
      <c r="C2092">
        <v>46.831872919000027</v>
      </c>
      <c r="D2092">
        <v>16.500475000000051</v>
      </c>
      <c r="E2092">
        <v>2381690939</v>
      </c>
      <c r="F2092" t="s">
        <v>6568</v>
      </c>
      <c r="G2092" t="s">
        <v>3449</v>
      </c>
      <c r="H2092" t="str">
        <f t="shared" si="64"/>
        <v>község</v>
      </c>
      <c r="I2092">
        <f t="shared" si="65"/>
        <v>434</v>
      </c>
      <c r="O2092" s="15">
        <v>20</v>
      </c>
      <c r="P2092" s="3" t="s">
        <v>9936</v>
      </c>
      <c r="Q2092" s="3" t="s">
        <v>9929</v>
      </c>
      <c r="R2092" s="16" t="s">
        <v>5426</v>
      </c>
      <c r="S2092" s="3" t="s">
        <v>6885</v>
      </c>
      <c r="T2092" s="17">
        <v>811</v>
      </c>
      <c r="U2092" s="18">
        <v>792</v>
      </c>
      <c r="V2092" s="19">
        <v>1603</v>
      </c>
    </row>
    <row r="2093" spans="1:22" hidden="1" x14ac:dyDescent="0.3">
      <c r="A2093" t="s">
        <v>2092</v>
      </c>
      <c r="B2093" t="s">
        <v>5449</v>
      </c>
      <c r="C2093">
        <v>47.553145000000029</v>
      </c>
      <c r="D2093">
        <v>17.752251988000069</v>
      </c>
      <c r="E2093">
        <v>6393491197</v>
      </c>
      <c r="F2093" t="s">
        <v>6566</v>
      </c>
      <c r="G2093" t="s">
        <v>3449</v>
      </c>
      <c r="H2093" t="str">
        <f t="shared" si="64"/>
        <v>város</v>
      </c>
      <c r="I2093">
        <f t="shared" si="65"/>
        <v>3616</v>
      </c>
      <c r="O2093" s="15">
        <v>18</v>
      </c>
      <c r="P2093" s="3" t="s">
        <v>9606</v>
      </c>
      <c r="Q2093" s="3" t="s">
        <v>9398</v>
      </c>
      <c r="R2093" s="16" t="s">
        <v>5427</v>
      </c>
      <c r="S2093" s="3" t="s">
        <v>6915</v>
      </c>
      <c r="T2093" s="17">
        <v>142</v>
      </c>
      <c r="U2093" s="18">
        <v>140</v>
      </c>
      <c r="V2093" s="19">
        <v>282</v>
      </c>
    </row>
    <row r="2094" spans="1:22" hidden="1" x14ac:dyDescent="0.3">
      <c r="A2094" t="s">
        <v>2093</v>
      </c>
      <c r="B2094" t="s">
        <v>5450</v>
      </c>
      <c r="C2094">
        <v>48.527585000000037</v>
      </c>
      <c r="D2094">
        <v>21.349422762000071</v>
      </c>
      <c r="E2094">
        <v>1890525564</v>
      </c>
      <c r="F2094" t="s">
        <v>6567</v>
      </c>
      <c r="G2094" t="s">
        <v>3449</v>
      </c>
      <c r="H2094" t="str">
        <f t="shared" si="64"/>
        <v>község</v>
      </c>
      <c r="I2094">
        <f t="shared" si="65"/>
        <v>93</v>
      </c>
      <c r="O2094" s="15">
        <v>20</v>
      </c>
      <c r="P2094" s="3" t="s">
        <v>10097</v>
      </c>
      <c r="Q2094" s="3" t="s">
        <v>9929</v>
      </c>
      <c r="R2094" s="16" t="s">
        <v>5428</v>
      </c>
      <c r="S2094" s="3" t="s">
        <v>6915</v>
      </c>
      <c r="T2094" s="17">
        <v>62</v>
      </c>
      <c r="U2094" s="18">
        <v>59</v>
      </c>
      <c r="V2094" s="19">
        <v>121</v>
      </c>
    </row>
    <row r="2095" spans="1:22" hidden="1" x14ac:dyDescent="0.3">
      <c r="A2095" t="s">
        <v>2094</v>
      </c>
      <c r="B2095" t="s">
        <v>5451</v>
      </c>
      <c r="C2095">
        <v>48.060930000000042</v>
      </c>
      <c r="D2095">
        <v>22.397426382000049</v>
      </c>
      <c r="E2095">
        <v>1680714341</v>
      </c>
      <c r="F2095" t="s">
        <v>6570</v>
      </c>
      <c r="G2095" t="s">
        <v>3449</v>
      </c>
      <c r="H2095" t="str">
        <f t="shared" si="64"/>
        <v>község</v>
      </c>
      <c r="I2095">
        <f t="shared" si="65"/>
        <v>536</v>
      </c>
      <c r="O2095" s="15">
        <v>3</v>
      </c>
      <c r="P2095" s="3" t="s">
        <v>6982</v>
      </c>
      <c r="Q2095" s="3" t="s">
        <v>6880</v>
      </c>
      <c r="R2095" s="16" t="s">
        <v>5429</v>
      </c>
      <c r="S2095" s="3" t="s">
        <v>6915</v>
      </c>
      <c r="T2095" s="17">
        <v>603</v>
      </c>
      <c r="U2095" s="18">
        <v>583</v>
      </c>
      <c r="V2095" s="19">
        <v>1186</v>
      </c>
    </row>
    <row r="2096" spans="1:22" hidden="1" x14ac:dyDescent="0.3">
      <c r="A2096" t="s">
        <v>2095</v>
      </c>
      <c r="B2096" t="s">
        <v>5452</v>
      </c>
      <c r="C2096">
        <v>48.209525000000042</v>
      </c>
      <c r="D2096">
        <v>22.14861449700004</v>
      </c>
      <c r="E2096">
        <v>2054334854</v>
      </c>
      <c r="F2096" t="s">
        <v>6570</v>
      </c>
      <c r="G2096" t="s">
        <v>3449</v>
      </c>
      <c r="H2096" t="str">
        <f t="shared" si="64"/>
        <v>község</v>
      </c>
      <c r="I2096">
        <f t="shared" si="65"/>
        <v>1872</v>
      </c>
      <c r="O2096" s="15">
        <v>20</v>
      </c>
      <c r="P2096" s="3" t="s">
        <v>10098</v>
      </c>
      <c r="Q2096" s="3" t="s">
        <v>9929</v>
      </c>
      <c r="R2096" s="16" t="s">
        <v>5430</v>
      </c>
      <c r="S2096" s="3" t="s">
        <v>6915</v>
      </c>
      <c r="T2096" s="17">
        <v>525</v>
      </c>
      <c r="U2096" s="18">
        <v>526</v>
      </c>
      <c r="V2096" s="19">
        <v>1051</v>
      </c>
    </row>
    <row r="2097" spans="1:22" hidden="1" x14ac:dyDescent="0.3">
      <c r="A2097" t="s">
        <v>2096</v>
      </c>
      <c r="B2097" t="s">
        <v>5453</v>
      </c>
      <c r="C2097">
        <v>47.319725000000062</v>
      </c>
      <c r="D2097">
        <v>17.473893616000051</v>
      </c>
      <c r="E2097">
        <v>2234548129</v>
      </c>
      <c r="F2097" t="s">
        <v>6566</v>
      </c>
      <c r="G2097" t="s">
        <v>3449</v>
      </c>
      <c r="H2097" t="str">
        <f t="shared" si="64"/>
        <v>város</v>
      </c>
      <c r="I2097">
        <f t="shared" si="65"/>
        <v>28368</v>
      </c>
      <c r="O2097" s="15">
        <v>20</v>
      </c>
      <c r="P2097" s="3" t="s">
        <v>10099</v>
      </c>
      <c r="Q2097" s="3" t="s">
        <v>9929</v>
      </c>
      <c r="R2097" s="16" t="s">
        <v>5431</v>
      </c>
      <c r="S2097" s="3" t="s">
        <v>6915</v>
      </c>
      <c r="T2097" s="17">
        <v>429</v>
      </c>
      <c r="U2097" s="18">
        <v>441</v>
      </c>
      <c r="V2097" s="19">
        <v>870</v>
      </c>
    </row>
    <row r="2098" spans="1:22" hidden="1" x14ac:dyDescent="0.3">
      <c r="A2098" t="s">
        <v>2097</v>
      </c>
      <c r="B2098" t="s">
        <v>5454</v>
      </c>
      <c r="C2098">
        <v>47.293740000000071</v>
      </c>
      <c r="D2098">
        <v>17.399931658000071</v>
      </c>
      <c r="E2098">
        <v>2413901971</v>
      </c>
      <c r="F2098" t="s">
        <v>6566</v>
      </c>
      <c r="G2098" t="s">
        <v>3449</v>
      </c>
      <c r="H2098" t="str">
        <f t="shared" si="64"/>
        <v>község</v>
      </c>
      <c r="I2098">
        <f t="shared" si="65"/>
        <v>332</v>
      </c>
      <c r="O2098" s="15">
        <v>7</v>
      </c>
      <c r="P2098" s="3" t="s">
        <v>7883</v>
      </c>
      <c r="Q2098" s="3" t="s">
        <v>7803</v>
      </c>
      <c r="R2098" s="16" t="s">
        <v>5432</v>
      </c>
      <c r="S2098" s="3" t="s">
        <v>6915</v>
      </c>
      <c r="T2098" s="17">
        <v>1980</v>
      </c>
      <c r="U2098" s="18">
        <v>1904</v>
      </c>
      <c r="V2098" s="19">
        <v>3884</v>
      </c>
    </row>
    <row r="2099" spans="1:22" hidden="1" x14ac:dyDescent="0.3">
      <c r="A2099" t="s">
        <v>2098</v>
      </c>
      <c r="B2099" t="s">
        <v>5455</v>
      </c>
      <c r="C2099">
        <v>47.270205000000033</v>
      </c>
      <c r="D2099">
        <v>17.491414944000041</v>
      </c>
      <c r="E2099">
        <v>2595978519</v>
      </c>
      <c r="F2099" t="s">
        <v>6566</v>
      </c>
      <c r="G2099" t="s">
        <v>3449</v>
      </c>
      <c r="H2099" t="str">
        <f t="shared" si="64"/>
        <v>község</v>
      </c>
      <c r="I2099">
        <f t="shared" si="65"/>
        <v>543</v>
      </c>
      <c r="O2099" s="15">
        <v>17</v>
      </c>
      <c r="P2099" s="3" t="s">
        <v>9295</v>
      </c>
      <c r="Q2099" s="3" t="s">
        <v>9288</v>
      </c>
      <c r="R2099" s="16" t="s">
        <v>5433</v>
      </c>
      <c r="S2099" s="3" t="s">
        <v>6885</v>
      </c>
      <c r="T2099" s="17">
        <v>8375</v>
      </c>
      <c r="U2099" s="18">
        <v>9076</v>
      </c>
      <c r="V2099" s="19">
        <v>17451</v>
      </c>
    </row>
    <row r="2100" spans="1:22" hidden="1" x14ac:dyDescent="0.3">
      <c r="A2100" t="s">
        <v>2099</v>
      </c>
      <c r="B2100" t="s">
        <v>5456</v>
      </c>
      <c r="C2100">
        <v>47.222505000000069</v>
      </c>
      <c r="D2100">
        <v>17.415974546000029</v>
      </c>
      <c r="E2100">
        <v>2418270373</v>
      </c>
      <c r="F2100" t="s">
        <v>6566</v>
      </c>
      <c r="G2100" t="s">
        <v>3449</v>
      </c>
      <c r="H2100" t="str">
        <f t="shared" si="64"/>
        <v>község</v>
      </c>
      <c r="I2100">
        <f t="shared" si="65"/>
        <v>357</v>
      </c>
      <c r="O2100" s="15">
        <v>2</v>
      </c>
      <c r="P2100" s="3" t="s">
        <v>7222</v>
      </c>
      <c r="Q2100" s="3" t="s">
        <v>7005</v>
      </c>
      <c r="R2100" s="16" t="s">
        <v>5434</v>
      </c>
      <c r="S2100" s="3" t="s">
        <v>6915</v>
      </c>
      <c r="T2100" s="17">
        <v>57</v>
      </c>
      <c r="U2100" s="18">
        <v>45</v>
      </c>
      <c r="V2100" s="19">
        <v>102</v>
      </c>
    </row>
    <row r="2101" spans="1:22" hidden="1" x14ac:dyDescent="0.3">
      <c r="A2101" t="s">
        <v>2100</v>
      </c>
      <c r="B2101" t="s">
        <v>5457</v>
      </c>
      <c r="C2101">
        <v>47.379629999000031</v>
      </c>
      <c r="D2101">
        <v>17.721487381000031</v>
      </c>
      <c r="E2101">
        <v>1813632359</v>
      </c>
      <c r="F2101" t="s">
        <v>6566</v>
      </c>
      <c r="G2101" t="s">
        <v>3449</v>
      </c>
      <c r="H2101" t="str">
        <f t="shared" si="64"/>
        <v>község</v>
      </c>
      <c r="I2101">
        <f t="shared" si="65"/>
        <v>1243</v>
      </c>
      <c r="O2101" s="15">
        <v>17</v>
      </c>
      <c r="P2101" s="3" t="s">
        <v>9372</v>
      </c>
      <c r="Q2101" s="3" t="s">
        <v>9288</v>
      </c>
      <c r="R2101" s="16" t="s">
        <v>5435</v>
      </c>
      <c r="S2101" s="3" t="s">
        <v>6915</v>
      </c>
      <c r="T2101" s="17">
        <v>744</v>
      </c>
      <c r="U2101" s="18">
        <v>765</v>
      </c>
      <c r="V2101" s="19">
        <v>1509</v>
      </c>
    </row>
    <row r="2102" spans="1:22" hidden="1" x14ac:dyDescent="0.3">
      <c r="A2102" t="s">
        <v>2101</v>
      </c>
      <c r="B2102" t="s">
        <v>5458</v>
      </c>
      <c r="C2102">
        <v>47.082895000000057</v>
      </c>
      <c r="D2102">
        <v>18.096124693000039</v>
      </c>
      <c r="E2102">
        <v>2885142606</v>
      </c>
      <c r="F2102" t="s">
        <v>6566</v>
      </c>
      <c r="G2102" t="s">
        <v>3449</v>
      </c>
      <c r="H2102" t="str">
        <f t="shared" si="64"/>
        <v>község</v>
      </c>
      <c r="I2102">
        <f t="shared" si="65"/>
        <v>1606</v>
      </c>
      <c r="O2102" s="15">
        <v>20</v>
      </c>
      <c r="P2102" s="3" t="s">
        <v>10100</v>
      </c>
      <c r="Q2102" s="3" t="s">
        <v>9929</v>
      </c>
      <c r="R2102" s="16" t="s">
        <v>5436</v>
      </c>
      <c r="S2102" s="3" t="s">
        <v>6915</v>
      </c>
      <c r="T2102" s="17">
        <v>74</v>
      </c>
      <c r="U2102" s="18">
        <v>84</v>
      </c>
      <c r="V2102" s="19">
        <v>158</v>
      </c>
    </row>
    <row r="2103" spans="1:22" hidden="1" x14ac:dyDescent="0.3">
      <c r="A2103" t="s">
        <v>2102</v>
      </c>
      <c r="B2103" t="s">
        <v>6663</v>
      </c>
      <c r="C2103">
        <v>47.401890000000037</v>
      </c>
      <c r="D2103">
        <v>17.149137302000039</v>
      </c>
      <c r="E2103">
        <v>2057901338</v>
      </c>
      <c r="F2103" t="s">
        <v>6566</v>
      </c>
      <c r="G2103" t="s">
        <v>3449</v>
      </c>
      <c r="H2103" t="str">
        <f t="shared" si="64"/>
        <v>község</v>
      </c>
      <c r="I2103">
        <f t="shared" si="65"/>
        <v>345</v>
      </c>
      <c r="O2103" s="15">
        <v>5</v>
      </c>
      <c r="P2103" s="3" t="s">
        <v>7400</v>
      </c>
      <c r="Q2103" s="3" t="s">
        <v>7383</v>
      </c>
      <c r="R2103" s="16" t="s">
        <v>5437</v>
      </c>
      <c r="S2103" s="3" t="s">
        <v>6885</v>
      </c>
      <c r="T2103" s="17">
        <v>505</v>
      </c>
      <c r="U2103" s="18">
        <v>554</v>
      </c>
      <c r="V2103" s="19">
        <v>1059</v>
      </c>
    </row>
    <row r="2104" spans="1:22" hidden="1" x14ac:dyDescent="0.3">
      <c r="A2104" t="s">
        <v>2103</v>
      </c>
      <c r="B2104" t="s">
        <v>5459</v>
      </c>
      <c r="C2104">
        <v>47.993050000000039</v>
      </c>
      <c r="D2104">
        <v>22.241339243000031</v>
      </c>
      <c r="E2104">
        <v>2056446784</v>
      </c>
      <c r="F2104" t="s">
        <v>6570</v>
      </c>
      <c r="G2104" t="s">
        <v>3449</v>
      </c>
      <c r="H2104" t="str">
        <f t="shared" si="64"/>
        <v>község</v>
      </c>
      <c r="I2104">
        <f t="shared" si="65"/>
        <v>825</v>
      </c>
      <c r="O2104" s="15">
        <v>8</v>
      </c>
      <c r="P2104" s="3" t="s">
        <v>8034</v>
      </c>
      <c r="Q2104" s="3" t="s">
        <v>7912</v>
      </c>
      <c r="R2104" s="16" t="s">
        <v>5438</v>
      </c>
      <c r="S2104" s="3" t="s">
        <v>6915</v>
      </c>
      <c r="T2104" s="17">
        <v>279</v>
      </c>
      <c r="U2104" s="18">
        <v>190</v>
      </c>
      <c r="V2104" s="19">
        <v>469</v>
      </c>
    </row>
    <row r="2105" spans="1:22" hidden="1" x14ac:dyDescent="0.3">
      <c r="A2105" t="s">
        <v>2104</v>
      </c>
      <c r="B2105" t="s">
        <v>5460</v>
      </c>
      <c r="C2105">
        <v>45.891667149665238</v>
      </c>
      <c r="D2105">
        <v>18.01607215303699</v>
      </c>
      <c r="E2105">
        <v>1799577648</v>
      </c>
      <c r="F2105" t="s">
        <v>6568</v>
      </c>
      <c r="G2105" t="s">
        <v>3449</v>
      </c>
      <c r="H2105" t="str">
        <f t="shared" si="64"/>
        <v>község</v>
      </c>
      <c r="I2105">
        <f t="shared" si="65"/>
        <v>153</v>
      </c>
      <c r="O2105" s="15">
        <v>2</v>
      </c>
      <c r="P2105" s="3" t="s">
        <v>7223</v>
      </c>
      <c r="Q2105" s="3" t="s">
        <v>7005</v>
      </c>
      <c r="R2105" s="16" t="s">
        <v>5439</v>
      </c>
      <c r="S2105" s="3" t="s">
        <v>6915</v>
      </c>
      <c r="T2105" s="17">
        <v>129</v>
      </c>
      <c r="U2105" s="18">
        <v>122</v>
      </c>
      <c r="V2105" s="19">
        <v>251</v>
      </c>
    </row>
    <row r="2106" spans="1:22" hidden="1" x14ac:dyDescent="0.3">
      <c r="A2106" t="s">
        <v>2105</v>
      </c>
      <c r="B2106" t="s">
        <v>5461</v>
      </c>
      <c r="C2106">
        <v>47.902870001000053</v>
      </c>
      <c r="D2106">
        <v>20.031856178000059</v>
      </c>
      <c r="E2106">
        <v>2306151392</v>
      </c>
      <c r="F2106" t="s">
        <v>6567</v>
      </c>
      <c r="G2106" t="s">
        <v>3449</v>
      </c>
      <c r="H2106" t="str">
        <f t="shared" si="64"/>
        <v>nagyközség</v>
      </c>
      <c r="I2106">
        <f t="shared" si="65"/>
        <v>1854</v>
      </c>
      <c r="O2106" s="15">
        <v>14</v>
      </c>
      <c r="P2106" s="3" t="s">
        <v>8884</v>
      </c>
      <c r="Q2106" s="3" t="s">
        <v>8732</v>
      </c>
      <c r="R2106" s="16" t="s">
        <v>5440</v>
      </c>
      <c r="S2106" s="3" t="s">
        <v>6915</v>
      </c>
      <c r="T2106" s="17">
        <v>172</v>
      </c>
      <c r="U2106" s="18">
        <v>171</v>
      </c>
      <c r="V2106" s="19">
        <v>343</v>
      </c>
    </row>
    <row r="2107" spans="1:22" hidden="1" x14ac:dyDescent="0.3">
      <c r="A2107" t="s">
        <v>2106</v>
      </c>
      <c r="B2107" t="s">
        <v>5462</v>
      </c>
      <c r="C2107">
        <v>47.911175001000061</v>
      </c>
      <c r="D2107">
        <v>19.972135581000028</v>
      </c>
      <c r="E2107">
        <v>737224619</v>
      </c>
      <c r="F2107" t="s">
        <v>6567</v>
      </c>
      <c r="G2107" t="s">
        <v>3449</v>
      </c>
      <c r="H2107" t="str">
        <f t="shared" si="64"/>
        <v>község</v>
      </c>
      <c r="I2107">
        <f t="shared" si="65"/>
        <v>372</v>
      </c>
      <c r="O2107" s="15">
        <v>3</v>
      </c>
      <c r="P2107" s="3" t="s">
        <v>6983</v>
      </c>
      <c r="Q2107" s="3" t="s">
        <v>6880</v>
      </c>
      <c r="R2107" s="16" t="s">
        <v>5441</v>
      </c>
      <c r="S2107" s="3" t="s">
        <v>6915</v>
      </c>
      <c r="T2107" s="17">
        <v>884</v>
      </c>
      <c r="U2107" s="18">
        <v>888</v>
      </c>
      <c r="V2107" s="19">
        <v>1772</v>
      </c>
    </row>
    <row r="2108" spans="1:22" hidden="1" x14ac:dyDescent="0.3">
      <c r="A2108" t="s">
        <v>2107</v>
      </c>
      <c r="B2108" t="s">
        <v>5463</v>
      </c>
      <c r="C2108">
        <v>48.150300000000072</v>
      </c>
      <c r="D2108">
        <v>20.642699413000059</v>
      </c>
      <c r="E2108">
        <v>500886207</v>
      </c>
      <c r="F2108" t="s">
        <v>6567</v>
      </c>
      <c r="G2108" t="s">
        <v>3449</v>
      </c>
      <c r="H2108" t="str">
        <f t="shared" si="64"/>
        <v>község</v>
      </c>
      <c r="I2108">
        <f t="shared" si="65"/>
        <v>1195</v>
      </c>
      <c r="O2108" s="15">
        <v>10</v>
      </c>
      <c r="P2108" s="3" t="s">
        <v>8266</v>
      </c>
      <c r="Q2108" s="3" t="s">
        <v>8179</v>
      </c>
      <c r="R2108" s="16" t="s">
        <v>5442</v>
      </c>
      <c r="S2108" s="3" t="s">
        <v>6915</v>
      </c>
      <c r="T2108" s="17">
        <v>313</v>
      </c>
      <c r="U2108" s="18">
        <v>324</v>
      </c>
      <c r="V2108" s="19">
        <v>637</v>
      </c>
    </row>
    <row r="2109" spans="1:22" hidden="1" x14ac:dyDescent="0.3">
      <c r="A2109" t="s">
        <v>2108</v>
      </c>
      <c r="B2109" t="s">
        <v>5464</v>
      </c>
      <c r="C2109">
        <v>46.585816506447003</v>
      </c>
      <c r="D2109">
        <v>18.251392721144299</v>
      </c>
      <c r="E2109">
        <v>1404712983</v>
      </c>
      <c r="F2109" t="s">
        <v>6568</v>
      </c>
      <c r="G2109" t="s">
        <v>3449</v>
      </c>
      <c r="H2109" t="str">
        <f t="shared" si="64"/>
        <v>község</v>
      </c>
      <c r="I2109">
        <f t="shared" si="65"/>
        <v>636</v>
      </c>
      <c r="O2109" s="15">
        <v>2</v>
      </c>
      <c r="P2109" s="3" t="s">
        <v>7224</v>
      </c>
      <c r="Q2109" s="3" t="s">
        <v>7005</v>
      </c>
      <c r="R2109" s="16" t="s">
        <v>5443</v>
      </c>
      <c r="S2109" s="3" t="s">
        <v>6915</v>
      </c>
      <c r="T2109" s="17">
        <v>415</v>
      </c>
      <c r="U2109" s="18">
        <v>428</v>
      </c>
      <c r="V2109" s="19">
        <v>843</v>
      </c>
    </row>
    <row r="2110" spans="1:22" hidden="1" x14ac:dyDescent="0.3">
      <c r="A2110" t="s">
        <v>2109</v>
      </c>
      <c r="B2110" t="s">
        <v>5465</v>
      </c>
      <c r="C2110">
        <v>48.146848440000042</v>
      </c>
      <c r="D2110">
        <v>21.67388000000005</v>
      </c>
      <c r="E2110">
        <v>10127040578</v>
      </c>
      <c r="F2110" t="s">
        <v>6570</v>
      </c>
      <c r="G2110" t="s">
        <v>3449</v>
      </c>
      <c r="H2110" t="str">
        <f t="shared" si="64"/>
        <v>község</v>
      </c>
      <c r="I2110">
        <f t="shared" si="65"/>
        <v>1260</v>
      </c>
      <c r="O2110" s="15">
        <v>12</v>
      </c>
      <c r="P2110" s="3" t="s">
        <v>8494</v>
      </c>
      <c r="Q2110" s="3" t="s">
        <v>8378</v>
      </c>
      <c r="R2110" s="16" t="s">
        <v>5444</v>
      </c>
      <c r="S2110" s="3" t="s">
        <v>6915</v>
      </c>
      <c r="T2110" s="17">
        <v>792</v>
      </c>
      <c r="U2110" s="18">
        <v>850</v>
      </c>
      <c r="V2110" s="19">
        <v>1642</v>
      </c>
    </row>
    <row r="2111" spans="1:22" hidden="1" x14ac:dyDescent="0.3">
      <c r="A2111" t="s">
        <v>2110</v>
      </c>
      <c r="B2111" t="s">
        <v>5466</v>
      </c>
      <c r="C2111">
        <v>47.906325000000038</v>
      </c>
      <c r="D2111">
        <v>19.710682562000041</v>
      </c>
      <c r="E2111">
        <v>5666926441</v>
      </c>
      <c r="F2111" t="s">
        <v>6567</v>
      </c>
      <c r="G2111" t="s">
        <v>3449</v>
      </c>
      <c r="H2111" t="str">
        <f t="shared" si="64"/>
        <v>város</v>
      </c>
      <c r="I2111">
        <f t="shared" si="65"/>
        <v>8666</v>
      </c>
      <c r="O2111" s="15">
        <v>19</v>
      </c>
      <c r="P2111" s="3" t="s">
        <v>9869</v>
      </c>
      <c r="Q2111" s="3" t="s">
        <v>9708</v>
      </c>
      <c r="R2111" s="16" t="s">
        <v>5445</v>
      </c>
      <c r="S2111" s="3" t="s">
        <v>6915</v>
      </c>
      <c r="T2111" s="17">
        <v>320</v>
      </c>
      <c r="U2111" s="18">
        <v>289</v>
      </c>
      <c r="V2111" s="19">
        <v>609</v>
      </c>
    </row>
    <row r="2112" spans="1:22" hidden="1" x14ac:dyDescent="0.3">
      <c r="A2112" t="s">
        <v>2111</v>
      </c>
      <c r="B2112" t="s">
        <v>5467</v>
      </c>
      <c r="C2112">
        <v>47.555210001000027</v>
      </c>
      <c r="D2112">
        <v>17.278219100000062</v>
      </c>
      <c r="E2112">
        <v>419615202</v>
      </c>
      <c r="F2112" t="s">
        <v>6566</v>
      </c>
      <c r="G2112" t="s">
        <v>3449</v>
      </c>
      <c r="H2112" t="str">
        <f t="shared" si="64"/>
        <v>község</v>
      </c>
      <c r="I2112">
        <f t="shared" si="65"/>
        <v>391</v>
      </c>
      <c r="O2112" s="15">
        <v>5</v>
      </c>
      <c r="P2112" s="3" t="s">
        <v>7628</v>
      </c>
      <c r="Q2112" s="3" t="s">
        <v>7383</v>
      </c>
      <c r="R2112" s="16" t="s">
        <v>5446</v>
      </c>
      <c r="S2112" s="3" t="s">
        <v>6915</v>
      </c>
      <c r="T2112" s="17">
        <v>26</v>
      </c>
      <c r="U2112" s="18">
        <v>24</v>
      </c>
      <c r="V2112" s="19">
        <v>50</v>
      </c>
    </row>
    <row r="2113" spans="1:22" hidden="1" x14ac:dyDescent="0.3">
      <c r="A2113" t="s">
        <v>2112</v>
      </c>
      <c r="B2113" t="s">
        <v>5468</v>
      </c>
      <c r="C2113">
        <v>46.44445089850926</v>
      </c>
      <c r="D2113">
        <v>17.171815541254691</v>
      </c>
      <c r="E2113">
        <v>412436215</v>
      </c>
      <c r="F2113" t="s">
        <v>6568</v>
      </c>
      <c r="G2113" t="s">
        <v>3449</v>
      </c>
      <c r="H2113" t="str">
        <f t="shared" si="64"/>
        <v>község</v>
      </c>
      <c r="I2113">
        <f t="shared" si="65"/>
        <v>216</v>
      </c>
      <c r="O2113" s="15">
        <v>14</v>
      </c>
      <c r="P2113" s="3" t="s">
        <v>8885</v>
      </c>
      <c r="Q2113" s="3" t="s">
        <v>8732</v>
      </c>
      <c r="R2113" s="16" t="s">
        <v>5447</v>
      </c>
      <c r="S2113" s="3" t="s">
        <v>6915</v>
      </c>
      <c r="T2113" s="17">
        <v>147</v>
      </c>
      <c r="U2113" s="18">
        <v>139</v>
      </c>
      <c r="V2113" s="19">
        <v>286</v>
      </c>
    </row>
    <row r="2114" spans="1:22" hidden="1" x14ac:dyDescent="0.3">
      <c r="A2114" t="s">
        <v>2113</v>
      </c>
      <c r="B2114" t="s">
        <v>6664</v>
      </c>
      <c r="C2114">
        <v>48.026064716000057</v>
      </c>
      <c r="D2114">
        <v>19.141195000000039</v>
      </c>
      <c r="E2114">
        <v>146821939</v>
      </c>
      <c r="F2114" t="s">
        <v>6567</v>
      </c>
      <c r="G2114" t="s">
        <v>3449</v>
      </c>
      <c r="H2114" t="str">
        <f t="shared" si="64"/>
        <v>község</v>
      </c>
      <c r="I2114">
        <f t="shared" si="65"/>
        <v>894</v>
      </c>
      <c r="O2114" s="15">
        <v>13</v>
      </c>
      <c r="P2114" s="3" t="s">
        <v>8668</v>
      </c>
      <c r="Q2114" s="3" t="s">
        <v>8536</v>
      </c>
      <c r="R2114" s="16" t="s">
        <v>5448</v>
      </c>
      <c r="S2114" s="3" t="s">
        <v>6915</v>
      </c>
      <c r="T2114" s="17">
        <v>1014</v>
      </c>
      <c r="U2114" s="18">
        <v>993</v>
      </c>
      <c r="V2114" s="19">
        <v>2007</v>
      </c>
    </row>
    <row r="2115" spans="1:22" hidden="1" x14ac:dyDescent="0.3">
      <c r="A2115" t="s">
        <v>2114</v>
      </c>
      <c r="B2115" t="s">
        <v>5469</v>
      </c>
      <c r="C2115">
        <v>46.450347791394513</v>
      </c>
      <c r="D2115">
        <v>17.925327125439871</v>
      </c>
      <c r="E2115">
        <v>1601021401</v>
      </c>
      <c r="F2115" t="s">
        <v>6568</v>
      </c>
      <c r="G2115" t="s">
        <v>3449</v>
      </c>
      <c r="H2115" t="str">
        <f t="shared" ref="H2115:H2178" si="66">IF(G2115="telepules",VLOOKUP(B2115,R:V,2),"")</f>
        <v>község</v>
      </c>
      <c r="I2115">
        <f t="shared" ref="I2115:I2178" si="67">IF(G2115="telepules",VLOOKUP(B2115,R:V,5),"")</f>
        <v>288</v>
      </c>
      <c r="O2115" s="15">
        <v>18</v>
      </c>
      <c r="P2115" s="3" t="s">
        <v>9607</v>
      </c>
      <c r="Q2115" s="3" t="s">
        <v>9398</v>
      </c>
      <c r="R2115" s="16" t="s">
        <v>9608</v>
      </c>
      <c r="S2115" s="3" t="s">
        <v>6915</v>
      </c>
      <c r="T2115" s="17">
        <v>208</v>
      </c>
      <c r="U2115" s="18">
        <v>226</v>
      </c>
      <c r="V2115" s="19">
        <v>434</v>
      </c>
    </row>
    <row r="2116" spans="1:22" hidden="1" x14ac:dyDescent="0.3">
      <c r="A2116" t="s">
        <v>2115</v>
      </c>
      <c r="B2116" t="s">
        <v>5470</v>
      </c>
      <c r="C2116">
        <v>46.074084286336387</v>
      </c>
      <c r="D2116">
        <v>17.74730726855628</v>
      </c>
      <c r="E2116">
        <v>2299001223</v>
      </c>
      <c r="F2116" t="s">
        <v>6568</v>
      </c>
      <c r="G2116" t="s">
        <v>3449</v>
      </c>
      <c r="H2116" t="str">
        <f t="shared" si="66"/>
        <v>község</v>
      </c>
      <c r="I2116">
        <f t="shared" si="67"/>
        <v>340</v>
      </c>
      <c r="O2116" s="15">
        <v>8</v>
      </c>
      <c r="P2116" s="3" t="s">
        <v>7922</v>
      </c>
      <c r="Q2116" s="3" t="s">
        <v>7912</v>
      </c>
      <c r="R2116" s="16" t="s">
        <v>5449</v>
      </c>
      <c r="S2116" s="3" t="s">
        <v>6885</v>
      </c>
      <c r="T2116" s="17">
        <v>1814</v>
      </c>
      <c r="U2116" s="18">
        <v>1802</v>
      </c>
      <c r="V2116" s="19">
        <v>3616</v>
      </c>
    </row>
    <row r="2117" spans="1:22" hidden="1" x14ac:dyDescent="0.3">
      <c r="A2117" t="s">
        <v>2116</v>
      </c>
      <c r="B2117" t="s">
        <v>5471</v>
      </c>
      <c r="C2117">
        <v>46.281490726000072</v>
      </c>
      <c r="D2117">
        <v>17.731300001000019</v>
      </c>
      <c r="E2117">
        <v>916965578</v>
      </c>
      <c r="F2117" t="s">
        <v>6568</v>
      </c>
      <c r="G2117" t="s">
        <v>3449</v>
      </c>
      <c r="H2117" t="str">
        <f t="shared" si="66"/>
        <v>község</v>
      </c>
      <c r="I2117">
        <f t="shared" si="67"/>
        <v>60</v>
      </c>
      <c r="O2117" s="15">
        <v>5</v>
      </c>
      <c r="P2117" s="3" t="s">
        <v>7629</v>
      </c>
      <c r="Q2117" s="3" t="s">
        <v>7383</v>
      </c>
      <c r="R2117" s="16" t="s">
        <v>5450</v>
      </c>
      <c r="S2117" s="3" t="s">
        <v>6915</v>
      </c>
      <c r="T2117" s="17">
        <v>49</v>
      </c>
      <c r="U2117" s="18">
        <v>44</v>
      </c>
      <c r="V2117" s="19">
        <v>93</v>
      </c>
    </row>
    <row r="2118" spans="1:22" hidden="1" x14ac:dyDescent="0.3">
      <c r="A2118" t="s">
        <v>2117</v>
      </c>
      <c r="B2118" t="s">
        <v>5472</v>
      </c>
      <c r="C2118">
        <v>47.277305000000069</v>
      </c>
      <c r="D2118">
        <v>18.482193773000059</v>
      </c>
      <c r="E2118">
        <v>2093151855</v>
      </c>
      <c r="F2118" t="s">
        <v>6566</v>
      </c>
      <c r="G2118" t="s">
        <v>3449</v>
      </c>
      <c r="H2118" t="str">
        <f t="shared" si="66"/>
        <v>község</v>
      </c>
      <c r="I2118">
        <f t="shared" si="67"/>
        <v>1886</v>
      </c>
      <c r="O2118" s="15">
        <v>15</v>
      </c>
      <c r="P2118" s="3" t="s">
        <v>9138</v>
      </c>
      <c r="Q2118" s="3" t="s">
        <v>8979</v>
      </c>
      <c r="R2118" s="16" t="s">
        <v>5451</v>
      </c>
      <c r="S2118" s="3" t="s">
        <v>6915</v>
      </c>
      <c r="T2118" s="17">
        <v>272</v>
      </c>
      <c r="U2118" s="18">
        <v>264</v>
      </c>
      <c r="V2118" s="19">
        <v>536</v>
      </c>
    </row>
    <row r="2119" spans="1:22" hidden="1" x14ac:dyDescent="0.3">
      <c r="A2119" t="s">
        <v>2118</v>
      </c>
      <c r="B2119" t="s">
        <v>5473</v>
      </c>
      <c r="C2119">
        <v>46.117760000000033</v>
      </c>
      <c r="D2119">
        <v>17.65792000000005</v>
      </c>
      <c r="E2119">
        <v>1306781727</v>
      </c>
      <c r="F2119" t="s">
        <v>6568</v>
      </c>
      <c r="G2119" t="s">
        <v>3449</v>
      </c>
      <c r="H2119" t="str">
        <f t="shared" si="66"/>
        <v>község</v>
      </c>
      <c r="I2119">
        <f t="shared" si="67"/>
        <v>264</v>
      </c>
      <c r="O2119" s="15">
        <v>15</v>
      </c>
      <c r="P2119" s="3" t="s">
        <v>9139</v>
      </c>
      <c r="Q2119" s="3" t="s">
        <v>8979</v>
      </c>
      <c r="R2119" s="16" t="s">
        <v>5452</v>
      </c>
      <c r="S2119" s="3" t="s">
        <v>6915</v>
      </c>
      <c r="T2119" s="17">
        <v>936</v>
      </c>
      <c r="U2119" s="18">
        <v>936</v>
      </c>
      <c r="V2119" s="19">
        <v>1872</v>
      </c>
    </row>
    <row r="2120" spans="1:22" hidden="1" x14ac:dyDescent="0.3">
      <c r="A2120" t="s">
        <v>2119</v>
      </c>
      <c r="B2120" t="s">
        <v>5474</v>
      </c>
      <c r="C2120">
        <v>48.164802171000083</v>
      </c>
      <c r="D2120">
        <v>21.985965000000078</v>
      </c>
      <c r="E2120">
        <v>1908333294</v>
      </c>
      <c r="F2120" t="s">
        <v>6570</v>
      </c>
      <c r="G2120" t="s">
        <v>3449</v>
      </c>
      <c r="H2120" t="str">
        <f t="shared" si="66"/>
        <v>község</v>
      </c>
      <c r="I2120">
        <f t="shared" si="67"/>
        <v>3009</v>
      </c>
      <c r="O2120" s="15">
        <v>19</v>
      </c>
      <c r="P2120" s="3" t="s">
        <v>9718</v>
      </c>
      <c r="Q2120" s="3" t="s">
        <v>9708</v>
      </c>
      <c r="R2120" s="16" t="s">
        <v>5453</v>
      </c>
      <c r="S2120" s="3" t="s">
        <v>6885</v>
      </c>
      <c r="T2120" s="17">
        <v>13511</v>
      </c>
      <c r="U2120" s="18">
        <v>14857</v>
      </c>
      <c r="V2120" s="19">
        <v>28368</v>
      </c>
    </row>
    <row r="2121" spans="1:22" hidden="1" x14ac:dyDescent="0.3">
      <c r="A2121" t="s">
        <v>2120</v>
      </c>
      <c r="B2121" t="s">
        <v>5475</v>
      </c>
      <c r="C2121">
        <v>48.073292062000057</v>
      </c>
      <c r="D2121">
        <v>19.347115000000031</v>
      </c>
      <c r="E2121">
        <v>6362517447</v>
      </c>
      <c r="F2121" t="s">
        <v>6567</v>
      </c>
      <c r="G2121" t="s">
        <v>3449</v>
      </c>
      <c r="H2121" t="str">
        <f t="shared" si="66"/>
        <v>község</v>
      </c>
      <c r="I2121">
        <f t="shared" si="67"/>
        <v>758</v>
      </c>
      <c r="O2121" s="15">
        <v>19</v>
      </c>
      <c r="P2121" s="3" t="s">
        <v>9870</v>
      </c>
      <c r="Q2121" s="3" t="s">
        <v>9708</v>
      </c>
      <c r="R2121" s="16" t="s">
        <v>5454</v>
      </c>
      <c r="S2121" s="3" t="s">
        <v>6915</v>
      </c>
      <c r="T2121" s="17">
        <v>170</v>
      </c>
      <c r="U2121" s="18">
        <v>162</v>
      </c>
      <c r="V2121" s="19">
        <v>332</v>
      </c>
    </row>
    <row r="2122" spans="1:22" hidden="1" x14ac:dyDescent="0.3">
      <c r="A2122" t="s">
        <v>2121</v>
      </c>
      <c r="B2122" t="s">
        <v>5476</v>
      </c>
      <c r="C2122">
        <v>47.521650001000069</v>
      </c>
      <c r="D2122">
        <v>18.833269726000029</v>
      </c>
      <c r="E2122">
        <v>316052989</v>
      </c>
      <c r="F2122" t="s">
        <v>6573</v>
      </c>
      <c r="G2122" t="s">
        <v>3449</v>
      </c>
      <c r="H2122" t="str">
        <f t="shared" si="66"/>
        <v>község</v>
      </c>
      <c r="I2122">
        <f t="shared" si="67"/>
        <v>8540</v>
      </c>
      <c r="O2122" s="15">
        <v>19</v>
      </c>
      <c r="P2122" s="3" t="s">
        <v>9871</v>
      </c>
      <c r="Q2122" s="3" t="s">
        <v>9708</v>
      </c>
      <c r="R2122" s="16" t="s">
        <v>5455</v>
      </c>
      <c r="S2122" s="3" t="s">
        <v>6915</v>
      </c>
      <c r="T2122" s="17">
        <v>266</v>
      </c>
      <c r="U2122" s="18">
        <v>277</v>
      </c>
      <c r="V2122" s="19">
        <v>543</v>
      </c>
    </row>
    <row r="2123" spans="1:22" hidden="1" x14ac:dyDescent="0.3">
      <c r="A2123" t="s">
        <v>2122</v>
      </c>
      <c r="B2123" t="s">
        <v>5477</v>
      </c>
      <c r="C2123">
        <v>47.868850000000073</v>
      </c>
      <c r="D2123">
        <v>22.61323830200007</v>
      </c>
      <c r="E2123">
        <v>1891371934</v>
      </c>
      <c r="F2123" t="s">
        <v>6570</v>
      </c>
      <c r="G2123" t="s">
        <v>3449</v>
      </c>
      <c r="H2123" t="str">
        <f t="shared" si="66"/>
        <v>község</v>
      </c>
      <c r="I2123">
        <f t="shared" si="67"/>
        <v>703</v>
      </c>
      <c r="O2123" s="15">
        <v>19</v>
      </c>
      <c r="P2123" s="3" t="s">
        <v>9872</v>
      </c>
      <c r="Q2123" s="3" t="s">
        <v>9708</v>
      </c>
      <c r="R2123" s="16" t="s">
        <v>5456</v>
      </c>
      <c r="S2123" s="3" t="s">
        <v>6915</v>
      </c>
      <c r="T2123" s="17">
        <v>182</v>
      </c>
      <c r="U2123" s="18">
        <v>175</v>
      </c>
      <c r="V2123" s="19">
        <v>357</v>
      </c>
    </row>
    <row r="2124" spans="1:22" hidden="1" x14ac:dyDescent="0.3">
      <c r="A2124" t="s">
        <v>2123</v>
      </c>
      <c r="B2124" t="s">
        <v>5478</v>
      </c>
      <c r="C2124">
        <v>47.283865001000038</v>
      </c>
      <c r="D2124">
        <v>18.64107356400007</v>
      </c>
      <c r="E2124">
        <v>469734123</v>
      </c>
      <c r="F2124" t="s">
        <v>6566</v>
      </c>
      <c r="G2124" t="s">
        <v>3449</v>
      </c>
      <c r="H2124" t="str">
        <f t="shared" si="66"/>
        <v>község</v>
      </c>
      <c r="I2124">
        <f t="shared" si="67"/>
        <v>2371</v>
      </c>
      <c r="O2124" s="15">
        <v>19</v>
      </c>
      <c r="P2124" s="3" t="s">
        <v>9873</v>
      </c>
      <c r="Q2124" s="3" t="s">
        <v>9708</v>
      </c>
      <c r="R2124" s="16" t="s">
        <v>5457</v>
      </c>
      <c r="S2124" s="3" t="s">
        <v>6915</v>
      </c>
      <c r="T2124" s="17">
        <v>640</v>
      </c>
      <c r="U2124" s="18">
        <v>603</v>
      </c>
      <c r="V2124" s="19">
        <v>1243</v>
      </c>
    </row>
    <row r="2125" spans="1:22" hidden="1" x14ac:dyDescent="0.3">
      <c r="A2125" t="s">
        <v>2124</v>
      </c>
      <c r="B2125" t="s">
        <v>5479</v>
      </c>
      <c r="C2125">
        <v>47.575490000000059</v>
      </c>
      <c r="D2125">
        <v>17.78703970700008</v>
      </c>
      <c r="E2125">
        <v>2166836521</v>
      </c>
      <c r="F2125" t="s">
        <v>6566</v>
      </c>
      <c r="G2125" t="s">
        <v>3449</v>
      </c>
      <c r="H2125" t="str">
        <f t="shared" si="66"/>
        <v>község</v>
      </c>
      <c r="I2125">
        <f t="shared" si="67"/>
        <v>1189</v>
      </c>
      <c r="O2125" s="15">
        <v>19</v>
      </c>
      <c r="P2125" s="3" t="s">
        <v>9874</v>
      </c>
      <c r="Q2125" s="3" t="s">
        <v>9708</v>
      </c>
      <c r="R2125" s="16" t="s">
        <v>5458</v>
      </c>
      <c r="S2125" s="3" t="s">
        <v>6915</v>
      </c>
      <c r="T2125" s="17">
        <v>814</v>
      </c>
      <c r="U2125" s="18">
        <v>792</v>
      </c>
      <c r="V2125" s="19">
        <v>1606</v>
      </c>
    </row>
    <row r="2126" spans="1:22" hidden="1" x14ac:dyDescent="0.3">
      <c r="A2126" t="s">
        <v>2125</v>
      </c>
      <c r="B2126" t="s">
        <v>5480</v>
      </c>
      <c r="C2126">
        <v>47.48784500000005</v>
      </c>
      <c r="D2126">
        <v>19.385873510000071</v>
      </c>
      <c r="E2126">
        <v>2613482870</v>
      </c>
      <c r="F2126" t="s">
        <v>6573</v>
      </c>
      <c r="G2126" t="s">
        <v>3449</v>
      </c>
      <c r="H2126" t="str">
        <f t="shared" si="66"/>
        <v>város</v>
      </c>
      <c r="I2126">
        <f t="shared" si="67"/>
        <v>17527</v>
      </c>
      <c r="O2126" s="15">
        <v>18</v>
      </c>
      <c r="P2126" s="3" t="s">
        <v>9609</v>
      </c>
      <c r="Q2126" s="3" t="s">
        <v>9398</v>
      </c>
      <c r="R2126" s="16" t="s">
        <v>9610</v>
      </c>
      <c r="S2126" s="3" t="s">
        <v>6915</v>
      </c>
      <c r="T2126" s="17">
        <v>169</v>
      </c>
      <c r="U2126" s="18">
        <v>176</v>
      </c>
      <c r="V2126" s="19">
        <v>345</v>
      </c>
    </row>
    <row r="2127" spans="1:22" hidden="1" x14ac:dyDescent="0.3">
      <c r="A2127" t="s">
        <v>2126</v>
      </c>
      <c r="B2127" t="s">
        <v>5481</v>
      </c>
      <c r="C2127">
        <v>47.199390000000051</v>
      </c>
      <c r="D2127">
        <v>16.835755801000062</v>
      </c>
      <c r="E2127">
        <v>2772310582</v>
      </c>
      <c r="F2127" t="s">
        <v>6566</v>
      </c>
      <c r="G2127" t="s">
        <v>3449</v>
      </c>
      <c r="H2127" t="str">
        <f t="shared" si="66"/>
        <v>község</v>
      </c>
      <c r="I2127">
        <f t="shared" si="67"/>
        <v>774</v>
      </c>
      <c r="O2127" s="15">
        <v>15</v>
      </c>
      <c r="P2127" s="3" t="s">
        <v>9140</v>
      </c>
      <c r="Q2127" s="3" t="s">
        <v>8979</v>
      </c>
      <c r="R2127" s="16" t="s">
        <v>5459</v>
      </c>
      <c r="S2127" s="3" t="s">
        <v>6915</v>
      </c>
      <c r="T2127" s="17">
        <v>409</v>
      </c>
      <c r="U2127" s="18">
        <v>416</v>
      </c>
      <c r="V2127" s="19">
        <v>825</v>
      </c>
    </row>
    <row r="2128" spans="1:22" hidden="1" x14ac:dyDescent="0.3">
      <c r="A2128" t="s">
        <v>2127</v>
      </c>
      <c r="B2128" t="s">
        <v>5482</v>
      </c>
      <c r="C2128">
        <v>46.073090000000043</v>
      </c>
      <c r="D2128">
        <v>18.228750000000051</v>
      </c>
      <c r="E2128">
        <v>21492848</v>
      </c>
      <c r="F2128" t="s">
        <v>6568</v>
      </c>
      <c r="G2128" t="s">
        <v>3449</v>
      </c>
      <c r="H2128" t="str">
        <f t="shared" si="66"/>
        <v>vármegye székhely</v>
      </c>
      <c r="I2128">
        <f t="shared" si="67"/>
        <v>140422</v>
      </c>
      <c r="O2128" s="15">
        <v>2</v>
      </c>
      <c r="P2128" s="3" t="s">
        <v>7225</v>
      </c>
      <c r="Q2128" s="3" t="s">
        <v>7005</v>
      </c>
      <c r="R2128" s="16" t="s">
        <v>5460</v>
      </c>
      <c r="S2128" s="3" t="s">
        <v>6915</v>
      </c>
      <c r="T2128" s="17">
        <v>67</v>
      </c>
      <c r="U2128" s="18">
        <v>86</v>
      </c>
      <c r="V2128" s="19">
        <v>153</v>
      </c>
    </row>
    <row r="2129" spans="1:22" hidden="1" x14ac:dyDescent="0.3">
      <c r="A2129" t="s">
        <v>2128</v>
      </c>
      <c r="B2129" t="s">
        <v>5483</v>
      </c>
      <c r="C2129">
        <v>45.988672613959203</v>
      </c>
      <c r="D2129">
        <v>18.078397443275659</v>
      </c>
      <c r="E2129">
        <v>1799604552</v>
      </c>
      <c r="F2129" t="s">
        <v>6568</v>
      </c>
      <c r="G2129" t="s">
        <v>3449</v>
      </c>
      <c r="H2129" t="str">
        <f t="shared" si="66"/>
        <v>község</v>
      </c>
      <c r="I2129">
        <f t="shared" si="67"/>
        <v>100</v>
      </c>
      <c r="O2129" s="15">
        <v>10</v>
      </c>
      <c r="P2129" s="3" t="s">
        <v>8191</v>
      </c>
      <c r="Q2129" s="3" t="s">
        <v>8179</v>
      </c>
      <c r="R2129" s="16" t="s">
        <v>5461</v>
      </c>
      <c r="S2129" s="3" t="s">
        <v>6906</v>
      </c>
      <c r="T2129" s="17">
        <v>847</v>
      </c>
      <c r="U2129" s="18">
        <v>1007</v>
      </c>
      <c r="V2129" s="19">
        <v>1854</v>
      </c>
    </row>
    <row r="2130" spans="1:22" hidden="1" x14ac:dyDescent="0.3">
      <c r="A2130" t="s">
        <v>2129</v>
      </c>
      <c r="B2130" t="s">
        <v>5484</v>
      </c>
      <c r="C2130">
        <v>45.945850000000057</v>
      </c>
      <c r="D2130">
        <v>18.376295564000031</v>
      </c>
      <c r="E2130">
        <v>1304830699</v>
      </c>
      <c r="F2130" t="s">
        <v>6568</v>
      </c>
      <c r="G2130" t="s">
        <v>3449</v>
      </c>
      <c r="H2130" t="str">
        <f t="shared" si="66"/>
        <v>község</v>
      </c>
      <c r="I2130">
        <f t="shared" si="67"/>
        <v>104</v>
      </c>
      <c r="O2130" s="15">
        <v>10</v>
      </c>
      <c r="P2130" s="3" t="s">
        <v>8267</v>
      </c>
      <c r="Q2130" s="3" t="s">
        <v>8179</v>
      </c>
      <c r="R2130" s="16" t="s">
        <v>5462</v>
      </c>
      <c r="S2130" s="3" t="s">
        <v>6915</v>
      </c>
      <c r="T2130" s="17">
        <v>185</v>
      </c>
      <c r="U2130" s="18">
        <v>187</v>
      </c>
      <c r="V2130" s="19">
        <v>372</v>
      </c>
    </row>
    <row r="2131" spans="1:22" hidden="1" x14ac:dyDescent="0.3">
      <c r="A2131" t="s">
        <v>2130</v>
      </c>
      <c r="B2131" t="s">
        <v>5485</v>
      </c>
      <c r="C2131">
        <v>46.951690000000042</v>
      </c>
      <c r="D2131">
        <v>17.77902434800006</v>
      </c>
      <c r="E2131">
        <v>503860657</v>
      </c>
      <c r="F2131" t="s">
        <v>6566</v>
      </c>
      <c r="G2131" t="s">
        <v>3449</v>
      </c>
      <c r="H2131" t="str">
        <f t="shared" si="66"/>
        <v>község</v>
      </c>
      <c r="I2131">
        <f t="shared" si="67"/>
        <v>613</v>
      </c>
      <c r="O2131" s="15">
        <v>5</v>
      </c>
      <c r="P2131" s="3" t="s">
        <v>7630</v>
      </c>
      <c r="Q2131" s="3" t="s">
        <v>7383</v>
      </c>
      <c r="R2131" s="16" t="s">
        <v>5463</v>
      </c>
      <c r="S2131" s="3" t="s">
        <v>6915</v>
      </c>
      <c r="T2131" s="17">
        <v>588</v>
      </c>
      <c r="U2131" s="18">
        <v>607</v>
      </c>
      <c r="V2131" s="19">
        <v>1195</v>
      </c>
    </row>
    <row r="2132" spans="1:22" hidden="1" x14ac:dyDescent="0.3">
      <c r="A2132" t="s">
        <v>2131</v>
      </c>
      <c r="B2132" t="s">
        <v>5486</v>
      </c>
      <c r="C2132">
        <v>46.003116447000018</v>
      </c>
      <c r="D2132">
        <v>18.27508500000005</v>
      </c>
      <c r="E2132">
        <v>5483388734</v>
      </c>
      <c r="F2132" t="s">
        <v>6568</v>
      </c>
      <c r="G2132" t="s">
        <v>3449</v>
      </c>
      <c r="H2132" t="str">
        <f t="shared" si="66"/>
        <v>község</v>
      </c>
      <c r="I2132">
        <f t="shared" si="67"/>
        <v>814</v>
      </c>
      <c r="O2132" s="15">
        <v>17</v>
      </c>
      <c r="P2132" s="3" t="s">
        <v>9373</v>
      </c>
      <c r="Q2132" s="3" t="s">
        <v>9288</v>
      </c>
      <c r="R2132" s="16" t="s">
        <v>5464</v>
      </c>
      <c r="S2132" s="3" t="s">
        <v>6915</v>
      </c>
      <c r="T2132" s="17">
        <v>313</v>
      </c>
      <c r="U2132" s="18">
        <v>323</v>
      </c>
      <c r="V2132" s="19">
        <v>636</v>
      </c>
    </row>
    <row r="2133" spans="1:22" hidden="1" x14ac:dyDescent="0.3">
      <c r="A2133" t="s">
        <v>2132</v>
      </c>
      <c r="B2133" t="s">
        <v>5487</v>
      </c>
      <c r="C2133">
        <v>46.164394698000081</v>
      </c>
      <c r="D2133">
        <v>18.423225000000059</v>
      </c>
      <c r="E2133">
        <v>854628977</v>
      </c>
      <c r="F2133" t="s">
        <v>6568</v>
      </c>
      <c r="G2133" t="s">
        <v>3449</v>
      </c>
      <c r="H2133" t="str">
        <f t="shared" si="66"/>
        <v>város</v>
      </c>
      <c r="I2133">
        <f t="shared" si="67"/>
        <v>3989</v>
      </c>
      <c r="O2133" s="15">
        <v>15</v>
      </c>
      <c r="P2133" s="3" t="s">
        <v>9141</v>
      </c>
      <c r="Q2133" s="3" t="s">
        <v>8979</v>
      </c>
      <c r="R2133" s="16" t="s">
        <v>5465</v>
      </c>
      <c r="S2133" s="3" t="s">
        <v>6915</v>
      </c>
      <c r="T2133" s="17">
        <v>658</v>
      </c>
      <c r="U2133" s="18">
        <v>602</v>
      </c>
      <c r="V2133" s="19">
        <v>1260</v>
      </c>
    </row>
    <row r="2134" spans="1:22" hidden="1" x14ac:dyDescent="0.3">
      <c r="A2134" t="s">
        <v>2133</v>
      </c>
      <c r="B2134" t="s">
        <v>5488</v>
      </c>
      <c r="C2134">
        <v>46.026197418000038</v>
      </c>
      <c r="D2134">
        <v>18.15160000100008</v>
      </c>
      <c r="E2134">
        <v>355222023</v>
      </c>
      <c r="F2134" t="s">
        <v>6568</v>
      </c>
      <c r="G2134" t="s">
        <v>3449</v>
      </c>
      <c r="H2134" t="str">
        <f t="shared" si="66"/>
        <v>község</v>
      </c>
      <c r="I2134">
        <f t="shared" si="67"/>
        <v>2450</v>
      </c>
      <c r="O2134" s="15">
        <v>12</v>
      </c>
      <c r="P2134" s="3" t="s">
        <v>8381</v>
      </c>
      <c r="Q2134" s="3" t="s">
        <v>8378</v>
      </c>
      <c r="R2134" s="16" t="s">
        <v>5466</v>
      </c>
      <c r="S2134" s="3" t="s">
        <v>6885</v>
      </c>
      <c r="T2134" s="17">
        <v>4138</v>
      </c>
      <c r="U2134" s="18">
        <v>4528</v>
      </c>
      <c r="V2134" s="19">
        <v>8666</v>
      </c>
    </row>
    <row r="2135" spans="1:22" hidden="1" x14ac:dyDescent="0.3">
      <c r="A2135" t="s">
        <v>2134</v>
      </c>
      <c r="B2135" t="s">
        <v>5489</v>
      </c>
      <c r="C2135">
        <v>47.488720000000058</v>
      </c>
      <c r="D2135">
        <v>20.361613887000029</v>
      </c>
      <c r="E2135">
        <v>2475604852</v>
      </c>
      <c r="F2135" t="s">
        <v>6567</v>
      </c>
      <c r="G2135" t="s">
        <v>3449</v>
      </c>
      <c r="H2135" t="str">
        <f t="shared" si="66"/>
        <v>község</v>
      </c>
      <c r="I2135">
        <f t="shared" si="67"/>
        <v>1395</v>
      </c>
      <c r="O2135" s="15">
        <v>8</v>
      </c>
      <c r="P2135" s="3" t="s">
        <v>8035</v>
      </c>
      <c r="Q2135" s="3" t="s">
        <v>7912</v>
      </c>
      <c r="R2135" s="16" t="s">
        <v>5467</v>
      </c>
      <c r="S2135" s="3" t="s">
        <v>6915</v>
      </c>
      <c r="T2135" s="17">
        <v>197</v>
      </c>
      <c r="U2135" s="18">
        <v>194</v>
      </c>
      <c r="V2135" s="19">
        <v>391</v>
      </c>
    </row>
    <row r="2136" spans="1:22" hidden="1" x14ac:dyDescent="0.3">
      <c r="A2136" t="s">
        <v>2135</v>
      </c>
      <c r="B2136" t="s">
        <v>5490</v>
      </c>
      <c r="C2136">
        <v>47.801710000000071</v>
      </c>
      <c r="D2136">
        <v>19.272634983000049</v>
      </c>
      <c r="E2136">
        <v>2371889822</v>
      </c>
      <c r="F2136" t="s">
        <v>6573</v>
      </c>
      <c r="G2136" t="s">
        <v>3449</v>
      </c>
      <c r="H2136" t="str">
        <f t="shared" si="66"/>
        <v>község</v>
      </c>
      <c r="I2136">
        <f t="shared" si="67"/>
        <v>1589</v>
      </c>
      <c r="O2136" s="15">
        <v>20</v>
      </c>
      <c r="P2136" s="3" t="s">
        <v>10101</v>
      </c>
      <c r="Q2136" s="3" t="s">
        <v>9929</v>
      </c>
      <c r="R2136" s="16" t="s">
        <v>5468</v>
      </c>
      <c r="S2136" s="3" t="s">
        <v>6915</v>
      </c>
      <c r="T2136" s="17">
        <v>108</v>
      </c>
      <c r="U2136" s="18">
        <v>108</v>
      </c>
      <c r="V2136" s="19">
        <v>216</v>
      </c>
    </row>
    <row r="2137" spans="1:22" hidden="1" x14ac:dyDescent="0.3">
      <c r="A2137" t="s">
        <v>2136</v>
      </c>
      <c r="B2137" t="s">
        <v>5491</v>
      </c>
      <c r="C2137">
        <v>47.624130001000033</v>
      </c>
      <c r="D2137">
        <v>22.151257784000052</v>
      </c>
      <c r="E2137">
        <v>10014244784</v>
      </c>
      <c r="F2137" t="s">
        <v>6570</v>
      </c>
      <c r="G2137" t="s">
        <v>3449</v>
      </c>
      <c r="H2137" t="str">
        <f t="shared" si="66"/>
        <v>község</v>
      </c>
      <c r="I2137">
        <f t="shared" si="67"/>
        <v>1031</v>
      </c>
      <c r="O2137" s="15">
        <v>12</v>
      </c>
      <c r="P2137" s="3" t="s">
        <v>8495</v>
      </c>
      <c r="Q2137" s="3" t="s">
        <v>8378</v>
      </c>
      <c r="R2137" s="16" t="s">
        <v>8496</v>
      </c>
      <c r="S2137" s="3" t="s">
        <v>6915</v>
      </c>
      <c r="T2137" s="17">
        <v>432</v>
      </c>
      <c r="U2137" s="18">
        <v>462</v>
      </c>
      <c r="V2137" s="19">
        <v>894</v>
      </c>
    </row>
    <row r="2138" spans="1:22" hidden="1" x14ac:dyDescent="0.3">
      <c r="A2138" t="s">
        <v>2137</v>
      </c>
      <c r="B2138" t="s">
        <v>5492</v>
      </c>
      <c r="C2138">
        <v>47.233050000000048</v>
      </c>
      <c r="D2138">
        <v>17.78444274300006</v>
      </c>
      <c r="E2138">
        <v>296137505</v>
      </c>
      <c r="F2138" t="s">
        <v>6566</v>
      </c>
      <c r="G2138" t="s">
        <v>3449</v>
      </c>
      <c r="H2138" t="str">
        <f t="shared" si="66"/>
        <v>község</v>
      </c>
      <c r="I2138">
        <f t="shared" si="67"/>
        <v>332</v>
      </c>
      <c r="O2138" s="15">
        <v>14</v>
      </c>
      <c r="P2138" s="3" t="s">
        <v>8886</v>
      </c>
      <c r="Q2138" s="3" t="s">
        <v>8732</v>
      </c>
      <c r="R2138" s="16" t="s">
        <v>5469</v>
      </c>
      <c r="S2138" s="3" t="s">
        <v>6915</v>
      </c>
      <c r="T2138" s="17">
        <v>136</v>
      </c>
      <c r="U2138" s="18">
        <v>152</v>
      </c>
      <c r="V2138" s="19">
        <v>288</v>
      </c>
    </row>
    <row r="2139" spans="1:22" hidden="1" x14ac:dyDescent="0.3">
      <c r="A2139" t="s">
        <v>2138</v>
      </c>
      <c r="B2139" t="s">
        <v>5493</v>
      </c>
      <c r="C2139">
        <v>47.993420000000071</v>
      </c>
      <c r="D2139">
        <v>22.570271077000029</v>
      </c>
      <c r="E2139">
        <v>2055689521</v>
      </c>
      <c r="F2139" t="s">
        <v>6570</v>
      </c>
      <c r="G2139" t="s">
        <v>3449</v>
      </c>
      <c r="H2139" t="str">
        <f t="shared" si="66"/>
        <v>község</v>
      </c>
      <c r="I2139">
        <f t="shared" si="67"/>
        <v>769</v>
      </c>
      <c r="O2139" s="15">
        <v>2</v>
      </c>
      <c r="P2139" s="3" t="s">
        <v>7226</v>
      </c>
      <c r="Q2139" s="3" t="s">
        <v>7005</v>
      </c>
      <c r="R2139" s="16" t="s">
        <v>5470</v>
      </c>
      <c r="S2139" s="3" t="s">
        <v>6915</v>
      </c>
      <c r="T2139" s="17">
        <v>173</v>
      </c>
      <c r="U2139" s="18">
        <v>167</v>
      </c>
      <c r="V2139" s="19">
        <v>340</v>
      </c>
    </row>
    <row r="2140" spans="1:22" hidden="1" x14ac:dyDescent="0.3">
      <c r="A2140" t="s">
        <v>2139</v>
      </c>
      <c r="B2140" t="s">
        <v>5494</v>
      </c>
      <c r="C2140">
        <v>47.626049999000031</v>
      </c>
      <c r="D2140">
        <v>17.79274759000003</v>
      </c>
      <c r="E2140">
        <v>1374695943</v>
      </c>
      <c r="F2140" t="s">
        <v>6566</v>
      </c>
      <c r="G2140" t="s">
        <v>3449</v>
      </c>
      <c r="H2140" t="str">
        <f t="shared" si="66"/>
        <v>község</v>
      </c>
      <c r="I2140">
        <f t="shared" si="67"/>
        <v>2516</v>
      </c>
      <c r="O2140" s="15">
        <v>14</v>
      </c>
      <c r="P2140" s="3" t="s">
        <v>8887</v>
      </c>
      <c r="Q2140" s="3" t="s">
        <v>8732</v>
      </c>
      <c r="R2140" s="16" t="s">
        <v>5471</v>
      </c>
      <c r="S2140" s="3" t="s">
        <v>6915</v>
      </c>
      <c r="T2140" s="17">
        <v>29</v>
      </c>
      <c r="U2140" s="18">
        <v>31</v>
      </c>
      <c r="V2140" s="19">
        <v>60</v>
      </c>
    </row>
    <row r="2141" spans="1:22" hidden="1" x14ac:dyDescent="0.3">
      <c r="A2141" t="s">
        <v>2140</v>
      </c>
      <c r="B2141" t="s">
        <v>5495</v>
      </c>
      <c r="C2141">
        <v>47.594025000000038</v>
      </c>
      <c r="D2141">
        <v>18.784842403000031</v>
      </c>
      <c r="E2141">
        <v>3330145851</v>
      </c>
      <c r="F2141" t="s">
        <v>6566</v>
      </c>
      <c r="G2141" t="s">
        <v>3449</v>
      </c>
      <c r="H2141" t="str">
        <f t="shared" si="66"/>
        <v>község</v>
      </c>
      <c r="I2141">
        <f t="shared" si="67"/>
        <v>2150</v>
      </c>
      <c r="O2141" s="15">
        <v>7</v>
      </c>
      <c r="P2141" s="3" t="s">
        <v>7884</v>
      </c>
      <c r="Q2141" s="3" t="s">
        <v>7803</v>
      </c>
      <c r="R2141" s="16" t="s">
        <v>5472</v>
      </c>
      <c r="S2141" s="3" t="s">
        <v>6915</v>
      </c>
      <c r="T2141" s="17">
        <v>954</v>
      </c>
      <c r="U2141" s="18">
        <v>932</v>
      </c>
      <c r="V2141" s="19">
        <v>1886</v>
      </c>
    </row>
    <row r="2142" spans="1:22" hidden="1" x14ac:dyDescent="0.3">
      <c r="A2142" t="s">
        <v>2141</v>
      </c>
      <c r="B2142" t="s">
        <v>5496</v>
      </c>
      <c r="C2142">
        <v>48.28430125400007</v>
      </c>
      <c r="D2142">
        <v>21.13159000000007</v>
      </c>
      <c r="E2142">
        <v>1315985017</v>
      </c>
      <c r="F2142" t="s">
        <v>6567</v>
      </c>
      <c r="G2142" t="s">
        <v>3449</v>
      </c>
      <c r="H2142" t="str">
        <f t="shared" si="66"/>
        <v>község</v>
      </c>
      <c r="I2142">
        <f t="shared" si="67"/>
        <v>350</v>
      </c>
      <c r="O2142" s="15">
        <v>14</v>
      </c>
      <c r="P2142" s="3" t="s">
        <v>8888</v>
      </c>
      <c r="Q2142" s="3" t="s">
        <v>8732</v>
      </c>
      <c r="R2142" s="16" t="s">
        <v>5473</v>
      </c>
      <c r="S2142" s="3" t="s">
        <v>6915</v>
      </c>
      <c r="T2142" s="17">
        <v>129</v>
      </c>
      <c r="U2142" s="18">
        <v>135</v>
      </c>
      <c r="V2142" s="19">
        <v>264</v>
      </c>
    </row>
    <row r="2143" spans="1:22" hidden="1" x14ac:dyDescent="0.3">
      <c r="A2143" t="s">
        <v>2142</v>
      </c>
      <c r="B2143" t="s">
        <v>5497</v>
      </c>
      <c r="C2143">
        <v>48.496451416785952</v>
      </c>
      <c r="D2143">
        <v>20.98379739745463</v>
      </c>
      <c r="E2143">
        <v>713273628</v>
      </c>
      <c r="F2143" t="s">
        <v>6567</v>
      </c>
      <c r="G2143" t="s">
        <v>3449</v>
      </c>
      <c r="H2143" t="str">
        <f t="shared" si="66"/>
        <v>község</v>
      </c>
      <c r="I2143">
        <f t="shared" si="67"/>
        <v>20</v>
      </c>
      <c r="O2143" s="15">
        <v>15</v>
      </c>
      <c r="P2143" s="3" t="s">
        <v>9142</v>
      </c>
      <c r="Q2143" s="3" t="s">
        <v>8979</v>
      </c>
      <c r="R2143" s="16" t="s">
        <v>5474</v>
      </c>
      <c r="S2143" s="3" t="s">
        <v>6915</v>
      </c>
      <c r="T2143" s="17">
        <v>1455</v>
      </c>
      <c r="U2143" s="18">
        <v>1554</v>
      </c>
      <c r="V2143" s="19">
        <v>3009</v>
      </c>
    </row>
    <row r="2144" spans="1:22" hidden="1" x14ac:dyDescent="0.3">
      <c r="A2144" t="s">
        <v>2143</v>
      </c>
      <c r="B2144" t="s">
        <v>5498</v>
      </c>
      <c r="C2144">
        <v>46.090923481734023</v>
      </c>
      <c r="D2144">
        <v>18.377334412206601</v>
      </c>
      <c r="E2144">
        <v>1800575003</v>
      </c>
      <c r="F2144" t="s">
        <v>6568</v>
      </c>
      <c r="G2144" t="s">
        <v>3449</v>
      </c>
      <c r="H2144" t="str">
        <f t="shared" si="66"/>
        <v>község</v>
      </c>
      <c r="I2144">
        <f t="shared" si="67"/>
        <v>169</v>
      </c>
      <c r="O2144" s="15">
        <v>12</v>
      </c>
      <c r="P2144" s="3" t="s">
        <v>8497</v>
      </c>
      <c r="Q2144" s="3" t="s">
        <v>8378</v>
      </c>
      <c r="R2144" s="16" t="s">
        <v>5475</v>
      </c>
      <c r="S2144" s="3" t="s">
        <v>6915</v>
      </c>
      <c r="T2144" s="17">
        <v>371</v>
      </c>
      <c r="U2144" s="18">
        <v>387</v>
      </c>
      <c r="V2144" s="19">
        <v>758</v>
      </c>
    </row>
    <row r="2145" spans="1:22" hidden="1" x14ac:dyDescent="0.3">
      <c r="A2145" t="s">
        <v>2144</v>
      </c>
      <c r="B2145" t="s">
        <v>5499</v>
      </c>
      <c r="C2145">
        <v>47.305575001000079</v>
      </c>
      <c r="D2145">
        <v>16.548763807000061</v>
      </c>
      <c r="E2145">
        <v>765882693</v>
      </c>
      <c r="F2145" t="s">
        <v>6566</v>
      </c>
      <c r="G2145" t="s">
        <v>3449</v>
      </c>
      <c r="H2145" t="str">
        <f t="shared" si="66"/>
        <v>község</v>
      </c>
      <c r="I2145">
        <f t="shared" si="67"/>
        <v>642</v>
      </c>
      <c r="O2145" s="15">
        <v>13</v>
      </c>
      <c r="P2145" s="3" t="s">
        <v>8669</v>
      </c>
      <c r="Q2145" s="3" t="s">
        <v>8536</v>
      </c>
      <c r="R2145" s="16" t="s">
        <v>5476</v>
      </c>
      <c r="S2145" s="3" t="s">
        <v>6915</v>
      </c>
      <c r="T2145" s="17">
        <v>4189</v>
      </c>
      <c r="U2145" s="18">
        <v>4351</v>
      </c>
      <c r="V2145" s="19">
        <v>8540</v>
      </c>
    </row>
    <row r="2146" spans="1:22" hidden="1" x14ac:dyDescent="0.3">
      <c r="A2146" t="s">
        <v>2145</v>
      </c>
      <c r="B2146" t="s">
        <v>5500</v>
      </c>
      <c r="C2146">
        <v>47.428140001000031</v>
      </c>
      <c r="D2146">
        <v>16.635867929000032</v>
      </c>
      <c r="E2146">
        <v>1779400783</v>
      </c>
      <c r="F2146" t="s">
        <v>6566</v>
      </c>
      <c r="G2146" t="s">
        <v>3449</v>
      </c>
      <c r="H2146" t="str">
        <f t="shared" si="66"/>
        <v>község</v>
      </c>
      <c r="I2146">
        <f t="shared" si="67"/>
        <v>513</v>
      </c>
      <c r="O2146" s="15">
        <v>15</v>
      </c>
      <c r="P2146" s="3" t="s">
        <v>9143</v>
      </c>
      <c r="Q2146" s="3" t="s">
        <v>8979</v>
      </c>
      <c r="R2146" s="16" t="s">
        <v>5477</v>
      </c>
      <c r="S2146" s="3" t="s">
        <v>6915</v>
      </c>
      <c r="T2146" s="17">
        <v>342</v>
      </c>
      <c r="U2146" s="18">
        <v>361</v>
      </c>
      <c r="V2146" s="19">
        <v>703</v>
      </c>
    </row>
    <row r="2147" spans="1:22" hidden="1" x14ac:dyDescent="0.3">
      <c r="A2147" t="s">
        <v>2146</v>
      </c>
      <c r="B2147" t="s">
        <v>5501</v>
      </c>
      <c r="C2147">
        <v>47.579885000000047</v>
      </c>
      <c r="D2147">
        <v>16.725183186000042</v>
      </c>
      <c r="E2147">
        <v>1234662931</v>
      </c>
      <c r="F2147" t="s">
        <v>6566</v>
      </c>
      <c r="G2147" t="s">
        <v>3449</v>
      </c>
      <c r="H2147" t="str">
        <f t="shared" si="66"/>
        <v>község</v>
      </c>
      <c r="I2147">
        <f t="shared" si="67"/>
        <v>1519</v>
      </c>
      <c r="O2147" s="15">
        <v>7</v>
      </c>
      <c r="P2147" s="3" t="s">
        <v>7885</v>
      </c>
      <c r="Q2147" s="3" t="s">
        <v>7803</v>
      </c>
      <c r="R2147" s="16" t="s">
        <v>5478</v>
      </c>
      <c r="S2147" s="3" t="s">
        <v>6915</v>
      </c>
      <c r="T2147" s="17">
        <v>1189</v>
      </c>
      <c r="U2147" s="18">
        <v>1182</v>
      </c>
      <c r="V2147" s="19">
        <v>2371</v>
      </c>
    </row>
    <row r="2148" spans="1:22" hidden="1" x14ac:dyDescent="0.3">
      <c r="A2148" t="s">
        <v>2147</v>
      </c>
      <c r="B2148" t="s">
        <v>5502</v>
      </c>
      <c r="C2148">
        <v>47.051890000000071</v>
      </c>
      <c r="D2148">
        <v>18.77577999600004</v>
      </c>
      <c r="E2148">
        <v>2538046473</v>
      </c>
      <c r="F2148" t="s">
        <v>6568</v>
      </c>
      <c r="G2148" t="s">
        <v>3449</v>
      </c>
      <c r="H2148" t="str">
        <f t="shared" si="66"/>
        <v>nagyközség</v>
      </c>
      <c r="I2148">
        <f t="shared" si="67"/>
        <v>4161</v>
      </c>
      <c r="O2148" s="15">
        <v>8</v>
      </c>
      <c r="P2148" s="3" t="s">
        <v>8036</v>
      </c>
      <c r="Q2148" s="3" t="s">
        <v>7912</v>
      </c>
      <c r="R2148" s="16" t="s">
        <v>5479</v>
      </c>
      <c r="S2148" s="3" t="s">
        <v>6915</v>
      </c>
      <c r="T2148" s="17">
        <v>607</v>
      </c>
      <c r="U2148" s="18">
        <v>582</v>
      </c>
      <c r="V2148" s="19">
        <v>1189</v>
      </c>
    </row>
    <row r="2149" spans="1:22" hidden="1" x14ac:dyDescent="0.3">
      <c r="A2149" t="s">
        <v>2148</v>
      </c>
      <c r="B2149" t="s">
        <v>5503</v>
      </c>
      <c r="C2149">
        <v>48.465905000000078</v>
      </c>
      <c r="D2149">
        <v>20.668637864000061</v>
      </c>
      <c r="E2149">
        <v>448139720</v>
      </c>
      <c r="F2149" t="s">
        <v>6567</v>
      </c>
      <c r="G2149" t="s">
        <v>3449</v>
      </c>
      <c r="H2149" t="str">
        <f t="shared" si="66"/>
        <v>község</v>
      </c>
      <c r="I2149">
        <f t="shared" si="67"/>
        <v>782</v>
      </c>
      <c r="O2149" s="15">
        <v>13</v>
      </c>
      <c r="P2149" s="3" t="s">
        <v>8568</v>
      </c>
      <c r="Q2149" s="3" t="s">
        <v>8536</v>
      </c>
      <c r="R2149" s="16" t="s">
        <v>5480</v>
      </c>
      <c r="S2149" s="3" t="s">
        <v>6885</v>
      </c>
      <c r="T2149" s="17">
        <v>8581</v>
      </c>
      <c r="U2149" s="18">
        <v>8946</v>
      </c>
      <c r="V2149" s="19">
        <v>17527</v>
      </c>
    </row>
    <row r="2150" spans="1:22" hidden="1" x14ac:dyDescent="0.3">
      <c r="A2150" t="s">
        <v>2149</v>
      </c>
      <c r="B2150" t="s">
        <v>6665</v>
      </c>
      <c r="C2150">
        <v>47.978975000000048</v>
      </c>
      <c r="D2150">
        <v>18.865120705000042</v>
      </c>
      <c r="E2150">
        <v>469922058</v>
      </c>
      <c r="F2150" t="s">
        <v>6567</v>
      </c>
      <c r="G2150" t="s">
        <v>3449</v>
      </c>
      <c r="H2150" t="str">
        <f t="shared" si="66"/>
        <v>község</v>
      </c>
      <c r="I2150">
        <f t="shared" si="67"/>
        <v>360</v>
      </c>
      <c r="O2150" s="15">
        <v>18</v>
      </c>
      <c r="P2150" s="3" t="s">
        <v>9611</v>
      </c>
      <c r="Q2150" s="3" t="s">
        <v>9398</v>
      </c>
      <c r="R2150" s="16" t="s">
        <v>5481</v>
      </c>
      <c r="S2150" s="3" t="s">
        <v>6915</v>
      </c>
      <c r="T2150" s="17">
        <v>387</v>
      </c>
      <c r="U2150" s="18">
        <v>387</v>
      </c>
      <c r="V2150" s="19">
        <v>774</v>
      </c>
    </row>
    <row r="2151" spans="1:22" hidden="1" x14ac:dyDescent="0.3">
      <c r="A2151" t="s">
        <v>2150</v>
      </c>
      <c r="B2151" t="s">
        <v>5504</v>
      </c>
      <c r="C2151">
        <v>45.971910404674247</v>
      </c>
      <c r="D2151">
        <v>18.352119880692261</v>
      </c>
      <c r="E2151">
        <v>1610960443</v>
      </c>
      <c r="F2151" t="s">
        <v>6568</v>
      </c>
      <c r="G2151" t="s">
        <v>3449</v>
      </c>
      <c r="H2151" t="str">
        <f t="shared" si="66"/>
        <v>község</v>
      </c>
      <c r="I2151">
        <f t="shared" si="67"/>
        <v>224</v>
      </c>
      <c r="O2151" s="15">
        <v>2</v>
      </c>
      <c r="P2151" s="3" t="s">
        <v>7004</v>
      </c>
      <c r="Q2151" s="3" t="s">
        <v>7005</v>
      </c>
      <c r="R2151" s="16" t="s">
        <v>5482</v>
      </c>
      <c r="S2151" s="3" t="s">
        <v>6881</v>
      </c>
      <c r="T2151" s="17">
        <v>65136</v>
      </c>
      <c r="U2151" s="18">
        <v>75286</v>
      </c>
      <c r="V2151" s="19">
        <v>140422</v>
      </c>
    </row>
    <row r="2152" spans="1:22" hidden="1" x14ac:dyDescent="0.3">
      <c r="A2152" t="s">
        <v>2151</v>
      </c>
      <c r="B2152" t="s">
        <v>5505</v>
      </c>
      <c r="C2152">
        <v>46.003973977466252</v>
      </c>
      <c r="D2152">
        <v>17.362870317916361</v>
      </c>
      <c r="E2152">
        <v>1037501043</v>
      </c>
      <c r="F2152" t="s">
        <v>6568</v>
      </c>
      <c r="G2152" t="s">
        <v>3449</v>
      </c>
      <c r="H2152" t="str">
        <f t="shared" si="66"/>
        <v>község</v>
      </c>
      <c r="I2152">
        <f t="shared" si="67"/>
        <v>157</v>
      </c>
      <c r="O2152" s="15">
        <v>2</v>
      </c>
      <c r="P2152" s="3" t="s">
        <v>7227</v>
      </c>
      <c r="Q2152" s="3" t="s">
        <v>7005</v>
      </c>
      <c r="R2152" s="16" t="s">
        <v>5483</v>
      </c>
      <c r="S2152" s="3" t="s">
        <v>6915</v>
      </c>
      <c r="T2152" s="17">
        <v>61</v>
      </c>
      <c r="U2152" s="18">
        <v>39</v>
      </c>
      <c r="V2152" s="19">
        <v>100</v>
      </c>
    </row>
    <row r="2153" spans="1:22" hidden="1" x14ac:dyDescent="0.3">
      <c r="A2153" t="s">
        <v>2152</v>
      </c>
      <c r="B2153" t="s">
        <v>5506</v>
      </c>
      <c r="C2153">
        <v>47.38866500000006</v>
      </c>
      <c r="D2153">
        <v>19.422836127000039</v>
      </c>
      <c r="E2153">
        <v>1535639982</v>
      </c>
      <c r="F2153" t="s">
        <v>6569</v>
      </c>
      <c r="G2153" t="s">
        <v>3449</v>
      </c>
      <c r="H2153" t="str">
        <f t="shared" si="66"/>
        <v>község</v>
      </c>
      <c r="I2153">
        <f t="shared" si="67"/>
        <v>2745</v>
      </c>
      <c r="O2153" s="15">
        <v>2</v>
      </c>
      <c r="P2153" s="3" t="s">
        <v>7228</v>
      </c>
      <c r="Q2153" s="3" t="s">
        <v>7005</v>
      </c>
      <c r="R2153" s="16" t="s">
        <v>5484</v>
      </c>
      <c r="S2153" s="3" t="s">
        <v>6915</v>
      </c>
      <c r="T2153" s="17">
        <v>45</v>
      </c>
      <c r="U2153" s="18">
        <v>59</v>
      </c>
      <c r="V2153" s="19">
        <v>104</v>
      </c>
    </row>
    <row r="2154" spans="1:22" hidden="1" x14ac:dyDescent="0.3">
      <c r="A2154" t="s">
        <v>2153</v>
      </c>
      <c r="B2154" t="s">
        <v>5507</v>
      </c>
      <c r="C2154">
        <v>48.031180000000063</v>
      </c>
      <c r="D2154">
        <v>20.062719104000049</v>
      </c>
      <c r="E2154">
        <v>2560370045</v>
      </c>
      <c r="F2154" t="s">
        <v>6567</v>
      </c>
      <c r="G2154" t="s">
        <v>3449</v>
      </c>
      <c r="H2154" t="str">
        <f t="shared" si="66"/>
        <v>város</v>
      </c>
      <c r="I2154">
        <f t="shared" si="67"/>
        <v>2166</v>
      </c>
      <c r="O2154" s="15">
        <v>19</v>
      </c>
      <c r="P2154" s="3" t="s">
        <v>9875</v>
      </c>
      <c r="Q2154" s="3" t="s">
        <v>9708</v>
      </c>
      <c r="R2154" s="16" t="s">
        <v>5485</v>
      </c>
      <c r="S2154" s="3" t="s">
        <v>6915</v>
      </c>
      <c r="T2154" s="17">
        <v>295</v>
      </c>
      <c r="U2154" s="18">
        <v>318</v>
      </c>
      <c r="V2154" s="19">
        <v>613</v>
      </c>
    </row>
    <row r="2155" spans="1:22" hidden="1" x14ac:dyDescent="0.3">
      <c r="A2155" t="s">
        <v>2154</v>
      </c>
      <c r="B2155" t="s">
        <v>5508</v>
      </c>
      <c r="C2155">
        <v>47.170955000000049</v>
      </c>
      <c r="D2155">
        <v>18.135480891000039</v>
      </c>
      <c r="E2155">
        <v>1983315209</v>
      </c>
      <c r="F2155" t="s">
        <v>6566</v>
      </c>
      <c r="G2155" t="s">
        <v>3449</v>
      </c>
      <c r="H2155" t="str">
        <f t="shared" si="66"/>
        <v>nagyközség</v>
      </c>
      <c r="I2155">
        <f t="shared" si="67"/>
        <v>4518</v>
      </c>
      <c r="O2155" s="15">
        <v>2</v>
      </c>
      <c r="P2155" s="3" t="s">
        <v>7229</v>
      </c>
      <c r="Q2155" s="3" t="s">
        <v>7005</v>
      </c>
      <c r="R2155" s="16" t="s">
        <v>5486</v>
      </c>
      <c r="S2155" s="3" t="s">
        <v>6915</v>
      </c>
      <c r="T2155" s="17">
        <v>420</v>
      </c>
      <c r="U2155" s="18">
        <v>394</v>
      </c>
      <c r="V2155" s="19">
        <v>814</v>
      </c>
    </row>
    <row r="2156" spans="1:22" hidden="1" x14ac:dyDescent="0.3">
      <c r="A2156" t="s">
        <v>2155</v>
      </c>
      <c r="B2156" t="s">
        <v>5509</v>
      </c>
      <c r="C2156">
        <v>46.862649965531219</v>
      </c>
      <c r="D2156">
        <v>16.910377527894092</v>
      </c>
      <c r="E2156">
        <v>3252801758</v>
      </c>
      <c r="F2156" t="s">
        <v>6568</v>
      </c>
      <c r="G2156" t="s">
        <v>3449</v>
      </c>
      <c r="H2156" t="str">
        <f t="shared" si="66"/>
        <v>község</v>
      </c>
      <c r="I2156">
        <f t="shared" si="67"/>
        <v>427</v>
      </c>
      <c r="O2156" s="15">
        <v>2</v>
      </c>
      <c r="P2156" s="3" t="s">
        <v>7012</v>
      </c>
      <c r="Q2156" s="3" t="s">
        <v>7005</v>
      </c>
      <c r="R2156" s="16" t="s">
        <v>5487</v>
      </c>
      <c r="S2156" s="3" t="s">
        <v>6885</v>
      </c>
      <c r="T2156" s="17">
        <v>1926</v>
      </c>
      <c r="U2156" s="18">
        <v>2063</v>
      </c>
      <c r="V2156" s="19">
        <v>3989</v>
      </c>
    </row>
    <row r="2157" spans="1:22" hidden="1" x14ac:dyDescent="0.3">
      <c r="A2157" t="s">
        <v>2156</v>
      </c>
      <c r="B2157" t="s">
        <v>5510</v>
      </c>
      <c r="C2157">
        <v>48.065985000000069</v>
      </c>
      <c r="D2157">
        <v>22.088122001000041</v>
      </c>
      <c r="E2157">
        <v>4619160912</v>
      </c>
      <c r="F2157" t="s">
        <v>6570</v>
      </c>
      <c r="G2157" t="s">
        <v>3449</v>
      </c>
      <c r="H2157" t="str">
        <f t="shared" si="66"/>
        <v>község</v>
      </c>
      <c r="I2157">
        <f t="shared" si="67"/>
        <v>1632</v>
      </c>
      <c r="O2157" s="15">
        <v>2</v>
      </c>
      <c r="P2157" s="3" t="s">
        <v>7230</v>
      </c>
      <c r="Q2157" s="3" t="s">
        <v>7005</v>
      </c>
      <c r="R2157" s="16" t="s">
        <v>5488</v>
      </c>
      <c r="S2157" s="3" t="s">
        <v>6915</v>
      </c>
      <c r="T2157" s="17">
        <v>1257</v>
      </c>
      <c r="U2157" s="18">
        <v>1193</v>
      </c>
      <c r="V2157" s="19">
        <v>2450</v>
      </c>
    </row>
    <row r="2158" spans="1:22" hidden="1" x14ac:dyDescent="0.3">
      <c r="A2158" t="s">
        <v>2157</v>
      </c>
      <c r="B2158" t="s">
        <v>5511</v>
      </c>
      <c r="C2158">
        <v>47.766251681282178</v>
      </c>
      <c r="D2158">
        <v>19.701580386620481</v>
      </c>
      <c r="E2158">
        <v>1995553682</v>
      </c>
      <c r="F2158" t="s">
        <v>6567</v>
      </c>
      <c r="G2158" t="s">
        <v>3449</v>
      </c>
      <c r="H2158" t="str">
        <f t="shared" si="66"/>
        <v>község</v>
      </c>
      <c r="I2158">
        <f t="shared" si="67"/>
        <v>2460</v>
      </c>
      <c r="O2158" s="15">
        <v>10</v>
      </c>
      <c r="P2158" s="3" t="s">
        <v>8268</v>
      </c>
      <c r="Q2158" s="3" t="s">
        <v>8179</v>
      </c>
      <c r="R2158" s="16" t="s">
        <v>5489</v>
      </c>
      <c r="S2158" s="3" t="s">
        <v>6915</v>
      </c>
      <c r="T2158" s="17">
        <v>707</v>
      </c>
      <c r="U2158" s="18">
        <v>688</v>
      </c>
      <c r="V2158" s="19">
        <v>1395</v>
      </c>
    </row>
    <row r="2159" spans="1:22" hidden="1" x14ac:dyDescent="0.3">
      <c r="A2159" t="s">
        <v>2158</v>
      </c>
      <c r="B2159" t="s">
        <v>5512</v>
      </c>
      <c r="C2159">
        <v>46.614375000000052</v>
      </c>
      <c r="D2159">
        <v>19.85160307700005</v>
      </c>
      <c r="E2159">
        <v>10802184452</v>
      </c>
      <c r="F2159" t="s">
        <v>6569</v>
      </c>
      <c r="G2159" t="s">
        <v>3449</v>
      </c>
      <c r="H2159" t="str">
        <f t="shared" si="66"/>
        <v>község</v>
      </c>
      <c r="I2159">
        <f t="shared" si="67"/>
        <v>1530</v>
      </c>
      <c r="O2159" s="15">
        <v>13</v>
      </c>
      <c r="P2159" s="3" t="s">
        <v>8670</v>
      </c>
      <c r="Q2159" s="3" t="s">
        <v>8536</v>
      </c>
      <c r="R2159" s="16" t="s">
        <v>5490</v>
      </c>
      <c r="S2159" s="3" t="s">
        <v>6915</v>
      </c>
      <c r="T2159" s="17">
        <v>788</v>
      </c>
      <c r="U2159" s="18">
        <v>801</v>
      </c>
      <c r="V2159" s="19">
        <v>1589</v>
      </c>
    </row>
    <row r="2160" spans="1:22" hidden="1" x14ac:dyDescent="0.3">
      <c r="A2160" t="s">
        <v>2159</v>
      </c>
      <c r="B2160" t="s">
        <v>5513</v>
      </c>
      <c r="C2160">
        <v>47.599510000000073</v>
      </c>
      <c r="D2160">
        <v>16.891253698000071</v>
      </c>
      <c r="E2160">
        <v>1898351252</v>
      </c>
      <c r="F2160" t="s">
        <v>6566</v>
      </c>
      <c r="G2160" t="s">
        <v>3449</v>
      </c>
      <c r="H2160" t="str">
        <f t="shared" si="66"/>
        <v>község</v>
      </c>
      <c r="I2160">
        <f t="shared" si="67"/>
        <v>1098</v>
      </c>
      <c r="O2160" s="15">
        <v>15</v>
      </c>
      <c r="P2160" s="3" t="s">
        <v>9144</v>
      </c>
      <c r="Q2160" s="3" t="s">
        <v>8979</v>
      </c>
      <c r="R2160" s="16" t="s">
        <v>5491</v>
      </c>
      <c r="S2160" s="3" t="s">
        <v>6915</v>
      </c>
      <c r="T2160" s="17">
        <v>505</v>
      </c>
      <c r="U2160" s="18">
        <v>526</v>
      </c>
      <c r="V2160" s="19">
        <v>1031</v>
      </c>
    </row>
    <row r="2161" spans="1:22" hidden="1" x14ac:dyDescent="0.3">
      <c r="A2161" t="s">
        <v>2160</v>
      </c>
      <c r="B2161" t="s">
        <v>5514</v>
      </c>
      <c r="C2161">
        <v>46.983190001000033</v>
      </c>
      <c r="D2161">
        <v>16.782240498000021</v>
      </c>
      <c r="E2161">
        <v>10697946192</v>
      </c>
      <c r="F2161" t="s">
        <v>6568</v>
      </c>
      <c r="G2161" t="s">
        <v>3449</v>
      </c>
      <c r="H2161" t="str">
        <f t="shared" si="66"/>
        <v>község</v>
      </c>
      <c r="I2161">
        <f t="shared" si="67"/>
        <v>218</v>
      </c>
      <c r="O2161" s="15">
        <v>19</v>
      </c>
      <c r="P2161" s="3" t="s">
        <v>9876</v>
      </c>
      <c r="Q2161" s="3" t="s">
        <v>9708</v>
      </c>
      <c r="R2161" s="16" t="s">
        <v>5492</v>
      </c>
      <c r="S2161" s="3" t="s">
        <v>6915</v>
      </c>
      <c r="T2161" s="17">
        <v>179</v>
      </c>
      <c r="U2161" s="18">
        <v>153</v>
      </c>
      <c r="V2161" s="19">
        <v>332</v>
      </c>
    </row>
    <row r="2162" spans="1:22" hidden="1" x14ac:dyDescent="0.3">
      <c r="A2162" t="s">
        <v>2161</v>
      </c>
      <c r="B2162" t="s">
        <v>5515</v>
      </c>
      <c r="C2162">
        <v>46.738240000000083</v>
      </c>
      <c r="D2162">
        <v>16.73463158300007</v>
      </c>
      <c r="E2162">
        <v>7742159467</v>
      </c>
      <c r="F2162" t="s">
        <v>6568</v>
      </c>
      <c r="G2162" t="s">
        <v>3449</v>
      </c>
      <c r="H2162" t="str">
        <f t="shared" si="66"/>
        <v>község</v>
      </c>
      <c r="I2162">
        <f t="shared" si="67"/>
        <v>353</v>
      </c>
      <c r="O2162" s="15">
        <v>15</v>
      </c>
      <c r="P2162" s="3" t="s">
        <v>9145</v>
      </c>
      <c r="Q2162" s="3" t="s">
        <v>8979</v>
      </c>
      <c r="R2162" s="16" t="s">
        <v>5493</v>
      </c>
      <c r="S2162" s="3" t="s">
        <v>6915</v>
      </c>
      <c r="T2162" s="17">
        <v>392</v>
      </c>
      <c r="U2162" s="18">
        <v>377</v>
      </c>
      <c r="V2162" s="19">
        <v>769</v>
      </c>
    </row>
    <row r="2163" spans="1:22" hidden="1" x14ac:dyDescent="0.3">
      <c r="A2163" t="s">
        <v>2162</v>
      </c>
      <c r="B2163" t="s">
        <v>5516</v>
      </c>
      <c r="C2163">
        <v>46.439778683148447</v>
      </c>
      <c r="D2163">
        <v>16.83970957433084</v>
      </c>
      <c r="E2163">
        <v>1946236410</v>
      </c>
      <c r="F2163" t="s">
        <v>6568</v>
      </c>
      <c r="G2163" t="s">
        <v>3449</v>
      </c>
      <c r="H2163" t="str">
        <f t="shared" si="66"/>
        <v>község</v>
      </c>
      <c r="I2163">
        <f t="shared" si="67"/>
        <v>331</v>
      </c>
      <c r="O2163" s="15">
        <v>8</v>
      </c>
      <c r="P2163" s="3" t="s">
        <v>8037</v>
      </c>
      <c r="Q2163" s="3" t="s">
        <v>7912</v>
      </c>
      <c r="R2163" s="16" t="s">
        <v>5494</v>
      </c>
      <c r="S2163" s="3" t="s">
        <v>6915</v>
      </c>
      <c r="T2163" s="17">
        <v>1236</v>
      </c>
      <c r="U2163" s="18">
        <v>1280</v>
      </c>
      <c r="V2163" s="19">
        <v>2516</v>
      </c>
    </row>
    <row r="2164" spans="1:22" hidden="1" x14ac:dyDescent="0.3">
      <c r="A2164" t="s">
        <v>2163</v>
      </c>
      <c r="B2164" t="s">
        <v>5517</v>
      </c>
      <c r="C2164">
        <v>46.001174227000043</v>
      </c>
      <c r="D2164">
        <v>17.701530668000029</v>
      </c>
      <c r="E2164">
        <v>2296584187</v>
      </c>
      <c r="F2164" t="s">
        <v>6568</v>
      </c>
      <c r="G2164" t="s">
        <v>3449</v>
      </c>
      <c r="H2164" t="str">
        <f t="shared" si="66"/>
        <v>község</v>
      </c>
      <c r="I2164">
        <f t="shared" si="67"/>
        <v>171</v>
      </c>
      <c r="O2164" s="15">
        <v>13</v>
      </c>
      <c r="P2164" s="3" t="s">
        <v>8671</v>
      </c>
      <c r="Q2164" s="3" t="s">
        <v>8536</v>
      </c>
      <c r="R2164" s="16" t="s">
        <v>5495</v>
      </c>
      <c r="S2164" s="3" t="s">
        <v>6915</v>
      </c>
      <c r="T2164" s="17">
        <v>1046</v>
      </c>
      <c r="U2164" s="18">
        <v>1104</v>
      </c>
      <c r="V2164" s="19">
        <v>2150</v>
      </c>
    </row>
    <row r="2165" spans="1:22" hidden="1" x14ac:dyDescent="0.3">
      <c r="A2165" t="s">
        <v>2164</v>
      </c>
      <c r="B2165" t="s">
        <v>5518</v>
      </c>
      <c r="C2165">
        <v>48.15727269000007</v>
      </c>
      <c r="D2165">
        <v>19.602615001000061</v>
      </c>
      <c r="E2165">
        <v>2048117912</v>
      </c>
      <c r="F2165" t="s">
        <v>6567</v>
      </c>
      <c r="G2165" t="s">
        <v>3449</v>
      </c>
      <c r="H2165" t="str">
        <f t="shared" si="66"/>
        <v>község</v>
      </c>
      <c r="I2165">
        <f t="shared" si="67"/>
        <v>591</v>
      </c>
      <c r="O2165" s="15">
        <v>5</v>
      </c>
      <c r="P2165" s="3" t="s">
        <v>7631</v>
      </c>
      <c r="Q2165" s="3" t="s">
        <v>7383</v>
      </c>
      <c r="R2165" s="16" t="s">
        <v>5496</v>
      </c>
      <c r="S2165" s="3" t="s">
        <v>6915</v>
      </c>
      <c r="T2165" s="17">
        <v>177</v>
      </c>
      <c r="U2165" s="18">
        <v>173</v>
      </c>
      <c r="V2165" s="19">
        <v>350</v>
      </c>
    </row>
    <row r="2166" spans="1:22" hidden="1" x14ac:dyDescent="0.3">
      <c r="A2166" t="s">
        <v>2165</v>
      </c>
      <c r="B2166" t="s">
        <v>5519</v>
      </c>
      <c r="C2166">
        <v>47.287140001000068</v>
      </c>
      <c r="D2166">
        <v>19.559350865000059</v>
      </c>
      <c r="E2166">
        <v>1632514233</v>
      </c>
      <c r="F2166" t="s">
        <v>6569</v>
      </c>
      <c r="G2166" t="s">
        <v>3449</v>
      </c>
      <c r="H2166" t="str">
        <f t="shared" si="66"/>
        <v>város</v>
      </c>
      <c r="I2166">
        <f t="shared" si="67"/>
        <v>12382</v>
      </c>
      <c r="O2166" s="15">
        <v>5</v>
      </c>
      <c r="P2166" s="3" t="s">
        <v>7632</v>
      </c>
      <c r="Q2166" s="3" t="s">
        <v>7383</v>
      </c>
      <c r="R2166" s="16" t="s">
        <v>5497</v>
      </c>
      <c r="S2166" s="3" t="s">
        <v>6915</v>
      </c>
      <c r="T2166" s="17">
        <v>11</v>
      </c>
      <c r="U2166" s="18">
        <v>9</v>
      </c>
      <c r="V2166" s="19">
        <v>20</v>
      </c>
    </row>
    <row r="2167" spans="1:22" hidden="1" x14ac:dyDescent="0.3">
      <c r="A2167" t="s">
        <v>2166</v>
      </c>
      <c r="B2167" t="s">
        <v>5520</v>
      </c>
      <c r="C2167">
        <v>47.607175000000041</v>
      </c>
      <c r="D2167">
        <v>18.982560954000061</v>
      </c>
      <c r="E2167">
        <v>1937774317</v>
      </c>
      <c r="F2167" t="s">
        <v>6573</v>
      </c>
      <c r="G2167" t="s">
        <v>3449</v>
      </c>
      <c r="H2167" t="str">
        <f t="shared" si="66"/>
        <v>község</v>
      </c>
      <c r="I2167">
        <f t="shared" si="67"/>
        <v>4479</v>
      </c>
      <c r="O2167" s="15">
        <v>2</v>
      </c>
      <c r="P2167" s="3" t="s">
        <v>7231</v>
      </c>
      <c r="Q2167" s="3" t="s">
        <v>7005</v>
      </c>
      <c r="R2167" s="16" t="s">
        <v>5498</v>
      </c>
      <c r="S2167" s="3" t="s">
        <v>6915</v>
      </c>
      <c r="T2167" s="17">
        <v>91</v>
      </c>
      <c r="U2167" s="18">
        <v>78</v>
      </c>
      <c r="V2167" s="19">
        <v>169</v>
      </c>
    </row>
    <row r="2168" spans="1:22" hidden="1" x14ac:dyDescent="0.3">
      <c r="A2168" t="s">
        <v>2167</v>
      </c>
      <c r="B2168" t="s">
        <v>5521</v>
      </c>
      <c r="C2168">
        <v>47.627349934000051</v>
      </c>
      <c r="D2168">
        <v>18.830745000000039</v>
      </c>
      <c r="E2168">
        <v>738919576</v>
      </c>
      <c r="F2168" t="s">
        <v>6566</v>
      </c>
      <c r="G2168" t="s">
        <v>3449</v>
      </c>
      <c r="H2168" t="str">
        <f t="shared" si="66"/>
        <v>város</v>
      </c>
      <c r="I2168">
        <f t="shared" si="67"/>
        <v>8772</v>
      </c>
      <c r="O2168" s="15">
        <v>18</v>
      </c>
      <c r="P2168" s="3" t="s">
        <v>9612</v>
      </c>
      <c r="Q2168" s="3" t="s">
        <v>9398</v>
      </c>
      <c r="R2168" s="16" t="s">
        <v>5499</v>
      </c>
      <c r="S2168" s="3" t="s">
        <v>6915</v>
      </c>
      <c r="T2168" s="17">
        <v>320</v>
      </c>
      <c r="U2168" s="18">
        <v>322</v>
      </c>
      <c r="V2168" s="19">
        <v>642</v>
      </c>
    </row>
    <row r="2169" spans="1:22" hidden="1" x14ac:dyDescent="0.3">
      <c r="A2169" t="s">
        <v>2168</v>
      </c>
      <c r="B2169" t="s">
        <v>5522</v>
      </c>
      <c r="C2169">
        <v>47.676325000000077</v>
      </c>
      <c r="D2169">
        <v>18.820348500000019</v>
      </c>
      <c r="E2169">
        <v>520311071</v>
      </c>
      <c r="F2169" t="s">
        <v>6566</v>
      </c>
      <c r="G2169" t="s">
        <v>3449</v>
      </c>
      <c r="H2169" t="str">
        <f t="shared" si="66"/>
        <v>község</v>
      </c>
      <c r="I2169">
        <f t="shared" si="67"/>
        <v>2616</v>
      </c>
      <c r="O2169" s="15">
        <v>18</v>
      </c>
      <c r="P2169" s="3" t="s">
        <v>9613</v>
      </c>
      <c r="Q2169" s="3" t="s">
        <v>9398</v>
      </c>
      <c r="R2169" s="16" t="s">
        <v>5500</v>
      </c>
      <c r="S2169" s="3" t="s">
        <v>6915</v>
      </c>
      <c r="T2169" s="17">
        <v>235</v>
      </c>
      <c r="U2169" s="18">
        <v>278</v>
      </c>
      <c r="V2169" s="19">
        <v>513</v>
      </c>
    </row>
    <row r="2170" spans="1:22" hidden="1" x14ac:dyDescent="0.3">
      <c r="A2170" t="s">
        <v>2169</v>
      </c>
      <c r="B2170" t="s">
        <v>5523</v>
      </c>
      <c r="C2170">
        <v>47.656205000000057</v>
      </c>
      <c r="D2170">
        <v>18.78472282500007</v>
      </c>
      <c r="E2170">
        <v>992510900</v>
      </c>
      <c r="F2170" t="s">
        <v>6566</v>
      </c>
      <c r="G2170" t="s">
        <v>3449</v>
      </c>
      <c r="H2170" t="str">
        <f t="shared" si="66"/>
        <v>község</v>
      </c>
      <c r="I2170">
        <f t="shared" si="67"/>
        <v>2229</v>
      </c>
      <c r="O2170" s="15">
        <v>8</v>
      </c>
      <c r="P2170" s="3" t="s">
        <v>8038</v>
      </c>
      <c r="Q2170" s="3" t="s">
        <v>7912</v>
      </c>
      <c r="R2170" s="16" t="s">
        <v>5501</v>
      </c>
      <c r="S2170" s="3" t="s">
        <v>6915</v>
      </c>
      <c r="T2170" s="17">
        <v>760</v>
      </c>
      <c r="U2170" s="18">
        <v>759</v>
      </c>
      <c r="V2170" s="19">
        <v>1519</v>
      </c>
    </row>
    <row r="2171" spans="1:22" hidden="1" x14ac:dyDescent="0.3">
      <c r="A2171" t="s">
        <v>2170</v>
      </c>
      <c r="B2171" t="s">
        <v>5524</v>
      </c>
      <c r="C2171">
        <v>47.767774164000059</v>
      </c>
      <c r="D2171">
        <v>18.856990000000049</v>
      </c>
      <c r="E2171">
        <v>358117961</v>
      </c>
      <c r="F2171" t="s">
        <v>6573</v>
      </c>
      <c r="G2171" t="s">
        <v>3449</v>
      </c>
      <c r="H2171" t="str">
        <f t="shared" si="66"/>
        <v>község</v>
      </c>
      <c r="I2171">
        <f t="shared" si="67"/>
        <v>2163</v>
      </c>
      <c r="O2171" s="15">
        <v>7</v>
      </c>
      <c r="P2171" s="3" t="s">
        <v>7825</v>
      </c>
      <c r="Q2171" s="3" t="s">
        <v>7803</v>
      </c>
      <c r="R2171" s="16" t="s">
        <v>5502</v>
      </c>
      <c r="S2171" s="3" t="s">
        <v>6906</v>
      </c>
      <c r="T2171" s="17">
        <v>2075</v>
      </c>
      <c r="U2171" s="18">
        <v>2086</v>
      </c>
      <c r="V2171" s="19">
        <v>4161</v>
      </c>
    </row>
    <row r="2172" spans="1:22" hidden="1" x14ac:dyDescent="0.3">
      <c r="A2172" t="s">
        <v>2171</v>
      </c>
      <c r="B2172" t="s">
        <v>5525</v>
      </c>
      <c r="C2172">
        <v>47.630910000000029</v>
      </c>
      <c r="D2172">
        <v>18.898375820000069</v>
      </c>
      <c r="E2172">
        <v>2015310919</v>
      </c>
      <c r="F2172" t="s">
        <v>6573</v>
      </c>
      <c r="G2172" t="s">
        <v>3449</v>
      </c>
      <c r="H2172" t="str">
        <f t="shared" si="66"/>
        <v>város</v>
      </c>
      <c r="I2172">
        <f t="shared" si="67"/>
        <v>14648</v>
      </c>
      <c r="O2172" s="15">
        <v>5</v>
      </c>
      <c r="P2172" s="3" t="s">
        <v>7633</v>
      </c>
      <c r="Q2172" s="3" t="s">
        <v>7383</v>
      </c>
      <c r="R2172" s="16" t="s">
        <v>5503</v>
      </c>
      <c r="S2172" s="3" t="s">
        <v>6915</v>
      </c>
      <c r="T2172" s="17">
        <v>404</v>
      </c>
      <c r="U2172" s="18">
        <v>378</v>
      </c>
      <c r="V2172" s="19">
        <v>782</v>
      </c>
    </row>
    <row r="2173" spans="1:22" hidden="1" x14ac:dyDescent="0.3">
      <c r="A2173" t="s">
        <v>2172</v>
      </c>
      <c r="B2173" t="s">
        <v>5526</v>
      </c>
      <c r="C2173">
        <v>47.669175000000052</v>
      </c>
      <c r="D2173">
        <v>18.891243876000029</v>
      </c>
      <c r="E2173">
        <v>766791646</v>
      </c>
      <c r="F2173" t="s">
        <v>6573</v>
      </c>
      <c r="G2173" t="s">
        <v>3449</v>
      </c>
      <c r="H2173" t="str">
        <f t="shared" si="66"/>
        <v>község</v>
      </c>
      <c r="I2173">
        <f t="shared" si="67"/>
        <v>2672</v>
      </c>
      <c r="O2173" s="15">
        <v>13</v>
      </c>
      <c r="P2173" s="3" t="s">
        <v>8672</v>
      </c>
      <c r="Q2173" s="3" t="s">
        <v>8536</v>
      </c>
      <c r="R2173" s="16" t="s">
        <v>8673</v>
      </c>
      <c r="S2173" s="3" t="s">
        <v>6915</v>
      </c>
      <c r="T2173" s="17">
        <v>190</v>
      </c>
      <c r="U2173" s="18">
        <v>170</v>
      </c>
      <c r="V2173" s="19">
        <v>360</v>
      </c>
    </row>
    <row r="2174" spans="1:22" hidden="1" x14ac:dyDescent="0.3">
      <c r="A2174" t="s">
        <v>2173</v>
      </c>
      <c r="B2174" t="s">
        <v>5527</v>
      </c>
      <c r="C2174">
        <v>47.606695001000048</v>
      </c>
      <c r="D2174">
        <v>18.887288720000068</v>
      </c>
      <c r="E2174">
        <v>725099856</v>
      </c>
      <c r="F2174" t="s">
        <v>6573</v>
      </c>
      <c r="G2174" t="s">
        <v>3449</v>
      </c>
      <c r="H2174" t="str">
        <f t="shared" si="66"/>
        <v>község</v>
      </c>
      <c r="I2174">
        <f t="shared" si="67"/>
        <v>4414</v>
      </c>
      <c r="O2174" s="15">
        <v>2</v>
      </c>
      <c r="P2174" s="3" t="s">
        <v>7232</v>
      </c>
      <c r="Q2174" s="3" t="s">
        <v>7005</v>
      </c>
      <c r="R2174" s="16" t="s">
        <v>5504</v>
      </c>
      <c r="S2174" s="3" t="s">
        <v>6915</v>
      </c>
      <c r="T2174" s="17">
        <v>114</v>
      </c>
      <c r="U2174" s="18">
        <v>110</v>
      </c>
      <c r="V2174" s="19">
        <v>224</v>
      </c>
    </row>
    <row r="2175" spans="1:22" hidden="1" x14ac:dyDescent="0.3">
      <c r="A2175" t="s">
        <v>2174</v>
      </c>
      <c r="B2175" t="s">
        <v>5528</v>
      </c>
      <c r="C2175">
        <v>47.700815000000027</v>
      </c>
      <c r="D2175">
        <v>18.885661138000049</v>
      </c>
      <c r="E2175">
        <v>1192382936</v>
      </c>
      <c r="F2175" t="s">
        <v>6573</v>
      </c>
      <c r="G2175" t="s">
        <v>3449</v>
      </c>
      <c r="H2175" t="str">
        <f t="shared" si="66"/>
        <v>község</v>
      </c>
      <c r="I2175">
        <f t="shared" si="67"/>
        <v>2182</v>
      </c>
      <c r="O2175" s="15">
        <v>14</v>
      </c>
      <c r="P2175" s="3" t="s">
        <v>8889</v>
      </c>
      <c r="Q2175" s="3" t="s">
        <v>8732</v>
      </c>
      <c r="R2175" s="16" t="s">
        <v>5505</v>
      </c>
      <c r="S2175" s="3" t="s">
        <v>6915</v>
      </c>
      <c r="T2175" s="17">
        <v>78</v>
      </c>
      <c r="U2175" s="18">
        <v>79</v>
      </c>
      <c r="V2175" s="19">
        <v>157</v>
      </c>
    </row>
    <row r="2176" spans="1:22" hidden="1" x14ac:dyDescent="0.3">
      <c r="A2176" t="s">
        <v>2175</v>
      </c>
      <c r="B2176" t="s">
        <v>5529</v>
      </c>
      <c r="C2176">
        <v>47.722940000000051</v>
      </c>
      <c r="D2176">
        <v>18.97290487000004</v>
      </c>
      <c r="E2176">
        <v>4995424506</v>
      </c>
      <c r="F2176" t="s">
        <v>6573</v>
      </c>
      <c r="G2176" t="s">
        <v>3449</v>
      </c>
      <c r="H2176" t="str">
        <f t="shared" si="66"/>
        <v>község</v>
      </c>
      <c r="I2176">
        <f t="shared" si="67"/>
        <v>1340</v>
      </c>
      <c r="O2176" s="15">
        <v>13</v>
      </c>
      <c r="P2176" s="3" t="s">
        <v>8674</v>
      </c>
      <c r="Q2176" s="3" t="s">
        <v>8536</v>
      </c>
      <c r="R2176" s="16" t="s">
        <v>5506</v>
      </c>
      <c r="S2176" s="3" t="s">
        <v>6915</v>
      </c>
      <c r="T2176" s="17">
        <v>1364</v>
      </c>
      <c r="U2176" s="18">
        <v>1381</v>
      </c>
      <c r="V2176" s="19">
        <v>2745</v>
      </c>
    </row>
    <row r="2177" spans="1:22" hidden="1" x14ac:dyDescent="0.3">
      <c r="A2177" t="s">
        <v>2176</v>
      </c>
      <c r="B2177" t="s">
        <v>5530</v>
      </c>
      <c r="C2177">
        <v>46.692830001000061</v>
      </c>
      <c r="D2177">
        <v>18.408982933000061</v>
      </c>
      <c r="E2177">
        <v>1405805938</v>
      </c>
      <c r="F2177" t="s">
        <v>6568</v>
      </c>
      <c r="G2177" t="s">
        <v>3449</v>
      </c>
      <c r="H2177" t="str">
        <f t="shared" si="66"/>
        <v>nagyközség</v>
      </c>
      <c r="I2177">
        <f t="shared" si="67"/>
        <v>2101</v>
      </c>
      <c r="O2177" s="15">
        <v>10</v>
      </c>
      <c r="P2177" s="3" t="s">
        <v>8188</v>
      </c>
      <c r="Q2177" s="3" t="s">
        <v>8179</v>
      </c>
      <c r="R2177" s="16" t="s">
        <v>5507</v>
      </c>
      <c r="S2177" s="3" t="s">
        <v>6885</v>
      </c>
      <c r="T2177" s="17">
        <v>1071</v>
      </c>
      <c r="U2177" s="18">
        <v>1095</v>
      </c>
      <c r="V2177" s="19">
        <v>2166</v>
      </c>
    </row>
    <row r="2178" spans="1:22" hidden="1" x14ac:dyDescent="0.3">
      <c r="A2178" t="s">
        <v>2177</v>
      </c>
      <c r="B2178" t="s">
        <v>6666</v>
      </c>
      <c r="C2178">
        <v>47.03799500000008</v>
      </c>
      <c r="D2178">
        <v>16.47461684700005</v>
      </c>
      <c r="E2178">
        <v>5561461165</v>
      </c>
      <c r="F2178" t="s">
        <v>6566</v>
      </c>
      <c r="G2178" t="s">
        <v>3449</v>
      </c>
      <c r="H2178" t="str">
        <f t="shared" si="66"/>
        <v>község</v>
      </c>
      <c r="I2178">
        <f t="shared" si="67"/>
        <v>170</v>
      </c>
      <c r="O2178" s="15">
        <v>19</v>
      </c>
      <c r="P2178" s="3" t="s">
        <v>9723</v>
      </c>
      <c r="Q2178" s="3" t="s">
        <v>9708</v>
      </c>
      <c r="R2178" s="16" t="s">
        <v>5508</v>
      </c>
      <c r="S2178" s="3" t="s">
        <v>6906</v>
      </c>
      <c r="T2178" s="17">
        <v>2153</v>
      </c>
      <c r="U2178" s="18">
        <v>2365</v>
      </c>
      <c r="V2178" s="19">
        <v>4518</v>
      </c>
    </row>
    <row r="2179" spans="1:22" hidden="1" x14ac:dyDescent="0.3">
      <c r="A2179" t="s">
        <v>2178</v>
      </c>
      <c r="B2179" t="s">
        <v>5531</v>
      </c>
      <c r="C2179">
        <v>47.590530000000058</v>
      </c>
      <c r="D2179">
        <v>16.77604476800008</v>
      </c>
      <c r="E2179">
        <v>2773133138</v>
      </c>
      <c r="F2179" t="s">
        <v>6566</v>
      </c>
      <c r="G2179" t="s">
        <v>3449</v>
      </c>
      <c r="H2179" t="str">
        <f t="shared" ref="H2179:H2242" si="68">IF(G2179="telepules",VLOOKUP(B2179,R:V,2),"")</f>
        <v>község</v>
      </c>
      <c r="I2179">
        <f t="shared" ref="I2179:I2242" si="69">IF(G2179="telepules",VLOOKUP(B2179,R:V,5),"")</f>
        <v>334</v>
      </c>
      <c r="O2179" s="15">
        <v>20</v>
      </c>
      <c r="P2179" s="3" t="s">
        <v>10102</v>
      </c>
      <c r="Q2179" s="3" t="s">
        <v>9929</v>
      </c>
      <c r="R2179" s="16" t="s">
        <v>5509</v>
      </c>
      <c r="S2179" s="3" t="s">
        <v>6915</v>
      </c>
      <c r="T2179" s="17">
        <v>217</v>
      </c>
      <c r="U2179" s="18">
        <v>210</v>
      </c>
      <c r="V2179" s="19">
        <v>427</v>
      </c>
    </row>
    <row r="2180" spans="1:22" hidden="1" x14ac:dyDescent="0.3">
      <c r="A2180" t="s">
        <v>2179</v>
      </c>
      <c r="B2180" t="s">
        <v>5532</v>
      </c>
      <c r="C2180">
        <v>47.755100000000027</v>
      </c>
      <c r="D2180">
        <v>22.165313143000049</v>
      </c>
      <c r="E2180">
        <v>2685663523</v>
      </c>
      <c r="F2180" t="s">
        <v>6570</v>
      </c>
      <c r="G2180" t="s">
        <v>3449</v>
      </c>
      <c r="H2180" t="str">
        <f t="shared" si="68"/>
        <v>község</v>
      </c>
      <c r="I2180">
        <f t="shared" si="69"/>
        <v>1902</v>
      </c>
      <c r="O2180" s="15">
        <v>15</v>
      </c>
      <c r="P2180" s="3" t="s">
        <v>9146</v>
      </c>
      <c r="Q2180" s="3" t="s">
        <v>8979</v>
      </c>
      <c r="R2180" s="16" t="s">
        <v>5510</v>
      </c>
      <c r="S2180" s="3" t="s">
        <v>6915</v>
      </c>
      <c r="T2180" s="17">
        <v>804</v>
      </c>
      <c r="U2180" s="18">
        <v>828</v>
      </c>
      <c r="V2180" s="19">
        <v>1632</v>
      </c>
    </row>
    <row r="2181" spans="1:22" hidden="1" x14ac:dyDescent="0.3">
      <c r="A2181" t="s">
        <v>2180</v>
      </c>
      <c r="B2181" t="s">
        <v>5533</v>
      </c>
      <c r="C2181">
        <v>46.508510000000058</v>
      </c>
      <c r="D2181">
        <v>19.432543377000059</v>
      </c>
      <c r="E2181">
        <v>1534182645</v>
      </c>
      <c r="F2181" t="s">
        <v>6569</v>
      </c>
      <c r="G2181" t="s">
        <v>3449</v>
      </c>
      <c r="H2181" t="str">
        <f t="shared" si="68"/>
        <v>község</v>
      </c>
      <c r="I2181">
        <f t="shared" si="69"/>
        <v>893</v>
      </c>
      <c r="O2181" s="15">
        <v>10</v>
      </c>
      <c r="P2181" s="3" t="s">
        <v>8269</v>
      </c>
      <c r="Q2181" s="3" t="s">
        <v>8179</v>
      </c>
      <c r="R2181" s="16" t="s">
        <v>5511</v>
      </c>
      <c r="S2181" s="3" t="s">
        <v>6915</v>
      </c>
      <c r="T2181" s="17">
        <v>1191</v>
      </c>
      <c r="U2181" s="18">
        <v>1269</v>
      </c>
      <c r="V2181" s="19">
        <v>2460</v>
      </c>
    </row>
    <row r="2182" spans="1:22" hidden="1" x14ac:dyDescent="0.3">
      <c r="A2182" t="s">
        <v>2181</v>
      </c>
      <c r="B2182" t="s">
        <v>5534</v>
      </c>
      <c r="C2182">
        <v>45.811240368753282</v>
      </c>
      <c r="D2182">
        <v>17.932838365628371</v>
      </c>
      <c r="E2182">
        <v>410435622</v>
      </c>
      <c r="F2182" t="s">
        <v>6568</v>
      </c>
      <c r="G2182" t="s">
        <v>3449</v>
      </c>
      <c r="H2182" t="str">
        <f t="shared" si="68"/>
        <v>község</v>
      </c>
      <c r="I2182">
        <f t="shared" si="69"/>
        <v>239</v>
      </c>
      <c r="O2182" s="15">
        <v>3</v>
      </c>
      <c r="P2182" s="3" t="s">
        <v>6984</v>
      </c>
      <c r="Q2182" s="3" t="s">
        <v>6880</v>
      </c>
      <c r="R2182" s="16" t="s">
        <v>5512</v>
      </c>
      <c r="S2182" s="3" t="s">
        <v>6915</v>
      </c>
      <c r="T2182" s="17">
        <v>765</v>
      </c>
      <c r="U2182" s="18">
        <v>765</v>
      </c>
      <c r="V2182" s="19">
        <v>1530</v>
      </c>
    </row>
    <row r="2183" spans="1:22" hidden="1" x14ac:dyDescent="0.3">
      <c r="A2183" t="s">
        <v>2182</v>
      </c>
      <c r="B2183" t="s">
        <v>5535</v>
      </c>
      <c r="C2183">
        <v>46.318802141000049</v>
      </c>
      <c r="D2183">
        <v>20.742005000000059</v>
      </c>
      <c r="E2183">
        <v>2397311978</v>
      </c>
      <c r="F2183" t="s">
        <v>6570</v>
      </c>
      <c r="G2183" t="s">
        <v>3449</v>
      </c>
      <c r="H2183" t="str">
        <f t="shared" si="68"/>
        <v>község</v>
      </c>
      <c r="I2183">
        <f t="shared" si="69"/>
        <v>1295</v>
      </c>
      <c r="O2183" s="15">
        <v>8</v>
      </c>
      <c r="P2183" s="3" t="s">
        <v>8039</v>
      </c>
      <c r="Q2183" s="3" t="s">
        <v>7912</v>
      </c>
      <c r="R2183" s="16" t="s">
        <v>5513</v>
      </c>
      <c r="S2183" s="3" t="s">
        <v>6915</v>
      </c>
      <c r="T2183" s="17">
        <v>532</v>
      </c>
      <c r="U2183" s="18">
        <v>566</v>
      </c>
      <c r="V2183" s="19">
        <v>1098</v>
      </c>
    </row>
    <row r="2184" spans="1:22" hidden="1" x14ac:dyDescent="0.3">
      <c r="A2184" t="s">
        <v>2183</v>
      </c>
      <c r="B2184" t="s">
        <v>5536</v>
      </c>
      <c r="C2184">
        <v>45.907043903999053</v>
      </c>
      <c r="D2184">
        <v>18.475922757195718</v>
      </c>
      <c r="E2184">
        <v>10604231081</v>
      </c>
      <c r="F2184" t="s">
        <v>6568</v>
      </c>
      <c r="G2184" t="s">
        <v>3449</v>
      </c>
      <c r="H2184" t="str">
        <f t="shared" si="68"/>
        <v>község</v>
      </c>
      <c r="I2184">
        <f t="shared" si="69"/>
        <v>171</v>
      </c>
      <c r="O2184" s="15">
        <v>18</v>
      </c>
      <c r="P2184" s="3" t="s">
        <v>9614</v>
      </c>
      <c r="Q2184" s="3" t="s">
        <v>9398</v>
      </c>
      <c r="R2184" s="16" t="s">
        <v>5514</v>
      </c>
      <c r="S2184" s="3" t="s">
        <v>6915</v>
      </c>
      <c r="T2184" s="17">
        <v>110</v>
      </c>
      <c r="U2184" s="18">
        <v>108</v>
      </c>
      <c r="V2184" s="19">
        <v>218</v>
      </c>
    </row>
    <row r="2185" spans="1:22" hidden="1" x14ac:dyDescent="0.3">
      <c r="A2185" t="s">
        <v>2184</v>
      </c>
      <c r="B2185" t="s">
        <v>5537</v>
      </c>
      <c r="C2185">
        <v>47.296510000000069</v>
      </c>
      <c r="D2185">
        <v>21.837162000000031</v>
      </c>
      <c r="E2185">
        <v>2084549254</v>
      </c>
      <c r="F2185" t="s">
        <v>6570</v>
      </c>
      <c r="G2185" t="s">
        <v>3449</v>
      </c>
      <c r="H2185" t="str">
        <f t="shared" si="68"/>
        <v>nagyközség</v>
      </c>
      <c r="I2185">
        <f t="shared" si="69"/>
        <v>2861</v>
      </c>
      <c r="O2185" s="15">
        <v>20</v>
      </c>
      <c r="P2185" s="3" t="s">
        <v>10103</v>
      </c>
      <c r="Q2185" s="3" t="s">
        <v>9929</v>
      </c>
      <c r="R2185" s="16" t="s">
        <v>5515</v>
      </c>
      <c r="S2185" s="3" t="s">
        <v>6915</v>
      </c>
      <c r="T2185" s="17">
        <v>168</v>
      </c>
      <c r="U2185" s="18">
        <v>185</v>
      </c>
      <c r="V2185" s="19">
        <v>353</v>
      </c>
    </row>
    <row r="2186" spans="1:22" hidden="1" x14ac:dyDescent="0.3">
      <c r="A2186" t="s">
        <v>2185</v>
      </c>
      <c r="B2186" t="s">
        <v>5538</v>
      </c>
      <c r="C2186">
        <v>47.718425837000041</v>
      </c>
      <c r="D2186">
        <v>19.110345000000049</v>
      </c>
      <c r="E2186">
        <v>2964069135</v>
      </c>
      <c r="F2186" t="s">
        <v>6573</v>
      </c>
      <c r="G2186" t="s">
        <v>3449</v>
      </c>
      <c r="H2186" t="str">
        <f t="shared" si="68"/>
        <v>község</v>
      </c>
      <c r="I2186">
        <f t="shared" si="69"/>
        <v>2931</v>
      </c>
      <c r="O2186" s="15">
        <v>20</v>
      </c>
      <c r="P2186" s="3" t="s">
        <v>10104</v>
      </c>
      <c r="Q2186" s="3" t="s">
        <v>9929</v>
      </c>
      <c r="R2186" s="16" t="s">
        <v>5516</v>
      </c>
      <c r="S2186" s="3" t="s">
        <v>6915</v>
      </c>
      <c r="T2186" s="17">
        <v>158</v>
      </c>
      <c r="U2186" s="18">
        <v>173</v>
      </c>
      <c r="V2186" s="19">
        <v>331</v>
      </c>
    </row>
    <row r="2187" spans="1:22" hidden="1" x14ac:dyDescent="0.3">
      <c r="A2187" t="s">
        <v>2186</v>
      </c>
      <c r="B2187" t="s">
        <v>5539</v>
      </c>
      <c r="C2187">
        <v>47.879825253000043</v>
      </c>
      <c r="D2187">
        <v>21.98030500000004</v>
      </c>
      <c r="E2187">
        <v>1164769845</v>
      </c>
      <c r="F2187" t="s">
        <v>6570</v>
      </c>
      <c r="G2187" t="s">
        <v>3449</v>
      </c>
      <c r="H2187" t="str">
        <f t="shared" si="68"/>
        <v>község</v>
      </c>
      <c r="I2187">
        <f t="shared" si="69"/>
        <v>1668</v>
      </c>
      <c r="O2187" s="15">
        <v>2</v>
      </c>
      <c r="P2187" s="3" t="s">
        <v>7233</v>
      </c>
      <c r="Q2187" s="3" t="s">
        <v>7005</v>
      </c>
      <c r="R2187" s="16" t="s">
        <v>5517</v>
      </c>
      <c r="S2187" s="3" t="s">
        <v>6915</v>
      </c>
      <c r="T2187" s="17">
        <v>81</v>
      </c>
      <c r="U2187" s="18">
        <v>90</v>
      </c>
      <c r="V2187" s="19">
        <v>171</v>
      </c>
    </row>
    <row r="2188" spans="1:22" hidden="1" x14ac:dyDescent="0.3">
      <c r="A2188" t="s">
        <v>2187</v>
      </c>
      <c r="B2188" t="s">
        <v>5540</v>
      </c>
      <c r="C2188">
        <v>45.991851031000067</v>
      </c>
      <c r="D2188">
        <v>18.254965000000031</v>
      </c>
      <c r="E2188">
        <v>355921574</v>
      </c>
      <c r="F2188" t="s">
        <v>6568</v>
      </c>
      <c r="G2188" t="s">
        <v>3449</v>
      </c>
      <c r="H2188" t="str">
        <f t="shared" si="68"/>
        <v>község</v>
      </c>
      <c r="I2188">
        <f t="shared" si="69"/>
        <v>1375</v>
      </c>
      <c r="O2188" s="15">
        <v>12</v>
      </c>
      <c r="P2188" s="3" t="s">
        <v>8498</v>
      </c>
      <c r="Q2188" s="3" t="s">
        <v>8378</v>
      </c>
      <c r="R2188" s="16" t="s">
        <v>5518</v>
      </c>
      <c r="S2188" s="3" t="s">
        <v>6915</v>
      </c>
      <c r="T2188" s="17">
        <v>314</v>
      </c>
      <c r="U2188" s="18">
        <v>277</v>
      </c>
      <c r="V2188" s="19">
        <v>591</v>
      </c>
    </row>
    <row r="2189" spans="1:22" hidden="1" x14ac:dyDescent="0.3">
      <c r="A2189" t="s">
        <v>2188</v>
      </c>
      <c r="B2189" t="s">
        <v>5541</v>
      </c>
      <c r="C2189">
        <v>46.38816988800005</v>
      </c>
      <c r="D2189">
        <v>17.05680000000007</v>
      </c>
      <c r="E2189">
        <v>1658860228</v>
      </c>
      <c r="F2189" t="s">
        <v>6568</v>
      </c>
      <c r="G2189" t="s">
        <v>3449</v>
      </c>
      <c r="H2189" t="str">
        <f t="shared" si="68"/>
        <v>község</v>
      </c>
      <c r="I2189">
        <f t="shared" si="69"/>
        <v>512</v>
      </c>
      <c r="O2189" s="15">
        <v>13</v>
      </c>
      <c r="P2189" s="3" t="s">
        <v>8569</v>
      </c>
      <c r="Q2189" s="3" t="s">
        <v>8536</v>
      </c>
      <c r="R2189" s="16" t="s">
        <v>5519</v>
      </c>
      <c r="S2189" s="3" t="s">
        <v>6885</v>
      </c>
      <c r="T2189" s="17">
        <v>6181</v>
      </c>
      <c r="U2189" s="18">
        <v>6201</v>
      </c>
      <c r="V2189" s="19">
        <v>12382</v>
      </c>
    </row>
    <row r="2190" spans="1:22" hidden="1" x14ac:dyDescent="0.3">
      <c r="A2190" t="s">
        <v>2189</v>
      </c>
      <c r="B2190" t="s">
        <v>5542</v>
      </c>
      <c r="C2190">
        <v>46.924320879666283</v>
      </c>
      <c r="D2190">
        <v>16.967221099576999</v>
      </c>
      <c r="E2190">
        <v>595403772</v>
      </c>
      <c r="F2190" t="s">
        <v>6566</v>
      </c>
      <c r="G2190" t="s">
        <v>3449</v>
      </c>
      <c r="H2190" t="str">
        <f t="shared" si="68"/>
        <v>község</v>
      </c>
      <c r="I2190">
        <f t="shared" si="69"/>
        <v>923</v>
      </c>
      <c r="O2190" s="15">
        <v>13</v>
      </c>
      <c r="P2190" s="3" t="s">
        <v>8675</v>
      </c>
      <c r="Q2190" s="3" t="s">
        <v>8536</v>
      </c>
      <c r="R2190" s="16" t="s">
        <v>5520</v>
      </c>
      <c r="S2190" s="3" t="s">
        <v>6915</v>
      </c>
      <c r="T2190" s="17">
        <v>2260</v>
      </c>
      <c r="U2190" s="18">
        <v>2219</v>
      </c>
      <c r="V2190" s="19">
        <v>4479</v>
      </c>
    </row>
    <row r="2191" spans="1:22" hidden="1" x14ac:dyDescent="0.3">
      <c r="A2191" t="s">
        <v>2190</v>
      </c>
      <c r="B2191" t="s">
        <v>5543</v>
      </c>
      <c r="C2191">
        <v>46.56784500100008</v>
      </c>
      <c r="D2191">
        <v>17.762815425000039</v>
      </c>
      <c r="E2191">
        <v>888508339</v>
      </c>
      <c r="F2191" t="s">
        <v>6568</v>
      </c>
      <c r="G2191" t="s">
        <v>3449</v>
      </c>
      <c r="H2191" t="str">
        <f t="shared" si="68"/>
        <v>község</v>
      </c>
      <c r="I2191">
        <f t="shared" si="69"/>
        <v>280</v>
      </c>
      <c r="O2191" s="15">
        <v>13</v>
      </c>
      <c r="P2191" s="3" t="s">
        <v>8570</v>
      </c>
      <c r="Q2191" s="3" t="s">
        <v>8536</v>
      </c>
      <c r="R2191" s="16" t="s">
        <v>5521</v>
      </c>
      <c r="S2191" s="3" t="s">
        <v>6885</v>
      </c>
      <c r="T2191" s="17">
        <v>4314</v>
      </c>
      <c r="U2191" s="18">
        <v>4458</v>
      </c>
      <c r="V2191" s="19">
        <v>8772</v>
      </c>
    </row>
    <row r="2192" spans="1:22" hidden="1" x14ac:dyDescent="0.3">
      <c r="A2192" t="s">
        <v>2191</v>
      </c>
      <c r="B2192" t="s">
        <v>5544</v>
      </c>
      <c r="C2192">
        <v>47.83142557900004</v>
      </c>
      <c r="D2192">
        <v>21.157270001000029</v>
      </c>
      <c r="E2192">
        <v>698838704</v>
      </c>
      <c r="F2192" t="s">
        <v>6567</v>
      </c>
      <c r="G2192" t="s">
        <v>3449</v>
      </c>
      <c r="H2192" t="str">
        <f t="shared" si="68"/>
        <v>város</v>
      </c>
      <c r="I2192">
        <f t="shared" si="69"/>
        <v>8112</v>
      </c>
      <c r="O2192" s="15">
        <v>11</v>
      </c>
      <c r="P2192" s="3" t="s">
        <v>8357</v>
      </c>
      <c r="Q2192" s="3" t="s">
        <v>8301</v>
      </c>
      <c r="R2192" s="16" t="s">
        <v>5522</v>
      </c>
      <c r="S2192" s="3" t="s">
        <v>6915</v>
      </c>
      <c r="T2192" s="17">
        <v>1283</v>
      </c>
      <c r="U2192" s="18">
        <v>1333</v>
      </c>
      <c r="V2192" s="19">
        <v>2616</v>
      </c>
    </row>
    <row r="2193" spans="1:22" hidden="1" x14ac:dyDescent="0.3">
      <c r="A2193" t="s">
        <v>2192</v>
      </c>
      <c r="B2193" t="s">
        <v>5545</v>
      </c>
      <c r="C2193">
        <v>47.055450000000057</v>
      </c>
      <c r="D2193">
        <v>18.30157000000003</v>
      </c>
      <c r="E2193">
        <v>1756403327</v>
      </c>
      <c r="F2193" t="s">
        <v>6566</v>
      </c>
      <c r="G2193" t="s">
        <v>3449</v>
      </c>
      <c r="H2193" t="str">
        <f t="shared" si="68"/>
        <v>város</v>
      </c>
      <c r="I2193">
        <f t="shared" si="69"/>
        <v>6877</v>
      </c>
      <c r="O2193" s="15">
        <v>13</v>
      </c>
      <c r="P2193" s="3" t="s">
        <v>8676</v>
      </c>
      <c r="Q2193" s="3" t="s">
        <v>8536</v>
      </c>
      <c r="R2193" s="16" t="s">
        <v>5523</v>
      </c>
      <c r="S2193" s="3" t="s">
        <v>6915</v>
      </c>
      <c r="T2193" s="17">
        <v>1122</v>
      </c>
      <c r="U2193" s="18">
        <v>1107</v>
      </c>
      <c r="V2193" s="19">
        <v>2229</v>
      </c>
    </row>
    <row r="2194" spans="1:22" hidden="1" x14ac:dyDescent="0.3">
      <c r="A2194" t="s">
        <v>2193</v>
      </c>
      <c r="B2194" t="s">
        <v>5546</v>
      </c>
      <c r="C2194">
        <v>47.664405001000027</v>
      </c>
      <c r="D2194">
        <v>18.994907657000059</v>
      </c>
      <c r="E2194">
        <v>2017050828</v>
      </c>
      <c r="F2194" t="s">
        <v>6573</v>
      </c>
      <c r="G2194" t="s">
        <v>3449</v>
      </c>
      <c r="H2194" t="str">
        <f t="shared" si="68"/>
        <v>város</v>
      </c>
      <c r="I2194">
        <f t="shared" si="69"/>
        <v>18720</v>
      </c>
      <c r="O2194" s="15">
        <v>11</v>
      </c>
      <c r="P2194" s="3" t="s">
        <v>8358</v>
      </c>
      <c r="Q2194" s="3" t="s">
        <v>8301</v>
      </c>
      <c r="R2194" s="16" t="s">
        <v>5524</v>
      </c>
      <c r="S2194" s="3" t="s">
        <v>6915</v>
      </c>
      <c r="T2194" s="17">
        <v>1082</v>
      </c>
      <c r="U2194" s="18">
        <v>1081</v>
      </c>
      <c r="V2194" s="19">
        <v>2163</v>
      </c>
    </row>
    <row r="2195" spans="1:22" hidden="1" x14ac:dyDescent="0.3">
      <c r="A2195" t="s">
        <v>2194</v>
      </c>
      <c r="B2195" t="s">
        <v>5547</v>
      </c>
      <c r="C2195">
        <v>47.889230000000047</v>
      </c>
      <c r="D2195">
        <v>22.542023985000071</v>
      </c>
      <c r="E2195">
        <v>1891372146</v>
      </c>
      <c r="F2195" t="s">
        <v>6570</v>
      </c>
      <c r="G2195" t="s">
        <v>3449</v>
      </c>
      <c r="H2195" t="str">
        <f t="shared" si="68"/>
        <v>nagyközség</v>
      </c>
      <c r="I2195">
        <f t="shared" si="69"/>
        <v>2766</v>
      </c>
      <c r="O2195" s="15">
        <v>13</v>
      </c>
      <c r="P2195" s="3" t="s">
        <v>8571</v>
      </c>
      <c r="Q2195" s="3" t="s">
        <v>8536</v>
      </c>
      <c r="R2195" s="16" t="s">
        <v>5525</v>
      </c>
      <c r="S2195" s="3" t="s">
        <v>6885</v>
      </c>
      <c r="T2195" s="17">
        <v>6927</v>
      </c>
      <c r="U2195" s="18">
        <v>7721</v>
      </c>
      <c r="V2195" s="19">
        <v>14648</v>
      </c>
    </row>
    <row r="2196" spans="1:22" hidden="1" x14ac:dyDescent="0.3">
      <c r="A2196" t="s">
        <v>2195</v>
      </c>
      <c r="B2196" t="s">
        <v>6667</v>
      </c>
      <c r="C2196">
        <v>47.165920000000028</v>
      </c>
      <c r="D2196">
        <v>16.490254482000068</v>
      </c>
      <c r="E2196">
        <v>3295188584</v>
      </c>
      <c r="F2196" t="s">
        <v>6566</v>
      </c>
      <c r="G2196" t="s">
        <v>3449</v>
      </c>
      <c r="H2196" t="str">
        <f t="shared" si="68"/>
        <v>község</v>
      </c>
      <c r="I2196">
        <f t="shared" si="69"/>
        <v>360</v>
      </c>
      <c r="O2196" s="15">
        <v>13</v>
      </c>
      <c r="P2196" s="3" t="s">
        <v>8677</v>
      </c>
      <c r="Q2196" s="3" t="s">
        <v>8536</v>
      </c>
      <c r="R2196" s="16" t="s">
        <v>5526</v>
      </c>
      <c r="S2196" s="3" t="s">
        <v>6915</v>
      </c>
      <c r="T2196" s="17">
        <v>1319</v>
      </c>
      <c r="U2196" s="18">
        <v>1353</v>
      </c>
      <c r="V2196" s="19">
        <v>2672</v>
      </c>
    </row>
    <row r="2197" spans="1:22" hidden="1" x14ac:dyDescent="0.3">
      <c r="A2197" t="s">
        <v>2196</v>
      </c>
      <c r="B2197" t="s">
        <v>5548</v>
      </c>
      <c r="C2197">
        <v>47.660930000000057</v>
      </c>
      <c r="D2197">
        <v>20.62118212200005</v>
      </c>
      <c r="E2197">
        <v>873788228</v>
      </c>
      <c r="F2197" t="s">
        <v>6567</v>
      </c>
      <c r="G2197" t="s">
        <v>3449</v>
      </c>
      <c r="H2197" t="str">
        <f t="shared" si="68"/>
        <v>község</v>
      </c>
      <c r="I2197">
        <f t="shared" si="69"/>
        <v>2699</v>
      </c>
      <c r="O2197" s="15">
        <v>13</v>
      </c>
      <c r="P2197" s="3" t="s">
        <v>8678</v>
      </c>
      <c r="Q2197" s="3" t="s">
        <v>8536</v>
      </c>
      <c r="R2197" s="16" t="s">
        <v>5527</v>
      </c>
      <c r="S2197" s="3" t="s">
        <v>6915</v>
      </c>
      <c r="T2197" s="17">
        <v>2121</v>
      </c>
      <c r="U2197" s="18">
        <v>2293</v>
      </c>
      <c r="V2197" s="19">
        <v>4414</v>
      </c>
    </row>
    <row r="2198" spans="1:22" hidden="1" x14ac:dyDescent="0.3">
      <c r="A2198" t="s">
        <v>2197</v>
      </c>
      <c r="B2198" t="s">
        <v>5549</v>
      </c>
      <c r="C2198">
        <v>47.240358598314273</v>
      </c>
      <c r="D2198">
        <v>16.797698778826121</v>
      </c>
      <c r="E2198">
        <v>1026443356</v>
      </c>
      <c r="F2198" t="s">
        <v>6566</v>
      </c>
      <c r="G2198" t="s">
        <v>3449</v>
      </c>
      <c r="H2198" t="str">
        <f t="shared" si="68"/>
        <v>község</v>
      </c>
      <c r="I2198">
        <f t="shared" si="69"/>
        <v>157</v>
      </c>
      <c r="O2198" s="15">
        <v>13</v>
      </c>
      <c r="P2198" s="3" t="s">
        <v>8679</v>
      </c>
      <c r="Q2198" s="3" t="s">
        <v>8536</v>
      </c>
      <c r="R2198" s="16" t="s">
        <v>5528</v>
      </c>
      <c r="S2198" s="3" t="s">
        <v>6915</v>
      </c>
      <c r="T2198" s="17">
        <v>1046</v>
      </c>
      <c r="U2198" s="18">
        <v>1136</v>
      </c>
      <c r="V2198" s="19">
        <v>2182</v>
      </c>
    </row>
    <row r="2199" spans="1:22" hidden="1" x14ac:dyDescent="0.3">
      <c r="A2199" t="s">
        <v>2198</v>
      </c>
      <c r="B2199" t="s">
        <v>5550</v>
      </c>
      <c r="C2199">
        <v>46.301688063904123</v>
      </c>
      <c r="D2199">
        <v>17.038420552194101</v>
      </c>
      <c r="E2199">
        <v>1755187464</v>
      </c>
      <c r="F2199" t="s">
        <v>6568</v>
      </c>
      <c r="G2199" t="s">
        <v>3449</v>
      </c>
      <c r="H2199" t="str">
        <f t="shared" si="68"/>
        <v>község</v>
      </c>
      <c r="I2199">
        <f t="shared" si="69"/>
        <v>193</v>
      </c>
      <c r="O2199" s="15">
        <v>13</v>
      </c>
      <c r="P2199" s="3" t="s">
        <v>8680</v>
      </c>
      <c r="Q2199" s="3" t="s">
        <v>8536</v>
      </c>
      <c r="R2199" s="16" t="s">
        <v>5529</v>
      </c>
      <c r="S2199" s="3" t="s">
        <v>6915</v>
      </c>
      <c r="T2199" s="17">
        <v>652</v>
      </c>
      <c r="U2199" s="18">
        <v>688</v>
      </c>
      <c r="V2199" s="19">
        <v>1340</v>
      </c>
    </row>
    <row r="2200" spans="1:22" hidden="1" x14ac:dyDescent="0.3">
      <c r="A2200" t="s">
        <v>2199</v>
      </c>
      <c r="B2200" t="s">
        <v>5551</v>
      </c>
      <c r="C2200">
        <v>46.270439226676899</v>
      </c>
      <c r="D2200">
        <v>17.034609600717339</v>
      </c>
      <c r="E2200">
        <v>1755186858</v>
      </c>
      <c r="F2200" t="s">
        <v>6568</v>
      </c>
      <c r="G2200" t="s">
        <v>3449</v>
      </c>
      <c r="H2200" t="str">
        <f t="shared" si="68"/>
        <v>község</v>
      </c>
      <c r="I2200">
        <f t="shared" si="69"/>
        <v>291</v>
      </c>
      <c r="O2200" s="15">
        <v>17</v>
      </c>
      <c r="P2200" s="3" t="s">
        <v>9303</v>
      </c>
      <c r="Q2200" s="3" t="s">
        <v>9288</v>
      </c>
      <c r="R2200" s="16" t="s">
        <v>5530</v>
      </c>
      <c r="S2200" s="3" t="s">
        <v>6906</v>
      </c>
      <c r="T2200" s="17">
        <v>996</v>
      </c>
      <c r="U2200" s="18">
        <v>1105</v>
      </c>
      <c r="V2200" s="19">
        <v>2101</v>
      </c>
    </row>
    <row r="2201" spans="1:22" hidden="1" x14ac:dyDescent="0.3">
      <c r="A2201" t="s">
        <v>2200</v>
      </c>
      <c r="B2201" t="s">
        <v>5552</v>
      </c>
      <c r="C2201">
        <v>46.288545000000063</v>
      </c>
      <c r="D2201">
        <v>17.01679765300003</v>
      </c>
      <c r="E2201">
        <v>1755187313</v>
      </c>
      <c r="F2201" t="s">
        <v>6568</v>
      </c>
      <c r="G2201" t="s">
        <v>3449</v>
      </c>
      <c r="H2201" t="str">
        <f t="shared" si="68"/>
        <v>község</v>
      </c>
      <c r="I2201">
        <f t="shared" si="69"/>
        <v>71</v>
      </c>
      <c r="O2201" s="15">
        <v>18</v>
      </c>
      <c r="P2201" s="3" t="s">
        <v>9615</v>
      </c>
      <c r="Q2201" s="3" t="s">
        <v>9398</v>
      </c>
      <c r="R2201" s="16" t="s">
        <v>9616</v>
      </c>
      <c r="S2201" s="3" t="s">
        <v>6915</v>
      </c>
      <c r="T2201" s="17">
        <v>90</v>
      </c>
      <c r="U2201" s="18">
        <v>80</v>
      </c>
      <c r="V2201" s="19">
        <v>170</v>
      </c>
    </row>
    <row r="2202" spans="1:22" hidden="1" x14ac:dyDescent="0.3">
      <c r="A2202" t="s">
        <v>2201</v>
      </c>
      <c r="B2202" t="s">
        <v>5553</v>
      </c>
      <c r="C2202">
        <v>46.74420722900004</v>
      </c>
      <c r="D2202">
        <v>16.611720000000052</v>
      </c>
      <c r="E2202">
        <v>4728420280</v>
      </c>
      <c r="F2202" t="s">
        <v>6568</v>
      </c>
      <c r="G2202" t="s">
        <v>3449</v>
      </c>
      <c r="H2202" t="str">
        <f t="shared" si="68"/>
        <v>község</v>
      </c>
      <c r="I2202">
        <f t="shared" si="69"/>
        <v>266</v>
      </c>
      <c r="O2202" s="15">
        <v>8</v>
      </c>
      <c r="P2202" s="3" t="s">
        <v>8040</v>
      </c>
      <c r="Q2202" s="3" t="s">
        <v>7912</v>
      </c>
      <c r="R2202" s="16" t="s">
        <v>5531</v>
      </c>
      <c r="S2202" s="3" t="s">
        <v>6915</v>
      </c>
      <c r="T2202" s="17">
        <v>179</v>
      </c>
      <c r="U2202" s="18">
        <v>155</v>
      </c>
      <c r="V2202" s="19">
        <v>334</v>
      </c>
    </row>
    <row r="2203" spans="1:22" hidden="1" x14ac:dyDescent="0.3">
      <c r="A2203" t="s">
        <v>2202</v>
      </c>
      <c r="B2203" t="s">
        <v>5554</v>
      </c>
      <c r="C2203">
        <v>47.262192524000064</v>
      </c>
      <c r="D2203">
        <v>17.809425001000019</v>
      </c>
      <c r="E2203">
        <v>3016556934</v>
      </c>
      <c r="F2203" t="s">
        <v>6566</v>
      </c>
      <c r="G2203" t="s">
        <v>3449</v>
      </c>
      <c r="H2203" t="str">
        <f t="shared" si="68"/>
        <v>község</v>
      </c>
      <c r="I2203">
        <f t="shared" si="69"/>
        <v>509</v>
      </c>
      <c r="O2203" s="15">
        <v>15</v>
      </c>
      <c r="P2203" s="3" t="s">
        <v>9147</v>
      </c>
      <c r="Q2203" s="3" t="s">
        <v>8979</v>
      </c>
      <c r="R2203" s="16" t="s">
        <v>5532</v>
      </c>
      <c r="S2203" s="3" t="s">
        <v>6915</v>
      </c>
      <c r="T2203" s="17">
        <v>936</v>
      </c>
      <c r="U2203" s="18">
        <v>966</v>
      </c>
      <c r="V2203" s="19">
        <v>1902</v>
      </c>
    </row>
    <row r="2204" spans="1:22" hidden="1" x14ac:dyDescent="0.3">
      <c r="A2204" t="s">
        <v>2203</v>
      </c>
      <c r="B2204" t="s">
        <v>5555</v>
      </c>
      <c r="C2204">
        <v>47.32463000000007</v>
      </c>
      <c r="D2204">
        <v>16.861333994000059</v>
      </c>
      <c r="E2204">
        <v>2800136279</v>
      </c>
      <c r="F2204" t="s">
        <v>6566</v>
      </c>
      <c r="G2204" t="s">
        <v>3449</v>
      </c>
      <c r="H2204" t="str">
        <f t="shared" si="68"/>
        <v>község</v>
      </c>
      <c r="I2204">
        <f t="shared" si="69"/>
        <v>272</v>
      </c>
      <c r="O2204" s="15">
        <v>3</v>
      </c>
      <c r="P2204" s="3" t="s">
        <v>6985</v>
      </c>
      <c r="Q2204" s="3" t="s">
        <v>6880</v>
      </c>
      <c r="R2204" s="16" t="s">
        <v>5533</v>
      </c>
      <c r="S2204" s="3" t="s">
        <v>6915</v>
      </c>
      <c r="T2204" s="17">
        <v>454</v>
      </c>
      <c r="U2204" s="18">
        <v>439</v>
      </c>
      <c r="V2204" s="19">
        <v>893</v>
      </c>
    </row>
    <row r="2205" spans="1:22" hidden="1" x14ac:dyDescent="0.3">
      <c r="A2205" t="s">
        <v>2204</v>
      </c>
      <c r="B2205" t="s">
        <v>5556</v>
      </c>
      <c r="C2205">
        <v>45.922975824470193</v>
      </c>
      <c r="D2205">
        <v>17.653918761883869</v>
      </c>
      <c r="E2205">
        <v>255555648</v>
      </c>
      <c r="F2205" t="s">
        <v>6568</v>
      </c>
      <c r="G2205" t="s">
        <v>3449</v>
      </c>
      <c r="H2205" t="str">
        <f t="shared" si="68"/>
        <v>község</v>
      </c>
      <c r="I2205">
        <f t="shared" si="69"/>
        <v>220</v>
      </c>
      <c r="O2205" s="15">
        <v>2</v>
      </c>
      <c r="P2205" s="3" t="s">
        <v>7234</v>
      </c>
      <c r="Q2205" s="3" t="s">
        <v>7005</v>
      </c>
      <c r="R2205" s="16" t="s">
        <v>5534</v>
      </c>
      <c r="S2205" s="3" t="s">
        <v>6915</v>
      </c>
      <c r="T2205" s="17">
        <v>138</v>
      </c>
      <c r="U2205" s="18">
        <v>101</v>
      </c>
      <c r="V2205" s="19">
        <v>239</v>
      </c>
    </row>
    <row r="2206" spans="1:22" hidden="1" x14ac:dyDescent="0.3">
      <c r="A2206" t="s">
        <v>2205</v>
      </c>
      <c r="B2206" t="s">
        <v>5557</v>
      </c>
      <c r="C2206">
        <v>47.543978302123627</v>
      </c>
      <c r="D2206">
        <v>17.17836528052019</v>
      </c>
      <c r="E2206">
        <v>2030393312</v>
      </c>
      <c r="F2206" t="s">
        <v>6566</v>
      </c>
      <c r="G2206" t="s">
        <v>3449</v>
      </c>
      <c r="H2206" t="str">
        <f t="shared" si="68"/>
        <v>község</v>
      </c>
      <c r="I2206">
        <f t="shared" si="69"/>
        <v>98</v>
      </c>
      <c r="O2206" s="15">
        <v>6</v>
      </c>
      <c r="P2206" s="3" t="s">
        <v>7789</v>
      </c>
      <c r="Q2206" s="3" t="s">
        <v>7742</v>
      </c>
      <c r="R2206" s="16" t="s">
        <v>5535</v>
      </c>
      <c r="S2206" s="3" t="s">
        <v>6915</v>
      </c>
      <c r="T2206" s="17">
        <v>638</v>
      </c>
      <c r="U2206" s="18">
        <v>657</v>
      </c>
      <c r="V2206" s="19">
        <v>1295</v>
      </c>
    </row>
    <row r="2207" spans="1:22" hidden="1" x14ac:dyDescent="0.3">
      <c r="A2207" t="s">
        <v>2206</v>
      </c>
      <c r="B2207" t="s">
        <v>5558</v>
      </c>
      <c r="C2207">
        <v>46.743050000000039</v>
      </c>
      <c r="D2207">
        <v>16.904522879000069</v>
      </c>
      <c r="E2207">
        <v>3246927443</v>
      </c>
      <c r="F2207" t="s">
        <v>6568</v>
      </c>
      <c r="G2207" t="s">
        <v>3449</v>
      </c>
      <c r="H2207" t="str">
        <f t="shared" si="68"/>
        <v>község</v>
      </c>
      <c r="I2207">
        <f t="shared" si="69"/>
        <v>807</v>
      </c>
      <c r="O2207" s="15">
        <v>2</v>
      </c>
      <c r="P2207" s="3" t="s">
        <v>7235</v>
      </c>
      <c r="Q2207" s="3" t="s">
        <v>7005</v>
      </c>
      <c r="R2207" s="16" t="s">
        <v>5536</v>
      </c>
      <c r="S2207" s="3" t="s">
        <v>6915</v>
      </c>
      <c r="T2207" s="17">
        <v>86</v>
      </c>
      <c r="U2207" s="18">
        <v>85</v>
      </c>
      <c r="V2207" s="19">
        <v>171</v>
      </c>
    </row>
    <row r="2208" spans="1:22" hidden="1" x14ac:dyDescent="0.3">
      <c r="A2208" t="s">
        <v>2207</v>
      </c>
      <c r="B2208" t="s">
        <v>5559</v>
      </c>
      <c r="C2208">
        <v>46.596665505000033</v>
      </c>
      <c r="D2208">
        <v>16.955115000000031</v>
      </c>
      <c r="E2208">
        <v>3191469723</v>
      </c>
      <c r="F2208" t="s">
        <v>6568</v>
      </c>
      <c r="G2208" t="s">
        <v>3449</v>
      </c>
      <c r="H2208" t="str">
        <f t="shared" si="68"/>
        <v>község</v>
      </c>
      <c r="I2208">
        <f t="shared" si="69"/>
        <v>411</v>
      </c>
      <c r="O2208" s="15">
        <v>9</v>
      </c>
      <c r="P2208" s="3" t="s">
        <v>8124</v>
      </c>
      <c r="Q2208" s="3" t="s">
        <v>8096</v>
      </c>
      <c r="R2208" s="16" t="s">
        <v>5537</v>
      </c>
      <c r="S2208" s="3" t="s">
        <v>6906</v>
      </c>
      <c r="T2208" s="17">
        <v>1466</v>
      </c>
      <c r="U2208" s="18">
        <v>1395</v>
      </c>
      <c r="V2208" s="19">
        <v>2861</v>
      </c>
    </row>
    <row r="2209" spans="1:22" hidden="1" x14ac:dyDescent="0.3">
      <c r="A2209" t="s">
        <v>2208</v>
      </c>
      <c r="B2209" t="s">
        <v>5560</v>
      </c>
      <c r="C2209">
        <v>46.203445000000038</v>
      </c>
      <c r="D2209">
        <v>18.812900864000031</v>
      </c>
      <c r="E2209">
        <v>1314073563</v>
      </c>
      <c r="F2209" t="s">
        <v>6568</v>
      </c>
      <c r="G2209" t="s">
        <v>3449</v>
      </c>
      <c r="H2209" t="str">
        <f t="shared" si="68"/>
        <v>község</v>
      </c>
      <c r="I2209">
        <f t="shared" si="69"/>
        <v>545</v>
      </c>
      <c r="O2209" s="15">
        <v>13</v>
      </c>
      <c r="P2209" s="3" t="s">
        <v>8681</v>
      </c>
      <c r="Q2209" s="3" t="s">
        <v>8536</v>
      </c>
      <c r="R2209" s="16" t="s">
        <v>5538</v>
      </c>
      <c r="S2209" s="3" t="s">
        <v>6915</v>
      </c>
      <c r="T2209" s="17">
        <v>1490</v>
      </c>
      <c r="U2209" s="18">
        <v>1441</v>
      </c>
      <c r="V2209" s="19">
        <v>2931</v>
      </c>
    </row>
    <row r="2210" spans="1:22" hidden="1" x14ac:dyDescent="0.3">
      <c r="A2210" t="s">
        <v>2209</v>
      </c>
      <c r="B2210" t="s">
        <v>5561</v>
      </c>
      <c r="C2210">
        <v>46.58789343243663</v>
      </c>
      <c r="D2210">
        <v>16.720594252155621</v>
      </c>
      <c r="E2210">
        <v>1088072345</v>
      </c>
      <c r="F2210" t="s">
        <v>6568</v>
      </c>
      <c r="G2210" t="s">
        <v>3449</v>
      </c>
      <c r="H2210" t="str">
        <f t="shared" si="68"/>
        <v>község</v>
      </c>
      <c r="I2210">
        <f t="shared" si="69"/>
        <v>78</v>
      </c>
      <c r="O2210" s="15">
        <v>15</v>
      </c>
      <c r="P2210" s="3" t="s">
        <v>9148</v>
      </c>
      <c r="Q2210" s="3" t="s">
        <v>8979</v>
      </c>
      <c r="R2210" s="16" t="s">
        <v>5539</v>
      </c>
      <c r="S2210" s="3" t="s">
        <v>6915</v>
      </c>
      <c r="T2210" s="17">
        <v>781</v>
      </c>
      <c r="U2210" s="18">
        <v>887</v>
      </c>
      <c r="V2210" s="19">
        <v>1668</v>
      </c>
    </row>
    <row r="2211" spans="1:22" hidden="1" x14ac:dyDescent="0.3">
      <c r="A2211" t="s">
        <v>2210</v>
      </c>
      <c r="B2211" t="s">
        <v>5562</v>
      </c>
      <c r="C2211">
        <v>46.668409071613077</v>
      </c>
      <c r="D2211">
        <v>16.948567759674731</v>
      </c>
      <c r="E2211">
        <v>3918746309</v>
      </c>
      <c r="F2211" t="s">
        <v>6568</v>
      </c>
      <c r="G2211" t="s">
        <v>3449</v>
      </c>
      <c r="H2211" t="str">
        <f t="shared" si="68"/>
        <v>község</v>
      </c>
      <c r="I2211">
        <f t="shared" si="69"/>
        <v>308</v>
      </c>
      <c r="O2211" s="15">
        <v>2</v>
      </c>
      <c r="P2211" s="3" t="s">
        <v>7236</v>
      </c>
      <c r="Q2211" s="3" t="s">
        <v>7005</v>
      </c>
      <c r="R2211" s="16" t="s">
        <v>5540</v>
      </c>
      <c r="S2211" s="3" t="s">
        <v>6915</v>
      </c>
      <c r="T2211" s="17">
        <v>669</v>
      </c>
      <c r="U2211" s="18">
        <v>706</v>
      </c>
      <c r="V2211" s="19">
        <v>1375</v>
      </c>
    </row>
    <row r="2212" spans="1:22" hidden="1" x14ac:dyDescent="0.3">
      <c r="A2212" t="s">
        <v>2211</v>
      </c>
      <c r="B2212" t="s">
        <v>5563</v>
      </c>
      <c r="C2212">
        <v>48.081165000000063</v>
      </c>
      <c r="D2212">
        <v>21.249455247000071</v>
      </c>
      <c r="E2212">
        <v>1242159453</v>
      </c>
      <c r="F2212" t="s">
        <v>6567</v>
      </c>
      <c r="G2212" t="s">
        <v>3449</v>
      </c>
      <c r="H2212" t="str">
        <f t="shared" si="68"/>
        <v>község</v>
      </c>
      <c r="I2212">
        <f t="shared" si="69"/>
        <v>2530</v>
      </c>
      <c r="O2212" s="15">
        <v>14</v>
      </c>
      <c r="P2212" s="3" t="s">
        <v>8890</v>
      </c>
      <c r="Q2212" s="3" t="s">
        <v>8732</v>
      </c>
      <c r="R2212" s="16" t="s">
        <v>5541</v>
      </c>
      <c r="S2212" s="3" t="s">
        <v>6915</v>
      </c>
      <c r="T2212" s="17">
        <v>253</v>
      </c>
      <c r="U2212" s="18">
        <v>259</v>
      </c>
      <c r="V2212" s="19">
        <v>512</v>
      </c>
    </row>
    <row r="2213" spans="1:22" hidden="1" x14ac:dyDescent="0.3">
      <c r="A2213" t="s">
        <v>2212</v>
      </c>
      <c r="B2213" t="s">
        <v>5564</v>
      </c>
      <c r="C2213">
        <v>46.998293574261069</v>
      </c>
      <c r="D2213">
        <v>17.6520253874932</v>
      </c>
      <c r="E2213">
        <v>1426990553</v>
      </c>
      <c r="F2213" t="s">
        <v>6566</v>
      </c>
      <c r="G2213" t="s">
        <v>3449</v>
      </c>
      <c r="H2213" t="str">
        <f t="shared" si="68"/>
        <v>község</v>
      </c>
      <c r="I2213">
        <f t="shared" si="69"/>
        <v>181</v>
      </c>
      <c r="O2213" s="15">
        <v>20</v>
      </c>
      <c r="P2213" s="3" t="s">
        <v>10105</v>
      </c>
      <c r="Q2213" s="3" t="s">
        <v>9929</v>
      </c>
      <c r="R2213" s="16" t="s">
        <v>5542</v>
      </c>
      <c r="S2213" s="3" t="s">
        <v>6915</v>
      </c>
      <c r="T2213" s="17">
        <v>472</v>
      </c>
      <c r="U2213" s="18">
        <v>451</v>
      </c>
      <c r="V2213" s="19">
        <v>923</v>
      </c>
    </row>
    <row r="2214" spans="1:22" hidden="1" x14ac:dyDescent="0.3">
      <c r="A2214" t="s">
        <v>2213</v>
      </c>
      <c r="B2214" t="s">
        <v>5565</v>
      </c>
      <c r="C2214">
        <v>46.772270994628649</v>
      </c>
      <c r="D2214">
        <v>16.61313497687869</v>
      </c>
      <c r="E2214">
        <v>733901507</v>
      </c>
      <c r="F2214" t="s">
        <v>6568</v>
      </c>
      <c r="G2214" t="s">
        <v>3449</v>
      </c>
      <c r="H2214" t="str">
        <f t="shared" si="68"/>
        <v>község</v>
      </c>
      <c r="I2214">
        <f t="shared" si="69"/>
        <v>22</v>
      </c>
      <c r="O2214" s="15">
        <v>14</v>
      </c>
      <c r="P2214" s="3" t="s">
        <v>8891</v>
      </c>
      <c r="Q2214" s="3" t="s">
        <v>8732</v>
      </c>
      <c r="R2214" s="16" t="s">
        <v>5543</v>
      </c>
      <c r="S2214" s="3" t="s">
        <v>6915</v>
      </c>
      <c r="T2214" s="17">
        <v>146</v>
      </c>
      <c r="U2214" s="18">
        <v>134</v>
      </c>
      <c r="V2214" s="19">
        <v>280</v>
      </c>
    </row>
    <row r="2215" spans="1:22" hidden="1" x14ac:dyDescent="0.3">
      <c r="A2215" t="s">
        <v>2214</v>
      </c>
      <c r="B2215" t="s">
        <v>6668</v>
      </c>
      <c r="C2215">
        <v>47.984548285000074</v>
      </c>
      <c r="D2215">
        <v>19.147220000000061</v>
      </c>
      <c r="E2215">
        <v>1653383679</v>
      </c>
      <c r="F2215" t="s">
        <v>6567</v>
      </c>
      <c r="G2215" t="s">
        <v>3449</v>
      </c>
      <c r="H2215" t="str">
        <f t="shared" si="68"/>
        <v>község</v>
      </c>
      <c r="I2215">
        <f t="shared" si="69"/>
        <v>197</v>
      </c>
      <c r="O2215" s="15">
        <v>9</v>
      </c>
      <c r="P2215" s="3" t="s">
        <v>8112</v>
      </c>
      <c r="Q2215" s="3" t="s">
        <v>8096</v>
      </c>
      <c r="R2215" s="16" t="s">
        <v>5544</v>
      </c>
      <c r="S2215" s="3" t="s">
        <v>6885</v>
      </c>
      <c r="T2215" s="17">
        <v>4056</v>
      </c>
      <c r="U2215" s="18">
        <v>4056</v>
      </c>
      <c r="V2215" s="19">
        <v>8112</v>
      </c>
    </row>
    <row r="2216" spans="1:22" hidden="1" x14ac:dyDescent="0.3">
      <c r="A2216" t="s">
        <v>2215</v>
      </c>
      <c r="B2216" t="s">
        <v>5566</v>
      </c>
      <c r="C2216">
        <v>47.504415000000051</v>
      </c>
      <c r="D2216">
        <v>16.878409941000029</v>
      </c>
      <c r="E2216">
        <v>993677461</v>
      </c>
      <c r="F2216" t="s">
        <v>6566</v>
      </c>
      <c r="G2216" t="s">
        <v>3449</v>
      </c>
      <c r="H2216" t="str">
        <f t="shared" si="68"/>
        <v>község</v>
      </c>
      <c r="I2216">
        <f t="shared" si="69"/>
        <v>289</v>
      </c>
      <c r="O2216" s="15">
        <v>7</v>
      </c>
      <c r="P2216" s="3" t="s">
        <v>7815</v>
      </c>
      <c r="Q2216" s="3" t="s">
        <v>7803</v>
      </c>
      <c r="R2216" s="16" t="s">
        <v>5545</v>
      </c>
      <c r="S2216" s="3" t="s">
        <v>6885</v>
      </c>
      <c r="T2216" s="17">
        <v>3365</v>
      </c>
      <c r="U2216" s="18">
        <v>3512</v>
      </c>
      <c r="V2216" s="19">
        <v>6877</v>
      </c>
    </row>
    <row r="2217" spans="1:22" hidden="1" x14ac:dyDescent="0.3">
      <c r="A2217" t="s">
        <v>2216</v>
      </c>
      <c r="B2217" t="s">
        <v>5567</v>
      </c>
      <c r="C2217">
        <v>47.342675000000042</v>
      </c>
      <c r="D2217">
        <v>16.632880931000049</v>
      </c>
      <c r="E2217">
        <v>420545038</v>
      </c>
      <c r="F2217" t="s">
        <v>6566</v>
      </c>
      <c r="G2217" t="s">
        <v>3449</v>
      </c>
      <c r="H2217" t="str">
        <f t="shared" si="68"/>
        <v>község</v>
      </c>
      <c r="I2217">
        <f t="shared" si="69"/>
        <v>156</v>
      </c>
      <c r="O2217" s="15">
        <v>13</v>
      </c>
      <c r="P2217" s="3" t="s">
        <v>8572</v>
      </c>
      <c r="Q2217" s="3" t="s">
        <v>8536</v>
      </c>
      <c r="R2217" s="16" t="s">
        <v>5546</v>
      </c>
      <c r="S2217" s="3" t="s">
        <v>6885</v>
      </c>
      <c r="T2217" s="17">
        <v>9140</v>
      </c>
      <c r="U2217" s="18">
        <v>9580</v>
      </c>
      <c r="V2217" s="19">
        <v>18720</v>
      </c>
    </row>
    <row r="2218" spans="1:22" hidden="1" x14ac:dyDescent="0.3">
      <c r="A2218" t="s">
        <v>2217</v>
      </c>
      <c r="B2218" t="s">
        <v>5568</v>
      </c>
      <c r="C2218">
        <v>48.04988000000003</v>
      </c>
      <c r="D2218">
        <v>22.235896303000061</v>
      </c>
      <c r="E2218">
        <v>2056483933</v>
      </c>
      <c r="F2218" t="s">
        <v>6570</v>
      </c>
      <c r="G2218" t="s">
        <v>3449</v>
      </c>
      <c r="H2218" t="str">
        <f t="shared" si="68"/>
        <v>község</v>
      </c>
      <c r="I2218">
        <f t="shared" si="69"/>
        <v>1483</v>
      </c>
      <c r="O2218" s="15">
        <v>15</v>
      </c>
      <c r="P2218" s="3" t="s">
        <v>9016</v>
      </c>
      <c r="Q2218" s="3" t="s">
        <v>8979</v>
      </c>
      <c r="R2218" s="16" t="s">
        <v>5547</v>
      </c>
      <c r="S2218" s="3" t="s">
        <v>6906</v>
      </c>
      <c r="T2218" s="17">
        <v>1385</v>
      </c>
      <c r="U2218" s="18">
        <v>1381</v>
      </c>
      <c r="V2218" s="19">
        <v>2766</v>
      </c>
    </row>
    <row r="2219" spans="1:22" hidden="1" x14ac:dyDescent="0.3">
      <c r="A2219" t="s">
        <v>2218</v>
      </c>
      <c r="B2219" t="s">
        <v>5569</v>
      </c>
      <c r="C2219">
        <v>46.639870007212302</v>
      </c>
      <c r="D2219">
        <v>16.794481830735531</v>
      </c>
      <c r="E2219">
        <v>10673752193</v>
      </c>
      <c r="F2219" t="s">
        <v>6568</v>
      </c>
      <c r="G2219" t="s">
        <v>3449</v>
      </c>
      <c r="H2219" t="str">
        <f t="shared" si="68"/>
        <v>község</v>
      </c>
      <c r="I2219">
        <f t="shared" si="69"/>
        <v>177</v>
      </c>
      <c r="O2219" s="15">
        <v>18</v>
      </c>
      <c r="P2219" s="3" t="s">
        <v>9617</v>
      </c>
      <c r="Q2219" s="3" t="s">
        <v>9398</v>
      </c>
      <c r="R2219" s="16" t="s">
        <v>9618</v>
      </c>
      <c r="S2219" s="3" t="s">
        <v>6915</v>
      </c>
      <c r="T2219" s="17">
        <v>164</v>
      </c>
      <c r="U2219" s="18">
        <v>196</v>
      </c>
      <c r="V2219" s="19">
        <v>360</v>
      </c>
    </row>
    <row r="2220" spans="1:22" hidden="1" x14ac:dyDescent="0.3">
      <c r="A2220" t="s">
        <v>2219</v>
      </c>
      <c r="B2220" t="s">
        <v>5570</v>
      </c>
      <c r="C2220">
        <v>48.543620000000033</v>
      </c>
      <c r="D2220">
        <v>21.49820473200003</v>
      </c>
      <c r="E2220">
        <v>1890526655</v>
      </c>
      <c r="F2220" t="s">
        <v>6567</v>
      </c>
      <c r="G2220" t="s">
        <v>3449</v>
      </c>
      <c r="H2220" t="str">
        <f t="shared" si="68"/>
        <v>község</v>
      </c>
      <c r="I2220">
        <f t="shared" si="69"/>
        <v>214</v>
      </c>
      <c r="O2220" s="15">
        <v>10</v>
      </c>
      <c r="P2220" s="3" t="s">
        <v>8270</v>
      </c>
      <c r="Q2220" s="3" t="s">
        <v>8179</v>
      </c>
      <c r="R2220" s="16" t="s">
        <v>5548</v>
      </c>
      <c r="S2220" s="3" t="s">
        <v>6915</v>
      </c>
      <c r="T2220" s="17">
        <v>1370</v>
      </c>
      <c r="U2220" s="18">
        <v>1329</v>
      </c>
      <c r="V2220" s="19">
        <v>2699</v>
      </c>
    </row>
    <row r="2221" spans="1:22" hidden="1" x14ac:dyDescent="0.3">
      <c r="A2221" t="s">
        <v>2220</v>
      </c>
      <c r="B2221" t="s">
        <v>5571</v>
      </c>
      <c r="C2221">
        <v>46.547503457000062</v>
      </c>
      <c r="D2221">
        <v>20.786084999000021</v>
      </c>
      <c r="E2221">
        <v>2128162452</v>
      </c>
      <c r="F2221" t="s">
        <v>6570</v>
      </c>
      <c r="G2221" t="s">
        <v>3449</v>
      </c>
      <c r="H2221" t="str">
        <f t="shared" si="68"/>
        <v>község</v>
      </c>
      <c r="I2221">
        <f t="shared" si="69"/>
        <v>1550</v>
      </c>
      <c r="O2221" s="15">
        <v>18</v>
      </c>
      <c r="P2221" s="3" t="s">
        <v>9619</v>
      </c>
      <c r="Q2221" s="3" t="s">
        <v>9398</v>
      </c>
      <c r="R2221" s="16" t="s">
        <v>5549</v>
      </c>
      <c r="S2221" s="3" t="s">
        <v>6915</v>
      </c>
      <c r="T2221" s="17">
        <v>79</v>
      </c>
      <c r="U2221" s="18">
        <v>78</v>
      </c>
      <c r="V2221" s="19">
        <v>157</v>
      </c>
    </row>
    <row r="2222" spans="1:22" hidden="1" x14ac:dyDescent="0.3">
      <c r="A2222" t="s">
        <v>2221</v>
      </c>
      <c r="B2222" t="s">
        <v>5572</v>
      </c>
      <c r="C2222">
        <v>46.600715000000037</v>
      </c>
      <c r="D2222">
        <v>18.748040373000041</v>
      </c>
      <c r="E2222">
        <v>312787811</v>
      </c>
      <c r="F2222" t="s">
        <v>6568</v>
      </c>
      <c r="G2222" t="s">
        <v>3449</v>
      </c>
      <c r="H2222" t="str">
        <f t="shared" si="68"/>
        <v>község</v>
      </c>
      <c r="I2222">
        <f t="shared" si="69"/>
        <v>999</v>
      </c>
      <c r="O2222" s="15">
        <v>14</v>
      </c>
      <c r="P2222" s="3" t="s">
        <v>8892</v>
      </c>
      <c r="Q2222" s="3" t="s">
        <v>8732</v>
      </c>
      <c r="R2222" s="16" t="s">
        <v>5550</v>
      </c>
      <c r="S2222" s="3" t="s">
        <v>6915</v>
      </c>
      <c r="T2222" s="17">
        <v>100</v>
      </c>
      <c r="U2222" s="18">
        <v>93</v>
      </c>
      <c r="V2222" s="19">
        <v>193</v>
      </c>
    </row>
    <row r="2223" spans="1:22" hidden="1" x14ac:dyDescent="0.3">
      <c r="A2223" t="s">
        <v>2222</v>
      </c>
      <c r="B2223" t="s">
        <v>5573</v>
      </c>
      <c r="C2223">
        <v>46.563353974000051</v>
      </c>
      <c r="D2223">
        <v>17.55987000000005</v>
      </c>
      <c r="E2223">
        <v>1662775047</v>
      </c>
      <c r="F2223" t="s">
        <v>6568</v>
      </c>
      <c r="G2223" t="s">
        <v>3449</v>
      </c>
      <c r="H2223" t="str">
        <f t="shared" si="68"/>
        <v>község</v>
      </c>
      <c r="I2223">
        <f t="shared" si="69"/>
        <v>857</v>
      </c>
      <c r="O2223" s="15">
        <v>14</v>
      </c>
      <c r="P2223" s="3" t="s">
        <v>8893</v>
      </c>
      <c r="Q2223" s="3" t="s">
        <v>8732</v>
      </c>
      <c r="R2223" s="16" t="s">
        <v>5551</v>
      </c>
      <c r="S2223" s="3" t="s">
        <v>6915</v>
      </c>
      <c r="T2223" s="17">
        <v>141</v>
      </c>
      <c r="U2223" s="18">
        <v>150</v>
      </c>
      <c r="V2223" s="19">
        <v>291</v>
      </c>
    </row>
    <row r="2224" spans="1:22" hidden="1" x14ac:dyDescent="0.3">
      <c r="A2224" t="s">
        <v>2223</v>
      </c>
      <c r="B2224" t="s">
        <v>5574</v>
      </c>
      <c r="C2224">
        <v>46.609885000000077</v>
      </c>
      <c r="D2224">
        <v>16.83171823900005</v>
      </c>
      <c r="E2224">
        <v>2769589287</v>
      </c>
      <c r="F2224" t="s">
        <v>6568</v>
      </c>
      <c r="G2224" t="s">
        <v>3449</v>
      </c>
      <c r="H2224" t="str">
        <f t="shared" si="68"/>
        <v>község</v>
      </c>
      <c r="I2224">
        <f t="shared" si="69"/>
        <v>562</v>
      </c>
      <c r="O2224" s="15">
        <v>14</v>
      </c>
      <c r="P2224" s="3" t="s">
        <v>8894</v>
      </c>
      <c r="Q2224" s="3" t="s">
        <v>8732</v>
      </c>
      <c r="R2224" s="16" t="s">
        <v>5552</v>
      </c>
      <c r="S2224" s="3" t="s">
        <v>6915</v>
      </c>
      <c r="T2224" s="17">
        <v>30</v>
      </c>
      <c r="U2224" s="18">
        <v>41</v>
      </c>
      <c r="V2224" s="19">
        <v>71</v>
      </c>
    </row>
    <row r="2225" spans="1:22" hidden="1" x14ac:dyDescent="0.3">
      <c r="A2225" t="s">
        <v>2224</v>
      </c>
      <c r="B2225" t="s">
        <v>5575</v>
      </c>
      <c r="C2225">
        <v>46.33377500000006</v>
      </c>
      <c r="D2225">
        <v>19.69590384200006</v>
      </c>
      <c r="E2225">
        <v>6306143775</v>
      </c>
      <c r="F2225" t="s">
        <v>6569</v>
      </c>
      <c r="G2225" t="s">
        <v>3449</v>
      </c>
      <c r="H2225" t="str">
        <f t="shared" si="68"/>
        <v>község</v>
      </c>
      <c r="I2225">
        <f t="shared" si="69"/>
        <v>1078</v>
      </c>
      <c r="O2225" s="15">
        <v>20</v>
      </c>
      <c r="P2225" s="3" t="s">
        <v>10106</v>
      </c>
      <c r="Q2225" s="3" t="s">
        <v>9929</v>
      </c>
      <c r="R2225" s="16" t="s">
        <v>5553</v>
      </c>
      <c r="S2225" s="3" t="s">
        <v>6915</v>
      </c>
      <c r="T2225" s="17">
        <v>125</v>
      </c>
      <c r="U2225" s="18">
        <v>141</v>
      </c>
      <c r="V2225" s="19">
        <v>266</v>
      </c>
    </row>
    <row r="2226" spans="1:22" hidden="1" x14ac:dyDescent="0.3">
      <c r="A2226" t="s">
        <v>2225</v>
      </c>
      <c r="B2226" t="s">
        <v>5576</v>
      </c>
      <c r="C2226">
        <v>47.05061500000005</v>
      </c>
      <c r="D2226">
        <v>17.443177086000048</v>
      </c>
      <c r="E2226">
        <v>1143717238</v>
      </c>
      <c r="F2226" t="s">
        <v>6566</v>
      </c>
      <c r="G2226" t="s">
        <v>3449</v>
      </c>
      <c r="H2226" t="str">
        <f t="shared" si="68"/>
        <v>község</v>
      </c>
      <c r="I2226">
        <f t="shared" si="69"/>
        <v>436</v>
      </c>
      <c r="O2226" s="15">
        <v>19</v>
      </c>
      <c r="P2226" s="3" t="s">
        <v>9877</v>
      </c>
      <c r="Q2226" s="3" t="s">
        <v>9708</v>
      </c>
      <c r="R2226" s="16" t="s">
        <v>5554</v>
      </c>
      <c r="S2226" s="3" t="s">
        <v>6915</v>
      </c>
      <c r="T2226" s="17">
        <v>265</v>
      </c>
      <c r="U2226" s="18">
        <v>244</v>
      </c>
      <c r="V2226" s="19">
        <v>509</v>
      </c>
    </row>
    <row r="2227" spans="1:22" hidden="1" x14ac:dyDescent="0.3">
      <c r="A2227" t="s">
        <v>2226</v>
      </c>
      <c r="B2227" t="s">
        <v>5577</v>
      </c>
      <c r="C2227">
        <v>47.557545000000061</v>
      </c>
      <c r="D2227">
        <v>19.796254345000019</v>
      </c>
      <c r="E2227">
        <v>1804048546</v>
      </c>
      <c r="F2227" t="s">
        <v>6567</v>
      </c>
      <c r="G2227" t="s">
        <v>3449</v>
      </c>
      <c r="H2227" t="str">
        <f t="shared" si="68"/>
        <v>község</v>
      </c>
      <c r="I2227">
        <f t="shared" si="69"/>
        <v>1596</v>
      </c>
      <c r="O2227" s="15">
        <v>18</v>
      </c>
      <c r="P2227" s="3" t="s">
        <v>9620</v>
      </c>
      <c r="Q2227" s="3" t="s">
        <v>9398</v>
      </c>
      <c r="R2227" s="16" t="s">
        <v>5555</v>
      </c>
      <c r="S2227" s="3" t="s">
        <v>6915</v>
      </c>
      <c r="T2227" s="17">
        <v>142</v>
      </c>
      <c r="U2227" s="18">
        <v>130</v>
      </c>
      <c r="V2227" s="19">
        <v>272</v>
      </c>
    </row>
    <row r="2228" spans="1:22" hidden="1" x14ac:dyDescent="0.3">
      <c r="A2228" t="s">
        <v>2227</v>
      </c>
      <c r="B2228" t="s">
        <v>5578</v>
      </c>
      <c r="C2228">
        <v>46.543570000000052</v>
      </c>
      <c r="D2228">
        <v>21.02627113200003</v>
      </c>
      <c r="E2228">
        <v>2132743831</v>
      </c>
      <c r="F2228" t="s">
        <v>6570</v>
      </c>
      <c r="G2228" t="s">
        <v>3449</v>
      </c>
      <c r="H2228" t="str">
        <f t="shared" si="68"/>
        <v>község</v>
      </c>
      <c r="I2228">
        <f t="shared" si="69"/>
        <v>338</v>
      </c>
      <c r="O2228" s="15">
        <v>14</v>
      </c>
      <c r="P2228" s="3" t="s">
        <v>8895</v>
      </c>
      <c r="Q2228" s="3" t="s">
        <v>8732</v>
      </c>
      <c r="R2228" s="16" t="s">
        <v>5556</v>
      </c>
      <c r="S2228" s="3" t="s">
        <v>6915</v>
      </c>
      <c r="T2228" s="17">
        <v>104</v>
      </c>
      <c r="U2228" s="18">
        <v>116</v>
      </c>
      <c r="V2228" s="19">
        <v>220</v>
      </c>
    </row>
    <row r="2229" spans="1:22" hidden="1" x14ac:dyDescent="0.3">
      <c r="A2229" t="s">
        <v>2228</v>
      </c>
      <c r="B2229" t="s">
        <v>5579</v>
      </c>
      <c r="C2229">
        <v>48.47231369860895</v>
      </c>
      <c r="D2229">
        <v>21.12933985660511</v>
      </c>
      <c r="E2229">
        <v>1319880579</v>
      </c>
      <c r="F2229" t="s">
        <v>6567</v>
      </c>
      <c r="G2229" t="s">
        <v>3449</v>
      </c>
      <c r="H2229" t="str">
        <f t="shared" si="68"/>
        <v>község</v>
      </c>
      <c r="I2229">
        <f t="shared" si="69"/>
        <v>213</v>
      </c>
      <c r="O2229" s="15">
        <v>8</v>
      </c>
      <c r="P2229" s="3" t="s">
        <v>8041</v>
      </c>
      <c r="Q2229" s="3" t="s">
        <v>7912</v>
      </c>
      <c r="R2229" s="16" t="s">
        <v>5557</v>
      </c>
      <c r="S2229" s="3" t="s">
        <v>6915</v>
      </c>
      <c r="T2229" s="17">
        <v>52</v>
      </c>
      <c r="U2229" s="18">
        <v>46</v>
      </c>
      <c r="V2229" s="19">
        <v>98</v>
      </c>
    </row>
    <row r="2230" spans="1:22" hidden="1" x14ac:dyDescent="0.3">
      <c r="A2230" t="s">
        <v>2229</v>
      </c>
      <c r="B2230" t="s">
        <v>5580</v>
      </c>
      <c r="C2230">
        <v>47.136030000000062</v>
      </c>
      <c r="D2230">
        <v>18.745505028000029</v>
      </c>
      <c r="E2230">
        <v>8689964842</v>
      </c>
      <c r="F2230" t="s">
        <v>6568</v>
      </c>
      <c r="G2230" t="s">
        <v>3449</v>
      </c>
      <c r="H2230" t="str">
        <f t="shared" si="68"/>
        <v>város</v>
      </c>
      <c r="I2230">
        <f t="shared" si="69"/>
        <v>6047</v>
      </c>
      <c r="O2230" s="15">
        <v>20</v>
      </c>
      <c r="P2230" s="3" t="s">
        <v>10107</v>
      </c>
      <c r="Q2230" s="3" t="s">
        <v>9929</v>
      </c>
      <c r="R2230" s="16" t="s">
        <v>5558</v>
      </c>
      <c r="S2230" s="3" t="s">
        <v>6915</v>
      </c>
      <c r="T2230" s="17">
        <v>413</v>
      </c>
      <c r="U2230" s="18">
        <v>394</v>
      </c>
      <c r="V2230" s="19">
        <v>807</v>
      </c>
    </row>
    <row r="2231" spans="1:22" hidden="1" x14ac:dyDescent="0.3">
      <c r="A2231" t="s">
        <v>2230</v>
      </c>
      <c r="B2231" t="s">
        <v>5581</v>
      </c>
      <c r="C2231">
        <v>46.760476435000037</v>
      </c>
      <c r="D2231">
        <v>17.928355000000071</v>
      </c>
      <c r="E2231">
        <v>1718388272</v>
      </c>
      <c r="F2231" t="s">
        <v>6568</v>
      </c>
      <c r="G2231" t="s">
        <v>3449</v>
      </c>
      <c r="H2231" t="str">
        <f t="shared" si="68"/>
        <v>község</v>
      </c>
      <c r="I2231">
        <f t="shared" si="69"/>
        <v>441</v>
      </c>
      <c r="O2231" s="15">
        <v>20</v>
      </c>
      <c r="P2231" s="3" t="s">
        <v>10108</v>
      </c>
      <c r="Q2231" s="3" t="s">
        <v>9929</v>
      </c>
      <c r="R2231" s="16" t="s">
        <v>5559</v>
      </c>
      <c r="S2231" s="3" t="s">
        <v>6915</v>
      </c>
      <c r="T2231" s="17">
        <v>221</v>
      </c>
      <c r="U2231" s="18">
        <v>190</v>
      </c>
      <c r="V2231" s="19">
        <v>411</v>
      </c>
    </row>
    <row r="2232" spans="1:22" hidden="1" x14ac:dyDescent="0.3">
      <c r="A2232" t="s">
        <v>2231</v>
      </c>
      <c r="B2232" t="s">
        <v>5582</v>
      </c>
      <c r="C2232">
        <v>46.638600000000046</v>
      </c>
      <c r="D2232">
        <v>16.83316371200004</v>
      </c>
      <c r="E2232">
        <v>1788493777</v>
      </c>
      <c r="F2232" t="s">
        <v>6568</v>
      </c>
      <c r="G2232" t="s">
        <v>3449</v>
      </c>
      <c r="H2232" t="str">
        <f t="shared" si="68"/>
        <v>község</v>
      </c>
      <c r="I2232">
        <f t="shared" si="69"/>
        <v>556</v>
      </c>
      <c r="O2232" s="15">
        <v>17</v>
      </c>
      <c r="P2232" s="3" t="s">
        <v>9374</v>
      </c>
      <c r="Q2232" s="3" t="s">
        <v>9288</v>
      </c>
      <c r="R2232" s="16" t="s">
        <v>5560</v>
      </c>
      <c r="S2232" s="3" t="s">
        <v>6915</v>
      </c>
      <c r="T2232" s="17">
        <v>271</v>
      </c>
      <c r="U2232" s="18">
        <v>274</v>
      </c>
      <c r="V2232" s="19">
        <v>545</v>
      </c>
    </row>
    <row r="2233" spans="1:22" hidden="1" x14ac:dyDescent="0.3">
      <c r="A2233" t="s">
        <v>2232</v>
      </c>
      <c r="B2233" t="s">
        <v>5583</v>
      </c>
      <c r="C2233">
        <v>46.548375000000078</v>
      </c>
      <c r="D2233">
        <v>19.997992360000069</v>
      </c>
      <c r="E2233">
        <v>1283155670</v>
      </c>
      <c r="F2233" t="s">
        <v>6569</v>
      </c>
      <c r="G2233" t="s">
        <v>3449</v>
      </c>
      <c r="H2233" t="str">
        <f t="shared" si="68"/>
        <v>község</v>
      </c>
      <c r="I2233">
        <f t="shared" si="69"/>
        <v>1385</v>
      </c>
      <c r="O2233" s="15">
        <v>20</v>
      </c>
      <c r="P2233" s="3" t="s">
        <v>10109</v>
      </c>
      <c r="Q2233" s="3" t="s">
        <v>9929</v>
      </c>
      <c r="R2233" s="16" t="s">
        <v>5561</v>
      </c>
      <c r="S2233" s="3" t="s">
        <v>6915</v>
      </c>
      <c r="T2233" s="17">
        <v>43</v>
      </c>
      <c r="U2233" s="18">
        <v>35</v>
      </c>
      <c r="V2233" s="19">
        <v>78</v>
      </c>
    </row>
    <row r="2234" spans="1:22" hidden="1" x14ac:dyDescent="0.3">
      <c r="A2234" t="s">
        <v>2233</v>
      </c>
      <c r="B2234" t="s">
        <v>5584</v>
      </c>
      <c r="C2234">
        <v>47.157570000000078</v>
      </c>
      <c r="D2234">
        <v>19.522704722000071</v>
      </c>
      <c r="E2234">
        <v>5077291533</v>
      </c>
      <c r="F2234" t="s">
        <v>6569</v>
      </c>
      <c r="G2234" t="s">
        <v>3449</v>
      </c>
      <c r="H2234" t="str">
        <f t="shared" si="68"/>
        <v>község</v>
      </c>
      <c r="I2234">
        <f t="shared" si="69"/>
        <v>1300</v>
      </c>
      <c r="O2234" s="15">
        <v>20</v>
      </c>
      <c r="P2234" s="3" t="s">
        <v>10110</v>
      </c>
      <c r="Q2234" s="3" t="s">
        <v>9929</v>
      </c>
      <c r="R2234" s="16" t="s">
        <v>5562</v>
      </c>
      <c r="S2234" s="3" t="s">
        <v>6915</v>
      </c>
      <c r="T2234" s="17">
        <v>153</v>
      </c>
      <c r="U2234" s="18">
        <v>155</v>
      </c>
      <c r="V2234" s="19">
        <v>308</v>
      </c>
    </row>
    <row r="2235" spans="1:22" hidden="1" x14ac:dyDescent="0.3">
      <c r="A2235" t="s">
        <v>2234</v>
      </c>
      <c r="B2235" t="s">
        <v>5585</v>
      </c>
      <c r="C2235">
        <v>47.42960000100004</v>
      </c>
      <c r="D2235">
        <v>18.22700279300005</v>
      </c>
      <c r="E2235">
        <v>2521191228</v>
      </c>
      <c r="F2235" t="s">
        <v>6566</v>
      </c>
      <c r="G2235" t="s">
        <v>3449</v>
      </c>
      <c r="H2235" t="str">
        <f t="shared" si="68"/>
        <v>község</v>
      </c>
      <c r="I2235">
        <f t="shared" si="69"/>
        <v>2554</v>
      </c>
      <c r="O2235" s="15">
        <v>5</v>
      </c>
      <c r="P2235" s="3" t="s">
        <v>7634</v>
      </c>
      <c r="Q2235" s="3" t="s">
        <v>7383</v>
      </c>
      <c r="R2235" s="16" t="s">
        <v>5563</v>
      </c>
      <c r="S2235" s="3" t="s">
        <v>6915</v>
      </c>
      <c r="T2235" s="17">
        <v>1259</v>
      </c>
      <c r="U2235" s="18">
        <v>1271</v>
      </c>
      <c r="V2235" s="19">
        <v>2530</v>
      </c>
    </row>
    <row r="2236" spans="1:22" hidden="1" x14ac:dyDescent="0.3">
      <c r="A2236" t="s">
        <v>2235</v>
      </c>
      <c r="B2236" t="s">
        <v>5586</v>
      </c>
      <c r="C2236">
        <v>47.398649919000043</v>
      </c>
      <c r="D2236">
        <v>18.782815000000031</v>
      </c>
      <c r="E2236">
        <v>1804983373</v>
      </c>
      <c r="F2236" t="s">
        <v>6573</v>
      </c>
      <c r="G2236" t="s">
        <v>3449</v>
      </c>
      <c r="H2236" t="str">
        <f t="shared" si="68"/>
        <v>község</v>
      </c>
      <c r="I2236">
        <f t="shared" si="69"/>
        <v>1226</v>
      </c>
      <c r="O2236" s="15">
        <v>19</v>
      </c>
      <c r="P2236" s="3" t="s">
        <v>9878</v>
      </c>
      <c r="Q2236" s="3" t="s">
        <v>9708</v>
      </c>
      <c r="R2236" s="16" t="s">
        <v>5564</v>
      </c>
      <c r="S2236" s="3" t="s">
        <v>6915</v>
      </c>
      <c r="T2236" s="17">
        <v>85</v>
      </c>
      <c r="U2236" s="18">
        <v>96</v>
      </c>
      <c r="V2236" s="19">
        <v>181</v>
      </c>
    </row>
    <row r="2237" spans="1:22" hidden="1" x14ac:dyDescent="0.3">
      <c r="A2237" t="s">
        <v>2236</v>
      </c>
      <c r="B2237" t="s">
        <v>5587</v>
      </c>
      <c r="C2237">
        <v>48.311125000000061</v>
      </c>
      <c r="D2237">
        <v>20.450564720000049</v>
      </c>
      <c r="E2237">
        <v>3382788632</v>
      </c>
      <c r="F2237" t="s">
        <v>6567</v>
      </c>
      <c r="G2237" t="s">
        <v>3449</v>
      </c>
      <c r="H2237" t="str">
        <f t="shared" si="68"/>
        <v>város</v>
      </c>
      <c r="I2237">
        <f t="shared" si="69"/>
        <v>6730</v>
      </c>
      <c r="O2237" s="15">
        <v>20</v>
      </c>
      <c r="P2237" s="3" t="s">
        <v>10111</v>
      </c>
      <c r="Q2237" s="3" t="s">
        <v>9929</v>
      </c>
      <c r="R2237" s="16" t="s">
        <v>5565</v>
      </c>
      <c r="S2237" s="3" t="s">
        <v>6915</v>
      </c>
      <c r="T2237" s="17">
        <v>13</v>
      </c>
      <c r="U2237" s="18">
        <v>9</v>
      </c>
      <c r="V2237" s="19">
        <v>22</v>
      </c>
    </row>
    <row r="2238" spans="1:22" hidden="1" x14ac:dyDescent="0.3">
      <c r="A2238" t="s">
        <v>2237</v>
      </c>
      <c r="B2238" t="s">
        <v>5588</v>
      </c>
      <c r="C2238">
        <v>47.88951000000003</v>
      </c>
      <c r="D2238">
        <v>17.404396389000059</v>
      </c>
      <c r="E2238">
        <v>2433534494</v>
      </c>
      <c r="F2238" t="s">
        <v>6566</v>
      </c>
      <c r="G2238" t="s">
        <v>3449</v>
      </c>
      <c r="H2238" t="str">
        <f t="shared" si="68"/>
        <v>község</v>
      </c>
      <c r="I2238">
        <f t="shared" si="69"/>
        <v>673</v>
      </c>
      <c r="O2238" s="15">
        <v>12</v>
      </c>
      <c r="P2238" s="3" t="s">
        <v>8499</v>
      </c>
      <c r="Q2238" s="3" t="s">
        <v>8378</v>
      </c>
      <c r="R2238" s="16" t="s">
        <v>8500</v>
      </c>
      <c r="S2238" s="3" t="s">
        <v>6915</v>
      </c>
      <c r="T2238" s="17">
        <v>104</v>
      </c>
      <c r="U2238" s="18">
        <v>93</v>
      </c>
      <c r="V2238" s="19">
        <v>197</v>
      </c>
    </row>
    <row r="2239" spans="1:22" hidden="1" x14ac:dyDescent="0.3">
      <c r="A2239" t="s">
        <v>2238</v>
      </c>
      <c r="B2239" t="s">
        <v>5589</v>
      </c>
      <c r="C2239">
        <v>47.770495000000039</v>
      </c>
      <c r="D2239">
        <v>19.349438981000048</v>
      </c>
      <c r="E2239">
        <v>2405274258</v>
      </c>
      <c r="F2239" t="s">
        <v>6567</v>
      </c>
      <c r="G2239" t="s">
        <v>3449</v>
      </c>
      <c r="H2239" t="str">
        <f t="shared" si="68"/>
        <v>község</v>
      </c>
      <c r="I2239">
        <f t="shared" si="69"/>
        <v>1394</v>
      </c>
      <c r="O2239" s="15">
        <v>8</v>
      </c>
      <c r="P2239" s="3" t="s">
        <v>8042</v>
      </c>
      <c r="Q2239" s="3" t="s">
        <v>7912</v>
      </c>
      <c r="R2239" s="16" t="s">
        <v>5566</v>
      </c>
      <c r="S2239" s="3" t="s">
        <v>6915</v>
      </c>
      <c r="T2239" s="17">
        <v>155</v>
      </c>
      <c r="U2239" s="18">
        <v>134</v>
      </c>
      <c r="V2239" s="19">
        <v>289</v>
      </c>
    </row>
    <row r="2240" spans="1:22" hidden="1" x14ac:dyDescent="0.3">
      <c r="A2240" t="s">
        <v>2239</v>
      </c>
      <c r="B2240" t="s">
        <v>5590</v>
      </c>
      <c r="C2240">
        <v>47.307930000000063</v>
      </c>
      <c r="D2240">
        <v>21.10871627400007</v>
      </c>
      <c r="E2240">
        <v>1839784313</v>
      </c>
      <c r="F2240" t="s">
        <v>6570</v>
      </c>
      <c r="G2240" t="s">
        <v>3449</v>
      </c>
      <c r="H2240" t="str">
        <f t="shared" si="68"/>
        <v>város</v>
      </c>
      <c r="I2240">
        <f t="shared" si="69"/>
        <v>13808</v>
      </c>
      <c r="O2240" s="15">
        <v>18</v>
      </c>
      <c r="P2240" s="3" t="s">
        <v>9621</v>
      </c>
      <c r="Q2240" s="3" t="s">
        <v>9398</v>
      </c>
      <c r="R2240" s="16" t="s">
        <v>5567</v>
      </c>
      <c r="S2240" s="3" t="s">
        <v>6915</v>
      </c>
      <c r="T2240" s="17">
        <v>73</v>
      </c>
      <c r="U2240" s="18">
        <v>83</v>
      </c>
      <c r="V2240" s="19">
        <v>156</v>
      </c>
    </row>
    <row r="2241" spans="1:22" hidden="1" x14ac:dyDescent="0.3">
      <c r="A2241" t="s">
        <v>2240</v>
      </c>
      <c r="B2241" t="s">
        <v>6669</v>
      </c>
      <c r="C2241">
        <v>47.096905001000039</v>
      </c>
      <c r="D2241">
        <v>16.79094523100002</v>
      </c>
      <c r="E2241">
        <v>2771268228</v>
      </c>
      <c r="F2241" t="s">
        <v>6566</v>
      </c>
      <c r="G2241" t="s">
        <v>3449</v>
      </c>
      <c r="H2241" t="str">
        <f t="shared" si="68"/>
        <v>község</v>
      </c>
      <c r="I2241">
        <f t="shared" si="69"/>
        <v>925</v>
      </c>
      <c r="O2241" s="15">
        <v>15</v>
      </c>
      <c r="P2241" s="3" t="s">
        <v>9149</v>
      </c>
      <c r="Q2241" s="3" t="s">
        <v>8979</v>
      </c>
      <c r="R2241" s="16" t="s">
        <v>5568</v>
      </c>
      <c r="S2241" s="3" t="s">
        <v>6915</v>
      </c>
      <c r="T2241" s="17">
        <v>742</v>
      </c>
      <c r="U2241" s="18">
        <v>741</v>
      </c>
      <c r="V2241" s="19">
        <v>1483</v>
      </c>
    </row>
    <row r="2242" spans="1:22" hidden="1" x14ac:dyDescent="0.3">
      <c r="A2242" t="s">
        <v>2241</v>
      </c>
      <c r="B2242" t="s">
        <v>5591</v>
      </c>
      <c r="C2242">
        <v>47.751930000000073</v>
      </c>
      <c r="D2242">
        <v>19.316688133000071</v>
      </c>
      <c r="E2242">
        <v>2893903576</v>
      </c>
      <c r="F2242" t="s">
        <v>6567</v>
      </c>
      <c r="G2242" t="s">
        <v>3449</v>
      </c>
      <c r="H2242" t="str">
        <f t="shared" si="68"/>
        <v>község</v>
      </c>
      <c r="I2242">
        <f t="shared" si="69"/>
        <v>751</v>
      </c>
      <c r="O2242" s="15">
        <v>20</v>
      </c>
      <c r="P2242" s="3" t="s">
        <v>10112</v>
      </c>
      <c r="Q2242" s="3" t="s">
        <v>9929</v>
      </c>
      <c r="R2242" s="16" t="s">
        <v>5569</v>
      </c>
      <c r="S2242" s="3" t="s">
        <v>6915</v>
      </c>
      <c r="T2242" s="17">
        <v>94</v>
      </c>
      <c r="U2242" s="18">
        <v>83</v>
      </c>
      <c r="V2242" s="19">
        <v>177</v>
      </c>
    </row>
    <row r="2243" spans="1:22" hidden="1" x14ac:dyDescent="0.3">
      <c r="A2243" t="s">
        <v>2242</v>
      </c>
      <c r="B2243" t="s">
        <v>5592</v>
      </c>
      <c r="C2243">
        <v>47.522120001000083</v>
      </c>
      <c r="D2243">
        <v>17.29585248800004</v>
      </c>
      <c r="E2243">
        <v>2500751417</v>
      </c>
      <c r="F2243" t="s">
        <v>6566</v>
      </c>
      <c r="G2243" t="s">
        <v>3449</v>
      </c>
      <c r="H2243" t="str">
        <f t="shared" ref="H2243:H2306" si="70">IF(G2243="telepules",VLOOKUP(B2243,R:V,2),"")</f>
        <v>község</v>
      </c>
      <c r="I2243">
        <f t="shared" ref="I2243:I2306" si="71">IF(G2243="telepules",VLOOKUP(B2243,R:V,5),"")</f>
        <v>555</v>
      </c>
      <c r="O2243" s="15">
        <v>5</v>
      </c>
      <c r="P2243" s="3" t="s">
        <v>7635</v>
      </c>
      <c r="Q2243" s="3" t="s">
        <v>7383</v>
      </c>
      <c r="R2243" s="16" t="s">
        <v>5570</v>
      </c>
      <c r="S2243" s="3" t="s">
        <v>6915</v>
      </c>
      <c r="T2243" s="17">
        <v>107</v>
      </c>
      <c r="U2243" s="18">
        <v>107</v>
      </c>
      <c r="V2243" s="19">
        <v>214</v>
      </c>
    </row>
    <row r="2244" spans="1:22" hidden="1" x14ac:dyDescent="0.3">
      <c r="A2244" t="s">
        <v>2243</v>
      </c>
      <c r="B2244" t="s">
        <v>5593</v>
      </c>
      <c r="C2244">
        <v>47.601140000000044</v>
      </c>
      <c r="D2244">
        <v>17.423579219000029</v>
      </c>
      <c r="E2244">
        <v>382925449</v>
      </c>
      <c r="F2244" t="s">
        <v>6566</v>
      </c>
      <c r="G2244" t="s">
        <v>3449</v>
      </c>
      <c r="H2244" t="str">
        <f t="shared" si="70"/>
        <v>község</v>
      </c>
      <c r="I2244">
        <f t="shared" si="71"/>
        <v>630</v>
      </c>
      <c r="O2244" s="15">
        <v>4</v>
      </c>
      <c r="P2244" s="3" t="s">
        <v>7373</v>
      </c>
      <c r="Q2244" s="3" t="s">
        <v>7307</v>
      </c>
      <c r="R2244" s="16" t="s">
        <v>5571</v>
      </c>
      <c r="S2244" s="3" t="s">
        <v>6915</v>
      </c>
      <c r="T2244" s="17">
        <v>784</v>
      </c>
      <c r="U2244" s="18">
        <v>766</v>
      </c>
      <c r="V2244" s="19">
        <v>1550</v>
      </c>
    </row>
    <row r="2245" spans="1:22" hidden="1" x14ac:dyDescent="0.3">
      <c r="A2245" t="s">
        <v>2244</v>
      </c>
      <c r="B2245" t="s">
        <v>6670</v>
      </c>
      <c r="C2245">
        <v>46.931745001000081</v>
      </c>
      <c r="D2245">
        <v>16.419644791000049</v>
      </c>
      <c r="E2245">
        <v>2065460220</v>
      </c>
      <c r="F2245" t="s">
        <v>6566</v>
      </c>
      <c r="G2245" t="s">
        <v>3449</v>
      </c>
      <c r="H2245" t="str">
        <f t="shared" si="70"/>
        <v>község</v>
      </c>
      <c r="I2245">
        <f t="shared" si="71"/>
        <v>747</v>
      </c>
      <c r="O2245" s="15">
        <v>17</v>
      </c>
      <c r="P2245" s="3" t="s">
        <v>9375</v>
      </c>
      <c r="Q2245" s="3" t="s">
        <v>9288</v>
      </c>
      <c r="R2245" s="16" t="s">
        <v>5572</v>
      </c>
      <c r="S2245" s="3" t="s">
        <v>6915</v>
      </c>
      <c r="T2245" s="17">
        <v>508</v>
      </c>
      <c r="U2245" s="18">
        <v>491</v>
      </c>
      <c r="V2245" s="19">
        <v>999</v>
      </c>
    </row>
    <row r="2246" spans="1:22" hidden="1" x14ac:dyDescent="0.3">
      <c r="A2246" t="s">
        <v>2245</v>
      </c>
      <c r="B2246" t="s">
        <v>6671</v>
      </c>
      <c r="C2246">
        <v>47.069512626465297</v>
      </c>
      <c r="D2246">
        <v>16.740934469871501</v>
      </c>
      <c r="E2246">
        <v>544367296</v>
      </c>
      <c r="F2246" t="s">
        <v>6566</v>
      </c>
      <c r="G2246" t="s">
        <v>3449</v>
      </c>
      <c r="H2246" t="str">
        <f t="shared" si="70"/>
        <v>község</v>
      </c>
      <c r="I2246">
        <f t="shared" si="71"/>
        <v>951</v>
      </c>
      <c r="O2246" s="15">
        <v>14</v>
      </c>
      <c r="P2246" s="3" t="s">
        <v>8896</v>
      </c>
      <c r="Q2246" s="3" t="s">
        <v>8732</v>
      </c>
      <c r="R2246" s="16" t="s">
        <v>5573</v>
      </c>
      <c r="S2246" s="3" t="s">
        <v>6915</v>
      </c>
      <c r="T2246" s="17">
        <v>425</v>
      </c>
      <c r="U2246" s="18">
        <v>432</v>
      </c>
      <c r="V2246" s="19">
        <v>857</v>
      </c>
    </row>
    <row r="2247" spans="1:22" hidden="1" x14ac:dyDescent="0.3">
      <c r="A2247" t="s">
        <v>2246</v>
      </c>
      <c r="B2247" t="s">
        <v>5594</v>
      </c>
      <c r="C2247">
        <v>47.425365000000063</v>
      </c>
      <c r="D2247">
        <v>17.094765645000049</v>
      </c>
      <c r="E2247">
        <v>2051784030</v>
      </c>
      <c r="F2247" t="s">
        <v>6566</v>
      </c>
      <c r="G2247" t="s">
        <v>3449</v>
      </c>
      <c r="H2247" t="str">
        <f t="shared" si="70"/>
        <v>község</v>
      </c>
      <c r="I2247">
        <f t="shared" si="71"/>
        <v>735</v>
      </c>
      <c r="O2247" s="15">
        <v>20</v>
      </c>
      <c r="P2247" s="3" t="s">
        <v>10113</v>
      </c>
      <c r="Q2247" s="3" t="s">
        <v>9929</v>
      </c>
      <c r="R2247" s="16" t="s">
        <v>5574</v>
      </c>
      <c r="S2247" s="3" t="s">
        <v>6915</v>
      </c>
      <c r="T2247" s="17">
        <v>273</v>
      </c>
      <c r="U2247" s="18">
        <v>289</v>
      </c>
      <c r="V2247" s="19">
        <v>562</v>
      </c>
    </row>
    <row r="2248" spans="1:22" hidden="1" x14ac:dyDescent="0.3">
      <c r="A2248" t="s">
        <v>2247</v>
      </c>
      <c r="B2248" t="s">
        <v>5595</v>
      </c>
      <c r="C2248">
        <v>47.653575000000053</v>
      </c>
      <c r="D2248">
        <v>17.483923142000041</v>
      </c>
      <c r="E2248">
        <v>9366842416</v>
      </c>
      <c r="F2248" t="s">
        <v>6566</v>
      </c>
      <c r="G2248" t="s">
        <v>3449</v>
      </c>
      <c r="H2248" t="str">
        <f t="shared" si="70"/>
        <v>község</v>
      </c>
      <c r="I2248">
        <f t="shared" si="71"/>
        <v>2933</v>
      </c>
      <c r="O2248" s="15">
        <v>6</v>
      </c>
      <c r="P2248" s="3" t="s">
        <v>7790</v>
      </c>
      <c r="Q2248" s="3" t="s">
        <v>7742</v>
      </c>
      <c r="R2248" s="16" t="s">
        <v>5575</v>
      </c>
      <c r="S2248" s="3" t="s">
        <v>6915</v>
      </c>
      <c r="T2248" s="17">
        <v>521</v>
      </c>
      <c r="U2248" s="18">
        <v>557</v>
      </c>
      <c r="V2248" s="19">
        <v>1078</v>
      </c>
    </row>
    <row r="2249" spans="1:22" hidden="1" x14ac:dyDescent="0.3">
      <c r="A2249" t="s">
        <v>2248</v>
      </c>
      <c r="B2249" t="s">
        <v>5596</v>
      </c>
      <c r="C2249">
        <v>47.301615000000027</v>
      </c>
      <c r="D2249">
        <v>16.932282778000062</v>
      </c>
      <c r="E2249">
        <v>2774109906</v>
      </c>
      <c r="F2249" t="s">
        <v>6566</v>
      </c>
      <c r="G2249" t="s">
        <v>3449</v>
      </c>
      <c r="H2249" t="str">
        <f t="shared" si="70"/>
        <v>község</v>
      </c>
      <c r="I2249">
        <f t="shared" si="71"/>
        <v>1775</v>
      </c>
      <c r="O2249" s="15">
        <v>19</v>
      </c>
      <c r="P2249" s="3" t="s">
        <v>9879</v>
      </c>
      <c r="Q2249" s="3" t="s">
        <v>9708</v>
      </c>
      <c r="R2249" s="16" t="s">
        <v>5576</v>
      </c>
      <c r="S2249" s="3" t="s">
        <v>6915</v>
      </c>
      <c r="T2249" s="17">
        <v>218</v>
      </c>
      <c r="U2249" s="18">
        <v>218</v>
      </c>
      <c r="V2249" s="19">
        <v>436</v>
      </c>
    </row>
    <row r="2250" spans="1:22" hidden="1" x14ac:dyDescent="0.3">
      <c r="A2250" t="s">
        <v>2249</v>
      </c>
      <c r="B2250" t="s">
        <v>5597</v>
      </c>
      <c r="C2250">
        <v>47.563955000000078</v>
      </c>
      <c r="D2250">
        <v>17.32308668800005</v>
      </c>
      <c r="E2250">
        <v>2070676112</v>
      </c>
      <c r="F2250" t="s">
        <v>6566</v>
      </c>
      <c r="G2250" t="s">
        <v>3449</v>
      </c>
      <c r="H2250" t="str">
        <f t="shared" si="70"/>
        <v>község</v>
      </c>
      <c r="I2250">
        <f t="shared" si="71"/>
        <v>981</v>
      </c>
      <c r="O2250" s="15">
        <v>16</v>
      </c>
      <c r="P2250" s="3" t="s">
        <v>9261</v>
      </c>
      <c r="Q2250" s="3" t="s">
        <v>9209</v>
      </c>
      <c r="R2250" s="16" t="s">
        <v>5577</v>
      </c>
      <c r="S2250" s="3" t="s">
        <v>6915</v>
      </c>
      <c r="T2250" s="17">
        <v>786</v>
      </c>
      <c r="U2250" s="18">
        <v>810</v>
      </c>
      <c r="V2250" s="19">
        <v>1596</v>
      </c>
    </row>
    <row r="2251" spans="1:22" hidden="1" x14ac:dyDescent="0.3">
      <c r="A2251" t="s">
        <v>2250</v>
      </c>
      <c r="B2251" t="s">
        <v>5598</v>
      </c>
      <c r="C2251">
        <v>47.444416939890687</v>
      </c>
      <c r="D2251">
        <v>17.253784978378789</v>
      </c>
      <c r="E2251">
        <v>442914288</v>
      </c>
      <c r="F2251" t="s">
        <v>6566</v>
      </c>
      <c r="G2251" t="s">
        <v>3449</v>
      </c>
      <c r="H2251" t="str">
        <f t="shared" si="70"/>
        <v>község</v>
      </c>
      <c r="I2251">
        <f t="shared" si="71"/>
        <v>85</v>
      </c>
      <c r="O2251" s="15">
        <v>4</v>
      </c>
      <c r="P2251" s="3" t="s">
        <v>7374</v>
      </c>
      <c r="Q2251" s="3" t="s">
        <v>7307</v>
      </c>
      <c r="R2251" s="16" t="s">
        <v>5578</v>
      </c>
      <c r="S2251" s="3" t="s">
        <v>6915</v>
      </c>
      <c r="T2251" s="17">
        <v>172</v>
      </c>
      <c r="U2251" s="18">
        <v>166</v>
      </c>
      <c r="V2251" s="19">
        <v>338</v>
      </c>
    </row>
    <row r="2252" spans="1:22" hidden="1" x14ac:dyDescent="0.3">
      <c r="A2252" t="s">
        <v>2251</v>
      </c>
      <c r="B2252" t="s">
        <v>5599</v>
      </c>
      <c r="C2252">
        <v>47.45934559300008</v>
      </c>
      <c r="D2252">
        <v>17.339620000000021</v>
      </c>
      <c r="E2252">
        <v>1960145372</v>
      </c>
      <c r="F2252" t="s">
        <v>6566</v>
      </c>
      <c r="G2252" t="s">
        <v>3449</v>
      </c>
      <c r="H2252" t="str">
        <f t="shared" si="70"/>
        <v>község</v>
      </c>
      <c r="I2252">
        <f t="shared" si="71"/>
        <v>471</v>
      </c>
      <c r="O2252" s="15">
        <v>5</v>
      </c>
      <c r="P2252" s="3" t="s">
        <v>7636</v>
      </c>
      <c r="Q2252" s="3" t="s">
        <v>7383</v>
      </c>
      <c r="R2252" s="16" t="s">
        <v>5579</v>
      </c>
      <c r="S2252" s="3" t="s">
        <v>6915</v>
      </c>
      <c r="T2252" s="17">
        <v>113</v>
      </c>
      <c r="U2252" s="18">
        <v>100</v>
      </c>
      <c r="V2252" s="19">
        <v>213</v>
      </c>
    </row>
    <row r="2253" spans="1:22" hidden="1" x14ac:dyDescent="0.3">
      <c r="A2253" t="s">
        <v>2252</v>
      </c>
      <c r="B2253" t="s">
        <v>5600</v>
      </c>
      <c r="C2253">
        <v>47.576835000000067</v>
      </c>
      <c r="D2253">
        <v>17.452030021000041</v>
      </c>
      <c r="E2253">
        <v>2126203459</v>
      </c>
      <c r="F2253" t="s">
        <v>6566</v>
      </c>
      <c r="G2253" t="s">
        <v>3449</v>
      </c>
      <c r="H2253" t="str">
        <f t="shared" si="70"/>
        <v>község</v>
      </c>
      <c r="I2253">
        <f t="shared" si="71"/>
        <v>491</v>
      </c>
      <c r="O2253" s="15">
        <v>7</v>
      </c>
      <c r="P2253" s="3" t="s">
        <v>7816</v>
      </c>
      <c r="Q2253" s="3" t="s">
        <v>7803</v>
      </c>
      <c r="R2253" s="16" t="s">
        <v>5580</v>
      </c>
      <c r="S2253" s="3" t="s">
        <v>6885</v>
      </c>
      <c r="T2253" s="17">
        <v>2983</v>
      </c>
      <c r="U2253" s="18">
        <v>3064</v>
      </c>
      <c r="V2253" s="19">
        <v>6047</v>
      </c>
    </row>
    <row r="2254" spans="1:22" hidden="1" x14ac:dyDescent="0.3">
      <c r="A2254" t="s">
        <v>2253</v>
      </c>
      <c r="B2254" t="s">
        <v>5601</v>
      </c>
      <c r="C2254">
        <v>47.541349475509527</v>
      </c>
      <c r="D2254">
        <v>17.421755042019111</v>
      </c>
      <c r="E2254">
        <v>2135864221</v>
      </c>
      <c r="F2254" t="s">
        <v>6566</v>
      </c>
      <c r="G2254" t="s">
        <v>3449</v>
      </c>
      <c r="H2254" t="str">
        <f t="shared" si="70"/>
        <v>község</v>
      </c>
      <c r="I2254">
        <f t="shared" si="71"/>
        <v>144</v>
      </c>
      <c r="O2254" s="15">
        <v>14</v>
      </c>
      <c r="P2254" s="3" t="s">
        <v>8897</v>
      </c>
      <c r="Q2254" s="3" t="s">
        <v>8732</v>
      </c>
      <c r="R2254" s="16" t="s">
        <v>5581</v>
      </c>
      <c r="S2254" s="3" t="s">
        <v>6915</v>
      </c>
      <c r="T2254" s="17">
        <v>220</v>
      </c>
      <c r="U2254" s="18">
        <v>221</v>
      </c>
      <c r="V2254" s="19">
        <v>441</v>
      </c>
    </row>
    <row r="2255" spans="1:22" hidden="1" x14ac:dyDescent="0.3">
      <c r="A2255" t="s">
        <v>2254</v>
      </c>
      <c r="B2255" t="s">
        <v>5602</v>
      </c>
      <c r="C2255">
        <v>47.614885001000061</v>
      </c>
      <c r="D2255">
        <v>17.15488405300005</v>
      </c>
      <c r="E2255">
        <v>3139147100</v>
      </c>
      <c r="F2255" t="s">
        <v>6566</v>
      </c>
      <c r="G2255" t="s">
        <v>3449</v>
      </c>
      <c r="H2255" t="str">
        <f t="shared" si="70"/>
        <v>község</v>
      </c>
      <c r="I2255">
        <f t="shared" si="71"/>
        <v>1041</v>
      </c>
      <c r="O2255" s="15">
        <v>20</v>
      </c>
      <c r="P2255" s="3" t="s">
        <v>10114</v>
      </c>
      <c r="Q2255" s="3" t="s">
        <v>9929</v>
      </c>
      <c r="R2255" s="16" t="s">
        <v>5582</v>
      </c>
      <c r="S2255" s="3" t="s">
        <v>6915</v>
      </c>
      <c r="T2255" s="17">
        <v>262</v>
      </c>
      <c r="U2255" s="18">
        <v>294</v>
      </c>
      <c r="V2255" s="19">
        <v>556</v>
      </c>
    </row>
    <row r="2256" spans="1:22" hidden="1" x14ac:dyDescent="0.3">
      <c r="A2256" t="s">
        <v>2255</v>
      </c>
      <c r="B2256" t="s">
        <v>5603</v>
      </c>
      <c r="C2256">
        <v>47.126107290976847</v>
      </c>
      <c r="D2256">
        <v>16.795478842614269</v>
      </c>
      <c r="E2256">
        <v>420542987</v>
      </c>
      <c r="F2256" t="s">
        <v>6566</v>
      </c>
      <c r="G2256" t="s">
        <v>3449</v>
      </c>
      <c r="H2256" t="str">
        <f t="shared" si="70"/>
        <v>község</v>
      </c>
      <c r="I2256">
        <f t="shared" si="71"/>
        <v>221</v>
      </c>
      <c r="O2256" s="15">
        <v>6</v>
      </c>
      <c r="P2256" s="3" t="s">
        <v>7791</v>
      </c>
      <c r="Q2256" s="3" t="s">
        <v>7742</v>
      </c>
      <c r="R2256" s="16" t="s">
        <v>5583</v>
      </c>
      <c r="S2256" s="3" t="s">
        <v>6915</v>
      </c>
      <c r="T2256" s="17">
        <v>692</v>
      </c>
      <c r="U2256" s="18">
        <v>693</v>
      </c>
      <c r="V2256" s="19">
        <v>1385</v>
      </c>
    </row>
    <row r="2257" spans="1:22" hidden="1" x14ac:dyDescent="0.3">
      <c r="A2257" t="s">
        <v>2256</v>
      </c>
      <c r="B2257" t="s">
        <v>5604</v>
      </c>
      <c r="C2257">
        <v>47.712851467960611</v>
      </c>
      <c r="D2257">
        <v>17.267096201630959</v>
      </c>
      <c r="E2257">
        <v>2266813141</v>
      </c>
      <c r="F2257" t="s">
        <v>6566</v>
      </c>
      <c r="G2257" t="s">
        <v>3449</v>
      </c>
      <c r="H2257" t="str">
        <f t="shared" si="70"/>
        <v>község</v>
      </c>
      <c r="I2257">
        <f t="shared" si="71"/>
        <v>182</v>
      </c>
      <c r="O2257" s="15">
        <v>13</v>
      </c>
      <c r="P2257" s="3" t="s">
        <v>8682</v>
      </c>
      <c r="Q2257" s="3" t="s">
        <v>8536</v>
      </c>
      <c r="R2257" s="16" t="s">
        <v>5584</v>
      </c>
      <c r="S2257" s="3" t="s">
        <v>6915</v>
      </c>
      <c r="T2257" s="17">
        <v>654</v>
      </c>
      <c r="U2257" s="18">
        <v>646</v>
      </c>
      <c r="V2257" s="19">
        <v>1300</v>
      </c>
    </row>
    <row r="2258" spans="1:22" hidden="1" x14ac:dyDescent="0.3">
      <c r="A2258" t="s">
        <v>2257</v>
      </c>
      <c r="B2258" t="s">
        <v>5605</v>
      </c>
      <c r="C2258">
        <v>47.018605000000044</v>
      </c>
      <c r="D2258">
        <v>18.895780793000029</v>
      </c>
      <c r="E2258">
        <v>4830385687</v>
      </c>
      <c r="F2258" t="s">
        <v>6568</v>
      </c>
      <c r="G2258" t="s">
        <v>3449</v>
      </c>
      <c r="H2258" t="str">
        <f t="shared" si="70"/>
        <v>város</v>
      </c>
      <c r="I2258">
        <f t="shared" si="71"/>
        <v>4999</v>
      </c>
      <c r="O2258" s="15">
        <v>7</v>
      </c>
      <c r="P2258" s="3" t="s">
        <v>7886</v>
      </c>
      <c r="Q2258" s="3" t="s">
        <v>7803</v>
      </c>
      <c r="R2258" s="16" t="s">
        <v>5585</v>
      </c>
      <c r="S2258" s="3" t="s">
        <v>6915</v>
      </c>
      <c r="T2258" s="17">
        <v>1255</v>
      </c>
      <c r="U2258" s="18">
        <v>1299</v>
      </c>
      <c r="V2258" s="19">
        <v>2554</v>
      </c>
    </row>
    <row r="2259" spans="1:22" hidden="1" x14ac:dyDescent="0.3">
      <c r="A2259" t="s">
        <v>2258</v>
      </c>
      <c r="B2259" t="s">
        <v>5606</v>
      </c>
      <c r="C2259">
        <v>47.28533999900003</v>
      </c>
      <c r="D2259">
        <v>18.821214831000081</v>
      </c>
      <c r="E2259">
        <v>10129910679</v>
      </c>
      <c r="F2259" t="s">
        <v>6573</v>
      </c>
      <c r="G2259" t="s">
        <v>3449</v>
      </c>
      <c r="H2259" t="str">
        <f t="shared" si="70"/>
        <v>község</v>
      </c>
      <c r="I2259">
        <f t="shared" si="71"/>
        <v>3697</v>
      </c>
      <c r="O2259" s="15">
        <v>13</v>
      </c>
      <c r="P2259" s="3" t="s">
        <v>8683</v>
      </c>
      <c r="Q2259" s="3" t="s">
        <v>8536</v>
      </c>
      <c r="R2259" s="16" t="s">
        <v>5586</v>
      </c>
      <c r="S2259" s="3" t="s">
        <v>6915</v>
      </c>
      <c r="T2259" s="17">
        <v>611</v>
      </c>
      <c r="U2259" s="18">
        <v>615</v>
      </c>
      <c r="V2259" s="19">
        <v>1226</v>
      </c>
    </row>
    <row r="2260" spans="1:22" hidden="1" x14ac:dyDescent="0.3">
      <c r="A2260" t="s">
        <v>2259</v>
      </c>
      <c r="B2260" t="s">
        <v>5607</v>
      </c>
      <c r="C2260">
        <v>47.17735357600003</v>
      </c>
      <c r="D2260">
        <v>18.916030000000031</v>
      </c>
      <c r="E2260">
        <v>7846330796</v>
      </c>
      <c r="F2260" t="s">
        <v>6569</v>
      </c>
      <c r="G2260" t="s">
        <v>3449</v>
      </c>
      <c r="H2260" t="str">
        <f t="shared" si="70"/>
        <v>város</v>
      </c>
      <c r="I2260">
        <f t="shared" si="71"/>
        <v>10959</v>
      </c>
      <c r="O2260" s="15">
        <v>5</v>
      </c>
      <c r="P2260" s="3" t="s">
        <v>7401</v>
      </c>
      <c r="Q2260" s="3" t="s">
        <v>7383</v>
      </c>
      <c r="R2260" s="16" t="s">
        <v>5587</v>
      </c>
      <c r="S2260" s="3" t="s">
        <v>6885</v>
      </c>
      <c r="T2260" s="17">
        <v>3296</v>
      </c>
      <c r="U2260" s="18">
        <v>3434</v>
      </c>
      <c r="V2260" s="19">
        <v>6730</v>
      </c>
    </row>
    <row r="2261" spans="1:22" hidden="1" x14ac:dyDescent="0.3">
      <c r="A2261" t="s">
        <v>2260</v>
      </c>
      <c r="B2261" t="s">
        <v>5608</v>
      </c>
      <c r="C2261">
        <v>47.78397199300008</v>
      </c>
      <c r="D2261">
        <v>19.231915000000068</v>
      </c>
      <c r="E2261">
        <v>10893823668</v>
      </c>
      <c r="F2261" t="s">
        <v>6573</v>
      </c>
      <c r="G2261" t="s">
        <v>3449</v>
      </c>
      <c r="H2261" t="str">
        <f t="shared" si="70"/>
        <v>község</v>
      </c>
      <c r="I2261">
        <f t="shared" si="71"/>
        <v>2020</v>
      </c>
      <c r="O2261" s="15">
        <v>8</v>
      </c>
      <c r="P2261" s="3" t="s">
        <v>8043</v>
      </c>
      <c r="Q2261" s="3" t="s">
        <v>7912</v>
      </c>
      <c r="R2261" s="16" t="s">
        <v>5588</v>
      </c>
      <c r="S2261" s="3" t="s">
        <v>6915</v>
      </c>
      <c r="T2261" s="17">
        <v>347</v>
      </c>
      <c r="U2261" s="18">
        <v>326</v>
      </c>
      <c r="V2261" s="19">
        <v>673</v>
      </c>
    </row>
    <row r="2262" spans="1:22" hidden="1" x14ac:dyDescent="0.3">
      <c r="A2262" t="s">
        <v>2261</v>
      </c>
      <c r="B2262" t="s">
        <v>5609</v>
      </c>
      <c r="C2262">
        <v>45.85731748772892</v>
      </c>
      <c r="D2262">
        <v>18.12028404357919</v>
      </c>
      <c r="E2262">
        <v>2434004462</v>
      </c>
      <c r="F2262" t="s">
        <v>6568</v>
      </c>
      <c r="G2262" t="s">
        <v>3449</v>
      </c>
      <c r="H2262" t="str">
        <f t="shared" si="70"/>
        <v>község</v>
      </c>
      <c r="I2262">
        <f t="shared" si="71"/>
        <v>214</v>
      </c>
      <c r="O2262" s="15">
        <v>13</v>
      </c>
      <c r="P2262" s="3" t="s">
        <v>8684</v>
      </c>
      <c r="Q2262" s="3" t="s">
        <v>8536</v>
      </c>
      <c r="R2262" s="16" t="s">
        <v>5589</v>
      </c>
      <c r="S2262" s="3" t="s">
        <v>6915</v>
      </c>
      <c r="T2262" s="17">
        <v>670</v>
      </c>
      <c r="U2262" s="18">
        <v>724</v>
      </c>
      <c r="V2262" s="19">
        <v>1394</v>
      </c>
    </row>
    <row r="2263" spans="1:22" hidden="1" x14ac:dyDescent="0.3">
      <c r="A2263" t="s">
        <v>2262</v>
      </c>
      <c r="B2263" t="s">
        <v>6672</v>
      </c>
      <c r="C2263">
        <v>47.071910000000059</v>
      </c>
      <c r="D2263">
        <v>16.567486484000032</v>
      </c>
      <c r="E2263">
        <v>2383206958</v>
      </c>
      <c r="F2263" t="s">
        <v>6566</v>
      </c>
      <c r="G2263" t="s">
        <v>3449</v>
      </c>
      <c r="H2263" t="str">
        <f t="shared" si="70"/>
        <v>község</v>
      </c>
      <c r="I2263">
        <f t="shared" si="71"/>
        <v>326</v>
      </c>
      <c r="O2263" s="15">
        <v>9</v>
      </c>
      <c r="P2263" s="3" t="s">
        <v>8113</v>
      </c>
      <c r="Q2263" s="3" t="s">
        <v>8096</v>
      </c>
      <c r="R2263" s="16" t="s">
        <v>5590</v>
      </c>
      <c r="S2263" s="3" t="s">
        <v>6885</v>
      </c>
      <c r="T2263" s="17">
        <v>6696</v>
      </c>
      <c r="U2263" s="18">
        <v>7112</v>
      </c>
      <c r="V2263" s="19">
        <v>13808</v>
      </c>
    </row>
    <row r="2264" spans="1:22" hidden="1" x14ac:dyDescent="0.3">
      <c r="A2264" t="s">
        <v>2263</v>
      </c>
      <c r="B2264" t="s">
        <v>5610</v>
      </c>
      <c r="C2264">
        <v>48.176060200000052</v>
      </c>
      <c r="D2264">
        <v>20.65812000000005</v>
      </c>
      <c r="E2264">
        <v>1788498018</v>
      </c>
      <c r="F2264" t="s">
        <v>6567</v>
      </c>
      <c r="G2264" t="s">
        <v>3449</v>
      </c>
      <c r="H2264" t="str">
        <f t="shared" si="70"/>
        <v>község</v>
      </c>
      <c r="I2264">
        <f t="shared" si="71"/>
        <v>592</v>
      </c>
      <c r="O2264" s="15">
        <v>18</v>
      </c>
      <c r="P2264" s="3" t="s">
        <v>9622</v>
      </c>
      <c r="Q2264" s="3" t="s">
        <v>9398</v>
      </c>
      <c r="R2264" s="16" t="s">
        <v>9623</v>
      </c>
      <c r="S2264" s="3" t="s">
        <v>6915</v>
      </c>
      <c r="T2264" s="17">
        <v>451</v>
      </c>
      <c r="U2264" s="18">
        <v>474</v>
      </c>
      <c r="V2264" s="19">
        <v>925</v>
      </c>
    </row>
    <row r="2265" spans="1:22" hidden="1" x14ac:dyDescent="0.3">
      <c r="A2265" t="s">
        <v>2264</v>
      </c>
      <c r="B2265" t="s">
        <v>5611</v>
      </c>
      <c r="C2265">
        <v>48.413635001000053</v>
      </c>
      <c r="D2265">
        <v>20.506677842000041</v>
      </c>
      <c r="E2265">
        <v>382663031</v>
      </c>
      <c r="F2265" t="s">
        <v>6567</v>
      </c>
      <c r="G2265" t="s">
        <v>3449</v>
      </c>
      <c r="H2265" t="str">
        <f t="shared" si="70"/>
        <v>község</v>
      </c>
      <c r="I2265">
        <f t="shared" si="71"/>
        <v>638</v>
      </c>
      <c r="O2265" s="15">
        <v>13</v>
      </c>
      <c r="P2265" s="3" t="s">
        <v>8685</v>
      </c>
      <c r="Q2265" s="3" t="s">
        <v>8536</v>
      </c>
      <c r="R2265" s="16" t="s">
        <v>5591</v>
      </c>
      <c r="S2265" s="3" t="s">
        <v>6915</v>
      </c>
      <c r="T2265" s="17">
        <v>386</v>
      </c>
      <c r="U2265" s="18">
        <v>365</v>
      </c>
      <c r="V2265" s="19">
        <v>751</v>
      </c>
    </row>
    <row r="2266" spans="1:22" hidden="1" x14ac:dyDescent="0.3">
      <c r="A2266" t="s">
        <v>2265</v>
      </c>
      <c r="B2266" t="s">
        <v>5612</v>
      </c>
      <c r="C2266">
        <v>47.983700000000063</v>
      </c>
      <c r="D2266">
        <v>17.177833264000071</v>
      </c>
      <c r="E2266">
        <v>32133700</v>
      </c>
      <c r="F2266" t="s">
        <v>6566</v>
      </c>
      <c r="G2266" t="s">
        <v>3449</v>
      </c>
      <c r="H2266" t="str">
        <f t="shared" si="70"/>
        <v>község</v>
      </c>
      <c r="I2266">
        <f t="shared" si="71"/>
        <v>6953</v>
      </c>
      <c r="O2266" s="15">
        <v>8</v>
      </c>
      <c r="P2266" s="3" t="s">
        <v>8044</v>
      </c>
      <c r="Q2266" s="3" t="s">
        <v>7912</v>
      </c>
      <c r="R2266" s="16" t="s">
        <v>5592</v>
      </c>
      <c r="S2266" s="3" t="s">
        <v>6915</v>
      </c>
      <c r="T2266" s="17">
        <v>282</v>
      </c>
      <c r="U2266" s="18">
        <v>273</v>
      </c>
      <c r="V2266" s="19">
        <v>555</v>
      </c>
    </row>
    <row r="2267" spans="1:22" hidden="1" x14ac:dyDescent="0.3">
      <c r="A2267" t="s">
        <v>2266</v>
      </c>
      <c r="B2267" t="s">
        <v>5613</v>
      </c>
      <c r="C2267">
        <v>48.471415307000029</v>
      </c>
      <c r="D2267">
        <v>20.886025000000071</v>
      </c>
      <c r="E2267">
        <v>2811296249</v>
      </c>
      <c r="F2267" t="s">
        <v>6567</v>
      </c>
      <c r="G2267" t="s">
        <v>3449</v>
      </c>
      <c r="H2267" t="str">
        <f t="shared" si="70"/>
        <v>község</v>
      </c>
      <c r="I2267">
        <f t="shared" si="71"/>
        <v>900</v>
      </c>
      <c r="O2267" s="15">
        <v>8</v>
      </c>
      <c r="P2267" s="3" t="s">
        <v>8045</v>
      </c>
      <c r="Q2267" s="3" t="s">
        <v>7912</v>
      </c>
      <c r="R2267" s="16" t="s">
        <v>5593</v>
      </c>
      <c r="S2267" s="3" t="s">
        <v>6915</v>
      </c>
      <c r="T2267" s="17">
        <v>311</v>
      </c>
      <c r="U2267" s="18">
        <v>319</v>
      </c>
      <c r="V2267" s="19">
        <v>630</v>
      </c>
    </row>
    <row r="2268" spans="1:22" hidden="1" x14ac:dyDescent="0.3">
      <c r="A2268" t="s">
        <v>2267</v>
      </c>
      <c r="B2268" t="s">
        <v>5614</v>
      </c>
      <c r="C2268">
        <v>48.456374005000043</v>
      </c>
      <c r="D2268">
        <v>20.844435000000029</v>
      </c>
      <c r="E2268">
        <v>1406895573</v>
      </c>
      <c r="F2268" t="s">
        <v>6567</v>
      </c>
      <c r="G2268" t="s">
        <v>3449</v>
      </c>
      <c r="H2268" t="str">
        <f t="shared" si="70"/>
        <v>község</v>
      </c>
      <c r="I2268">
        <f t="shared" si="71"/>
        <v>306</v>
      </c>
      <c r="O2268" s="15">
        <v>18</v>
      </c>
      <c r="P2268" s="3" t="s">
        <v>9624</v>
      </c>
      <c r="Q2268" s="3" t="s">
        <v>9398</v>
      </c>
      <c r="R2268" s="16" t="s">
        <v>9625</v>
      </c>
      <c r="S2268" s="3" t="s">
        <v>6915</v>
      </c>
      <c r="T2268" s="17">
        <v>390</v>
      </c>
      <c r="U2268" s="18">
        <v>357</v>
      </c>
      <c r="V2268" s="19">
        <v>747</v>
      </c>
    </row>
    <row r="2269" spans="1:22" hidden="1" x14ac:dyDescent="0.3">
      <c r="A2269" t="s">
        <v>2268</v>
      </c>
      <c r="B2269" t="s">
        <v>5615</v>
      </c>
      <c r="C2269">
        <v>48.112435000000062</v>
      </c>
      <c r="D2269">
        <v>21.47671353700002</v>
      </c>
      <c r="E2269">
        <v>1836996100</v>
      </c>
      <c r="F2269" t="s">
        <v>6567</v>
      </c>
      <c r="G2269" t="s">
        <v>3449</v>
      </c>
      <c r="H2269" t="str">
        <f t="shared" si="70"/>
        <v>város</v>
      </c>
      <c r="I2269">
        <f t="shared" si="71"/>
        <v>4626</v>
      </c>
      <c r="O2269" s="15">
        <v>18</v>
      </c>
      <c r="P2269" s="3" t="s">
        <v>9626</v>
      </c>
      <c r="Q2269" s="3" t="s">
        <v>9398</v>
      </c>
      <c r="R2269" s="16" t="s">
        <v>9627</v>
      </c>
      <c r="S2269" s="3" t="s">
        <v>6915</v>
      </c>
      <c r="T2269" s="17">
        <v>461</v>
      </c>
      <c r="U2269" s="18">
        <v>490</v>
      </c>
      <c r="V2269" s="19">
        <v>951</v>
      </c>
    </row>
    <row r="2270" spans="1:22" hidden="1" x14ac:dyDescent="0.3">
      <c r="A2270" t="s">
        <v>2269</v>
      </c>
      <c r="B2270" t="s">
        <v>5616</v>
      </c>
      <c r="C2270">
        <v>48.026725001000052</v>
      </c>
      <c r="D2270">
        <v>19.866227971000061</v>
      </c>
      <c r="E2270">
        <v>2912855070</v>
      </c>
      <c r="F2270" t="s">
        <v>6567</v>
      </c>
      <c r="G2270" t="s">
        <v>3449</v>
      </c>
      <c r="H2270" t="str">
        <f t="shared" si="70"/>
        <v>község</v>
      </c>
      <c r="I2270">
        <f t="shared" si="71"/>
        <v>636</v>
      </c>
      <c r="O2270" s="15">
        <v>8</v>
      </c>
      <c r="P2270" s="3" t="s">
        <v>8046</v>
      </c>
      <c r="Q2270" s="3" t="s">
        <v>7912</v>
      </c>
      <c r="R2270" s="16" t="s">
        <v>5594</v>
      </c>
      <c r="S2270" s="3" t="s">
        <v>6915</v>
      </c>
      <c r="T2270" s="17">
        <v>368</v>
      </c>
      <c r="U2270" s="18">
        <v>367</v>
      </c>
      <c r="V2270" s="19">
        <v>735</v>
      </c>
    </row>
    <row r="2271" spans="1:22" hidden="1" x14ac:dyDescent="0.3">
      <c r="A2271" t="s">
        <v>2270</v>
      </c>
      <c r="B2271" t="s">
        <v>5617</v>
      </c>
      <c r="C2271">
        <v>47.067900000000073</v>
      </c>
      <c r="D2271">
        <v>20.231067921000029</v>
      </c>
      <c r="E2271">
        <v>2507679769</v>
      </c>
      <c r="F2271" t="s">
        <v>6567</v>
      </c>
      <c r="G2271" t="s">
        <v>3449</v>
      </c>
      <c r="H2271" t="str">
        <f t="shared" si="70"/>
        <v>város</v>
      </c>
      <c r="I2271">
        <f t="shared" si="71"/>
        <v>5346</v>
      </c>
      <c r="O2271" s="15">
        <v>8</v>
      </c>
      <c r="P2271" s="3" t="s">
        <v>8047</v>
      </c>
      <c r="Q2271" s="3" t="s">
        <v>7912</v>
      </c>
      <c r="R2271" s="16" t="s">
        <v>5595</v>
      </c>
      <c r="S2271" s="3" t="s">
        <v>6915</v>
      </c>
      <c r="T2271" s="17">
        <v>1451</v>
      </c>
      <c r="U2271" s="18">
        <v>1482</v>
      </c>
      <c r="V2271" s="19">
        <v>2933</v>
      </c>
    </row>
    <row r="2272" spans="1:22" hidden="1" x14ac:dyDescent="0.3">
      <c r="A2272" t="s">
        <v>2271</v>
      </c>
      <c r="B2272" t="s">
        <v>5618</v>
      </c>
      <c r="C2272">
        <v>47.047620000000052</v>
      </c>
      <c r="D2272">
        <v>20.310587287000029</v>
      </c>
      <c r="E2272">
        <v>2508792934</v>
      </c>
      <c r="F2272" t="s">
        <v>6567</v>
      </c>
      <c r="G2272" t="s">
        <v>3449</v>
      </c>
      <c r="H2272" t="str">
        <f t="shared" si="70"/>
        <v>község</v>
      </c>
      <c r="I2272">
        <f t="shared" si="71"/>
        <v>1962</v>
      </c>
      <c r="O2272" s="15">
        <v>18</v>
      </c>
      <c r="P2272" s="3" t="s">
        <v>9628</v>
      </c>
      <c r="Q2272" s="3" t="s">
        <v>9398</v>
      </c>
      <c r="R2272" s="16" t="s">
        <v>5596</v>
      </c>
      <c r="S2272" s="3" t="s">
        <v>6915</v>
      </c>
      <c r="T2272" s="17">
        <v>884</v>
      </c>
      <c r="U2272" s="18">
        <v>891</v>
      </c>
      <c r="V2272" s="19">
        <v>1775</v>
      </c>
    </row>
    <row r="2273" spans="1:22" hidden="1" x14ac:dyDescent="0.3">
      <c r="A2273" t="s">
        <v>2272</v>
      </c>
      <c r="B2273" t="s">
        <v>5619</v>
      </c>
      <c r="C2273">
        <v>46.524715122000032</v>
      </c>
      <c r="D2273">
        <v>17.911560000000069</v>
      </c>
      <c r="E2273">
        <v>383874282</v>
      </c>
      <c r="F2273" t="s">
        <v>6568</v>
      </c>
      <c r="G2273" t="s">
        <v>3449</v>
      </c>
      <c r="H2273" t="str">
        <f t="shared" si="70"/>
        <v>község</v>
      </c>
      <c r="I2273">
        <f t="shared" si="71"/>
        <v>448</v>
      </c>
      <c r="O2273" s="15">
        <v>8</v>
      </c>
      <c r="P2273" s="3" t="s">
        <v>8048</v>
      </c>
      <c r="Q2273" s="3" t="s">
        <v>7912</v>
      </c>
      <c r="R2273" s="16" t="s">
        <v>5597</v>
      </c>
      <c r="S2273" s="3" t="s">
        <v>6915</v>
      </c>
      <c r="T2273" s="17">
        <v>488</v>
      </c>
      <c r="U2273" s="18">
        <v>493</v>
      </c>
      <c r="V2273" s="19">
        <v>981</v>
      </c>
    </row>
    <row r="2274" spans="1:22" hidden="1" x14ac:dyDescent="0.3">
      <c r="A2274" t="s">
        <v>2273</v>
      </c>
      <c r="B2274" t="s">
        <v>5620</v>
      </c>
      <c r="C2274">
        <v>46.777959321959329</v>
      </c>
      <c r="D2274">
        <v>16.458544278588761</v>
      </c>
      <c r="E2274">
        <v>276101921</v>
      </c>
      <c r="F2274" t="s">
        <v>6568</v>
      </c>
      <c r="G2274" t="s">
        <v>3449</v>
      </c>
      <c r="H2274" t="str">
        <f t="shared" si="70"/>
        <v>község</v>
      </c>
      <c r="I2274">
        <f t="shared" si="71"/>
        <v>30</v>
      </c>
      <c r="O2274" s="15">
        <v>8</v>
      </c>
      <c r="P2274" s="3" t="s">
        <v>8049</v>
      </c>
      <c r="Q2274" s="3" t="s">
        <v>7912</v>
      </c>
      <c r="R2274" s="16" t="s">
        <v>5598</v>
      </c>
      <c r="S2274" s="3" t="s">
        <v>6915</v>
      </c>
      <c r="T2274" s="17">
        <v>46</v>
      </c>
      <c r="U2274" s="18">
        <v>39</v>
      </c>
      <c r="V2274" s="19">
        <v>85</v>
      </c>
    </row>
    <row r="2275" spans="1:22" hidden="1" x14ac:dyDescent="0.3">
      <c r="A2275" t="s">
        <v>2274</v>
      </c>
      <c r="B2275" t="s">
        <v>5621</v>
      </c>
      <c r="C2275">
        <v>48.052245000000028</v>
      </c>
      <c r="D2275">
        <v>21.98803615100007</v>
      </c>
      <c r="E2275">
        <v>1903070764</v>
      </c>
      <c r="F2275" t="s">
        <v>6570</v>
      </c>
      <c r="G2275" t="s">
        <v>3449</v>
      </c>
      <c r="H2275" t="str">
        <f t="shared" si="70"/>
        <v>község</v>
      </c>
      <c r="I2275">
        <f t="shared" si="71"/>
        <v>1395</v>
      </c>
      <c r="O2275" s="15">
        <v>8</v>
      </c>
      <c r="P2275" s="3" t="s">
        <v>8050</v>
      </c>
      <c r="Q2275" s="3" t="s">
        <v>7912</v>
      </c>
      <c r="R2275" s="16" t="s">
        <v>5599</v>
      </c>
      <c r="S2275" s="3" t="s">
        <v>6915</v>
      </c>
      <c r="T2275" s="17">
        <v>239</v>
      </c>
      <c r="U2275" s="18">
        <v>232</v>
      </c>
      <c r="V2275" s="19">
        <v>471</v>
      </c>
    </row>
    <row r="2276" spans="1:22" hidden="1" x14ac:dyDescent="0.3">
      <c r="A2276" t="s">
        <v>2275</v>
      </c>
      <c r="B2276" t="s">
        <v>5622</v>
      </c>
      <c r="C2276">
        <v>47.914970000000039</v>
      </c>
      <c r="D2276">
        <v>22.552583643000052</v>
      </c>
      <c r="E2276">
        <v>1895302526</v>
      </c>
      <c r="F2276" t="s">
        <v>6570</v>
      </c>
      <c r="G2276" t="s">
        <v>3449</v>
      </c>
      <c r="H2276" t="str">
        <f t="shared" si="70"/>
        <v>község</v>
      </c>
      <c r="I2276">
        <f t="shared" si="71"/>
        <v>173</v>
      </c>
      <c r="O2276" s="15">
        <v>8</v>
      </c>
      <c r="P2276" s="3" t="s">
        <v>8051</v>
      </c>
      <c r="Q2276" s="3" t="s">
        <v>7912</v>
      </c>
      <c r="R2276" s="16" t="s">
        <v>5600</v>
      </c>
      <c r="S2276" s="3" t="s">
        <v>6915</v>
      </c>
      <c r="T2276" s="17">
        <v>244</v>
      </c>
      <c r="U2276" s="18">
        <v>247</v>
      </c>
      <c r="V2276" s="19">
        <v>491</v>
      </c>
    </row>
    <row r="2277" spans="1:22" hidden="1" x14ac:dyDescent="0.3">
      <c r="A2277" t="s">
        <v>2276</v>
      </c>
      <c r="B2277" t="s">
        <v>5623</v>
      </c>
      <c r="C2277">
        <v>46.84705334090004</v>
      </c>
      <c r="D2277">
        <v>17.429684367768498</v>
      </c>
      <c r="E2277">
        <v>11166650373</v>
      </c>
      <c r="F2277" t="s">
        <v>6566</v>
      </c>
      <c r="G2277" t="s">
        <v>3449</v>
      </c>
      <c r="H2277" t="str">
        <f t="shared" si="70"/>
        <v>község</v>
      </c>
      <c r="I2277">
        <f t="shared" si="71"/>
        <v>275</v>
      </c>
      <c r="O2277" s="15">
        <v>8</v>
      </c>
      <c r="P2277" s="3" t="s">
        <v>8052</v>
      </c>
      <c r="Q2277" s="3" t="s">
        <v>7912</v>
      </c>
      <c r="R2277" s="16" t="s">
        <v>5601</v>
      </c>
      <c r="S2277" s="3" t="s">
        <v>6915</v>
      </c>
      <c r="T2277" s="17">
        <v>73</v>
      </c>
      <c r="U2277" s="18">
        <v>71</v>
      </c>
      <c r="V2277" s="19">
        <v>144</v>
      </c>
    </row>
    <row r="2278" spans="1:22" hidden="1" x14ac:dyDescent="0.3">
      <c r="A2278" t="s">
        <v>2277</v>
      </c>
      <c r="B2278" t="s">
        <v>5624</v>
      </c>
      <c r="C2278">
        <v>48.312085000000081</v>
      </c>
      <c r="D2278">
        <v>20.99387703400004</v>
      </c>
      <c r="E2278">
        <v>2784084930</v>
      </c>
      <c r="F2278" t="s">
        <v>6567</v>
      </c>
      <c r="G2278" t="s">
        <v>3449</v>
      </c>
      <c r="H2278" t="str">
        <f t="shared" si="70"/>
        <v>község</v>
      </c>
      <c r="I2278">
        <f t="shared" si="71"/>
        <v>516</v>
      </c>
      <c r="O2278" s="15">
        <v>8</v>
      </c>
      <c r="P2278" s="3" t="s">
        <v>8053</v>
      </c>
      <c r="Q2278" s="3" t="s">
        <v>7912</v>
      </c>
      <c r="R2278" s="16" t="s">
        <v>5602</v>
      </c>
      <c r="S2278" s="3" t="s">
        <v>6915</v>
      </c>
      <c r="T2278" s="17">
        <v>542</v>
      </c>
      <c r="U2278" s="18">
        <v>499</v>
      </c>
      <c r="V2278" s="19">
        <v>1041</v>
      </c>
    </row>
    <row r="2279" spans="1:22" hidden="1" x14ac:dyDescent="0.3">
      <c r="A2279" t="s">
        <v>2278</v>
      </c>
      <c r="B2279" t="s">
        <v>5625</v>
      </c>
      <c r="C2279">
        <v>48.205230000000029</v>
      </c>
      <c r="D2279">
        <v>21.24102117700005</v>
      </c>
      <c r="E2279">
        <v>324406279</v>
      </c>
      <c r="F2279" t="s">
        <v>6567</v>
      </c>
      <c r="G2279" t="s">
        <v>3449</v>
      </c>
      <c r="H2279" t="str">
        <f t="shared" si="70"/>
        <v>község</v>
      </c>
      <c r="I2279">
        <f t="shared" si="71"/>
        <v>951</v>
      </c>
      <c r="O2279" s="15">
        <v>18</v>
      </c>
      <c r="P2279" s="3" t="s">
        <v>9629</v>
      </c>
      <c r="Q2279" s="3" t="s">
        <v>9398</v>
      </c>
      <c r="R2279" s="16" t="s">
        <v>5603</v>
      </c>
      <c r="S2279" s="3" t="s">
        <v>6915</v>
      </c>
      <c r="T2279" s="17">
        <v>122</v>
      </c>
      <c r="U2279" s="18">
        <v>99</v>
      </c>
      <c r="V2279" s="19">
        <v>221</v>
      </c>
    </row>
    <row r="2280" spans="1:22" hidden="1" x14ac:dyDescent="0.3">
      <c r="A2280" t="s">
        <v>2279</v>
      </c>
      <c r="B2280" t="s">
        <v>6673</v>
      </c>
      <c r="C2280">
        <v>46.968097020000073</v>
      </c>
      <c r="D2280">
        <v>16.418975000000049</v>
      </c>
      <c r="E2280">
        <v>2068696787</v>
      </c>
      <c r="F2280" t="s">
        <v>6566</v>
      </c>
      <c r="G2280" t="s">
        <v>3449</v>
      </c>
      <c r="H2280" t="str">
        <f t="shared" si="70"/>
        <v>község</v>
      </c>
      <c r="I2280">
        <f t="shared" si="71"/>
        <v>243</v>
      </c>
      <c r="O2280" s="15">
        <v>8</v>
      </c>
      <c r="P2280" s="3" t="s">
        <v>8054</v>
      </c>
      <c r="Q2280" s="3" t="s">
        <v>7912</v>
      </c>
      <c r="R2280" s="16" t="s">
        <v>5604</v>
      </c>
      <c r="S2280" s="3" t="s">
        <v>6915</v>
      </c>
      <c r="T2280" s="17">
        <v>86</v>
      </c>
      <c r="U2280" s="18">
        <v>96</v>
      </c>
      <c r="V2280" s="19">
        <v>182</v>
      </c>
    </row>
    <row r="2281" spans="1:22" hidden="1" x14ac:dyDescent="0.3">
      <c r="A2281" t="s">
        <v>2280</v>
      </c>
      <c r="B2281" t="s">
        <v>5626</v>
      </c>
      <c r="C2281">
        <v>47.491430000000037</v>
      </c>
      <c r="D2281">
        <v>17.731800411000052</v>
      </c>
      <c r="E2281">
        <v>7442920936</v>
      </c>
      <c r="F2281" t="s">
        <v>6566</v>
      </c>
      <c r="G2281" t="s">
        <v>3449</v>
      </c>
      <c r="H2281" t="str">
        <f t="shared" si="70"/>
        <v>község</v>
      </c>
      <c r="I2281">
        <f t="shared" si="71"/>
        <v>1262</v>
      </c>
      <c r="O2281" s="15">
        <v>7</v>
      </c>
      <c r="P2281" s="3" t="s">
        <v>7817</v>
      </c>
      <c r="Q2281" s="3" t="s">
        <v>7803</v>
      </c>
      <c r="R2281" s="16" t="s">
        <v>5605</v>
      </c>
      <c r="S2281" s="3" t="s">
        <v>6885</v>
      </c>
      <c r="T2281" s="17">
        <v>2542</v>
      </c>
      <c r="U2281" s="18">
        <v>2457</v>
      </c>
      <c r="V2281" s="19">
        <v>4999</v>
      </c>
    </row>
    <row r="2282" spans="1:22" hidden="1" x14ac:dyDescent="0.3">
      <c r="A2282" t="s">
        <v>2281</v>
      </c>
      <c r="B2282" t="s">
        <v>5627</v>
      </c>
      <c r="C2282">
        <v>47.915973803000043</v>
      </c>
      <c r="D2282">
        <v>20.104485000000071</v>
      </c>
      <c r="E2282">
        <v>1157382823</v>
      </c>
      <c r="F2282" t="s">
        <v>6567</v>
      </c>
      <c r="G2282" t="s">
        <v>3449</v>
      </c>
      <c r="H2282" t="str">
        <f t="shared" si="70"/>
        <v>nagyközség</v>
      </c>
      <c r="I2282">
        <f t="shared" si="71"/>
        <v>2637</v>
      </c>
      <c r="O2282" s="15">
        <v>7</v>
      </c>
      <c r="P2282" s="3" t="s">
        <v>7887</v>
      </c>
      <c r="Q2282" s="3" t="s">
        <v>7803</v>
      </c>
      <c r="R2282" s="16" t="s">
        <v>5606</v>
      </c>
      <c r="S2282" s="3" t="s">
        <v>6915</v>
      </c>
      <c r="T2282" s="17">
        <v>1866</v>
      </c>
      <c r="U2282" s="18">
        <v>1831</v>
      </c>
      <c r="V2282" s="19">
        <v>3697</v>
      </c>
    </row>
    <row r="2283" spans="1:22" hidden="1" x14ac:dyDescent="0.3">
      <c r="A2283" t="s">
        <v>2282</v>
      </c>
      <c r="B2283" t="s">
        <v>5628</v>
      </c>
      <c r="C2283">
        <v>47.418355000000084</v>
      </c>
      <c r="D2283">
        <v>17.936884200000069</v>
      </c>
      <c r="E2283">
        <v>1814655099</v>
      </c>
      <c r="F2283" t="s">
        <v>6566</v>
      </c>
      <c r="G2283" t="s">
        <v>3449</v>
      </c>
      <c r="H2283" t="str">
        <f t="shared" si="70"/>
        <v>község</v>
      </c>
      <c r="I2283">
        <f t="shared" si="71"/>
        <v>1284</v>
      </c>
      <c r="O2283" s="15">
        <v>13</v>
      </c>
      <c r="P2283" s="3" t="s">
        <v>8573</v>
      </c>
      <c r="Q2283" s="3" t="s">
        <v>8536</v>
      </c>
      <c r="R2283" s="16" t="s">
        <v>5607</v>
      </c>
      <c r="S2283" s="3" t="s">
        <v>6885</v>
      </c>
      <c r="T2283" s="17">
        <v>5324</v>
      </c>
      <c r="U2283" s="18">
        <v>5635</v>
      </c>
      <c r="V2283" s="19">
        <v>10959</v>
      </c>
    </row>
    <row r="2284" spans="1:22" hidden="1" x14ac:dyDescent="0.3">
      <c r="A2284" t="s">
        <v>2283</v>
      </c>
      <c r="B2284" t="s">
        <v>5629</v>
      </c>
      <c r="C2284">
        <v>46.605070567000041</v>
      </c>
      <c r="D2284">
        <v>16.487410000000072</v>
      </c>
      <c r="E2284">
        <v>5244430656</v>
      </c>
      <c r="F2284" t="s">
        <v>6568</v>
      </c>
      <c r="G2284" t="s">
        <v>3449</v>
      </c>
      <c r="H2284" t="str">
        <f t="shared" si="70"/>
        <v>község</v>
      </c>
      <c r="I2284">
        <f t="shared" si="71"/>
        <v>941</v>
      </c>
      <c r="O2284" s="15">
        <v>13</v>
      </c>
      <c r="P2284" s="3" t="s">
        <v>8686</v>
      </c>
      <c r="Q2284" s="3" t="s">
        <v>8536</v>
      </c>
      <c r="R2284" s="16" t="s">
        <v>5608</v>
      </c>
      <c r="S2284" s="3" t="s">
        <v>6915</v>
      </c>
      <c r="T2284" s="17">
        <v>1024</v>
      </c>
      <c r="U2284" s="18">
        <v>996</v>
      </c>
      <c r="V2284" s="19">
        <v>2020</v>
      </c>
    </row>
    <row r="2285" spans="1:22" hidden="1" x14ac:dyDescent="0.3">
      <c r="A2285" t="s">
        <v>2284</v>
      </c>
      <c r="B2285" t="s">
        <v>5630</v>
      </c>
      <c r="C2285">
        <v>48.40033416700004</v>
      </c>
      <c r="D2285">
        <v>21.345390000000069</v>
      </c>
      <c r="E2285">
        <v>1183814399</v>
      </c>
      <c r="F2285" t="s">
        <v>6567</v>
      </c>
      <c r="G2285" t="s">
        <v>3449</v>
      </c>
      <c r="H2285" t="str">
        <f t="shared" si="70"/>
        <v>község</v>
      </c>
      <c r="I2285">
        <f t="shared" si="71"/>
        <v>85</v>
      </c>
      <c r="O2285" s="15">
        <v>2</v>
      </c>
      <c r="P2285" s="3" t="s">
        <v>7237</v>
      </c>
      <c r="Q2285" s="3" t="s">
        <v>7005</v>
      </c>
      <c r="R2285" s="16" t="s">
        <v>5609</v>
      </c>
      <c r="S2285" s="3" t="s">
        <v>6915</v>
      </c>
      <c r="T2285" s="17">
        <v>102</v>
      </c>
      <c r="U2285" s="18">
        <v>112</v>
      </c>
      <c r="V2285" s="19">
        <v>214</v>
      </c>
    </row>
    <row r="2286" spans="1:22" hidden="1" x14ac:dyDescent="0.3">
      <c r="A2286" t="s">
        <v>2285</v>
      </c>
      <c r="B2286" t="s">
        <v>5631</v>
      </c>
      <c r="C2286">
        <v>45.976235935508271</v>
      </c>
      <c r="D2286">
        <v>18.16618955738392</v>
      </c>
      <c r="E2286">
        <v>861187773</v>
      </c>
      <c r="F2286" t="s">
        <v>6568</v>
      </c>
      <c r="G2286" t="s">
        <v>3449</v>
      </c>
      <c r="H2286" t="str">
        <f t="shared" si="70"/>
        <v>község</v>
      </c>
      <c r="I2286">
        <f t="shared" si="71"/>
        <v>173</v>
      </c>
      <c r="O2286" s="15">
        <v>18</v>
      </c>
      <c r="P2286" s="3" t="s">
        <v>9630</v>
      </c>
      <c r="Q2286" s="3" t="s">
        <v>9398</v>
      </c>
      <c r="R2286" s="16" t="s">
        <v>9631</v>
      </c>
      <c r="S2286" s="3" t="s">
        <v>6915</v>
      </c>
      <c r="T2286" s="17">
        <v>170</v>
      </c>
      <c r="U2286" s="18">
        <v>156</v>
      </c>
      <c r="V2286" s="19">
        <v>326</v>
      </c>
    </row>
    <row r="2287" spans="1:22" hidden="1" x14ac:dyDescent="0.3">
      <c r="A2287" t="s">
        <v>2286</v>
      </c>
      <c r="B2287" t="s">
        <v>5632</v>
      </c>
      <c r="C2287">
        <v>46.593850000000032</v>
      </c>
      <c r="D2287">
        <v>18.368365727000029</v>
      </c>
      <c r="E2287">
        <v>1203491398</v>
      </c>
      <c r="F2287" t="s">
        <v>6568</v>
      </c>
      <c r="G2287" t="s">
        <v>3449</v>
      </c>
      <c r="H2287" t="str">
        <f t="shared" si="70"/>
        <v>község</v>
      </c>
      <c r="I2287">
        <f t="shared" si="71"/>
        <v>1080</v>
      </c>
      <c r="O2287" s="15">
        <v>5</v>
      </c>
      <c r="P2287" s="3" t="s">
        <v>7637</v>
      </c>
      <c r="Q2287" s="3" t="s">
        <v>7383</v>
      </c>
      <c r="R2287" s="16" t="s">
        <v>5610</v>
      </c>
      <c r="S2287" s="3" t="s">
        <v>6915</v>
      </c>
      <c r="T2287" s="17">
        <v>291</v>
      </c>
      <c r="U2287" s="18">
        <v>301</v>
      </c>
      <c r="V2287" s="19">
        <v>592</v>
      </c>
    </row>
    <row r="2288" spans="1:22" hidden="1" x14ac:dyDescent="0.3">
      <c r="A2288" t="s">
        <v>2287</v>
      </c>
      <c r="B2288" t="s">
        <v>5633</v>
      </c>
      <c r="C2288">
        <v>46.25819000000007</v>
      </c>
      <c r="D2288">
        <v>19.13138603100003</v>
      </c>
      <c r="E2288">
        <v>1179364299</v>
      </c>
      <c r="F2288" t="s">
        <v>6569</v>
      </c>
      <c r="G2288" t="s">
        <v>3449</v>
      </c>
      <c r="H2288" t="str">
        <f t="shared" si="70"/>
        <v>község</v>
      </c>
      <c r="I2288">
        <f t="shared" si="71"/>
        <v>1291</v>
      </c>
      <c r="O2288" s="15">
        <v>5</v>
      </c>
      <c r="P2288" s="3" t="s">
        <v>7638</v>
      </c>
      <c r="Q2288" s="3" t="s">
        <v>7383</v>
      </c>
      <c r="R2288" s="16" t="s">
        <v>5611</v>
      </c>
      <c r="S2288" s="3" t="s">
        <v>6915</v>
      </c>
      <c r="T2288" s="17">
        <v>311</v>
      </c>
      <c r="U2288" s="18">
        <v>327</v>
      </c>
      <c r="V2288" s="19">
        <v>638</v>
      </c>
    </row>
    <row r="2289" spans="1:22" hidden="1" x14ac:dyDescent="0.3">
      <c r="A2289" t="s">
        <v>2288</v>
      </c>
      <c r="B2289" t="s">
        <v>5634</v>
      </c>
      <c r="C2289">
        <v>47.561645001000038</v>
      </c>
      <c r="D2289">
        <v>18.921494376000059</v>
      </c>
      <c r="E2289">
        <v>1139860386</v>
      </c>
      <c r="F2289" t="s">
        <v>6573</v>
      </c>
      <c r="G2289" t="s">
        <v>3449</v>
      </c>
      <c r="H2289" t="str">
        <f t="shared" si="70"/>
        <v>község</v>
      </c>
      <c r="I2289">
        <f t="shared" si="71"/>
        <v>1162</v>
      </c>
      <c r="O2289" s="15">
        <v>8</v>
      </c>
      <c r="P2289" s="3" t="s">
        <v>8055</v>
      </c>
      <c r="Q2289" s="3" t="s">
        <v>7912</v>
      </c>
      <c r="R2289" s="16" t="s">
        <v>5612</v>
      </c>
      <c r="S2289" s="3" t="s">
        <v>6915</v>
      </c>
      <c r="T2289" s="17">
        <v>3338</v>
      </c>
      <c r="U2289" s="18">
        <v>3615</v>
      </c>
      <c r="V2289" s="19">
        <v>6953</v>
      </c>
    </row>
    <row r="2290" spans="1:22" hidden="1" x14ac:dyDescent="0.3">
      <c r="A2290" t="s">
        <v>2289</v>
      </c>
      <c r="B2290" t="s">
        <v>5635</v>
      </c>
      <c r="C2290">
        <v>48.049730000000068</v>
      </c>
      <c r="D2290">
        <v>20.52350823200004</v>
      </c>
      <c r="E2290">
        <v>1158860578</v>
      </c>
      <c r="F2290" t="s">
        <v>6567</v>
      </c>
      <c r="G2290" t="s">
        <v>3449</v>
      </c>
      <c r="H2290" t="str">
        <f t="shared" si="70"/>
        <v>község</v>
      </c>
      <c r="I2290">
        <f t="shared" si="71"/>
        <v>436</v>
      </c>
      <c r="O2290" s="15">
        <v>5</v>
      </c>
      <c r="P2290" s="3" t="s">
        <v>7639</v>
      </c>
      <c r="Q2290" s="3" t="s">
        <v>7383</v>
      </c>
      <c r="R2290" s="16" t="s">
        <v>5613</v>
      </c>
      <c r="S2290" s="3" t="s">
        <v>6915</v>
      </c>
      <c r="T2290" s="17">
        <v>457</v>
      </c>
      <c r="U2290" s="18">
        <v>443</v>
      </c>
      <c r="V2290" s="19">
        <v>900</v>
      </c>
    </row>
    <row r="2291" spans="1:22" hidden="1" x14ac:dyDescent="0.3">
      <c r="A2291" t="s">
        <v>2290</v>
      </c>
      <c r="B2291" t="s">
        <v>6674</v>
      </c>
      <c r="C2291">
        <v>47.420015000000028</v>
      </c>
      <c r="D2291">
        <v>17.020007848000031</v>
      </c>
      <c r="E2291">
        <v>2091548674</v>
      </c>
      <c r="F2291" t="s">
        <v>6566</v>
      </c>
      <c r="G2291" t="s">
        <v>3449</v>
      </c>
      <c r="H2291" t="str">
        <f t="shared" si="70"/>
        <v>város</v>
      </c>
      <c r="I2291">
        <f t="shared" si="71"/>
        <v>2534</v>
      </c>
      <c r="O2291" s="15">
        <v>5</v>
      </c>
      <c r="P2291" s="3" t="s">
        <v>7640</v>
      </c>
      <c r="Q2291" s="3" t="s">
        <v>7383</v>
      </c>
      <c r="R2291" s="16" t="s">
        <v>5614</v>
      </c>
      <c r="S2291" s="3" t="s">
        <v>6915</v>
      </c>
      <c r="T2291" s="17">
        <v>150</v>
      </c>
      <c r="U2291" s="18">
        <v>156</v>
      </c>
      <c r="V2291" s="19">
        <v>306</v>
      </c>
    </row>
    <row r="2292" spans="1:22" hidden="1" x14ac:dyDescent="0.3">
      <c r="A2292" t="s">
        <v>2291</v>
      </c>
      <c r="B2292" t="s">
        <v>5636</v>
      </c>
      <c r="C2292">
        <v>47.42412500000006</v>
      </c>
      <c r="D2292">
        <v>16.970933301000059</v>
      </c>
      <c r="E2292">
        <v>2049582514</v>
      </c>
      <c r="F2292" t="s">
        <v>6566</v>
      </c>
      <c r="G2292" t="s">
        <v>3449</v>
      </c>
      <c r="H2292" t="str">
        <f t="shared" si="70"/>
        <v>község</v>
      </c>
      <c r="I2292">
        <f t="shared" si="71"/>
        <v>288</v>
      </c>
      <c r="O2292" s="15">
        <v>15</v>
      </c>
      <c r="P2292" s="3" t="s">
        <v>9001</v>
      </c>
      <c r="Q2292" s="3" t="s">
        <v>8979</v>
      </c>
      <c r="R2292" s="16" t="s">
        <v>5615</v>
      </c>
      <c r="S2292" s="3" t="s">
        <v>6885</v>
      </c>
      <c r="T2292" s="17">
        <v>2228</v>
      </c>
      <c r="U2292" s="18">
        <v>2398</v>
      </c>
      <c r="V2292" s="19">
        <v>4626</v>
      </c>
    </row>
    <row r="2293" spans="1:22" hidden="1" x14ac:dyDescent="0.3">
      <c r="A2293" t="s">
        <v>2292</v>
      </c>
      <c r="B2293" t="s">
        <v>6675</v>
      </c>
      <c r="C2293">
        <v>47.346615000000043</v>
      </c>
      <c r="D2293">
        <v>16.847119526000029</v>
      </c>
      <c r="E2293">
        <v>2800135615</v>
      </c>
      <c r="F2293" t="s">
        <v>6566</v>
      </c>
      <c r="G2293" t="s">
        <v>3449</v>
      </c>
      <c r="H2293" t="str">
        <f t="shared" si="70"/>
        <v>község</v>
      </c>
      <c r="I2293">
        <f t="shared" si="71"/>
        <v>145</v>
      </c>
      <c r="O2293" s="15">
        <v>12</v>
      </c>
      <c r="P2293" s="3" t="s">
        <v>8501</v>
      </c>
      <c r="Q2293" s="3" t="s">
        <v>8378</v>
      </c>
      <c r="R2293" s="16" t="s">
        <v>5616</v>
      </c>
      <c r="S2293" s="3" t="s">
        <v>6915</v>
      </c>
      <c r="T2293" s="17">
        <v>309</v>
      </c>
      <c r="U2293" s="18">
        <v>327</v>
      </c>
      <c r="V2293" s="19">
        <v>636</v>
      </c>
    </row>
    <row r="2294" spans="1:22" hidden="1" x14ac:dyDescent="0.3">
      <c r="A2294" t="s">
        <v>2293</v>
      </c>
      <c r="B2294" t="s">
        <v>5637</v>
      </c>
      <c r="C2294">
        <v>47.442500000000052</v>
      </c>
      <c r="D2294">
        <v>16.667625977000061</v>
      </c>
      <c r="E2294">
        <v>1525006568</v>
      </c>
      <c r="F2294" t="s">
        <v>6566</v>
      </c>
      <c r="G2294" t="s">
        <v>3449</v>
      </c>
      <c r="H2294" t="str">
        <f t="shared" si="70"/>
        <v>község</v>
      </c>
      <c r="I2294">
        <f t="shared" si="71"/>
        <v>332</v>
      </c>
      <c r="O2294" s="15">
        <v>16</v>
      </c>
      <c r="P2294" s="3" t="s">
        <v>9225</v>
      </c>
      <c r="Q2294" s="3" t="s">
        <v>9209</v>
      </c>
      <c r="R2294" s="16" t="s">
        <v>5617</v>
      </c>
      <c r="S2294" s="3" t="s">
        <v>6885</v>
      </c>
      <c r="T2294" s="17">
        <v>2641</v>
      </c>
      <c r="U2294" s="18">
        <v>2705</v>
      </c>
      <c r="V2294" s="19">
        <v>5346</v>
      </c>
    </row>
    <row r="2295" spans="1:22" hidden="1" x14ac:dyDescent="0.3">
      <c r="A2295" t="s">
        <v>2294</v>
      </c>
      <c r="B2295" t="s">
        <v>5638</v>
      </c>
      <c r="C2295">
        <v>46.668150000000033</v>
      </c>
      <c r="D2295">
        <v>16.467647532000061</v>
      </c>
      <c r="E2295">
        <v>4724748765</v>
      </c>
      <c r="F2295" t="s">
        <v>6568</v>
      </c>
      <c r="G2295" t="s">
        <v>3449</v>
      </c>
      <c r="H2295" t="str">
        <f t="shared" si="70"/>
        <v>község</v>
      </c>
      <c r="I2295">
        <f t="shared" si="71"/>
        <v>279</v>
      </c>
      <c r="O2295" s="15">
        <v>16</v>
      </c>
      <c r="P2295" s="3" t="s">
        <v>9262</v>
      </c>
      <c r="Q2295" s="3" t="s">
        <v>9209</v>
      </c>
      <c r="R2295" s="16" t="s">
        <v>5618</v>
      </c>
      <c r="S2295" s="3" t="s">
        <v>6915</v>
      </c>
      <c r="T2295" s="17">
        <v>980</v>
      </c>
      <c r="U2295" s="18">
        <v>982</v>
      </c>
      <c r="V2295" s="19">
        <v>1962</v>
      </c>
    </row>
    <row r="2296" spans="1:22" hidden="1" x14ac:dyDescent="0.3">
      <c r="A2296" t="s">
        <v>2295</v>
      </c>
      <c r="B2296" t="s">
        <v>5639</v>
      </c>
      <c r="C2296">
        <v>47.608060001000069</v>
      </c>
      <c r="D2296">
        <v>17.89962185000007</v>
      </c>
      <c r="E2296">
        <v>1374729988</v>
      </c>
      <c r="F2296" t="s">
        <v>6566</v>
      </c>
      <c r="G2296" t="s">
        <v>3449</v>
      </c>
      <c r="H2296" t="str">
        <f t="shared" si="70"/>
        <v>község</v>
      </c>
      <c r="I2296">
        <f t="shared" si="71"/>
        <v>557</v>
      </c>
      <c r="O2296" s="15">
        <v>14</v>
      </c>
      <c r="P2296" s="3" t="s">
        <v>8898</v>
      </c>
      <c r="Q2296" s="3" t="s">
        <v>8732</v>
      </c>
      <c r="R2296" s="16" t="s">
        <v>5619</v>
      </c>
      <c r="S2296" s="3" t="s">
        <v>6915</v>
      </c>
      <c r="T2296" s="17">
        <v>223</v>
      </c>
      <c r="U2296" s="18">
        <v>225</v>
      </c>
      <c r="V2296" s="19">
        <v>448</v>
      </c>
    </row>
    <row r="2297" spans="1:22" hidden="1" x14ac:dyDescent="0.3">
      <c r="A2297" t="s">
        <v>2296</v>
      </c>
      <c r="B2297" t="s">
        <v>5640</v>
      </c>
      <c r="C2297">
        <v>48.204580000000078</v>
      </c>
      <c r="D2297">
        <v>22.015328673000059</v>
      </c>
      <c r="E2297">
        <v>1908334045</v>
      </c>
      <c r="F2297" t="s">
        <v>6570</v>
      </c>
      <c r="G2297" t="s">
        <v>3449</v>
      </c>
      <c r="H2297" t="str">
        <f t="shared" si="70"/>
        <v>község</v>
      </c>
      <c r="I2297">
        <f t="shared" si="71"/>
        <v>1178</v>
      </c>
      <c r="O2297" s="15">
        <v>20</v>
      </c>
      <c r="P2297" s="3" t="s">
        <v>10115</v>
      </c>
      <c r="Q2297" s="3" t="s">
        <v>9929</v>
      </c>
      <c r="R2297" s="16" t="s">
        <v>5620</v>
      </c>
      <c r="S2297" s="3" t="s">
        <v>6915</v>
      </c>
      <c r="T2297" s="17">
        <v>18</v>
      </c>
      <c r="U2297" s="18">
        <v>12</v>
      </c>
      <c r="V2297" s="19">
        <v>30</v>
      </c>
    </row>
    <row r="2298" spans="1:22" hidden="1" x14ac:dyDescent="0.3">
      <c r="A2298" t="s">
        <v>2297</v>
      </c>
      <c r="B2298" t="s">
        <v>5641</v>
      </c>
      <c r="C2298">
        <v>47.930215000000032</v>
      </c>
      <c r="D2298">
        <v>19.142098230000041</v>
      </c>
      <c r="E2298">
        <v>1638860919</v>
      </c>
      <c r="F2298" t="s">
        <v>6567</v>
      </c>
      <c r="G2298" t="s">
        <v>3449</v>
      </c>
      <c r="H2298" t="str">
        <f t="shared" si="70"/>
        <v>város</v>
      </c>
      <c r="I2298">
        <f t="shared" si="71"/>
        <v>2600</v>
      </c>
      <c r="O2298" s="15">
        <v>15</v>
      </c>
      <c r="P2298" s="3" t="s">
        <v>9150</v>
      </c>
      <c r="Q2298" s="3" t="s">
        <v>8979</v>
      </c>
      <c r="R2298" s="16" t="s">
        <v>5621</v>
      </c>
      <c r="S2298" s="3" t="s">
        <v>6915</v>
      </c>
      <c r="T2298" s="17">
        <v>669</v>
      </c>
      <c r="U2298" s="18">
        <v>726</v>
      </c>
      <c r="V2298" s="19">
        <v>1395</v>
      </c>
    </row>
    <row r="2299" spans="1:22" hidden="1" x14ac:dyDescent="0.3">
      <c r="A2299" t="s">
        <v>2298</v>
      </c>
      <c r="B2299" t="s">
        <v>5642</v>
      </c>
      <c r="C2299">
        <v>46.833154999000037</v>
      </c>
      <c r="D2299">
        <v>17.627628210000069</v>
      </c>
      <c r="E2299">
        <v>1879332472</v>
      </c>
      <c r="F2299" t="s">
        <v>6566</v>
      </c>
      <c r="G2299" t="s">
        <v>3449</v>
      </c>
      <c r="H2299" t="str">
        <f t="shared" si="70"/>
        <v>nagyközség</v>
      </c>
      <c r="I2299">
        <f t="shared" si="71"/>
        <v>1218</v>
      </c>
      <c r="O2299" s="15">
        <v>15</v>
      </c>
      <c r="P2299" s="3" t="s">
        <v>9151</v>
      </c>
      <c r="Q2299" s="3" t="s">
        <v>8979</v>
      </c>
      <c r="R2299" s="16" t="s">
        <v>5622</v>
      </c>
      <c r="S2299" s="3" t="s">
        <v>6915</v>
      </c>
      <c r="T2299" s="17">
        <v>86</v>
      </c>
      <c r="U2299" s="18">
        <v>87</v>
      </c>
      <c r="V2299" s="19">
        <v>173</v>
      </c>
    </row>
    <row r="2300" spans="1:22" hidden="1" x14ac:dyDescent="0.3">
      <c r="A2300" t="s">
        <v>2299</v>
      </c>
      <c r="B2300" t="s">
        <v>5643</v>
      </c>
      <c r="C2300">
        <v>48.321040001000028</v>
      </c>
      <c r="D2300">
        <v>22.03055329700004</v>
      </c>
      <c r="E2300">
        <v>2058193081</v>
      </c>
      <c r="F2300" t="s">
        <v>6570</v>
      </c>
      <c r="G2300" t="s">
        <v>3449</v>
      </c>
      <c r="H2300" t="str">
        <f t="shared" si="70"/>
        <v>község</v>
      </c>
      <c r="I2300">
        <f t="shared" si="71"/>
        <v>450</v>
      </c>
      <c r="O2300" s="15">
        <v>19</v>
      </c>
      <c r="P2300" s="3" t="s">
        <v>9880</v>
      </c>
      <c r="Q2300" s="3" t="s">
        <v>9708</v>
      </c>
      <c r="R2300" s="16" t="s">
        <v>5623</v>
      </c>
      <c r="S2300" s="3" t="s">
        <v>6915</v>
      </c>
      <c r="T2300" s="17">
        <v>134</v>
      </c>
      <c r="U2300" s="18">
        <v>141</v>
      </c>
      <c r="V2300" s="19">
        <v>275</v>
      </c>
    </row>
    <row r="2301" spans="1:22" hidden="1" x14ac:dyDescent="0.3">
      <c r="A2301" t="s">
        <v>2300</v>
      </c>
      <c r="B2301" t="s">
        <v>6676</v>
      </c>
      <c r="C2301">
        <v>46.844615000000033</v>
      </c>
      <c r="D2301">
        <v>17.22735739500007</v>
      </c>
      <c r="E2301">
        <v>1144902080</v>
      </c>
      <c r="F2301" t="s">
        <v>6568</v>
      </c>
      <c r="G2301" t="s">
        <v>3449</v>
      </c>
      <c r="H2301" t="str">
        <f t="shared" si="70"/>
        <v>község</v>
      </c>
      <c r="I2301">
        <f t="shared" si="71"/>
        <v>1530</v>
      </c>
      <c r="O2301" s="15">
        <v>5</v>
      </c>
      <c r="P2301" s="3" t="s">
        <v>7641</v>
      </c>
      <c r="Q2301" s="3" t="s">
        <v>7383</v>
      </c>
      <c r="R2301" s="16" t="s">
        <v>5624</v>
      </c>
      <c r="S2301" s="3" t="s">
        <v>6915</v>
      </c>
      <c r="T2301" s="17">
        <v>254</v>
      </c>
      <c r="U2301" s="18">
        <v>262</v>
      </c>
      <c r="V2301" s="19">
        <v>516</v>
      </c>
    </row>
    <row r="2302" spans="1:22" hidden="1" x14ac:dyDescent="0.3">
      <c r="A2302" t="s">
        <v>2301</v>
      </c>
      <c r="B2302" t="s">
        <v>5644</v>
      </c>
      <c r="C2302">
        <v>48.32212086100003</v>
      </c>
      <c r="D2302">
        <v>21.96681500000005</v>
      </c>
      <c r="E2302">
        <v>1833044958</v>
      </c>
      <c r="F2302" t="s">
        <v>6570</v>
      </c>
      <c r="G2302" t="s">
        <v>3449</v>
      </c>
      <c r="H2302" t="str">
        <f t="shared" si="70"/>
        <v>nagyközség</v>
      </c>
      <c r="I2302">
        <f t="shared" si="71"/>
        <v>1799</v>
      </c>
      <c r="O2302" s="15">
        <v>5</v>
      </c>
      <c r="P2302" s="3" t="s">
        <v>7642</v>
      </c>
      <c r="Q2302" s="3" t="s">
        <v>7383</v>
      </c>
      <c r="R2302" s="16" t="s">
        <v>5625</v>
      </c>
      <c r="S2302" s="3" t="s">
        <v>6915</v>
      </c>
      <c r="T2302" s="17">
        <v>461</v>
      </c>
      <c r="U2302" s="18">
        <v>490</v>
      </c>
      <c r="V2302" s="19">
        <v>951</v>
      </c>
    </row>
    <row r="2303" spans="1:22" hidden="1" x14ac:dyDescent="0.3">
      <c r="A2303" t="s">
        <v>2302</v>
      </c>
      <c r="B2303" t="s">
        <v>5645</v>
      </c>
      <c r="C2303">
        <v>47.065875001000052</v>
      </c>
      <c r="D2303">
        <v>17.19876668500007</v>
      </c>
      <c r="E2303">
        <v>1344529807</v>
      </c>
      <c r="F2303" t="s">
        <v>6566</v>
      </c>
      <c r="G2303" t="s">
        <v>3449</v>
      </c>
      <c r="H2303" t="str">
        <f t="shared" si="70"/>
        <v>község</v>
      </c>
      <c r="I2303">
        <f t="shared" si="71"/>
        <v>215</v>
      </c>
      <c r="O2303" s="15">
        <v>18</v>
      </c>
      <c r="P2303" s="3" t="s">
        <v>9632</v>
      </c>
      <c r="Q2303" s="3" t="s">
        <v>9398</v>
      </c>
      <c r="R2303" s="16" t="s">
        <v>9633</v>
      </c>
      <c r="S2303" s="3" t="s">
        <v>6915</v>
      </c>
      <c r="T2303" s="17">
        <v>126</v>
      </c>
      <c r="U2303" s="18">
        <v>117</v>
      </c>
      <c r="V2303" s="19">
        <v>243</v>
      </c>
    </row>
    <row r="2304" spans="1:22" hidden="1" x14ac:dyDescent="0.3">
      <c r="A2304" t="s">
        <v>2303</v>
      </c>
      <c r="B2304" t="s">
        <v>5646</v>
      </c>
      <c r="C2304">
        <v>46.46910491400007</v>
      </c>
      <c r="D2304">
        <v>16.85114000000004</v>
      </c>
      <c r="E2304">
        <v>2551259650</v>
      </c>
      <c r="F2304" t="s">
        <v>6568</v>
      </c>
      <c r="G2304" t="s">
        <v>3449</v>
      </c>
      <c r="H2304" t="str">
        <f t="shared" si="70"/>
        <v>község</v>
      </c>
      <c r="I2304">
        <f t="shared" si="71"/>
        <v>404</v>
      </c>
      <c r="O2304" s="15">
        <v>8</v>
      </c>
      <c r="P2304" s="3" t="s">
        <v>8056</v>
      </c>
      <c r="Q2304" s="3" t="s">
        <v>7912</v>
      </c>
      <c r="R2304" s="16" t="s">
        <v>5626</v>
      </c>
      <c r="S2304" s="3" t="s">
        <v>6915</v>
      </c>
      <c r="T2304" s="17">
        <v>597</v>
      </c>
      <c r="U2304" s="18">
        <v>665</v>
      </c>
      <c r="V2304" s="19">
        <v>1262</v>
      </c>
    </row>
    <row r="2305" spans="1:22" hidden="1" x14ac:dyDescent="0.3">
      <c r="A2305" t="s">
        <v>2304</v>
      </c>
      <c r="B2305" t="s">
        <v>5647</v>
      </c>
      <c r="C2305">
        <v>48.013945000000042</v>
      </c>
      <c r="D2305">
        <v>19.55575521500003</v>
      </c>
      <c r="E2305">
        <v>2044402574</v>
      </c>
      <c r="F2305" t="s">
        <v>6567</v>
      </c>
      <c r="G2305" t="s">
        <v>3449</v>
      </c>
      <c r="H2305" t="str">
        <f t="shared" si="70"/>
        <v>község</v>
      </c>
      <c r="I2305">
        <f t="shared" si="71"/>
        <v>1630</v>
      </c>
      <c r="O2305" s="15">
        <v>10</v>
      </c>
      <c r="P2305" s="3" t="s">
        <v>8192</v>
      </c>
      <c r="Q2305" s="3" t="s">
        <v>8179</v>
      </c>
      <c r="R2305" s="16" t="s">
        <v>5627</v>
      </c>
      <c r="S2305" s="3" t="s">
        <v>6906</v>
      </c>
      <c r="T2305" s="17">
        <v>1234</v>
      </c>
      <c r="U2305" s="18">
        <v>1403</v>
      </c>
      <c r="V2305" s="19">
        <v>2637</v>
      </c>
    </row>
    <row r="2306" spans="1:22" hidden="1" x14ac:dyDescent="0.3">
      <c r="A2306" t="s">
        <v>2305</v>
      </c>
      <c r="B2306" t="s">
        <v>5648</v>
      </c>
      <c r="C2306">
        <v>46.16453000100006</v>
      </c>
      <c r="D2306">
        <v>17.54154638000006</v>
      </c>
      <c r="E2306">
        <v>1077938983</v>
      </c>
      <c r="F2306" t="s">
        <v>6568</v>
      </c>
      <c r="G2306" t="s">
        <v>3449</v>
      </c>
      <c r="H2306" t="str">
        <f t="shared" si="70"/>
        <v>község</v>
      </c>
      <c r="I2306">
        <f t="shared" si="71"/>
        <v>197</v>
      </c>
      <c r="O2306" s="15">
        <v>11</v>
      </c>
      <c r="P2306" s="3" t="s">
        <v>8359</v>
      </c>
      <c r="Q2306" s="3" t="s">
        <v>8301</v>
      </c>
      <c r="R2306" s="16" t="s">
        <v>5628</v>
      </c>
      <c r="S2306" s="3" t="s">
        <v>6915</v>
      </c>
      <c r="T2306" s="17">
        <v>631</v>
      </c>
      <c r="U2306" s="18">
        <v>653</v>
      </c>
      <c r="V2306" s="19">
        <v>1284</v>
      </c>
    </row>
    <row r="2307" spans="1:22" hidden="1" x14ac:dyDescent="0.3">
      <c r="A2307" t="s">
        <v>2306</v>
      </c>
      <c r="B2307" t="s">
        <v>5649</v>
      </c>
      <c r="C2307">
        <v>46.279241638184722</v>
      </c>
      <c r="D2307">
        <v>17.6022049972742</v>
      </c>
      <c r="E2307">
        <v>10604454303</v>
      </c>
      <c r="F2307" t="s">
        <v>6568</v>
      </c>
      <c r="G2307" t="s">
        <v>3449</v>
      </c>
      <c r="H2307" t="str">
        <f t="shared" ref="H2307:H2370" si="72">IF(G2307="telepules",VLOOKUP(B2307,R:V,2),"")</f>
        <v>község</v>
      </c>
      <c r="I2307">
        <f t="shared" ref="I2307:I2370" si="73">IF(G2307="telepules",VLOOKUP(B2307,R:V,5),"")</f>
        <v>173</v>
      </c>
      <c r="O2307" s="15">
        <v>20</v>
      </c>
      <c r="P2307" s="3" t="s">
        <v>10116</v>
      </c>
      <c r="Q2307" s="3" t="s">
        <v>9929</v>
      </c>
      <c r="R2307" s="16" t="s">
        <v>5629</v>
      </c>
      <c r="S2307" s="3" t="s">
        <v>6915</v>
      </c>
      <c r="T2307" s="17">
        <v>477</v>
      </c>
      <c r="U2307" s="18">
        <v>464</v>
      </c>
      <c r="V2307" s="19">
        <v>941</v>
      </c>
    </row>
    <row r="2308" spans="1:22" hidden="1" x14ac:dyDescent="0.3">
      <c r="A2308" t="s">
        <v>2307</v>
      </c>
      <c r="B2308" t="s">
        <v>5650</v>
      </c>
      <c r="C2308">
        <v>46.151370000000043</v>
      </c>
      <c r="D2308">
        <v>17.385425067000028</v>
      </c>
      <c r="E2308">
        <v>1366719219</v>
      </c>
      <c r="F2308" t="s">
        <v>6568</v>
      </c>
      <c r="G2308" t="s">
        <v>3449</v>
      </c>
      <c r="H2308" t="str">
        <f t="shared" si="72"/>
        <v>község</v>
      </c>
      <c r="I2308">
        <f t="shared" si="73"/>
        <v>387</v>
      </c>
      <c r="O2308" s="15">
        <v>5</v>
      </c>
      <c r="P2308" s="3" t="s">
        <v>7643</v>
      </c>
      <c r="Q2308" s="3" t="s">
        <v>7383</v>
      </c>
      <c r="R2308" s="16" t="s">
        <v>5630</v>
      </c>
      <c r="S2308" s="3" t="s">
        <v>6915</v>
      </c>
      <c r="T2308" s="17">
        <v>40</v>
      </c>
      <c r="U2308" s="18">
        <v>45</v>
      </c>
      <c r="V2308" s="19">
        <v>85</v>
      </c>
    </row>
    <row r="2309" spans="1:22" hidden="1" x14ac:dyDescent="0.3">
      <c r="A2309" t="s">
        <v>2308</v>
      </c>
      <c r="B2309" t="s">
        <v>5651</v>
      </c>
      <c r="C2309">
        <v>46.094890819000057</v>
      </c>
      <c r="D2309">
        <v>17.40331000000003</v>
      </c>
      <c r="E2309">
        <v>1033997049</v>
      </c>
      <c r="F2309" t="s">
        <v>6568</v>
      </c>
      <c r="G2309" t="s">
        <v>3449</v>
      </c>
      <c r="H2309" t="str">
        <f t="shared" si="72"/>
        <v>község</v>
      </c>
      <c r="I2309">
        <f t="shared" si="73"/>
        <v>322</v>
      </c>
      <c r="O2309" s="15">
        <v>2</v>
      </c>
      <c r="P2309" s="3" t="s">
        <v>7238</v>
      </c>
      <c r="Q2309" s="3" t="s">
        <v>7005</v>
      </c>
      <c r="R2309" s="16" t="s">
        <v>5631</v>
      </c>
      <c r="S2309" s="3" t="s">
        <v>6915</v>
      </c>
      <c r="T2309" s="17">
        <v>93</v>
      </c>
      <c r="U2309" s="18">
        <v>80</v>
      </c>
      <c r="V2309" s="19">
        <v>173</v>
      </c>
    </row>
    <row r="2310" spans="1:22" hidden="1" x14ac:dyDescent="0.3">
      <c r="A2310" t="s">
        <v>2309</v>
      </c>
      <c r="B2310" t="s">
        <v>5652</v>
      </c>
      <c r="C2310">
        <v>46.054094476000053</v>
      </c>
      <c r="D2310">
        <v>17.353095000000049</v>
      </c>
      <c r="E2310">
        <v>259013024</v>
      </c>
      <c r="F2310" t="s">
        <v>6568</v>
      </c>
      <c r="G2310" t="s">
        <v>3449</v>
      </c>
      <c r="H2310" t="str">
        <f t="shared" si="72"/>
        <v>község</v>
      </c>
      <c r="I2310">
        <f t="shared" si="73"/>
        <v>51</v>
      </c>
      <c r="O2310" s="15">
        <v>17</v>
      </c>
      <c r="P2310" s="3" t="s">
        <v>9376</v>
      </c>
      <c r="Q2310" s="3" t="s">
        <v>9288</v>
      </c>
      <c r="R2310" s="16" t="s">
        <v>5632</v>
      </c>
      <c r="S2310" s="3" t="s">
        <v>6915</v>
      </c>
      <c r="T2310" s="17">
        <v>518</v>
      </c>
      <c r="U2310" s="18">
        <v>562</v>
      </c>
      <c r="V2310" s="19">
        <v>1080</v>
      </c>
    </row>
    <row r="2311" spans="1:22" hidden="1" x14ac:dyDescent="0.3">
      <c r="A2311" t="s">
        <v>2310</v>
      </c>
      <c r="B2311" t="s">
        <v>5653</v>
      </c>
      <c r="C2311">
        <v>48.041402607000073</v>
      </c>
      <c r="D2311">
        <v>22.135065000000051</v>
      </c>
      <c r="E2311">
        <v>2056165507</v>
      </c>
      <c r="F2311" t="s">
        <v>6570</v>
      </c>
      <c r="G2311" t="s">
        <v>3449</v>
      </c>
      <c r="H2311" t="str">
        <f t="shared" si="72"/>
        <v>község</v>
      </c>
      <c r="I2311">
        <f t="shared" si="73"/>
        <v>1180</v>
      </c>
      <c r="O2311" s="15">
        <v>3</v>
      </c>
      <c r="P2311" s="3" t="s">
        <v>6986</v>
      </c>
      <c r="Q2311" s="3" t="s">
        <v>6880</v>
      </c>
      <c r="R2311" s="16" t="s">
        <v>5633</v>
      </c>
      <c r="S2311" s="3" t="s">
        <v>6915</v>
      </c>
      <c r="T2311" s="17">
        <v>636</v>
      </c>
      <c r="U2311" s="18">
        <v>655</v>
      </c>
      <c r="V2311" s="19">
        <v>1291</v>
      </c>
    </row>
    <row r="2312" spans="1:22" hidden="1" x14ac:dyDescent="0.3">
      <c r="A2312" t="s">
        <v>2311</v>
      </c>
      <c r="B2312" t="s">
        <v>5654</v>
      </c>
      <c r="C2312">
        <v>47.438935000000072</v>
      </c>
      <c r="D2312">
        <v>17.782492134000051</v>
      </c>
      <c r="E2312">
        <v>382592329</v>
      </c>
      <c r="F2312" t="s">
        <v>6566</v>
      </c>
      <c r="G2312" t="s">
        <v>3449</v>
      </c>
      <c r="H2312" t="str">
        <f t="shared" si="72"/>
        <v>község</v>
      </c>
      <c r="I2312">
        <f t="shared" si="73"/>
        <v>334</v>
      </c>
      <c r="O2312" s="15">
        <v>13</v>
      </c>
      <c r="P2312" s="3" t="s">
        <v>8687</v>
      </c>
      <c r="Q2312" s="3" t="s">
        <v>8536</v>
      </c>
      <c r="R2312" s="16" t="s">
        <v>5634</v>
      </c>
      <c r="S2312" s="3" t="s">
        <v>6915</v>
      </c>
      <c r="T2312" s="17">
        <v>561</v>
      </c>
      <c r="U2312" s="18">
        <v>601</v>
      </c>
      <c r="V2312" s="19">
        <v>1162</v>
      </c>
    </row>
    <row r="2313" spans="1:22" hidden="1" x14ac:dyDescent="0.3">
      <c r="A2313" t="s">
        <v>2312</v>
      </c>
      <c r="B2313" t="s">
        <v>5655</v>
      </c>
      <c r="C2313">
        <v>47.917115000000081</v>
      </c>
      <c r="D2313">
        <v>19.238710517000069</v>
      </c>
      <c r="E2313">
        <v>1752709367</v>
      </c>
      <c r="F2313" t="s">
        <v>6567</v>
      </c>
      <c r="G2313" t="s">
        <v>3449</v>
      </c>
      <c r="H2313" t="str">
        <f t="shared" si="72"/>
        <v>község</v>
      </c>
      <c r="I2313">
        <f t="shared" si="73"/>
        <v>2197</v>
      </c>
      <c r="O2313" s="15">
        <v>5</v>
      </c>
      <c r="P2313" s="3" t="s">
        <v>7644</v>
      </c>
      <c r="Q2313" s="3" t="s">
        <v>7383</v>
      </c>
      <c r="R2313" s="16" t="s">
        <v>5635</v>
      </c>
      <c r="S2313" s="3" t="s">
        <v>6915</v>
      </c>
      <c r="T2313" s="17">
        <v>192</v>
      </c>
      <c r="U2313" s="18">
        <v>244</v>
      </c>
      <c r="V2313" s="19">
        <v>436</v>
      </c>
    </row>
    <row r="2314" spans="1:22" hidden="1" x14ac:dyDescent="0.3">
      <c r="A2314" t="s">
        <v>2313</v>
      </c>
      <c r="B2314" t="s">
        <v>5656</v>
      </c>
      <c r="C2314">
        <v>46.084109259000059</v>
      </c>
      <c r="D2314">
        <v>18.347520000000031</v>
      </c>
      <c r="E2314">
        <v>354488644</v>
      </c>
      <c r="F2314" t="s">
        <v>6568</v>
      </c>
      <c r="G2314" t="s">
        <v>3449</v>
      </c>
      <c r="H2314" t="str">
        <f t="shared" si="72"/>
        <v>község</v>
      </c>
      <c r="I2314">
        <f t="shared" si="73"/>
        <v>584</v>
      </c>
      <c r="O2314" s="15">
        <v>18</v>
      </c>
      <c r="P2314" s="3" t="s">
        <v>9408</v>
      </c>
      <c r="Q2314" s="3" t="s">
        <v>9398</v>
      </c>
      <c r="R2314" s="16" t="s">
        <v>9409</v>
      </c>
      <c r="S2314" s="3" t="s">
        <v>6885</v>
      </c>
      <c r="T2314" s="17">
        <v>1239</v>
      </c>
      <c r="U2314" s="18">
        <v>1295</v>
      </c>
      <c r="V2314" s="19">
        <v>2534</v>
      </c>
    </row>
    <row r="2315" spans="1:22" hidden="1" x14ac:dyDescent="0.3">
      <c r="A2315" t="s">
        <v>2314</v>
      </c>
      <c r="B2315" t="s">
        <v>5657</v>
      </c>
      <c r="C2315">
        <v>46.007720492522608</v>
      </c>
      <c r="D2315">
        <v>17.886973505680579</v>
      </c>
      <c r="E2315">
        <v>2201679578</v>
      </c>
      <c r="F2315" t="s">
        <v>6568</v>
      </c>
      <c r="G2315" t="s">
        <v>3449</v>
      </c>
      <c r="H2315" t="str">
        <f t="shared" si="72"/>
        <v>község</v>
      </c>
      <c r="I2315">
        <f t="shared" si="73"/>
        <v>365</v>
      </c>
      <c r="O2315" s="15">
        <v>8</v>
      </c>
      <c r="P2315" s="3" t="s">
        <v>8057</v>
      </c>
      <c r="Q2315" s="3" t="s">
        <v>7912</v>
      </c>
      <c r="R2315" s="16" t="s">
        <v>5636</v>
      </c>
      <c r="S2315" s="3" t="s">
        <v>6915</v>
      </c>
      <c r="T2315" s="17">
        <v>146</v>
      </c>
      <c r="U2315" s="18">
        <v>142</v>
      </c>
      <c r="V2315" s="19">
        <v>288</v>
      </c>
    </row>
    <row r="2316" spans="1:22" hidden="1" x14ac:dyDescent="0.3">
      <c r="A2316" t="s">
        <v>2315</v>
      </c>
      <c r="B2316" t="s">
        <v>5658</v>
      </c>
      <c r="C2316">
        <v>47.923940000000073</v>
      </c>
      <c r="D2316">
        <v>22.80428238800005</v>
      </c>
      <c r="E2316">
        <v>414653446</v>
      </c>
      <c r="F2316" t="s">
        <v>6570</v>
      </c>
      <c r="G2316" t="s">
        <v>3449</v>
      </c>
      <c r="H2316" t="str">
        <f t="shared" si="72"/>
        <v>község</v>
      </c>
      <c r="I2316">
        <f t="shared" si="73"/>
        <v>710</v>
      </c>
      <c r="O2316" s="15">
        <v>18</v>
      </c>
      <c r="P2316" s="3" t="s">
        <v>9634</v>
      </c>
      <c r="Q2316" s="3" t="s">
        <v>9398</v>
      </c>
      <c r="R2316" s="16" t="s">
        <v>9635</v>
      </c>
      <c r="S2316" s="3" t="s">
        <v>6915</v>
      </c>
      <c r="T2316" s="17">
        <v>73</v>
      </c>
      <c r="U2316" s="18">
        <v>72</v>
      </c>
      <c r="V2316" s="19">
        <v>145</v>
      </c>
    </row>
    <row r="2317" spans="1:22" hidden="1" x14ac:dyDescent="0.3">
      <c r="A2317" t="s">
        <v>2316</v>
      </c>
      <c r="B2317" t="s">
        <v>5659</v>
      </c>
      <c r="C2317">
        <v>47.78237053600003</v>
      </c>
      <c r="D2317">
        <v>19.739435000000071</v>
      </c>
      <c r="E2317">
        <v>1804116114</v>
      </c>
      <c r="F2317" t="s">
        <v>6567</v>
      </c>
      <c r="G2317" t="s">
        <v>3449</v>
      </c>
      <c r="H2317" t="str">
        <f t="shared" si="72"/>
        <v>község</v>
      </c>
      <c r="I2317">
        <f t="shared" si="73"/>
        <v>1955</v>
      </c>
      <c r="O2317" s="15">
        <v>8</v>
      </c>
      <c r="P2317" s="3" t="s">
        <v>8058</v>
      </c>
      <c r="Q2317" s="3" t="s">
        <v>7912</v>
      </c>
      <c r="R2317" s="16" t="s">
        <v>5637</v>
      </c>
      <c r="S2317" s="3" t="s">
        <v>6915</v>
      </c>
      <c r="T2317" s="17">
        <v>164</v>
      </c>
      <c r="U2317" s="18">
        <v>168</v>
      </c>
      <c r="V2317" s="19">
        <v>332</v>
      </c>
    </row>
    <row r="2318" spans="1:22" hidden="1" x14ac:dyDescent="0.3">
      <c r="A2318" t="s">
        <v>2317</v>
      </c>
      <c r="B2318" t="s">
        <v>5660</v>
      </c>
      <c r="C2318">
        <v>47.551863829000069</v>
      </c>
      <c r="D2318">
        <v>16.838375001000031</v>
      </c>
      <c r="E2318">
        <v>2810725495</v>
      </c>
      <c r="F2318" t="s">
        <v>6566</v>
      </c>
      <c r="G2318" t="s">
        <v>3449</v>
      </c>
      <c r="H2318" t="str">
        <f t="shared" si="72"/>
        <v>község</v>
      </c>
      <c r="I2318">
        <f t="shared" si="73"/>
        <v>456</v>
      </c>
      <c r="O2318" s="15">
        <v>20</v>
      </c>
      <c r="P2318" s="3" t="s">
        <v>10117</v>
      </c>
      <c r="Q2318" s="3" t="s">
        <v>9929</v>
      </c>
      <c r="R2318" s="16" t="s">
        <v>5638</v>
      </c>
      <c r="S2318" s="3" t="s">
        <v>6915</v>
      </c>
      <c r="T2318" s="17">
        <v>144</v>
      </c>
      <c r="U2318" s="18">
        <v>135</v>
      </c>
      <c r="V2318" s="19">
        <v>279</v>
      </c>
    </row>
    <row r="2319" spans="1:22" hidden="1" x14ac:dyDescent="0.3">
      <c r="A2319" t="s">
        <v>2318</v>
      </c>
      <c r="B2319" t="s">
        <v>6677</v>
      </c>
      <c r="C2319">
        <v>46.986540000000048</v>
      </c>
      <c r="D2319">
        <v>16.36190474600005</v>
      </c>
      <c r="E2319">
        <v>2060600945</v>
      </c>
      <c r="F2319" t="s">
        <v>6566</v>
      </c>
      <c r="G2319" t="s">
        <v>3449</v>
      </c>
      <c r="H2319" t="str">
        <f t="shared" si="72"/>
        <v>község</v>
      </c>
      <c r="I2319">
        <f t="shared" si="73"/>
        <v>386</v>
      </c>
      <c r="O2319" s="15">
        <v>8</v>
      </c>
      <c r="P2319" s="3" t="s">
        <v>8059</v>
      </c>
      <c r="Q2319" s="3" t="s">
        <v>7912</v>
      </c>
      <c r="R2319" s="16" t="s">
        <v>5639</v>
      </c>
      <c r="S2319" s="3" t="s">
        <v>6915</v>
      </c>
      <c r="T2319" s="17">
        <v>289</v>
      </c>
      <c r="U2319" s="18">
        <v>268</v>
      </c>
      <c r="V2319" s="19">
        <v>557</v>
      </c>
    </row>
    <row r="2320" spans="1:22" hidden="1" x14ac:dyDescent="0.3">
      <c r="A2320" t="s">
        <v>2319</v>
      </c>
      <c r="B2320" t="s">
        <v>5661</v>
      </c>
      <c r="C2320">
        <v>46.196905001000061</v>
      </c>
      <c r="D2320">
        <v>20.010584876000049</v>
      </c>
      <c r="E2320">
        <v>5626788580</v>
      </c>
      <c r="F2320" t="s">
        <v>6569</v>
      </c>
      <c r="G2320" t="s">
        <v>3449</v>
      </c>
      <c r="H2320" t="str">
        <f t="shared" si="72"/>
        <v>község</v>
      </c>
      <c r="I2320">
        <f t="shared" si="73"/>
        <v>3631</v>
      </c>
      <c r="O2320" s="15">
        <v>15</v>
      </c>
      <c r="P2320" s="3" t="s">
        <v>9152</v>
      </c>
      <c r="Q2320" s="3" t="s">
        <v>8979</v>
      </c>
      <c r="R2320" s="16" t="s">
        <v>5640</v>
      </c>
      <c r="S2320" s="3" t="s">
        <v>6915</v>
      </c>
      <c r="T2320" s="17">
        <v>601</v>
      </c>
      <c r="U2320" s="18">
        <v>577</v>
      </c>
      <c r="V2320" s="19">
        <v>1178</v>
      </c>
    </row>
    <row r="2321" spans="1:22" hidden="1" x14ac:dyDescent="0.3">
      <c r="A2321" t="s">
        <v>2320</v>
      </c>
      <c r="B2321" t="s">
        <v>5662</v>
      </c>
      <c r="C2321">
        <v>48.371607242000039</v>
      </c>
      <c r="D2321">
        <v>20.625605000000061</v>
      </c>
      <c r="E2321">
        <v>2050076752</v>
      </c>
      <c r="F2321" t="s">
        <v>6567</v>
      </c>
      <c r="G2321" t="s">
        <v>3449</v>
      </c>
      <c r="H2321" t="str">
        <f t="shared" si="72"/>
        <v>város</v>
      </c>
      <c r="I2321">
        <f t="shared" si="73"/>
        <v>2478</v>
      </c>
      <c r="O2321" s="15">
        <v>12</v>
      </c>
      <c r="P2321" s="3" t="s">
        <v>8382</v>
      </c>
      <c r="Q2321" s="3" t="s">
        <v>8378</v>
      </c>
      <c r="R2321" s="16" t="s">
        <v>5641</v>
      </c>
      <c r="S2321" s="3" t="s">
        <v>6885</v>
      </c>
      <c r="T2321" s="17">
        <v>1262</v>
      </c>
      <c r="U2321" s="18">
        <v>1338</v>
      </c>
      <c r="V2321" s="19">
        <v>2600</v>
      </c>
    </row>
    <row r="2322" spans="1:22" hidden="1" x14ac:dyDescent="0.3">
      <c r="A2322" t="s">
        <v>2321</v>
      </c>
      <c r="B2322" t="s">
        <v>5663</v>
      </c>
      <c r="C2322">
        <v>48.313422976000027</v>
      </c>
      <c r="D2322">
        <v>20.675495000000069</v>
      </c>
      <c r="E2322">
        <v>2808184168</v>
      </c>
      <c r="F2322" t="s">
        <v>6567</v>
      </c>
      <c r="G2322" t="s">
        <v>3449</v>
      </c>
      <c r="H2322" t="str">
        <f t="shared" si="72"/>
        <v>község</v>
      </c>
      <c r="I2322">
        <f t="shared" si="73"/>
        <v>705</v>
      </c>
      <c r="O2322" s="15">
        <v>19</v>
      </c>
      <c r="P2322" s="3" t="s">
        <v>9724</v>
      </c>
      <c r="Q2322" s="3" t="s">
        <v>9708</v>
      </c>
      <c r="R2322" s="16" t="s">
        <v>5642</v>
      </c>
      <c r="S2322" s="3" t="s">
        <v>6906</v>
      </c>
      <c r="T2322" s="17">
        <v>605</v>
      </c>
      <c r="U2322" s="18">
        <v>613</v>
      </c>
      <c r="V2322" s="19">
        <v>1218</v>
      </c>
    </row>
    <row r="2323" spans="1:22" hidden="1" x14ac:dyDescent="0.3">
      <c r="A2323" t="s">
        <v>2322</v>
      </c>
      <c r="B2323" t="s">
        <v>5664</v>
      </c>
      <c r="C2323">
        <v>47.118340000000053</v>
      </c>
      <c r="D2323">
        <v>16.831227406000039</v>
      </c>
      <c r="E2323">
        <v>2772153157</v>
      </c>
      <c r="F2323" t="s">
        <v>6566</v>
      </c>
      <c r="G2323" t="s">
        <v>3449</v>
      </c>
      <c r="H2323" t="str">
        <f t="shared" si="72"/>
        <v>község</v>
      </c>
      <c r="I2323">
        <f t="shared" si="73"/>
        <v>1244</v>
      </c>
      <c r="O2323" s="15">
        <v>5</v>
      </c>
      <c r="P2323" s="3" t="s">
        <v>7645</v>
      </c>
      <c r="Q2323" s="3" t="s">
        <v>7383</v>
      </c>
      <c r="R2323" s="16" t="s">
        <v>5643</v>
      </c>
      <c r="S2323" s="3" t="s">
        <v>6915</v>
      </c>
      <c r="T2323" s="17">
        <v>229</v>
      </c>
      <c r="U2323" s="18">
        <v>221</v>
      </c>
      <c r="V2323" s="19">
        <v>450</v>
      </c>
    </row>
    <row r="2324" spans="1:22" hidden="1" x14ac:dyDescent="0.3">
      <c r="A2324" t="s">
        <v>2323</v>
      </c>
      <c r="B2324" t="s">
        <v>5665</v>
      </c>
      <c r="C2324">
        <v>46.29445000000004</v>
      </c>
      <c r="D2324">
        <v>19.759558716000068</v>
      </c>
      <c r="E2324">
        <v>1081826270</v>
      </c>
      <c r="F2324" t="s">
        <v>6569</v>
      </c>
      <c r="G2324" t="s">
        <v>3449</v>
      </c>
      <c r="H2324" t="str">
        <f t="shared" si="72"/>
        <v>község</v>
      </c>
      <c r="I2324">
        <f t="shared" si="73"/>
        <v>2480</v>
      </c>
      <c r="O2324" s="15">
        <v>20</v>
      </c>
      <c r="P2324" s="3" t="s">
        <v>10118</v>
      </c>
      <c r="Q2324" s="3" t="s">
        <v>9929</v>
      </c>
      <c r="R2324" s="16" t="s">
        <v>10119</v>
      </c>
      <c r="S2324" s="3" t="s">
        <v>6915</v>
      </c>
      <c r="T2324" s="17">
        <v>769</v>
      </c>
      <c r="U2324" s="18">
        <v>761</v>
      </c>
      <c r="V2324" s="19">
        <v>1530</v>
      </c>
    </row>
    <row r="2325" spans="1:22" hidden="1" x14ac:dyDescent="0.3">
      <c r="A2325" t="s">
        <v>2324</v>
      </c>
      <c r="B2325" t="s">
        <v>5666</v>
      </c>
      <c r="C2325">
        <v>48.098725001000048</v>
      </c>
      <c r="D2325">
        <v>19.67726341600007</v>
      </c>
      <c r="E2325">
        <v>3484474161</v>
      </c>
      <c r="F2325" t="s">
        <v>6567</v>
      </c>
      <c r="G2325" t="s">
        <v>3449</v>
      </c>
      <c r="H2325" t="str">
        <f t="shared" si="72"/>
        <v>község</v>
      </c>
      <c r="I2325">
        <f t="shared" si="73"/>
        <v>998</v>
      </c>
      <c r="O2325" s="15">
        <v>5</v>
      </c>
      <c r="P2325" s="3" t="s">
        <v>7415</v>
      </c>
      <c r="Q2325" s="3" t="s">
        <v>7383</v>
      </c>
      <c r="R2325" s="16" t="s">
        <v>5644</v>
      </c>
      <c r="S2325" s="3" t="s">
        <v>6906</v>
      </c>
      <c r="T2325" s="17">
        <v>854</v>
      </c>
      <c r="U2325" s="18">
        <v>945</v>
      </c>
      <c r="V2325" s="19">
        <v>1799</v>
      </c>
    </row>
    <row r="2326" spans="1:22" hidden="1" x14ac:dyDescent="0.3">
      <c r="A2326" t="s">
        <v>2325</v>
      </c>
      <c r="B2326" t="s">
        <v>5667</v>
      </c>
      <c r="C2326">
        <v>46.822115000000053</v>
      </c>
      <c r="D2326">
        <v>18.074713355000029</v>
      </c>
      <c r="E2326">
        <v>2034750708</v>
      </c>
      <c r="F2326" t="s">
        <v>6568</v>
      </c>
      <c r="G2326" t="s">
        <v>3449</v>
      </c>
      <c r="H2326" t="str">
        <f t="shared" si="72"/>
        <v>község</v>
      </c>
      <c r="I2326">
        <f t="shared" si="73"/>
        <v>2033</v>
      </c>
      <c r="O2326" s="15">
        <v>19</v>
      </c>
      <c r="P2326" s="3" t="s">
        <v>9881</v>
      </c>
      <c r="Q2326" s="3" t="s">
        <v>9708</v>
      </c>
      <c r="R2326" s="16" t="s">
        <v>5645</v>
      </c>
      <c r="S2326" s="3" t="s">
        <v>6915</v>
      </c>
      <c r="T2326" s="17">
        <v>108</v>
      </c>
      <c r="U2326" s="18">
        <v>107</v>
      </c>
      <c r="V2326" s="19">
        <v>215</v>
      </c>
    </row>
    <row r="2327" spans="1:22" hidden="1" x14ac:dyDescent="0.3">
      <c r="A2327" t="s">
        <v>2326</v>
      </c>
      <c r="B2327" t="s">
        <v>5668</v>
      </c>
      <c r="C2327">
        <v>48.164035000000069</v>
      </c>
      <c r="D2327">
        <v>20.71849601100007</v>
      </c>
      <c r="E2327">
        <v>1692024814</v>
      </c>
      <c r="F2327" t="s">
        <v>6567</v>
      </c>
      <c r="G2327" t="s">
        <v>3449</v>
      </c>
      <c r="H2327" t="str">
        <f t="shared" si="72"/>
        <v>város</v>
      </c>
      <c r="I2327">
        <f t="shared" si="73"/>
        <v>2647</v>
      </c>
      <c r="O2327" s="15">
        <v>20</v>
      </c>
      <c r="P2327" s="3" t="s">
        <v>10120</v>
      </c>
      <c r="Q2327" s="3" t="s">
        <v>9929</v>
      </c>
      <c r="R2327" s="16" t="s">
        <v>5646</v>
      </c>
      <c r="S2327" s="3" t="s">
        <v>6915</v>
      </c>
      <c r="T2327" s="17">
        <v>199</v>
      </c>
      <c r="U2327" s="18">
        <v>205</v>
      </c>
      <c r="V2327" s="19">
        <v>404</v>
      </c>
    </row>
    <row r="2328" spans="1:22" hidden="1" x14ac:dyDescent="0.3">
      <c r="A2328" t="s">
        <v>2327</v>
      </c>
      <c r="B2328" t="s">
        <v>5669</v>
      </c>
      <c r="C2328">
        <v>48.194100000000049</v>
      </c>
      <c r="D2328">
        <v>20.764791617000071</v>
      </c>
      <c r="E2328">
        <v>959680663</v>
      </c>
      <c r="F2328" t="s">
        <v>6567</v>
      </c>
      <c r="G2328" t="s">
        <v>3449</v>
      </c>
      <c r="H2328" t="str">
        <f t="shared" si="72"/>
        <v>község</v>
      </c>
      <c r="I2328">
        <f t="shared" si="73"/>
        <v>1069</v>
      </c>
      <c r="O2328" s="15">
        <v>12</v>
      </c>
      <c r="P2328" s="3" t="s">
        <v>8502</v>
      </c>
      <c r="Q2328" s="3" t="s">
        <v>8378</v>
      </c>
      <c r="R2328" s="16" t="s">
        <v>5647</v>
      </c>
      <c r="S2328" s="3" t="s">
        <v>6915</v>
      </c>
      <c r="T2328" s="17">
        <v>780</v>
      </c>
      <c r="U2328" s="18">
        <v>850</v>
      </c>
      <c r="V2328" s="19">
        <v>1630</v>
      </c>
    </row>
    <row r="2329" spans="1:22" hidden="1" x14ac:dyDescent="0.3">
      <c r="A2329" t="s">
        <v>2328</v>
      </c>
      <c r="B2329" t="s">
        <v>5670</v>
      </c>
      <c r="C2329">
        <v>48.294847575000063</v>
      </c>
      <c r="D2329">
        <v>20.525205000000032</v>
      </c>
      <c r="E2329">
        <v>3421974770</v>
      </c>
      <c r="F2329" t="s">
        <v>6567</v>
      </c>
      <c r="G2329" t="s">
        <v>3449</v>
      </c>
      <c r="H2329" t="str">
        <f t="shared" si="72"/>
        <v>község</v>
      </c>
      <c r="I2329">
        <f t="shared" si="73"/>
        <v>344</v>
      </c>
      <c r="O2329" s="15">
        <v>14</v>
      </c>
      <c r="P2329" s="3" t="s">
        <v>8899</v>
      </c>
      <c r="Q2329" s="3" t="s">
        <v>8732</v>
      </c>
      <c r="R2329" s="16" t="s">
        <v>5648</v>
      </c>
      <c r="S2329" s="3" t="s">
        <v>6915</v>
      </c>
      <c r="T2329" s="17">
        <v>107</v>
      </c>
      <c r="U2329" s="18">
        <v>90</v>
      </c>
      <c r="V2329" s="19">
        <v>197</v>
      </c>
    </row>
    <row r="2330" spans="1:22" hidden="1" x14ac:dyDescent="0.3">
      <c r="A2330" t="s">
        <v>2329</v>
      </c>
      <c r="B2330" t="s">
        <v>5671</v>
      </c>
      <c r="C2330">
        <v>48.001265350474199</v>
      </c>
      <c r="D2330">
        <v>20.949111045385202</v>
      </c>
      <c r="E2330">
        <v>1240423491</v>
      </c>
      <c r="F2330" t="s">
        <v>6567</v>
      </c>
      <c r="G2330" t="s">
        <v>3449</v>
      </c>
      <c r="H2330" t="str">
        <f t="shared" si="72"/>
        <v>község</v>
      </c>
      <c r="I2330">
        <f t="shared" si="73"/>
        <v>1123</v>
      </c>
      <c r="O2330" s="15">
        <v>14</v>
      </c>
      <c r="P2330" s="3" t="s">
        <v>8900</v>
      </c>
      <c r="Q2330" s="3" t="s">
        <v>8732</v>
      </c>
      <c r="R2330" s="16" t="s">
        <v>5649</v>
      </c>
      <c r="S2330" s="3" t="s">
        <v>6915</v>
      </c>
      <c r="T2330" s="17">
        <v>92</v>
      </c>
      <c r="U2330" s="18">
        <v>81</v>
      </c>
      <c r="V2330" s="19">
        <v>173</v>
      </c>
    </row>
    <row r="2331" spans="1:22" hidden="1" x14ac:dyDescent="0.3">
      <c r="A2331" t="s">
        <v>2330</v>
      </c>
      <c r="B2331" t="s">
        <v>5672</v>
      </c>
      <c r="C2331">
        <v>48.253966065361347</v>
      </c>
      <c r="D2331">
        <v>20.58989880217144</v>
      </c>
      <c r="E2331">
        <v>2827588493</v>
      </c>
      <c r="F2331" t="s">
        <v>6567</v>
      </c>
      <c r="G2331" t="s">
        <v>3449</v>
      </c>
      <c r="H2331" t="str">
        <f t="shared" si="72"/>
        <v>község</v>
      </c>
      <c r="I2331">
        <f t="shared" si="73"/>
        <v>644</v>
      </c>
      <c r="O2331" s="15">
        <v>14</v>
      </c>
      <c r="P2331" s="3" t="s">
        <v>8901</v>
      </c>
      <c r="Q2331" s="3" t="s">
        <v>8732</v>
      </c>
      <c r="R2331" s="16" t="s">
        <v>5650</v>
      </c>
      <c r="S2331" s="3" t="s">
        <v>6915</v>
      </c>
      <c r="T2331" s="17">
        <v>213</v>
      </c>
      <c r="U2331" s="18">
        <v>174</v>
      </c>
      <c r="V2331" s="19">
        <v>387</v>
      </c>
    </row>
    <row r="2332" spans="1:22" hidden="1" x14ac:dyDescent="0.3">
      <c r="A2332" t="s">
        <v>2331</v>
      </c>
      <c r="B2332" t="s">
        <v>5673</v>
      </c>
      <c r="C2332">
        <v>48.1954525156413</v>
      </c>
      <c r="D2332">
        <v>20.68597861854413</v>
      </c>
      <c r="E2332">
        <v>5111714507</v>
      </c>
      <c r="F2332" t="s">
        <v>6567</v>
      </c>
      <c r="G2332" t="s">
        <v>3449</v>
      </c>
      <c r="H2332" t="str">
        <f t="shared" si="72"/>
        <v>község</v>
      </c>
      <c r="I2332">
        <f t="shared" si="73"/>
        <v>387</v>
      </c>
      <c r="O2332" s="15">
        <v>14</v>
      </c>
      <c r="P2332" s="3" t="s">
        <v>8902</v>
      </c>
      <c r="Q2332" s="3" t="s">
        <v>8732</v>
      </c>
      <c r="R2332" s="16" t="s">
        <v>5651</v>
      </c>
      <c r="S2332" s="3" t="s">
        <v>6915</v>
      </c>
      <c r="T2332" s="17">
        <v>155</v>
      </c>
      <c r="U2332" s="18">
        <v>167</v>
      </c>
      <c r="V2332" s="19">
        <v>322</v>
      </c>
    </row>
    <row r="2333" spans="1:22" hidden="1" x14ac:dyDescent="0.3">
      <c r="A2333" t="s">
        <v>2332</v>
      </c>
      <c r="B2333" t="s">
        <v>5674</v>
      </c>
      <c r="C2333">
        <v>48.298249999000063</v>
      </c>
      <c r="D2333">
        <v>20.577292931000041</v>
      </c>
      <c r="E2333">
        <v>536634031</v>
      </c>
      <c r="F2333" t="s">
        <v>6567</v>
      </c>
      <c r="G2333" t="s">
        <v>3449</v>
      </c>
      <c r="H2333" t="str">
        <f t="shared" si="72"/>
        <v>község</v>
      </c>
      <c r="I2333">
        <f t="shared" si="73"/>
        <v>3141</v>
      </c>
      <c r="O2333" s="15">
        <v>14</v>
      </c>
      <c r="P2333" s="3" t="s">
        <v>8903</v>
      </c>
      <c r="Q2333" s="3" t="s">
        <v>8732</v>
      </c>
      <c r="R2333" s="16" t="s">
        <v>5652</v>
      </c>
      <c r="S2333" s="3" t="s">
        <v>6915</v>
      </c>
      <c r="T2333" s="17">
        <v>24</v>
      </c>
      <c r="U2333" s="18">
        <v>27</v>
      </c>
      <c r="V2333" s="19">
        <v>51</v>
      </c>
    </row>
    <row r="2334" spans="1:22" hidden="1" x14ac:dyDescent="0.3">
      <c r="A2334" t="s">
        <v>2333</v>
      </c>
      <c r="B2334" t="s">
        <v>5675</v>
      </c>
      <c r="C2334">
        <v>48.167310001000033</v>
      </c>
      <c r="D2334">
        <v>20.76040981500006</v>
      </c>
      <c r="E2334">
        <v>245741889</v>
      </c>
      <c r="F2334" t="s">
        <v>6567</v>
      </c>
      <c r="G2334" t="s">
        <v>3449</v>
      </c>
      <c r="H2334" t="str">
        <f t="shared" si="72"/>
        <v>község</v>
      </c>
      <c r="I2334">
        <f t="shared" si="73"/>
        <v>1580</v>
      </c>
      <c r="O2334" s="15">
        <v>15</v>
      </c>
      <c r="P2334" s="3" t="s">
        <v>9153</v>
      </c>
      <c r="Q2334" s="3" t="s">
        <v>8979</v>
      </c>
      <c r="R2334" s="16" t="s">
        <v>5653</v>
      </c>
      <c r="S2334" s="3" t="s">
        <v>6915</v>
      </c>
      <c r="T2334" s="17">
        <v>576</v>
      </c>
      <c r="U2334" s="18">
        <v>604</v>
      </c>
      <c r="V2334" s="19">
        <v>1180</v>
      </c>
    </row>
    <row r="2335" spans="1:22" hidden="1" x14ac:dyDescent="0.3">
      <c r="A2335" t="s">
        <v>2334</v>
      </c>
      <c r="B2335" t="s">
        <v>5676</v>
      </c>
      <c r="C2335">
        <v>48.045810000000067</v>
      </c>
      <c r="D2335">
        <v>20.90648866600003</v>
      </c>
      <c r="E2335">
        <v>1223198441</v>
      </c>
      <c r="F2335" t="s">
        <v>6567</v>
      </c>
      <c r="G2335" t="s">
        <v>3449</v>
      </c>
      <c r="H2335" t="str">
        <f t="shared" si="72"/>
        <v>község</v>
      </c>
      <c r="I2335">
        <f t="shared" si="73"/>
        <v>3053</v>
      </c>
      <c r="O2335" s="15">
        <v>8</v>
      </c>
      <c r="P2335" s="3" t="s">
        <v>8060</v>
      </c>
      <c r="Q2335" s="3" t="s">
        <v>7912</v>
      </c>
      <c r="R2335" s="16" t="s">
        <v>5654</v>
      </c>
      <c r="S2335" s="3" t="s">
        <v>6915</v>
      </c>
      <c r="T2335" s="17">
        <v>167</v>
      </c>
      <c r="U2335" s="18">
        <v>167</v>
      </c>
      <c r="V2335" s="19">
        <v>334</v>
      </c>
    </row>
    <row r="2336" spans="1:22" hidden="1" x14ac:dyDescent="0.3">
      <c r="A2336" t="s">
        <v>2335</v>
      </c>
      <c r="B2336" t="s">
        <v>5677</v>
      </c>
      <c r="C2336">
        <v>48.182175000000029</v>
      </c>
      <c r="D2336">
        <v>20.68730726400003</v>
      </c>
      <c r="E2336">
        <v>6221784676</v>
      </c>
      <c r="F2336" t="s">
        <v>6567</v>
      </c>
      <c r="G2336" t="s">
        <v>3449</v>
      </c>
      <c r="H2336" t="str">
        <f t="shared" si="72"/>
        <v>község</v>
      </c>
      <c r="I2336">
        <f t="shared" si="73"/>
        <v>453</v>
      </c>
      <c r="O2336" s="15">
        <v>12</v>
      </c>
      <c r="P2336" s="3" t="s">
        <v>8503</v>
      </c>
      <c r="Q2336" s="3" t="s">
        <v>8378</v>
      </c>
      <c r="R2336" s="16" t="s">
        <v>5655</v>
      </c>
      <c r="S2336" s="3" t="s">
        <v>6915</v>
      </c>
      <c r="T2336" s="17">
        <v>1062</v>
      </c>
      <c r="U2336" s="18">
        <v>1135</v>
      </c>
      <c r="V2336" s="19">
        <v>2197</v>
      </c>
    </row>
    <row r="2337" spans="1:22" hidden="1" x14ac:dyDescent="0.3">
      <c r="A2337" t="s">
        <v>2336</v>
      </c>
      <c r="B2337" t="s">
        <v>5678</v>
      </c>
      <c r="C2337">
        <v>48.248502506099342</v>
      </c>
      <c r="D2337">
        <v>20.421340421186891</v>
      </c>
      <c r="E2337">
        <v>740387261</v>
      </c>
      <c r="F2337" t="s">
        <v>6567</v>
      </c>
      <c r="G2337" t="s">
        <v>3449</v>
      </c>
      <c r="H2337" t="str">
        <f t="shared" si="72"/>
        <v>község</v>
      </c>
      <c r="I2337">
        <f t="shared" si="73"/>
        <v>205</v>
      </c>
      <c r="O2337" s="15">
        <v>2</v>
      </c>
      <c r="P2337" s="3" t="s">
        <v>7239</v>
      </c>
      <c r="Q2337" s="3" t="s">
        <v>7005</v>
      </c>
      <c r="R2337" s="16" t="s">
        <v>5656</v>
      </c>
      <c r="S2337" s="3" t="s">
        <v>6915</v>
      </c>
      <c r="T2337" s="17">
        <v>299</v>
      </c>
      <c r="U2337" s="18">
        <v>285</v>
      </c>
      <c r="V2337" s="19">
        <v>584</v>
      </c>
    </row>
    <row r="2338" spans="1:22" hidden="1" x14ac:dyDescent="0.3">
      <c r="A2338" t="s">
        <v>2337</v>
      </c>
      <c r="B2338" t="s">
        <v>5679</v>
      </c>
      <c r="C2338">
        <v>48.27177000000006</v>
      </c>
      <c r="D2338">
        <v>20.385959368000041</v>
      </c>
      <c r="E2338">
        <v>3609803864</v>
      </c>
      <c r="F2338" t="s">
        <v>6567</v>
      </c>
      <c r="G2338" t="s">
        <v>3449</v>
      </c>
      <c r="H2338" t="str">
        <f t="shared" si="72"/>
        <v>község</v>
      </c>
      <c r="I2338">
        <f t="shared" si="73"/>
        <v>458</v>
      </c>
      <c r="O2338" s="15">
        <v>2</v>
      </c>
      <c r="P2338" s="3" t="s">
        <v>7240</v>
      </c>
      <c r="Q2338" s="3" t="s">
        <v>7005</v>
      </c>
      <c r="R2338" s="16" t="s">
        <v>5657</v>
      </c>
      <c r="S2338" s="3" t="s">
        <v>6915</v>
      </c>
      <c r="T2338" s="17">
        <v>176</v>
      </c>
      <c r="U2338" s="18">
        <v>189</v>
      </c>
      <c r="V2338" s="19">
        <v>365</v>
      </c>
    </row>
    <row r="2339" spans="1:22" hidden="1" x14ac:dyDescent="0.3">
      <c r="A2339" t="s">
        <v>2338</v>
      </c>
      <c r="B2339" t="s">
        <v>5680</v>
      </c>
      <c r="C2339">
        <v>47.939680000000067</v>
      </c>
      <c r="D2339">
        <v>21.018029028000061</v>
      </c>
      <c r="E2339">
        <v>2884624135</v>
      </c>
      <c r="F2339" t="s">
        <v>6567</v>
      </c>
      <c r="G2339" t="s">
        <v>3449</v>
      </c>
      <c r="H2339" t="str">
        <f t="shared" si="72"/>
        <v>község</v>
      </c>
      <c r="I2339">
        <f t="shared" si="73"/>
        <v>1616</v>
      </c>
      <c r="O2339" s="15">
        <v>15</v>
      </c>
      <c r="P2339" s="3" t="s">
        <v>9154</v>
      </c>
      <c r="Q2339" s="3" t="s">
        <v>8979</v>
      </c>
      <c r="R2339" s="16" t="s">
        <v>5658</v>
      </c>
      <c r="S2339" s="3" t="s">
        <v>6915</v>
      </c>
      <c r="T2339" s="17">
        <v>367</v>
      </c>
      <c r="U2339" s="18">
        <v>343</v>
      </c>
      <c r="V2339" s="19">
        <v>710</v>
      </c>
    </row>
    <row r="2340" spans="1:22" hidden="1" x14ac:dyDescent="0.3">
      <c r="A2340" t="s">
        <v>2339</v>
      </c>
      <c r="B2340" t="s">
        <v>5681</v>
      </c>
      <c r="C2340">
        <v>48.166380000000061</v>
      </c>
      <c r="D2340">
        <v>20.85704897200003</v>
      </c>
      <c r="E2340">
        <v>1271135693</v>
      </c>
      <c r="F2340" t="s">
        <v>6567</v>
      </c>
      <c r="G2340" t="s">
        <v>3449</v>
      </c>
      <c r="H2340" t="str">
        <f t="shared" si="72"/>
        <v>község</v>
      </c>
      <c r="I2340">
        <f t="shared" si="73"/>
        <v>745</v>
      </c>
      <c r="O2340" s="15">
        <v>10</v>
      </c>
      <c r="P2340" s="3" t="s">
        <v>8271</v>
      </c>
      <c r="Q2340" s="3" t="s">
        <v>8179</v>
      </c>
      <c r="R2340" s="16" t="s">
        <v>5659</v>
      </c>
      <c r="S2340" s="3" t="s">
        <v>6915</v>
      </c>
      <c r="T2340" s="17">
        <v>931</v>
      </c>
      <c r="U2340" s="18">
        <v>1024</v>
      </c>
      <c r="V2340" s="19">
        <v>1955</v>
      </c>
    </row>
    <row r="2341" spans="1:22" hidden="1" x14ac:dyDescent="0.3">
      <c r="A2341" t="s">
        <v>2340</v>
      </c>
      <c r="B2341" t="s">
        <v>5682</v>
      </c>
      <c r="C2341">
        <v>48.046160000000043</v>
      </c>
      <c r="D2341">
        <v>20.871946825000069</v>
      </c>
      <c r="E2341">
        <v>11045501885</v>
      </c>
      <c r="F2341" t="s">
        <v>6567</v>
      </c>
      <c r="G2341" t="s">
        <v>3449</v>
      </c>
      <c r="H2341" t="str">
        <f t="shared" si="72"/>
        <v>község</v>
      </c>
      <c r="I2341">
        <f t="shared" si="73"/>
        <v>1534</v>
      </c>
      <c r="O2341" s="15">
        <v>8</v>
      </c>
      <c r="P2341" s="3" t="s">
        <v>8061</v>
      </c>
      <c r="Q2341" s="3" t="s">
        <v>7912</v>
      </c>
      <c r="R2341" s="16" t="s">
        <v>5660</v>
      </c>
      <c r="S2341" s="3" t="s">
        <v>6915</v>
      </c>
      <c r="T2341" s="17">
        <v>222</v>
      </c>
      <c r="U2341" s="18">
        <v>234</v>
      </c>
      <c r="V2341" s="19">
        <v>456</v>
      </c>
    </row>
    <row r="2342" spans="1:22" hidden="1" x14ac:dyDescent="0.3">
      <c r="A2342" t="s">
        <v>2341</v>
      </c>
      <c r="B2342" t="s">
        <v>5683</v>
      </c>
      <c r="C2342">
        <v>48.271944999000027</v>
      </c>
      <c r="D2342">
        <v>20.332262128000021</v>
      </c>
      <c r="E2342">
        <v>3609804104</v>
      </c>
      <c r="F2342" t="s">
        <v>6567</v>
      </c>
      <c r="G2342" t="s">
        <v>3449</v>
      </c>
      <c r="H2342" t="str">
        <f t="shared" si="72"/>
        <v>község</v>
      </c>
      <c r="I2342">
        <f t="shared" si="73"/>
        <v>510</v>
      </c>
      <c r="O2342" s="15">
        <v>18</v>
      </c>
      <c r="P2342" s="3" t="s">
        <v>9636</v>
      </c>
      <c r="Q2342" s="3" t="s">
        <v>9398</v>
      </c>
      <c r="R2342" s="16" t="s">
        <v>9637</v>
      </c>
      <c r="S2342" s="3" t="s">
        <v>6915</v>
      </c>
      <c r="T2342" s="17">
        <v>196</v>
      </c>
      <c r="U2342" s="18">
        <v>190</v>
      </c>
      <c r="V2342" s="19">
        <v>386</v>
      </c>
    </row>
    <row r="2343" spans="1:22" hidden="1" x14ac:dyDescent="0.3">
      <c r="A2343" t="s">
        <v>2342</v>
      </c>
      <c r="B2343" t="s">
        <v>5684</v>
      </c>
      <c r="C2343">
        <v>48.207356697653168</v>
      </c>
      <c r="D2343">
        <v>20.806499643038251</v>
      </c>
      <c r="E2343">
        <v>1328044916</v>
      </c>
      <c r="F2343" t="s">
        <v>6567</v>
      </c>
      <c r="G2343" t="s">
        <v>3449</v>
      </c>
      <c r="H2343" t="str">
        <f t="shared" si="72"/>
        <v>község</v>
      </c>
      <c r="I2343">
        <f t="shared" si="73"/>
        <v>401</v>
      </c>
      <c r="O2343" s="15">
        <v>6</v>
      </c>
      <c r="P2343" s="3" t="s">
        <v>7792</v>
      </c>
      <c r="Q2343" s="3" t="s">
        <v>7742</v>
      </c>
      <c r="R2343" s="16" t="s">
        <v>5661</v>
      </c>
      <c r="S2343" s="3" t="s">
        <v>6915</v>
      </c>
      <c r="T2343" s="17">
        <v>1857</v>
      </c>
      <c r="U2343" s="18">
        <v>1774</v>
      </c>
      <c r="V2343" s="19">
        <v>3631</v>
      </c>
    </row>
    <row r="2344" spans="1:22" hidden="1" x14ac:dyDescent="0.3">
      <c r="A2344" t="s">
        <v>2343</v>
      </c>
      <c r="B2344" t="s">
        <v>5685</v>
      </c>
      <c r="C2344">
        <v>48.206815000000063</v>
      </c>
      <c r="D2344">
        <v>20.714970424000061</v>
      </c>
      <c r="E2344">
        <v>5314607511</v>
      </c>
      <c r="F2344" t="s">
        <v>6567</v>
      </c>
      <c r="G2344" t="s">
        <v>3449</v>
      </c>
      <c r="H2344" t="str">
        <f t="shared" si="72"/>
        <v>város</v>
      </c>
      <c r="I2344">
        <f t="shared" si="73"/>
        <v>11817</v>
      </c>
      <c r="O2344" s="15">
        <v>5</v>
      </c>
      <c r="P2344" s="3" t="s">
        <v>7402</v>
      </c>
      <c r="Q2344" s="3" t="s">
        <v>7383</v>
      </c>
      <c r="R2344" s="16" t="s">
        <v>5662</v>
      </c>
      <c r="S2344" s="3" t="s">
        <v>6885</v>
      </c>
      <c r="T2344" s="17">
        <v>1247</v>
      </c>
      <c r="U2344" s="18">
        <v>1231</v>
      </c>
      <c r="V2344" s="19">
        <v>2478</v>
      </c>
    </row>
    <row r="2345" spans="1:22" hidden="1" x14ac:dyDescent="0.3">
      <c r="A2345" t="s">
        <v>2344</v>
      </c>
      <c r="B2345" t="s">
        <v>5686</v>
      </c>
      <c r="C2345">
        <v>47.938875000000053</v>
      </c>
      <c r="D2345">
        <v>20.980684371000049</v>
      </c>
      <c r="E2345">
        <v>4983697090</v>
      </c>
      <c r="F2345" t="s">
        <v>6567</v>
      </c>
      <c r="G2345" t="s">
        <v>3449</v>
      </c>
      <c r="H2345" t="str">
        <f t="shared" si="72"/>
        <v>község</v>
      </c>
      <c r="I2345">
        <f t="shared" si="73"/>
        <v>2391</v>
      </c>
      <c r="O2345" s="15">
        <v>5</v>
      </c>
      <c r="P2345" s="3" t="s">
        <v>7646</v>
      </c>
      <c r="Q2345" s="3" t="s">
        <v>7383</v>
      </c>
      <c r="R2345" s="16" t="s">
        <v>5663</v>
      </c>
      <c r="S2345" s="3" t="s">
        <v>6915</v>
      </c>
      <c r="T2345" s="17">
        <v>340</v>
      </c>
      <c r="U2345" s="18">
        <v>365</v>
      </c>
      <c r="V2345" s="19">
        <v>705</v>
      </c>
    </row>
    <row r="2346" spans="1:22" hidden="1" x14ac:dyDescent="0.3">
      <c r="A2346" t="s">
        <v>2345</v>
      </c>
      <c r="B2346" t="s">
        <v>5687</v>
      </c>
      <c r="C2346">
        <v>48.193875000000048</v>
      </c>
      <c r="D2346">
        <v>20.844726902000051</v>
      </c>
      <c r="E2346">
        <v>1697819538</v>
      </c>
      <c r="F2346" t="s">
        <v>6567</v>
      </c>
      <c r="G2346" t="s">
        <v>3449</v>
      </c>
      <c r="H2346" t="str">
        <f t="shared" si="72"/>
        <v>község</v>
      </c>
      <c r="I2346">
        <f t="shared" si="73"/>
        <v>2088</v>
      </c>
      <c r="O2346" s="15">
        <v>18</v>
      </c>
      <c r="P2346" s="3" t="s">
        <v>9638</v>
      </c>
      <c r="Q2346" s="3" t="s">
        <v>9398</v>
      </c>
      <c r="R2346" s="16" t="s">
        <v>5664</v>
      </c>
      <c r="S2346" s="3" t="s">
        <v>6915</v>
      </c>
      <c r="T2346" s="17">
        <v>608</v>
      </c>
      <c r="U2346" s="18">
        <v>636</v>
      </c>
      <c r="V2346" s="19">
        <v>1244</v>
      </c>
    </row>
    <row r="2347" spans="1:22" hidden="1" x14ac:dyDescent="0.3">
      <c r="A2347" t="s">
        <v>2346</v>
      </c>
      <c r="B2347" t="s">
        <v>5688</v>
      </c>
      <c r="C2347">
        <v>48.25425000000007</v>
      </c>
      <c r="D2347">
        <v>20.44701375000005</v>
      </c>
      <c r="E2347">
        <v>3905364526</v>
      </c>
      <c r="F2347" t="s">
        <v>6567</v>
      </c>
      <c r="G2347" t="s">
        <v>3449</v>
      </c>
      <c r="H2347" t="str">
        <f t="shared" si="72"/>
        <v>község</v>
      </c>
      <c r="I2347">
        <f t="shared" si="73"/>
        <v>766</v>
      </c>
      <c r="O2347" s="15">
        <v>6</v>
      </c>
      <c r="P2347" s="3" t="s">
        <v>7793</v>
      </c>
      <c r="Q2347" s="3" t="s">
        <v>7742</v>
      </c>
      <c r="R2347" s="16" t="s">
        <v>5665</v>
      </c>
      <c r="S2347" s="3" t="s">
        <v>6915</v>
      </c>
      <c r="T2347" s="17">
        <v>1228</v>
      </c>
      <c r="U2347" s="18">
        <v>1252</v>
      </c>
      <c r="V2347" s="19">
        <v>2480</v>
      </c>
    </row>
    <row r="2348" spans="1:22" hidden="1" x14ac:dyDescent="0.3">
      <c r="A2348" t="s">
        <v>2347</v>
      </c>
      <c r="B2348" t="s">
        <v>5689</v>
      </c>
      <c r="C2348">
        <v>47.404395000000079</v>
      </c>
      <c r="D2348">
        <v>16.850189823000051</v>
      </c>
      <c r="E2348">
        <v>410872638</v>
      </c>
      <c r="F2348" t="s">
        <v>6566</v>
      </c>
      <c r="G2348" t="s">
        <v>3449</v>
      </c>
      <c r="H2348" t="str">
        <f t="shared" si="72"/>
        <v>község</v>
      </c>
      <c r="I2348">
        <f t="shared" si="73"/>
        <v>414</v>
      </c>
      <c r="O2348" s="15">
        <v>12</v>
      </c>
      <c r="P2348" s="3" t="s">
        <v>8504</v>
      </c>
      <c r="Q2348" s="3" t="s">
        <v>8378</v>
      </c>
      <c r="R2348" s="16" t="s">
        <v>5666</v>
      </c>
      <c r="S2348" s="3" t="s">
        <v>6915</v>
      </c>
      <c r="T2348" s="17">
        <v>479</v>
      </c>
      <c r="U2348" s="18">
        <v>519</v>
      </c>
      <c r="V2348" s="19">
        <v>998</v>
      </c>
    </row>
    <row r="2349" spans="1:22" hidden="1" x14ac:dyDescent="0.3">
      <c r="A2349" t="s">
        <v>2348</v>
      </c>
      <c r="B2349" t="s">
        <v>5690</v>
      </c>
      <c r="C2349">
        <v>46.824671697000042</v>
      </c>
      <c r="D2349">
        <v>17.557105000000039</v>
      </c>
      <c r="E2349">
        <v>9812513436</v>
      </c>
      <c r="F2349" t="s">
        <v>6566</v>
      </c>
      <c r="G2349" t="s">
        <v>3449</v>
      </c>
      <c r="H2349" t="str">
        <f t="shared" si="72"/>
        <v>község</v>
      </c>
      <c r="I2349">
        <f t="shared" si="73"/>
        <v>84</v>
      </c>
      <c r="O2349" s="15">
        <v>14</v>
      </c>
      <c r="P2349" s="3" t="s">
        <v>8904</v>
      </c>
      <c r="Q2349" s="3" t="s">
        <v>8732</v>
      </c>
      <c r="R2349" s="16" t="s">
        <v>5667</v>
      </c>
      <c r="S2349" s="3" t="s">
        <v>6915</v>
      </c>
      <c r="T2349" s="17">
        <v>987</v>
      </c>
      <c r="U2349" s="18">
        <v>1046</v>
      </c>
      <c r="V2349" s="19">
        <v>2033</v>
      </c>
    </row>
    <row r="2350" spans="1:22" hidden="1" x14ac:dyDescent="0.3">
      <c r="A2350" t="s">
        <v>2349</v>
      </c>
      <c r="B2350" t="s">
        <v>5691</v>
      </c>
      <c r="C2350">
        <v>48.109795000000076</v>
      </c>
      <c r="D2350">
        <v>19.799049196000059</v>
      </c>
      <c r="E2350">
        <v>5736899537</v>
      </c>
      <c r="F2350" t="s">
        <v>6567</v>
      </c>
      <c r="G2350" t="s">
        <v>3449</v>
      </c>
      <c r="H2350" t="str">
        <f t="shared" si="72"/>
        <v>vármegye székhely</v>
      </c>
      <c r="I2350">
        <f t="shared" si="73"/>
        <v>32364</v>
      </c>
      <c r="O2350" s="15">
        <v>5</v>
      </c>
      <c r="P2350" s="3" t="s">
        <v>7403</v>
      </c>
      <c r="Q2350" s="3" t="s">
        <v>7383</v>
      </c>
      <c r="R2350" s="16" t="s">
        <v>5668</v>
      </c>
      <c r="S2350" s="3" t="s">
        <v>6885</v>
      </c>
      <c r="T2350" s="17">
        <v>1301</v>
      </c>
      <c r="U2350" s="18">
        <v>1346</v>
      </c>
      <c r="V2350" s="19">
        <v>2647</v>
      </c>
    </row>
    <row r="2351" spans="1:22" hidden="1" x14ac:dyDescent="0.3">
      <c r="A2351" t="s">
        <v>2350</v>
      </c>
      <c r="B2351" t="s">
        <v>5692</v>
      </c>
      <c r="C2351">
        <v>47.303580000000068</v>
      </c>
      <c r="D2351">
        <v>16.703607077000068</v>
      </c>
      <c r="E2351">
        <v>1631778622</v>
      </c>
      <c r="F2351" t="s">
        <v>6566</v>
      </c>
      <c r="G2351" t="s">
        <v>3449</v>
      </c>
      <c r="H2351" t="str">
        <f t="shared" si="72"/>
        <v>község</v>
      </c>
      <c r="I2351">
        <f t="shared" si="73"/>
        <v>479</v>
      </c>
      <c r="O2351" s="15">
        <v>5</v>
      </c>
      <c r="P2351" s="3" t="s">
        <v>7647</v>
      </c>
      <c r="Q2351" s="3" t="s">
        <v>7383</v>
      </c>
      <c r="R2351" s="16" t="s">
        <v>5669</v>
      </c>
      <c r="S2351" s="3" t="s">
        <v>6915</v>
      </c>
      <c r="T2351" s="17">
        <v>511</v>
      </c>
      <c r="U2351" s="18">
        <v>558</v>
      </c>
      <c r="V2351" s="19">
        <v>1069</v>
      </c>
    </row>
    <row r="2352" spans="1:22" hidden="1" x14ac:dyDescent="0.3">
      <c r="A2352" t="s">
        <v>2351</v>
      </c>
      <c r="B2352" t="s">
        <v>5693</v>
      </c>
      <c r="C2352">
        <v>46.82407500000005</v>
      </c>
      <c r="D2352">
        <v>16.64327595300006</v>
      </c>
      <c r="E2352">
        <v>3142588143</v>
      </c>
      <c r="F2352" t="s">
        <v>6568</v>
      </c>
      <c r="G2352" t="s">
        <v>3449</v>
      </c>
      <c r="H2352" t="str">
        <f t="shared" si="72"/>
        <v>község</v>
      </c>
      <c r="I2352">
        <f t="shared" si="73"/>
        <v>600</v>
      </c>
      <c r="O2352" s="15">
        <v>5</v>
      </c>
      <c r="P2352" s="3" t="s">
        <v>7648</v>
      </c>
      <c r="Q2352" s="3" t="s">
        <v>7383</v>
      </c>
      <c r="R2352" s="16" t="s">
        <v>5670</v>
      </c>
      <c r="S2352" s="3" t="s">
        <v>6915</v>
      </c>
      <c r="T2352" s="17">
        <v>185</v>
      </c>
      <c r="U2352" s="18">
        <v>159</v>
      </c>
      <c r="V2352" s="19">
        <v>344</v>
      </c>
    </row>
    <row r="2353" spans="1:22" hidden="1" x14ac:dyDescent="0.3">
      <c r="A2353" t="s">
        <v>2352</v>
      </c>
      <c r="B2353" t="s">
        <v>5694</v>
      </c>
      <c r="C2353">
        <v>47.948534285000051</v>
      </c>
      <c r="D2353">
        <v>20.656065000000069</v>
      </c>
      <c r="E2353">
        <v>1787344114</v>
      </c>
      <c r="F2353" t="s">
        <v>6567</v>
      </c>
      <c r="G2353" t="s">
        <v>3449</v>
      </c>
      <c r="H2353" t="str">
        <f t="shared" si="72"/>
        <v>község</v>
      </c>
      <c r="I2353">
        <f t="shared" si="73"/>
        <v>1649</v>
      </c>
      <c r="O2353" s="15">
        <v>5</v>
      </c>
      <c r="P2353" s="3" t="s">
        <v>7649</v>
      </c>
      <c r="Q2353" s="3" t="s">
        <v>7383</v>
      </c>
      <c r="R2353" s="16" t="s">
        <v>5671</v>
      </c>
      <c r="S2353" s="3" t="s">
        <v>6915</v>
      </c>
      <c r="T2353" s="17">
        <v>542</v>
      </c>
      <c r="U2353" s="18">
        <v>581</v>
      </c>
      <c r="V2353" s="19">
        <v>1123</v>
      </c>
    </row>
    <row r="2354" spans="1:22" hidden="1" x14ac:dyDescent="0.3">
      <c r="A2354" t="s">
        <v>2353</v>
      </c>
      <c r="B2354" t="s">
        <v>5695</v>
      </c>
      <c r="C2354">
        <v>45.842197987036919</v>
      </c>
      <c r="D2354">
        <v>18.04088129667079</v>
      </c>
      <c r="E2354">
        <v>410437680</v>
      </c>
      <c r="F2354" t="s">
        <v>6568</v>
      </c>
      <c r="G2354" t="s">
        <v>3449</v>
      </c>
      <c r="H2354" t="str">
        <f t="shared" si="72"/>
        <v>község</v>
      </c>
      <c r="I2354">
        <f t="shared" si="73"/>
        <v>209</v>
      </c>
      <c r="O2354" s="15">
        <v>5</v>
      </c>
      <c r="P2354" s="3" t="s">
        <v>7650</v>
      </c>
      <c r="Q2354" s="3" t="s">
        <v>7383</v>
      </c>
      <c r="R2354" s="16" t="s">
        <v>5672</v>
      </c>
      <c r="S2354" s="3" t="s">
        <v>6915</v>
      </c>
      <c r="T2354" s="17">
        <v>319</v>
      </c>
      <c r="U2354" s="18">
        <v>325</v>
      </c>
      <c r="V2354" s="19">
        <v>644</v>
      </c>
    </row>
    <row r="2355" spans="1:22" hidden="1" x14ac:dyDescent="0.3">
      <c r="A2355" t="s">
        <v>2354</v>
      </c>
      <c r="B2355" t="s">
        <v>5696</v>
      </c>
      <c r="C2355">
        <v>47.99138092000004</v>
      </c>
      <c r="D2355">
        <v>19.71919500100006</v>
      </c>
      <c r="E2355">
        <v>4126877895</v>
      </c>
      <c r="F2355" t="s">
        <v>6567</v>
      </c>
      <c r="G2355" t="s">
        <v>3449</v>
      </c>
      <c r="H2355" t="str">
        <f t="shared" si="72"/>
        <v>község</v>
      </c>
      <c r="I2355">
        <f t="shared" si="73"/>
        <v>258</v>
      </c>
      <c r="O2355" s="15">
        <v>5</v>
      </c>
      <c r="P2355" s="3" t="s">
        <v>7651</v>
      </c>
      <c r="Q2355" s="3" t="s">
        <v>7383</v>
      </c>
      <c r="R2355" s="16" t="s">
        <v>5673</v>
      </c>
      <c r="S2355" s="3" t="s">
        <v>6915</v>
      </c>
      <c r="T2355" s="17">
        <v>197</v>
      </c>
      <c r="U2355" s="18">
        <v>190</v>
      </c>
      <c r="V2355" s="19">
        <v>387</v>
      </c>
    </row>
    <row r="2356" spans="1:22" hidden="1" x14ac:dyDescent="0.3">
      <c r="A2356" t="s">
        <v>2355</v>
      </c>
      <c r="B2356" t="s">
        <v>5697</v>
      </c>
      <c r="C2356">
        <v>46.417995000000083</v>
      </c>
      <c r="D2356">
        <v>17.11911681100003</v>
      </c>
      <c r="E2356">
        <v>1724076391</v>
      </c>
      <c r="F2356" t="s">
        <v>6568</v>
      </c>
      <c r="G2356" t="s">
        <v>3449</v>
      </c>
      <c r="H2356" t="str">
        <f t="shared" si="72"/>
        <v>község</v>
      </c>
      <c r="I2356">
        <f t="shared" si="73"/>
        <v>385</v>
      </c>
      <c r="O2356" s="15">
        <v>5</v>
      </c>
      <c r="P2356" s="3" t="s">
        <v>7652</v>
      </c>
      <c r="Q2356" s="3" t="s">
        <v>7383</v>
      </c>
      <c r="R2356" s="16" t="s">
        <v>5674</v>
      </c>
      <c r="S2356" s="3" t="s">
        <v>6915</v>
      </c>
      <c r="T2356" s="17">
        <v>1585</v>
      </c>
      <c r="U2356" s="18">
        <v>1556</v>
      </c>
      <c r="V2356" s="19">
        <v>3141</v>
      </c>
    </row>
    <row r="2357" spans="1:22" hidden="1" x14ac:dyDescent="0.3">
      <c r="A2357" t="s">
        <v>2356</v>
      </c>
      <c r="B2357" t="s">
        <v>5698</v>
      </c>
      <c r="C2357">
        <v>46.377566257000069</v>
      </c>
      <c r="D2357">
        <v>20.14171000000005</v>
      </c>
      <c r="E2357">
        <v>1757453374</v>
      </c>
      <c r="F2357" t="s">
        <v>6569</v>
      </c>
      <c r="G2357" t="s">
        <v>3449</v>
      </c>
      <c r="H2357" t="str">
        <f t="shared" si="72"/>
        <v>város</v>
      </c>
      <c r="I2357">
        <f t="shared" si="73"/>
        <v>8538</v>
      </c>
      <c r="O2357" s="15">
        <v>5</v>
      </c>
      <c r="P2357" s="3" t="s">
        <v>7653</v>
      </c>
      <c r="Q2357" s="3" t="s">
        <v>7383</v>
      </c>
      <c r="R2357" s="16" t="s">
        <v>5675</v>
      </c>
      <c r="S2357" s="3" t="s">
        <v>6915</v>
      </c>
      <c r="T2357" s="17">
        <v>777</v>
      </c>
      <c r="U2357" s="18">
        <v>803</v>
      </c>
      <c r="V2357" s="19">
        <v>1580</v>
      </c>
    </row>
    <row r="2358" spans="1:22" hidden="1" x14ac:dyDescent="0.3">
      <c r="A2358" t="s">
        <v>2357</v>
      </c>
      <c r="B2358" t="s">
        <v>5699</v>
      </c>
      <c r="C2358">
        <v>46.343495000000082</v>
      </c>
      <c r="D2358">
        <v>17.86834524700004</v>
      </c>
      <c r="E2358">
        <v>346238052</v>
      </c>
      <c r="F2358" t="s">
        <v>6568</v>
      </c>
      <c r="G2358" t="s">
        <v>3449</v>
      </c>
      <c r="H2358" t="str">
        <f t="shared" si="72"/>
        <v>község</v>
      </c>
      <c r="I2358">
        <f t="shared" si="73"/>
        <v>501</v>
      </c>
      <c r="O2358" s="15">
        <v>5</v>
      </c>
      <c r="P2358" s="3" t="s">
        <v>7654</v>
      </c>
      <c r="Q2358" s="3" t="s">
        <v>7383</v>
      </c>
      <c r="R2358" s="16" t="s">
        <v>5676</v>
      </c>
      <c r="S2358" s="3" t="s">
        <v>6915</v>
      </c>
      <c r="T2358" s="17">
        <v>1493</v>
      </c>
      <c r="U2358" s="18">
        <v>1560</v>
      </c>
      <c r="V2358" s="19">
        <v>3053</v>
      </c>
    </row>
    <row r="2359" spans="1:22" hidden="1" x14ac:dyDescent="0.3">
      <c r="A2359" t="s">
        <v>2358</v>
      </c>
      <c r="B2359" t="s">
        <v>5700</v>
      </c>
      <c r="C2359">
        <v>47.253630000000037</v>
      </c>
      <c r="D2359">
        <v>21.364868733000041</v>
      </c>
      <c r="E2359">
        <v>2434355696</v>
      </c>
      <c r="F2359" t="s">
        <v>6570</v>
      </c>
      <c r="G2359" t="s">
        <v>3449</v>
      </c>
      <c r="H2359" t="str">
        <f t="shared" si="72"/>
        <v>község</v>
      </c>
      <c r="I2359">
        <f t="shared" si="73"/>
        <v>887</v>
      </c>
      <c r="O2359" s="15">
        <v>5</v>
      </c>
      <c r="P2359" s="3" t="s">
        <v>7655</v>
      </c>
      <c r="Q2359" s="3" t="s">
        <v>7383</v>
      </c>
      <c r="R2359" s="16" t="s">
        <v>5677</v>
      </c>
      <c r="S2359" s="3" t="s">
        <v>6915</v>
      </c>
      <c r="T2359" s="17">
        <v>220</v>
      </c>
      <c r="U2359" s="18">
        <v>233</v>
      </c>
      <c r="V2359" s="19">
        <v>453</v>
      </c>
    </row>
    <row r="2360" spans="1:22" hidden="1" x14ac:dyDescent="0.3">
      <c r="A2360" t="s">
        <v>2359</v>
      </c>
      <c r="B2360" t="s">
        <v>5701</v>
      </c>
      <c r="C2360">
        <v>47.397355000000061</v>
      </c>
      <c r="D2360">
        <v>21.59562565400006</v>
      </c>
      <c r="E2360">
        <v>11134322986</v>
      </c>
      <c r="F2360" t="s">
        <v>6570</v>
      </c>
      <c r="G2360" t="s">
        <v>3449</v>
      </c>
      <c r="H2360" t="str">
        <f t="shared" si="72"/>
        <v>község</v>
      </c>
      <c r="I2360">
        <f t="shared" si="73"/>
        <v>2346</v>
      </c>
      <c r="O2360" s="15">
        <v>5</v>
      </c>
      <c r="P2360" s="3" t="s">
        <v>7656</v>
      </c>
      <c r="Q2360" s="3" t="s">
        <v>7383</v>
      </c>
      <c r="R2360" s="16" t="s">
        <v>5678</v>
      </c>
      <c r="S2360" s="3" t="s">
        <v>6915</v>
      </c>
      <c r="T2360" s="17">
        <v>98</v>
      </c>
      <c r="U2360" s="18">
        <v>107</v>
      </c>
      <c r="V2360" s="19">
        <v>205</v>
      </c>
    </row>
    <row r="2361" spans="1:22" hidden="1" x14ac:dyDescent="0.3">
      <c r="A2361" t="s">
        <v>2360</v>
      </c>
      <c r="B2361" t="s">
        <v>5702</v>
      </c>
      <c r="C2361">
        <v>48.264578357000062</v>
      </c>
      <c r="D2361">
        <v>21.487035000000049</v>
      </c>
      <c r="E2361">
        <v>2063015475</v>
      </c>
      <c r="F2361" t="s">
        <v>6567</v>
      </c>
      <c r="G2361" t="s">
        <v>3449</v>
      </c>
      <c r="H2361" t="str">
        <f t="shared" si="72"/>
        <v>község</v>
      </c>
      <c r="I2361">
        <f t="shared" si="73"/>
        <v>238</v>
      </c>
      <c r="O2361" s="15">
        <v>5</v>
      </c>
      <c r="P2361" s="3" t="s">
        <v>7657</v>
      </c>
      <c r="Q2361" s="3" t="s">
        <v>7383</v>
      </c>
      <c r="R2361" s="16" t="s">
        <v>5679</v>
      </c>
      <c r="S2361" s="3" t="s">
        <v>6915</v>
      </c>
      <c r="T2361" s="17">
        <v>218</v>
      </c>
      <c r="U2361" s="18">
        <v>240</v>
      </c>
      <c r="V2361" s="19">
        <v>458</v>
      </c>
    </row>
    <row r="2362" spans="1:22" hidden="1" x14ac:dyDescent="0.3">
      <c r="A2362" t="s">
        <v>2361</v>
      </c>
      <c r="B2362" t="s">
        <v>5703</v>
      </c>
      <c r="C2362">
        <v>46.888337300000053</v>
      </c>
      <c r="D2362">
        <v>18.636547009000029</v>
      </c>
      <c r="E2362">
        <v>1320013991</v>
      </c>
      <c r="F2362" t="s">
        <v>6568</v>
      </c>
      <c r="G2362" t="s">
        <v>3449</v>
      </c>
      <c r="H2362" t="str">
        <f t="shared" si="72"/>
        <v>város</v>
      </c>
      <c r="I2362">
        <f t="shared" si="73"/>
        <v>11950</v>
      </c>
      <c r="O2362" s="15">
        <v>5</v>
      </c>
      <c r="P2362" s="3" t="s">
        <v>7658</v>
      </c>
      <c r="Q2362" s="3" t="s">
        <v>7383</v>
      </c>
      <c r="R2362" s="16" t="s">
        <v>5680</v>
      </c>
      <c r="S2362" s="3" t="s">
        <v>6915</v>
      </c>
      <c r="T2362" s="17">
        <v>780</v>
      </c>
      <c r="U2362" s="18">
        <v>836</v>
      </c>
      <c r="V2362" s="19">
        <v>1616</v>
      </c>
    </row>
    <row r="2363" spans="1:22" hidden="1" x14ac:dyDescent="0.3">
      <c r="A2363" t="s">
        <v>2362</v>
      </c>
      <c r="B2363" t="s">
        <v>5704</v>
      </c>
      <c r="C2363">
        <v>46.782450667000028</v>
      </c>
      <c r="D2363">
        <v>18.58511500000003</v>
      </c>
      <c r="E2363">
        <v>1357852267</v>
      </c>
      <c r="F2363" t="s">
        <v>6568</v>
      </c>
      <c r="G2363" t="s">
        <v>3449</v>
      </c>
      <c r="H2363" t="str">
        <f t="shared" si="72"/>
        <v>község</v>
      </c>
      <c r="I2363">
        <f t="shared" si="73"/>
        <v>748</v>
      </c>
      <c r="O2363" s="15">
        <v>5</v>
      </c>
      <c r="P2363" s="3" t="s">
        <v>7659</v>
      </c>
      <c r="Q2363" s="3" t="s">
        <v>7383</v>
      </c>
      <c r="R2363" s="16" t="s">
        <v>5681</v>
      </c>
      <c r="S2363" s="3" t="s">
        <v>6915</v>
      </c>
      <c r="T2363" s="17">
        <v>364</v>
      </c>
      <c r="U2363" s="18">
        <v>381</v>
      </c>
      <c r="V2363" s="19">
        <v>745</v>
      </c>
    </row>
    <row r="2364" spans="1:22" hidden="1" x14ac:dyDescent="0.3">
      <c r="A2364" t="s">
        <v>2363</v>
      </c>
      <c r="B2364" t="s">
        <v>6678</v>
      </c>
      <c r="C2364">
        <v>46.939320691952631</v>
      </c>
      <c r="D2364">
        <v>16.71790019879851</v>
      </c>
      <c r="E2364">
        <v>6755634436</v>
      </c>
      <c r="F2364" t="s">
        <v>6568</v>
      </c>
      <c r="G2364" t="s">
        <v>3449</v>
      </c>
      <c r="H2364" t="str">
        <f t="shared" si="72"/>
        <v>község</v>
      </c>
      <c r="I2364">
        <f t="shared" si="73"/>
        <v>92</v>
      </c>
      <c r="O2364" s="15">
        <v>5</v>
      </c>
      <c r="P2364" s="3" t="s">
        <v>7660</v>
      </c>
      <c r="Q2364" s="3" t="s">
        <v>7383</v>
      </c>
      <c r="R2364" s="16" t="s">
        <v>5682</v>
      </c>
      <c r="S2364" s="3" t="s">
        <v>6915</v>
      </c>
      <c r="T2364" s="17">
        <v>721</v>
      </c>
      <c r="U2364" s="18">
        <v>813</v>
      </c>
      <c r="V2364" s="19">
        <v>1534</v>
      </c>
    </row>
    <row r="2365" spans="1:22" hidden="1" x14ac:dyDescent="0.3">
      <c r="A2365" t="s">
        <v>2364</v>
      </c>
      <c r="B2365" t="s">
        <v>5705</v>
      </c>
      <c r="C2365">
        <v>46.755040001000047</v>
      </c>
      <c r="D2365">
        <v>16.84197943900006</v>
      </c>
      <c r="E2365">
        <v>2295325805</v>
      </c>
      <c r="F2365" t="s">
        <v>6568</v>
      </c>
      <c r="G2365" t="s">
        <v>3449</v>
      </c>
      <c r="H2365" t="str">
        <f t="shared" si="72"/>
        <v>község</v>
      </c>
      <c r="I2365">
        <f t="shared" si="73"/>
        <v>748</v>
      </c>
      <c r="O2365" s="15">
        <v>5</v>
      </c>
      <c r="P2365" s="3" t="s">
        <v>7661</v>
      </c>
      <c r="Q2365" s="3" t="s">
        <v>7383</v>
      </c>
      <c r="R2365" s="16" t="s">
        <v>5683</v>
      </c>
      <c r="S2365" s="3" t="s">
        <v>6915</v>
      </c>
      <c r="T2365" s="17">
        <v>249</v>
      </c>
      <c r="U2365" s="18">
        <v>261</v>
      </c>
      <c r="V2365" s="19">
        <v>510</v>
      </c>
    </row>
    <row r="2366" spans="1:22" hidden="1" x14ac:dyDescent="0.3">
      <c r="A2366" t="s">
        <v>2365</v>
      </c>
      <c r="B2366" t="s">
        <v>5706</v>
      </c>
      <c r="C2366">
        <v>47.661690000000078</v>
      </c>
      <c r="D2366">
        <v>18.672013372000041</v>
      </c>
      <c r="E2366">
        <v>5501974945</v>
      </c>
      <c r="F2366" t="s">
        <v>6566</v>
      </c>
      <c r="G2366" t="s">
        <v>3449</v>
      </c>
      <c r="H2366" t="str">
        <f t="shared" si="72"/>
        <v>község</v>
      </c>
      <c r="I2366">
        <f t="shared" si="73"/>
        <v>2879</v>
      </c>
      <c r="O2366" s="15">
        <v>5</v>
      </c>
      <c r="P2366" s="3" t="s">
        <v>7662</v>
      </c>
      <c r="Q2366" s="3" t="s">
        <v>7383</v>
      </c>
      <c r="R2366" s="16" t="s">
        <v>5684</v>
      </c>
      <c r="S2366" s="3" t="s">
        <v>6915</v>
      </c>
      <c r="T2366" s="17">
        <v>219</v>
      </c>
      <c r="U2366" s="18">
        <v>182</v>
      </c>
      <c r="V2366" s="19">
        <v>401</v>
      </c>
    </row>
    <row r="2367" spans="1:22" hidden="1" x14ac:dyDescent="0.3">
      <c r="A2367" t="s">
        <v>2366</v>
      </c>
      <c r="B2367" t="s">
        <v>5707</v>
      </c>
      <c r="C2367">
        <v>46.771385001000063</v>
      </c>
      <c r="D2367">
        <v>21.363151997000049</v>
      </c>
      <c r="E2367">
        <v>2117973722</v>
      </c>
      <c r="F2367" t="s">
        <v>6570</v>
      </c>
      <c r="G2367" t="s">
        <v>3449</v>
      </c>
      <c r="H2367" t="str">
        <f t="shared" si="72"/>
        <v>város</v>
      </c>
      <c r="I2367">
        <f t="shared" si="73"/>
        <v>9743</v>
      </c>
      <c r="O2367" s="15">
        <v>5</v>
      </c>
      <c r="P2367" s="3" t="s">
        <v>7404</v>
      </c>
      <c r="Q2367" s="3" t="s">
        <v>7383</v>
      </c>
      <c r="R2367" s="16" t="s">
        <v>5685</v>
      </c>
      <c r="S2367" s="3" t="s">
        <v>6885</v>
      </c>
      <c r="T2367" s="17">
        <v>5762</v>
      </c>
      <c r="U2367" s="18">
        <v>6055</v>
      </c>
      <c r="V2367" s="19">
        <v>11817</v>
      </c>
    </row>
    <row r="2368" spans="1:22" hidden="1" x14ac:dyDescent="0.3">
      <c r="A2368" t="s">
        <v>2367</v>
      </c>
      <c r="B2368" t="s">
        <v>5708</v>
      </c>
      <c r="C2368">
        <v>46.828090000000032</v>
      </c>
      <c r="D2368">
        <v>21.409756807000061</v>
      </c>
      <c r="E2368">
        <v>2114603980</v>
      </c>
      <c r="F2368" t="s">
        <v>6570</v>
      </c>
      <c r="G2368" t="s">
        <v>3449</v>
      </c>
      <c r="H2368" t="str">
        <f t="shared" si="72"/>
        <v>község</v>
      </c>
      <c r="I2368">
        <f t="shared" si="73"/>
        <v>1462</v>
      </c>
      <c r="O2368" s="15">
        <v>5</v>
      </c>
      <c r="P2368" s="3" t="s">
        <v>7663</v>
      </c>
      <c r="Q2368" s="3" t="s">
        <v>7383</v>
      </c>
      <c r="R2368" s="16" t="s">
        <v>5686</v>
      </c>
      <c r="S2368" s="3" t="s">
        <v>6915</v>
      </c>
      <c r="T2368" s="17">
        <v>1199</v>
      </c>
      <c r="U2368" s="18">
        <v>1192</v>
      </c>
      <c r="V2368" s="19">
        <v>2391</v>
      </c>
    </row>
    <row r="2369" spans="1:22" hidden="1" x14ac:dyDescent="0.3">
      <c r="A2369" t="s">
        <v>2368</v>
      </c>
      <c r="B2369" t="s">
        <v>5709</v>
      </c>
      <c r="C2369">
        <v>47.255240000000072</v>
      </c>
      <c r="D2369">
        <v>18.373973683000031</v>
      </c>
      <c r="E2369">
        <v>1377473998</v>
      </c>
      <c r="F2369" t="s">
        <v>6566</v>
      </c>
      <c r="G2369" t="s">
        <v>3449</v>
      </c>
      <c r="H2369" t="str">
        <f t="shared" si="72"/>
        <v>község</v>
      </c>
      <c r="I2369">
        <f t="shared" si="73"/>
        <v>1583</v>
      </c>
      <c r="O2369" s="15">
        <v>5</v>
      </c>
      <c r="P2369" s="3" t="s">
        <v>7664</v>
      </c>
      <c r="Q2369" s="3" t="s">
        <v>7383</v>
      </c>
      <c r="R2369" s="16" t="s">
        <v>5687</v>
      </c>
      <c r="S2369" s="3" t="s">
        <v>6915</v>
      </c>
      <c r="T2369" s="17">
        <v>1001</v>
      </c>
      <c r="U2369" s="18">
        <v>1087</v>
      </c>
      <c r="V2369" s="19">
        <v>2088</v>
      </c>
    </row>
    <row r="2370" spans="1:22" hidden="1" x14ac:dyDescent="0.3">
      <c r="A2370" t="s">
        <v>2369</v>
      </c>
      <c r="B2370" t="s">
        <v>5710</v>
      </c>
      <c r="C2370">
        <v>46.996950000000027</v>
      </c>
      <c r="D2370">
        <v>18.563434524000058</v>
      </c>
      <c r="E2370">
        <v>2393137073</v>
      </c>
      <c r="F2370" t="s">
        <v>6568</v>
      </c>
      <c r="G2370" t="s">
        <v>3449</v>
      </c>
      <c r="H2370" t="str">
        <f t="shared" si="72"/>
        <v>község</v>
      </c>
      <c r="I2370">
        <f t="shared" si="73"/>
        <v>2706</v>
      </c>
      <c r="O2370" s="15">
        <v>5</v>
      </c>
      <c r="P2370" s="3" t="s">
        <v>7665</v>
      </c>
      <c r="Q2370" s="3" t="s">
        <v>7383</v>
      </c>
      <c r="R2370" s="16" t="s">
        <v>5688</v>
      </c>
      <c r="S2370" s="3" t="s">
        <v>6915</v>
      </c>
      <c r="T2370" s="17">
        <v>364</v>
      </c>
      <c r="U2370" s="18">
        <v>402</v>
      </c>
      <c r="V2370" s="19">
        <v>766</v>
      </c>
    </row>
    <row r="2371" spans="1:22" hidden="1" x14ac:dyDescent="0.3">
      <c r="A2371" t="s">
        <v>2370</v>
      </c>
      <c r="B2371" t="s">
        <v>5711</v>
      </c>
      <c r="C2371">
        <v>47.154695000000061</v>
      </c>
      <c r="D2371">
        <v>18.278497872000059</v>
      </c>
      <c r="E2371">
        <v>1358226705</v>
      </c>
      <c r="F2371" t="s">
        <v>6566</v>
      </c>
      <c r="G2371" t="s">
        <v>3449</v>
      </c>
      <c r="H2371" t="str">
        <f t="shared" ref="H2371:H2434" si="74">IF(G2371="telepules",VLOOKUP(B2371,R:V,2),"")</f>
        <v>község</v>
      </c>
      <c r="I2371">
        <f t="shared" ref="I2371:I2434" si="75">IF(G2371="telepules",VLOOKUP(B2371,R:V,5),"")</f>
        <v>606</v>
      </c>
      <c r="O2371" s="15">
        <v>18</v>
      </c>
      <c r="P2371" s="3" t="s">
        <v>9639</v>
      </c>
      <c r="Q2371" s="3" t="s">
        <v>9398</v>
      </c>
      <c r="R2371" s="16" t="s">
        <v>5689</v>
      </c>
      <c r="S2371" s="3" t="s">
        <v>6915</v>
      </c>
      <c r="T2371" s="17">
        <v>211</v>
      </c>
      <c r="U2371" s="18">
        <v>203</v>
      </c>
      <c r="V2371" s="19">
        <v>414</v>
      </c>
    </row>
    <row r="2372" spans="1:22" hidden="1" x14ac:dyDescent="0.3">
      <c r="A2372" t="s">
        <v>2371</v>
      </c>
      <c r="B2372" t="s">
        <v>5712</v>
      </c>
      <c r="C2372">
        <v>46.712900000000047</v>
      </c>
      <c r="D2372">
        <v>17.16388724200004</v>
      </c>
      <c r="E2372">
        <v>1150044901</v>
      </c>
      <c r="F2372" t="s">
        <v>6568</v>
      </c>
      <c r="G2372" t="s">
        <v>3449</v>
      </c>
      <c r="H2372" t="str">
        <f t="shared" si="74"/>
        <v>község</v>
      </c>
      <c r="I2372">
        <f t="shared" si="75"/>
        <v>1858</v>
      </c>
      <c r="O2372" s="15">
        <v>19</v>
      </c>
      <c r="P2372" s="3" t="s">
        <v>9882</v>
      </c>
      <c r="Q2372" s="3" t="s">
        <v>9708</v>
      </c>
      <c r="R2372" s="16" t="s">
        <v>5690</v>
      </c>
      <c r="S2372" s="3" t="s">
        <v>6915</v>
      </c>
      <c r="T2372" s="17">
        <v>40</v>
      </c>
      <c r="U2372" s="18">
        <v>44</v>
      </c>
      <c r="V2372" s="19">
        <v>84</v>
      </c>
    </row>
    <row r="2373" spans="1:22" hidden="1" x14ac:dyDescent="0.3">
      <c r="A2373" t="s">
        <v>2372</v>
      </c>
      <c r="B2373" t="s">
        <v>5713</v>
      </c>
      <c r="C2373">
        <v>45.848305000000039</v>
      </c>
      <c r="D2373">
        <v>18.58235087800006</v>
      </c>
      <c r="E2373">
        <v>4435002737</v>
      </c>
      <c r="F2373" t="s">
        <v>6568</v>
      </c>
      <c r="G2373" t="s">
        <v>3449</v>
      </c>
      <c r="H2373" t="str">
        <f t="shared" si="74"/>
        <v>község</v>
      </c>
      <c r="I2373">
        <f t="shared" si="75"/>
        <v>107</v>
      </c>
      <c r="O2373" s="15">
        <v>12</v>
      </c>
      <c r="P2373" s="3" t="s">
        <v>8377</v>
      </c>
      <c r="Q2373" s="3" t="s">
        <v>8378</v>
      </c>
      <c r="R2373" s="16" t="s">
        <v>5691</v>
      </c>
      <c r="S2373" s="3" t="s">
        <v>6881</v>
      </c>
      <c r="T2373" s="17">
        <v>15169</v>
      </c>
      <c r="U2373" s="18">
        <v>17195</v>
      </c>
      <c r="V2373" s="19">
        <v>32364</v>
      </c>
    </row>
    <row r="2374" spans="1:22" hidden="1" x14ac:dyDescent="0.3">
      <c r="A2374" t="s">
        <v>2373</v>
      </c>
      <c r="B2374" t="s">
        <v>5714</v>
      </c>
      <c r="C2374">
        <v>47.036640000000027</v>
      </c>
      <c r="D2374">
        <v>18.650445939000061</v>
      </c>
      <c r="E2374">
        <v>1356108625</v>
      </c>
      <c r="F2374" t="s">
        <v>6568</v>
      </c>
      <c r="G2374" t="s">
        <v>3449</v>
      </c>
      <c r="H2374" t="str">
        <f t="shared" si="74"/>
        <v>nagyközség</v>
      </c>
      <c r="I2374">
        <f t="shared" si="75"/>
        <v>3210</v>
      </c>
      <c r="O2374" s="15">
        <v>18</v>
      </c>
      <c r="P2374" s="3" t="s">
        <v>9640</v>
      </c>
      <c r="Q2374" s="3" t="s">
        <v>9398</v>
      </c>
      <c r="R2374" s="16" t="s">
        <v>5692</v>
      </c>
      <c r="S2374" s="3" t="s">
        <v>6915</v>
      </c>
      <c r="T2374" s="17">
        <v>247</v>
      </c>
      <c r="U2374" s="18">
        <v>232</v>
      </c>
      <c r="V2374" s="19">
        <v>479</v>
      </c>
    </row>
    <row r="2375" spans="1:22" hidden="1" x14ac:dyDescent="0.3">
      <c r="A2375" t="s">
        <v>2374</v>
      </c>
      <c r="B2375" t="s">
        <v>5715</v>
      </c>
      <c r="C2375">
        <v>48.28369500000008</v>
      </c>
      <c r="D2375">
        <v>21.59108429500003</v>
      </c>
      <c r="E2375">
        <v>2062327454</v>
      </c>
      <c r="F2375" t="s">
        <v>6567</v>
      </c>
      <c r="G2375" t="s">
        <v>3449</v>
      </c>
      <c r="H2375" t="str">
        <f t="shared" si="74"/>
        <v>város</v>
      </c>
      <c r="I2375">
        <f t="shared" si="75"/>
        <v>11357</v>
      </c>
      <c r="O2375" s="15">
        <v>20</v>
      </c>
      <c r="P2375" s="3" t="s">
        <v>10121</v>
      </c>
      <c r="Q2375" s="3" t="s">
        <v>9929</v>
      </c>
      <c r="R2375" s="16" t="s">
        <v>5693</v>
      </c>
      <c r="S2375" s="3" t="s">
        <v>6915</v>
      </c>
      <c r="T2375" s="17">
        <v>309</v>
      </c>
      <c r="U2375" s="18">
        <v>291</v>
      </c>
      <c r="V2375" s="19">
        <v>600</v>
      </c>
    </row>
    <row r="2376" spans="1:22" hidden="1" x14ac:dyDescent="0.3">
      <c r="A2376" t="s">
        <v>2375</v>
      </c>
      <c r="B2376" t="s">
        <v>5716</v>
      </c>
      <c r="C2376">
        <v>46.246175000000051</v>
      </c>
      <c r="D2376">
        <v>18.749783452000031</v>
      </c>
      <c r="E2376">
        <v>1335488235</v>
      </c>
      <c r="F2376" t="s">
        <v>6568</v>
      </c>
      <c r="G2376" t="s">
        <v>3449</v>
      </c>
      <c r="H2376" t="str">
        <f t="shared" si="74"/>
        <v>község</v>
      </c>
      <c r="I2376">
        <f t="shared" si="75"/>
        <v>610</v>
      </c>
      <c r="O2376" s="15">
        <v>5</v>
      </c>
      <c r="P2376" s="3" t="s">
        <v>7666</v>
      </c>
      <c r="Q2376" s="3" t="s">
        <v>7383</v>
      </c>
      <c r="R2376" s="16" t="s">
        <v>5694</v>
      </c>
      <c r="S2376" s="3" t="s">
        <v>6915</v>
      </c>
      <c r="T2376" s="17">
        <v>798</v>
      </c>
      <c r="U2376" s="18">
        <v>851</v>
      </c>
      <c r="V2376" s="19">
        <v>1649</v>
      </c>
    </row>
    <row r="2377" spans="1:22" hidden="1" x14ac:dyDescent="0.3">
      <c r="A2377" t="s">
        <v>2376</v>
      </c>
      <c r="B2377" t="s">
        <v>5717</v>
      </c>
      <c r="C2377">
        <v>47.241050614000073</v>
      </c>
      <c r="D2377">
        <v>21.17628500000006</v>
      </c>
      <c r="E2377">
        <v>1208544272</v>
      </c>
      <c r="F2377" t="s">
        <v>6570</v>
      </c>
      <c r="G2377" t="s">
        <v>3449</v>
      </c>
      <c r="H2377" t="str">
        <f t="shared" si="74"/>
        <v>nagyközség</v>
      </c>
      <c r="I2377">
        <f t="shared" si="75"/>
        <v>2857</v>
      </c>
      <c r="O2377" s="15">
        <v>2</v>
      </c>
      <c r="P2377" s="3" t="s">
        <v>7241</v>
      </c>
      <c r="Q2377" s="3" t="s">
        <v>7005</v>
      </c>
      <c r="R2377" s="16" t="s">
        <v>5695</v>
      </c>
      <c r="S2377" s="3" t="s">
        <v>6915</v>
      </c>
      <c r="T2377" s="17">
        <v>97</v>
      </c>
      <c r="U2377" s="18">
        <v>112</v>
      </c>
      <c r="V2377" s="19">
        <v>209</v>
      </c>
    </row>
    <row r="2378" spans="1:22" hidden="1" x14ac:dyDescent="0.3">
      <c r="A2378" t="s">
        <v>2377</v>
      </c>
      <c r="B2378" t="s">
        <v>5718</v>
      </c>
      <c r="C2378">
        <v>47.687415000000037</v>
      </c>
      <c r="D2378">
        <v>16.845380270000081</v>
      </c>
      <c r="E2378">
        <v>2071453756</v>
      </c>
      <c r="F2378" t="s">
        <v>6566</v>
      </c>
      <c r="G2378" t="s">
        <v>3449</v>
      </c>
      <c r="H2378" t="str">
        <f t="shared" si="74"/>
        <v>község</v>
      </c>
      <c r="I2378">
        <f t="shared" si="75"/>
        <v>1028</v>
      </c>
      <c r="O2378" s="15">
        <v>12</v>
      </c>
      <c r="P2378" s="3" t="s">
        <v>8505</v>
      </c>
      <c r="Q2378" s="3" t="s">
        <v>8378</v>
      </c>
      <c r="R2378" s="16" t="s">
        <v>5696</v>
      </c>
      <c r="S2378" s="3" t="s">
        <v>6915</v>
      </c>
      <c r="T2378" s="17">
        <v>131</v>
      </c>
      <c r="U2378" s="18">
        <v>127</v>
      </c>
      <c r="V2378" s="19">
        <v>258</v>
      </c>
    </row>
    <row r="2379" spans="1:22" hidden="1" x14ac:dyDescent="0.3">
      <c r="A2379" t="s">
        <v>2378</v>
      </c>
      <c r="B2379" t="s">
        <v>5719</v>
      </c>
      <c r="C2379">
        <v>46.954055001000029</v>
      </c>
      <c r="D2379">
        <v>18.57166230200005</v>
      </c>
      <c r="E2379">
        <v>706921125</v>
      </c>
      <c r="F2379" t="s">
        <v>6568</v>
      </c>
      <c r="G2379" t="s">
        <v>3449</v>
      </c>
      <c r="H2379" t="str">
        <f t="shared" si="74"/>
        <v>község</v>
      </c>
      <c r="I2379">
        <f t="shared" si="75"/>
        <v>1366</v>
      </c>
      <c r="O2379" s="15">
        <v>20</v>
      </c>
      <c r="P2379" s="3" t="s">
        <v>10122</v>
      </c>
      <c r="Q2379" s="3" t="s">
        <v>9929</v>
      </c>
      <c r="R2379" s="16" t="s">
        <v>5697</v>
      </c>
      <c r="S2379" s="3" t="s">
        <v>6915</v>
      </c>
      <c r="T2379" s="17">
        <v>184</v>
      </c>
      <c r="U2379" s="18">
        <v>201</v>
      </c>
      <c r="V2379" s="19">
        <v>385</v>
      </c>
    </row>
    <row r="2380" spans="1:22" hidden="1" x14ac:dyDescent="0.3">
      <c r="A2380" t="s">
        <v>2379</v>
      </c>
      <c r="B2380" t="s">
        <v>5720</v>
      </c>
      <c r="C2380">
        <v>46.624296988000033</v>
      </c>
      <c r="D2380">
        <v>18.602340001000069</v>
      </c>
      <c r="E2380">
        <v>2073853750</v>
      </c>
      <c r="F2380" t="s">
        <v>6568</v>
      </c>
      <c r="G2380" t="s">
        <v>3449</v>
      </c>
      <c r="H2380" t="str">
        <f t="shared" si="74"/>
        <v>község</v>
      </c>
      <c r="I2380">
        <f t="shared" si="75"/>
        <v>1052</v>
      </c>
      <c r="O2380" s="15">
        <v>6</v>
      </c>
      <c r="P2380" s="3" t="s">
        <v>7750</v>
      </c>
      <c r="Q2380" s="3" t="s">
        <v>7742</v>
      </c>
      <c r="R2380" s="16" t="s">
        <v>5698</v>
      </c>
      <c r="S2380" s="3" t="s">
        <v>6885</v>
      </c>
      <c r="T2380" s="17">
        <v>4194</v>
      </c>
      <c r="U2380" s="18">
        <v>4344</v>
      </c>
      <c r="V2380" s="19">
        <v>8538</v>
      </c>
    </row>
    <row r="2381" spans="1:22" hidden="1" x14ac:dyDescent="0.3">
      <c r="A2381" t="s">
        <v>2380</v>
      </c>
      <c r="B2381" t="s">
        <v>5721</v>
      </c>
      <c r="C2381">
        <v>47.152420000000063</v>
      </c>
      <c r="D2381">
        <v>18.336190000000041</v>
      </c>
      <c r="E2381">
        <v>2353808686</v>
      </c>
      <c r="F2381" t="s">
        <v>6566</v>
      </c>
      <c r="G2381" t="s">
        <v>3449</v>
      </c>
      <c r="H2381" t="str">
        <f t="shared" si="74"/>
        <v>község</v>
      </c>
      <c r="I2381">
        <f t="shared" si="75"/>
        <v>3190</v>
      </c>
      <c r="O2381" s="15">
        <v>14</v>
      </c>
      <c r="P2381" s="3" t="s">
        <v>8905</v>
      </c>
      <c r="Q2381" s="3" t="s">
        <v>8732</v>
      </c>
      <c r="R2381" s="16" t="s">
        <v>5699</v>
      </c>
      <c r="S2381" s="3" t="s">
        <v>6915</v>
      </c>
      <c r="T2381" s="17">
        <v>237</v>
      </c>
      <c r="U2381" s="18">
        <v>264</v>
      </c>
      <c r="V2381" s="19">
        <v>501</v>
      </c>
    </row>
    <row r="2382" spans="1:22" hidden="1" x14ac:dyDescent="0.3">
      <c r="A2382" t="s">
        <v>2381</v>
      </c>
      <c r="B2382" t="s">
        <v>5722</v>
      </c>
      <c r="C2382">
        <v>47.588980000000049</v>
      </c>
      <c r="D2382">
        <v>20.57335043900002</v>
      </c>
      <c r="E2382">
        <v>1806040008</v>
      </c>
      <c r="F2382" t="s">
        <v>6567</v>
      </c>
      <c r="G2382" t="s">
        <v>3449</v>
      </c>
      <c r="H2382" t="str">
        <f t="shared" si="74"/>
        <v>község</v>
      </c>
      <c r="I2382">
        <f t="shared" si="75"/>
        <v>1109</v>
      </c>
      <c r="O2382" s="15">
        <v>9</v>
      </c>
      <c r="P2382" s="3" t="s">
        <v>8164</v>
      </c>
      <c r="Q2382" s="3" t="s">
        <v>8096</v>
      </c>
      <c r="R2382" s="16" t="s">
        <v>5700</v>
      </c>
      <c r="S2382" s="3" t="s">
        <v>6915</v>
      </c>
      <c r="T2382" s="17">
        <v>437</v>
      </c>
      <c r="U2382" s="18">
        <v>450</v>
      </c>
      <c r="V2382" s="19">
        <v>887</v>
      </c>
    </row>
    <row r="2383" spans="1:22" hidden="1" x14ac:dyDescent="0.3">
      <c r="A2383" t="s">
        <v>2382</v>
      </c>
      <c r="B2383" t="s">
        <v>5723</v>
      </c>
      <c r="C2383">
        <v>47.260835000000043</v>
      </c>
      <c r="D2383">
        <v>16.93170767800007</v>
      </c>
      <c r="E2383">
        <v>2508842537</v>
      </c>
      <c r="F2383" t="s">
        <v>6566</v>
      </c>
      <c r="G2383" t="s">
        <v>3449</v>
      </c>
      <c r="H2383" t="str">
        <f t="shared" si="74"/>
        <v>város</v>
      </c>
      <c r="I2383">
        <f t="shared" si="75"/>
        <v>13786</v>
      </c>
      <c r="O2383" s="15">
        <v>9</v>
      </c>
      <c r="P2383" s="3" t="s">
        <v>8165</v>
      </c>
      <c r="Q2383" s="3" t="s">
        <v>8096</v>
      </c>
      <c r="R2383" s="16" t="s">
        <v>5701</v>
      </c>
      <c r="S2383" s="3" t="s">
        <v>6915</v>
      </c>
      <c r="T2383" s="17">
        <v>1121</v>
      </c>
      <c r="U2383" s="18">
        <v>1225</v>
      </c>
      <c r="V2383" s="19">
        <v>2346</v>
      </c>
    </row>
    <row r="2384" spans="1:22" hidden="1" x14ac:dyDescent="0.3">
      <c r="A2384" t="s">
        <v>2383</v>
      </c>
      <c r="B2384" t="s">
        <v>5724</v>
      </c>
      <c r="C2384">
        <v>46.257270000000062</v>
      </c>
      <c r="D2384">
        <v>18.10224557600003</v>
      </c>
      <c r="E2384">
        <v>560753170</v>
      </c>
      <c r="F2384" t="s">
        <v>6568</v>
      </c>
      <c r="G2384" t="s">
        <v>3449</v>
      </c>
      <c r="H2384" t="str">
        <f t="shared" si="74"/>
        <v>város</v>
      </c>
      <c r="I2384">
        <f t="shared" si="75"/>
        <v>3003</v>
      </c>
      <c r="O2384" s="15">
        <v>5</v>
      </c>
      <c r="P2384" s="3" t="s">
        <v>7667</v>
      </c>
      <c r="Q2384" s="3" t="s">
        <v>7383</v>
      </c>
      <c r="R2384" s="16" t="s">
        <v>5702</v>
      </c>
      <c r="S2384" s="3" t="s">
        <v>6915</v>
      </c>
      <c r="T2384" s="17">
        <v>124</v>
      </c>
      <c r="U2384" s="18">
        <v>114</v>
      </c>
      <c r="V2384" s="19">
        <v>238</v>
      </c>
    </row>
    <row r="2385" spans="1:22" hidden="1" x14ac:dyDescent="0.3">
      <c r="A2385" t="s">
        <v>2384</v>
      </c>
      <c r="B2385" t="s">
        <v>5725</v>
      </c>
      <c r="C2385">
        <v>46.95441500000004</v>
      </c>
      <c r="D2385">
        <v>17.458578395000071</v>
      </c>
      <c r="E2385">
        <v>3058046682</v>
      </c>
      <c r="F2385" t="s">
        <v>6566</v>
      </c>
      <c r="G2385" t="s">
        <v>3449</v>
      </c>
      <c r="H2385" t="str">
        <f t="shared" si="74"/>
        <v>község</v>
      </c>
      <c r="I2385">
        <f t="shared" si="75"/>
        <v>293</v>
      </c>
      <c r="O2385" s="15">
        <v>7</v>
      </c>
      <c r="P2385" s="3" t="s">
        <v>7818</v>
      </c>
      <c r="Q2385" s="3" t="s">
        <v>7803</v>
      </c>
      <c r="R2385" s="16" t="s">
        <v>5703</v>
      </c>
      <c r="S2385" s="3" t="s">
        <v>6885</v>
      </c>
      <c r="T2385" s="17">
        <v>5802</v>
      </c>
      <c r="U2385" s="18">
        <v>6148</v>
      </c>
      <c r="V2385" s="19">
        <v>11950</v>
      </c>
    </row>
    <row r="2386" spans="1:22" hidden="1" x14ac:dyDescent="0.3">
      <c r="A2386" t="s">
        <v>2385</v>
      </c>
      <c r="B2386" t="s">
        <v>5726</v>
      </c>
      <c r="C2386">
        <v>48.190990000000063</v>
      </c>
      <c r="D2386">
        <v>20.375352009000039</v>
      </c>
      <c r="E2386">
        <v>3636002421</v>
      </c>
      <c r="F2386" t="s">
        <v>6567</v>
      </c>
      <c r="G2386" t="s">
        <v>3449</v>
      </c>
      <c r="H2386" t="str">
        <f t="shared" si="74"/>
        <v>község</v>
      </c>
      <c r="I2386">
        <f t="shared" si="75"/>
        <v>1113</v>
      </c>
      <c r="O2386" s="15">
        <v>7</v>
      </c>
      <c r="P2386" s="3" t="s">
        <v>7888</v>
      </c>
      <c r="Q2386" s="3" t="s">
        <v>7803</v>
      </c>
      <c r="R2386" s="16" t="s">
        <v>5704</v>
      </c>
      <c r="S2386" s="3" t="s">
        <v>6915</v>
      </c>
      <c r="T2386" s="17">
        <v>385</v>
      </c>
      <c r="U2386" s="18">
        <v>363</v>
      </c>
      <c r="V2386" s="19">
        <v>748</v>
      </c>
    </row>
    <row r="2387" spans="1:22" hidden="1" x14ac:dyDescent="0.3">
      <c r="A2387" t="s">
        <v>2386</v>
      </c>
      <c r="B2387" t="s">
        <v>5727</v>
      </c>
      <c r="C2387">
        <v>48.367624999000043</v>
      </c>
      <c r="D2387">
        <v>21.583312631000069</v>
      </c>
      <c r="E2387">
        <v>1743334901</v>
      </c>
      <c r="F2387" t="s">
        <v>6567</v>
      </c>
      <c r="G2387" t="s">
        <v>3449</v>
      </c>
      <c r="H2387" t="str">
        <f t="shared" si="74"/>
        <v>város</v>
      </c>
      <c r="I2387">
        <f t="shared" si="75"/>
        <v>13876</v>
      </c>
      <c r="O2387" s="15">
        <v>18</v>
      </c>
      <c r="P2387" s="3" t="s">
        <v>9641</v>
      </c>
      <c r="Q2387" s="3" t="s">
        <v>9398</v>
      </c>
      <c r="R2387" s="16" t="s">
        <v>9642</v>
      </c>
      <c r="S2387" s="3" t="s">
        <v>6915</v>
      </c>
      <c r="T2387" s="17">
        <v>48</v>
      </c>
      <c r="U2387" s="18">
        <v>44</v>
      </c>
      <c r="V2387" s="19">
        <v>92</v>
      </c>
    </row>
    <row r="2388" spans="1:22" hidden="1" x14ac:dyDescent="0.3">
      <c r="A2388" t="s">
        <v>2387</v>
      </c>
      <c r="B2388" t="s">
        <v>5728</v>
      </c>
      <c r="C2388">
        <v>45.940700000000049</v>
      </c>
      <c r="D2388">
        <v>18.631996902000029</v>
      </c>
      <c r="E2388">
        <v>1109009807</v>
      </c>
      <c r="F2388" t="s">
        <v>6568</v>
      </c>
      <c r="G2388" t="s">
        <v>3449</v>
      </c>
      <c r="H2388" t="str">
        <f t="shared" si="74"/>
        <v>község</v>
      </c>
      <c r="I2388">
        <f t="shared" si="75"/>
        <v>649</v>
      </c>
      <c r="O2388" s="15">
        <v>20</v>
      </c>
      <c r="P2388" s="3" t="s">
        <v>10123</v>
      </c>
      <c r="Q2388" s="3" t="s">
        <v>9929</v>
      </c>
      <c r="R2388" s="16" t="s">
        <v>5705</v>
      </c>
      <c r="S2388" s="3" t="s">
        <v>6915</v>
      </c>
      <c r="T2388" s="17">
        <v>361</v>
      </c>
      <c r="U2388" s="18">
        <v>387</v>
      </c>
      <c r="V2388" s="19">
        <v>748</v>
      </c>
    </row>
    <row r="2389" spans="1:22" hidden="1" x14ac:dyDescent="0.3">
      <c r="A2389" t="s">
        <v>2388</v>
      </c>
      <c r="B2389" t="s">
        <v>5729</v>
      </c>
      <c r="C2389">
        <v>46.605391478000058</v>
      </c>
      <c r="D2389">
        <v>17.257620000000031</v>
      </c>
      <c r="E2389">
        <v>412439519</v>
      </c>
      <c r="F2389" t="s">
        <v>6568</v>
      </c>
      <c r="G2389" t="s">
        <v>3449</v>
      </c>
      <c r="H2389" t="str">
        <f t="shared" si="74"/>
        <v>község</v>
      </c>
      <c r="I2389">
        <f t="shared" si="75"/>
        <v>505</v>
      </c>
      <c r="O2389" s="15">
        <v>11</v>
      </c>
      <c r="P2389" s="3" t="s">
        <v>8360</v>
      </c>
      <c r="Q2389" s="3" t="s">
        <v>8301</v>
      </c>
      <c r="R2389" s="16" t="s">
        <v>5706</v>
      </c>
      <c r="S2389" s="3" t="s">
        <v>6915</v>
      </c>
      <c r="T2389" s="17">
        <v>1414</v>
      </c>
      <c r="U2389" s="18">
        <v>1465</v>
      </c>
      <c r="V2389" s="19">
        <v>2879</v>
      </c>
    </row>
    <row r="2390" spans="1:22" hidden="1" x14ac:dyDescent="0.3">
      <c r="A2390" t="s">
        <v>2389</v>
      </c>
      <c r="B2390" t="s">
        <v>5730</v>
      </c>
      <c r="C2390">
        <v>47.248937710000057</v>
      </c>
      <c r="D2390">
        <v>16.550025000000058</v>
      </c>
      <c r="E2390">
        <v>1149372475</v>
      </c>
      <c r="F2390" t="s">
        <v>6566</v>
      </c>
      <c r="G2390" t="s">
        <v>3449</v>
      </c>
      <c r="H2390" t="str">
        <f t="shared" si="74"/>
        <v>község</v>
      </c>
      <c r="I2390">
        <f t="shared" si="75"/>
        <v>1391</v>
      </c>
      <c r="O2390" s="15">
        <v>4</v>
      </c>
      <c r="P2390" s="3" t="s">
        <v>7323</v>
      </c>
      <c r="Q2390" s="3" t="s">
        <v>7307</v>
      </c>
      <c r="R2390" s="16" t="s">
        <v>5707</v>
      </c>
      <c r="S2390" s="3" t="s">
        <v>6885</v>
      </c>
      <c r="T2390" s="17">
        <v>4752</v>
      </c>
      <c r="U2390" s="18">
        <v>4991</v>
      </c>
      <c r="V2390" s="19">
        <v>9743</v>
      </c>
    </row>
    <row r="2391" spans="1:22" hidden="1" x14ac:dyDescent="0.3">
      <c r="A2391" t="s">
        <v>2390</v>
      </c>
      <c r="B2391" t="s">
        <v>5731</v>
      </c>
      <c r="C2391">
        <v>46.348255000000051</v>
      </c>
      <c r="D2391">
        <v>17.346564234000031</v>
      </c>
      <c r="E2391">
        <v>1131218427</v>
      </c>
      <c r="F2391" t="s">
        <v>6568</v>
      </c>
      <c r="G2391" t="s">
        <v>3449</v>
      </c>
      <c r="H2391" t="str">
        <f t="shared" si="74"/>
        <v>község</v>
      </c>
      <c r="I2391">
        <f t="shared" si="75"/>
        <v>2365</v>
      </c>
      <c r="O2391" s="15">
        <v>4</v>
      </c>
      <c r="P2391" s="3" t="s">
        <v>7375</v>
      </c>
      <c r="Q2391" s="3" t="s">
        <v>7307</v>
      </c>
      <c r="R2391" s="16" t="s">
        <v>5708</v>
      </c>
      <c r="S2391" s="3" t="s">
        <v>6915</v>
      </c>
      <c r="T2391" s="17">
        <v>718</v>
      </c>
      <c r="U2391" s="18">
        <v>744</v>
      </c>
      <c r="V2391" s="19">
        <v>1462</v>
      </c>
    </row>
    <row r="2392" spans="1:22" hidden="1" x14ac:dyDescent="0.3">
      <c r="A2392" t="s">
        <v>2391</v>
      </c>
      <c r="B2392" t="s">
        <v>5732</v>
      </c>
      <c r="C2392">
        <v>48.337412156907646</v>
      </c>
      <c r="D2392">
        <v>20.95503915853109</v>
      </c>
      <c r="E2392">
        <v>2779641340</v>
      </c>
      <c r="F2392" t="s">
        <v>6567</v>
      </c>
      <c r="G2392" t="s">
        <v>3449</v>
      </c>
      <c r="H2392" t="str">
        <f t="shared" si="74"/>
        <v>község</v>
      </c>
      <c r="I2392">
        <f t="shared" si="75"/>
        <v>506</v>
      </c>
      <c r="O2392" s="15">
        <v>7</v>
      </c>
      <c r="P2392" s="3" t="s">
        <v>7889</v>
      </c>
      <c r="Q2392" s="3" t="s">
        <v>7803</v>
      </c>
      <c r="R2392" s="16" t="s">
        <v>5709</v>
      </c>
      <c r="S2392" s="3" t="s">
        <v>6915</v>
      </c>
      <c r="T2392" s="17">
        <v>780</v>
      </c>
      <c r="U2392" s="18">
        <v>803</v>
      </c>
      <c r="V2392" s="19">
        <v>1583</v>
      </c>
    </row>
    <row r="2393" spans="1:22" hidden="1" x14ac:dyDescent="0.3">
      <c r="A2393" t="s">
        <v>2392</v>
      </c>
      <c r="B2393" t="s">
        <v>5733</v>
      </c>
      <c r="C2393">
        <v>45.869781677431</v>
      </c>
      <c r="D2393">
        <v>17.847928832180958</v>
      </c>
      <c r="E2393">
        <v>1100062043</v>
      </c>
      <c r="F2393" t="s">
        <v>6568</v>
      </c>
      <c r="G2393" t="s">
        <v>3449</v>
      </c>
      <c r="H2393" t="str">
        <f t="shared" si="74"/>
        <v>város</v>
      </c>
      <c r="I2393">
        <f t="shared" si="75"/>
        <v>2561</v>
      </c>
      <c r="O2393" s="15">
        <v>7</v>
      </c>
      <c r="P2393" s="3" t="s">
        <v>7890</v>
      </c>
      <c r="Q2393" s="3" t="s">
        <v>7803</v>
      </c>
      <c r="R2393" s="16" t="s">
        <v>5710</v>
      </c>
      <c r="S2393" s="3" t="s">
        <v>6915</v>
      </c>
      <c r="T2393" s="17">
        <v>1332</v>
      </c>
      <c r="U2393" s="18">
        <v>1374</v>
      </c>
      <c r="V2393" s="19">
        <v>2706</v>
      </c>
    </row>
    <row r="2394" spans="1:22" hidden="1" x14ac:dyDescent="0.3">
      <c r="A2394" t="s">
        <v>2393</v>
      </c>
      <c r="B2394" t="s">
        <v>5734</v>
      </c>
      <c r="C2394">
        <v>48.341876996693323</v>
      </c>
      <c r="D2394">
        <v>21.9543278747181</v>
      </c>
      <c r="E2394">
        <v>1833045500</v>
      </c>
      <c r="F2394" t="s">
        <v>6570</v>
      </c>
      <c r="G2394" t="s">
        <v>3449</v>
      </c>
      <c r="H2394" t="str">
        <f t="shared" si="74"/>
        <v>község</v>
      </c>
      <c r="I2394">
        <f t="shared" si="75"/>
        <v>563</v>
      </c>
      <c r="O2394" s="15">
        <v>7</v>
      </c>
      <c r="P2394" s="3" t="s">
        <v>7891</v>
      </c>
      <c r="Q2394" s="3" t="s">
        <v>7803</v>
      </c>
      <c r="R2394" s="16" t="s">
        <v>5711</v>
      </c>
      <c r="S2394" s="3" t="s">
        <v>6915</v>
      </c>
      <c r="T2394" s="17">
        <v>309</v>
      </c>
      <c r="U2394" s="18">
        <v>297</v>
      </c>
      <c r="V2394" s="19">
        <v>606</v>
      </c>
    </row>
    <row r="2395" spans="1:22" hidden="1" x14ac:dyDescent="0.3">
      <c r="A2395" t="s">
        <v>2394</v>
      </c>
      <c r="B2395" t="s">
        <v>5735</v>
      </c>
      <c r="C2395">
        <v>46.405583854000042</v>
      </c>
      <c r="D2395">
        <v>16.852425000000039</v>
      </c>
      <c r="E2395">
        <v>6106761741</v>
      </c>
      <c r="F2395" t="s">
        <v>6568</v>
      </c>
      <c r="G2395" t="s">
        <v>3449</v>
      </c>
      <c r="H2395" t="str">
        <f t="shared" si="74"/>
        <v>község</v>
      </c>
      <c r="I2395">
        <f t="shared" si="75"/>
        <v>546</v>
      </c>
      <c r="O2395" s="15">
        <v>20</v>
      </c>
      <c r="P2395" s="3" t="s">
        <v>10124</v>
      </c>
      <c r="Q2395" s="3" t="s">
        <v>9929</v>
      </c>
      <c r="R2395" s="16" t="s">
        <v>5712</v>
      </c>
      <c r="S2395" s="3" t="s">
        <v>6915</v>
      </c>
      <c r="T2395" s="17">
        <v>889</v>
      </c>
      <c r="U2395" s="18">
        <v>969</v>
      </c>
      <c r="V2395" s="19">
        <v>1858</v>
      </c>
    </row>
    <row r="2396" spans="1:22" hidden="1" x14ac:dyDescent="0.3">
      <c r="A2396" t="s">
        <v>2395</v>
      </c>
      <c r="B2396" t="s">
        <v>5736</v>
      </c>
      <c r="C2396">
        <v>46.895955934040742</v>
      </c>
      <c r="D2396">
        <v>17.129713069565799</v>
      </c>
      <c r="E2396">
        <v>595404064</v>
      </c>
      <c r="F2396" t="s">
        <v>6566</v>
      </c>
      <c r="G2396" t="s">
        <v>3449</v>
      </c>
      <c r="H2396" t="str">
        <f t="shared" si="74"/>
        <v>község</v>
      </c>
      <c r="I2396">
        <f t="shared" si="75"/>
        <v>85</v>
      </c>
      <c r="O2396" s="15">
        <v>2</v>
      </c>
      <c r="P2396" s="3" t="s">
        <v>7242</v>
      </c>
      <c r="Q2396" s="3" t="s">
        <v>7005</v>
      </c>
      <c r="R2396" s="16" t="s">
        <v>5713</v>
      </c>
      <c r="S2396" s="3" t="s">
        <v>6915</v>
      </c>
      <c r="T2396" s="17">
        <v>61</v>
      </c>
      <c r="U2396" s="18">
        <v>46</v>
      </c>
      <c r="V2396" s="19">
        <v>107</v>
      </c>
    </row>
    <row r="2397" spans="1:22" hidden="1" x14ac:dyDescent="0.3">
      <c r="A2397" t="s">
        <v>2396</v>
      </c>
      <c r="B2397" t="s">
        <v>5737</v>
      </c>
      <c r="C2397">
        <v>47.998337499000058</v>
      </c>
      <c r="D2397">
        <v>21.877040000000019</v>
      </c>
      <c r="E2397">
        <v>1665896013</v>
      </c>
      <c r="F2397" t="s">
        <v>6570</v>
      </c>
      <c r="G2397" t="s">
        <v>3449</v>
      </c>
      <c r="H2397" t="str">
        <f t="shared" si="74"/>
        <v>község</v>
      </c>
      <c r="I2397">
        <f t="shared" si="75"/>
        <v>1456</v>
      </c>
      <c r="O2397" s="15">
        <v>7</v>
      </c>
      <c r="P2397" s="3" t="s">
        <v>7826</v>
      </c>
      <c r="Q2397" s="3" t="s">
        <v>7803</v>
      </c>
      <c r="R2397" s="16" t="s">
        <v>5714</v>
      </c>
      <c r="S2397" s="3" t="s">
        <v>6906</v>
      </c>
      <c r="T2397" s="17">
        <v>1592</v>
      </c>
      <c r="U2397" s="18">
        <v>1618</v>
      </c>
      <c r="V2397" s="19">
        <v>3210</v>
      </c>
    </row>
    <row r="2398" spans="1:22" hidden="1" x14ac:dyDescent="0.3">
      <c r="A2398" t="s">
        <v>2397</v>
      </c>
      <c r="B2398" t="s">
        <v>5738</v>
      </c>
      <c r="C2398">
        <v>47.10958000100004</v>
      </c>
      <c r="D2398">
        <v>18.590064961000049</v>
      </c>
      <c r="E2398">
        <v>457850599</v>
      </c>
      <c r="F2398" t="s">
        <v>6566</v>
      </c>
      <c r="G2398" t="s">
        <v>3449</v>
      </c>
      <c r="H2398" t="str">
        <f t="shared" si="74"/>
        <v>nagyközség</v>
      </c>
      <c r="I2398">
        <f t="shared" si="75"/>
        <v>4464</v>
      </c>
      <c r="O2398" s="15">
        <v>5</v>
      </c>
      <c r="P2398" s="3" t="s">
        <v>7405</v>
      </c>
      <c r="Q2398" s="3" t="s">
        <v>7383</v>
      </c>
      <c r="R2398" s="16" t="s">
        <v>5715</v>
      </c>
      <c r="S2398" s="3" t="s">
        <v>6885</v>
      </c>
      <c r="T2398" s="17">
        <v>5494</v>
      </c>
      <c r="U2398" s="18">
        <v>5863</v>
      </c>
      <c r="V2398" s="19">
        <v>11357</v>
      </c>
    </row>
    <row r="2399" spans="1:22" hidden="1" x14ac:dyDescent="0.3">
      <c r="A2399" t="s">
        <v>2398</v>
      </c>
      <c r="B2399" t="s">
        <v>5739</v>
      </c>
      <c r="C2399">
        <v>48.313930000000028</v>
      </c>
      <c r="D2399">
        <v>20.396737644000041</v>
      </c>
      <c r="E2399">
        <v>9147788008</v>
      </c>
      <c r="F2399" t="s">
        <v>6567</v>
      </c>
      <c r="G2399" t="s">
        <v>3449</v>
      </c>
      <c r="H2399" t="str">
        <f t="shared" si="74"/>
        <v>község</v>
      </c>
      <c r="I2399">
        <f t="shared" si="75"/>
        <v>956</v>
      </c>
      <c r="O2399" s="15">
        <v>17</v>
      </c>
      <c r="P2399" s="3" t="s">
        <v>9377</v>
      </c>
      <c r="Q2399" s="3" t="s">
        <v>9288</v>
      </c>
      <c r="R2399" s="16" t="s">
        <v>5716</v>
      </c>
      <c r="S2399" s="3" t="s">
        <v>6915</v>
      </c>
      <c r="T2399" s="17">
        <v>315</v>
      </c>
      <c r="U2399" s="18">
        <v>295</v>
      </c>
      <c r="V2399" s="19">
        <v>610</v>
      </c>
    </row>
    <row r="2400" spans="1:22" hidden="1" x14ac:dyDescent="0.3">
      <c r="A2400" t="s">
        <v>2399</v>
      </c>
      <c r="B2400" t="s">
        <v>5740</v>
      </c>
      <c r="C2400">
        <v>46.758238998000081</v>
      </c>
      <c r="D2400">
        <v>18.02733500100004</v>
      </c>
      <c r="E2400">
        <v>733856132</v>
      </c>
      <c r="F2400" t="s">
        <v>6568</v>
      </c>
      <c r="G2400" t="s">
        <v>3449</v>
      </c>
      <c r="H2400" t="str">
        <f t="shared" si="74"/>
        <v>község</v>
      </c>
      <c r="I2400">
        <f t="shared" si="75"/>
        <v>133</v>
      </c>
      <c r="O2400" s="15">
        <v>9</v>
      </c>
      <c r="P2400" s="3" t="s">
        <v>8125</v>
      </c>
      <c r="Q2400" s="3" t="s">
        <v>8096</v>
      </c>
      <c r="R2400" s="16" t="s">
        <v>5717</v>
      </c>
      <c r="S2400" s="3" t="s">
        <v>6906</v>
      </c>
      <c r="T2400" s="17">
        <v>1444</v>
      </c>
      <c r="U2400" s="18">
        <v>1413</v>
      </c>
      <c r="V2400" s="19">
        <v>2857</v>
      </c>
    </row>
    <row r="2401" spans="1:22" hidden="1" x14ac:dyDescent="0.3">
      <c r="A2401" t="s">
        <v>2400</v>
      </c>
      <c r="B2401" t="s">
        <v>5741</v>
      </c>
      <c r="C2401">
        <v>47.42998095300004</v>
      </c>
      <c r="D2401">
        <v>17.867110001000071</v>
      </c>
      <c r="E2401">
        <v>1982143501</v>
      </c>
      <c r="F2401" t="s">
        <v>6566</v>
      </c>
      <c r="G2401" t="s">
        <v>3449</v>
      </c>
      <c r="H2401" t="str">
        <f t="shared" si="74"/>
        <v>község</v>
      </c>
      <c r="I2401">
        <f t="shared" si="75"/>
        <v>355</v>
      </c>
      <c r="O2401" s="15">
        <v>8</v>
      </c>
      <c r="P2401" s="3" t="s">
        <v>8062</v>
      </c>
      <c r="Q2401" s="3" t="s">
        <v>7912</v>
      </c>
      <c r="R2401" s="16" t="s">
        <v>5718</v>
      </c>
      <c r="S2401" s="3" t="s">
        <v>6915</v>
      </c>
      <c r="T2401" s="17">
        <v>514</v>
      </c>
      <c r="U2401" s="18">
        <v>514</v>
      </c>
      <c r="V2401" s="19">
        <v>1028</v>
      </c>
    </row>
    <row r="2402" spans="1:22" hidden="1" x14ac:dyDescent="0.3">
      <c r="A2402" t="s">
        <v>2401</v>
      </c>
      <c r="B2402" t="s">
        <v>5742</v>
      </c>
      <c r="C2402">
        <v>45.85198500000007</v>
      </c>
      <c r="D2402">
        <v>18.312560486000049</v>
      </c>
      <c r="E2402">
        <v>5527882514</v>
      </c>
      <c r="F2402" t="s">
        <v>6568</v>
      </c>
      <c r="G2402" t="s">
        <v>3449</v>
      </c>
      <c r="H2402" t="str">
        <f t="shared" si="74"/>
        <v>város</v>
      </c>
      <c r="I2402">
        <f t="shared" si="75"/>
        <v>9267</v>
      </c>
      <c r="O2402" s="15">
        <v>7</v>
      </c>
      <c r="P2402" s="3" t="s">
        <v>7892</v>
      </c>
      <c r="Q2402" s="3" t="s">
        <v>7803</v>
      </c>
      <c r="R2402" s="16" t="s">
        <v>5719</v>
      </c>
      <c r="S2402" s="3" t="s">
        <v>6915</v>
      </c>
      <c r="T2402" s="17">
        <v>686</v>
      </c>
      <c r="U2402" s="18">
        <v>680</v>
      </c>
      <c r="V2402" s="19">
        <v>1366</v>
      </c>
    </row>
    <row r="2403" spans="1:22" hidden="1" x14ac:dyDescent="0.3">
      <c r="A2403" t="s">
        <v>2402</v>
      </c>
      <c r="B2403" t="s">
        <v>5743</v>
      </c>
      <c r="C2403">
        <v>45.909270158806763</v>
      </c>
      <c r="D2403">
        <v>18.117120446890549</v>
      </c>
      <c r="E2403">
        <v>1799577929</v>
      </c>
      <c r="F2403" t="s">
        <v>6568</v>
      </c>
      <c r="G2403" t="s">
        <v>3449</v>
      </c>
      <c r="H2403" t="str">
        <f t="shared" si="74"/>
        <v>község</v>
      </c>
      <c r="I2403">
        <f t="shared" si="75"/>
        <v>157</v>
      </c>
      <c r="O2403" s="15">
        <v>17</v>
      </c>
      <c r="P2403" s="3" t="s">
        <v>9378</v>
      </c>
      <c r="Q2403" s="3" t="s">
        <v>9288</v>
      </c>
      <c r="R2403" s="16" t="s">
        <v>5720</v>
      </c>
      <c r="S2403" s="3" t="s">
        <v>6915</v>
      </c>
      <c r="T2403" s="17">
        <v>523</v>
      </c>
      <c r="U2403" s="18">
        <v>529</v>
      </c>
      <c r="V2403" s="19">
        <v>1052</v>
      </c>
    </row>
    <row r="2404" spans="1:22" hidden="1" x14ac:dyDescent="0.3">
      <c r="A2404" t="s">
        <v>2403</v>
      </c>
      <c r="B2404" t="s">
        <v>5744</v>
      </c>
      <c r="C2404">
        <v>45.814293301774129</v>
      </c>
      <c r="D2404">
        <v>18.385388225537461</v>
      </c>
      <c r="E2404">
        <v>408987725</v>
      </c>
      <c r="F2404" t="s">
        <v>6568</v>
      </c>
      <c r="G2404" t="s">
        <v>3449</v>
      </c>
      <c r="H2404" t="str">
        <f t="shared" si="74"/>
        <v>község</v>
      </c>
      <c r="I2404">
        <f t="shared" si="75"/>
        <v>428</v>
      </c>
      <c r="O2404" s="15">
        <v>7</v>
      </c>
      <c r="P2404" s="3" t="s">
        <v>7893</v>
      </c>
      <c r="Q2404" s="3" t="s">
        <v>7803</v>
      </c>
      <c r="R2404" s="16" t="s">
        <v>5721</v>
      </c>
      <c r="S2404" s="3" t="s">
        <v>6915</v>
      </c>
      <c r="T2404" s="17">
        <v>1621</v>
      </c>
      <c r="U2404" s="18">
        <v>1569</v>
      </c>
      <c r="V2404" s="19">
        <v>3190</v>
      </c>
    </row>
    <row r="2405" spans="1:22" hidden="1" x14ac:dyDescent="0.3">
      <c r="A2405" t="s">
        <v>2404</v>
      </c>
      <c r="B2405" t="s">
        <v>5745</v>
      </c>
      <c r="C2405">
        <v>48.295957500708148</v>
      </c>
      <c r="D2405">
        <v>21.303513284612229</v>
      </c>
      <c r="E2405">
        <v>740570525</v>
      </c>
      <c r="F2405" t="s">
        <v>6567</v>
      </c>
      <c r="G2405" t="s">
        <v>3449</v>
      </c>
      <c r="H2405" t="str">
        <f t="shared" si="74"/>
        <v>község</v>
      </c>
      <c r="I2405">
        <f t="shared" si="75"/>
        <v>35</v>
      </c>
      <c r="O2405" s="15">
        <v>10</v>
      </c>
      <c r="P2405" s="3" t="s">
        <v>8272</v>
      </c>
      <c r="Q2405" s="3" t="s">
        <v>8179</v>
      </c>
      <c r="R2405" s="16" t="s">
        <v>5722</v>
      </c>
      <c r="S2405" s="3" t="s">
        <v>6915</v>
      </c>
      <c r="T2405" s="17">
        <v>566</v>
      </c>
      <c r="U2405" s="18">
        <v>543</v>
      </c>
      <c r="V2405" s="19">
        <v>1109</v>
      </c>
    </row>
    <row r="2406" spans="1:22" hidden="1" x14ac:dyDescent="0.3">
      <c r="A2406" t="s">
        <v>2405</v>
      </c>
      <c r="B2406" t="s">
        <v>5746</v>
      </c>
      <c r="C2406">
        <v>47.428205000000048</v>
      </c>
      <c r="D2406">
        <v>16.840737310000069</v>
      </c>
      <c r="E2406">
        <v>2810801168</v>
      </c>
      <c r="F2406" t="s">
        <v>6566</v>
      </c>
      <c r="G2406" t="s">
        <v>3449</v>
      </c>
      <c r="H2406" t="str">
        <f t="shared" si="74"/>
        <v>község</v>
      </c>
      <c r="I2406">
        <f t="shared" si="75"/>
        <v>540</v>
      </c>
      <c r="O2406" s="15">
        <v>18</v>
      </c>
      <c r="P2406" s="3" t="s">
        <v>9410</v>
      </c>
      <c r="Q2406" s="3" t="s">
        <v>9398</v>
      </c>
      <c r="R2406" s="16" t="s">
        <v>5723</v>
      </c>
      <c r="S2406" s="3" t="s">
        <v>6885</v>
      </c>
      <c r="T2406" s="17">
        <v>6589</v>
      </c>
      <c r="U2406" s="18">
        <v>7197</v>
      </c>
      <c r="V2406" s="19">
        <v>13786</v>
      </c>
    </row>
    <row r="2407" spans="1:22" hidden="1" x14ac:dyDescent="0.3">
      <c r="A2407" t="s">
        <v>2406</v>
      </c>
      <c r="B2407" t="s">
        <v>5747</v>
      </c>
      <c r="C2407">
        <v>46.294734456000072</v>
      </c>
      <c r="D2407">
        <v>17.828475000000029</v>
      </c>
      <c r="E2407">
        <v>931730044</v>
      </c>
      <c r="F2407" t="s">
        <v>6568</v>
      </c>
      <c r="G2407" t="s">
        <v>3449</v>
      </c>
      <c r="H2407" t="str">
        <f t="shared" si="74"/>
        <v>község</v>
      </c>
      <c r="I2407">
        <f t="shared" si="75"/>
        <v>393</v>
      </c>
      <c r="O2407" s="15">
        <v>2</v>
      </c>
      <c r="P2407" s="3" t="s">
        <v>7013</v>
      </c>
      <c r="Q2407" s="3" t="s">
        <v>7005</v>
      </c>
      <c r="R2407" s="16" t="s">
        <v>5724</v>
      </c>
      <c r="S2407" s="3" t="s">
        <v>6885</v>
      </c>
      <c r="T2407" s="17">
        <v>1459</v>
      </c>
      <c r="U2407" s="18">
        <v>1544</v>
      </c>
      <c r="V2407" s="19">
        <v>3003</v>
      </c>
    </row>
    <row r="2408" spans="1:22" hidden="1" x14ac:dyDescent="0.3">
      <c r="A2408" t="s">
        <v>2407</v>
      </c>
      <c r="B2408" t="s">
        <v>5748</v>
      </c>
      <c r="C2408">
        <v>46.743065001000048</v>
      </c>
      <c r="D2408">
        <v>18.553213007000071</v>
      </c>
      <c r="E2408">
        <v>1273147661</v>
      </c>
      <c r="F2408" t="s">
        <v>6568</v>
      </c>
      <c r="G2408" t="s">
        <v>3449</v>
      </c>
      <c r="H2408" t="str">
        <f t="shared" si="74"/>
        <v>város</v>
      </c>
      <c r="I2408">
        <f t="shared" si="75"/>
        <v>3815</v>
      </c>
      <c r="O2408" s="15">
        <v>19</v>
      </c>
      <c r="P2408" s="3" t="s">
        <v>9883</v>
      </c>
      <c r="Q2408" s="3" t="s">
        <v>9708</v>
      </c>
      <c r="R2408" s="16" t="s">
        <v>5725</v>
      </c>
      <c r="S2408" s="3" t="s">
        <v>6915</v>
      </c>
      <c r="T2408" s="17">
        <v>151</v>
      </c>
      <c r="U2408" s="18">
        <v>142</v>
      </c>
      <c r="V2408" s="19">
        <v>293</v>
      </c>
    </row>
    <row r="2409" spans="1:22" hidden="1" x14ac:dyDescent="0.3">
      <c r="A2409" t="s">
        <v>2408</v>
      </c>
      <c r="B2409" t="s">
        <v>5749</v>
      </c>
      <c r="C2409">
        <v>46.411600001000068</v>
      </c>
      <c r="D2409">
        <v>18.669071523000071</v>
      </c>
      <c r="E2409">
        <v>206250195</v>
      </c>
      <c r="F2409" t="s">
        <v>6568</v>
      </c>
      <c r="G2409" t="s">
        <v>3449</v>
      </c>
      <c r="H2409" t="str">
        <f t="shared" si="74"/>
        <v>község</v>
      </c>
      <c r="I2409">
        <f t="shared" si="75"/>
        <v>1307</v>
      </c>
      <c r="O2409" s="15">
        <v>5</v>
      </c>
      <c r="P2409" s="3" t="s">
        <v>7668</v>
      </c>
      <c r="Q2409" s="3" t="s">
        <v>7383</v>
      </c>
      <c r="R2409" s="16" t="s">
        <v>5726</v>
      </c>
      <c r="S2409" s="3" t="s">
        <v>6915</v>
      </c>
      <c r="T2409" s="17">
        <v>519</v>
      </c>
      <c r="U2409" s="18">
        <v>594</v>
      </c>
      <c r="V2409" s="19">
        <v>1113</v>
      </c>
    </row>
    <row r="2410" spans="1:22" hidden="1" x14ac:dyDescent="0.3">
      <c r="A2410" t="s">
        <v>2409</v>
      </c>
      <c r="B2410" t="s">
        <v>5750</v>
      </c>
      <c r="C2410">
        <v>46.88755741600005</v>
      </c>
      <c r="D2410">
        <v>18.08253500000006</v>
      </c>
      <c r="E2410">
        <v>514134783</v>
      </c>
      <c r="F2410" t="s">
        <v>6568</v>
      </c>
      <c r="G2410" t="s">
        <v>3449</v>
      </c>
      <c r="H2410" t="str">
        <f t="shared" si="74"/>
        <v>város</v>
      </c>
      <c r="I2410">
        <f t="shared" si="75"/>
        <v>24613</v>
      </c>
      <c r="O2410" s="15">
        <v>5</v>
      </c>
      <c r="P2410" s="3" t="s">
        <v>7406</v>
      </c>
      <c r="Q2410" s="3" t="s">
        <v>7383</v>
      </c>
      <c r="R2410" s="16" t="s">
        <v>5727</v>
      </c>
      <c r="S2410" s="3" t="s">
        <v>6885</v>
      </c>
      <c r="T2410" s="17">
        <v>6566</v>
      </c>
      <c r="U2410" s="18">
        <v>7310</v>
      </c>
      <c r="V2410" s="19">
        <v>13876</v>
      </c>
    </row>
    <row r="2411" spans="1:22" hidden="1" x14ac:dyDescent="0.3">
      <c r="A2411" t="s">
        <v>2410</v>
      </c>
      <c r="B2411" t="s">
        <v>5751</v>
      </c>
      <c r="C2411">
        <v>46.872765000000072</v>
      </c>
      <c r="D2411">
        <v>18.148898809000059</v>
      </c>
      <c r="E2411">
        <v>1709162819</v>
      </c>
      <c r="F2411" t="s">
        <v>6568</v>
      </c>
      <c r="G2411" t="s">
        <v>3449</v>
      </c>
      <c r="H2411" t="str">
        <f t="shared" si="74"/>
        <v>község</v>
      </c>
      <c r="I2411">
        <f t="shared" si="75"/>
        <v>673</v>
      </c>
      <c r="O2411" s="15">
        <v>2</v>
      </c>
      <c r="P2411" s="3" t="s">
        <v>7243</v>
      </c>
      <c r="Q2411" s="3" t="s">
        <v>7005</v>
      </c>
      <c r="R2411" s="16" t="s">
        <v>5728</v>
      </c>
      <c r="S2411" s="3" t="s">
        <v>6915</v>
      </c>
      <c r="T2411" s="17">
        <v>311</v>
      </c>
      <c r="U2411" s="18">
        <v>338</v>
      </c>
      <c r="V2411" s="19">
        <v>649</v>
      </c>
    </row>
    <row r="2412" spans="1:22" hidden="1" x14ac:dyDescent="0.3">
      <c r="A2412" t="s">
        <v>2411</v>
      </c>
      <c r="B2412" t="s">
        <v>5752</v>
      </c>
      <c r="C2412">
        <v>47.933875000000057</v>
      </c>
      <c r="D2412">
        <v>20.19481009600003</v>
      </c>
      <c r="E2412">
        <v>1158770942</v>
      </c>
      <c r="F2412" t="s">
        <v>6567</v>
      </c>
      <c r="G2412" t="s">
        <v>3449</v>
      </c>
      <c r="H2412" t="str">
        <f t="shared" si="74"/>
        <v>község</v>
      </c>
      <c r="I2412">
        <f t="shared" si="75"/>
        <v>1745</v>
      </c>
      <c r="O2412" s="15">
        <v>14</v>
      </c>
      <c r="P2412" s="3" t="s">
        <v>8906</v>
      </c>
      <c r="Q2412" s="3" t="s">
        <v>8732</v>
      </c>
      <c r="R2412" s="16" t="s">
        <v>5729</v>
      </c>
      <c r="S2412" s="3" t="s">
        <v>6915</v>
      </c>
      <c r="T2412" s="17">
        <v>279</v>
      </c>
      <c r="U2412" s="18">
        <v>226</v>
      </c>
      <c r="V2412" s="19">
        <v>505</v>
      </c>
    </row>
    <row r="2413" spans="1:22" hidden="1" x14ac:dyDescent="0.3">
      <c r="A2413" t="s">
        <v>2412</v>
      </c>
      <c r="B2413" t="s">
        <v>5753</v>
      </c>
      <c r="C2413">
        <v>47.255545000000041</v>
      </c>
      <c r="D2413">
        <v>17.01421963100006</v>
      </c>
      <c r="E2413">
        <v>2088206989</v>
      </c>
      <c r="F2413" t="s">
        <v>6566</v>
      </c>
      <c r="G2413" t="s">
        <v>3449</v>
      </c>
      <c r="H2413" t="str">
        <f t="shared" si="74"/>
        <v>község</v>
      </c>
      <c r="I2413">
        <f t="shared" si="75"/>
        <v>731</v>
      </c>
      <c r="O2413" s="15">
        <v>18</v>
      </c>
      <c r="P2413" s="3" t="s">
        <v>9643</v>
      </c>
      <c r="Q2413" s="3" t="s">
        <v>9398</v>
      </c>
      <c r="R2413" s="16" t="s">
        <v>5730</v>
      </c>
      <c r="S2413" s="3" t="s">
        <v>6915</v>
      </c>
      <c r="T2413" s="17">
        <v>692</v>
      </c>
      <c r="U2413" s="18">
        <v>699</v>
      </c>
      <c r="V2413" s="19">
        <v>1391</v>
      </c>
    </row>
    <row r="2414" spans="1:22" hidden="1" x14ac:dyDescent="0.3">
      <c r="A2414" t="s">
        <v>2413</v>
      </c>
      <c r="B2414" t="s">
        <v>5754</v>
      </c>
      <c r="C2414">
        <v>47.476175000000069</v>
      </c>
      <c r="D2414">
        <v>17.364461311000071</v>
      </c>
      <c r="E2414">
        <v>9081836559</v>
      </c>
      <c r="F2414" t="s">
        <v>6566</v>
      </c>
      <c r="G2414" t="s">
        <v>3449</v>
      </c>
      <c r="H2414" t="str">
        <f t="shared" si="74"/>
        <v>község</v>
      </c>
      <c r="I2414">
        <f t="shared" si="75"/>
        <v>306</v>
      </c>
      <c r="O2414" s="15">
        <v>14</v>
      </c>
      <c r="P2414" s="3" t="s">
        <v>8907</v>
      </c>
      <c r="Q2414" s="3" t="s">
        <v>8732</v>
      </c>
      <c r="R2414" s="16" t="s">
        <v>5731</v>
      </c>
      <c r="S2414" s="3" t="s">
        <v>6915</v>
      </c>
      <c r="T2414" s="17">
        <v>1190</v>
      </c>
      <c r="U2414" s="18">
        <v>1175</v>
      </c>
      <c r="V2414" s="19">
        <v>2365</v>
      </c>
    </row>
    <row r="2415" spans="1:22" hidden="1" x14ac:dyDescent="0.3">
      <c r="A2415" t="s">
        <v>2414</v>
      </c>
      <c r="B2415" t="s">
        <v>5755</v>
      </c>
      <c r="C2415">
        <v>47.478459999000052</v>
      </c>
      <c r="D2415">
        <v>17.68417441500003</v>
      </c>
      <c r="E2415">
        <v>418693741</v>
      </c>
      <c r="F2415" t="s">
        <v>6566</v>
      </c>
      <c r="G2415" t="s">
        <v>3449</v>
      </c>
      <c r="H2415" t="str">
        <f t="shared" si="74"/>
        <v>község</v>
      </c>
      <c r="I2415">
        <f t="shared" si="75"/>
        <v>1124</v>
      </c>
      <c r="O2415" s="15">
        <v>5</v>
      </c>
      <c r="P2415" s="3" t="s">
        <v>7669</v>
      </c>
      <c r="Q2415" s="3" t="s">
        <v>7383</v>
      </c>
      <c r="R2415" s="16" t="s">
        <v>5732</v>
      </c>
      <c r="S2415" s="3" t="s">
        <v>6915</v>
      </c>
      <c r="T2415" s="17">
        <v>248</v>
      </c>
      <c r="U2415" s="18">
        <v>258</v>
      </c>
      <c r="V2415" s="19">
        <v>506</v>
      </c>
    </row>
    <row r="2416" spans="1:22" hidden="1" x14ac:dyDescent="0.3">
      <c r="A2416" t="s">
        <v>2415</v>
      </c>
      <c r="B2416" t="s">
        <v>5756</v>
      </c>
      <c r="C2416">
        <v>46.805370000000039</v>
      </c>
      <c r="D2416">
        <v>19.05829283800006</v>
      </c>
      <c r="E2416">
        <v>1699717180</v>
      </c>
      <c r="F2416" t="s">
        <v>6569</v>
      </c>
      <c r="G2416" t="s">
        <v>3449</v>
      </c>
      <c r="H2416" t="str">
        <f t="shared" si="74"/>
        <v>város</v>
      </c>
      <c r="I2416">
        <f t="shared" si="75"/>
        <v>6226</v>
      </c>
      <c r="O2416" s="15">
        <v>2</v>
      </c>
      <c r="P2416" s="3" t="s">
        <v>7014</v>
      </c>
      <c r="Q2416" s="3" t="s">
        <v>7005</v>
      </c>
      <c r="R2416" s="16" t="s">
        <v>5733</v>
      </c>
      <c r="S2416" s="3" t="s">
        <v>6885</v>
      </c>
      <c r="T2416" s="17">
        <v>1226</v>
      </c>
      <c r="U2416" s="18">
        <v>1335</v>
      </c>
      <c r="V2416" s="19">
        <v>2561</v>
      </c>
    </row>
    <row r="2417" spans="1:22" hidden="1" x14ac:dyDescent="0.3">
      <c r="A2417" t="s">
        <v>2416</v>
      </c>
      <c r="B2417" t="s">
        <v>5757</v>
      </c>
      <c r="C2417">
        <v>46.750160000000051</v>
      </c>
      <c r="D2417">
        <v>19.234924983000042</v>
      </c>
      <c r="E2417">
        <v>1674500633</v>
      </c>
      <c r="F2417" t="s">
        <v>6569</v>
      </c>
      <c r="G2417" t="s">
        <v>3449</v>
      </c>
      <c r="H2417" t="str">
        <f t="shared" si="74"/>
        <v>község</v>
      </c>
      <c r="I2417">
        <f t="shared" si="75"/>
        <v>1342</v>
      </c>
      <c r="O2417" s="15">
        <v>5</v>
      </c>
      <c r="P2417" s="3" t="s">
        <v>7670</v>
      </c>
      <c r="Q2417" s="3" t="s">
        <v>7383</v>
      </c>
      <c r="R2417" s="16" t="s">
        <v>5734</v>
      </c>
      <c r="S2417" s="3" t="s">
        <v>6915</v>
      </c>
      <c r="T2417" s="17">
        <v>310</v>
      </c>
      <c r="U2417" s="18">
        <v>253</v>
      </c>
      <c r="V2417" s="19">
        <v>563</v>
      </c>
    </row>
    <row r="2418" spans="1:22" hidden="1" x14ac:dyDescent="0.3">
      <c r="A2418" t="s">
        <v>2417</v>
      </c>
      <c r="B2418" t="s">
        <v>5758</v>
      </c>
      <c r="C2418">
        <v>46.566945001000079</v>
      </c>
      <c r="D2418">
        <v>19.359603519000071</v>
      </c>
      <c r="E2418">
        <v>1240740726</v>
      </c>
      <c r="F2418" t="s">
        <v>6569</v>
      </c>
      <c r="G2418" t="s">
        <v>3449</v>
      </c>
      <c r="H2418" t="str">
        <f t="shared" si="74"/>
        <v>város</v>
      </c>
      <c r="I2418">
        <f t="shared" si="75"/>
        <v>7192</v>
      </c>
      <c r="O2418" s="15">
        <v>20</v>
      </c>
      <c r="P2418" s="3" t="s">
        <v>10125</v>
      </c>
      <c r="Q2418" s="3" t="s">
        <v>9929</v>
      </c>
      <c r="R2418" s="16" t="s">
        <v>5735</v>
      </c>
      <c r="S2418" s="3" t="s">
        <v>6915</v>
      </c>
      <c r="T2418" s="17">
        <v>281</v>
      </c>
      <c r="U2418" s="18">
        <v>265</v>
      </c>
      <c r="V2418" s="19">
        <v>546</v>
      </c>
    </row>
    <row r="2419" spans="1:22" hidden="1" x14ac:dyDescent="0.3">
      <c r="A2419" t="s">
        <v>2418</v>
      </c>
      <c r="B2419" t="s">
        <v>5759</v>
      </c>
      <c r="C2419">
        <v>47.132360000000062</v>
      </c>
      <c r="D2419">
        <v>18.03807674900003</v>
      </c>
      <c r="E2419">
        <v>1586283602</v>
      </c>
      <c r="F2419" t="s">
        <v>6566</v>
      </c>
      <c r="G2419" t="s">
        <v>3449</v>
      </c>
      <c r="H2419" t="str">
        <f t="shared" si="74"/>
        <v>község</v>
      </c>
      <c r="I2419">
        <f t="shared" si="75"/>
        <v>572</v>
      </c>
      <c r="O2419" s="15">
        <v>20</v>
      </c>
      <c r="P2419" s="3" t="s">
        <v>10126</v>
      </c>
      <c r="Q2419" s="3" t="s">
        <v>9929</v>
      </c>
      <c r="R2419" s="16" t="s">
        <v>5736</v>
      </c>
      <c r="S2419" s="3" t="s">
        <v>6915</v>
      </c>
      <c r="T2419" s="17">
        <v>44</v>
      </c>
      <c r="U2419" s="18">
        <v>41</v>
      </c>
      <c r="V2419" s="19">
        <v>85</v>
      </c>
    </row>
    <row r="2420" spans="1:22" hidden="1" x14ac:dyDescent="0.3">
      <c r="A2420" t="s">
        <v>2419</v>
      </c>
      <c r="B2420" t="s">
        <v>5760</v>
      </c>
      <c r="C2420">
        <v>47.589965001000053</v>
      </c>
      <c r="D2420">
        <v>18.943738930000048</v>
      </c>
      <c r="E2420">
        <v>497259784</v>
      </c>
      <c r="F2420" t="s">
        <v>6573</v>
      </c>
      <c r="G2420" t="s">
        <v>3449</v>
      </c>
      <c r="H2420" t="str">
        <f t="shared" si="74"/>
        <v>nagyközség</v>
      </c>
      <c r="I2420">
        <f t="shared" si="75"/>
        <v>11652</v>
      </c>
      <c r="O2420" s="15">
        <v>15</v>
      </c>
      <c r="P2420" s="3" t="s">
        <v>9155</v>
      </c>
      <c r="Q2420" s="3" t="s">
        <v>8979</v>
      </c>
      <c r="R2420" s="16" t="s">
        <v>5737</v>
      </c>
      <c r="S2420" s="3" t="s">
        <v>6915</v>
      </c>
      <c r="T2420" s="17">
        <v>718</v>
      </c>
      <c r="U2420" s="18">
        <v>738</v>
      </c>
      <c r="V2420" s="19">
        <v>1456</v>
      </c>
    </row>
    <row r="2421" spans="1:22" hidden="1" x14ac:dyDescent="0.3">
      <c r="A2421" t="s">
        <v>2420</v>
      </c>
      <c r="B2421" t="s">
        <v>5761</v>
      </c>
      <c r="C2421">
        <v>46.785679607000077</v>
      </c>
      <c r="D2421">
        <v>18.129935000000049</v>
      </c>
      <c r="E2421">
        <v>2038047862</v>
      </c>
      <c r="F2421" t="s">
        <v>6568</v>
      </c>
      <c r="G2421" t="s">
        <v>3449</v>
      </c>
      <c r="H2421" t="str">
        <f t="shared" si="74"/>
        <v>község</v>
      </c>
      <c r="I2421">
        <f t="shared" si="75"/>
        <v>709</v>
      </c>
      <c r="O2421" s="15">
        <v>7</v>
      </c>
      <c r="P2421" s="3" t="s">
        <v>7827</v>
      </c>
      <c r="Q2421" s="3" t="s">
        <v>7803</v>
      </c>
      <c r="R2421" s="16" t="s">
        <v>5738</v>
      </c>
      <c r="S2421" s="3" t="s">
        <v>6906</v>
      </c>
      <c r="T2421" s="17">
        <v>2200</v>
      </c>
      <c r="U2421" s="18">
        <v>2264</v>
      </c>
      <c r="V2421" s="19">
        <v>4464</v>
      </c>
    </row>
    <row r="2422" spans="1:22" hidden="1" x14ac:dyDescent="0.3">
      <c r="A2422" t="s">
        <v>2421</v>
      </c>
      <c r="B2422" t="s">
        <v>5762</v>
      </c>
      <c r="C2422">
        <v>46.071620000000053</v>
      </c>
      <c r="D2422">
        <v>18.650662528000051</v>
      </c>
      <c r="E2422">
        <v>1611853098</v>
      </c>
      <c r="F2422" t="s">
        <v>6568</v>
      </c>
      <c r="G2422" t="s">
        <v>3449</v>
      </c>
      <c r="H2422" t="str">
        <f t="shared" si="74"/>
        <v>község</v>
      </c>
      <c r="I2422">
        <f t="shared" si="75"/>
        <v>1422</v>
      </c>
      <c r="O2422" s="15">
        <v>5</v>
      </c>
      <c r="P2422" s="3" t="s">
        <v>7671</v>
      </c>
      <c r="Q2422" s="3" t="s">
        <v>7383</v>
      </c>
      <c r="R2422" s="16" t="s">
        <v>5739</v>
      </c>
      <c r="S2422" s="3" t="s">
        <v>6915</v>
      </c>
      <c r="T2422" s="17">
        <v>488</v>
      </c>
      <c r="U2422" s="18">
        <v>468</v>
      </c>
      <c r="V2422" s="19">
        <v>956</v>
      </c>
    </row>
    <row r="2423" spans="1:22" hidden="1" x14ac:dyDescent="0.3">
      <c r="A2423" t="s">
        <v>2422</v>
      </c>
      <c r="B2423" t="s">
        <v>5763</v>
      </c>
      <c r="C2423">
        <v>47.120250830000032</v>
      </c>
      <c r="D2423">
        <v>17.351000000000059</v>
      </c>
      <c r="E2423">
        <v>1780102424</v>
      </c>
      <c r="F2423" t="s">
        <v>6566</v>
      </c>
      <c r="G2423" t="s">
        <v>3449</v>
      </c>
      <c r="H2423" t="str">
        <f t="shared" si="74"/>
        <v>község</v>
      </c>
      <c r="I2423">
        <f t="shared" si="75"/>
        <v>310</v>
      </c>
      <c r="O2423" s="15">
        <v>14</v>
      </c>
      <c r="P2423" s="3" t="s">
        <v>8908</v>
      </c>
      <c r="Q2423" s="3" t="s">
        <v>8732</v>
      </c>
      <c r="R2423" s="16" t="s">
        <v>5740</v>
      </c>
      <c r="S2423" s="3" t="s">
        <v>6915</v>
      </c>
      <c r="T2423" s="17">
        <v>67</v>
      </c>
      <c r="U2423" s="18">
        <v>66</v>
      </c>
      <c r="V2423" s="19">
        <v>133</v>
      </c>
    </row>
    <row r="2424" spans="1:22" hidden="1" x14ac:dyDescent="0.3">
      <c r="A2424" t="s">
        <v>2423</v>
      </c>
      <c r="B2424" t="s">
        <v>5764</v>
      </c>
      <c r="C2424">
        <v>47.178630000000062</v>
      </c>
      <c r="D2424">
        <v>17.346839388000031</v>
      </c>
      <c r="E2424">
        <v>1882201944</v>
      </c>
      <c r="F2424" t="s">
        <v>6566</v>
      </c>
      <c r="G2424" t="s">
        <v>3449</v>
      </c>
      <c r="H2424" t="str">
        <f t="shared" si="74"/>
        <v>község</v>
      </c>
      <c r="I2424">
        <f t="shared" si="75"/>
        <v>628</v>
      </c>
      <c r="O2424" s="15">
        <v>8</v>
      </c>
      <c r="P2424" s="3" t="s">
        <v>8063</v>
      </c>
      <c r="Q2424" s="3" t="s">
        <v>7912</v>
      </c>
      <c r="R2424" s="16" t="s">
        <v>5741</v>
      </c>
      <c r="S2424" s="3" t="s">
        <v>6915</v>
      </c>
      <c r="T2424" s="17">
        <v>165</v>
      </c>
      <c r="U2424" s="18">
        <v>190</v>
      </c>
      <c r="V2424" s="19">
        <v>355</v>
      </c>
    </row>
    <row r="2425" spans="1:22" hidden="1" x14ac:dyDescent="0.3">
      <c r="A2425" t="s">
        <v>2424</v>
      </c>
      <c r="B2425" t="s">
        <v>5765</v>
      </c>
      <c r="C2425">
        <v>47.112075000000061</v>
      </c>
      <c r="D2425">
        <v>17.38371628100003</v>
      </c>
      <c r="E2425">
        <v>1780124160</v>
      </c>
      <c r="F2425" t="s">
        <v>6566</v>
      </c>
      <c r="G2425" t="s">
        <v>3449</v>
      </c>
      <c r="H2425" t="str">
        <f t="shared" si="74"/>
        <v>község</v>
      </c>
      <c r="I2425">
        <f t="shared" si="75"/>
        <v>1110</v>
      </c>
      <c r="O2425" s="15">
        <v>2</v>
      </c>
      <c r="P2425" s="3" t="s">
        <v>7015</v>
      </c>
      <c r="Q2425" s="3" t="s">
        <v>7005</v>
      </c>
      <c r="R2425" s="16" t="s">
        <v>5742</v>
      </c>
      <c r="S2425" s="3" t="s">
        <v>6885</v>
      </c>
      <c r="T2425" s="17">
        <v>4339</v>
      </c>
      <c r="U2425" s="18">
        <v>4928</v>
      </c>
      <c r="V2425" s="19">
        <v>9267</v>
      </c>
    </row>
    <row r="2426" spans="1:22" hidden="1" x14ac:dyDescent="0.3">
      <c r="A2426" t="s">
        <v>2425</v>
      </c>
      <c r="B2426" t="s">
        <v>5766</v>
      </c>
      <c r="C2426">
        <v>47.20223290165054</v>
      </c>
      <c r="D2426">
        <v>17.356824069227379</v>
      </c>
      <c r="E2426">
        <v>5214027295</v>
      </c>
      <c r="F2426" t="s">
        <v>6566</v>
      </c>
      <c r="G2426" t="s">
        <v>3449</v>
      </c>
      <c r="H2426" t="str">
        <f t="shared" si="74"/>
        <v>község</v>
      </c>
      <c r="I2426">
        <f t="shared" si="75"/>
        <v>92</v>
      </c>
      <c r="O2426" s="15">
        <v>2</v>
      </c>
      <c r="P2426" s="3" t="s">
        <v>7244</v>
      </c>
      <c r="Q2426" s="3" t="s">
        <v>7005</v>
      </c>
      <c r="R2426" s="16" t="s">
        <v>5743</v>
      </c>
      <c r="S2426" s="3" t="s">
        <v>6915</v>
      </c>
      <c r="T2426" s="17">
        <v>79</v>
      </c>
      <c r="U2426" s="18">
        <v>78</v>
      </c>
      <c r="V2426" s="19">
        <v>157</v>
      </c>
    </row>
    <row r="2427" spans="1:22" hidden="1" x14ac:dyDescent="0.3">
      <c r="A2427" t="s">
        <v>2426</v>
      </c>
      <c r="B2427" t="s">
        <v>5767</v>
      </c>
      <c r="C2427">
        <v>46.464570000000037</v>
      </c>
      <c r="D2427">
        <v>17.861495569000059</v>
      </c>
      <c r="E2427">
        <v>383970057</v>
      </c>
      <c r="F2427" t="s">
        <v>6568</v>
      </c>
      <c r="G2427" t="s">
        <v>3449</v>
      </c>
      <c r="H2427" t="str">
        <f t="shared" si="74"/>
        <v>község</v>
      </c>
      <c r="I2427">
        <f t="shared" si="75"/>
        <v>405</v>
      </c>
      <c r="O2427" s="15">
        <v>2</v>
      </c>
      <c r="P2427" s="3" t="s">
        <v>7245</v>
      </c>
      <c r="Q2427" s="3" t="s">
        <v>7005</v>
      </c>
      <c r="R2427" s="16" t="s">
        <v>5744</v>
      </c>
      <c r="S2427" s="3" t="s">
        <v>6915</v>
      </c>
      <c r="T2427" s="17">
        <v>209</v>
      </c>
      <c r="U2427" s="18">
        <v>219</v>
      </c>
      <c r="V2427" s="19">
        <v>428</v>
      </c>
    </row>
    <row r="2428" spans="1:22" hidden="1" x14ac:dyDescent="0.3">
      <c r="A2428" t="s">
        <v>2427</v>
      </c>
      <c r="B2428" t="s">
        <v>5768</v>
      </c>
      <c r="C2428">
        <v>46.591190540000071</v>
      </c>
      <c r="D2428">
        <v>17.963710000000049</v>
      </c>
      <c r="E2428">
        <v>1351419611</v>
      </c>
      <c r="F2428" t="s">
        <v>6568</v>
      </c>
      <c r="G2428" t="s">
        <v>3449</v>
      </c>
      <c r="H2428" t="str">
        <f t="shared" si="74"/>
        <v>község</v>
      </c>
      <c r="I2428">
        <f t="shared" si="75"/>
        <v>184</v>
      </c>
      <c r="O2428" s="15">
        <v>5</v>
      </c>
      <c r="P2428" s="3" t="s">
        <v>7672</v>
      </c>
      <c r="Q2428" s="3" t="s">
        <v>7383</v>
      </c>
      <c r="R2428" s="16" t="s">
        <v>5745</v>
      </c>
      <c r="S2428" s="3" t="s">
        <v>6915</v>
      </c>
      <c r="T2428" s="17">
        <v>20</v>
      </c>
      <c r="U2428" s="18">
        <v>15</v>
      </c>
      <c r="V2428" s="19">
        <v>35</v>
      </c>
    </row>
    <row r="2429" spans="1:22" hidden="1" x14ac:dyDescent="0.3">
      <c r="A2429" t="s">
        <v>2428</v>
      </c>
      <c r="B2429" t="s">
        <v>5769</v>
      </c>
      <c r="C2429">
        <v>46.087400001000049</v>
      </c>
      <c r="D2429">
        <v>17.74935559000005</v>
      </c>
      <c r="E2429">
        <v>1647328202</v>
      </c>
      <c r="F2429" t="s">
        <v>6568</v>
      </c>
      <c r="G2429" t="s">
        <v>3449</v>
      </c>
      <c r="H2429" t="str">
        <f t="shared" si="74"/>
        <v>község</v>
      </c>
      <c r="I2429">
        <f t="shared" si="75"/>
        <v>510</v>
      </c>
      <c r="O2429" s="15">
        <v>18</v>
      </c>
      <c r="P2429" s="3" t="s">
        <v>9644</v>
      </c>
      <c r="Q2429" s="3" t="s">
        <v>9398</v>
      </c>
      <c r="R2429" s="16" t="s">
        <v>5746</v>
      </c>
      <c r="S2429" s="3" t="s">
        <v>6915</v>
      </c>
      <c r="T2429" s="17">
        <v>271</v>
      </c>
      <c r="U2429" s="18">
        <v>269</v>
      </c>
      <c r="V2429" s="19">
        <v>540</v>
      </c>
    </row>
    <row r="2430" spans="1:22" hidden="1" x14ac:dyDescent="0.3">
      <c r="A2430" t="s">
        <v>2429</v>
      </c>
      <c r="B2430" t="s">
        <v>5770</v>
      </c>
      <c r="C2430">
        <v>46.061854956798761</v>
      </c>
      <c r="D2430">
        <v>17.381844287647269</v>
      </c>
      <c r="E2430">
        <v>1033998580</v>
      </c>
      <c r="F2430" t="s">
        <v>6568</v>
      </c>
      <c r="G2430" t="s">
        <v>3449</v>
      </c>
      <c r="H2430" t="str">
        <f t="shared" si="74"/>
        <v>község</v>
      </c>
      <c r="I2430">
        <f t="shared" si="75"/>
        <v>182</v>
      </c>
      <c r="O2430" s="15">
        <v>14</v>
      </c>
      <c r="P2430" s="3" t="s">
        <v>8909</v>
      </c>
      <c r="Q2430" s="3" t="s">
        <v>8732</v>
      </c>
      <c r="R2430" s="16" t="s">
        <v>5747</v>
      </c>
      <c r="S2430" s="3" t="s">
        <v>6915</v>
      </c>
      <c r="T2430" s="17">
        <v>182</v>
      </c>
      <c r="U2430" s="18">
        <v>211</v>
      </c>
      <c r="V2430" s="19">
        <v>393</v>
      </c>
    </row>
    <row r="2431" spans="1:22" hidden="1" x14ac:dyDescent="0.3">
      <c r="A2431" t="s">
        <v>2430</v>
      </c>
      <c r="B2431" t="s">
        <v>5771</v>
      </c>
      <c r="C2431">
        <v>46.457203245000073</v>
      </c>
      <c r="D2431">
        <v>17.81681500000008</v>
      </c>
      <c r="E2431">
        <v>500129644</v>
      </c>
      <c r="F2431" t="s">
        <v>6568</v>
      </c>
      <c r="G2431" t="s">
        <v>3449</v>
      </c>
      <c r="H2431" t="str">
        <f t="shared" si="74"/>
        <v>község</v>
      </c>
      <c r="I2431">
        <f t="shared" si="75"/>
        <v>780</v>
      </c>
      <c r="O2431" s="15">
        <v>17</v>
      </c>
      <c r="P2431" s="3" t="s">
        <v>9296</v>
      </c>
      <c r="Q2431" s="3" t="s">
        <v>9288</v>
      </c>
      <c r="R2431" s="16" t="s">
        <v>5748</v>
      </c>
      <c r="S2431" s="3" t="s">
        <v>6885</v>
      </c>
      <c r="T2431" s="17">
        <v>1861</v>
      </c>
      <c r="U2431" s="18">
        <v>1954</v>
      </c>
      <c r="V2431" s="19">
        <v>3815</v>
      </c>
    </row>
    <row r="2432" spans="1:22" hidden="1" x14ac:dyDescent="0.3">
      <c r="A2432" t="s">
        <v>2431</v>
      </c>
      <c r="B2432" t="s">
        <v>5772</v>
      </c>
      <c r="C2432">
        <v>46.663215000000037</v>
      </c>
      <c r="D2432">
        <v>17.776672045000051</v>
      </c>
      <c r="E2432">
        <v>1112013429</v>
      </c>
      <c r="F2432" t="s">
        <v>6568</v>
      </c>
      <c r="G2432" t="s">
        <v>3449</v>
      </c>
      <c r="H2432" t="str">
        <f t="shared" si="74"/>
        <v>község</v>
      </c>
      <c r="I2432">
        <f t="shared" si="75"/>
        <v>486</v>
      </c>
      <c r="O2432" s="15">
        <v>17</v>
      </c>
      <c r="P2432" s="3" t="s">
        <v>9379</v>
      </c>
      <c r="Q2432" s="3" t="s">
        <v>9288</v>
      </c>
      <c r="R2432" s="16" t="s">
        <v>5749</v>
      </c>
      <c r="S2432" s="3" t="s">
        <v>6915</v>
      </c>
      <c r="T2432" s="17">
        <v>610</v>
      </c>
      <c r="U2432" s="18">
        <v>697</v>
      </c>
      <c r="V2432" s="19">
        <v>1307</v>
      </c>
    </row>
    <row r="2433" spans="1:22" hidden="1" x14ac:dyDescent="0.3">
      <c r="A2433" t="s">
        <v>2432</v>
      </c>
      <c r="B2433" t="s">
        <v>5773</v>
      </c>
      <c r="C2433">
        <v>46.29253851905743</v>
      </c>
      <c r="D2433">
        <v>16.990182294957371</v>
      </c>
      <c r="E2433">
        <v>412424034</v>
      </c>
      <c r="F2433" t="s">
        <v>6568</v>
      </c>
      <c r="G2433" t="s">
        <v>3449</v>
      </c>
      <c r="H2433" t="str">
        <f t="shared" si="74"/>
        <v>község</v>
      </c>
      <c r="I2433">
        <f t="shared" si="75"/>
        <v>107</v>
      </c>
      <c r="O2433" s="15">
        <v>14</v>
      </c>
      <c r="P2433" s="3" t="s">
        <v>8745</v>
      </c>
      <c r="Q2433" s="3" t="s">
        <v>8732</v>
      </c>
      <c r="R2433" s="16" t="s">
        <v>5750</v>
      </c>
      <c r="S2433" s="3" t="s">
        <v>6885</v>
      </c>
      <c r="T2433" s="17">
        <v>11537</v>
      </c>
      <c r="U2433" s="18">
        <v>13076</v>
      </c>
      <c r="V2433" s="19">
        <v>24613</v>
      </c>
    </row>
    <row r="2434" spans="1:22" hidden="1" x14ac:dyDescent="0.3">
      <c r="A2434" t="s">
        <v>2433</v>
      </c>
      <c r="B2434" t="s">
        <v>5774</v>
      </c>
      <c r="C2434">
        <v>46.322441690285508</v>
      </c>
      <c r="D2434">
        <v>17.139895932582281</v>
      </c>
      <c r="E2434">
        <v>1655953447</v>
      </c>
      <c r="F2434" t="s">
        <v>6568</v>
      </c>
      <c r="G2434" t="s">
        <v>3449</v>
      </c>
      <c r="H2434" t="str">
        <f t="shared" si="74"/>
        <v>község</v>
      </c>
      <c r="I2434">
        <f t="shared" si="75"/>
        <v>154</v>
      </c>
      <c r="O2434" s="15">
        <v>14</v>
      </c>
      <c r="P2434" s="3" t="s">
        <v>8910</v>
      </c>
      <c r="Q2434" s="3" t="s">
        <v>8732</v>
      </c>
      <c r="R2434" s="16" t="s">
        <v>5751</v>
      </c>
      <c r="S2434" s="3" t="s">
        <v>6915</v>
      </c>
      <c r="T2434" s="17">
        <v>342</v>
      </c>
      <c r="U2434" s="18">
        <v>331</v>
      </c>
      <c r="V2434" s="19">
        <v>673</v>
      </c>
    </row>
    <row r="2435" spans="1:22" hidden="1" x14ac:dyDescent="0.3">
      <c r="A2435" t="s">
        <v>2434</v>
      </c>
      <c r="B2435" t="s">
        <v>5775</v>
      </c>
      <c r="C2435">
        <v>46.585538218000067</v>
      </c>
      <c r="D2435">
        <v>18.010135000000052</v>
      </c>
      <c r="E2435">
        <v>1351419481</v>
      </c>
      <c r="F2435" t="s">
        <v>6568</v>
      </c>
      <c r="G2435" t="s">
        <v>3449</v>
      </c>
      <c r="H2435" t="str">
        <f t="shared" ref="H2435:H2498" si="76">IF(G2435="telepules",VLOOKUP(B2435,R:V,2),"")</f>
        <v>község</v>
      </c>
      <c r="I2435">
        <f t="shared" ref="I2435:I2498" si="77">IF(G2435="telepules",VLOOKUP(B2435,R:V,5),"")</f>
        <v>150</v>
      </c>
      <c r="O2435" s="15">
        <v>10</v>
      </c>
      <c r="P2435" s="3" t="s">
        <v>8273</v>
      </c>
      <c r="Q2435" s="3" t="s">
        <v>8179</v>
      </c>
      <c r="R2435" s="16" t="s">
        <v>5752</v>
      </c>
      <c r="S2435" s="3" t="s">
        <v>6915</v>
      </c>
      <c r="T2435" s="17">
        <v>845</v>
      </c>
      <c r="U2435" s="18">
        <v>900</v>
      </c>
      <c r="V2435" s="19">
        <v>1745</v>
      </c>
    </row>
    <row r="2436" spans="1:22" hidden="1" x14ac:dyDescent="0.3">
      <c r="A2436" t="s">
        <v>2435</v>
      </c>
      <c r="B2436" t="s">
        <v>5776</v>
      </c>
      <c r="C2436">
        <v>46.683311457448042</v>
      </c>
      <c r="D2436">
        <v>18.02048509586167</v>
      </c>
      <c r="E2436">
        <v>1351421415</v>
      </c>
      <c r="F2436" t="s">
        <v>6568</v>
      </c>
      <c r="G2436" t="s">
        <v>3449</v>
      </c>
      <c r="H2436" t="str">
        <f t="shared" si="76"/>
        <v>község</v>
      </c>
      <c r="I2436">
        <f t="shared" si="77"/>
        <v>189</v>
      </c>
      <c r="O2436" s="15">
        <v>18</v>
      </c>
      <c r="P2436" s="3" t="s">
        <v>9645</v>
      </c>
      <c r="Q2436" s="3" t="s">
        <v>9398</v>
      </c>
      <c r="R2436" s="16" t="s">
        <v>5753</v>
      </c>
      <c r="S2436" s="3" t="s">
        <v>6915</v>
      </c>
      <c r="T2436" s="17">
        <v>370</v>
      </c>
      <c r="U2436" s="18">
        <v>361</v>
      </c>
      <c r="V2436" s="19">
        <v>731</v>
      </c>
    </row>
    <row r="2437" spans="1:22" hidden="1" x14ac:dyDescent="0.3">
      <c r="A2437" t="s">
        <v>2436</v>
      </c>
      <c r="B2437" t="s">
        <v>5777</v>
      </c>
      <c r="C2437">
        <v>46.499905000000069</v>
      </c>
      <c r="D2437">
        <v>17.567627174000052</v>
      </c>
      <c r="E2437">
        <v>2970890506</v>
      </c>
      <c r="F2437" t="s">
        <v>6568</v>
      </c>
      <c r="G2437" t="s">
        <v>3449</v>
      </c>
      <c r="H2437" t="str">
        <f t="shared" si="76"/>
        <v>község</v>
      </c>
      <c r="I2437">
        <f t="shared" si="77"/>
        <v>541</v>
      </c>
      <c r="O2437" s="15">
        <v>8</v>
      </c>
      <c r="P2437" s="3" t="s">
        <v>8064</v>
      </c>
      <c r="Q2437" s="3" t="s">
        <v>7912</v>
      </c>
      <c r="R2437" s="16" t="s">
        <v>5754</v>
      </c>
      <c r="S2437" s="3" t="s">
        <v>6915</v>
      </c>
      <c r="T2437" s="17">
        <v>149</v>
      </c>
      <c r="U2437" s="18">
        <v>157</v>
      </c>
      <c r="V2437" s="19">
        <v>306</v>
      </c>
    </row>
    <row r="2438" spans="1:22" hidden="1" x14ac:dyDescent="0.3">
      <c r="A2438" t="s">
        <v>2437</v>
      </c>
      <c r="B2438" t="s">
        <v>5778</v>
      </c>
      <c r="C2438">
        <v>46.525790000000029</v>
      </c>
      <c r="D2438">
        <v>17.780436160000018</v>
      </c>
      <c r="E2438">
        <v>383970479</v>
      </c>
      <c r="F2438" t="s">
        <v>6568</v>
      </c>
      <c r="G2438" t="s">
        <v>3449</v>
      </c>
      <c r="H2438" t="str">
        <f t="shared" si="76"/>
        <v>község</v>
      </c>
      <c r="I2438">
        <f t="shared" si="77"/>
        <v>438</v>
      </c>
      <c r="O2438" s="15">
        <v>8</v>
      </c>
      <c r="P2438" s="3" t="s">
        <v>8065</v>
      </c>
      <c r="Q2438" s="3" t="s">
        <v>7912</v>
      </c>
      <c r="R2438" s="16" t="s">
        <v>5755</v>
      </c>
      <c r="S2438" s="3" t="s">
        <v>6915</v>
      </c>
      <c r="T2438" s="17">
        <v>589</v>
      </c>
      <c r="U2438" s="18">
        <v>535</v>
      </c>
      <c r="V2438" s="19">
        <v>1124</v>
      </c>
    </row>
    <row r="2439" spans="1:22" hidden="1" x14ac:dyDescent="0.3">
      <c r="A2439" t="s">
        <v>2438</v>
      </c>
      <c r="B2439" t="s">
        <v>5779</v>
      </c>
      <c r="C2439">
        <v>46.181250000000027</v>
      </c>
      <c r="D2439">
        <v>17.76911695400003</v>
      </c>
      <c r="E2439">
        <v>1647488777</v>
      </c>
      <c r="F2439" t="s">
        <v>6568</v>
      </c>
      <c r="G2439" t="s">
        <v>3449</v>
      </c>
      <c r="H2439" t="str">
        <f t="shared" si="76"/>
        <v>község</v>
      </c>
      <c r="I2439">
        <f t="shared" si="77"/>
        <v>418</v>
      </c>
      <c r="O2439" s="15">
        <v>3</v>
      </c>
      <c r="P2439" s="3" t="s">
        <v>6900</v>
      </c>
      <c r="Q2439" s="3" t="s">
        <v>6880</v>
      </c>
      <c r="R2439" s="16" t="s">
        <v>5756</v>
      </c>
      <c r="S2439" s="3" t="s">
        <v>6885</v>
      </c>
      <c r="T2439" s="17">
        <v>3057</v>
      </c>
      <c r="U2439" s="18">
        <v>3169</v>
      </c>
      <c r="V2439" s="19">
        <v>6226</v>
      </c>
    </row>
    <row r="2440" spans="1:22" hidden="1" x14ac:dyDescent="0.3">
      <c r="A2440" t="s">
        <v>2439</v>
      </c>
      <c r="B2440" t="s">
        <v>5780</v>
      </c>
      <c r="C2440">
        <v>46.114332710000042</v>
      </c>
      <c r="D2440">
        <v>17.706170000000039</v>
      </c>
      <c r="E2440">
        <v>1647487517</v>
      </c>
      <c r="F2440" t="s">
        <v>6568</v>
      </c>
      <c r="G2440" t="s">
        <v>3449</v>
      </c>
      <c r="H2440" t="str">
        <f t="shared" si="76"/>
        <v>község</v>
      </c>
      <c r="I2440">
        <f t="shared" si="77"/>
        <v>360</v>
      </c>
      <c r="O2440" s="15">
        <v>3</v>
      </c>
      <c r="P2440" s="3" t="s">
        <v>6987</v>
      </c>
      <c r="Q2440" s="3" t="s">
        <v>6880</v>
      </c>
      <c r="R2440" s="16" t="s">
        <v>5757</v>
      </c>
      <c r="S2440" s="3" t="s">
        <v>6915</v>
      </c>
      <c r="T2440" s="17">
        <v>681</v>
      </c>
      <c r="U2440" s="18">
        <v>661</v>
      </c>
      <c r="V2440" s="19">
        <v>1342</v>
      </c>
    </row>
    <row r="2441" spans="1:22" hidden="1" x14ac:dyDescent="0.3">
      <c r="A2441" t="s">
        <v>2440</v>
      </c>
      <c r="B2441" t="s">
        <v>5781</v>
      </c>
      <c r="C2441">
        <v>46.496740001000028</v>
      </c>
      <c r="D2441">
        <v>17.73152015900007</v>
      </c>
      <c r="E2441">
        <v>500172346</v>
      </c>
      <c r="F2441" t="s">
        <v>6568</v>
      </c>
      <c r="G2441" t="s">
        <v>3449</v>
      </c>
      <c r="H2441" t="str">
        <f t="shared" si="76"/>
        <v>község</v>
      </c>
      <c r="I2441">
        <f t="shared" si="77"/>
        <v>1559</v>
      </c>
      <c r="O2441" s="15">
        <v>3</v>
      </c>
      <c r="P2441" s="3" t="s">
        <v>6901</v>
      </c>
      <c r="Q2441" s="3" t="s">
        <v>6880</v>
      </c>
      <c r="R2441" s="16" t="s">
        <v>5758</v>
      </c>
      <c r="S2441" s="3" t="s">
        <v>6885</v>
      </c>
      <c r="T2441" s="17">
        <v>3509</v>
      </c>
      <c r="U2441" s="18">
        <v>3683</v>
      </c>
      <c r="V2441" s="19">
        <v>7192</v>
      </c>
    </row>
    <row r="2442" spans="1:22" hidden="1" x14ac:dyDescent="0.3">
      <c r="A2442" t="s">
        <v>2441</v>
      </c>
      <c r="B2442" t="s">
        <v>5782</v>
      </c>
      <c r="C2442">
        <v>46.719377826000027</v>
      </c>
      <c r="D2442">
        <v>17.906620000000029</v>
      </c>
      <c r="E2442">
        <v>1769528004</v>
      </c>
      <c r="F2442" t="s">
        <v>6568</v>
      </c>
      <c r="G2442" t="s">
        <v>3449</v>
      </c>
      <c r="H2442" t="str">
        <f t="shared" si="76"/>
        <v>község</v>
      </c>
      <c r="I2442">
        <f t="shared" si="77"/>
        <v>486</v>
      </c>
      <c r="O2442" s="15">
        <v>19</v>
      </c>
      <c r="P2442" s="3" t="s">
        <v>9884</v>
      </c>
      <c r="Q2442" s="3" t="s">
        <v>9708</v>
      </c>
      <c r="R2442" s="16" t="s">
        <v>5759</v>
      </c>
      <c r="S2442" s="3" t="s">
        <v>6915</v>
      </c>
      <c r="T2442" s="17">
        <v>288</v>
      </c>
      <c r="U2442" s="18">
        <v>284</v>
      </c>
      <c r="V2442" s="19">
        <v>572</v>
      </c>
    </row>
    <row r="2443" spans="1:22" hidden="1" x14ac:dyDescent="0.3">
      <c r="A2443" t="s">
        <v>2442</v>
      </c>
      <c r="B2443" t="s">
        <v>5783</v>
      </c>
      <c r="C2443">
        <v>46.602234999000068</v>
      </c>
      <c r="D2443">
        <v>17.30786659000006</v>
      </c>
      <c r="E2443">
        <v>2386643606</v>
      </c>
      <c r="F2443" t="s">
        <v>6568</v>
      </c>
      <c r="G2443" t="s">
        <v>3449</v>
      </c>
      <c r="H2443" t="str">
        <f t="shared" si="76"/>
        <v>község</v>
      </c>
      <c r="I2443">
        <f t="shared" si="77"/>
        <v>731</v>
      </c>
      <c r="O2443" s="15">
        <v>13</v>
      </c>
      <c r="P2443" s="3" t="s">
        <v>8601</v>
      </c>
      <c r="Q2443" s="3" t="s">
        <v>8536</v>
      </c>
      <c r="R2443" s="16" t="s">
        <v>5760</v>
      </c>
      <c r="S2443" s="3" t="s">
        <v>6906</v>
      </c>
      <c r="T2443" s="17">
        <v>5633</v>
      </c>
      <c r="U2443" s="18">
        <v>6019</v>
      </c>
      <c r="V2443" s="19">
        <v>11652</v>
      </c>
    </row>
    <row r="2444" spans="1:22" hidden="1" x14ac:dyDescent="0.3">
      <c r="A2444" t="s">
        <v>2443</v>
      </c>
      <c r="B2444" t="s">
        <v>5784</v>
      </c>
      <c r="C2444">
        <v>46.409719014000068</v>
      </c>
      <c r="D2444">
        <v>17.605610001000059</v>
      </c>
      <c r="E2444">
        <v>1693334082</v>
      </c>
      <c r="F2444" t="s">
        <v>6568</v>
      </c>
      <c r="G2444" t="s">
        <v>3449</v>
      </c>
      <c r="H2444" t="str">
        <f t="shared" si="76"/>
        <v>község</v>
      </c>
      <c r="I2444">
        <f t="shared" si="77"/>
        <v>1262</v>
      </c>
      <c r="O2444" s="15">
        <v>14</v>
      </c>
      <c r="P2444" s="3" t="s">
        <v>8911</v>
      </c>
      <c r="Q2444" s="3" t="s">
        <v>8732</v>
      </c>
      <c r="R2444" s="16" t="s">
        <v>5761</v>
      </c>
      <c r="S2444" s="3" t="s">
        <v>6915</v>
      </c>
      <c r="T2444" s="17">
        <v>358</v>
      </c>
      <c r="U2444" s="18">
        <v>351</v>
      </c>
      <c r="V2444" s="19">
        <v>709</v>
      </c>
    </row>
    <row r="2445" spans="1:22" hidden="1" x14ac:dyDescent="0.3">
      <c r="A2445" t="s">
        <v>2444</v>
      </c>
      <c r="B2445" t="s">
        <v>5785</v>
      </c>
      <c r="C2445">
        <v>46.482630000000029</v>
      </c>
      <c r="D2445">
        <v>17.214236921000069</v>
      </c>
      <c r="E2445">
        <v>2991971907</v>
      </c>
      <c r="F2445" t="s">
        <v>6568</v>
      </c>
      <c r="G2445" t="s">
        <v>3449</v>
      </c>
      <c r="H2445" t="str">
        <f t="shared" si="76"/>
        <v>község</v>
      </c>
      <c r="I2445">
        <f t="shared" si="77"/>
        <v>107</v>
      </c>
      <c r="O2445" s="15">
        <v>2</v>
      </c>
      <c r="P2445" s="3" t="s">
        <v>7246</v>
      </c>
      <c r="Q2445" s="3" t="s">
        <v>7005</v>
      </c>
      <c r="R2445" s="16" t="s">
        <v>5762</v>
      </c>
      <c r="S2445" s="3" t="s">
        <v>6915</v>
      </c>
      <c r="T2445" s="17">
        <v>667</v>
      </c>
      <c r="U2445" s="18">
        <v>755</v>
      </c>
      <c r="V2445" s="19">
        <v>1422</v>
      </c>
    </row>
    <row r="2446" spans="1:22" hidden="1" x14ac:dyDescent="0.3">
      <c r="A2446" t="s">
        <v>2445</v>
      </c>
      <c r="B2446" t="s">
        <v>5786</v>
      </c>
      <c r="C2446">
        <v>46.628510000000063</v>
      </c>
      <c r="D2446">
        <v>17.47252869000005</v>
      </c>
      <c r="E2446">
        <v>1662776568</v>
      </c>
      <c r="F2446" t="s">
        <v>6568</v>
      </c>
      <c r="G2446" t="s">
        <v>3449</v>
      </c>
      <c r="H2446" t="str">
        <f t="shared" si="76"/>
        <v>község</v>
      </c>
      <c r="I2446">
        <f t="shared" si="77"/>
        <v>886</v>
      </c>
      <c r="O2446" s="15">
        <v>19</v>
      </c>
      <c r="P2446" s="3" t="s">
        <v>9885</v>
      </c>
      <c r="Q2446" s="3" t="s">
        <v>9708</v>
      </c>
      <c r="R2446" s="16" t="s">
        <v>5763</v>
      </c>
      <c r="S2446" s="3" t="s">
        <v>6915</v>
      </c>
      <c r="T2446" s="17">
        <v>141</v>
      </c>
      <c r="U2446" s="18">
        <v>169</v>
      </c>
      <c r="V2446" s="19">
        <v>310</v>
      </c>
    </row>
    <row r="2447" spans="1:22" hidden="1" x14ac:dyDescent="0.3">
      <c r="A2447" t="s">
        <v>2446</v>
      </c>
      <c r="B2447" t="s">
        <v>5787</v>
      </c>
      <c r="C2447">
        <v>46.519231271000081</v>
      </c>
      <c r="D2447">
        <v>18.002925000000062</v>
      </c>
      <c r="E2447">
        <v>1351418339</v>
      </c>
      <c r="F2447" t="s">
        <v>6568</v>
      </c>
      <c r="G2447" t="s">
        <v>3449</v>
      </c>
      <c r="H2447" t="str">
        <f t="shared" si="76"/>
        <v>község</v>
      </c>
      <c r="I2447">
        <f t="shared" si="77"/>
        <v>707</v>
      </c>
      <c r="O2447" s="15">
        <v>19</v>
      </c>
      <c r="P2447" s="3" t="s">
        <v>9886</v>
      </c>
      <c r="Q2447" s="3" t="s">
        <v>9708</v>
      </c>
      <c r="R2447" s="16" t="s">
        <v>5764</v>
      </c>
      <c r="S2447" s="3" t="s">
        <v>6915</v>
      </c>
      <c r="T2447" s="17">
        <v>305</v>
      </c>
      <c r="U2447" s="18">
        <v>323</v>
      </c>
      <c r="V2447" s="19">
        <v>628</v>
      </c>
    </row>
    <row r="2448" spans="1:22" hidden="1" x14ac:dyDescent="0.3">
      <c r="A2448" t="s">
        <v>2447</v>
      </c>
      <c r="B2448" t="s">
        <v>5788</v>
      </c>
      <c r="C2448">
        <v>46.298495000000059</v>
      </c>
      <c r="D2448">
        <v>17.289397763000071</v>
      </c>
      <c r="E2448">
        <v>1210261601</v>
      </c>
      <c r="F2448" t="s">
        <v>6568</v>
      </c>
      <c r="G2448" t="s">
        <v>3449</v>
      </c>
      <c r="H2448" t="str">
        <f t="shared" si="76"/>
        <v>község</v>
      </c>
      <c r="I2448">
        <f t="shared" si="77"/>
        <v>1472</v>
      </c>
      <c r="O2448" s="15">
        <v>19</v>
      </c>
      <c r="P2448" s="3" t="s">
        <v>9887</v>
      </c>
      <c r="Q2448" s="3" t="s">
        <v>9708</v>
      </c>
      <c r="R2448" s="16" t="s">
        <v>5765</v>
      </c>
      <c r="S2448" s="3" t="s">
        <v>6915</v>
      </c>
      <c r="T2448" s="17">
        <v>589</v>
      </c>
      <c r="U2448" s="18">
        <v>521</v>
      </c>
      <c r="V2448" s="19">
        <v>1110</v>
      </c>
    </row>
    <row r="2449" spans="1:22" hidden="1" x14ac:dyDescent="0.3">
      <c r="A2449" t="s">
        <v>2448</v>
      </c>
      <c r="B2449" t="s">
        <v>5789</v>
      </c>
      <c r="C2449">
        <v>46.69053000100007</v>
      </c>
      <c r="D2449">
        <v>17.76086006100007</v>
      </c>
      <c r="E2449">
        <v>1112013526</v>
      </c>
      <c r="F2449" t="s">
        <v>6568</v>
      </c>
      <c r="G2449" t="s">
        <v>3449</v>
      </c>
      <c r="H2449" t="str">
        <f t="shared" si="76"/>
        <v>község</v>
      </c>
      <c r="I2449">
        <f t="shared" si="77"/>
        <v>460</v>
      </c>
      <c r="O2449" s="15">
        <v>19</v>
      </c>
      <c r="P2449" s="3" t="s">
        <v>9888</v>
      </c>
      <c r="Q2449" s="3" t="s">
        <v>9708</v>
      </c>
      <c r="R2449" s="16" t="s">
        <v>5766</v>
      </c>
      <c r="S2449" s="3" t="s">
        <v>6915</v>
      </c>
      <c r="T2449" s="17">
        <v>50</v>
      </c>
      <c r="U2449" s="18">
        <v>42</v>
      </c>
      <c r="V2449" s="19">
        <v>92</v>
      </c>
    </row>
    <row r="2450" spans="1:22" hidden="1" x14ac:dyDescent="0.3">
      <c r="A2450" t="s">
        <v>2449</v>
      </c>
      <c r="B2450" t="s">
        <v>5790</v>
      </c>
      <c r="C2450">
        <v>46.177035000000053</v>
      </c>
      <c r="D2450">
        <v>17.190736118000071</v>
      </c>
      <c r="E2450">
        <v>271317890</v>
      </c>
      <c r="F2450" t="s">
        <v>6568</v>
      </c>
      <c r="G2450" t="s">
        <v>3449</v>
      </c>
      <c r="H2450" t="str">
        <f t="shared" si="76"/>
        <v>község</v>
      </c>
      <c r="I2450">
        <f t="shared" si="77"/>
        <v>1027</v>
      </c>
      <c r="O2450" s="15">
        <v>14</v>
      </c>
      <c r="P2450" s="3" t="s">
        <v>8912</v>
      </c>
      <c r="Q2450" s="3" t="s">
        <v>8732</v>
      </c>
      <c r="R2450" s="16" t="s">
        <v>5767</v>
      </c>
      <c r="S2450" s="3" t="s">
        <v>6915</v>
      </c>
      <c r="T2450" s="17">
        <v>225</v>
      </c>
      <c r="U2450" s="18">
        <v>180</v>
      </c>
      <c r="V2450" s="19">
        <v>405</v>
      </c>
    </row>
    <row r="2451" spans="1:22" hidden="1" x14ac:dyDescent="0.3">
      <c r="A2451" t="s">
        <v>2450</v>
      </c>
      <c r="B2451" t="s">
        <v>5791</v>
      </c>
      <c r="C2451">
        <v>46.56136500000008</v>
      </c>
      <c r="D2451">
        <v>17.698419683000051</v>
      </c>
      <c r="E2451">
        <v>1660574896</v>
      </c>
      <c r="F2451" t="s">
        <v>6568</v>
      </c>
      <c r="G2451" t="s">
        <v>3449</v>
      </c>
      <c r="H2451" t="str">
        <f t="shared" si="76"/>
        <v>község</v>
      </c>
      <c r="I2451">
        <f t="shared" si="77"/>
        <v>728</v>
      </c>
      <c r="O2451" s="15">
        <v>14</v>
      </c>
      <c r="P2451" s="3" t="s">
        <v>8913</v>
      </c>
      <c r="Q2451" s="3" t="s">
        <v>8732</v>
      </c>
      <c r="R2451" s="16" t="s">
        <v>5768</v>
      </c>
      <c r="S2451" s="3" t="s">
        <v>6915</v>
      </c>
      <c r="T2451" s="17">
        <v>93</v>
      </c>
      <c r="U2451" s="18">
        <v>91</v>
      </c>
      <c r="V2451" s="19">
        <v>184</v>
      </c>
    </row>
    <row r="2452" spans="1:22" hidden="1" x14ac:dyDescent="0.3">
      <c r="A2452" t="s">
        <v>2451</v>
      </c>
      <c r="B2452" t="s">
        <v>5792</v>
      </c>
      <c r="C2452">
        <v>46.580440001000063</v>
      </c>
      <c r="D2452">
        <v>17.639847294000049</v>
      </c>
      <c r="E2452">
        <v>1583007068</v>
      </c>
      <c r="F2452" t="s">
        <v>6568</v>
      </c>
      <c r="G2452" t="s">
        <v>3449</v>
      </c>
      <c r="H2452" t="str">
        <f t="shared" si="76"/>
        <v>község</v>
      </c>
      <c r="I2452">
        <f t="shared" si="77"/>
        <v>1721</v>
      </c>
      <c r="O2452" s="15">
        <v>2</v>
      </c>
      <c r="P2452" s="3" t="s">
        <v>7247</v>
      </c>
      <c r="Q2452" s="3" t="s">
        <v>7005</v>
      </c>
      <c r="R2452" s="16" t="s">
        <v>5769</v>
      </c>
      <c r="S2452" s="3" t="s">
        <v>6915</v>
      </c>
      <c r="T2452" s="17">
        <v>258</v>
      </c>
      <c r="U2452" s="18">
        <v>252</v>
      </c>
      <c r="V2452" s="19">
        <v>510</v>
      </c>
    </row>
    <row r="2453" spans="1:22" hidden="1" x14ac:dyDescent="0.3">
      <c r="A2453" t="s">
        <v>2452</v>
      </c>
      <c r="B2453" t="s">
        <v>5793</v>
      </c>
      <c r="C2453">
        <v>46.121535000000051</v>
      </c>
      <c r="D2453">
        <v>17.758249001000021</v>
      </c>
      <c r="E2453">
        <v>1647330072</v>
      </c>
      <c r="F2453" t="s">
        <v>6568</v>
      </c>
      <c r="G2453" t="s">
        <v>3449</v>
      </c>
      <c r="H2453" t="str">
        <f t="shared" si="76"/>
        <v>község</v>
      </c>
      <c r="I2453">
        <f t="shared" si="77"/>
        <v>234</v>
      </c>
      <c r="O2453" s="15">
        <v>14</v>
      </c>
      <c r="P2453" s="3" t="s">
        <v>8914</v>
      </c>
      <c r="Q2453" s="3" t="s">
        <v>8732</v>
      </c>
      <c r="R2453" s="16" t="s">
        <v>5770</v>
      </c>
      <c r="S2453" s="3" t="s">
        <v>6915</v>
      </c>
      <c r="T2453" s="17">
        <v>99</v>
      </c>
      <c r="U2453" s="18">
        <v>83</v>
      </c>
      <c r="V2453" s="19">
        <v>182</v>
      </c>
    </row>
    <row r="2454" spans="1:22" hidden="1" x14ac:dyDescent="0.3">
      <c r="A2454" t="s">
        <v>2453</v>
      </c>
      <c r="B2454" t="s">
        <v>5794</v>
      </c>
      <c r="C2454">
        <v>46.546596326000042</v>
      </c>
      <c r="D2454">
        <v>17.315045000000051</v>
      </c>
      <c r="E2454">
        <v>1656735044</v>
      </c>
      <c r="F2454" t="s">
        <v>6568</v>
      </c>
      <c r="G2454" t="s">
        <v>3449</v>
      </c>
      <c r="H2454" t="str">
        <f t="shared" si="76"/>
        <v>község</v>
      </c>
      <c r="I2454">
        <f t="shared" si="77"/>
        <v>584</v>
      </c>
      <c r="O2454" s="15">
        <v>14</v>
      </c>
      <c r="P2454" s="3" t="s">
        <v>8915</v>
      </c>
      <c r="Q2454" s="3" t="s">
        <v>8732</v>
      </c>
      <c r="R2454" s="16" t="s">
        <v>5771</v>
      </c>
      <c r="S2454" s="3" t="s">
        <v>6915</v>
      </c>
      <c r="T2454" s="17">
        <v>400</v>
      </c>
      <c r="U2454" s="18">
        <v>380</v>
      </c>
      <c r="V2454" s="19">
        <v>780</v>
      </c>
    </row>
    <row r="2455" spans="1:22" hidden="1" x14ac:dyDescent="0.3">
      <c r="A2455" t="s">
        <v>2454</v>
      </c>
      <c r="B2455" t="s">
        <v>5795</v>
      </c>
      <c r="C2455">
        <v>48.158929136138603</v>
      </c>
      <c r="D2455">
        <v>19.821145844087098</v>
      </c>
      <c r="E2455">
        <v>7502977029</v>
      </c>
      <c r="F2455" t="s">
        <v>6567</v>
      </c>
      <c r="G2455" t="s">
        <v>3449</v>
      </c>
      <c r="H2455" t="str">
        <f t="shared" si="76"/>
        <v>község</v>
      </c>
      <c r="I2455">
        <f t="shared" si="77"/>
        <v>2176</v>
      </c>
      <c r="O2455" s="15">
        <v>14</v>
      </c>
      <c r="P2455" s="3" t="s">
        <v>8916</v>
      </c>
      <c r="Q2455" s="3" t="s">
        <v>8732</v>
      </c>
      <c r="R2455" s="16" t="s">
        <v>5772</v>
      </c>
      <c r="S2455" s="3" t="s">
        <v>6915</v>
      </c>
      <c r="T2455" s="17">
        <v>251</v>
      </c>
      <c r="U2455" s="18">
        <v>235</v>
      </c>
      <c r="V2455" s="19">
        <v>486</v>
      </c>
    </row>
    <row r="2456" spans="1:22" hidden="1" x14ac:dyDescent="0.3">
      <c r="A2456" t="s">
        <v>2455</v>
      </c>
      <c r="B2456" t="s">
        <v>5796</v>
      </c>
      <c r="C2456">
        <v>48.049240000000047</v>
      </c>
      <c r="D2456">
        <v>22.763204312000031</v>
      </c>
      <c r="E2456">
        <v>2707439169</v>
      </c>
      <c r="F2456" t="s">
        <v>6570</v>
      </c>
      <c r="G2456" t="s">
        <v>3449</v>
      </c>
      <c r="H2456" t="str">
        <f t="shared" si="76"/>
        <v>község</v>
      </c>
      <c r="I2456">
        <f t="shared" si="77"/>
        <v>817</v>
      </c>
      <c r="O2456" s="15">
        <v>14</v>
      </c>
      <c r="P2456" s="3" t="s">
        <v>8917</v>
      </c>
      <c r="Q2456" s="3" t="s">
        <v>8732</v>
      </c>
      <c r="R2456" s="16" t="s">
        <v>5773</v>
      </c>
      <c r="S2456" s="3" t="s">
        <v>6915</v>
      </c>
      <c r="T2456" s="17">
        <v>60</v>
      </c>
      <c r="U2456" s="18">
        <v>47</v>
      </c>
      <c r="V2456" s="19">
        <v>107</v>
      </c>
    </row>
    <row r="2457" spans="1:22" hidden="1" x14ac:dyDescent="0.3">
      <c r="A2457" t="s">
        <v>2456</v>
      </c>
      <c r="B2457" t="s">
        <v>5797</v>
      </c>
      <c r="C2457">
        <v>47.009515001000068</v>
      </c>
      <c r="D2457">
        <v>18.428580470000039</v>
      </c>
      <c r="E2457">
        <v>1356434472</v>
      </c>
      <c r="F2457" t="s">
        <v>6566</v>
      </c>
      <c r="G2457" t="s">
        <v>3449</v>
      </c>
      <c r="H2457" t="str">
        <f t="shared" si="76"/>
        <v>nagyközség</v>
      </c>
      <c r="I2457">
        <f t="shared" si="77"/>
        <v>1849</v>
      </c>
      <c r="O2457" s="15">
        <v>14</v>
      </c>
      <c r="P2457" s="3" t="s">
        <v>8918</v>
      </c>
      <c r="Q2457" s="3" t="s">
        <v>8732</v>
      </c>
      <c r="R2457" s="16" t="s">
        <v>5774</v>
      </c>
      <c r="S2457" s="3" t="s">
        <v>6915</v>
      </c>
      <c r="T2457" s="17">
        <v>74</v>
      </c>
      <c r="U2457" s="18">
        <v>80</v>
      </c>
      <c r="V2457" s="19">
        <v>154</v>
      </c>
    </row>
    <row r="2458" spans="1:22" hidden="1" x14ac:dyDescent="0.3">
      <c r="A2458" t="s">
        <v>2457</v>
      </c>
      <c r="B2458" t="s">
        <v>5798</v>
      </c>
      <c r="C2458">
        <v>47.702185137000072</v>
      </c>
      <c r="D2458">
        <v>16.59027084700006</v>
      </c>
      <c r="E2458">
        <v>1039201210</v>
      </c>
      <c r="F2458" t="s">
        <v>6566</v>
      </c>
      <c r="G2458" t="s">
        <v>3449</v>
      </c>
      <c r="H2458" t="str">
        <f t="shared" si="76"/>
        <v>vármegyei jogú város</v>
      </c>
      <c r="I2458">
        <f t="shared" si="77"/>
        <v>56179</v>
      </c>
      <c r="O2458" s="15">
        <v>14</v>
      </c>
      <c r="P2458" s="3" t="s">
        <v>8919</v>
      </c>
      <c r="Q2458" s="3" t="s">
        <v>8732</v>
      </c>
      <c r="R2458" s="16" t="s">
        <v>5775</v>
      </c>
      <c r="S2458" s="3" t="s">
        <v>6915</v>
      </c>
      <c r="T2458" s="17">
        <v>75</v>
      </c>
      <c r="U2458" s="18">
        <v>75</v>
      </c>
      <c r="V2458" s="19">
        <v>150</v>
      </c>
    </row>
    <row r="2459" spans="1:22" hidden="1" x14ac:dyDescent="0.3">
      <c r="A2459" t="s">
        <v>2458</v>
      </c>
      <c r="B2459" t="s">
        <v>5799</v>
      </c>
      <c r="C2459">
        <v>47.512897315000032</v>
      </c>
      <c r="D2459">
        <v>16.713570001000051</v>
      </c>
      <c r="E2459">
        <v>11351497023</v>
      </c>
      <c r="F2459" t="s">
        <v>6566</v>
      </c>
      <c r="G2459" t="s">
        <v>3449</v>
      </c>
      <c r="H2459" t="str">
        <f t="shared" si="76"/>
        <v>község</v>
      </c>
      <c r="I2459">
        <f t="shared" si="77"/>
        <v>885</v>
      </c>
      <c r="O2459" s="15">
        <v>14</v>
      </c>
      <c r="P2459" s="3" t="s">
        <v>8920</v>
      </c>
      <c r="Q2459" s="3" t="s">
        <v>8732</v>
      </c>
      <c r="R2459" s="16" t="s">
        <v>5776</v>
      </c>
      <c r="S2459" s="3" t="s">
        <v>6915</v>
      </c>
      <c r="T2459" s="17">
        <v>97</v>
      </c>
      <c r="U2459" s="18">
        <v>92</v>
      </c>
      <c r="V2459" s="19">
        <v>189</v>
      </c>
    </row>
    <row r="2460" spans="1:22" hidden="1" x14ac:dyDescent="0.3">
      <c r="A2460" t="s">
        <v>2459</v>
      </c>
      <c r="B2460" t="s">
        <v>5800</v>
      </c>
      <c r="C2460">
        <v>47.534500000000037</v>
      </c>
      <c r="D2460">
        <v>16.749451284000031</v>
      </c>
      <c r="E2460">
        <v>4119126459</v>
      </c>
      <c r="F2460" t="s">
        <v>6566</v>
      </c>
      <c r="G2460" t="s">
        <v>3449</v>
      </c>
      <c r="H2460" t="str">
        <f t="shared" si="76"/>
        <v>község</v>
      </c>
      <c r="I2460">
        <f t="shared" si="77"/>
        <v>1426</v>
      </c>
      <c r="O2460" s="15">
        <v>14</v>
      </c>
      <c r="P2460" s="3" t="s">
        <v>8921</v>
      </c>
      <c r="Q2460" s="3" t="s">
        <v>8732</v>
      </c>
      <c r="R2460" s="16" t="s">
        <v>5777</v>
      </c>
      <c r="S2460" s="3" t="s">
        <v>6915</v>
      </c>
      <c r="T2460" s="17">
        <v>277</v>
      </c>
      <c r="U2460" s="18">
        <v>264</v>
      </c>
      <c r="V2460" s="19">
        <v>541</v>
      </c>
    </row>
    <row r="2461" spans="1:22" hidden="1" x14ac:dyDescent="0.3">
      <c r="A2461" t="s">
        <v>2460</v>
      </c>
      <c r="B2461" t="s">
        <v>5801</v>
      </c>
      <c r="C2461">
        <v>47.536190000000033</v>
      </c>
      <c r="D2461">
        <v>17.205754844000069</v>
      </c>
      <c r="E2461">
        <v>2030393152</v>
      </c>
      <c r="F2461" t="s">
        <v>6566</v>
      </c>
      <c r="G2461" t="s">
        <v>3449</v>
      </c>
      <c r="H2461" t="str">
        <f t="shared" si="76"/>
        <v>község</v>
      </c>
      <c r="I2461">
        <f t="shared" si="77"/>
        <v>305</v>
      </c>
      <c r="O2461" s="15">
        <v>14</v>
      </c>
      <c r="P2461" s="3" t="s">
        <v>8922</v>
      </c>
      <c r="Q2461" s="3" t="s">
        <v>8732</v>
      </c>
      <c r="R2461" s="16" t="s">
        <v>5778</v>
      </c>
      <c r="S2461" s="3" t="s">
        <v>6915</v>
      </c>
      <c r="T2461" s="17">
        <v>226</v>
      </c>
      <c r="U2461" s="18">
        <v>212</v>
      </c>
      <c r="V2461" s="19">
        <v>438</v>
      </c>
    </row>
    <row r="2462" spans="1:22" hidden="1" x14ac:dyDescent="0.3">
      <c r="A2462" t="s">
        <v>2461</v>
      </c>
      <c r="B2462" t="s">
        <v>5802</v>
      </c>
      <c r="C2462">
        <v>47.133180000000038</v>
      </c>
      <c r="D2462">
        <v>16.726579494000081</v>
      </c>
      <c r="E2462">
        <v>3303180540</v>
      </c>
      <c r="F2462" t="s">
        <v>6566</v>
      </c>
      <c r="G2462" t="s">
        <v>3449</v>
      </c>
      <c r="H2462" t="str">
        <f t="shared" si="76"/>
        <v>község</v>
      </c>
      <c r="I2462">
        <f t="shared" si="77"/>
        <v>669</v>
      </c>
      <c r="O2462" s="15">
        <v>2</v>
      </c>
      <c r="P2462" s="3" t="s">
        <v>7248</v>
      </c>
      <c r="Q2462" s="3" t="s">
        <v>7005</v>
      </c>
      <c r="R2462" s="16" t="s">
        <v>5779</v>
      </c>
      <c r="S2462" s="3" t="s">
        <v>6915</v>
      </c>
      <c r="T2462" s="17">
        <v>208</v>
      </c>
      <c r="U2462" s="18">
        <v>210</v>
      </c>
      <c r="V2462" s="19">
        <v>418</v>
      </c>
    </row>
    <row r="2463" spans="1:22" hidden="1" x14ac:dyDescent="0.3">
      <c r="A2463" t="s">
        <v>2462</v>
      </c>
      <c r="B2463" t="s">
        <v>5803</v>
      </c>
      <c r="C2463">
        <v>47.139679391004762</v>
      </c>
      <c r="D2463">
        <v>16.69993896329326</v>
      </c>
      <c r="E2463">
        <v>2986614891</v>
      </c>
      <c r="F2463" t="s">
        <v>6566</v>
      </c>
      <c r="G2463" t="s">
        <v>3449</v>
      </c>
      <c r="H2463" t="str">
        <f t="shared" si="76"/>
        <v>község</v>
      </c>
      <c r="I2463">
        <f t="shared" si="77"/>
        <v>242</v>
      </c>
      <c r="O2463" s="15">
        <v>2</v>
      </c>
      <c r="P2463" s="3" t="s">
        <v>7249</v>
      </c>
      <c r="Q2463" s="3" t="s">
        <v>7005</v>
      </c>
      <c r="R2463" s="16" t="s">
        <v>5780</v>
      </c>
      <c r="S2463" s="3" t="s">
        <v>6915</v>
      </c>
      <c r="T2463" s="17">
        <v>198</v>
      </c>
      <c r="U2463" s="18">
        <v>162</v>
      </c>
      <c r="V2463" s="19">
        <v>360</v>
      </c>
    </row>
    <row r="2464" spans="1:22" hidden="1" x14ac:dyDescent="0.3">
      <c r="A2464" t="s">
        <v>2463</v>
      </c>
      <c r="B2464" t="s">
        <v>5804</v>
      </c>
      <c r="C2464">
        <v>46.470207985000059</v>
      </c>
      <c r="D2464">
        <v>16.911540000000059</v>
      </c>
      <c r="E2464">
        <v>1762002881</v>
      </c>
      <c r="F2464" t="s">
        <v>6568</v>
      </c>
      <c r="G2464" t="s">
        <v>3449</v>
      </c>
      <c r="H2464" t="str">
        <f t="shared" si="76"/>
        <v>község</v>
      </c>
      <c r="I2464">
        <f t="shared" si="77"/>
        <v>807</v>
      </c>
      <c r="O2464" s="15">
        <v>14</v>
      </c>
      <c r="P2464" s="3" t="s">
        <v>8923</v>
      </c>
      <c r="Q2464" s="3" t="s">
        <v>8732</v>
      </c>
      <c r="R2464" s="16" t="s">
        <v>5781</v>
      </c>
      <c r="S2464" s="3" t="s">
        <v>6915</v>
      </c>
      <c r="T2464" s="17">
        <v>734</v>
      </c>
      <c r="U2464" s="18">
        <v>825</v>
      </c>
      <c r="V2464" s="19">
        <v>1559</v>
      </c>
    </row>
    <row r="2465" spans="1:22" hidden="1" x14ac:dyDescent="0.3">
      <c r="A2465" t="s">
        <v>2464</v>
      </c>
      <c r="B2465" t="s">
        <v>5805</v>
      </c>
      <c r="C2465">
        <v>47.128732144000033</v>
      </c>
      <c r="D2465">
        <v>16.671180000000049</v>
      </c>
      <c r="E2465">
        <v>3615195713</v>
      </c>
      <c r="F2465" t="s">
        <v>6566</v>
      </c>
      <c r="G2465" t="s">
        <v>3449</v>
      </c>
      <c r="H2465" t="str">
        <f t="shared" si="76"/>
        <v>község</v>
      </c>
      <c r="I2465">
        <f t="shared" si="77"/>
        <v>809</v>
      </c>
      <c r="O2465" s="15">
        <v>14</v>
      </c>
      <c r="P2465" s="3" t="s">
        <v>8924</v>
      </c>
      <c r="Q2465" s="3" t="s">
        <v>8732</v>
      </c>
      <c r="R2465" s="16" t="s">
        <v>5782</v>
      </c>
      <c r="S2465" s="3" t="s">
        <v>6915</v>
      </c>
      <c r="T2465" s="17">
        <v>248</v>
      </c>
      <c r="U2465" s="18">
        <v>238</v>
      </c>
      <c r="V2465" s="19">
        <v>486</v>
      </c>
    </row>
    <row r="2466" spans="1:22" hidden="1" x14ac:dyDescent="0.3">
      <c r="A2466" t="s">
        <v>2465</v>
      </c>
      <c r="B2466" t="s">
        <v>5806</v>
      </c>
      <c r="C2466">
        <v>48.064935000000048</v>
      </c>
      <c r="D2466">
        <v>19.688086002000031</v>
      </c>
      <c r="E2466">
        <v>3334882279</v>
      </c>
      <c r="F2466" t="s">
        <v>6567</v>
      </c>
      <c r="G2466" t="s">
        <v>3449</v>
      </c>
      <c r="H2466" t="str">
        <f t="shared" si="76"/>
        <v>község</v>
      </c>
      <c r="I2466">
        <f t="shared" si="77"/>
        <v>879</v>
      </c>
      <c r="O2466" s="15">
        <v>14</v>
      </c>
      <c r="P2466" s="3" t="s">
        <v>8925</v>
      </c>
      <c r="Q2466" s="3" t="s">
        <v>8732</v>
      </c>
      <c r="R2466" s="16" t="s">
        <v>5783</v>
      </c>
      <c r="S2466" s="3" t="s">
        <v>6915</v>
      </c>
      <c r="T2466" s="17">
        <v>357</v>
      </c>
      <c r="U2466" s="18">
        <v>374</v>
      </c>
      <c r="V2466" s="19">
        <v>731</v>
      </c>
    </row>
    <row r="2467" spans="1:22" hidden="1" x14ac:dyDescent="0.3">
      <c r="A2467" t="s">
        <v>2466</v>
      </c>
      <c r="B2467" t="s">
        <v>5807</v>
      </c>
      <c r="C2467">
        <v>47.404590000000042</v>
      </c>
      <c r="D2467">
        <v>18.827565020000069</v>
      </c>
      <c r="E2467">
        <v>1175652041</v>
      </c>
      <c r="F2467" t="s">
        <v>6573</v>
      </c>
      <c r="G2467" t="s">
        <v>3449</v>
      </c>
      <c r="H2467" t="str">
        <f t="shared" si="76"/>
        <v>község</v>
      </c>
      <c r="I2467">
        <f t="shared" si="77"/>
        <v>3759</v>
      </c>
      <c r="O2467" s="15">
        <v>14</v>
      </c>
      <c r="P2467" s="3" t="s">
        <v>8926</v>
      </c>
      <c r="Q2467" s="3" t="s">
        <v>8732</v>
      </c>
      <c r="R2467" s="16" t="s">
        <v>5784</v>
      </c>
      <c r="S2467" s="3" t="s">
        <v>6915</v>
      </c>
      <c r="T2467" s="17">
        <v>623</v>
      </c>
      <c r="U2467" s="18">
        <v>639</v>
      </c>
      <c r="V2467" s="19">
        <v>1262</v>
      </c>
    </row>
    <row r="2468" spans="1:22" hidden="1" x14ac:dyDescent="0.3">
      <c r="A2468" t="s">
        <v>2467</v>
      </c>
      <c r="B2468" t="s">
        <v>5808</v>
      </c>
      <c r="C2468">
        <v>48.156232578509169</v>
      </c>
      <c r="D2468">
        <v>20.989260646651431</v>
      </c>
      <c r="E2468">
        <v>662968850</v>
      </c>
      <c r="F2468" t="s">
        <v>6567</v>
      </c>
      <c r="G2468" t="s">
        <v>3449</v>
      </c>
      <c r="H2468" t="str">
        <f t="shared" si="76"/>
        <v>község</v>
      </c>
      <c r="I2468">
        <f t="shared" si="77"/>
        <v>253</v>
      </c>
      <c r="O2468" s="15">
        <v>14</v>
      </c>
      <c r="P2468" s="3" t="s">
        <v>8927</v>
      </c>
      <c r="Q2468" s="3" t="s">
        <v>8732</v>
      </c>
      <c r="R2468" s="16" t="s">
        <v>5785</v>
      </c>
      <c r="S2468" s="3" t="s">
        <v>6915</v>
      </c>
      <c r="T2468" s="17">
        <v>54</v>
      </c>
      <c r="U2468" s="18">
        <v>53</v>
      </c>
      <c r="V2468" s="19">
        <v>107</v>
      </c>
    </row>
    <row r="2469" spans="1:22" hidden="1" x14ac:dyDescent="0.3">
      <c r="A2469" t="s">
        <v>2468</v>
      </c>
      <c r="B2469" t="s">
        <v>5809</v>
      </c>
      <c r="C2469">
        <v>45.834269452973317</v>
      </c>
      <c r="D2469">
        <v>17.861917707420019</v>
      </c>
      <c r="E2469">
        <v>1109081173</v>
      </c>
      <c r="F2469" t="s">
        <v>6568</v>
      </c>
      <c r="G2469" t="s">
        <v>3449</v>
      </c>
      <c r="H2469" t="str">
        <f t="shared" si="76"/>
        <v>község</v>
      </c>
      <c r="I2469">
        <f t="shared" si="77"/>
        <v>164</v>
      </c>
      <c r="O2469" s="15">
        <v>14</v>
      </c>
      <c r="P2469" s="3" t="s">
        <v>8928</v>
      </c>
      <c r="Q2469" s="3" t="s">
        <v>8732</v>
      </c>
      <c r="R2469" s="16" t="s">
        <v>5786</v>
      </c>
      <c r="S2469" s="3" t="s">
        <v>6915</v>
      </c>
      <c r="T2469" s="17">
        <v>457</v>
      </c>
      <c r="U2469" s="18">
        <v>429</v>
      </c>
      <c r="V2469" s="19">
        <v>886</v>
      </c>
    </row>
    <row r="2470" spans="1:22" hidden="1" x14ac:dyDescent="0.3">
      <c r="A2470" t="s">
        <v>2469</v>
      </c>
      <c r="B2470" t="s">
        <v>5810</v>
      </c>
      <c r="C2470">
        <v>47.201825001000032</v>
      </c>
      <c r="D2470">
        <v>16.955756612000069</v>
      </c>
      <c r="E2470">
        <v>3202845791</v>
      </c>
      <c r="F2470" t="s">
        <v>6566</v>
      </c>
      <c r="G2470" t="s">
        <v>3449</v>
      </c>
      <c r="H2470" t="str">
        <f t="shared" si="76"/>
        <v>község</v>
      </c>
      <c r="I2470">
        <f t="shared" si="77"/>
        <v>641</v>
      </c>
      <c r="O2470" s="15">
        <v>14</v>
      </c>
      <c r="P2470" s="3" t="s">
        <v>8929</v>
      </c>
      <c r="Q2470" s="3" t="s">
        <v>8732</v>
      </c>
      <c r="R2470" s="16" t="s">
        <v>5787</v>
      </c>
      <c r="S2470" s="3" t="s">
        <v>6915</v>
      </c>
      <c r="T2470" s="17">
        <v>352</v>
      </c>
      <c r="U2470" s="18">
        <v>355</v>
      </c>
      <c r="V2470" s="19">
        <v>707</v>
      </c>
    </row>
    <row r="2471" spans="1:22" hidden="1" x14ac:dyDescent="0.3">
      <c r="A2471" t="s">
        <v>2470</v>
      </c>
      <c r="B2471" t="s">
        <v>5811</v>
      </c>
      <c r="C2471">
        <v>46.675902601000082</v>
      </c>
      <c r="D2471">
        <v>16.86868500100007</v>
      </c>
      <c r="E2471">
        <v>2209707838</v>
      </c>
      <c r="F2471" t="s">
        <v>6568</v>
      </c>
      <c r="G2471" t="s">
        <v>3449</v>
      </c>
      <c r="H2471" t="str">
        <f t="shared" si="76"/>
        <v>község</v>
      </c>
      <c r="I2471">
        <f t="shared" si="77"/>
        <v>1530</v>
      </c>
      <c r="O2471" s="15">
        <v>14</v>
      </c>
      <c r="P2471" s="3" t="s">
        <v>8930</v>
      </c>
      <c r="Q2471" s="3" t="s">
        <v>8732</v>
      </c>
      <c r="R2471" s="16" t="s">
        <v>5788</v>
      </c>
      <c r="S2471" s="3" t="s">
        <v>6915</v>
      </c>
      <c r="T2471" s="17">
        <v>728</v>
      </c>
      <c r="U2471" s="18">
        <v>744</v>
      </c>
      <c r="V2471" s="19">
        <v>1472</v>
      </c>
    </row>
    <row r="2472" spans="1:22" hidden="1" x14ac:dyDescent="0.3">
      <c r="A2472" t="s">
        <v>2471</v>
      </c>
      <c r="B2472" t="s">
        <v>5812</v>
      </c>
      <c r="C2472">
        <v>47.285225000000032</v>
      </c>
      <c r="D2472">
        <v>16.649313585000069</v>
      </c>
      <c r="E2472">
        <v>1631794339</v>
      </c>
      <c r="F2472" t="s">
        <v>6566</v>
      </c>
      <c r="G2472" t="s">
        <v>3449</v>
      </c>
      <c r="H2472" t="str">
        <f t="shared" si="76"/>
        <v>község</v>
      </c>
      <c r="I2472">
        <f t="shared" si="77"/>
        <v>795</v>
      </c>
      <c r="O2472" s="15">
        <v>14</v>
      </c>
      <c r="P2472" s="3" t="s">
        <v>8931</v>
      </c>
      <c r="Q2472" s="3" t="s">
        <v>8732</v>
      </c>
      <c r="R2472" s="16" t="s">
        <v>5789</v>
      </c>
      <c r="S2472" s="3" t="s">
        <v>6915</v>
      </c>
      <c r="T2472" s="17">
        <v>223</v>
      </c>
      <c r="U2472" s="18">
        <v>237</v>
      </c>
      <c r="V2472" s="19">
        <v>460</v>
      </c>
    </row>
    <row r="2473" spans="1:22" hidden="1" x14ac:dyDescent="0.3">
      <c r="A2473" t="s">
        <v>2472</v>
      </c>
      <c r="B2473" t="s">
        <v>5813</v>
      </c>
      <c r="C2473">
        <v>47.327514337000032</v>
      </c>
      <c r="D2473">
        <v>18.28274000000005</v>
      </c>
      <c r="E2473">
        <v>7708015395</v>
      </c>
      <c r="F2473" t="s">
        <v>6566</v>
      </c>
      <c r="G2473" t="s">
        <v>3449</v>
      </c>
      <c r="H2473" t="str">
        <f t="shared" si="76"/>
        <v>község</v>
      </c>
      <c r="I2473">
        <f t="shared" si="77"/>
        <v>563</v>
      </c>
      <c r="O2473" s="15">
        <v>14</v>
      </c>
      <c r="P2473" s="3" t="s">
        <v>8932</v>
      </c>
      <c r="Q2473" s="3" t="s">
        <v>8732</v>
      </c>
      <c r="R2473" s="16" t="s">
        <v>5790</v>
      </c>
      <c r="S2473" s="3" t="s">
        <v>6915</v>
      </c>
      <c r="T2473" s="17">
        <v>491</v>
      </c>
      <c r="U2473" s="18">
        <v>536</v>
      </c>
      <c r="V2473" s="19">
        <v>1027</v>
      </c>
    </row>
    <row r="2474" spans="1:22" hidden="1" x14ac:dyDescent="0.3">
      <c r="A2474" t="s">
        <v>2473</v>
      </c>
      <c r="B2474" t="s">
        <v>5814</v>
      </c>
      <c r="C2474">
        <v>47.238090000000057</v>
      </c>
      <c r="D2474">
        <v>18.60062535600002</v>
      </c>
      <c r="E2474">
        <v>156576087</v>
      </c>
      <c r="F2474" t="s">
        <v>6566</v>
      </c>
      <c r="G2474" t="s">
        <v>3449</v>
      </c>
      <c r="H2474" t="str">
        <f t="shared" si="76"/>
        <v>község</v>
      </c>
      <c r="I2474">
        <f t="shared" si="77"/>
        <v>2044</v>
      </c>
      <c r="O2474" s="15">
        <v>14</v>
      </c>
      <c r="P2474" s="3" t="s">
        <v>8933</v>
      </c>
      <c r="Q2474" s="3" t="s">
        <v>8732</v>
      </c>
      <c r="R2474" s="16" t="s">
        <v>5791</v>
      </c>
      <c r="S2474" s="3" t="s">
        <v>6915</v>
      </c>
      <c r="T2474" s="17">
        <v>366</v>
      </c>
      <c r="U2474" s="18">
        <v>362</v>
      </c>
      <c r="V2474" s="19">
        <v>728</v>
      </c>
    </row>
    <row r="2475" spans="1:22" hidden="1" x14ac:dyDescent="0.3">
      <c r="A2475" t="s">
        <v>2474</v>
      </c>
      <c r="B2475" t="s">
        <v>5815</v>
      </c>
      <c r="C2475">
        <v>45.953999119674563</v>
      </c>
      <c r="D2475">
        <v>17.908724863534481</v>
      </c>
      <c r="E2475">
        <v>11347113665</v>
      </c>
      <c r="F2475" t="s">
        <v>6568</v>
      </c>
      <c r="G2475" t="s">
        <v>3449</v>
      </c>
      <c r="H2475" t="str">
        <f t="shared" si="76"/>
        <v>község</v>
      </c>
      <c r="I2475">
        <f t="shared" si="77"/>
        <v>443</v>
      </c>
      <c r="O2475" s="15">
        <v>14</v>
      </c>
      <c r="P2475" s="3" t="s">
        <v>8934</v>
      </c>
      <c r="Q2475" s="3" t="s">
        <v>8732</v>
      </c>
      <c r="R2475" s="16" t="s">
        <v>5792</v>
      </c>
      <c r="S2475" s="3" t="s">
        <v>6915</v>
      </c>
      <c r="T2475" s="17">
        <v>863</v>
      </c>
      <c r="U2475" s="18">
        <v>858</v>
      </c>
      <c r="V2475" s="19">
        <v>1721</v>
      </c>
    </row>
    <row r="2476" spans="1:22" hidden="1" x14ac:dyDescent="0.3">
      <c r="A2476" t="s">
        <v>2475</v>
      </c>
      <c r="B2476" t="s">
        <v>5816</v>
      </c>
      <c r="C2476">
        <v>47.365815000000048</v>
      </c>
      <c r="D2476">
        <v>18.036418075000029</v>
      </c>
      <c r="E2476">
        <v>2955778093</v>
      </c>
      <c r="F2476" t="s">
        <v>6566</v>
      </c>
      <c r="G2476" t="s">
        <v>3449</v>
      </c>
      <c r="H2476" t="str">
        <f t="shared" si="76"/>
        <v>község</v>
      </c>
      <c r="I2476">
        <f t="shared" si="77"/>
        <v>1282</v>
      </c>
      <c r="O2476" s="15">
        <v>2</v>
      </c>
      <c r="P2476" s="3" t="s">
        <v>7250</v>
      </c>
      <c r="Q2476" s="3" t="s">
        <v>7005</v>
      </c>
      <c r="R2476" s="16" t="s">
        <v>5793</v>
      </c>
      <c r="S2476" s="3" t="s">
        <v>6915</v>
      </c>
      <c r="T2476" s="17">
        <v>117</v>
      </c>
      <c r="U2476" s="18">
        <v>117</v>
      </c>
      <c r="V2476" s="19">
        <v>234</v>
      </c>
    </row>
    <row r="2477" spans="1:22" hidden="1" x14ac:dyDescent="0.3">
      <c r="A2477" t="s">
        <v>2476</v>
      </c>
      <c r="B2477" t="s">
        <v>5817</v>
      </c>
      <c r="C2477">
        <v>46.33483459100006</v>
      </c>
      <c r="D2477">
        <v>16.968125001000029</v>
      </c>
      <c r="E2477">
        <v>3556067977</v>
      </c>
      <c r="F2477" t="s">
        <v>6568</v>
      </c>
      <c r="G2477" t="s">
        <v>3449</v>
      </c>
      <c r="H2477" t="str">
        <f t="shared" si="76"/>
        <v>község</v>
      </c>
      <c r="I2477">
        <f t="shared" si="77"/>
        <v>585</v>
      </c>
      <c r="O2477" s="15">
        <v>14</v>
      </c>
      <c r="P2477" s="3" t="s">
        <v>8935</v>
      </c>
      <c r="Q2477" s="3" t="s">
        <v>8732</v>
      </c>
      <c r="R2477" s="16" t="s">
        <v>5794</v>
      </c>
      <c r="S2477" s="3" t="s">
        <v>6915</v>
      </c>
      <c r="T2477" s="17">
        <v>281</v>
      </c>
      <c r="U2477" s="18">
        <v>303</v>
      </c>
      <c r="V2477" s="19">
        <v>584</v>
      </c>
    </row>
    <row r="2478" spans="1:22" hidden="1" x14ac:dyDescent="0.3">
      <c r="A2478" t="s">
        <v>2477</v>
      </c>
      <c r="B2478" t="s">
        <v>5818</v>
      </c>
      <c r="C2478">
        <v>46.312395000000038</v>
      </c>
      <c r="D2478">
        <v>18.981283116000039</v>
      </c>
      <c r="E2478">
        <v>903868350</v>
      </c>
      <c r="F2478" t="s">
        <v>6569</v>
      </c>
      <c r="G2478" t="s">
        <v>3449</v>
      </c>
      <c r="H2478" t="str">
        <f t="shared" si="76"/>
        <v>nagyközség</v>
      </c>
      <c r="I2478">
        <f t="shared" si="77"/>
        <v>3659</v>
      </c>
      <c r="O2478" s="15">
        <v>12</v>
      </c>
      <c r="P2478" s="3" t="s">
        <v>8506</v>
      </c>
      <c r="Q2478" s="3" t="s">
        <v>8378</v>
      </c>
      <c r="R2478" s="16" t="s">
        <v>5795</v>
      </c>
      <c r="S2478" s="3" t="s">
        <v>6915</v>
      </c>
      <c r="T2478" s="17">
        <v>1093</v>
      </c>
      <c r="U2478" s="18">
        <v>1083</v>
      </c>
      <c r="V2478" s="19">
        <v>2176</v>
      </c>
    </row>
    <row r="2479" spans="1:22" hidden="1" x14ac:dyDescent="0.3">
      <c r="A2479" t="s">
        <v>2478</v>
      </c>
      <c r="B2479" t="s">
        <v>5819</v>
      </c>
      <c r="C2479">
        <v>47.461395000000039</v>
      </c>
      <c r="D2479">
        <v>19.50055908700006</v>
      </c>
      <c r="E2479">
        <v>3476054748</v>
      </c>
      <c r="F2479" t="s">
        <v>6569</v>
      </c>
      <c r="G2479" t="s">
        <v>3449</v>
      </c>
      <c r="H2479" t="str">
        <f t="shared" si="76"/>
        <v>város</v>
      </c>
      <c r="I2479">
        <f t="shared" si="77"/>
        <v>8695</v>
      </c>
      <c r="O2479" s="15">
        <v>15</v>
      </c>
      <c r="P2479" s="3" t="s">
        <v>9156</v>
      </c>
      <c r="Q2479" s="3" t="s">
        <v>8979</v>
      </c>
      <c r="R2479" s="16" t="s">
        <v>5796</v>
      </c>
      <c r="S2479" s="3" t="s">
        <v>6915</v>
      </c>
      <c r="T2479" s="17">
        <v>416</v>
      </c>
      <c r="U2479" s="18">
        <v>401</v>
      </c>
      <c r="V2479" s="19">
        <v>817</v>
      </c>
    </row>
    <row r="2480" spans="1:22" hidden="1" x14ac:dyDescent="0.3">
      <c r="A2480" t="s">
        <v>2479</v>
      </c>
      <c r="B2480" t="s">
        <v>5820</v>
      </c>
      <c r="C2480">
        <v>46.961175000000033</v>
      </c>
      <c r="D2480">
        <v>17.30878999000004</v>
      </c>
      <c r="E2480">
        <v>1178862071</v>
      </c>
      <c r="F2480" t="s">
        <v>6566</v>
      </c>
      <c r="G2480" t="s">
        <v>3449</v>
      </c>
      <c r="H2480" t="str">
        <f t="shared" si="76"/>
        <v>város</v>
      </c>
      <c r="I2480">
        <f t="shared" si="77"/>
        <v>5846</v>
      </c>
      <c r="O2480" s="15">
        <v>7</v>
      </c>
      <c r="P2480" s="3" t="s">
        <v>7828</v>
      </c>
      <c r="Q2480" s="3" t="s">
        <v>7803</v>
      </c>
      <c r="R2480" s="16" t="s">
        <v>5797</v>
      </c>
      <c r="S2480" s="3" t="s">
        <v>6906</v>
      </c>
      <c r="T2480" s="17">
        <v>936</v>
      </c>
      <c r="U2480" s="18">
        <v>913</v>
      </c>
      <c r="V2480" s="19">
        <v>1849</v>
      </c>
    </row>
    <row r="2481" spans="1:22" hidden="1" x14ac:dyDescent="0.3">
      <c r="A2481" t="s">
        <v>2480</v>
      </c>
      <c r="B2481" t="s">
        <v>5821</v>
      </c>
      <c r="C2481">
        <v>46.948695000000043</v>
      </c>
      <c r="D2481">
        <v>17.214789566000039</v>
      </c>
      <c r="E2481">
        <v>1344434626</v>
      </c>
      <c r="F2481" t="s">
        <v>6566</v>
      </c>
      <c r="G2481" t="s">
        <v>3449</v>
      </c>
      <c r="H2481" t="str">
        <f t="shared" si="76"/>
        <v>község</v>
      </c>
      <c r="I2481">
        <f t="shared" si="77"/>
        <v>588</v>
      </c>
      <c r="O2481" s="15">
        <v>8</v>
      </c>
      <c r="P2481" s="3" t="s">
        <v>7913</v>
      </c>
      <c r="Q2481" s="3" t="s">
        <v>7912</v>
      </c>
      <c r="R2481" s="16" t="s">
        <v>5798</v>
      </c>
      <c r="S2481" s="3" t="s">
        <v>6883</v>
      </c>
      <c r="T2481" s="17">
        <v>26647</v>
      </c>
      <c r="U2481" s="18">
        <v>29532</v>
      </c>
      <c r="V2481" s="19">
        <v>56179</v>
      </c>
    </row>
    <row r="2482" spans="1:22" hidden="1" x14ac:dyDescent="0.3">
      <c r="A2482" t="s">
        <v>2481</v>
      </c>
      <c r="B2482" t="s">
        <v>5822</v>
      </c>
      <c r="C2482">
        <v>46.933752387000027</v>
      </c>
      <c r="D2482">
        <v>17.27356999900007</v>
      </c>
      <c r="E2482">
        <v>1871027874</v>
      </c>
      <c r="F2482" t="s">
        <v>6566</v>
      </c>
      <c r="G2482" t="s">
        <v>3449</v>
      </c>
      <c r="H2482" t="str">
        <f t="shared" si="76"/>
        <v>község</v>
      </c>
      <c r="I2482">
        <f t="shared" si="77"/>
        <v>591</v>
      </c>
      <c r="O2482" s="15">
        <v>8</v>
      </c>
      <c r="P2482" s="3" t="s">
        <v>8066</v>
      </c>
      <c r="Q2482" s="3" t="s">
        <v>7912</v>
      </c>
      <c r="R2482" s="16" t="s">
        <v>5799</v>
      </c>
      <c r="S2482" s="3" t="s">
        <v>6915</v>
      </c>
      <c r="T2482" s="17">
        <v>436</v>
      </c>
      <c r="U2482" s="18">
        <v>449</v>
      </c>
      <c r="V2482" s="19">
        <v>885</v>
      </c>
    </row>
    <row r="2483" spans="1:22" hidden="1" x14ac:dyDescent="0.3">
      <c r="A2483" t="s">
        <v>2482</v>
      </c>
      <c r="B2483" t="s">
        <v>5823</v>
      </c>
      <c r="C2483">
        <v>47.710379725000053</v>
      </c>
      <c r="D2483">
        <v>18.45879500000007</v>
      </c>
      <c r="E2483">
        <v>1259434847</v>
      </c>
      <c r="F2483" t="s">
        <v>6566</v>
      </c>
      <c r="G2483" t="s">
        <v>3449</v>
      </c>
      <c r="H2483" t="str">
        <f t="shared" si="76"/>
        <v>község</v>
      </c>
      <c r="I2483">
        <f t="shared" si="77"/>
        <v>2027</v>
      </c>
      <c r="O2483" s="15">
        <v>8</v>
      </c>
      <c r="P2483" s="3" t="s">
        <v>8067</v>
      </c>
      <c r="Q2483" s="3" t="s">
        <v>7912</v>
      </c>
      <c r="R2483" s="16" t="s">
        <v>5800</v>
      </c>
      <c r="S2483" s="3" t="s">
        <v>6915</v>
      </c>
      <c r="T2483" s="17">
        <v>692</v>
      </c>
      <c r="U2483" s="18">
        <v>734</v>
      </c>
      <c r="V2483" s="19">
        <v>1426</v>
      </c>
    </row>
    <row r="2484" spans="1:22" hidden="1" x14ac:dyDescent="0.3">
      <c r="A2484" t="s">
        <v>2483</v>
      </c>
      <c r="B2484" t="s">
        <v>5824</v>
      </c>
      <c r="C2484">
        <v>47.116290001000039</v>
      </c>
      <c r="D2484">
        <v>18.36792160200002</v>
      </c>
      <c r="E2484">
        <v>2351320152</v>
      </c>
      <c r="F2484" t="s">
        <v>6566</v>
      </c>
      <c r="G2484" t="s">
        <v>3449</v>
      </c>
      <c r="H2484" t="str">
        <f t="shared" si="76"/>
        <v>nagyközség</v>
      </c>
      <c r="I2484">
        <f t="shared" si="77"/>
        <v>4891</v>
      </c>
      <c r="O2484" s="15">
        <v>8</v>
      </c>
      <c r="P2484" s="3" t="s">
        <v>8068</v>
      </c>
      <c r="Q2484" s="3" t="s">
        <v>7912</v>
      </c>
      <c r="R2484" s="16" t="s">
        <v>5801</v>
      </c>
      <c r="S2484" s="3" t="s">
        <v>6915</v>
      </c>
      <c r="T2484" s="17">
        <v>155</v>
      </c>
      <c r="U2484" s="18">
        <v>150</v>
      </c>
      <c r="V2484" s="19">
        <v>305</v>
      </c>
    </row>
    <row r="2485" spans="1:22" hidden="1" x14ac:dyDescent="0.3">
      <c r="A2485" t="s">
        <v>2484</v>
      </c>
      <c r="B2485" t="s">
        <v>5825</v>
      </c>
      <c r="C2485">
        <v>47.082880001000042</v>
      </c>
      <c r="D2485">
        <v>18.702793763000049</v>
      </c>
      <c r="E2485">
        <v>2422691791</v>
      </c>
      <c r="F2485" t="s">
        <v>6568</v>
      </c>
      <c r="G2485" t="s">
        <v>3449</v>
      </c>
      <c r="H2485" t="str">
        <f t="shared" si="76"/>
        <v>község</v>
      </c>
      <c r="I2485">
        <f t="shared" si="77"/>
        <v>2060</v>
      </c>
      <c r="O2485" s="15">
        <v>18</v>
      </c>
      <c r="P2485" s="3" t="s">
        <v>9646</v>
      </c>
      <c r="Q2485" s="3" t="s">
        <v>9398</v>
      </c>
      <c r="R2485" s="16" t="s">
        <v>5802</v>
      </c>
      <c r="S2485" s="3" t="s">
        <v>6915</v>
      </c>
      <c r="T2485" s="17">
        <v>330</v>
      </c>
      <c r="U2485" s="18">
        <v>339</v>
      </c>
      <c r="V2485" s="19">
        <v>669</v>
      </c>
    </row>
    <row r="2486" spans="1:22" hidden="1" x14ac:dyDescent="0.3">
      <c r="A2486" t="s">
        <v>2485</v>
      </c>
      <c r="B2486" t="s">
        <v>5826</v>
      </c>
      <c r="C2486">
        <v>46.818463357185401</v>
      </c>
      <c r="D2486">
        <v>18.2753139286067</v>
      </c>
      <c r="E2486">
        <v>2552057526</v>
      </c>
      <c r="F2486" t="s">
        <v>6568</v>
      </c>
      <c r="G2486" t="s">
        <v>3449</v>
      </c>
      <c r="H2486" t="str">
        <f t="shared" si="76"/>
        <v>község</v>
      </c>
      <c r="I2486">
        <f t="shared" si="77"/>
        <v>819</v>
      </c>
      <c r="O2486" s="15">
        <v>18</v>
      </c>
      <c r="P2486" s="3" t="s">
        <v>9647</v>
      </c>
      <c r="Q2486" s="3" t="s">
        <v>9398</v>
      </c>
      <c r="R2486" s="16" t="s">
        <v>5803</v>
      </c>
      <c r="S2486" s="3" t="s">
        <v>6915</v>
      </c>
      <c r="T2486" s="17">
        <v>120</v>
      </c>
      <c r="U2486" s="18">
        <v>122</v>
      </c>
      <c r="V2486" s="19">
        <v>242</v>
      </c>
    </row>
    <row r="2487" spans="1:22" hidden="1" x14ac:dyDescent="0.3">
      <c r="A2487" t="s">
        <v>2486</v>
      </c>
      <c r="B2487" t="s">
        <v>5827</v>
      </c>
      <c r="C2487">
        <v>46.36169804900004</v>
      </c>
      <c r="D2487">
        <v>18.039830000000052</v>
      </c>
      <c r="E2487">
        <v>2040717213</v>
      </c>
      <c r="F2487" t="s">
        <v>6568</v>
      </c>
      <c r="G2487" t="s">
        <v>3449</v>
      </c>
      <c r="H2487" t="str">
        <f t="shared" si="76"/>
        <v>község</v>
      </c>
      <c r="I2487">
        <f t="shared" si="77"/>
        <v>278</v>
      </c>
      <c r="O2487" s="15">
        <v>20</v>
      </c>
      <c r="P2487" s="3" t="s">
        <v>10127</v>
      </c>
      <c r="Q2487" s="3" t="s">
        <v>9929</v>
      </c>
      <c r="R2487" s="16" t="s">
        <v>5804</v>
      </c>
      <c r="S2487" s="3" t="s">
        <v>6915</v>
      </c>
      <c r="T2487" s="17">
        <v>404</v>
      </c>
      <c r="U2487" s="18">
        <v>403</v>
      </c>
      <c r="V2487" s="19">
        <v>807</v>
      </c>
    </row>
    <row r="2488" spans="1:22" hidden="1" x14ac:dyDescent="0.3">
      <c r="A2488" t="s">
        <v>2487</v>
      </c>
      <c r="B2488" t="s">
        <v>5828</v>
      </c>
      <c r="C2488">
        <v>46.600690000000043</v>
      </c>
      <c r="D2488">
        <v>21.09988153200004</v>
      </c>
      <c r="E2488">
        <v>1165023086</v>
      </c>
      <c r="F2488" t="s">
        <v>6570</v>
      </c>
      <c r="G2488" t="s">
        <v>3449</v>
      </c>
      <c r="H2488" t="str">
        <f t="shared" si="76"/>
        <v>község</v>
      </c>
      <c r="I2488">
        <f t="shared" si="77"/>
        <v>2531</v>
      </c>
      <c r="O2488" s="15">
        <v>18</v>
      </c>
      <c r="P2488" s="3" t="s">
        <v>9648</v>
      </c>
      <c r="Q2488" s="3" t="s">
        <v>9398</v>
      </c>
      <c r="R2488" s="16" t="s">
        <v>5805</v>
      </c>
      <c r="S2488" s="3" t="s">
        <v>6915</v>
      </c>
      <c r="T2488" s="17">
        <v>381</v>
      </c>
      <c r="U2488" s="18">
        <v>428</v>
      </c>
      <c r="V2488" s="19">
        <v>809</v>
      </c>
    </row>
    <row r="2489" spans="1:22" hidden="1" x14ac:dyDescent="0.3">
      <c r="A2489" t="s">
        <v>2488</v>
      </c>
      <c r="B2489" t="s">
        <v>5829</v>
      </c>
      <c r="C2489">
        <v>46.879745000000071</v>
      </c>
      <c r="D2489">
        <v>19.22396724400005</v>
      </c>
      <c r="E2489">
        <v>5455484330</v>
      </c>
      <c r="F2489" t="s">
        <v>6569</v>
      </c>
      <c r="G2489" t="s">
        <v>3449</v>
      </c>
      <c r="H2489" t="str">
        <f t="shared" si="76"/>
        <v>város</v>
      </c>
      <c r="I2489">
        <f t="shared" si="77"/>
        <v>6252</v>
      </c>
      <c r="O2489" s="15">
        <v>12</v>
      </c>
      <c r="P2489" s="3" t="s">
        <v>8507</v>
      </c>
      <c r="Q2489" s="3" t="s">
        <v>8378</v>
      </c>
      <c r="R2489" s="16" t="s">
        <v>5806</v>
      </c>
      <c r="S2489" s="3" t="s">
        <v>6915</v>
      </c>
      <c r="T2489" s="17">
        <v>438</v>
      </c>
      <c r="U2489" s="18">
        <v>441</v>
      </c>
      <c r="V2489" s="19">
        <v>879</v>
      </c>
    </row>
    <row r="2490" spans="1:22" hidden="1" x14ac:dyDescent="0.3">
      <c r="A2490" t="s">
        <v>2489</v>
      </c>
      <c r="B2490" t="s">
        <v>5830</v>
      </c>
      <c r="C2490">
        <v>46.0093801028084</v>
      </c>
      <c r="D2490">
        <v>18.042128345236019</v>
      </c>
      <c r="E2490">
        <v>347495416</v>
      </c>
      <c r="F2490" t="s">
        <v>6568</v>
      </c>
      <c r="G2490" t="s">
        <v>3449</v>
      </c>
      <c r="H2490" t="str">
        <f t="shared" si="76"/>
        <v>község</v>
      </c>
      <c r="I2490">
        <f t="shared" si="77"/>
        <v>815</v>
      </c>
      <c r="O2490" s="15">
        <v>13</v>
      </c>
      <c r="P2490" s="3" t="s">
        <v>8688</v>
      </c>
      <c r="Q2490" s="3" t="s">
        <v>8536</v>
      </c>
      <c r="R2490" s="16" t="s">
        <v>5807</v>
      </c>
      <c r="S2490" s="3" t="s">
        <v>6915</v>
      </c>
      <c r="T2490" s="17">
        <v>1891</v>
      </c>
      <c r="U2490" s="18">
        <v>1868</v>
      </c>
      <c r="V2490" s="19">
        <v>3759</v>
      </c>
    </row>
    <row r="2491" spans="1:22" hidden="1" x14ac:dyDescent="0.3">
      <c r="A2491" t="s">
        <v>2490</v>
      </c>
      <c r="B2491" t="s">
        <v>5831</v>
      </c>
      <c r="C2491">
        <v>46.278980000000047</v>
      </c>
      <c r="D2491">
        <v>17.421800259000069</v>
      </c>
      <c r="E2491">
        <v>1651694881</v>
      </c>
      <c r="F2491" t="s">
        <v>6568</v>
      </c>
      <c r="G2491" t="s">
        <v>3449</v>
      </c>
      <c r="H2491" t="str">
        <f t="shared" si="76"/>
        <v>község</v>
      </c>
      <c r="I2491">
        <f t="shared" si="77"/>
        <v>607</v>
      </c>
      <c r="O2491" s="15">
        <v>5</v>
      </c>
      <c r="P2491" s="3" t="s">
        <v>7673</v>
      </c>
      <c r="Q2491" s="3" t="s">
        <v>7383</v>
      </c>
      <c r="R2491" s="16" t="s">
        <v>5808</v>
      </c>
      <c r="S2491" s="3" t="s">
        <v>6915</v>
      </c>
      <c r="T2491" s="17">
        <v>124</v>
      </c>
      <c r="U2491" s="18">
        <v>129</v>
      </c>
      <c r="V2491" s="19">
        <v>253</v>
      </c>
    </row>
    <row r="2492" spans="1:22" hidden="1" x14ac:dyDescent="0.3">
      <c r="A2492" t="s">
        <v>2491</v>
      </c>
      <c r="B2492" t="s">
        <v>5832</v>
      </c>
      <c r="C2492">
        <v>48.169715000000053</v>
      </c>
      <c r="D2492">
        <v>21.496499659000051</v>
      </c>
      <c r="E2492">
        <v>1835880048</v>
      </c>
      <c r="F2492" t="s">
        <v>6567</v>
      </c>
      <c r="G2492" t="s">
        <v>3449</v>
      </c>
      <c r="H2492" t="str">
        <f t="shared" si="76"/>
        <v>község</v>
      </c>
      <c r="I2492">
        <f t="shared" si="77"/>
        <v>366</v>
      </c>
      <c r="O2492" s="15">
        <v>2</v>
      </c>
      <c r="P2492" s="3" t="s">
        <v>7251</v>
      </c>
      <c r="Q2492" s="3" t="s">
        <v>7005</v>
      </c>
      <c r="R2492" s="16" t="s">
        <v>5809</v>
      </c>
      <c r="S2492" s="3" t="s">
        <v>6915</v>
      </c>
      <c r="T2492" s="17">
        <v>91</v>
      </c>
      <c r="U2492" s="18">
        <v>73</v>
      </c>
      <c r="V2492" s="19">
        <v>164</v>
      </c>
    </row>
    <row r="2493" spans="1:22" hidden="1" x14ac:dyDescent="0.3">
      <c r="A2493" t="s">
        <v>2492</v>
      </c>
      <c r="B2493" t="s">
        <v>5833</v>
      </c>
      <c r="C2493">
        <v>48.165095000000058</v>
      </c>
      <c r="D2493">
        <v>22.161157498000019</v>
      </c>
      <c r="E2493">
        <v>2054351765</v>
      </c>
      <c r="F2493" t="s">
        <v>6570</v>
      </c>
      <c r="G2493" t="s">
        <v>3449</v>
      </c>
      <c r="H2493" t="str">
        <f t="shared" si="76"/>
        <v>község</v>
      </c>
      <c r="I2493">
        <f t="shared" si="77"/>
        <v>1097</v>
      </c>
      <c r="O2493" s="15">
        <v>18</v>
      </c>
      <c r="P2493" s="3" t="s">
        <v>9649</v>
      </c>
      <c r="Q2493" s="3" t="s">
        <v>9398</v>
      </c>
      <c r="R2493" s="16" t="s">
        <v>5810</v>
      </c>
      <c r="S2493" s="3" t="s">
        <v>6915</v>
      </c>
      <c r="T2493" s="17">
        <v>325</v>
      </c>
      <c r="U2493" s="18">
        <v>316</v>
      </c>
      <c r="V2493" s="19">
        <v>641</v>
      </c>
    </row>
    <row r="2494" spans="1:22" hidden="1" x14ac:dyDescent="0.3">
      <c r="A2494" t="s">
        <v>2493</v>
      </c>
      <c r="B2494" t="s">
        <v>5834</v>
      </c>
      <c r="C2494">
        <v>48.281365000000051</v>
      </c>
      <c r="D2494">
        <v>22.01374100300006</v>
      </c>
      <c r="E2494">
        <v>1832539149</v>
      </c>
      <c r="F2494" t="s">
        <v>6570</v>
      </c>
      <c r="G2494" t="s">
        <v>3449</v>
      </c>
      <c r="H2494" t="str">
        <f t="shared" si="76"/>
        <v>község</v>
      </c>
      <c r="I2494">
        <f t="shared" si="77"/>
        <v>1403</v>
      </c>
      <c r="O2494" s="15">
        <v>20</v>
      </c>
      <c r="P2494" s="3" t="s">
        <v>10128</v>
      </c>
      <c r="Q2494" s="3" t="s">
        <v>9929</v>
      </c>
      <c r="R2494" s="16" t="s">
        <v>5811</v>
      </c>
      <c r="S2494" s="3" t="s">
        <v>6915</v>
      </c>
      <c r="T2494" s="17">
        <v>775</v>
      </c>
      <c r="U2494" s="18">
        <v>755</v>
      </c>
      <c r="V2494" s="19">
        <v>1530</v>
      </c>
    </row>
    <row r="2495" spans="1:22" hidden="1" x14ac:dyDescent="0.3">
      <c r="A2495" t="s">
        <v>2494</v>
      </c>
      <c r="B2495" t="s">
        <v>5835</v>
      </c>
      <c r="C2495">
        <v>47.625165001000028</v>
      </c>
      <c r="D2495">
        <v>19.30133745500007</v>
      </c>
      <c r="E2495">
        <v>872699817</v>
      </c>
      <c r="F2495" t="s">
        <v>6573</v>
      </c>
      <c r="G2495" t="s">
        <v>3449</v>
      </c>
      <c r="H2495" t="str">
        <f t="shared" si="76"/>
        <v>község</v>
      </c>
      <c r="I2495">
        <f t="shared" si="77"/>
        <v>6522</v>
      </c>
      <c r="O2495" s="15">
        <v>18</v>
      </c>
      <c r="P2495" s="3" t="s">
        <v>9650</v>
      </c>
      <c r="Q2495" s="3" t="s">
        <v>9398</v>
      </c>
      <c r="R2495" s="16" t="s">
        <v>5812</v>
      </c>
      <c r="S2495" s="3" t="s">
        <v>6915</v>
      </c>
      <c r="T2495" s="17">
        <v>391</v>
      </c>
      <c r="U2495" s="18">
        <v>404</v>
      </c>
      <c r="V2495" s="19">
        <v>795</v>
      </c>
    </row>
    <row r="2496" spans="1:22" hidden="1" x14ac:dyDescent="0.3">
      <c r="A2496" t="s">
        <v>2495</v>
      </c>
      <c r="B2496" t="s">
        <v>5836</v>
      </c>
      <c r="C2496">
        <v>46.219970000000053</v>
      </c>
      <c r="D2496">
        <v>17.956526586000049</v>
      </c>
      <c r="E2496">
        <v>412161255</v>
      </c>
      <c r="F2496" t="s">
        <v>6568</v>
      </c>
      <c r="G2496" t="s">
        <v>3449</v>
      </c>
      <c r="H2496" t="str">
        <f t="shared" si="76"/>
        <v>község</v>
      </c>
      <c r="I2496">
        <f t="shared" si="77"/>
        <v>117</v>
      </c>
      <c r="O2496" s="15">
        <v>7</v>
      </c>
      <c r="P2496" s="3" t="s">
        <v>7894</v>
      </c>
      <c r="Q2496" s="3" t="s">
        <v>7803</v>
      </c>
      <c r="R2496" s="16" t="s">
        <v>5813</v>
      </c>
      <c r="S2496" s="3" t="s">
        <v>6915</v>
      </c>
      <c r="T2496" s="17">
        <v>284</v>
      </c>
      <c r="U2496" s="18">
        <v>279</v>
      </c>
      <c r="V2496" s="19">
        <v>563</v>
      </c>
    </row>
    <row r="2497" spans="1:22" hidden="1" x14ac:dyDescent="0.3">
      <c r="A2497" t="s">
        <v>2496</v>
      </c>
      <c r="B2497" t="s">
        <v>5837</v>
      </c>
      <c r="C2497">
        <v>45.976575970000063</v>
      </c>
      <c r="D2497">
        <v>18.543595000000039</v>
      </c>
      <c r="E2497">
        <v>1618150335</v>
      </c>
      <c r="F2497" t="s">
        <v>6568</v>
      </c>
      <c r="G2497" t="s">
        <v>3449</v>
      </c>
      <c r="H2497" t="str">
        <f t="shared" si="76"/>
        <v>község</v>
      </c>
      <c r="I2497">
        <f t="shared" si="77"/>
        <v>817</v>
      </c>
      <c r="O2497" s="15">
        <v>7</v>
      </c>
      <c r="P2497" s="3" t="s">
        <v>7895</v>
      </c>
      <c r="Q2497" s="3" t="s">
        <v>7803</v>
      </c>
      <c r="R2497" s="16" t="s">
        <v>5814</v>
      </c>
      <c r="S2497" s="3" t="s">
        <v>6915</v>
      </c>
      <c r="T2497" s="17">
        <v>1024</v>
      </c>
      <c r="U2497" s="18">
        <v>1020</v>
      </c>
      <c r="V2497" s="19">
        <v>2044</v>
      </c>
    </row>
    <row r="2498" spans="1:22" hidden="1" x14ac:dyDescent="0.3">
      <c r="A2498" t="s">
        <v>2497</v>
      </c>
      <c r="B2498" t="s">
        <v>5838</v>
      </c>
      <c r="C2498">
        <v>47.964915000000083</v>
      </c>
      <c r="D2498">
        <v>20.15433160200007</v>
      </c>
      <c r="E2498">
        <v>738424167</v>
      </c>
      <c r="F2498" t="s">
        <v>6567</v>
      </c>
      <c r="G2498" t="s">
        <v>3449</v>
      </c>
      <c r="H2498" t="str">
        <f t="shared" si="76"/>
        <v>község</v>
      </c>
      <c r="I2498">
        <f t="shared" si="77"/>
        <v>640</v>
      </c>
      <c r="O2498" s="15">
        <v>2</v>
      </c>
      <c r="P2498" s="3" t="s">
        <v>7252</v>
      </c>
      <c r="Q2498" s="3" t="s">
        <v>7005</v>
      </c>
      <c r="R2498" s="16" t="s">
        <v>5815</v>
      </c>
      <c r="S2498" s="3" t="s">
        <v>6915</v>
      </c>
      <c r="T2498" s="17">
        <v>220</v>
      </c>
      <c r="U2498" s="18">
        <v>223</v>
      </c>
      <c r="V2498" s="19">
        <v>443</v>
      </c>
    </row>
    <row r="2499" spans="1:22" hidden="1" x14ac:dyDescent="0.3">
      <c r="A2499" t="s">
        <v>2498</v>
      </c>
      <c r="B2499" t="s">
        <v>5839</v>
      </c>
      <c r="C2499">
        <v>47.16268000000008</v>
      </c>
      <c r="D2499">
        <v>20.292050257000032</v>
      </c>
      <c r="E2499">
        <v>1909490673</v>
      </c>
      <c r="F2499" t="s">
        <v>6567</v>
      </c>
      <c r="G2499" t="s">
        <v>3449</v>
      </c>
      <c r="H2499" t="str">
        <f t="shared" ref="H2499:H2562" si="78">IF(G2499="telepules",VLOOKUP(B2499,R:V,2),"")</f>
        <v>község</v>
      </c>
      <c r="I2499">
        <f t="shared" ref="I2499:I2562" si="79">IF(G2499="telepules",VLOOKUP(B2499,R:V,5),"")</f>
        <v>3878</v>
      </c>
      <c r="O2499" s="15">
        <v>11</v>
      </c>
      <c r="P2499" s="3" t="s">
        <v>8361</v>
      </c>
      <c r="Q2499" s="3" t="s">
        <v>8301</v>
      </c>
      <c r="R2499" s="16" t="s">
        <v>5816</v>
      </c>
      <c r="S2499" s="3" t="s">
        <v>6915</v>
      </c>
      <c r="T2499" s="17">
        <v>628</v>
      </c>
      <c r="U2499" s="18">
        <v>654</v>
      </c>
      <c r="V2499" s="19">
        <v>1282</v>
      </c>
    </row>
    <row r="2500" spans="1:22" hidden="1" x14ac:dyDescent="0.3">
      <c r="A2500" t="s">
        <v>2499</v>
      </c>
      <c r="B2500" t="s">
        <v>5840</v>
      </c>
      <c r="C2500">
        <v>48.379057396039038</v>
      </c>
      <c r="D2500">
        <v>20.868146234532251</v>
      </c>
      <c r="E2500">
        <v>2782144955</v>
      </c>
      <c r="F2500" t="s">
        <v>6567</v>
      </c>
      <c r="G2500" t="s">
        <v>3449</v>
      </c>
      <c r="H2500" t="str">
        <f t="shared" si="78"/>
        <v>község</v>
      </c>
      <c r="I2500">
        <f t="shared" si="79"/>
        <v>213</v>
      </c>
      <c r="O2500" s="15">
        <v>20</v>
      </c>
      <c r="P2500" s="3" t="s">
        <v>10129</v>
      </c>
      <c r="Q2500" s="3" t="s">
        <v>9929</v>
      </c>
      <c r="R2500" s="16" t="s">
        <v>5817</v>
      </c>
      <c r="S2500" s="3" t="s">
        <v>6915</v>
      </c>
      <c r="T2500" s="17">
        <v>280</v>
      </c>
      <c r="U2500" s="18">
        <v>305</v>
      </c>
      <c r="V2500" s="19">
        <v>585</v>
      </c>
    </row>
    <row r="2501" spans="1:22" hidden="1" x14ac:dyDescent="0.3">
      <c r="A2501" t="s">
        <v>2500</v>
      </c>
      <c r="B2501" t="s">
        <v>5841</v>
      </c>
      <c r="C2501">
        <v>46.539855000000053</v>
      </c>
      <c r="D2501">
        <v>18.468903911000041</v>
      </c>
      <c r="E2501">
        <v>1814682284</v>
      </c>
      <c r="F2501" t="s">
        <v>6568</v>
      </c>
      <c r="G2501" t="s">
        <v>3449</v>
      </c>
      <c r="H2501" t="str">
        <f t="shared" si="78"/>
        <v>község</v>
      </c>
      <c r="I2501">
        <f t="shared" si="79"/>
        <v>234</v>
      </c>
      <c r="O2501" s="15">
        <v>3</v>
      </c>
      <c r="P2501" s="3" t="s">
        <v>6912</v>
      </c>
      <c r="Q2501" s="3" t="s">
        <v>6880</v>
      </c>
      <c r="R2501" s="16" t="s">
        <v>5818</v>
      </c>
      <c r="S2501" s="3" t="s">
        <v>6906</v>
      </c>
      <c r="T2501" s="17">
        <v>1814</v>
      </c>
      <c r="U2501" s="18">
        <v>1845</v>
      </c>
      <c r="V2501" s="19">
        <v>3659</v>
      </c>
    </row>
    <row r="2502" spans="1:22" hidden="1" x14ac:dyDescent="0.3">
      <c r="A2502" t="s">
        <v>2501</v>
      </c>
      <c r="B2502" t="s">
        <v>5842</v>
      </c>
      <c r="C2502">
        <v>47.939880201000051</v>
      </c>
      <c r="D2502">
        <v>20.917595001000048</v>
      </c>
      <c r="E2502">
        <v>1697932275</v>
      </c>
      <c r="F2502" t="s">
        <v>6567</v>
      </c>
      <c r="G2502" t="s">
        <v>3449</v>
      </c>
      <c r="H2502" t="str">
        <f t="shared" si="78"/>
        <v>község</v>
      </c>
      <c r="I2502">
        <f t="shared" si="79"/>
        <v>461</v>
      </c>
      <c r="O2502" s="15">
        <v>13</v>
      </c>
      <c r="P2502" s="3" t="s">
        <v>8574</v>
      </c>
      <c r="Q2502" s="3" t="s">
        <v>8536</v>
      </c>
      <c r="R2502" s="16" t="s">
        <v>5819</v>
      </c>
      <c r="S2502" s="3" t="s">
        <v>6885</v>
      </c>
      <c r="T2502" s="17">
        <v>4339</v>
      </c>
      <c r="U2502" s="18">
        <v>4356</v>
      </c>
      <c r="V2502" s="19">
        <v>8695</v>
      </c>
    </row>
    <row r="2503" spans="1:22" hidden="1" x14ac:dyDescent="0.3">
      <c r="A2503" t="s">
        <v>2502</v>
      </c>
      <c r="B2503" t="s">
        <v>5843</v>
      </c>
      <c r="C2503">
        <v>46.526815000000063</v>
      </c>
      <c r="D2503">
        <v>18.364247682000041</v>
      </c>
      <c r="E2503">
        <v>2382494310</v>
      </c>
      <c r="F2503" t="s">
        <v>6568</v>
      </c>
      <c r="G2503" t="s">
        <v>3449</v>
      </c>
      <c r="H2503" t="str">
        <f t="shared" si="78"/>
        <v>község</v>
      </c>
      <c r="I2503">
        <f t="shared" si="79"/>
        <v>1267</v>
      </c>
      <c r="O2503" s="15">
        <v>19</v>
      </c>
      <c r="P2503" s="3" t="s">
        <v>9719</v>
      </c>
      <c r="Q2503" s="3" t="s">
        <v>9708</v>
      </c>
      <c r="R2503" s="16" t="s">
        <v>5820</v>
      </c>
      <c r="S2503" s="3" t="s">
        <v>6885</v>
      </c>
      <c r="T2503" s="17">
        <v>2814</v>
      </c>
      <c r="U2503" s="18">
        <v>3032</v>
      </c>
      <c r="V2503" s="19">
        <v>5846</v>
      </c>
    </row>
    <row r="2504" spans="1:22" hidden="1" x14ac:dyDescent="0.3">
      <c r="A2504" t="s">
        <v>2503</v>
      </c>
      <c r="B2504" t="s">
        <v>5844</v>
      </c>
      <c r="C2504">
        <v>46.536490000000072</v>
      </c>
      <c r="D2504">
        <v>18.118884887000039</v>
      </c>
      <c r="E2504">
        <v>1659235180</v>
      </c>
      <c r="F2504" t="s">
        <v>6568</v>
      </c>
      <c r="G2504" t="s">
        <v>3449</v>
      </c>
      <c r="H2504" t="str">
        <f t="shared" si="78"/>
        <v>község</v>
      </c>
      <c r="I2504">
        <f t="shared" si="79"/>
        <v>832</v>
      </c>
      <c r="O2504" s="15">
        <v>20</v>
      </c>
      <c r="P2504" s="3" t="s">
        <v>10130</v>
      </c>
      <c r="Q2504" s="3" t="s">
        <v>9929</v>
      </c>
      <c r="R2504" s="16" t="s">
        <v>5821</v>
      </c>
      <c r="S2504" s="3" t="s">
        <v>6915</v>
      </c>
      <c r="T2504" s="17">
        <v>282</v>
      </c>
      <c r="U2504" s="18">
        <v>306</v>
      </c>
      <c r="V2504" s="19">
        <v>588</v>
      </c>
    </row>
    <row r="2505" spans="1:22" hidden="1" x14ac:dyDescent="0.3">
      <c r="A2505" t="s">
        <v>2504</v>
      </c>
      <c r="B2505" t="s">
        <v>5845</v>
      </c>
      <c r="C2505">
        <v>46.572670000000073</v>
      </c>
      <c r="D2505">
        <v>19.100078637000021</v>
      </c>
      <c r="E2505">
        <v>1699479800</v>
      </c>
      <c r="F2505" t="s">
        <v>6569</v>
      </c>
      <c r="G2505" t="s">
        <v>3449</v>
      </c>
      <c r="H2505" t="str">
        <f t="shared" si="78"/>
        <v>község</v>
      </c>
      <c r="I2505">
        <f t="shared" si="79"/>
        <v>1186</v>
      </c>
      <c r="O2505" s="15">
        <v>19</v>
      </c>
      <c r="P2505" s="3" t="s">
        <v>9889</v>
      </c>
      <c r="Q2505" s="3" t="s">
        <v>9708</v>
      </c>
      <c r="R2505" s="16" t="s">
        <v>5822</v>
      </c>
      <c r="S2505" s="3" t="s">
        <v>6915</v>
      </c>
      <c r="T2505" s="17">
        <v>283</v>
      </c>
      <c r="U2505" s="18">
        <v>308</v>
      </c>
      <c r="V2505" s="19">
        <v>591</v>
      </c>
    </row>
    <row r="2506" spans="1:22" hidden="1" x14ac:dyDescent="0.3">
      <c r="A2506" t="s">
        <v>2505</v>
      </c>
      <c r="B2506" t="s">
        <v>6679</v>
      </c>
      <c r="C2506">
        <v>46.873004389976238</v>
      </c>
      <c r="D2506">
        <v>16.522628554653451</v>
      </c>
      <c r="E2506">
        <v>3220048216</v>
      </c>
      <c r="F2506" t="s">
        <v>6568</v>
      </c>
      <c r="G2506" t="s">
        <v>3449</v>
      </c>
      <c r="H2506" t="str">
        <f t="shared" si="78"/>
        <v>község</v>
      </c>
      <c r="I2506">
        <f t="shared" si="79"/>
        <v>48</v>
      </c>
      <c r="O2506" s="15">
        <v>11</v>
      </c>
      <c r="P2506" s="3" t="s">
        <v>8362</v>
      </c>
      <c r="Q2506" s="3" t="s">
        <v>8301</v>
      </c>
      <c r="R2506" s="16" t="s">
        <v>5823</v>
      </c>
      <c r="S2506" s="3" t="s">
        <v>6915</v>
      </c>
      <c r="T2506" s="17">
        <v>983</v>
      </c>
      <c r="U2506" s="18">
        <v>1044</v>
      </c>
      <c r="V2506" s="19">
        <v>2027</v>
      </c>
    </row>
    <row r="2507" spans="1:22" hidden="1" x14ac:dyDescent="0.3">
      <c r="A2507" t="s">
        <v>2506</v>
      </c>
      <c r="B2507" t="s">
        <v>5846</v>
      </c>
      <c r="C2507">
        <v>47.767449491000043</v>
      </c>
      <c r="D2507">
        <v>21.90792000000005</v>
      </c>
      <c r="E2507">
        <v>2792850892</v>
      </c>
      <c r="F2507" t="s">
        <v>6570</v>
      </c>
      <c r="G2507" t="s">
        <v>3449</v>
      </c>
      <c r="H2507" t="str">
        <f t="shared" si="78"/>
        <v>község</v>
      </c>
      <c r="I2507">
        <f t="shared" si="79"/>
        <v>2773</v>
      </c>
      <c r="O2507" s="15">
        <v>7</v>
      </c>
      <c r="P2507" s="3" t="s">
        <v>7829</v>
      </c>
      <c r="Q2507" s="3" t="s">
        <v>7803</v>
      </c>
      <c r="R2507" s="16" t="s">
        <v>5824</v>
      </c>
      <c r="S2507" s="3" t="s">
        <v>6906</v>
      </c>
      <c r="T2507" s="17">
        <v>2473</v>
      </c>
      <c r="U2507" s="18">
        <v>2418</v>
      </c>
      <c r="V2507" s="19">
        <v>4891</v>
      </c>
    </row>
    <row r="2508" spans="1:22" hidden="1" x14ac:dyDescent="0.3">
      <c r="A2508" t="s">
        <v>2507</v>
      </c>
      <c r="B2508" t="s">
        <v>5847</v>
      </c>
      <c r="C2508">
        <v>47.43480500000004</v>
      </c>
      <c r="D2508">
        <v>16.72011226200004</v>
      </c>
      <c r="E2508">
        <v>9686793128</v>
      </c>
      <c r="F2508" t="s">
        <v>6566</v>
      </c>
      <c r="G2508" t="s">
        <v>3449</v>
      </c>
      <c r="H2508" t="str">
        <f t="shared" si="78"/>
        <v>község</v>
      </c>
      <c r="I2508">
        <f t="shared" si="79"/>
        <v>486</v>
      </c>
      <c r="O2508" s="15">
        <v>7</v>
      </c>
      <c r="P2508" s="3" t="s">
        <v>7896</v>
      </c>
      <c r="Q2508" s="3" t="s">
        <v>7803</v>
      </c>
      <c r="R2508" s="16" t="s">
        <v>5825</v>
      </c>
      <c r="S2508" s="3" t="s">
        <v>6915</v>
      </c>
      <c r="T2508" s="17">
        <v>1041</v>
      </c>
      <c r="U2508" s="18">
        <v>1019</v>
      </c>
      <c r="V2508" s="19">
        <v>2060</v>
      </c>
    </row>
    <row r="2509" spans="1:22" hidden="1" x14ac:dyDescent="0.3">
      <c r="A2509" t="s">
        <v>2508</v>
      </c>
      <c r="B2509" t="s">
        <v>6680</v>
      </c>
      <c r="C2509">
        <v>46.915075001000048</v>
      </c>
      <c r="D2509">
        <v>16.215160487000048</v>
      </c>
      <c r="E2509">
        <v>4214088035</v>
      </c>
      <c r="F2509" t="s">
        <v>6566</v>
      </c>
      <c r="G2509" t="s">
        <v>3449</v>
      </c>
      <c r="H2509" t="str">
        <f t="shared" si="78"/>
        <v>község</v>
      </c>
      <c r="I2509">
        <f t="shared" si="79"/>
        <v>369</v>
      </c>
      <c r="O2509" s="15">
        <v>7</v>
      </c>
      <c r="P2509" s="3" t="s">
        <v>7897</v>
      </c>
      <c r="Q2509" s="3" t="s">
        <v>7803</v>
      </c>
      <c r="R2509" s="16" t="s">
        <v>5826</v>
      </c>
      <c r="S2509" s="3" t="s">
        <v>6915</v>
      </c>
      <c r="T2509" s="17">
        <v>417</v>
      </c>
      <c r="U2509" s="18">
        <v>402</v>
      </c>
      <c r="V2509" s="19">
        <v>819</v>
      </c>
    </row>
    <row r="2510" spans="1:22" hidden="1" x14ac:dyDescent="0.3">
      <c r="A2510" t="s">
        <v>2509</v>
      </c>
      <c r="B2510" t="s">
        <v>5848</v>
      </c>
      <c r="C2510">
        <v>47.556248787000072</v>
      </c>
      <c r="D2510">
        <v>18.161895001000062</v>
      </c>
      <c r="E2510">
        <v>420112349</v>
      </c>
      <c r="F2510" t="s">
        <v>6566</v>
      </c>
      <c r="G2510" t="s">
        <v>3449</v>
      </c>
      <c r="H2510" t="str">
        <f t="shared" si="78"/>
        <v>község</v>
      </c>
      <c r="I2510">
        <f t="shared" si="79"/>
        <v>1536</v>
      </c>
      <c r="O2510" s="15">
        <v>14</v>
      </c>
      <c r="P2510" s="3" t="s">
        <v>8936</v>
      </c>
      <c r="Q2510" s="3" t="s">
        <v>8732</v>
      </c>
      <c r="R2510" s="16" t="s">
        <v>5827</v>
      </c>
      <c r="S2510" s="3" t="s">
        <v>6915</v>
      </c>
      <c r="T2510" s="17">
        <v>129</v>
      </c>
      <c r="U2510" s="18">
        <v>149</v>
      </c>
      <c r="V2510" s="19">
        <v>278</v>
      </c>
    </row>
    <row r="2511" spans="1:22" hidden="1" x14ac:dyDescent="0.3">
      <c r="A2511" t="s">
        <v>2510</v>
      </c>
      <c r="B2511" t="s">
        <v>6681</v>
      </c>
      <c r="C2511">
        <v>46.867110000000032</v>
      </c>
      <c r="D2511">
        <v>16.33953268700003</v>
      </c>
      <c r="E2511">
        <v>8584395890</v>
      </c>
      <c r="F2511" t="s">
        <v>6568</v>
      </c>
      <c r="G2511" t="s">
        <v>3449</v>
      </c>
      <c r="H2511" t="str">
        <f t="shared" si="78"/>
        <v>község</v>
      </c>
      <c r="I2511">
        <f t="shared" si="79"/>
        <v>217</v>
      </c>
      <c r="O2511" s="15">
        <v>4</v>
      </c>
      <c r="P2511" s="3" t="s">
        <v>7376</v>
      </c>
      <c r="Q2511" s="3" t="s">
        <v>7307</v>
      </c>
      <c r="R2511" s="16" t="s">
        <v>5828</v>
      </c>
      <c r="S2511" s="3" t="s">
        <v>6915</v>
      </c>
      <c r="T2511" s="17">
        <v>1249</v>
      </c>
      <c r="U2511" s="18">
        <v>1282</v>
      </c>
      <c r="V2511" s="19">
        <v>2531</v>
      </c>
    </row>
    <row r="2512" spans="1:22" hidden="1" x14ac:dyDescent="0.3">
      <c r="A2512" t="s">
        <v>2511</v>
      </c>
      <c r="B2512" t="s">
        <v>5849</v>
      </c>
      <c r="C2512">
        <v>45.930643501000077</v>
      </c>
      <c r="D2512">
        <v>18.240795000000048</v>
      </c>
      <c r="E2512">
        <v>1121833095</v>
      </c>
      <c r="F2512" t="s">
        <v>6568</v>
      </c>
      <c r="G2512" t="s">
        <v>3449</v>
      </c>
      <c r="H2512" t="str">
        <f t="shared" si="78"/>
        <v>község</v>
      </c>
      <c r="I2512">
        <f t="shared" si="79"/>
        <v>1218</v>
      </c>
      <c r="O2512" s="15">
        <v>3</v>
      </c>
      <c r="P2512" s="3" t="s">
        <v>6902</v>
      </c>
      <c r="Q2512" s="3" t="s">
        <v>6880</v>
      </c>
      <c r="R2512" s="16" t="s">
        <v>5829</v>
      </c>
      <c r="S2512" s="3" t="s">
        <v>6885</v>
      </c>
      <c r="T2512" s="17">
        <v>3023</v>
      </c>
      <c r="U2512" s="18">
        <v>3229</v>
      </c>
      <c r="V2512" s="19">
        <v>6252</v>
      </c>
    </row>
    <row r="2513" spans="1:22" hidden="1" x14ac:dyDescent="0.3">
      <c r="A2513" t="s">
        <v>2512</v>
      </c>
      <c r="B2513" t="s">
        <v>5850</v>
      </c>
      <c r="C2513">
        <v>46.988530548304567</v>
      </c>
      <c r="D2513">
        <v>17.143380287695511</v>
      </c>
      <c r="E2513">
        <v>2217262137</v>
      </c>
      <c r="F2513" t="s">
        <v>6566</v>
      </c>
      <c r="G2513" t="s">
        <v>3449</v>
      </c>
      <c r="H2513" t="str">
        <f t="shared" si="78"/>
        <v>község</v>
      </c>
      <c r="I2513">
        <f t="shared" si="79"/>
        <v>191</v>
      </c>
      <c r="O2513" s="15">
        <v>2</v>
      </c>
      <c r="P2513" s="3" t="s">
        <v>7253</v>
      </c>
      <c r="Q2513" s="3" t="s">
        <v>7005</v>
      </c>
      <c r="R2513" s="16" t="s">
        <v>5830</v>
      </c>
      <c r="S2513" s="3" t="s">
        <v>6915</v>
      </c>
      <c r="T2513" s="17">
        <v>395</v>
      </c>
      <c r="U2513" s="18">
        <v>420</v>
      </c>
      <c r="V2513" s="19">
        <v>815</v>
      </c>
    </row>
    <row r="2514" spans="1:22" hidden="1" x14ac:dyDescent="0.3">
      <c r="A2514" t="s">
        <v>2513</v>
      </c>
      <c r="B2514" t="s">
        <v>5851</v>
      </c>
      <c r="C2514">
        <v>48.388710001000049</v>
      </c>
      <c r="D2514">
        <v>21.115816886000061</v>
      </c>
      <c r="E2514">
        <v>2656601385</v>
      </c>
      <c r="F2514" t="s">
        <v>6567</v>
      </c>
      <c r="G2514" t="s">
        <v>3449</v>
      </c>
      <c r="H2514" t="str">
        <f t="shared" si="78"/>
        <v>község</v>
      </c>
      <c r="I2514">
        <f t="shared" si="79"/>
        <v>1089</v>
      </c>
      <c r="O2514" s="15">
        <v>14</v>
      </c>
      <c r="P2514" s="3" t="s">
        <v>8937</v>
      </c>
      <c r="Q2514" s="3" t="s">
        <v>8732</v>
      </c>
      <c r="R2514" s="16" t="s">
        <v>5831</v>
      </c>
      <c r="S2514" s="3" t="s">
        <v>6915</v>
      </c>
      <c r="T2514" s="17">
        <v>330</v>
      </c>
      <c r="U2514" s="18">
        <v>277</v>
      </c>
      <c r="V2514" s="19">
        <v>607</v>
      </c>
    </row>
    <row r="2515" spans="1:22" hidden="1" x14ac:dyDescent="0.3">
      <c r="A2515" t="s">
        <v>2514</v>
      </c>
      <c r="B2515" t="s">
        <v>5852</v>
      </c>
      <c r="C2515">
        <v>46.28447971162187</v>
      </c>
      <c r="D2515">
        <v>18.273424521741571</v>
      </c>
      <c r="E2515">
        <v>354894837</v>
      </c>
      <c r="F2515" t="s">
        <v>6568</v>
      </c>
      <c r="G2515" t="s">
        <v>3449</v>
      </c>
      <c r="H2515" t="str">
        <f t="shared" si="78"/>
        <v>község</v>
      </c>
      <c r="I2515">
        <f t="shared" si="79"/>
        <v>307</v>
      </c>
      <c r="O2515" s="15">
        <v>15</v>
      </c>
      <c r="P2515" s="3" t="s">
        <v>9157</v>
      </c>
      <c r="Q2515" s="3" t="s">
        <v>8979</v>
      </c>
      <c r="R2515" s="16" t="s">
        <v>5832</v>
      </c>
      <c r="S2515" s="3" t="s">
        <v>6915</v>
      </c>
      <c r="T2515" s="17">
        <v>177</v>
      </c>
      <c r="U2515" s="18">
        <v>189</v>
      </c>
      <c r="V2515" s="19">
        <v>366</v>
      </c>
    </row>
    <row r="2516" spans="1:22" hidden="1" x14ac:dyDescent="0.3">
      <c r="A2516" t="s">
        <v>2515</v>
      </c>
      <c r="B2516" t="s">
        <v>5853</v>
      </c>
      <c r="C2516">
        <v>46.288805837000041</v>
      </c>
      <c r="D2516">
        <v>18.634020000000081</v>
      </c>
      <c r="E2516">
        <v>935039928</v>
      </c>
      <c r="F2516" t="s">
        <v>6568</v>
      </c>
      <c r="G2516" t="s">
        <v>3449</v>
      </c>
      <c r="H2516" t="str">
        <f t="shared" si="78"/>
        <v>község</v>
      </c>
      <c r="I2516">
        <f t="shared" si="79"/>
        <v>642</v>
      </c>
      <c r="O2516" s="15">
        <v>15</v>
      </c>
      <c r="P2516" s="3" t="s">
        <v>9158</v>
      </c>
      <c r="Q2516" s="3" t="s">
        <v>8979</v>
      </c>
      <c r="R2516" s="16" t="s">
        <v>5833</v>
      </c>
      <c r="S2516" s="3" t="s">
        <v>6915</v>
      </c>
      <c r="T2516" s="17">
        <v>536</v>
      </c>
      <c r="U2516" s="18">
        <v>561</v>
      </c>
      <c r="V2516" s="19">
        <v>1097</v>
      </c>
    </row>
    <row r="2517" spans="1:22" hidden="1" x14ac:dyDescent="0.3">
      <c r="A2517" t="s">
        <v>2516</v>
      </c>
      <c r="B2517" t="s">
        <v>5854</v>
      </c>
      <c r="C2517">
        <v>46.966705000000047</v>
      </c>
      <c r="D2517">
        <v>19.017093610000071</v>
      </c>
      <c r="E2517">
        <v>1796668243</v>
      </c>
      <c r="F2517" t="s">
        <v>6569</v>
      </c>
      <c r="G2517" t="s">
        <v>3449</v>
      </c>
      <c r="H2517" t="str">
        <f t="shared" si="78"/>
        <v>község</v>
      </c>
      <c r="I2517">
        <f t="shared" si="79"/>
        <v>2957</v>
      </c>
      <c r="O2517" s="15">
        <v>15</v>
      </c>
      <c r="P2517" s="3" t="s">
        <v>9159</v>
      </c>
      <c r="Q2517" s="3" t="s">
        <v>8979</v>
      </c>
      <c r="R2517" s="16" t="s">
        <v>5834</v>
      </c>
      <c r="S2517" s="3" t="s">
        <v>6915</v>
      </c>
      <c r="T2517" s="17">
        <v>701</v>
      </c>
      <c r="U2517" s="18">
        <v>702</v>
      </c>
      <c r="V2517" s="19">
        <v>1403</v>
      </c>
    </row>
    <row r="2518" spans="1:22" hidden="1" x14ac:dyDescent="0.3">
      <c r="A2518" t="s">
        <v>2517</v>
      </c>
      <c r="B2518" t="s">
        <v>5855</v>
      </c>
      <c r="C2518">
        <v>48.127918083420603</v>
      </c>
      <c r="D2518">
        <v>19.629272162088242</v>
      </c>
      <c r="E2518">
        <v>8171878979</v>
      </c>
      <c r="F2518" t="s">
        <v>6567</v>
      </c>
      <c r="G2518" t="s">
        <v>3449</v>
      </c>
      <c r="H2518" t="str">
        <f t="shared" si="78"/>
        <v>község</v>
      </c>
      <c r="I2518">
        <f t="shared" si="79"/>
        <v>486</v>
      </c>
      <c r="O2518" s="15">
        <v>13</v>
      </c>
      <c r="P2518" s="3" t="s">
        <v>8689</v>
      </c>
      <c r="Q2518" s="3" t="s">
        <v>8536</v>
      </c>
      <c r="R2518" s="16" t="s">
        <v>5835</v>
      </c>
      <c r="S2518" s="3" t="s">
        <v>6915</v>
      </c>
      <c r="T2518" s="17">
        <v>3157</v>
      </c>
      <c r="U2518" s="18">
        <v>3365</v>
      </c>
      <c r="V2518" s="19">
        <v>6522</v>
      </c>
    </row>
    <row r="2519" spans="1:22" hidden="1" x14ac:dyDescent="0.3">
      <c r="A2519" t="s">
        <v>2518</v>
      </c>
      <c r="B2519" t="s">
        <v>5856</v>
      </c>
      <c r="C2519">
        <v>48.45682000000005</v>
      </c>
      <c r="D2519">
        <v>20.73075616400007</v>
      </c>
      <c r="E2519">
        <v>2781329253</v>
      </c>
      <c r="F2519" t="s">
        <v>6567</v>
      </c>
      <c r="G2519" t="s">
        <v>3449</v>
      </c>
      <c r="H2519" t="str">
        <f t="shared" si="78"/>
        <v>község</v>
      </c>
      <c r="I2519">
        <f t="shared" si="79"/>
        <v>1022</v>
      </c>
      <c r="O2519" s="15">
        <v>2</v>
      </c>
      <c r="P2519" s="3" t="s">
        <v>7254</v>
      </c>
      <c r="Q2519" s="3" t="s">
        <v>7005</v>
      </c>
      <c r="R2519" s="16" t="s">
        <v>5836</v>
      </c>
      <c r="S2519" s="3" t="s">
        <v>6915</v>
      </c>
      <c r="T2519" s="17">
        <v>63</v>
      </c>
      <c r="U2519" s="18">
        <v>54</v>
      </c>
      <c r="V2519" s="19">
        <v>117</v>
      </c>
    </row>
    <row r="2520" spans="1:22" hidden="1" x14ac:dyDescent="0.3">
      <c r="A2520" t="s">
        <v>2519</v>
      </c>
      <c r="B2520" t="s">
        <v>5857</v>
      </c>
      <c r="C2520">
        <v>47.870110000000068</v>
      </c>
      <c r="D2520">
        <v>22.64617395200003</v>
      </c>
      <c r="E2520">
        <v>1891286257</v>
      </c>
      <c r="F2520" t="s">
        <v>6570</v>
      </c>
      <c r="G2520" t="s">
        <v>3449</v>
      </c>
      <c r="H2520" t="str">
        <f t="shared" si="78"/>
        <v>község</v>
      </c>
      <c r="I2520">
        <f t="shared" si="79"/>
        <v>679</v>
      </c>
      <c r="O2520" s="15">
        <v>2</v>
      </c>
      <c r="P2520" s="3" t="s">
        <v>7255</v>
      </c>
      <c r="Q2520" s="3" t="s">
        <v>7005</v>
      </c>
      <c r="R2520" s="16" t="s">
        <v>5837</v>
      </c>
      <c r="S2520" s="3" t="s">
        <v>6915</v>
      </c>
      <c r="T2520" s="17">
        <v>401</v>
      </c>
      <c r="U2520" s="18">
        <v>416</v>
      </c>
      <c r="V2520" s="19">
        <v>817</v>
      </c>
    </row>
    <row r="2521" spans="1:22" hidden="1" x14ac:dyDescent="0.3">
      <c r="A2521" t="s">
        <v>2520</v>
      </c>
      <c r="B2521" t="s">
        <v>5858</v>
      </c>
      <c r="C2521">
        <v>47.86701000000005</v>
      </c>
      <c r="D2521">
        <v>22.692903232000049</v>
      </c>
      <c r="E2521">
        <v>2709684231</v>
      </c>
      <c r="F2521" t="s">
        <v>6570</v>
      </c>
      <c r="G2521" t="s">
        <v>3449</v>
      </c>
      <c r="H2521" t="str">
        <f t="shared" si="78"/>
        <v>község</v>
      </c>
      <c r="I2521">
        <f t="shared" si="79"/>
        <v>418</v>
      </c>
      <c r="O2521" s="15">
        <v>10</v>
      </c>
      <c r="P2521" s="3" t="s">
        <v>8274</v>
      </c>
      <c r="Q2521" s="3" t="s">
        <v>8179</v>
      </c>
      <c r="R2521" s="16" t="s">
        <v>5838</v>
      </c>
      <c r="S2521" s="3" t="s">
        <v>6915</v>
      </c>
      <c r="T2521" s="17">
        <v>314</v>
      </c>
      <c r="U2521" s="18">
        <v>326</v>
      </c>
      <c r="V2521" s="19">
        <v>640</v>
      </c>
    </row>
    <row r="2522" spans="1:22" hidden="1" x14ac:dyDescent="0.3">
      <c r="A2522" t="s">
        <v>2521</v>
      </c>
      <c r="B2522" t="s">
        <v>5859</v>
      </c>
      <c r="C2522">
        <v>48.006945001000084</v>
      </c>
      <c r="D2522">
        <v>22.417564804000051</v>
      </c>
      <c r="E2522">
        <v>469183477</v>
      </c>
      <c r="F2522" t="s">
        <v>6570</v>
      </c>
      <c r="G2522" t="s">
        <v>3449</v>
      </c>
      <c r="H2522" t="str">
        <f t="shared" si="78"/>
        <v>község</v>
      </c>
      <c r="I2522">
        <f t="shared" si="79"/>
        <v>401</v>
      </c>
      <c r="O2522" s="15">
        <v>16</v>
      </c>
      <c r="P2522" s="3" t="s">
        <v>9263</v>
      </c>
      <c r="Q2522" s="3" t="s">
        <v>9209</v>
      </c>
      <c r="R2522" s="16" t="s">
        <v>5839</v>
      </c>
      <c r="S2522" s="3" t="s">
        <v>6915</v>
      </c>
      <c r="T2522" s="17">
        <v>1970</v>
      </c>
      <c r="U2522" s="18">
        <v>1908</v>
      </c>
      <c r="V2522" s="19">
        <v>3878</v>
      </c>
    </row>
    <row r="2523" spans="1:22" hidden="1" x14ac:dyDescent="0.3">
      <c r="A2523" t="s">
        <v>2522</v>
      </c>
      <c r="B2523" t="s">
        <v>5860</v>
      </c>
      <c r="C2523">
        <v>47.897563006292472</v>
      </c>
      <c r="D2523">
        <v>22.600668064052542</v>
      </c>
      <c r="E2523">
        <v>5210916081</v>
      </c>
      <c r="F2523" t="s">
        <v>6570</v>
      </c>
      <c r="G2523" t="s">
        <v>3449</v>
      </c>
      <c r="H2523" t="str">
        <f t="shared" si="78"/>
        <v>község</v>
      </c>
      <c r="I2523">
        <f t="shared" si="79"/>
        <v>742</v>
      </c>
      <c r="O2523" s="15">
        <v>5</v>
      </c>
      <c r="P2523" s="3" t="s">
        <v>7674</v>
      </c>
      <c r="Q2523" s="3" t="s">
        <v>7383</v>
      </c>
      <c r="R2523" s="16" t="s">
        <v>5840</v>
      </c>
      <c r="S2523" s="3" t="s">
        <v>6915</v>
      </c>
      <c r="T2523" s="17">
        <v>117</v>
      </c>
      <c r="U2523" s="18">
        <v>96</v>
      </c>
      <c r="V2523" s="19">
        <v>213</v>
      </c>
    </row>
    <row r="2524" spans="1:22" hidden="1" x14ac:dyDescent="0.3">
      <c r="A2524" t="s">
        <v>2523</v>
      </c>
      <c r="B2524" t="s">
        <v>5861</v>
      </c>
      <c r="C2524">
        <v>47.878055000000067</v>
      </c>
      <c r="D2524">
        <v>22.671614017000021</v>
      </c>
      <c r="E2524">
        <v>1164748896</v>
      </c>
      <c r="F2524" t="s">
        <v>6570</v>
      </c>
      <c r="G2524" t="s">
        <v>3449</v>
      </c>
      <c r="H2524" t="str">
        <f t="shared" si="78"/>
        <v>község</v>
      </c>
      <c r="I2524">
        <f t="shared" si="79"/>
        <v>316</v>
      </c>
      <c r="O2524" s="15">
        <v>17</v>
      </c>
      <c r="P2524" s="3" t="s">
        <v>9380</v>
      </c>
      <c r="Q2524" s="3" t="s">
        <v>9288</v>
      </c>
      <c r="R2524" s="16" t="s">
        <v>5841</v>
      </c>
      <c r="S2524" s="3" t="s">
        <v>6915</v>
      </c>
      <c r="T2524" s="17">
        <v>104</v>
      </c>
      <c r="U2524" s="18">
        <v>130</v>
      </c>
      <c r="V2524" s="19">
        <v>234</v>
      </c>
    </row>
    <row r="2525" spans="1:22" hidden="1" x14ac:dyDescent="0.3">
      <c r="A2525" t="s">
        <v>2524</v>
      </c>
      <c r="B2525" t="s">
        <v>5862</v>
      </c>
      <c r="C2525">
        <v>47.925220001000071</v>
      </c>
      <c r="D2525">
        <v>22.600090143000049</v>
      </c>
      <c r="E2525">
        <v>415284487</v>
      </c>
      <c r="F2525" t="s">
        <v>6570</v>
      </c>
      <c r="G2525" t="s">
        <v>3449</v>
      </c>
      <c r="H2525" t="str">
        <f t="shared" si="78"/>
        <v>község</v>
      </c>
      <c r="I2525">
        <f t="shared" si="79"/>
        <v>393</v>
      </c>
      <c r="O2525" s="15">
        <v>5</v>
      </c>
      <c r="P2525" s="3" t="s">
        <v>7675</v>
      </c>
      <c r="Q2525" s="3" t="s">
        <v>7383</v>
      </c>
      <c r="R2525" s="16" t="s">
        <v>5842</v>
      </c>
      <c r="S2525" s="3" t="s">
        <v>6915</v>
      </c>
      <c r="T2525" s="17">
        <v>229</v>
      </c>
      <c r="U2525" s="18">
        <v>232</v>
      </c>
      <c r="V2525" s="19">
        <v>461</v>
      </c>
    </row>
    <row r="2526" spans="1:22" hidden="1" x14ac:dyDescent="0.3">
      <c r="A2526" t="s">
        <v>2525</v>
      </c>
      <c r="B2526" t="s">
        <v>5863</v>
      </c>
      <c r="C2526">
        <v>48.030359999000041</v>
      </c>
      <c r="D2526">
        <v>22.36726512000007</v>
      </c>
      <c r="E2526">
        <v>1680714045</v>
      </c>
      <c r="F2526" t="s">
        <v>6570</v>
      </c>
      <c r="G2526" t="s">
        <v>3449</v>
      </c>
      <c r="H2526" t="str">
        <f t="shared" si="78"/>
        <v>község</v>
      </c>
      <c r="I2526">
        <f t="shared" si="79"/>
        <v>1818</v>
      </c>
      <c r="O2526" s="15">
        <v>17</v>
      </c>
      <c r="P2526" s="3" t="s">
        <v>9381</v>
      </c>
      <c r="Q2526" s="3" t="s">
        <v>9288</v>
      </c>
      <c r="R2526" s="16" t="s">
        <v>5843</v>
      </c>
      <c r="S2526" s="3" t="s">
        <v>6915</v>
      </c>
      <c r="T2526" s="17">
        <v>624</v>
      </c>
      <c r="U2526" s="18">
        <v>643</v>
      </c>
      <c r="V2526" s="19">
        <v>1267</v>
      </c>
    </row>
    <row r="2527" spans="1:22" hidden="1" x14ac:dyDescent="0.3">
      <c r="A2527" t="s">
        <v>2526</v>
      </c>
      <c r="B2527" t="s">
        <v>6682</v>
      </c>
      <c r="C2527">
        <v>47.920000000000073</v>
      </c>
      <c r="D2527">
        <v>19.42429748700005</v>
      </c>
      <c r="E2527">
        <v>3005565744</v>
      </c>
      <c r="F2527" t="s">
        <v>6567</v>
      </c>
      <c r="G2527" t="s">
        <v>3449</v>
      </c>
      <c r="H2527" t="str">
        <f t="shared" si="78"/>
        <v>község</v>
      </c>
      <c r="I2527">
        <f t="shared" si="79"/>
        <v>575</v>
      </c>
      <c r="O2527" s="15">
        <v>17</v>
      </c>
      <c r="P2527" s="3" t="s">
        <v>9382</v>
      </c>
      <c r="Q2527" s="3" t="s">
        <v>9288</v>
      </c>
      <c r="R2527" s="16" t="s">
        <v>5844</v>
      </c>
      <c r="S2527" s="3" t="s">
        <v>6915</v>
      </c>
      <c r="T2527" s="17">
        <v>414</v>
      </c>
      <c r="U2527" s="18">
        <v>418</v>
      </c>
      <c r="V2527" s="19">
        <v>832</v>
      </c>
    </row>
    <row r="2528" spans="1:22" hidden="1" x14ac:dyDescent="0.3">
      <c r="A2528" t="s">
        <v>2527</v>
      </c>
      <c r="B2528" t="s">
        <v>5864</v>
      </c>
      <c r="C2528">
        <v>46.576650000000029</v>
      </c>
      <c r="D2528">
        <v>19.629581942000069</v>
      </c>
      <c r="E2528">
        <v>1314319341</v>
      </c>
      <c r="F2528" t="s">
        <v>6569</v>
      </c>
      <c r="G2528" t="s">
        <v>3449</v>
      </c>
      <c r="H2528" t="str">
        <f t="shared" si="78"/>
        <v>község</v>
      </c>
      <c r="I2528">
        <f t="shared" si="79"/>
        <v>2358</v>
      </c>
      <c r="O2528" s="15">
        <v>3</v>
      </c>
      <c r="P2528" s="3" t="s">
        <v>6988</v>
      </c>
      <c r="Q2528" s="3" t="s">
        <v>6880</v>
      </c>
      <c r="R2528" s="16" t="s">
        <v>5845</v>
      </c>
      <c r="S2528" s="3" t="s">
        <v>6915</v>
      </c>
      <c r="T2528" s="17">
        <v>601</v>
      </c>
      <c r="U2528" s="18">
        <v>585</v>
      </c>
      <c r="V2528" s="19">
        <v>1186</v>
      </c>
    </row>
    <row r="2529" spans="1:22" hidden="1" x14ac:dyDescent="0.3">
      <c r="A2529" t="s">
        <v>2528</v>
      </c>
      <c r="B2529" t="s">
        <v>5865</v>
      </c>
      <c r="C2529">
        <v>46.864400000000053</v>
      </c>
      <c r="D2529">
        <v>17.90568726000004</v>
      </c>
      <c r="E2529">
        <v>1265931456</v>
      </c>
      <c r="F2529" t="s">
        <v>6568</v>
      </c>
      <c r="G2529" t="s">
        <v>3449</v>
      </c>
      <c r="H2529" t="str">
        <f t="shared" si="78"/>
        <v>község</v>
      </c>
      <c r="I2529">
        <f t="shared" si="79"/>
        <v>669</v>
      </c>
      <c r="O2529" s="15">
        <v>18</v>
      </c>
      <c r="P2529" s="3" t="s">
        <v>9651</v>
      </c>
      <c r="Q2529" s="3" t="s">
        <v>9398</v>
      </c>
      <c r="R2529" s="16" t="s">
        <v>9652</v>
      </c>
      <c r="S2529" s="3" t="s">
        <v>6915</v>
      </c>
      <c r="T2529" s="17">
        <v>28</v>
      </c>
      <c r="U2529" s="18">
        <v>20</v>
      </c>
      <c r="V2529" s="19">
        <v>48</v>
      </c>
    </row>
    <row r="2530" spans="1:22" hidden="1" x14ac:dyDescent="0.3">
      <c r="A2530" t="s">
        <v>2529</v>
      </c>
      <c r="B2530" t="s">
        <v>5866</v>
      </c>
      <c r="C2530">
        <v>47.467268367000031</v>
      </c>
      <c r="D2530">
        <v>17.291010000000028</v>
      </c>
      <c r="E2530">
        <v>2860384262</v>
      </c>
      <c r="F2530" t="s">
        <v>6566</v>
      </c>
      <c r="G2530" t="s">
        <v>3449</v>
      </c>
      <c r="H2530" t="str">
        <f t="shared" si="78"/>
        <v>nagyközség</v>
      </c>
      <c r="I2530">
        <f t="shared" si="79"/>
        <v>2138</v>
      </c>
      <c r="O2530" s="15">
        <v>15</v>
      </c>
      <c r="P2530" s="3" t="s">
        <v>9160</v>
      </c>
      <c r="Q2530" s="3" t="s">
        <v>8979</v>
      </c>
      <c r="R2530" s="16" t="s">
        <v>5846</v>
      </c>
      <c r="S2530" s="3" t="s">
        <v>6915</v>
      </c>
      <c r="T2530" s="17">
        <v>1422</v>
      </c>
      <c r="U2530" s="18">
        <v>1351</v>
      </c>
      <c r="V2530" s="19">
        <v>2773</v>
      </c>
    </row>
    <row r="2531" spans="1:22" hidden="1" x14ac:dyDescent="0.3">
      <c r="A2531" t="s">
        <v>2530</v>
      </c>
      <c r="B2531" t="s">
        <v>5867</v>
      </c>
      <c r="C2531">
        <v>47.316550001000053</v>
      </c>
      <c r="D2531">
        <v>18.042106336000071</v>
      </c>
      <c r="E2531">
        <v>1984378197</v>
      </c>
      <c r="F2531" t="s">
        <v>6566</v>
      </c>
      <c r="G2531" t="s">
        <v>3449</v>
      </c>
      <c r="H2531" t="str">
        <f t="shared" si="78"/>
        <v>község</v>
      </c>
      <c r="I2531">
        <f t="shared" si="79"/>
        <v>493</v>
      </c>
      <c r="O2531" s="15">
        <v>8</v>
      </c>
      <c r="P2531" s="3" t="s">
        <v>8069</v>
      </c>
      <c r="Q2531" s="3" t="s">
        <v>7912</v>
      </c>
      <c r="R2531" s="16" t="s">
        <v>5847</v>
      </c>
      <c r="S2531" s="3" t="s">
        <v>6915</v>
      </c>
      <c r="T2531" s="17">
        <v>241</v>
      </c>
      <c r="U2531" s="18">
        <v>245</v>
      </c>
      <c r="V2531" s="19">
        <v>486</v>
      </c>
    </row>
    <row r="2532" spans="1:22" hidden="1" x14ac:dyDescent="0.3">
      <c r="A2532" t="s">
        <v>2531</v>
      </c>
      <c r="B2532" t="s">
        <v>5868</v>
      </c>
      <c r="C2532">
        <v>45.809540000000027</v>
      </c>
      <c r="D2532">
        <v>18.094570556000061</v>
      </c>
      <c r="E2532">
        <v>2440363734</v>
      </c>
      <c r="F2532" t="s">
        <v>6568</v>
      </c>
      <c r="G2532" t="s">
        <v>3449</v>
      </c>
      <c r="H2532" t="str">
        <f t="shared" si="78"/>
        <v>község</v>
      </c>
      <c r="I2532">
        <f t="shared" si="79"/>
        <v>239</v>
      </c>
      <c r="O2532" s="15">
        <v>18</v>
      </c>
      <c r="P2532" s="3" t="s">
        <v>9653</v>
      </c>
      <c r="Q2532" s="3" t="s">
        <v>9398</v>
      </c>
      <c r="R2532" s="16" t="s">
        <v>9654</v>
      </c>
      <c r="S2532" s="3" t="s">
        <v>6915</v>
      </c>
      <c r="T2532" s="17">
        <v>188</v>
      </c>
      <c r="U2532" s="18">
        <v>181</v>
      </c>
      <c r="V2532" s="19">
        <v>369</v>
      </c>
    </row>
    <row r="2533" spans="1:22" hidden="1" x14ac:dyDescent="0.3">
      <c r="A2533" t="s">
        <v>2532</v>
      </c>
      <c r="B2533" t="s">
        <v>5869</v>
      </c>
      <c r="C2533">
        <v>47.475715000000037</v>
      </c>
      <c r="D2533">
        <v>18.515867221000061</v>
      </c>
      <c r="E2533">
        <v>1709719545</v>
      </c>
      <c r="F2533" t="s">
        <v>6566</v>
      </c>
      <c r="G2533" t="s">
        <v>3449</v>
      </c>
      <c r="H2533" t="str">
        <f t="shared" si="78"/>
        <v>község</v>
      </c>
      <c r="I2533">
        <f t="shared" si="79"/>
        <v>1785</v>
      </c>
      <c r="O2533" s="15">
        <v>11</v>
      </c>
      <c r="P2533" s="3" t="s">
        <v>8363</v>
      </c>
      <c r="Q2533" s="3" t="s">
        <v>8301</v>
      </c>
      <c r="R2533" s="16" t="s">
        <v>5848</v>
      </c>
      <c r="S2533" s="3" t="s">
        <v>6915</v>
      </c>
      <c r="T2533" s="17">
        <v>789</v>
      </c>
      <c r="U2533" s="18">
        <v>747</v>
      </c>
      <c r="V2533" s="19">
        <v>1536</v>
      </c>
    </row>
    <row r="2534" spans="1:22" hidden="1" x14ac:dyDescent="0.3">
      <c r="A2534" t="s">
        <v>2533</v>
      </c>
      <c r="B2534" t="s">
        <v>5870</v>
      </c>
      <c r="C2534">
        <v>46.348740000000078</v>
      </c>
      <c r="D2534">
        <v>18.373340000000042</v>
      </c>
      <c r="E2534">
        <v>3207719855</v>
      </c>
      <c r="F2534" t="s">
        <v>6568</v>
      </c>
      <c r="G2534" t="s">
        <v>3449</v>
      </c>
      <c r="H2534" t="str">
        <f t="shared" si="78"/>
        <v>község</v>
      </c>
      <c r="I2534">
        <f t="shared" si="79"/>
        <v>52</v>
      </c>
      <c r="O2534" s="15">
        <v>18</v>
      </c>
      <c r="P2534" s="3" t="s">
        <v>9655</v>
      </c>
      <c r="Q2534" s="3" t="s">
        <v>9398</v>
      </c>
      <c r="R2534" s="16" t="s">
        <v>9656</v>
      </c>
      <c r="S2534" s="3" t="s">
        <v>6915</v>
      </c>
      <c r="T2534" s="17">
        <v>104</v>
      </c>
      <c r="U2534" s="18">
        <v>113</v>
      </c>
      <c r="V2534" s="19">
        <v>217</v>
      </c>
    </row>
    <row r="2535" spans="1:22" hidden="1" x14ac:dyDescent="0.3">
      <c r="A2535" t="s">
        <v>2534</v>
      </c>
      <c r="B2535" t="s">
        <v>5871</v>
      </c>
      <c r="C2535">
        <v>46.567300000000053</v>
      </c>
      <c r="D2535">
        <v>18.418040805000029</v>
      </c>
      <c r="E2535">
        <v>1814779964</v>
      </c>
      <c r="F2535" t="s">
        <v>6568</v>
      </c>
      <c r="G2535" t="s">
        <v>3449</v>
      </c>
      <c r="H2535" t="str">
        <f t="shared" si="78"/>
        <v>község</v>
      </c>
      <c r="I2535">
        <f t="shared" si="79"/>
        <v>255</v>
      </c>
      <c r="O2535" s="15">
        <v>2</v>
      </c>
      <c r="P2535" s="3" t="s">
        <v>7256</v>
      </c>
      <c r="Q2535" s="3" t="s">
        <v>7005</v>
      </c>
      <c r="R2535" s="16" t="s">
        <v>5849</v>
      </c>
      <c r="S2535" s="3" t="s">
        <v>6915</v>
      </c>
      <c r="T2535" s="17">
        <v>592</v>
      </c>
      <c r="U2535" s="18">
        <v>626</v>
      </c>
      <c r="V2535" s="19">
        <v>1218</v>
      </c>
    </row>
    <row r="2536" spans="1:22" hidden="1" x14ac:dyDescent="0.3">
      <c r="A2536" t="s">
        <v>2535</v>
      </c>
      <c r="B2536" t="s">
        <v>5872</v>
      </c>
      <c r="C2536">
        <v>47.596872696000048</v>
      </c>
      <c r="D2536">
        <v>17.126975000000069</v>
      </c>
      <c r="E2536">
        <v>2030504710</v>
      </c>
      <c r="F2536" t="s">
        <v>6566</v>
      </c>
      <c r="G2536" t="s">
        <v>3449</v>
      </c>
      <c r="H2536" t="str">
        <f t="shared" si="78"/>
        <v>község</v>
      </c>
      <c r="I2536">
        <f t="shared" si="79"/>
        <v>1103</v>
      </c>
      <c r="O2536" s="15">
        <v>20</v>
      </c>
      <c r="P2536" s="3" t="s">
        <v>10131</v>
      </c>
      <c r="Q2536" s="3" t="s">
        <v>9929</v>
      </c>
      <c r="R2536" s="16" t="s">
        <v>5850</v>
      </c>
      <c r="S2536" s="3" t="s">
        <v>6915</v>
      </c>
      <c r="T2536" s="17">
        <v>88</v>
      </c>
      <c r="U2536" s="18">
        <v>103</v>
      </c>
      <c r="V2536" s="19">
        <v>191</v>
      </c>
    </row>
    <row r="2537" spans="1:22" hidden="1" x14ac:dyDescent="0.3">
      <c r="A2537" t="s">
        <v>2536</v>
      </c>
      <c r="B2537" t="s">
        <v>5873</v>
      </c>
      <c r="C2537">
        <v>47.49781500000006</v>
      </c>
      <c r="D2537">
        <v>18.48503614200007</v>
      </c>
      <c r="E2537">
        <v>2348528719</v>
      </c>
      <c r="F2537" t="s">
        <v>6566</v>
      </c>
      <c r="G2537" t="s">
        <v>3449</v>
      </c>
      <c r="H2537" t="str">
        <f t="shared" si="78"/>
        <v>község</v>
      </c>
      <c r="I2537">
        <f t="shared" si="79"/>
        <v>2545</v>
      </c>
      <c r="O2537" s="15">
        <v>5</v>
      </c>
      <c r="P2537" s="3" t="s">
        <v>7676</v>
      </c>
      <c r="Q2537" s="3" t="s">
        <v>7383</v>
      </c>
      <c r="R2537" s="16" t="s">
        <v>5851</v>
      </c>
      <c r="S2537" s="3" t="s">
        <v>6915</v>
      </c>
      <c r="T2537" s="17">
        <v>552</v>
      </c>
      <c r="U2537" s="18">
        <v>537</v>
      </c>
      <c r="V2537" s="19">
        <v>1089</v>
      </c>
    </row>
    <row r="2538" spans="1:22" hidden="1" x14ac:dyDescent="0.3">
      <c r="A2538" t="s">
        <v>2537</v>
      </c>
      <c r="B2538" t="s">
        <v>5874</v>
      </c>
      <c r="C2538">
        <v>46.847105000000063</v>
      </c>
      <c r="D2538">
        <v>20.60257901000006</v>
      </c>
      <c r="E2538">
        <v>3683144581</v>
      </c>
      <c r="F2538" t="s">
        <v>6567</v>
      </c>
      <c r="G2538" t="s">
        <v>3449</v>
      </c>
      <c r="H2538" t="str">
        <f t="shared" si="78"/>
        <v>város</v>
      </c>
      <c r="I2538">
        <f t="shared" si="79"/>
        <v>14779</v>
      </c>
      <c r="O2538" s="15">
        <v>2</v>
      </c>
      <c r="P2538" s="3" t="s">
        <v>7257</v>
      </c>
      <c r="Q2538" s="3" t="s">
        <v>7005</v>
      </c>
      <c r="R2538" s="16" t="s">
        <v>5852</v>
      </c>
      <c r="S2538" s="3" t="s">
        <v>6915</v>
      </c>
      <c r="T2538" s="17">
        <v>151</v>
      </c>
      <c r="U2538" s="18">
        <v>156</v>
      </c>
      <c r="V2538" s="19">
        <v>307</v>
      </c>
    </row>
    <row r="2539" spans="1:22" hidden="1" x14ac:dyDescent="0.3">
      <c r="A2539" t="s">
        <v>2538</v>
      </c>
      <c r="B2539" t="s">
        <v>5875</v>
      </c>
      <c r="C2539">
        <v>47.825680000000027</v>
      </c>
      <c r="D2539">
        <v>19.631456416000049</v>
      </c>
      <c r="E2539">
        <v>1990257013</v>
      </c>
      <c r="F2539" t="s">
        <v>6567</v>
      </c>
      <c r="G2539" t="s">
        <v>3449</v>
      </c>
      <c r="H2539" t="str">
        <f t="shared" si="78"/>
        <v>község</v>
      </c>
      <c r="I2539">
        <f t="shared" si="79"/>
        <v>408</v>
      </c>
      <c r="O2539" s="15">
        <v>17</v>
      </c>
      <c r="P2539" s="3" t="s">
        <v>9383</v>
      </c>
      <c r="Q2539" s="3" t="s">
        <v>9288</v>
      </c>
      <c r="R2539" s="16" t="s">
        <v>5853</v>
      </c>
      <c r="S2539" s="3" t="s">
        <v>6915</v>
      </c>
      <c r="T2539" s="17">
        <v>319</v>
      </c>
      <c r="U2539" s="18">
        <v>323</v>
      </c>
      <c r="V2539" s="19">
        <v>642</v>
      </c>
    </row>
    <row r="2540" spans="1:22" hidden="1" x14ac:dyDescent="0.3">
      <c r="A2540" t="s">
        <v>2539</v>
      </c>
      <c r="B2540" t="s">
        <v>6683</v>
      </c>
      <c r="C2540">
        <v>46.986638160000041</v>
      </c>
      <c r="D2540">
        <v>16.682235000000048</v>
      </c>
      <c r="E2540">
        <v>10805293016</v>
      </c>
      <c r="F2540" t="s">
        <v>6566</v>
      </c>
      <c r="G2540" t="s">
        <v>3449</v>
      </c>
      <c r="H2540" t="str">
        <f t="shared" si="78"/>
        <v>község</v>
      </c>
      <c r="I2540">
        <f t="shared" si="79"/>
        <v>224</v>
      </c>
      <c r="O2540" s="15">
        <v>3</v>
      </c>
      <c r="P2540" s="3" t="s">
        <v>6989</v>
      </c>
      <c r="Q2540" s="3" t="s">
        <v>6880</v>
      </c>
      <c r="R2540" s="16" t="s">
        <v>5854</v>
      </c>
      <c r="S2540" s="3" t="s">
        <v>6915</v>
      </c>
      <c r="T2540" s="17">
        <v>1481</v>
      </c>
      <c r="U2540" s="18">
        <v>1476</v>
      </c>
      <c r="V2540" s="19">
        <v>2957</v>
      </c>
    </row>
    <row r="2541" spans="1:22" hidden="1" x14ac:dyDescent="0.3">
      <c r="A2541" t="s">
        <v>2540</v>
      </c>
      <c r="B2541" t="s">
        <v>5876</v>
      </c>
      <c r="C2541">
        <v>47.986495001000037</v>
      </c>
      <c r="D2541">
        <v>20.333069734000048</v>
      </c>
      <c r="E2541">
        <v>2454246488</v>
      </c>
      <c r="F2541" t="s">
        <v>6567</v>
      </c>
      <c r="G2541" t="s">
        <v>3449</v>
      </c>
      <c r="H2541" t="str">
        <f t="shared" si="78"/>
        <v>község</v>
      </c>
      <c r="I2541">
        <f t="shared" si="79"/>
        <v>385</v>
      </c>
      <c r="O2541" s="15">
        <v>12</v>
      </c>
      <c r="P2541" s="3" t="s">
        <v>8508</v>
      </c>
      <c r="Q2541" s="3" t="s">
        <v>8378</v>
      </c>
      <c r="R2541" s="16" t="s">
        <v>5855</v>
      </c>
      <c r="S2541" s="3" t="s">
        <v>6915</v>
      </c>
      <c r="T2541" s="17">
        <v>247</v>
      </c>
      <c r="U2541" s="18">
        <v>239</v>
      </c>
      <c r="V2541" s="19">
        <v>486</v>
      </c>
    </row>
    <row r="2542" spans="1:22" hidden="1" x14ac:dyDescent="0.3">
      <c r="A2542" t="s">
        <v>2541</v>
      </c>
      <c r="B2542" t="s">
        <v>5877</v>
      </c>
      <c r="C2542">
        <v>47.305620000000033</v>
      </c>
      <c r="D2542">
        <v>20.141634949000039</v>
      </c>
      <c r="E2542">
        <v>2988991609</v>
      </c>
      <c r="F2542" t="s">
        <v>6567</v>
      </c>
      <c r="G2542" t="s">
        <v>3449</v>
      </c>
      <c r="H2542" t="str">
        <f t="shared" si="78"/>
        <v>község</v>
      </c>
      <c r="I2542">
        <f t="shared" si="79"/>
        <v>960</v>
      </c>
      <c r="O2542" s="15">
        <v>5</v>
      </c>
      <c r="P2542" s="3" t="s">
        <v>7677</v>
      </c>
      <c r="Q2542" s="3" t="s">
        <v>7383</v>
      </c>
      <c r="R2542" s="16" t="s">
        <v>5856</v>
      </c>
      <c r="S2542" s="3" t="s">
        <v>6915</v>
      </c>
      <c r="T2542" s="17">
        <v>519</v>
      </c>
      <c r="U2542" s="18">
        <v>503</v>
      </c>
      <c r="V2542" s="19">
        <v>1022</v>
      </c>
    </row>
    <row r="2543" spans="1:22" hidden="1" x14ac:dyDescent="0.3">
      <c r="A2543" t="s">
        <v>2542</v>
      </c>
      <c r="B2543" t="s">
        <v>5878</v>
      </c>
      <c r="C2543">
        <v>48.470875635655773</v>
      </c>
      <c r="D2543">
        <v>20.940092868522949</v>
      </c>
      <c r="E2543">
        <v>2811296472</v>
      </c>
      <c r="F2543" t="s">
        <v>6567</v>
      </c>
      <c r="G2543" t="s">
        <v>3449</v>
      </c>
      <c r="H2543" t="str">
        <f t="shared" si="78"/>
        <v>község</v>
      </c>
      <c r="I2543">
        <f t="shared" si="79"/>
        <v>106</v>
      </c>
      <c r="O2543" s="15">
        <v>15</v>
      </c>
      <c r="P2543" s="3" t="s">
        <v>9161</v>
      </c>
      <c r="Q2543" s="3" t="s">
        <v>8979</v>
      </c>
      <c r="R2543" s="16" t="s">
        <v>5857</v>
      </c>
      <c r="S2543" s="3" t="s">
        <v>6915</v>
      </c>
      <c r="T2543" s="17">
        <v>379</v>
      </c>
      <c r="U2543" s="18">
        <v>300</v>
      </c>
      <c r="V2543" s="19">
        <v>679</v>
      </c>
    </row>
    <row r="2544" spans="1:22" hidden="1" x14ac:dyDescent="0.3">
      <c r="A2544" t="s">
        <v>2543</v>
      </c>
      <c r="B2544" t="s">
        <v>5879</v>
      </c>
      <c r="C2544">
        <v>46.269303685000068</v>
      </c>
      <c r="D2544">
        <v>18.37191000100006</v>
      </c>
      <c r="E2544">
        <v>2616168797</v>
      </c>
      <c r="F2544" t="s">
        <v>6568</v>
      </c>
      <c r="G2544" t="s">
        <v>3449</v>
      </c>
      <c r="H2544" t="str">
        <f t="shared" si="78"/>
        <v>nagyközség</v>
      </c>
      <c r="I2544">
        <f t="shared" si="79"/>
        <v>2363</v>
      </c>
      <c r="O2544" s="15">
        <v>15</v>
      </c>
      <c r="P2544" s="3" t="s">
        <v>9162</v>
      </c>
      <c r="Q2544" s="3" t="s">
        <v>8979</v>
      </c>
      <c r="R2544" s="16" t="s">
        <v>5858</v>
      </c>
      <c r="S2544" s="3" t="s">
        <v>6915</v>
      </c>
      <c r="T2544" s="17">
        <v>213</v>
      </c>
      <c r="U2544" s="18">
        <v>205</v>
      </c>
      <c r="V2544" s="19">
        <v>418</v>
      </c>
    </row>
    <row r="2545" spans="1:22" hidden="1" x14ac:dyDescent="0.3">
      <c r="A2545" t="s">
        <v>2544</v>
      </c>
      <c r="B2545" t="s">
        <v>5880</v>
      </c>
      <c r="C2545">
        <v>48.07306999900004</v>
      </c>
      <c r="D2545">
        <v>22.62719037200003</v>
      </c>
      <c r="E2545">
        <v>5157809608</v>
      </c>
      <c r="F2545" t="s">
        <v>6570</v>
      </c>
      <c r="G2545" t="s">
        <v>3449</v>
      </c>
      <c r="H2545" t="str">
        <f t="shared" si="78"/>
        <v>község</v>
      </c>
      <c r="I2545">
        <f t="shared" si="79"/>
        <v>1625</v>
      </c>
      <c r="O2545" s="15">
        <v>15</v>
      </c>
      <c r="P2545" s="3" t="s">
        <v>9163</v>
      </c>
      <c r="Q2545" s="3" t="s">
        <v>8979</v>
      </c>
      <c r="R2545" s="16" t="s">
        <v>5859</v>
      </c>
      <c r="S2545" s="3" t="s">
        <v>6915</v>
      </c>
      <c r="T2545" s="17">
        <v>217</v>
      </c>
      <c r="U2545" s="18">
        <v>184</v>
      </c>
      <c r="V2545" s="19">
        <v>401</v>
      </c>
    </row>
    <row r="2546" spans="1:22" hidden="1" x14ac:dyDescent="0.3">
      <c r="A2546" t="s">
        <v>2545</v>
      </c>
      <c r="B2546" t="s">
        <v>6684</v>
      </c>
      <c r="C2546">
        <v>47.956840000000057</v>
      </c>
      <c r="D2546">
        <v>19.238499942000029</v>
      </c>
      <c r="E2546">
        <v>2740823084</v>
      </c>
      <c r="F2546" t="s">
        <v>6567</v>
      </c>
      <c r="G2546" t="s">
        <v>3449</v>
      </c>
      <c r="H2546" t="str">
        <f t="shared" si="78"/>
        <v>község</v>
      </c>
      <c r="I2546">
        <f t="shared" si="79"/>
        <v>554</v>
      </c>
      <c r="O2546" s="15">
        <v>15</v>
      </c>
      <c r="P2546" s="3" t="s">
        <v>9164</v>
      </c>
      <c r="Q2546" s="3" t="s">
        <v>8979</v>
      </c>
      <c r="R2546" s="16" t="s">
        <v>5860</v>
      </c>
      <c r="S2546" s="3" t="s">
        <v>6915</v>
      </c>
      <c r="T2546" s="17">
        <v>366</v>
      </c>
      <c r="U2546" s="18">
        <v>376</v>
      </c>
      <c r="V2546" s="19">
        <v>742</v>
      </c>
    </row>
    <row r="2547" spans="1:22" hidden="1" x14ac:dyDescent="0.3">
      <c r="A2547" t="s">
        <v>2546</v>
      </c>
      <c r="B2547" t="s">
        <v>5881</v>
      </c>
      <c r="C2547">
        <v>46.803274850674057</v>
      </c>
      <c r="D2547">
        <v>16.480438145988671</v>
      </c>
      <c r="E2547">
        <v>4284926108</v>
      </c>
      <c r="F2547" t="s">
        <v>6568</v>
      </c>
      <c r="G2547" t="s">
        <v>3449</v>
      </c>
      <c r="H2547" t="str">
        <f t="shared" si="78"/>
        <v>község</v>
      </c>
      <c r="I2547">
        <f t="shared" si="79"/>
        <v>64</v>
      </c>
      <c r="O2547" s="15">
        <v>15</v>
      </c>
      <c r="P2547" s="3" t="s">
        <v>9166</v>
      </c>
      <c r="Q2547" s="3" t="s">
        <v>8979</v>
      </c>
      <c r="R2547" s="16" t="s">
        <v>5861</v>
      </c>
      <c r="S2547" s="3" t="s">
        <v>6915</v>
      </c>
      <c r="T2547" s="17">
        <v>167</v>
      </c>
      <c r="U2547" s="18">
        <v>149</v>
      </c>
      <c r="V2547" s="19">
        <v>316</v>
      </c>
    </row>
    <row r="2548" spans="1:22" hidden="1" x14ac:dyDescent="0.3">
      <c r="A2548" t="s">
        <v>2547</v>
      </c>
      <c r="B2548" t="s">
        <v>5882</v>
      </c>
      <c r="C2548">
        <v>46.35111500000005</v>
      </c>
      <c r="D2548">
        <v>20.049135291000031</v>
      </c>
      <c r="E2548">
        <v>1082212425</v>
      </c>
      <c r="F2548" t="s">
        <v>6569</v>
      </c>
      <c r="G2548" t="s">
        <v>3449</v>
      </c>
      <c r="H2548" t="str">
        <f t="shared" si="78"/>
        <v>község</v>
      </c>
      <c r="I2548">
        <f t="shared" si="79"/>
        <v>5243</v>
      </c>
      <c r="O2548" s="15">
        <v>15</v>
      </c>
      <c r="P2548" s="3" t="s">
        <v>9167</v>
      </c>
      <c r="Q2548" s="3" t="s">
        <v>8979</v>
      </c>
      <c r="R2548" s="16" t="s">
        <v>5862</v>
      </c>
      <c r="S2548" s="3" t="s">
        <v>6915</v>
      </c>
      <c r="T2548" s="17">
        <v>186</v>
      </c>
      <c r="U2548" s="18">
        <v>207</v>
      </c>
      <c r="V2548" s="19">
        <v>393</v>
      </c>
    </row>
    <row r="2549" spans="1:22" hidden="1" x14ac:dyDescent="0.3">
      <c r="A2549" t="s">
        <v>2548</v>
      </c>
      <c r="B2549" t="s">
        <v>5883</v>
      </c>
      <c r="C2549">
        <v>45.900910000000067</v>
      </c>
      <c r="D2549">
        <v>18.18105912000004</v>
      </c>
      <c r="E2549">
        <v>2752093311</v>
      </c>
      <c r="F2549" t="s">
        <v>6568</v>
      </c>
      <c r="G2549" t="s">
        <v>3449</v>
      </c>
      <c r="H2549" t="str">
        <f t="shared" si="78"/>
        <v>község</v>
      </c>
      <c r="I2549">
        <f t="shared" si="79"/>
        <v>343</v>
      </c>
      <c r="O2549" s="15">
        <v>15</v>
      </c>
      <c r="P2549" s="3" t="s">
        <v>9165</v>
      </c>
      <c r="Q2549" s="3" t="s">
        <v>8979</v>
      </c>
      <c r="R2549" s="16" t="s">
        <v>5863</v>
      </c>
      <c r="S2549" s="3" t="s">
        <v>6915</v>
      </c>
      <c r="T2549" s="17">
        <v>932</v>
      </c>
      <c r="U2549" s="18">
        <v>886</v>
      </c>
      <c r="V2549" s="19">
        <v>1818</v>
      </c>
    </row>
    <row r="2550" spans="1:22" hidden="1" x14ac:dyDescent="0.3">
      <c r="A2550" t="s">
        <v>2549</v>
      </c>
      <c r="B2550" t="s">
        <v>5884</v>
      </c>
      <c r="C2550">
        <v>47.310887139000037</v>
      </c>
      <c r="D2550">
        <v>18.905040000000039</v>
      </c>
      <c r="E2550">
        <v>281211838</v>
      </c>
      <c r="F2550" t="s">
        <v>6573</v>
      </c>
      <c r="G2550" t="s">
        <v>3449</v>
      </c>
      <c r="H2550" t="str">
        <f t="shared" si="78"/>
        <v>város</v>
      </c>
      <c r="I2550">
        <f t="shared" si="79"/>
        <v>18112</v>
      </c>
      <c r="O2550" s="15">
        <v>12</v>
      </c>
      <c r="P2550" s="3" t="s">
        <v>8509</v>
      </c>
      <c r="Q2550" s="3" t="s">
        <v>8378</v>
      </c>
      <c r="R2550" s="16" t="s">
        <v>8510</v>
      </c>
      <c r="S2550" s="3" t="s">
        <v>6915</v>
      </c>
      <c r="T2550" s="17">
        <v>298</v>
      </c>
      <c r="U2550" s="18">
        <v>277</v>
      </c>
      <c r="V2550" s="19">
        <v>575</v>
      </c>
    </row>
    <row r="2551" spans="1:22" hidden="1" x14ac:dyDescent="0.3">
      <c r="A2551" t="s">
        <v>2550</v>
      </c>
      <c r="B2551" t="s">
        <v>5885</v>
      </c>
      <c r="C2551">
        <v>46.130028543000037</v>
      </c>
      <c r="D2551">
        <v>18.58979000000005</v>
      </c>
      <c r="E2551">
        <v>1330786778</v>
      </c>
      <c r="F2551" t="s">
        <v>6568</v>
      </c>
      <c r="G2551" t="s">
        <v>3449</v>
      </c>
      <c r="H2551" t="str">
        <f t="shared" si="78"/>
        <v>község</v>
      </c>
      <c r="I2551">
        <f t="shared" si="79"/>
        <v>345</v>
      </c>
      <c r="O2551" s="15">
        <v>3</v>
      </c>
      <c r="P2551" s="3" t="s">
        <v>6990</v>
      </c>
      <c r="Q2551" s="3" t="s">
        <v>6880</v>
      </c>
      <c r="R2551" s="16" t="s">
        <v>5864</v>
      </c>
      <c r="S2551" s="3" t="s">
        <v>6915</v>
      </c>
      <c r="T2551" s="17">
        <v>1177</v>
      </c>
      <c r="U2551" s="18">
        <v>1181</v>
      </c>
      <c r="V2551" s="19">
        <v>2358</v>
      </c>
    </row>
    <row r="2552" spans="1:22" hidden="1" x14ac:dyDescent="0.3">
      <c r="A2552" t="s">
        <v>2551</v>
      </c>
      <c r="B2552" t="s">
        <v>5886</v>
      </c>
      <c r="C2552">
        <v>47.903100000000052</v>
      </c>
      <c r="D2552">
        <v>19.331956145000049</v>
      </c>
      <c r="E2552">
        <v>2962806880</v>
      </c>
      <c r="F2552" t="s">
        <v>6567</v>
      </c>
      <c r="G2552" t="s">
        <v>3449</v>
      </c>
      <c r="H2552" t="str">
        <f t="shared" si="78"/>
        <v>község</v>
      </c>
      <c r="I2552">
        <f t="shared" si="79"/>
        <v>209</v>
      </c>
      <c r="O2552" s="15">
        <v>14</v>
      </c>
      <c r="P2552" s="3" t="s">
        <v>8938</v>
      </c>
      <c r="Q2552" s="3" t="s">
        <v>8732</v>
      </c>
      <c r="R2552" s="16" t="s">
        <v>5865</v>
      </c>
      <c r="S2552" s="3" t="s">
        <v>6915</v>
      </c>
      <c r="T2552" s="17">
        <v>330</v>
      </c>
      <c r="U2552" s="18">
        <v>339</v>
      </c>
      <c r="V2552" s="19">
        <v>669</v>
      </c>
    </row>
    <row r="2553" spans="1:22" hidden="1" x14ac:dyDescent="0.3">
      <c r="A2553" t="s">
        <v>2552</v>
      </c>
      <c r="B2553" t="s">
        <v>5887</v>
      </c>
      <c r="C2553">
        <v>48.086685000000053</v>
      </c>
      <c r="D2553">
        <v>19.52046693100004</v>
      </c>
      <c r="E2553">
        <v>2043895926</v>
      </c>
      <c r="F2553" t="s">
        <v>6567</v>
      </c>
      <c r="G2553" t="s">
        <v>3449</v>
      </c>
      <c r="H2553" t="str">
        <f t="shared" si="78"/>
        <v>város</v>
      </c>
      <c r="I2553">
        <f t="shared" si="79"/>
        <v>5354</v>
      </c>
      <c r="O2553" s="15">
        <v>8</v>
      </c>
      <c r="P2553" s="3" t="s">
        <v>7927</v>
      </c>
      <c r="Q2553" s="3" t="s">
        <v>7912</v>
      </c>
      <c r="R2553" s="16" t="s">
        <v>5866</v>
      </c>
      <c r="S2553" s="3" t="s">
        <v>6906</v>
      </c>
      <c r="T2553" s="17">
        <v>1079</v>
      </c>
      <c r="U2553" s="18">
        <v>1059</v>
      </c>
      <c r="V2553" s="19">
        <v>2138</v>
      </c>
    </row>
    <row r="2554" spans="1:22" hidden="1" x14ac:dyDescent="0.3">
      <c r="A2554" t="s">
        <v>2553</v>
      </c>
      <c r="B2554" t="s">
        <v>5888</v>
      </c>
      <c r="C2554">
        <v>48.152453668000078</v>
      </c>
      <c r="D2554">
        <v>19.57077500000003</v>
      </c>
      <c r="E2554">
        <v>2048117999</v>
      </c>
      <c r="F2554" t="s">
        <v>6567</v>
      </c>
      <c r="G2554" t="s">
        <v>3449</v>
      </c>
      <c r="H2554" t="str">
        <f t="shared" si="78"/>
        <v>község</v>
      </c>
      <c r="I2554">
        <f t="shared" si="79"/>
        <v>422</v>
      </c>
      <c r="O2554" s="15">
        <v>19</v>
      </c>
      <c r="P2554" s="3" t="s">
        <v>9890</v>
      </c>
      <c r="Q2554" s="3" t="s">
        <v>9708</v>
      </c>
      <c r="R2554" s="16" t="s">
        <v>5867</v>
      </c>
      <c r="S2554" s="3" t="s">
        <v>6915</v>
      </c>
      <c r="T2554" s="17">
        <v>231</v>
      </c>
      <c r="U2554" s="18">
        <v>262</v>
      </c>
      <c r="V2554" s="19">
        <v>493</v>
      </c>
    </row>
    <row r="2555" spans="1:22" hidden="1" x14ac:dyDescent="0.3">
      <c r="A2555" t="s">
        <v>2554</v>
      </c>
      <c r="B2555" t="s">
        <v>5889</v>
      </c>
      <c r="C2555">
        <v>46.575134610155573</v>
      </c>
      <c r="D2555">
        <v>16.60555983231303</v>
      </c>
      <c r="E2555">
        <v>2924875565</v>
      </c>
      <c r="F2555" t="s">
        <v>6568</v>
      </c>
      <c r="G2555" t="s">
        <v>3449</v>
      </c>
      <c r="H2555" t="str">
        <f t="shared" si="78"/>
        <v>község</v>
      </c>
      <c r="I2555">
        <f t="shared" si="79"/>
        <v>203</v>
      </c>
      <c r="O2555" s="15">
        <v>2</v>
      </c>
      <c r="P2555" s="3" t="s">
        <v>7258</v>
      </c>
      <c r="Q2555" s="3" t="s">
        <v>7005</v>
      </c>
      <c r="R2555" s="16" t="s">
        <v>5868</v>
      </c>
      <c r="S2555" s="3" t="s">
        <v>6915</v>
      </c>
      <c r="T2555" s="17">
        <v>119</v>
      </c>
      <c r="U2555" s="18">
        <v>120</v>
      </c>
      <c r="V2555" s="19">
        <v>239</v>
      </c>
    </row>
    <row r="2556" spans="1:22" hidden="1" x14ac:dyDescent="0.3">
      <c r="A2556" t="s">
        <v>2555</v>
      </c>
      <c r="B2556" t="s">
        <v>5890</v>
      </c>
      <c r="C2556">
        <v>45.999340000000068</v>
      </c>
      <c r="D2556">
        <v>18.461949287000039</v>
      </c>
      <c r="E2556">
        <v>1098253828</v>
      </c>
      <c r="F2556" t="s">
        <v>6568</v>
      </c>
      <c r="G2556" t="s">
        <v>3449</v>
      </c>
      <c r="H2556" t="str">
        <f t="shared" si="78"/>
        <v>község</v>
      </c>
      <c r="I2556">
        <f t="shared" si="79"/>
        <v>1763</v>
      </c>
      <c r="O2556" s="15">
        <v>7</v>
      </c>
      <c r="P2556" s="3" t="s">
        <v>7898</v>
      </c>
      <c r="Q2556" s="3" t="s">
        <v>7803</v>
      </c>
      <c r="R2556" s="16" t="s">
        <v>5869</v>
      </c>
      <c r="S2556" s="3" t="s">
        <v>6915</v>
      </c>
      <c r="T2556" s="17">
        <v>879</v>
      </c>
      <c r="U2556" s="18">
        <v>906</v>
      </c>
      <c r="V2556" s="19">
        <v>1785</v>
      </c>
    </row>
    <row r="2557" spans="1:22" hidden="1" x14ac:dyDescent="0.3">
      <c r="A2557" t="s">
        <v>2556</v>
      </c>
      <c r="B2557" t="s">
        <v>5891</v>
      </c>
      <c r="C2557">
        <v>46.465233428000033</v>
      </c>
      <c r="D2557">
        <v>18.686575000000062</v>
      </c>
      <c r="E2557">
        <v>277887806</v>
      </c>
      <c r="F2557" t="s">
        <v>6568</v>
      </c>
      <c r="G2557" t="s">
        <v>3449</v>
      </c>
      <c r="H2557" t="str">
        <f t="shared" si="78"/>
        <v>község</v>
      </c>
      <c r="I2557">
        <f t="shared" si="79"/>
        <v>2066</v>
      </c>
      <c r="O2557" s="15">
        <v>2</v>
      </c>
      <c r="P2557" s="3" t="s">
        <v>7259</v>
      </c>
      <c r="Q2557" s="3" t="s">
        <v>7005</v>
      </c>
      <c r="R2557" s="16" t="s">
        <v>5870</v>
      </c>
      <c r="S2557" s="3" t="s">
        <v>6915</v>
      </c>
      <c r="T2557" s="17">
        <v>27</v>
      </c>
      <c r="U2557" s="18">
        <v>25</v>
      </c>
      <c r="V2557" s="19">
        <v>52</v>
      </c>
    </row>
    <row r="2558" spans="1:22" hidden="1" x14ac:dyDescent="0.3">
      <c r="A2558" t="s">
        <v>2557</v>
      </c>
      <c r="B2558" t="s">
        <v>5892</v>
      </c>
      <c r="C2558">
        <v>46.254170000000038</v>
      </c>
      <c r="D2558">
        <v>20.15122000000002</v>
      </c>
      <c r="E2558">
        <v>30766275</v>
      </c>
      <c r="F2558" t="s">
        <v>6569</v>
      </c>
      <c r="G2558" t="s">
        <v>3449</v>
      </c>
      <c r="H2558" t="str">
        <f t="shared" si="78"/>
        <v>vármegye székhely</v>
      </c>
      <c r="I2558">
        <f t="shared" si="79"/>
        <v>156051</v>
      </c>
      <c r="O2558" s="15">
        <v>17</v>
      </c>
      <c r="P2558" s="3" t="s">
        <v>9384</v>
      </c>
      <c r="Q2558" s="3" t="s">
        <v>9288</v>
      </c>
      <c r="R2558" s="16" t="s">
        <v>5871</v>
      </c>
      <c r="S2558" s="3" t="s">
        <v>6915</v>
      </c>
      <c r="T2558" s="17">
        <v>134</v>
      </c>
      <c r="U2558" s="18">
        <v>121</v>
      </c>
      <c r="V2558" s="19">
        <v>255</v>
      </c>
    </row>
    <row r="2559" spans="1:22" hidden="1" x14ac:dyDescent="0.3">
      <c r="A2559" t="s">
        <v>2558</v>
      </c>
      <c r="B2559" t="s">
        <v>5893</v>
      </c>
      <c r="C2559">
        <v>46.625140693115739</v>
      </c>
      <c r="D2559">
        <v>17.279642870471928</v>
      </c>
      <c r="E2559">
        <v>685490906</v>
      </c>
      <c r="F2559" t="s">
        <v>6568</v>
      </c>
      <c r="G2559" t="s">
        <v>3449</v>
      </c>
      <c r="H2559" t="str">
        <f t="shared" si="78"/>
        <v>község</v>
      </c>
      <c r="I2559">
        <f t="shared" si="79"/>
        <v>215</v>
      </c>
      <c r="O2559" s="15">
        <v>8</v>
      </c>
      <c r="P2559" s="3" t="s">
        <v>8070</v>
      </c>
      <c r="Q2559" s="3" t="s">
        <v>7912</v>
      </c>
      <c r="R2559" s="16" t="s">
        <v>5872</v>
      </c>
      <c r="S2559" s="3" t="s">
        <v>6915</v>
      </c>
      <c r="T2559" s="17">
        <v>557</v>
      </c>
      <c r="U2559" s="18">
        <v>546</v>
      </c>
      <c r="V2559" s="19">
        <v>1103</v>
      </c>
    </row>
    <row r="2560" spans="1:22" hidden="1" x14ac:dyDescent="0.3">
      <c r="A2560" t="s">
        <v>2559</v>
      </c>
      <c r="B2560" t="s">
        <v>5894</v>
      </c>
      <c r="C2560">
        <v>47.058720000000051</v>
      </c>
      <c r="D2560">
        <v>21.13759202500006</v>
      </c>
      <c r="E2560">
        <v>3407386254</v>
      </c>
      <c r="F2560" t="s">
        <v>6570</v>
      </c>
      <c r="G2560" t="s">
        <v>3449</v>
      </c>
      <c r="H2560" t="str">
        <f t="shared" si="78"/>
        <v>város</v>
      </c>
      <c r="I2560">
        <f t="shared" si="79"/>
        <v>8435</v>
      </c>
      <c r="O2560" s="15">
        <v>11</v>
      </c>
      <c r="P2560" s="3" t="s">
        <v>8364</v>
      </c>
      <c r="Q2560" s="3" t="s">
        <v>8301</v>
      </c>
      <c r="R2560" s="16" t="s">
        <v>5873</v>
      </c>
      <c r="S2560" s="3" t="s">
        <v>6915</v>
      </c>
      <c r="T2560" s="17">
        <v>1306</v>
      </c>
      <c r="U2560" s="18">
        <v>1239</v>
      </c>
      <c r="V2560" s="19">
        <v>2545</v>
      </c>
    </row>
    <row r="2561" spans="1:22" hidden="1" x14ac:dyDescent="0.3">
      <c r="A2561" t="s">
        <v>2560</v>
      </c>
      <c r="B2561" t="s">
        <v>5895</v>
      </c>
      <c r="C2561">
        <v>48.206105000000044</v>
      </c>
      <c r="D2561">
        <v>21.385605467000062</v>
      </c>
      <c r="E2561">
        <v>3307027812</v>
      </c>
      <c r="F2561" t="s">
        <v>6567</v>
      </c>
      <c r="G2561" t="s">
        <v>3449</v>
      </c>
      <c r="H2561" t="str">
        <f t="shared" si="78"/>
        <v>község</v>
      </c>
      <c r="I2561">
        <f t="shared" si="79"/>
        <v>283</v>
      </c>
      <c r="O2561" s="15">
        <v>4</v>
      </c>
      <c r="P2561" s="3" t="s">
        <v>7324</v>
      </c>
      <c r="Q2561" s="3" t="s">
        <v>7307</v>
      </c>
      <c r="R2561" s="16" t="s">
        <v>5874</v>
      </c>
      <c r="S2561" s="3" t="s">
        <v>6885</v>
      </c>
      <c r="T2561" s="17">
        <v>7124</v>
      </c>
      <c r="U2561" s="18">
        <v>7655</v>
      </c>
      <c r="V2561" s="19">
        <v>14779</v>
      </c>
    </row>
    <row r="2562" spans="1:22" hidden="1" x14ac:dyDescent="0.3">
      <c r="A2562" t="s">
        <v>2561</v>
      </c>
      <c r="B2562" t="s">
        <v>5896</v>
      </c>
      <c r="C2562">
        <v>48.215664517191847</v>
      </c>
      <c r="D2562">
        <v>21.390939711625538</v>
      </c>
      <c r="E2562">
        <v>1191975767</v>
      </c>
      <c r="F2562" t="s">
        <v>6567</v>
      </c>
      <c r="G2562" t="s">
        <v>3449</v>
      </c>
      <c r="H2562" t="str">
        <f t="shared" si="78"/>
        <v>község</v>
      </c>
      <c r="I2562">
        <f t="shared" si="79"/>
        <v>235</v>
      </c>
      <c r="O2562" s="15">
        <v>12</v>
      </c>
      <c r="P2562" s="3" t="s">
        <v>8511</v>
      </c>
      <c r="Q2562" s="3" t="s">
        <v>8378</v>
      </c>
      <c r="R2562" s="16" t="s">
        <v>5875</v>
      </c>
      <c r="S2562" s="3" t="s">
        <v>6915</v>
      </c>
      <c r="T2562" s="17">
        <v>204</v>
      </c>
      <c r="U2562" s="18">
        <v>204</v>
      </c>
      <c r="V2562" s="19">
        <v>408</v>
      </c>
    </row>
    <row r="2563" spans="1:22" hidden="1" x14ac:dyDescent="0.3">
      <c r="A2563" t="s">
        <v>2562</v>
      </c>
      <c r="B2563" t="s">
        <v>5897</v>
      </c>
      <c r="C2563">
        <v>46.577490000000068</v>
      </c>
      <c r="D2563">
        <v>20.23364212600006</v>
      </c>
      <c r="E2563">
        <v>3005691053</v>
      </c>
      <c r="F2563" t="s">
        <v>6569</v>
      </c>
      <c r="G2563" t="s">
        <v>3449</v>
      </c>
      <c r="H2563" t="str">
        <f t="shared" ref="H2563:H2626" si="80">IF(G2563="telepules",VLOOKUP(B2563,R:V,2),"")</f>
        <v>nagyközség</v>
      </c>
      <c r="I2563">
        <f t="shared" ref="I2563:I2626" si="81">IF(G2563="telepules",VLOOKUP(B2563,R:V,5),"")</f>
        <v>4252</v>
      </c>
      <c r="O2563" s="15">
        <v>18</v>
      </c>
      <c r="P2563" s="3" t="s">
        <v>9657</v>
      </c>
      <c r="Q2563" s="3" t="s">
        <v>9398</v>
      </c>
      <c r="R2563" s="16" t="s">
        <v>9658</v>
      </c>
      <c r="S2563" s="3" t="s">
        <v>6915</v>
      </c>
      <c r="T2563" s="17">
        <v>123</v>
      </c>
      <c r="U2563" s="18">
        <v>101</v>
      </c>
      <c r="V2563" s="19">
        <v>224</v>
      </c>
    </row>
    <row r="2564" spans="1:22" hidden="1" x14ac:dyDescent="0.3">
      <c r="A2564" t="s">
        <v>2563</v>
      </c>
      <c r="B2564" t="s">
        <v>5898</v>
      </c>
      <c r="C2564">
        <v>48.051595000000077</v>
      </c>
      <c r="D2564">
        <v>21.929834573000051</v>
      </c>
      <c r="E2564">
        <v>1903070825</v>
      </c>
      <c r="F2564" t="s">
        <v>6570</v>
      </c>
      <c r="G2564" t="s">
        <v>3449</v>
      </c>
      <c r="H2564" t="str">
        <f t="shared" si="80"/>
        <v>község</v>
      </c>
      <c r="I2564">
        <f t="shared" si="81"/>
        <v>1095</v>
      </c>
      <c r="O2564" s="15">
        <v>10</v>
      </c>
      <c r="P2564" s="3" t="s">
        <v>8275</v>
      </c>
      <c r="Q2564" s="3" t="s">
        <v>8179</v>
      </c>
      <c r="R2564" s="16" t="s">
        <v>5876</v>
      </c>
      <c r="S2564" s="3" t="s">
        <v>6915</v>
      </c>
      <c r="T2564" s="17">
        <v>199</v>
      </c>
      <c r="U2564" s="18">
        <v>186</v>
      </c>
      <c r="V2564" s="19">
        <v>385</v>
      </c>
    </row>
    <row r="2565" spans="1:22" hidden="1" x14ac:dyDescent="0.3">
      <c r="A2565" t="s">
        <v>2564</v>
      </c>
      <c r="B2565" t="s">
        <v>5899</v>
      </c>
      <c r="C2565">
        <v>46.045295000000067</v>
      </c>
      <c r="D2565">
        <v>18.607689675000071</v>
      </c>
      <c r="E2565">
        <v>1319217975</v>
      </c>
      <c r="F2565" t="s">
        <v>6568</v>
      </c>
      <c r="G2565" t="s">
        <v>3449</v>
      </c>
      <c r="H2565" t="str">
        <f t="shared" si="80"/>
        <v>község</v>
      </c>
      <c r="I2565">
        <f t="shared" si="81"/>
        <v>580</v>
      </c>
      <c r="O2565" s="15">
        <v>16</v>
      </c>
      <c r="P2565" s="3" t="s">
        <v>9264</v>
      </c>
      <c r="Q2565" s="3" t="s">
        <v>9209</v>
      </c>
      <c r="R2565" s="16" t="s">
        <v>5877</v>
      </c>
      <c r="S2565" s="3" t="s">
        <v>6915</v>
      </c>
      <c r="T2565" s="17">
        <v>461</v>
      </c>
      <c r="U2565" s="18">
        <v>499</v>
      </c>
      <c r="V2565" s="19">
        <v>960</v>
      </c>
    </row>
    <row r="2566" spans="1:22" hidden="1" x14ac:dyDescent="0.3">
      <c r="A2566" t="s">
        <v>2565</v>
      </c>
      <c r="B2566" t="s">
        <v>5900</v>
      </c>
      <c r="C2566">
        <v>47.19458000000003</v>
      </c>
      <c r="D2566">
        <v>18.434111598000069</v>
      </c>
      <c r="E2566">
        <v>311836175</v>
      </c>
      <c r="F2566" t="s">
        <v>6566</v>
      </c>
      <c r="G2566" t="s">
        <v>3449</v>
      </c>
      <c r="H2566" t="str">
        <f t="shared" si="80"/>
        <v>vármegye székhely</v>
      </c>
      <c r="I2566">
        <f t="shared" si="81"/>
        <v>92220</v>
      </c>
      <c r="O2566" s="15">
        <v>5</v>
      </c>
      <c r="P2566" s="3" t="s">
        <v>7678</v>
      </c>
      <c r="Q2566" s="3" t="s">
        <v>7383</v>
      </c>
      <c r="R2566" s="16" t="s">
        <v>5878</v>
      </c>
      <c r="S2566" s="3" t="s">
        <v>6915</v>
      </c>
      <c r="T2566" s="17">
        <v>51</v>
      </c>
      <c r="U2566" s="18">
        <v>55</v>
      </c>
      <c r="V2566" s="19">
        <v>106</v>
      </c>
    </row>
    <row r="2567" spans="1:22" hidden="1" x14ac:dyDescent="0.3">
      <c r="A2567" t="s">
        <v>2566</v>
      </c>
      <c r="B2567" t="s">
        <v>5901</v>
      </c>
      <c r="C2567">
        <v>46.506835000000081</v>
      </c>
      <c r="D2567">
        <v>20.531577853000041</v>
      </c>
      <c r="E2567">
        <v>2818270140</v>
      </c>
      <c r="F2567" t="s">
        <v>6570</v>
      </c>
      <c r="G2567" t="s">
        <v>3449</v>
      </c>
      <c r="H2567" t="str">
        <f t="shared" si="80"/>
        <v>község</v>
      </c>
      <c r="I2567">
        <f t="shared" si="81"/>
        <v>2034</v>
      </c>
      <c r="O2567" s="15">
        <v>2</v>
      </c>
      <c r="P2567" s="3" t="s">
        <v>7020</v>
      </c>
      <c r="Q2567" s="3" t="s">
        <v>7005</v>
      </c>
      <c r="R2567" s="16" t="s">
        <v>5879</v>
      </c>
      <c r="S2567" s="3" t="s">
        <v>6906</v>
      </c>
      <c r="T2567" s="17">
        <v>1177</v>
      </c>
      <c r="U2567" s="18">
        <v>1186</v>
      </c>
      <c r="V2567" s="19">
        <v>2363</v>
      </c>
    </row>
    <row r="2568" spans="1:22" hidden="1" x14ac:dyDescent="0.3">
      <c r="A2568" t="s">
        <v>2567</v>
      </c>
      <c r="B2568" t="s">
        <v>5902</v>
      </c>
      <c r="C2568">
        <v>46.349215000000072</v>
      </c>
      <c r="D2568">
        <v>18.709344700000031</v>
      </c>
      <c r="E2568">
        <v>2922940980</v>
      </c>
      <c r="F2568" t="s">
        <v>6568</v>
      </c>
      <c r="G2568" t="s">
        <v>3449</v>
      </c>
      <c r="H2568" t="str">
        <f t="shared" si="80"/>
        <v>vármegye székhely</v>
      </c>
      <c r="I2568">
        <f t="shared" si="81"/>
        <v>30106</v>
      </c>
      <c r="O2568" s="15">
        <v>15</v>
      </c>
      <c r="P2568" s="3" t="s">
        <v>9168</v>
      </c>
      <c r="Q2568" s="3" t="s">
        <v>8979</v>
      </c>
      <c r="R2568" s="16" t="s">
        <v>5880</v>
      </c>
      <c r="S2568" s="3" t="s">
        <v>6915</v>
      </c>
      <c r="T2568" s="17">
        <v>852</v>
      </c>
      <c r="U2568" s="18">
        <v>773</v>
      </c>
      <c r="V2568" s="19">
        <v>1625</v>
      </c>
    </row>
    <row r="2569" spans="1:22" hidden="1" x14ac:dyDescent="0.3">
      <c r="A2569" t="s">
        <v>2568</v>
      </c>
      <c r="B2569" t="s">
        <v>5903</v>
      </c>
      <c r="C2569">
        <v>47.314345001000049</v>
      </c>
      <c r="D2569">
        <v>16.820546878000069</v>
      </c>
      <c r="E2569">
        <v>2777823250</v>
      </c>
      <c r="F2569" t="s">
        <v>6566</v>
      </c>
      <c r="G2569" t="s">
        <v>3449</v>
      </c>
      <c r="H2569" t="str">
        <f t="shared" si="80"/>
        <v>község</v>
      </c>
      <c r="I2569">
        <f t="shared" si="81"/>
        <v>678</v>
      </c>
      <c r="O2569" s="15">
        <v>12</v>
      </c>
      <c r="P2569" s="3" t="s">
        <v>8512</v>
      </c>
      <c r="Q2569" s="3" t="s">
        <v>8378</v>
      </c>
      <c r="R2569" s="16" t="s">
        <v>8513</v>
      </c>
      <c r="S2569" s="3" t="s">
        <v>6915</v>
      </c>
      <c r="T2569" s="17">
        <v>291</v>
      </c>
      <c r="U2569" s="18">
        <v>263</v>
      </c>
      <c r="V2569" s="19">
        <v>554</v>
      </c>
    </row>
    <row r="2570" spans="1:22" hidden="1" x14ac:dyDescent="0.3">
      <c r="A2570" t="s">
        <v>2569</v>
      </c>
      <c r="B2570" t="s">
        <v>5904</v>
      </c>
      <c r="C2570">
        <v>46.807105000000043</v>
      </c>
      <c r="D2570">
        <v>20.189290848000041</v>
      </c>
      <c r="E2570">
        <v>3089851007</v>
      </c>
      <c r="F2570" t="s">
        <v>6567</v>
      </c>
      <c r="G2570" t="s">
        <v>3449</v>
      </c>
      <c r="H2570" t="str">
        <f t="shared" si="80"/>
        <v>község</v>
      </c>
      <c r="I2570">
        <f t="shared" si="81"/>
        <v>1031</v>
      </c>
      <c r="O2570" s="15">
        <v>18</v>
      </c>
      <c r="P2570" s="3" t="s">
        <v>9659</v>
      </c>
      <c r="Q2570" s="3" t="s">
        <v>9398</v>
      </c>
      <c r="R2570" s="16" t="s">
        <v>5881</v>
      </c>
      <c r="S2570" s="3" t="s">
        <v>6915</v>
      </c>
      <c r="T2570" s="17">
        <v>33</v>
      </c>
      <c r="U2570" s="18">
        <v>31</v>
      </c>
      <c r="V2570" s="19">
        <v>64</v>
      </c>
    </row>
    <row r="2571" spans="1:22" hidden="1" x14ac:dyDescent="0.3">
      <c r="A2571" t="s">
        <v>2570</v>
      </c>
      <c r="B2571" t="s">
        <v>5905</v>
      </c>
      <c r="C2571">
        <v>46.084363895000081</v>
      </c>
      <c r="D2571">
        <v>18.461175000000029</v>
      </c>
      <c r="E2571">
        <v>1613310803</v>
      </c>
      <c r="F2571" t="s">
        <v>6568</v>
      </c>
      <c r="G2571" t="s">
        <v>3449</v>
      </c>
      <c r="H2571" t="str">
        <f t="shared" si="80"/>
        <v>község</v>
      </c>
      <c r="I2571">
        <f t="shared" si="81"/>
        <v>137</v>
      </c>
      <c r="O2571" s="15">
        <v>6</v>
      </c>
      <c r="P2571" s="3" t="s">
        <v>7794</v>
      </c>
      <c r="Q2571" s="3" t="s">
        <v>7742</v>
      </c>
      <c r="R2571" s="16" t="s">
        <v>5882</v>
      </c>
      <c r="S2571" s="3" t="s">
        <v>6915</v>
      </c>
      <c r="T2571" s="17">
        <v>2630</v>
      </c>
      <c r="U2571" s="18">
        <v>2613</v>
      </c>
      <c r="V2571" s="19">
        <v>5243</v>
      </c>
    </row>
    <row r="2572" spans="1:22" hidden="1" x14ac:dyDescent="0.3">
      <c r="A2572" t="s">
        <v>2571</v>
      </c>
      <c r="B2572" t="s">
        <v>5906</v>
      </c>
      <c r="C2572">
        <v>46.026289800851707</v>
      </c>
      <c r="D2572">
        <v>18.32747796639531</v>
      </c>
      <c r="E2572">
        <v>353731438</v>
      </c>
      <c r="F2572" t="s">
        <v>6568</v>
      </c>
      <c r="G2572" t="s">
        <v>3449</v>
      </c>
      <c r="H2572" t="str">
        <f t="shared" si="80"/>
        <v>község</v>
      </c>
      <c r="I2572">
        <f t="shared" si="81"/>
        <v>491</v>
      </c>
      <c r="O2572" s="15">
        <v>2</v>
      </c>
      <c r="P2572" s="3" t="s">
        <v>7260</v>
      </c>
      <c r="Q2572" s="3" t="s">
        <v>7005</v>
      </c>
      <c r="R2572" s="16" t="s">
        <v>5883</v>
      </c>
      <c r="S2572" s="3" t="s">
        <v>6915</v>
      </c>
      <c r="T2572" s="17">
        <v>174</v>
      </c>
      <c r="U2572" s="18">
        <v>169</v>
      </c>
      <c r="V2572" s="19">
        <v>343</v>
      </c>
    </row>
    <row r="2573" spans="1:22" hidden="1" x14ac:dyDescent="0.3">
      <c r="A2573" t="s">
        <v>2572</v>
      </c>
      <c r="B2573" t="s">
        <v>6685</v>
      </c>
      <c r="C2573">
        <v>47.096845001000077</v>
      </c>
      <c r="D2573">
        <v>16.913766151000061</v>
      </c>
      <c r="E2573">
        <v>5661760237</v>
      </c>
      <c r="F2573" t="s">
        <v>6566</v>
      </c>
      <c r="G2573" t="s">
        <v>3449</v>
      </c>
      <c r="H2573" t="str">
        <f t="shared" si="80"/>
        <v>község</v>
      </c>
      <c r="I2573">
        <f t="shared" si="81"/>
        <v>358</v>
      </c>
      <c r="O2573" s="15">
        <v>13</v>
      </c>
      <c r="P2573" s="3" t="s">
        <v>8575</v>
      </c>
      <c r="Q2573" s="3" t="s">
        <v>8536</v>
      </c>
      <c r="R2573" s="16" t="s">
        <v>5884</v>
      </c>
      <c r="S2573" s="3" t="s">
        <v>6885</v>
      </c>
      <c r="T2573" s="17">
        <v>8590</v>
      </c>
      <c r="U2573" s="18">
        <v>9522</v>
      </c>
      <c r="V2573" s="19">
        <v>18112</v>
      </c>
    </row>
    <row r="2574" spans="1:22" hidden="1" x14ac:dyDescent="0.3">
      <c r="A2574" t="s">
        <v>2573</v>
      </c>
      <c r="B2574" t="s">
        <v>5907</v>
      </c>
      <c r="C2574">
        <v>48.474938408000071</v>
      </c>
      <c r="D2574">
        <v>21.080800000000071</v>
      </c>
      <c r="E2574">
        <v>2558936733</v>
      </c>
      <c r="F2574" t="s">
        <v>6567</v>
      </c>
      <c r="G2574" t="s">
        <v>3449</v>
      </c>
      <c r="H2574" t="str">
        <f t="shared" si="80"/>
        <v>község</v>
      </c>
      <c r="I2574">
        <f t="shared" si="81"/>
        <v>393</v>
      </c>
      <c r="O2574" s="15">
        <v>2</v>
      </c>
      <c r="P2574" s="3" t="s">
        <v>7261</v>
      </c>
      <c r="Q2574" s="3" t="s">
        <v>7005</v>
      </c>
      <c r="R2574" s="16" t="s">
        <v>5885</v>
      </c>
      <c r="S2574" s="3" t="s">
        <v>6915</v>
      </c>
      <c r="T2574" s="17">
        <v>172</v>
      </c>
      <c r="U2574" s="18">
        <v>173</v>
      </c>
      <c r="V2574" s="19">
        <v>345</v>
      </c>
    </row>
    <row r="2575" spans="1:22" hidden="1" x14ac:dyDescent="0.3">
      <c r="A2575" t="s">
        <v>2574</v>
      </c>
      <c r="B2575" t="s">
        <v>5908</v>
      </c>
      <c r="C2575">
        <v>47.85334000000006</v>
      </c>
      <c r="D2575">
        <v>19.126511410000031</v>
      </c>
      <c r="E2575">
        <v>10944307473</v>
      </c>
      <c r="F2575" t="s">
        <v>6567</v>
      </c>
      <c r="G2575" t="s">
        <v>3449</v>
      </c>
      <c r="H2575" t="str">
        <f t="shared" si="80"/>
        <v>község</v>
      </c>
      <c r="I2575">
        <f t="shared" si="81"/>
        <v>1678</v>
      </c>
      <c r="O2575" s="15">
        <v>12</v>
      </c>
      <c r="P2575" s="3" t="s">
        <v>8514</v>
      </c>
      <c r="Q2575" s="3" t="s">
        <v>8378</v>
      </c>
      <c r="R2575" s="16" t="s">
        <v>5886</v>
      </c>
      <c r="S2575" s="3" t="s">
        <v>6915</v>
      </c>
      <c r="T2575" s="17">
        <v>102</v>
      </c>
      <c r="U2575" s="18">
        <v>107</v>
      </c>
      <c r="V2575" s="19">
        <v>209</v>
      </c>
    </row>
    <row r="2576" spans="1:22" hidden="1" x14ac:dyDescent="0.3">
      <c r="A2576" t="s">
        <v>2575</v>
      </c>
      <c r="B2576" t="s">
        <v>5909</v>
      </c>
      <c r="C2576">
        <v>48.394580001000072</v>
      </c>
      <c r="D2576">
        <v>20.72964348500005</v>
      </c>
      <c r="E2576">
        <v>2780439888</v>
      </c>
      <c r="F2576" t="s">
        <v>6567</v>
      </c>
      <c r="G2576" t="s">
        <v>3449</v>
      </c>
      <c r="H2576" t="str">
        <f t="shared" si="80"/>
        <v>város</v>
      </c>
      <c r="I2576">
        <f t="shared" si="81"/>
        <v>4090</v>
      </c>
      <c r="O2576" s="15">
        <v>12</v>
      </c>
      <c r="P2576" s="3" t="s">
        <v>8383</v>
      </c>
      <c r="Q2576" s="3" t="s">
        <v>8378</v>
      </c>
      <c r="R2576" s="16" t="s">
        <v>5887</v>
      </c>
      <c r="S2576" s="3" t="s">
        <v>6885</v>
      </c>
      <c r="T2576" s="17">
        <v>2545</v>
      </c>
      <c r="U2576" s="18">
        <v>2809</v>
      </c>
      <c r="V2576" s="19">
        <v>5354</v>
      </c>
    </row>
    <row r="2577" spans="1:22" hidden="1" x14ac:dyDescent="0.3">
      <c r="A2577" t="s">
        <v>2576</v>
      </c>
      <c r="B2577" t="s">
        <v>5910</v>
      </c>
      <c r="C2577">
        <v>48.348655000000058</v>
      </c>
      <c r="D2577">
        <v>20.74406994300006</v>
      </c>
      <c r="E2577">
        <v>2786520070</v>
      </c>
      <c r="F2577" t="s">
        <v>6567</v>
      </c>
      <c r="G2577" t="s">
        <v>3449</v>
      </c>
      <c r="H2577" t="str">
        <f t="shared" si="80"/>
        <v>község</v>
      </c>
      <c r="I2577">
        <f t="shared" si="81"/>
        <v>2245</v>
      </c>
      <c r="O2577" s="15">
        <v>12</v>
      </c>
      <c r="P2577" s="3" t="s">
        <v>8515</v>
      </c>
      <c r="Q2577" s="3" t="s">
        <v>8378</v>
      </c>
      <c r="R2577" s="16" t="s">
        <v>5888</v>
      </c>
      <c r="S2577" s="3" t="s">
        <v>6915</v>
      </c>
      <c r="T2577" s="17">
        <v>213</v>
      </c>
      <c r="U2577" s="18">
        <v>209</v>
      </c>
      <c r="V2577" s="19">
        <v>422</v>
      </c>
    </row>
    <row r="2578" spans="1:22" hidden="1" x14ac:dyDescent="0.3">
      <c r="A2578" t="s">
        <v>2577</v>
      </c>
      <c r="B2578" t="s">
        <v>5911</v>
      </c>
      <c r="C2578">
        <v>46.282485957721953</v>
      </c>
      <c r="D2578">
        <v>17.716600456527509</v>
      </c>
      <c r="E2578">
        <v>344888186</v>
      </c>
      <c r="F2578" t="s">
        <v>6568</v>
      </c>
      <c r="G2578" t="s">
        <v>3449</v>
      </c>
      <c r="H2578" t="str">
        <f t="shared" si="80"/>
        <v>község</v>
      </c>
      <c r="I2578">
        <f t="shared" si="81"/>
        <v>770</v>
      </c>
      <c r="O2578" s="15">
        <v>20</v>
      </c>
      <c r="P2578" s="3" t="s">
        <v>10132</v>
      </c>
      <c r="Q2578" s="3" t="s">
        <v>9929</v>
      </c>
      <c r="R2578" s="16" t="s">
        <v>5889</v>
      </c>
      <c r="S2578" s="3" t="s">
        <v>6915</v>
      </c>
      <c r="T2578" s="17">
        <v>104</v>
      </c>
      <c r="U2578" s="18">
        <v>99</v>
      </c>
      <c r="V2578" s="19">
        <v>203</v>
      </c>
    </row>
    <row r="2579" spans="1:22" hidden="1" x14ac:dyDescent="0.3">
      <c r="A2579" t="s">
        <v>2578</v>
      </c>
      <c r="B2579" t="s">
        <v>5912</v>
      </c>
      <c r="C2579">
        <v>46.268605000000044</v>
      </c>
      <c r="D2579">
        <v>17.18492602300006</v>
      </c>
      <c r="E2579">
        <v>2967875424</v>
      </c>
      <c r="F2579" t="s">
        <v>6568</v>
      </c>
      <c r="G2579" t="s">
        <v>3449</v>
      </c>
      <c r="H2579" t="str">
        <f t="shared" si="80"/>
        <v>község</v>
      </c>
      <c r="I2579">
        <f t="shared" si="81"/>
        <v>386</v>
      </c>
      <c r="O2579" s="15">
        <v>2</v>
      </c>
      <c r="P2579" s="3" t="s">
        <v>7262</v>
      </c>
      <c r="Q2579" s="3" t="s">
        <v>7005</v>
      </c>
      <c r="R2579" s="16" t="s">
        <v>5890</v>
      </c>
      <c r="S2579" s="3" t="s">
        <v>6915</v>
      </c>
      <c r="T2579" s="17">
        <v>823</v>
      </c>
      <c r="U2579" s="18">
        <v>940</v>
      </c>
      <c r="V2579" s="19">
        <v>1763</v>
      </c>
    </row>
    <row r="2580" spans="1:22" hidden="1" x14ac:dyDescent="0.3">
      <c r="A2580" t="s">
        <v>2579</v>
      </c>
      <c r="B2580" t="s">
        <v>5913</v>
      </c>
      <c r="C2580">
        <v>46.911565623482019</v>
      </c>
      <c r="D2580">
        <v>17.68054409284764</v>
      </c>
      <c r="E2580">
        <v>1715908242</v>
      </c>
      <c r="F2580" t="s">
        <v>6566</v>
      </c>
      <c r="G2580" t="s">
        <v>3449</v>
      </c>
      <c r="H2580" t="str">
        <f t="shared" si="80"/>
        <v>község</v>
      </c>
      <c r="I2580">
        <f t="shared" si="81"/>
        <v>551</v>
      </c>
      <c r="O2580" s="15">
        <v>17</v>
      </c>
      <c r="P2580" s="3" t="s">
        <v>9385</v>
      </c>
      <c r="Q2580" s="3" t="s">
        <v>9288</v>
      </c>
      <c r="R2580" s="16" t="s">
        <v>5891</v>
      </c>
      <c r="S2580" s="3" t="s">
        <v>6915</v>
      </c>
      <c r="T2580" s="17">
        <v>1029</v>
      </c>
      <c r="U2580" s="18">
        <v>1037</v>
      </c>
      <c r="V2580" s="19">
        <v>2066</v>
      </c>
    </row>
    <row r="2581" spans="1:22" hidden="1" x14ac:dyDescent="0.3">
      <c r="A2581" t="s">
        <v>2580</v>
      </c>
      <c r="B2581" t="s">
        <v>5914</v>
      </c>
      <c r="C2581">
        <v>46.318527504852753</v>
      </c>
      <c r="D2581">
        <v>17.907685655624469</v>
      </c>
      <c r="E2581">
        <v>1600373700</v>
      </c>
      <c r="F2581" t="s">
        <v>6568</v>
      </c>
      <c r="G2581" t="s">
        <v>3449</v>
      </c>
      <c r="H2581" t="str">
        <f t="shared" si="80"/>
        <v>község</v>
      </c>
      <c r="I2581">
        <f t="shared" si="81"/>
        <v>310</v>
      </c>
      <c r="O2581" s="15">
        <v>6</v>
      </c>
      <c r="P2581" s="3" t="s">
        <v>7741</v>
      </c>
      <c r="Q2581" s="3" t="s">
        <v>7742</v>
      </c>
      <c r="R2581" s="16" t="s">
        <v>5892</v>
      </c>
      <c r="S2581" s="3" t="s">
        <v>6881</v>
      </c>
      <c r="T2581" s="17">
        <v>73237</v>
      </c>
      <c r="U2581" s="18">
        <v>82814</v>
      </c>
      <c r="V2581" s="19">
        <v>156051</v>
      </c>
    </row>
    <row r="2582" spans="1:22" hidden="1" x14ac:dyDescent="0.3">
      <c r="A2582" t="s">
        <v>2581</v>
      </c>
      <c r="B2582" t="s">
        <v>5915</v>
      </c>
      <c r="C2582">
        <v>46.88653000000005</v>
      </c>
      <c r="D2582">
        <v>17.56046808300005</v>
      </c>
      <c r="E2582">
        <v>1427530662</v>
      </c>
      <c r="F2582" t="s">
        <v>6566</v>
      </c>
      <c r="G2582" t="s">
        <v>3449</v>
      </c>
      <c r="H2582" t="str">
        <f t="shared" si="80"/>
        <v>község</v>
      </c>
      <c r="I2582">
        <f t="shared" si="81"/>
        <v>212</v>
      </c>
      <c r="O2582" s="15">
        <v>14</v>
      </c>
      <c r="P2582" s="3" t="s">
        <v>8939</v>
      </c>
      <c r="Q2582" s="3" t="s">
        <v>8732</v>
      </c>
      <c r="R2582" s="16" t="s">
        <v>5893</v>
      </c>
      <c r="S2582" s="3" t="s">
        <v>6915</v>
      </c>
      <c r="T2582" s="17">
        <v>110</v>
      </c>
      <c r="U2582" s="18">
        <v>105</v>
      </c>
      <c r="V2582" s="19">
        <v>215</v>
      </c>
    </row>
    <row r="2583" spans="1:22" hidden="1" x14ac:dyDescent="0.3">
      <c r="A2583" t="s">
        <v>2582</v>
      </c>
      <c r="B2583" t="s">
        <v>5916</v>
      </c>
      <c r="C2583">
        <v>45.866130128270768</v>
      </c>
      <c r="D2583">
        <v>17.659634223946629</v>
      </c>
      <c r="E2583">
        <v>1373300400</v>
      </c>
      <c r="F2583" t="s">
        <v>6568</v>
      </c>
      <c r="G2583" t="s">
        <v>3449</v>
      </c>
      <c r="H2583" t="str">
        <f t="shared" si="80"/>
        <v>község</v>
      </c>
      <c r="I2583">
        <f t="shared" si="81"/>
        <v>116</v>
      </c>
      <c r="O2583" s="15">
        <v>4</v>
      </c>
      <c r="P2583" s="3" t="s">
        <v>7325</v>
      </c>
      <c r="Q2583" s="3" t="s">
        <v>7307</v>
      </c>
      <c r="R2583" s="16" t="s">
        <v>5894</v>
      </c>
      <c r="S2583" s="3" t="s">
        <v>6885</v>
      </c>
      <c r="T2583" s="17">
        <v>4211</v>
      </c>
      <c r="U2583" s="18">
        <v>4224</v>
      </c>
      <c r="V2583" s="19">
        <v>8435</v>
      </c>
    </row>
    <row r="2584" spans="1:22" hidden="1" x14ac:dyDescent="0.3">
      <c r="A2584" t="s">
        <v>2583</v>
      </c>
      <c r="B2584" t="s">
        <v>5917</v>
      </c>
      <c r="C2584">
        <v>46.004580001000079</v>
      </c>
      <c r="D2584">
        <v>17.927606578000049</v>
      </c>
      <c r="E2584">
        <v>2633767948</v>
      </c>
      <c r="F2584" t="s">
        <v>6568</v>
      </c>
      <c r="G2584" t="s">
        <v>3449</v>
      </c>
      <c r="H2584" t="str">
        <f t="shared" si="80"/>
        <v>község</v>
      </c>
      <c r="I2584">
        <f t="shared" si="81"/>
        <v>353</v>
      </c>
      <c r="O2584" s="15">
        <v>5</v>
      </c>
      <c r="P2584" s="3" t="s">
        <v>7679</v>
      </c>
      <c r="Q2584" s="3" t="s">
        <v>7383</v>
      </c>
      <c r="R2584" s="16" t="s">
        <v>5895</v>
      </c>
      <c r="S2584" s="3" t="s">
        <v>6915</v>
      </c>
      <c r="T2584" s="17">
        <v>142</v>
      </c>
      <c r="U2584" s="18">
        <v>141</v>
      </c>
      <c r="V2584" s="19">
        <v>283</v>
      </c>
    </row>
    <row r="2585" spans="1:22" hidden="1" x14ac:dyDescent="0.3">
      <c r="A2585" t="s">
        <v>2584</v>
      </c>
      <c r="B2585" t="s">
        <v>5918</v>
      </c>
      <c r="C2585">
        <v>48.083880001000068</v>
      </c>
      <c r="D2585">
        <v>20.204754994000041</v>
      </c>
      <c r="E2585">
        <v>247757054</v>
      </c>
      <c r="F2585" t="s">
        <v>6567</v>
      </c>
      <c r="G2585" t="s">
        <v>3449</v>
      </c>
      <c r="H2585" t="str">
        <f t="shared" si="80"/>
        <v>község</v>
      </c>
      <c r="I2585">
        <f t="shared" si="81"/>
        <v>493</v>
      </c>
      <c r="O2585" s="15">
        <v>5</v>
      </c>
      <c r="P2585" s="3" t="s">
        <v>7680</v>
      </c>
      <c r="Q2585" s="3" t="s">
        <v>7383</v>
      </c>
      <c r="R2585" s="16" t="s">
        <v>5896</v>
      </c>
      <c r="S2585" s="3" t="s">
        <v>6915</v>
      </c>
      <c r="T2585" s="17">
        <v>107</v>
      </c>
      <c r="U2585" s="18">
        <v>128</v>
      </c>
      <c r="V2585" s="19">
        <v>235</v>
      </c>
    </row>
    <row r="2586" spans="1:22" hidden="1" x14ac:dyDescent="0.3">
      <c r="A2586" t="s">
        <v>2585</v>
      </c>
      <c r="B2586" t="s">
        <v>6686</v>
      </c>
      <c r="C2586">
        <v>47.958565288334967</v>
      </c>
      <c r="D2586">
        <v>19.286124498430201</v>
      </c>
      <c r="E2586">
        <v>566661478</v>
      </c>
      <c r="F2586" t="s">
        <v>6567</v>
      </c>
      <c r="G2586" t="s">
        <v>3449</v>
      </c>
      <c r="H2586" t="str">
        <f t="shared" si="80"/>
        <v>község</v>
      </c>
      <c r="I2586">
        <f t="shared" si="81"/>
        <v>308</v>
      </c>
      <c r="O2586" s="15">
        <v>6</v>
      </c>
      <c r="P2586" s="3" t="s">
        <v>7754</v>
      </c>
      <c r="Q2586" s="3" t="s">
        <v>7742</v>
      </c>
      <c r="R2586" s="16" t="s">
        <v>5897</v>
      </c>
      <c r="S2586" s="3" t="s">
        <v>6906</v>
      </c>
      <c r="T2586" s="17">
        <v>2094</v>
      </c>
      <c r="U2586" s="18">
        <v>2158</v>
      </c>
      <c r="V2586" s="19">
        <v>4252</v>
      </c>
    </row>
    <row r="2587" spans="1:22" hidden="1" x14ac:dyDescent="0.3">
      <c r="A2587" t="s">
        <v>2586</v>
      </c>
      <c r="B2587" t="s">
        <v>5919</v>
      </c>
      <c r="C2587">
        <v>45.980281255000079</v>
      </c>
      <c r="D2587">
        <v>17.83006000000006</v>
      </c>
      <c r="E2587">
        <v>6556076530</v>
      </c>
      <c r="F2587" t="s">
        <v>6568</v>
      </c>
      <c r="G2587" t="s">
        <v>3449</v>
      </c>
      <c r="H2587" t="str">
        <f t="shared" si="80"/>
        <v>község</v>
      </c>
      <c r="I2587">
        <f t="shared" si="81"/>
        <v>347</v>
      </c>
      <c r="O2587" s="15">
        <v>15</v>
      </c>
      <c r="P2587" s="3" t="s">
        <v>9169</v>
      </c>
      <c r="Q2587" s="3" t="s">
        <v>8979</v>
      </c>
      <c r="R2587" s="16" t="s">
        <v>5898</v>
      </c>
      <c r="S2587" s="3" t="s">
        <v>6915</v>
      </c>
      <c r="T2587" s="17">
        <v>577</v>
      </c>
      <c r="U2587" s="18">
        <v>518</v>
      </c>
      <c r="V2587" s="19">
        <v>1095</v>
      </c>
    </row>
    <row r="2588" spans="1:22" hidden="1" x14ac:dyDescent="0.3">
      <c r="A2588" t="s">
        <v>2587</v>
      </c>
      <c r="B2588" t="s">
        <v>5920</v>
      </c>
      <c r="C2588">
        <v>47.677045000000078</v>
      </c>
      <c r="D2588">
        <v>19.049804676000061</v>
      </c>
      <c r="E2588">
        <v>268847625</v>
      </c>
      <c r="F2588" t="s">
        <v>6573</v>
      </c>
      <c r="G2588" t="s">
        <v>3449</v>
      </c>
      <c r="H2588" t="str">
        <f t="shared" si="80"/>
        <v>város</v>
      </c>
      <c r="I2588">
        <f t="shared" si="81"/>
        <v>28620</v>
      </c>
      <c r="O2588" s="15">
        <v>2</v>
      </c>
      <c r="P2588" s="3" t="s">
        <v>7263</v>
      </c>
      <c r="Q2588" s="3" t="s">
        <v>7005</v>
      </c>
      <c r="R2588" s="16" t="s">
        <v>5899</v>
      </c>
      <c r="S2588" s="3" t="s">
        <v>6915</v>
      </c>
      <c r="T2588" s="17">
        <v>290</v>
      </c>
      <c r="U2588" s="18">
        <v>290</v>
      </c>
      <c r="V2588" s="19">
        <v>580</v>
      </c>
    </row>
    <row r="2589" spans="1:22" hidden="1" x14ac:dyDescent="0.3">
      <c r="A2589" t="s">
        <v>2588</v>
      </c>
      <c r="B2589" t="s">
        <v>5921</v>
      </c>
      <c r="C2589">
        <v>46.693800000000067</v>
      </c>
      <c r="D2589">
        <v>20.28059721600005</v>
      </c>
      <c r="E2589">
        <v>3147292518</v>
      </c>
      <c r="F2589" t="s">
        <v>6569</v>
      </c>
      <c r="G2589" t="s">
        <v>3449</v>
      </c>
      <c r="H2589" t="str">
        <f t="shared" si="80"/>
        <v>város</v>
      </c>
      <c r="I2589">
        <f t="shared" si="81"/>
        <v>25552</v>
      </c>
      <c r="O2589" s="15">
        <v>7</v>
      </c>
      <c r="P2589" s="3" t="s">
        <v>7802</v>
      </c>
      <c r="Q2589" s="3" t="s">
        <v>7803</v>
      </c>
      <c r="R2589" s="16" t="s">
        <v>5900</v>
      </c>
      <c r="S2589" s="3" t="s">
        <v>6881</v>
      </c>
      <c r="T2589" s="17">
        <v>43186</v>
      </c>
      <c r="U2589" s="18">
        <v>49034</v>
      </c>
      <c r="V2589" s="19">
        <v>92220</v>
      </c>
    </row>
    <row r="2590" spans="1:22" hidden="1" x14ac:dyDescent="0.3">
      <c r="A2590" t="s">
        <v>2589</v>
      </c>
      <c r="B2590" t="s">
        <v>5922</v>
      </c>
      <c r="C2590">
        <v>47.102352556000028</v>
      </c>
      <c r="D2590">
        <v>17.728695000000069</v>
      </c>
      <c r="E2590">
        <v>2822446656</v>
      </c>
      <c r="F2590" t="s">
        <v>6566</v>
      </c>
      <c r="G2590" t="s">
        <v>3449</v>
      </c>
      <c r="H2590" t="str">
        <f t="shared" si="80"/>
        <v>község</v>
      </c>
      <c r="I2590">
        <f t="shared" si="81"/>
        <v>2770</v>
      </c>
      <c r="O2590" s="15">
        <v>6</v>
      </c>
      <c r="P2590" s="3" t="s">
        <v>7795</v>
      </c>
      <c r="Q2590" s="3" t="s">
        <v>7742</v>
      </c>
      <c r="R2590" s="16" t="s">
        <v>5901</v>
      </c>
      <c r="S2590" s="3" t="s">
        <v>6915</v>
      </c>
      <c r="T2590" s="17">
        <v>1044</v>
      </c>
      <c r="U2590" s="18">
        <v>990</v>
      </c>
      <c r="V2590" s="19">
        <v>2034</v>
      </c>
    </row>
    <row r="2591" spans="1:22" hidden="1" x14ac:dyDescent="0.3">
      <c r="A2591" t="s">
        <v>2590</v>
      </c>
      <c r="B2591" t="s">
        <v>5923</v>
      </c>
      <c r="C2591">
        <v>46.530542902000043</v>
      </c>
      <c r="D2591">
        <v>17.87415500000003</v>
      </c>
      <c r="E2591">
        <v>383875466</v>
      </c>
      <c r="F2591" t="s">
        <v>6568</v>
      </c>
      <c r="G2591" t="s">
        <v>3449</v>
      </c>
      <c r="H2591" t="str">
        <f t="shared" si="80"/>
        <v>község</v>
      </c>
      <c r="I2591">
        <f t="shared" si="81"/>
        <v>524</v>
      </c>
      <c r="O2591" s="15">
        <v>17</v>
      </c>
      <c r="P2591" s="3" t="s">
        <v>9287</v>
      </c>
      <c r="Q2591" s="3" t="s">
        <v>9288</v>
      </c>
      <c r="R2591" s="16" t="s">
        <v>5902</v>
      </c>
      <c r="S2591" s="3" t="s">
        <v>6881</v>
      </c>
      <c r="T2591" s="17">
        <v>14035</v>
      </c>
      <c r="U2591" s="18">
        <v>16071</v>
      </c>
      <c r="V2591" s="19">
        <v>30106</v>
      </c>
    </row>
    <row r="2592" spans="1:22" hidden="1" x14ac:dyDescent="0.3">
      <c r="A2592" t="s">
        <v>2591</v>
      </c>
      <c r="B2592" t="s">
        <v>6687</v>
      </c>
      <c r="C2592">
        <v>46.98207166800006</v>
      </c>
      <c r="D2592">
        <v>16.29061601200004</v>
      </c>
      <c r="E2592">
        <v>2460201825</v>
      </c>
      <c r="F2592" t="s">
        <v>6566</v>
      </c>
      <c r="G2592" t="s">
        <v>3449</v>
      </c>
      <c r="H2592" t="str">
        <f t="shared" si="80"/>
        <v>város</v>
      </c>
      <c r="I2592">
        <f t="shared" si="81"/>
        <v>8170</v>
      </c>
      <c r="O2592" s="15">
        <v>18</v>
      </c>
      <c r="P2592" s="3" t="s">
        <v>9660</v>
      </c>
      <c r="Q2592" s="3" t="s">
        <v>9398</v>
      </c>
      <c r="R2592" s="16" t="s">
        <v>5903</v>
      </c>
      <c r="S2592" s="3" t="s">
        <v>6915</v>
      </c>
      <c r="T2592" s="17">
        <v>336</v>
      </c>
      <c r="U2592" s="18">
        <v>342</v>
      </c>
      <c r="V2592" s="19">
        <v>678</v>
      </c>
    </row>
    <row r="2593" spans="1:22" hidden="1" x14ac:dyDescent="0.3">
      <c r="A2593" t="s">
        <v>2592</v>
      </c>
      <c r="B2593" t="s">
        <v>5924</v>
      </c>
      <c r="C2593">
        <v>46.775561147000083</v>
      </c>
      <c r="D2593">
        <v>17.131560000000039</v>
      </c>
      <c r="E2593">
        <v>2823622989</v>
      </c>
      <c r="F2593" t="s">
        <v>6568</v>
      </c>
      <c r="G2593" t="s">
        <v>3449</v>
      </c>
      <c r="H2593" t="str">
        <f t="shared" si="80"/>
        <v>község</v>
      </c>
      <c r="I2593">
        <f t="shared" si="81"/>
        <v>388</v>
      </c>
      <c r="O2593" s="15">
        <v>16</v>
      </c>
      <c r="P2593" s="3" t="s">
        <v>9265</v>
      </c>
      <c r="Q2593" s="3" t="s">
        <v>9209</v>
      </c>
      <c r="R2593" s="16" t="s">
        <v>5904</v>
      </c>
      <c r="S2593" s="3" t="s">
        <v>6915</v>
      </c>
      <c r="T2593" s="17">
        <v>520</v>
      </c>
      <c r="U2593" s="18">
        <v>511</v>
      </c>
      <c r="V2593" s="19">
        <v>1031</v>
      </c>
    </row>
    <row r="2594" spans="1:22" hidden="1" x14ac:dyDescent="0.3">
      <c r="A2594" t="s">
        <v>2593</v>
      </c>
      <c r="B2594" t="s">
        <v>5925</v>
      </c>
      <c r="C2594">
        <v>46.732551838000063</v>
      </c>
      <c r="D2594">
        <v>16.409185001000029</v>
      </c>
      <c r="E2594">
        <v>381615816</v>
      </c>
      <c r="F2594" t="s">
        <v>6568</v>
      </c>
      <c r="G2594" t="s">
        <v>3449</v>
      </c>
      <c r="H2594" t="str">
        <f t="shared" si="80"/>
        <v>község</v>
      </c>
      <c r="I2594">
        <f t="shared" si="81"/>
        <v>384</v>
      </c>
      <c r="O2594" s="15">
        <v>2</v>
      </c>
      <c r="P2594" s="3" t="s">
        <v>7264</v>
      </c>
      <c r="Q2594" s="3" t="s">
        <v>7005</v>
      </c>
      <c r="R2594" s="16" t="s">
        <v>5905</v>
      </c>
      <c r="S2594" s="3" t="s">
        <v>6915</v>
      </c>
      <c r="T2594" s="17">
        <v>68</v>
      </c>
      <c r="U2594" s="18">
        <v>69</v>
      </c>
      <c r="V2594" s="19">
        <v>137</v>
      </c>
    </row>
    <row r="2595" spans="1:22" hidden="1" x14ac:dyDescent="0.3">
      <c r="A2595" t="s">
        <v>2594</v>
      </c>
      <c r="B2595" t="s">
        <v>5926</v>
      </c>
      <c r="C2595">
        <v>47.067503329438551</v>
      </c>
      <c r="D2595">
        <v>17.286500687144439</v>
      </c>
      <c r="E2595">
        <v>1906798501</v>
      </c>
      <c r="F2595" t="s">
        <v>6566</v>
      </c>
      <c r="G2595" t="s">
        <v>3449</v>
      </c>
      <c r="H2595" t="str">
        <f t="shared" si="80"/>
        <v>község</v>
      </c>
      <c r="I2595">
        <f t="shared" si="81"/>
        <v>183</v>
      </c>
      <c r="O2595" s="15">
        <v>2</v>
      </c>
      <c r="P2595" s="3" t="s">
        <v>7265</v>
      </c>
      <c r="Q2595" s="3" t="s">
        <v>7005</v>
      </c>
      <c r="R2595" s="16" t="s">
        <v>5906</v>
      </c>
      <c r="S2595" s="3" t="s">
        <v>6915</v>
      </c>
      <c r="T2595" s="17">
        <v>240</v>
      </c>
      <c r="U2595" s="18">
        <v>251</v>
      </c>
      <c r="V2595" s="19">
        <v>491</v>
      </c>
    </row>
    <row r="2596" spans="1:22" hidden="1" x14ac:dyDescent="0.3">
      <c r="A2596" t="s">
        <v>2595</v>
      </c>
      <c r="B2596" t="s">
        <v>5927</v>
      </c>
      <c r="C2596">
        <v>47.749707939000068</v>
      </c>
      <c r="D2596">
        <v>20.675250000000059</v>
      </c>
      <c r="E2596">
        <v>1805123786</v>
      </c>
      <c r="F2596" t="s">
        <v>6567</v>
      </c>
      <c r="G2596" t="s">
        <v>3449</v>
      </c>
      <c r="H2596" t="str">
        <f t="shared" si="80"/>
        <v>nagyközség</v>
      </c>
      <c r="I2596">
        <f t="shared" si="81"/>
        <v>2474</v>
      </c>
      <c r="O2596" s="15">
        <v>18</v>
      </c>
      <c r="P2596" s="3" t="s">
        <v>9661</v>
      </c>
      <c r="Q2596" s="3" t="s">
        <v>9398</v>
      </c>
      <c r="R2596" s="16" t="s">
        <v>9662</v>
      </c>
      <c r="S2596" s="3" t="s">
        <v>6915</v>
      </c>
      <c r="T2596" s="17">
        <v>168</v>
      </c>
      <c r="U2596" s="18">
        <v>190</v>
      </c>
      <c r="V2596" s="19">
        <v>358</v>
      </c>
    </row>
    <row r="2597" spans="1:22" hidden="1" x14ac:dyDescent="0.3">
      <c r="A2597" t="s">
        <v>2596</v>
      </c>
      <c r="B2597" t="s">
        <v>5928</v>
      </c>
      <c r="C2597">
        <v>48.218268145653738</v>
      </c>
      <c r="D2597">
        <v>21.035797266841278</v>
      </c>
      <c r="E2597">
        <v>5114657038</v>
      </c>
      <c r="F2597" t="s">
        <v>6567</v>
      </c>
      <c r="G2597" t="s">
        <v>3449</v>
      </c>
      <c r="H2597" t="str">
        <f t="shared" si="80"/>
        <v>község</v>
      </c>
      <c r="I2597">
        <f t="shared" si="81"/>
        <v>274</v>
      </c>
      <c r="O2597" s="15">
        <v>5</v>
      </c>
      <c r="P2597" s="3" t="s">
        <v>7681</v>
      </c>
      <c r="Q2597" s="3" t="s">
        <v>7383</v>
      </c>
      <c r="R2597" s="16" t="s">
        <v>5907</v>
      </c>
      <c r="S2597" s="3" t="s">
        <v>6915</v>
      </c>
      <c r="T2597" s="17">
        <v>202</v>
      </c>
      <c r="U2597" s="18">
        <v>191</v>
      </c>
      <c r="V2597" s="19">
        <v>393</v>
      </c>
    </row>
    <row r="2598" spans="1:22" hidden="1" x14ac:dyDescent="0.3">
      <c r="A2598" t="s">
        <v>2597</v>
      </c>
      <c r="B2598" t="s">
        <v>5929</v>
      </c>
      <c r="C2598">
        <v>46.944917837433302</v>
      </c>
      <c r="D2598">
        <v>17.670246081507059</v>
      </c>
      <c r="E2598">
        <v>3342015757</v>
      </c>
      <c r="F2598" t="s">
        <v>6566</v>
      </c>
      <c r="G2598" t="s">
        <v>3449</v>
      </c>
      <c r="H2598" t="str">
        <f t="shared" si="80"/>
        <v>község</v>
      </c>
      <c r="I2598">
        <f t="shared" si="81"/>
        <v>126</v>
      </c>
      <c r="O2598" s="15">
        <v>12</v>
      </c>
      <c r="P2598" s="3" t="s">
        <v>8516</v>
      </c>
      <c r="Q2598" s="3" t="s">
        <v>8378</v>
      </c>
      <c r="R2598" s="16" t="s">
        <v>5908</v>
      </c>
      <c r="S2598" s="3" t="s">
        <v>6915</v>
      </c>
      <c r="T2598" s="17">
        <v>808</v>
      </c>
      <c r="U2598" s="18">
        <v>870</v>
      </c>
      <c r="V2598" s="19">
        <v>1678</v>
      </c>
    </row>
    <row r="2599" spans="1:22" hidden="1" x14ac:dyDescent="0.3">
      <c r="A2599" t="s">
        <v>2598</v>
      </c>
      <c r="B2599" t="s">
        <v>5930</v>
      </c>
      <c r="C2599">
        <v>46.153855905000057</v>
      </c>
      <c r="D2599">
        <v>18.032995000000032</v>
      </c>
      <c r="E2599">
        <v>1306645844</v>
      </c>
      <c r="F2599" t="s">
        <v>6568</v>
      </c>
      <c r="G2599" t="s">
        <v>3449</v>
      </c>
      <c r="H2599" t="str">
        <f t="shared" si="80"/>
        <v>község</v>
      </c>
      <c r="I2599">
        <f t="shared" si="81"/>
        <v>109</v>
      </c>
      <c r="O2599" s="15">
        <v>5</v>
      </c>
      <c r="P2599" s="3" t="s">
        <v>7407</v>
      </c>
      <c r="Q2599" s="3" t="s">
        <v>7383</v>
      </c>
      <c r="R2599" s="16" t="s">
        <v>5909</v>
      </c>
      <c r="S2599" s="3" t="s">
        <v>6885</v>
      </c>
      <c r="T2599" s="17">
        <v>1982</v>
      </c>
      <c r="U2599" s="18">
        <v>2108</v>
      </c>
      <c r="V2599" s="19">
        <v>4090</v>
      </c>
    </row>
    <row r="2600" spans="1:22" hidden="1" x14ac:dyDescent="0.3">
      <c r="A2600" t="s">
        <v>2599</v>
      </c>
      <c r="B2600" t="s">
        <v>5931</v>
      </c>
      <c r="C2600">
        <v>46.937260000000038</v>
      </c>
      <c r="D2600">
        <v>19.915752854000061</v>
      </c>
      <c r="E2600">
        <v>1764384864</v>
      </c>
      <c r="F2600" t="s">
        <v>6569</v>
      </c>
      <c r="G2600" t="s">
        <v>3449</v>
      </c>
      <c r="H2600" t="str">
        <f t="shared" si="80"/>
        <v>község</v>
      </c>
      <c r="I2600">
        <f t="shared" si="81"/>
        <v>1959</v>
      </c>
      <c r="O2600" s="15">
        <v>5</v>
      </c>
      <c r="P2600" s="3" t="s">
        <v>7682</v>
      </c>
      <c r="Q2600" s="3" t="s">
        <v>7383</v>
      </c>
      <c r="R2600" s="16" t="s">
        <v>5910</v>
      </c>
      <c r="S2600" s="3" t="s">
        <v>6915</v>
      </c>
      <c r="T2600" s="17">
        <v>1104</v>
      </c>
      <c r="U2600" s="18">
        <v>1141</v>
      </c>
      <c r="V2600" s="19">
        <v>2245</v>
      </c>
    </row>
    <row r="2601" spans="1:22" hidden="1" x14ac:dyDescent="0.3">
      <c r="A2601" t="s">
        <v>2600</v>
      </c>
      <c r="B2601" t="s">
        <v>5932</v>
      </c>
      <c r="C2601">
        <v>47.056240000000059</v>
      </c>
      <c r="D2601">
        <v>17.96036268600005</v>
      </c>
      <c r="E2601">
        <v>10985031144</v>
      </c>
      <c r="F2601" t="s">
        <v>6566</v>
      </c>
      <c r="G2601" t="s">
        <v>3449</v>
      </c>
      <c r="H2601" t="str">
        <f t="shared" si="80"/>
        <v>község</v>
      </c>
      <c r="I2601">
        <f t="shared" si="81"/>
        <v>2183</v>
      </c>
      <c r="O2601" s="15">
        <v>14</v>
      </c>
      <c r="P2601" s="3" t="s">
        <v>8940</v>
      </c>
      <c r="Q2601" s="3" t="s">
        <v>8732</v>
      </c>
      <c r="R2601" s="16" t="s">
        <v>5911</v>
      </c>
      <c r="S2601" s="3" t="s">
        <v>6915</v>
      </c>
      <c r="T2601" s="17">
        <v>381</v>
      </c>
      <c r="U2601" s="18">
        <v>389</v>
      </c>
      <c r="V2601" s="19">
        <v>770</v>
      </c>
    </row>
    <row r="2602" spans="1:22" hidden="1" x14ac:dyDescent="0.3">
      <c r="A2602" t="s">
        <v>2601</v>
      </c>
      <c r="B2602" t="s">
        <v>5933</v>
      </c>
      <c r="C2602">
        <v>46.673279964070858</v>
      </c>
      <c r="D2602">
        <v>16.75807071697826</v>
      </c>
      <c r="E2602">
        <v>1088084922</v>
      </c>
      <c r="F2602" t="s">
        <v>6568</v>
      </c>
      <c r="G2602" t="s">
        <v>3449</v>
      </c>
      <c r="H2602" t="str">
        <f t="shared" si="80"/>
        <v>község</v>
      </c>
      <c r="I2602">
        <f t="shared" si="81"/>
        <v>64</v>
      </c>
      <c r="O2602" s="15">
        <v>14</v>
      </c>
      <c r="P2602" s="3" t="s">
        <v>8941</v>
      </c>
      <c r="Q2602" s="3" t="s">
        <v>8732</v>
      </c>
      <c r="R2602" s="16" t="s">
        <v>5912</v>
      </c>
      <c r="S2602" s="3" t="s">
        <v>6915</v>
      </c>
      <c r="T2602" s="17">
        <v>197</v>
      </c>
      <c r="U2602" s="18">
        <v>189</v>
      </c>
      <c r="V2602" s="19">
        <v>386</v>
      </c>
    </row>
    <row r="2603" spans="1:22" hidden="1" x14ac:dyDescent="0.3">
      <c r="A2603" t="s">
        <v>2602</v>
      </c>
      <c r="B2603" t="s">
        <v>5934</v>
      </c>
      <c r="C2603">
        <v>46.158165000000047</v>
      </c>
      <c r="D2603">
        <v>17.82403717000005</v>
      </c>
      <c r="E2603">
        <v>356282506</v>
      </c>
      <c r="F2603" t="s">
        <v>6568</v>
      </c>
      <c r="G2603" t="s">
        <v>3449</v>
      </c>
      <c r="H2603" t="str">
        <f t="shared" si="80"/>
        <v>község</v>
      </c>
      <c r="I2603">
        <f t="shared" si="81"/>
        <v>814</v>
      </c>
      <c r="O2603" s="15">
        <v>19</v>
      </c>
      <c r="P2603" s="3" t="s">
        <v>9891</v>
      </c>
      <c r="Q2603" s="3" t="s">
        <v>9708</v>
      </c>
      <c r="R2603" s="16" t="s">
        <v>5913</v>
      </c>
      <c r="S2603" s="3" t="s">
        <v>6915</v>
      </c>
      <c r="T2603" s="17">
        <v>280</v>
      </c>
      <c r="U2603" s="18">
        <v>271</v>
      </c>
      <c r="V2603" s="19">
        <v>551</v>
      </c>
    </row>
    <row r="2604" spans="1:22" hidden="1" x14ac:dyDescent="0.3">
      <c r="A2604" t="s">
        <v>2603</v>
      </c>
      <c r="B2604" t="s">
        <v>5935</v>
      </c>
      <c r="C2604">
        <v>46.572890109095177</v>
      </c>
      <c r="D2604">
        <v>16.817883977730549</v>
      </c>
      <c r="E2604">
        <v>2769553611</v>
      </c>
      <c r="F2604" t="s">
        <v>6568</v>
      </c>
      <c r="G2604" t="s">
        <v>3449</v>
      </c>
      <c r="H2604" t="str">
        <f t="shared" si="80"/>
        <v>község</v>
      </c>
      <c r="I2604">
        <f t="shared" si="81"/>
        <v>280</v>
      </c>
      <c r="O2604" s="15">
        <v>14</v>
      </c>
      <c r="P2604" s="3" t="s">
        <v>8942</v>
      </c>
      <c r="Q2604" s="3" t="s">
        <v>8732</v>
      </c>
      <c r="R2604" s="16" t="s">
        <v>5914</v>
      </c>
      <c r="S2604" s="3" t="s">
        <v>6915</v>
      </c>
      <c r="T2604" s="17">
        <v>159</v>
      </c>
      <c r="U2604" s="18">
        <v>151</v>
      </c>
      <c r="V2604" s="19">
        <v>310</v>
      </c>
    </row>
    <row r="2605" spans="1:22" hidden="1" x14ac:dyDescent="0.3">
      <c r="A2605" t="s">
        <v>2604</v>
      </c>
      <c r="B2605" t="s">
        <v>5936</v>
      </c>
      <c r="C2605">
        <v>46.046670000000063</v>
      </c>
      <c r="D2605">
        <v>17.99142788000006</v>
      </c>
      <c r="E2605">
        <v>347535653</v>
      </c>
      <c r="F2605" t="s">
        <v>6568</v>
      </c>
      <c r="G2605" t="s">
        <v>3449</v>
      </c>
      <c r="H2605" t="str">
        <f t="shared" si="80"/>
        <v>város</v>
      </c>
      <c r="I2605">
        <f t="shared" si="81"/>
        <v>6165</v>
      </c>
      <c r="O2605" s="15">
        <v>19</v>
      </c>
      <c r="P2605" s="3" t="s">
        <v>9892</v>
      </c>
      <c r="Q2605" s="3" t="s">
        <v>9708</v>
      </c>
      <c r="R2605" s="16" t="s">
        <v>5915</v>
      </c>
      <c r="S2605" s="3" t="s">
        <v>6915</v>
      </c>
      <c r="T2605" s="17">
        <v>106</v>
      </c>
      <c r="U2605" s="18">
        <v>106</v>
      </c>
      <c r="V2605" s="19">
        <v>212</v>
      </c>
    </row>
    <row r="2606" spans="1:22" hidden="1" x14ac:dyDescent="0.3">
      <c r="A2606" t="s">
        <v>2605</v>
      </c>
      <c r="B2606" t="s">
        <v>5937</v>
      </c>
      <c r="C2606">
        <v>47.513879999000039</v>
      </c>
      <c r="D2606">
        <v>19.734941762000059</v>
      </c>
      <c r="E2606">
        <v>1804040811</v>
      </c>
      <c r="F2606" t="s">
        <v>6567</v>
      </c>
      <c r="G2606" t="s">
        <v>3449</v>
      </c>
      <c r="H2606" t="str">
        <f t="shared" si="80"/>
        <v>község</v>
      </c>
      <c r="I2606">
        <f t="shared" si="81"/>
        <v>2000</v>
      </c>
      <c r="O2606" s="15">
        <v>14</v>
      </c>
      <c r="P2606" s="3" t="s">
        <v>8943</v>
      </c>
      <c r="Q2606" s="3" t="s">
        <v>8732</v>
      </c>
      <c r="R2606" s="16" t="s">
        <v>5916</v>
      </c>
      <c r="S2606" s="3" t="s">
        <v>6915</v>
      </c>
      <c r="T2606" s="17">
        <v>58</v>
      </c>
      <c r="U2606" s="18">
        <v>58</v>
      </c>
      <c r="V2606" s="19">
        <v>116</v>
      </c>
    </row>
    <row r="2607" spans="1:22" hidden="1" x14ac:dyDescent="0.3">
      <c r="A2607" t="s">
        <v>2606</v>
      </c>
      <c r="B2607" t="s">
        <v>5938</v>
      </c>
      <c r="C2607">
        <v>46.497927938693067</v>
      </c>
      <c r="D2607">
        <v>16.665704144488</v>
      </c>
      <c r="E2607">
        <v>2990623539</v>
      </c>
      <c r="F2607" t="s">
        <v>6568</v>
      </c>
      <c r="G2607" t="s">
        <v>3449</v>
      </c>
      <c r="H2607" t="str">
        <f t="shared" si="80"/>
        <v>község</v>
      </c>
      <c r="I2607">
        <f t="shared" si="81"/>
        <v>82</v>
      </c>
      <c r="O2607" s="15">
        <v>2</v>
      </c>
      <c r="P2607" s="3" t="s">
        <v>7266</v>
      </c>
      <c r="Q2607" s="3" t="s">
        <v>7005</v>
      </c>
      <c r="R2607" s="16" t="s">
        <v>5917</v>
      </c>
      <c r="S2607" s="3" t="s">
        <v>6915</v>
      </c>
      <c r="T2607" s="17">
        <v>173</v>
      </c>
      <c r="U2607" s="18">
        <v>180</v>
      </c>
      <c r="V2607" s="19">
        <v>353</v>
      </c>
    </row>
    <row r="2608" spans="1:22" hidden="1" x14ac:dyDescent="0.3">
      <c r="A2608" t="s">
        <v>2607</v>
      </c>
      <c r="B2608" t="s">
        <v>5939</v>
      </c>
      <c r="C2608">
        <v>47.443675000000042</v>
      </c>
      <c r="D2608">
        <v>19.69249376700003</v>
      </c>
      <c r="E2608">
        <v>267608526</v>
      </c>
      <c r="F2608" t="s">
        <v>6567</v>
      </c>
      <c r="G2608" t="s">
        <v>3449</v>
      </c>
      <c r="H2608" t="str">
        <f t="shared" si="80"/>
        <v>község</v>
      </c>
      <c r="I2608">
        <f t="shared" si="81"/>
        <v>5174</v>
      </c>
      <c r="O2608" s="15">
        <v>10</v>
      </c>
      <c r="P2608" s="3" t="s">
        <v>8276</v>
      </c>
      <c r="Q2608" s="3" t="s">
        <v>8179</v>
      </c>
      <c r="R2608" s="16" t="s">
        <v>5918</v>
      </c>
      <c r="S2608" s="3" t="s">
        <v>6915</v>
      </c>
      <c r="T2608" s="17">
        <v>238</v>
      </c>
      <c r="U2608" s="18">
        <v>255</v>
      </c>
      <c r="V2608" s="19">
        <v>493</v>
      </c>
    </row>
    <row r="2609" spans="1:22" hidden="1" x14ac:dyDescent="0.3">
      <c r="A2609" t="s">
        <v>2608</v>
      </c>
      <c r="B2609" t="s">
        <v>6688</v>
      </c>
      <c r="C2609">
        <v>47.090495001000079</v>
      </c>
      <c r="D2609">
        <v>16.506281754000039</v>
      </c>
      <c r="E2609">
        <v>3050871307</v>
      </c>
      <c r="F2609" t="s">
        <v>6566</v>
      </c>
      <c r="G2609" t="s">
        <v>3449</v>
      </c>
      <c r="H2609" t="str">
        <f t="shared" si="80"/>
        <v>község</v>
      </c>
      <c r="I2609">
        <f t="shared" si="81"/>
        <v>1008</v>
      </c>
      <c r="O2609" s="15">
        <v>12</v>
      </c>
      <c r="P2609" s="3" t="s">
        <v>8517</v>
      </c>
      <c r="Q2609" s="3" t="s">
        <v>8378</v>
      </c>
      <c r="R2609" s="16" t="s">
        <v>8518</v>
      </c>
      <c r="S2609" s="3" t="s">
        <v>6915</v>
      </c>
      <c r="T2609" s="17">
        <v>143</v>
      </c>
      <c r="U2609" s="18">
        <v>165</v>
      </c>
      <c r="V2609" s="19">
        <v>308</v>
      </c>
    </row>
    <row r="2610" spans="1:22" hidden="1" x14ac:dyDescent="0.3">
      <c r="A2610" t="s">
        <v>2609</v>
      </c>
      <c r="B2610" t="s">
        <v>5940</v>
      </c>
      <c r="C2610">
        <v>46.613910000000033</v>
      </c>
      <c r="D2610">
        <v>16.77229833400003</v>
      </c>
      <c r="E2610">
        <v>1099798790</v>
      </c>
      <c r="F2610" t="s">
        <v>6568</v>
      </c>
      <c r="G2610" t="s">
        <v>3449</v>
      </c>
      <c r="H2610" t="str">
        <f t="shared" si="80"/>
        <v>község</v>
      </c>
      <c r="I2610">
        <f t="shared" si="81"/>
        <v>130</v>
      </c>
      <c r="O2610" s="15">
        <v>2</v>
      </c>
      <c r="P2610" s="3" t="s">
        <v>7267</v>
      </c>
      <c r="Q2610" s="3" t="s">
        <v>7005</v>
      </c>
      <c r="R2610" s="16" t="s">
        <v>5919</v>
      </c>
      <c r="S2610" s="3" t="s">
        <v>6915</v>
      </c>
      <c r="T2610" s="17">
        <v>166</v>
      </c>
      <c r="U2610" s="18">
        <v>181</v>
      </c>
      <c r="V2610" s="19">
        <v>347</v>
      </c>
    </row>
    <row r="2611" spans="1:22" hidden="1" x14ac:dyDescent="0.3">
      <c r="A2611" t="s">
        <v>2610</v>
      </c>
      <c r="B2611" t="s">
        <v>5941</v>
      </c>
      <c r="C2611">
        <v>47.260509126000038</v>
      </c>
      <c r="D2611">
        <v>21.609445000000051</v>
      </c>
      <c r="E2611">
        <v>2089291067</v>
      </c>
      <c r="F2611" t="s">
        <v>6570</v>
      </c>
      <c r="G2611" t="s">
        <v>3449</v>
      </c>
      <c r="H2611" t="str">
        <f t="shared" si="80"/>
        <v>község</v>
      </c>
      <c r="I2611">
        <f t="shared" si="81"/>
        <v>1093</v>
      </c>
      <c r="O2611" s="15">
        <v>13</v>
      </c>
      <c r="P2611" s="3" t="s">
        <v>8576</v>
      </c>
      <c r="Q2611" s="3" t="s">
        <v>8536</v>
      </c>
      <c r="R2611" s="16" t="s">
        <v>5920</v>
      </c>
      <c r="S2611" s="3" t="s">
        <v>6885</v>
      </c>
      <c r="T2611" s="17">
        <v>13674</v>
      </c>
      <c r="U2611" s="18">
        <v>14946</v>
      </c>
      <c r="V2611" s="19">
        <v>28620</v>
      </c>
    </row>
    <row r="2612" spans="1:22" hidden="1" x14ac:dyDescent="0.3">
      <c r="A2612" t="s">
        <v>2611</v>
      </c>
      <c r="B2612" t="s">
        <v>5942</v>
      </c>
      <c r="C2612">
        <v>46.757916137000052</v>
      </c>
      <c r="D2612">
        <v>17.05449000000004</v>
      </c>
      <c r="E2612">
        <v>1081896400</v>
      </c>
      <c r="F2612" t="s">
        <v>6568</v>
      </c>
      <c r="G2612" t="s">
        <v>3449</v>
      </c>
      <c r="H2612" t="str">
        <f t="shared" si="80"/>
        <v>község</v>
      </c>
      <c r="I2612">
        <f t="shared" si="81"/>
        <v>1051</v>
      </c>
      <c r="O2612" s="15">
        <v>6</v>
      </c>
      <c r="P2612" s="3" t="s">
        <v>7751</v>
      </c>
      <c r="Q2612" s="3" t="s">
        <v>7742</v>
      </c>
      <c r="R2612" s="16" t="s">
        <v>5921</v>
      </c>
      <c r="S2612" s="3" t="s">
        <v>6885</v>
      </c>
      <c r="T2612" s="17">
        <v>12163</v>
      </c>
      <c r="U2612" s="18">
        <v>13389</v>
      </c>
      <c r="V2612" s="19">
        <v>25552</v>
      </c>
    </row>
    <row r="2613" spans="1:22" hidden="1" x14ac:dyDescent="0.3">
      <c r="A2613" t="s">
        <v>2612</v>
      </c>
      <c r="B2613" t="s">
        <v>5943</v>
      </c>
      <c r="C2613">
        <v>46.459670000000067</v>
      </c>
      <c r="D2613">
        <v>17.384104879000059</v>
      </c>
      <c r="E2613">
        <v>1654360641</v>
      </c>
      <c r="F2613" t="s">
        <v>6568</v>
      </c>
      <c r="G2613" t="s">
        <v>3449</v>
      </c>
      <c r="H2613" t="str">
        <f t="shared" si="80"/>
        <v>község</v>
      </c>
      <c r="I2613">
        <f t="shared" si="81"/>
        <v>326</v>
      </c>
      <c r="O2613" s="15">
        <v>19</v>
      </c>
      <c r="P2613" s="3" t="s">
        <v>9893</v>
      </c>
      <c r="Q2613" s="3" t="s">
        <v>9708</v>
      </c>
      <c r="R2613" s="16" t="s">
        <v>5922</v>
      </c>
      <c r="S2613" s="3" t="s">
        <v>6915</v>
      </c>
      <c r="T2613" s="17">
        <v>1415</v>
      </c>
      <c r="U2613" s="18">
        <v>1355</v>
      </c>
      <c r="V2613" s="19">
        <v>2770</v>
      </c>
    </row>
    <row r="2614" spans="1:22" hidden="1" x14ac:dyDescent="0.3">
      <c r="A2614" t="s">
        <v>2613</v>
      </c>
      <c r="B2614" t="s">
        <v>5944</v>
      </c>
      <c r="C2614">
        <v>46.413806854000029</v>
      </c>
      <c r="D2614">
        <v>16.891910001000038</v>
      </c>
      <c r="E2614">
        <v>2469008161</v>
      </c>
      <c r="F2614" t="s">
        <v>6568</v>
      </c>
      <c r="G2614" t="s">
        <v>3449</v>
      </c>
      <c r="H2614" t="str">
        <f t="shared" si="80"/>
        <v>község</v>
      </c>
      <c r="I2614">
        <f t="shared" si="81"/>
        <v>1556</v>
      </c>
      <c r="O2614" s="15">
        <v>14</v>
      </c>
      <c r="P2614" s="3" t="s">
        <v>8944</v>
      </c>
      <c r="Q2614" s="3" t="s">
        <v>8732</v>
      </c>
      <c r="R2614" s="16" t="s">
        <v>5923</v>
      </c>
      <c r="S2614" s="3" t="s">
        <v>6915</v>
      </c>
      <c r="T2614" s="17">
        <v>269</v>
      </c>
      <c r="U2614" s="18">
        <v>255</v>
      </c>
      <c r="V2614" s="19">
        <v>524</v>
      </c>
    </row>
    <row r="2615" spans="1:22" hidden="1" x14ac:dyDescent="0.3">
      <c r="A2615" t="s">
        <v>2614</v>
      </c>
      <c r="B2615" t="s">
        <v>5945</v>
      </c>
      <c r="C2615">
        <v>47.463820000000062</v>
      </c>
      <c r="D2615">
        <v>17.555722616000029</v>
      </c>
      <c r="E2615">
        <v>1813723589</v>
      </c>
      <c r="F2615" t="s">
        <v>6566</v>
      </c>
      <c r="G2615" t="s">
        <v>3449</v>
      </c>
      <c r="H2615" t="str">
        <f t="shared" si="80"/>
        <v>község</v>
      </c>
      <c r="I2615">
        <f t="shared" si="81"/>
        <v>885</v>
      </c>
      <c r="O2615" s="15">
        <v>18</v>
      </c>
      <c r="P2615" s="3" t="s">
        <v>9411</v>
      </c>
      <c r="Q2615" s="3" t="s">
        <v>9398</v>
      </c>
      <c r="R2615" s="16" t="s">
        <v>9412</v>
      </c>
      <c r="S2615" s="3" t="s">
        <v>6885</v>
      </c>
      <c r="T2615" s="17">
        <v>4004</v>
      </c>
      <c r="U2615" s="18">
        <v>4166</v>
      </c>
      <c r="V2615" s="19">
        <v>8170</v>
      </c>
    </row>
    <row r="2616" spans="1:22" hidden="1" x14ac:dyDescent="0.3">
      <c r="A2616" t="s">
        <v>2615</v>
      </c>
      <c r="B2616" t="s">
        <v>5946</v>
      </c>
      <c r="C2616">
        <v>46.132395000000031</v>
      </c>
      <c r="D2616">
        <v>18.88116524000003</v>
      </c>
      <c r="E2616">
        <v>1336804411</v>
      </c>
      <c r="F2616" t="s">
        <v>6569</v>
      </c>
      <c r="G2616" t="s">
        <v>3449</v>
      </c>
      <c r="H2616" t="str">
        <f t="shared" si="80"/>
        <v>község</v>
      </c>
      <c r="I2616">
        <f t="shared" si="81"/>
        <v>1374</v>
      </c>
      <c r="O2616" s="15">
        <v>20</v>
      </c>
      <c r="P2616" s="3" t="s">
        <v>10133</v>
      </c>
      <c r="Q2616" s="3" t="s">
        <v>9929</v>
      </c>
      <c r="R2616" s="16" t="s">
        <v>5924</v>
      </c>
      <c r="S2616" s="3" t="s">
        <v>6915</v>
      </c>
      <c r="T2616" s="17">
        <v>201</v>
      </c>
      <c r="U2616" s="18">
        <v>187</v>
      </c>
      <c r="V2616" s="19">
        <v>388</v>
      </c>
    </row>
    <row r="2617" spans="1:22" hidden="1" x14ac:dyDescent="0.3">
      <c r="A2617" t="s">
        <v>2616</v>
      </c>
      <c r="B2617" t="s">
        <v>5947</v>
      </c>
      <c r="C2617">
        <v>48.178407963000041</v>
      </c>
      <c r="D2617">
        <v>21.222325000000069</v>
      </c>
      <c r="E2617">
        <v>9248793914</v>
      </c>
      <c r="F2617" t="s">
        <v>6567</v>
      </c>
      <c r="G2617" t="s">
        <v>3449</v>
      </c>
      <c r="H2617" t="str">
        <f t="shared" si="80"/>
        <v>város</v>
      </c>
      <c r="I2617">
        <f t="shared" si="81"/>
        <v>8757</v>
      </c>
      <c r="O2617" s="15">
        <v>20</v>
      </c>
      <c r="P2617" s="3" t="s">
        <v>10134</v>
      </c>
      <c r="Q2617" s="3" t="s">
        <v>9929</v>
      </c>
      <c r="R2617" s="16" t="s">
        <v>5925</v>
      </c>
      <c r="S2617" s="3" t="s">
        <v>6915</v>
      </c>
      <c r="T2617" s="17">
        <v>186</v>
      </c>
      <c r="U2617" s="18">
        <v>198</v>
      </c>
      <c r="V2617" s="19">
        <v>384</v>
      </c>
    </row>
    <row r="2618" spans="1:22" hidden="1" x14ac:dyDescent="0.3">
      <c r="A2618" t="s">
        <v>2617</v>
      </c>
      <c r="B2618" t="s">
        <v>5948</v>
      </c>
      <c r="C2618">
        <v>47.229310000000048</v>
      </c>
      <c r="D2618">
        <v>21.142440000000018</v>
      </c>
      <c r="E2618">
        <v>1208544964</v>
      </c>
      <c r="F2618" t="s">
        <v>6570</v>
      </c>
      <c r="G2618" t="s">
        <v>3449</v>
      </c>
      <c r="H2618" t="str">
        <f t="shared" si="80"/>
        <v>község</v>
      </c>
      <c r="I2618">
        <f t="shared" si="81"/>
        <v>1572</v>
      </c>
      <c r="O2618" s="15">
        <v>19</v>
      </c>
      <c r="P2618" s="3" t="s">
        <v>9894</v>
      </c>
      <c r="Q2618" s="3" t="s">
        <v>9708</v>
      </c>
      <c r="R2618" s="16" t="s">
        <v>5926</v>
      </c>
      <c r="S2618" s="3" t="s">
        <v>6915</v>
      </c>
      <c r="T2618" s="17">
        <v>93</v>
      </c>
      <c r="U2618" s="18">
        <v>90</v>
      </c>
      <c r="V2618" s="19">
        <v>183</v>
      </c>
    </row>
    <row r="2619" spans="1:22" hidden="1" x14ac:dyDescent="0.3">
      <c r="A2619" t="s">
        <v>2618</v>
      </c>
      <c r="B2619" t="s">
        <v>6689</v>
      </c>
      <c r="C2619">
        <v>47.335700001000077</v>
      </c>
      <c r="D2619">
        <v>17.254399179000071</v>
      </c>
      <c r="E2619">
        <v>420292191</v>
      </c>
      <c r="F2619" t="s">
        <v>6566</v>
      </c>
      <c r="G2619" t="s">
        <v>3449</v>
      </c>
      <c r="H2619" t="str">
        <f t="shared" si="80"/>
        <v>község</v>
      </c>
      <c r="I2619">
        <f t="shared" si="81"/>
        <v>292</v>
      </c>
      <c r="O2619" s="15">
        <v>5</v>
      </c>
      <c r="P2619" s="3" t="s">
        <v>7416</v>
      </c>
      <c r="Q2619" s="3" t="s">
        <v>7383</v>
      </c>
      <c r="R2619" s="16" t="s">
        <v>5927</v>
      </c>
      <c r="S2619" s="3" t="s">
        <v>6906</v>
      </c>
      <c r="T2619" s="17">
        <v>1204</v>
      </c>
      <c r="U2619" s="18">
        <v>1270</v>
      </c>
      <c r="V2619" s="19">
        <v>2474</v>
      </c>
    </row>
    <row r="2620" spans="1:22" hidden="1" x14ac:dyDescent="0.3">
      <c r="A2620" t="s">
        <v>2619</v>
      </c>
      <c r="B2620" t="s">
        <v>5949</v>
      </c>
      <c r="C2620">
        <v>47.110770000000059</v>
      </c>
      <c r="D2620">
        <v>18.95934708000004</v>
      </c>
      <c r="E2620">
        <v>3265063769</v>
      </c>
      <c r="F2620" t="s">
        <v>6569</v>
      </c>
      <c r="G2620" t="s">
        <v>3449</v>
      </c>
      <c r="H2620" t="str">
        <f t="shared" si="80"/>
        <v>község</v>
      </c>
      <c r="I2620">
        <f t="shared" si="81"/>
        <v>1456</v>
      </c>
      <c r="O2620" s="15">
        <v>5</v>
      </c>
      <c r="P2620" s="3" t="s">
        <v>7683</v>
      </c>
      <c r="Q2620" s="3" t="s">
        <v>7383</v>
      </c>
      <c r="R2620" s="16" t="s">
        <v>5928</v>
      </c>
      <c r="S2620" s="3" t="s">
        <v>6915</v>
      </c>
      <c r="T2620" s="17">
        <v>131</v>
      </c>
      <c r="U2620" s="18">
        <v>143</v>
      </c>
      <c r="V2620" s="19">
        <v>274</v>
      </c>
    </row>
    <row r="2621" spans="1:22" hidden="1" x14ac:dyDescent="0.3">
      <c r="A2621" t="s">
        <v>2620</v>
      </c>
      <c r="B2621" t="s">
        <v>5950</v>
      </c>
      <c r="C2621">
        <v>47.261220000000037</v>
      </c>
      <c r="D2621">
        <v>18.952803323000069</v>
      </c>
      <c r="E2621">
        <v>5823686280</v>
      </c>
      <c r="F2621" t="s">
        <v>6569</v>
      </c>
      <c r="G2621" t="s">
        <v>3449</v>
      </c>
      <c r="H2621" t="str">
        <f t="shared" si="80"/>
        <v>község</v>
      </c>
      <c r="I2621">
        <f t="shared" si="81"/>
        <v>2917</v>
      </c>
      <c r="O2621" s="15">
        <v>19</v>
      </c>
      <c r="P2621" s="3" t="s">
        <v>9895</v>
      </c>
      <c r="Q2621" s="3" t="s">
        <v>9708</v>
      </c>
      <c r="R2621" s="16" t="s">
        <v>5929</v>
      </c>
      <c r="S2621" s="3" t="s">
        <v>6915</v>
      </c>
      <c r="T2621" s="17">
        <v>61</v>
      </c>
      <c r="U2621" s="18">
        <v>65</v>
      </c>
      <c r="V2621" s="19">
        <v>126</v>
      </c>
    </row>
    <row r="2622" spans="1:22" hidden="1" x14ac:dyDescent="0.3">
      <c r="A2622" t="s">
        <v>2621</v>
      </c>
      <c r="B2622" t="s">
        <v>5951</v>
      </c>
      <c r="C2622">
        <v>47.314680001000063</v>
      </c>
      <c r="D2622">
        <v>19.01046162300003</v>
      </c>
      <c r="E2622">
        <v>1207828744</v>
      </c>
      <c r="F2622" t="s">
        <v>6569</v>
      </c>
      <c r="G2622" t="s">
        <v>3449</v>
      </c>
      <c r="H2622" t="str">
        <f t="shared" si="80"/>
        <v>város</v>
      </c>
      <c r="I2622">
        <f t="shared" si="81"/>
        <v>19108</v>
      </c>
      <c r="O2622" s="15">
        <v>2</v>
      </c>
      <c r="P2622" s="3" t="s">
        <v>7268</v>
      </c>
      <c r="Q2622" s="3" t="s">
        <v>7005</v>
      </c>
      <c r="R2622" s="16" t="s">
        <v>5930</v>
      </c>
      <c r="S2622" s="3" t="s">
        <v>6915</v>
      </c>
      <c r="T2622" s="17">
        <v>58</v>
      </c>
      <c r="U2622" s="18">
        <v>51</v>
      </c>
      <c r="V2622" s="19">
        <v>109</v>
      </c>
    </row>
    <row r="2623" spans="1:22" hidden="1" x14ac:dyDescent="0.3">
      <c r="A2623" t="s">
        <v>2622</v>
      </c>
      <c r="B2623" t="s">
        <v>5952</v>
      </c>
      <c r="C2623">
        <v>47.656825774000033</v>
      </c>
      <c r="D2623">
        <v>19.097235000000069</v>
      </c>
      <c r="E2623">
        <v>2872591365</v>
      </c>
      <c r="F2623" t="s">
        <v>6573</v>
      </c>
      <c r="G2623" t="s">
        <v>3449</v>
      </c>
      <c r="H2623" t="str">
        <f t="shared" si="80"/>
        <v>község</v>
      </c>
      <c r="I2623">
        <f t="shared" si="81"/>
        <v>3074</v>
      </c>
      <c r="O2623" s="15">
        <v>3</v>
      </c>
      <c r="P2623" s="3" t="s">
        <v>6991</v>
      </c>
      <c r="Q2623" s="3" t="s">
        <v>6880</v>
      </c>
      <c r="R2623" s="16" t="s">
        <v>5931</v>
      </c>
      <c r="S2623" s="3" t="s">
        <v>6915</v>
      </c>
      <c r="T2623" s="17">
        <v>998</v>
      </c>
      <c r="U2623" s="18">
        <v>961</v>
      </c>
      <c r="V2623" s="19">
        <v>1959</v>
      </c>
    </row>
    <row r="2624" spans="1:22" hidden="1" x14ac:dyDescent="0.3">
      <c r="A2624" t="s">
        <v>2623</v>
      </c>
      <c r="B2624" t="s">
        <v>5953</v>
      </c>
      <c r="C2624">
        <v>47.213403706000072</v>
      </c>
      <c r="D2624">
        <v>18.94706500000007</v>
      </c>
      <c r="E2624">
        <v>1025430885</v>
      </c>
      <c r="F2624" t="s">
        <v>6569</v>
      </c>
      <c r="G2624" t="s">
        <v>3449</v>
      </c>
      <c r="H2624" t="str">
        <f t="shared" si="80"/>
        <v>község</v>
      </c>
      <c r="I2624">
        <f t="shared" si="81"/>
        <v>2635</v>
      </c>
      <c r="O2624" s="15">
        <v>19</v>
      </c>
      <c r="P2624" s="3" t="s">
        <v>9896</v>
      </c>
      <c r="Q2624" s="3" t="s">
        <v>9708</v>
      </c>
      <c r="R2624" s="16" t="s">
        <v>5932</v>
      </c>
      <c r="S2624" s="3" t="s">
        <v>6915</v>
      </c>
      <c r="T2624" s="17">
        <v>1120</v>
      </c>
      <c r="U2624" s="18">
        <v>1063</v>
      </c>
      <c r="V2624" s="19">
        <v>2183</v>
      </c>
    </row>
    <row r="2625" spans="1:22" hidden="1" x14ac:dyDescent="0.3">
      <c r="A2625" t="s">
        <v>2624</v>
      </c>
      <c r="B2625" t="s">
        <v>5954</v>
      </c>
      <c r="C2625">
        <v>47.358755000000031</v>
      </c>
      <c r="D2625">
        <v>19.035190163000038</v>
      </c>
      <c r="E2625">
        <v>1225862914</v>
      </c>
      <c r="F2625" t="s">
        <v>6569</v>
      </c>
      <c r="G2625" t="s">
        <v>3449</v>
      </c>
      <c r="H2625" t="str">
        <f t="shared" si="80"/>
        <v>város</v>
      </c>
      <c r="I2625">
        <f t="shared" si="81"/>
        <v>40715</v>
      </c>
      <c r="O2625" s="15">
        <v>20</v>
      </c>
      <c r="P2625" s="3" t="s">
        <v>10135</v>
      </c>
      <c r="Q2625" s="3" t="s">
        <v>9929</v>
      </c>
      <c r="R2625" s="16" t="s">
        <v>5933</v>
      </c>
      <c r="S2625" s="3" t="s">
        <v>6915</v>
      </c>
      <c r="T2625" s="17">
        <v>28</v>
      </c>
      <c r="U2625" s="18">
        <v>36</v>
      </c>
      <c r="V2625" s="19">
        <v>64</v>
      </c>
    </row>
    <row r="2626" spans="1:22" hidden="1" x14ac:dyDescent="0.3">
      <c r="A2626" t="s">
        <v>2625</v>
      </c>
      <c r="B2626" t="s">
        <v>5955</v>
      </c>
      <c r="C2626">
        <v>47.239645000000053</v>
      </c>
      <c r="D2626">
        <v>18.93486529400008</v>
      </c>
      <c r="E2626">
        <v>1184471222</v>
      </c>
      <c r="F2626" t="s">
        <v>6569</v>
      </c>
      <c r="G2626" t="s">
        <v>3449</v>
      </c>
      <c r="H2626" t="str">
        <f t="shared" si="80"/>
        <v>község</v>
      </c>
      <c r="I2626">
        <f t="shared" si="81"/>
        <v>2337</v>
      </c>
      <c r="O2626" s="15">
        <v>2</v>
      </c>
      <c r="P2626" s="3" t="s">
        <v>7269</v>
      </c>
      <c r="Q2626" s="3" t="s">
        <v>7005</v>
      </c>
      <c r="R2626" s="16" t="s">
        <v>5934</v>
      </c>
      <c r="S2626" s="3" t="s">
        <v>6915</v>
      </c>
      <c r="T2626" s="17">
        <v>399</v>
      </c>
      <c r="U2626" s="18">
        <v>415</v>
      </c>
      <c r="V2626" s="19">
        <v>814</v>
      </c>
    </row>
    <row r="2627" spans="1:22" hidden="1" x14ac:dyDescent="0.3">
      <c r="A2627" t="s">
        <v>2626</v>
      </c>
      <c r="B2627" t="s">
        <v>5956</v>
      </c>
      <c r="C2627">
        <v>46.058775001000072</v>
      </c>
      <c r="D2627">
        <v>17.83191395100005</v>
      </c>
      <c r="E2627">
        <v>3551735087</v>
      </c>
      <c r="F2627" t="s">
        <v>6568</v>
      </c>
      <c r="G2627" t="s">
        <v>3449</v>
      </c>
      <c r="H2627" t="str">
        <f t="shared" ref="H2627:H2690" si="82">IF(G2627="telepules",VLOOKUP(B2627,R:V,2),"")</f>
        <v>város</v>
      </c>
      <c r="I2627">
        <f t="shared" ref="I2627:I2690" si="83">IF(G2627="telepules",VLOOKUP(B2627,R:V,5),"")</f>
        <v>9797</v>
      </c>
      <c r="O2627" s="15">
        <v>20</v>
      </c>
      <c r="P2627" s="3" t="s">
        <v>10136</v>
      </c>
      <c r="Q2627" s="3" t="s">
        <v>9929</v>
      </c>
      <c r="R2627" s="16" t="s">
        <v>5935</v>
      </c>
      <c r="S2627" s="3" t="s">
        <v>6915</v>
      </c>
      <c r="T2627" s="17">
        <v>132</v>
      </c>
      <c r="U2627" s="18">
        <v>148</v>
      </c>
      <c r="V2627" s="19">
        <v>280</v>
      </c>
    </row>
    <row r="2628" spans="1:22" hidden="1" x14ac:dyDescent="0.3">
      <c r="A2628" t="s">
        <v>2627</v>
      </c>
      <c r="B2628" t="s">
        <v>5957</v>
      </c>
      <c r="C2628">
        <v>46.808335000000064</v>
      </c>
      <c r="D2628">
        <v>17.448732513000039</v>
      </c>
      <c r="E2628">
        <v>483206674</v>
      </c>
      <c r="F2628" t="s">
        <v>6566</v>
      </c>
      <c r="G2628" t="s">
        <v>3449</v>
      </c>
      <c r="H2628" t="str">
        <f t="shared" si="82"/>
        <v>község</v>
      </c>
      <c r="I2628">
        <f t="shared" si="83"/>
        <v>944</v>
      </c>
      <c r="O2628" s="15">
        <v>2</v>
      </c>
      <c r="P2628" s="3" t="s">
        <v>7016</v>
      </c>
      <c r="Q2628" s="3" t="s">
        <v>7005</v>
      </c>
      <c r="R2628" s="16" t="s">
        <v>5936</v>
      </c>
      <c r="S2628" s="3" t="s">
        <v>6885</v>
      </c>
      <c r="T2628" s="17">
        <v>2960</v>
      </c>
      <c r="U2628" s="18">
        <v>3205</v>
      </c>
      <c r="V2628" s="19">
        <v>6165</v>
      </c>
    </row>
    <row r="2629" spans="1:22" hidden="1" x14ac:dyDescent="0.3">
      <c r="A2629" t="s">
        <v>2628</v>
      </c>
      <c r="B2629" t="s">
        <v>5958</v>
      </c>
      <c r="C2629">
        <v>47.777315000000037</v>
      </c>
      <c r="D2629">
        <v>20.487518900000051</v>
      </c>
      <c r="E2629">
        <v>9846905336</v>
      </c>
      <c r="F2629" t="s">
        <v>6567</v>
      </c>
      <c r="G2629" t="s">
        <v>3449</v>
      </c>
      <c r="H2629" t="str">
        <f t="shared" si="82"/>
        <v>község</v>
      </c>
      <c r="I2629">
        <f t="shared" si="83"/>
        <v>2082</v>
      </c>
      <c r="O2629" s="15">
        <v>13</v>
      </c>
      <c r="P2629" s="3" t="s">
        <v>8690</v>
      </c>
      <c r="Q2629" s="3" t="s">
        <v>8536</v>
      </c>
      <c r="R2629" s="16" t="s">
        <v>5937</v>
      </c>
      <c r="S2629" s="3" t="s">
        <v>6915</v>
      </c>
      <c r="T2629" s="17">
        <v>970</v>
      </c>
      <c r="U2629" s="18">
        <v>1030</v>
      </c>
      <c r="V2629" s="19">
        <v>2000</v>
      </c>
    </row>
    <row r="2630" spans="1:22" hidden="1" x14ac:dyDescent="0.3">
      <c r="A2630" t="s">
        <v>2629</v>
      </c>
      <c r="B2630" t="s">
        <v>5959</v>
      </c>
      <c r="C2630">
        <v>46.627528583270212</v>
      </c>
      <c r="D2630">
        <v>16.439244998698971</v>
      </c>
      <c r="E2630">
        <v>733641913</v>
      </c>
      <c r="F2630" t="s">
        <v>6568</v>
      </c>
      <c r="G2630" t="s">
        <v>3449</v>
      </c>
      <c r="H2630" t="str">
        <f t="shared" si="82"/>
        <v>község</v>
      </c>
      <c r="I2630">
        <f t="shared" si="83"/>
        <v>39</v>
      </c>
      <c r="O2630" s="15">
        <v>20</v>
      </c>
      <c r="P2630" s="3" t="s">
        <v>10137</v>
      </c>
      <c r="Q2630" s="3" t="s">
        <v>9929</v>
      </c>
      <c r="R2630" s="16" t="s">
        <v>5938</v>
      </c>
      <c r="S2630" s="3" t="s">
        <v>6915</v>
      </c>
      <c r="T2630" s="17">
        <v>45</v>
      </c>
      <c r="U2630" s="18">
        <v>37</v>
      </c>
      <c r="V2630" s="19">
        <v>82</v>
      </c>
    </row>
    <row r="2631" spans="1:22" hidden="1" x14ac:dyDescent="0.3">
      <c r="A2631" t="s">
        <v>2630</v>
      </c>
      <c r="B2631" t="s">
        <v>5960</v>
      </c>
      <c r="C2631">
        <v>48.190850001000058</v>
      </c>
      <c r="D2631">
        <v>20.934074870000071</v>
      </c>
      <c r="E2631">
        <v>1325887342</v>
      </c>
      <c r="F2631" t="s">
        <v>6567</v>
      </c>
      <c r="G2631" t="s">
        <v>3449</v>
      </c>
      <c r="H2631" t="str">
        <f t="shared" si="82"/>
        <v>város</v>
      </c>
      <c r="I2631">
        <f t="shared" si="83"/>
        <v>5496</v>
      </c>
      <c r="O2631" s="15">
        <v>13</v>
      </c>
      <c r="P2631" s="3" t="s">
        <v>8691</v>
      </c>
      <c r="Q2631" s="3" t="s">
        <v>8536</v>
      </c>
      <c r="R2631" s="16" t="s">
        <v>5939</v>
      </c>
      <c r="S2631" s="3" t="s">
        <v>6915</v>
      </c>
      <c r="T2631" s="17">
        <v>2650</v>
      </c>
      <c r="U2631" s="18">
        <v>2524</v>
      </c>
      <c r="V2631" s="19">
        <v>5174</v>
      </c>
    </row>
    <row r="2632" spans="1:22" hidden="1" x14ac:dyDescent="0.3">
      <c r="A2632" t="s">
        <v>2631</v>
      </c>
      <c r="B2632" t="s">
        <v>5961</v>
      </c>
      <c r="C2632">
        <v>47.492105001000027</v>
      </c>
      <c r="D2632">
        <v>17.23689652600007</v>
      </c>
      <c r="E2632">
        <v>2863236718</v>
      </c>
      <c r="F2632" t="s">
        <v>6566</v>
      </c>
      <c r="G2632" t="s">
        <v>3449</v>
      </c>
      <c r="H2632" t="str">
        <f t="shared" si="82"/>
        <v>község</v>
      </c>
      <c r="I2632">
        <f t="shared" si="83"/>
        <v>1420</v>
      </c>
      <c r="O2632" s="15">
        <v>18</v>
      </c>
      <c r="P2632" s="3" t="s">
        <v>9663</v>
      </c>
      <c r="Q2632" s="3" t="s">
        <v>9398</v>
      </c>
      <c r="R2632" s="16" t="s">
        <v>9664</v>
      </c>
      <c r="S2632" s="3" t="s">
        <v>6915</v>
      </c>
      <c r="T2632" s="17">
        <v>492</v>
      </c>
      <c r="U2632" s="18">
        <v>516</v>
      </c>
      <c r="V2632" s="19">
        <v>1008</v>
      </c>
    </row>
    <row r="2633" spans="1:22" hidden="1" x14ac:dyDescent="0.3">
      <c r="A2633" t="s">
        <v>2632</v>
      </c>
      <c r="B2633" t="s">
        <v>5962</v>
      </c>
      <c r="C2633">
        <v>46.107399407313423</v>
      </c>
      <c r="D2633">
        <v>18.406078462058328</v>
      </c>
      <c r="E2633">
        <v>1800575450</v>
      </c>
      <c r="F2633" t="s">
        <v>6568</v>
      </c>
      <c r="G2633" t="s">
        <v>3449</v>
      </c>
      <c r="H2633" t="str">
        <f t="shared" si="82"/>
        <v>község</v>
      </c>
      <c r="I2633">
        <f t="shared" si="83"/>
        <v>299</v>
      </c>
      <c r="O2633" s="15">
        <v>20</v>
      </c>
      <c r="P2633" s="3" t="s">
        <v>10138</v>
      </c>
      <c r="Q2633" s="3" t="s">
        <v>9929</v>
      </c>
      <c r="R2633" s="16" t="s">
        <v>5940</v>
      </c>
      <c r="S2633" s="3" t="s">
        <v>6915</v>
      </c>
      <c r="T2633" s="17">
        <v>63</v>
      </c>
      <c r="U2633" s="18">
        <v>67</v>
      </c>
      <c r="V2633" s="19">
        <v>130</v>
      </c>
    </row>
    <row r="2634" spans="1:22" hidden="1" x14ac:dyDescent="0.3">
      <c r="A2634" t="s">
        <v>2633</v>
      </c>
      <c r="B2634" t="s">
        <v>5963</v>
      </c>
      <c r="C2634">
        <v>48.109145000000069</v>
      </c>
      <c r="D2634">
        <v>20.00858282900003</v>
      </c>
      <c r="E2634">
        <v>2946340891</v>
      </c>
      <c r="F2634" t="s">
        <v>6567</v>
      </c>
      <c r="G2634" t="s">
        <v>3449</v>
      </c>
      <c r="H2634" t="str">
        <f t="shared" si="82"/>
        <v>község</v>
      </c>
      <c r="I2634">
        <f t="shared" si="83"/>
        <v>333</v>
      </c>
      <c r="O2634" s="15">
        <v>9</v>
      </c>
      <c r="P2634" s="3" t="s">
        <v>8166</v>
      </c>
      <c r="Q2634" s="3" t="s">
        <v>8096</v>
      </c>
      <c r="R2634" s="16" t="s">
        <v>5941</v>
      </c>
      <c r="S2634" s="3" t="s">
        <v>6915</v>
      </c>
      <c r="T2634" s="17">
        <v>536</v>
      </c>
      <c r="U2634" s="18">
        <v>557</v>
      </c>
      <c r="V2634" s="19">
        <v>1093</v>
      </c>
    </row>
    <row r="2635" spans="1:22" hidden="1" x14ac:dyDescent="0.3">
      <c r="A2635" t="s">
        <v>2634</v>
      </c>
      <c r="B2635" t="s">
        <v>5964</v>
      </c>
      <c r="C2635">
        <v>47.540145000000052</v>
      </c>
      <c r="D2635">
        <v>17.248882846000068</v>
      </c>
      <c r="E2635">
        <v>2970169469</v>
      </c>
      <c r="F2635" t="s">
        <v>6566</v>
      </c>
      <c r="G2635" t="s">
        <v>3449</v>
      </c>
      <c r="H2635" t="str">
        <f t="shared" si="82"/>
        <v>község</v>
      </c>
      <c r="I2635">
        <f t="shared" si="83"/>
        <v>738</v>
      </c>
      <c r="O2635" s="15">
        <v>20</v>
      </c>
      <c r="P2635" s="3" t="s">
        <v>10139</v>
      </c>
      <c r="Q2635" s="3" t="s">
        <v>9929</v>
      </c>
      <c r="R2635" s="16" t="s">
        <v>5942</v>
      </c>
      <c r="S2635" s="3" t="s">
        <v>6915</v>
      </c>
      <c r="T2635" s="17">
        <v>519</v>
      </c>
      <c r="U2635" s="18">
        <v>532</v>
      </c>
      <c r="V2635" s="19">
        <v>1051</v>
      </c>
    </row>
    <row r="2636" spans="1:22" hidden="1" x14ac:dyDescent="0.3">
      <c r="A2636" t="s">
        <v>2635</v>
      </c>
      <c r="B2636" t="s">
        <v>5965</v>
      </c>
      <c r="C2636">
        <v>46.725170847126208</v>
      </c>
      <c r="D2636">
        <v>16.62678701583042</v>
      </c>
      <c r="E2636">
        <v>3093009302</v>
      </c>
      <c r="F2636" t="s">
        <v>6568</v>
      </c>
      <c r="G2636" t="s">
        <v>3449</v>
      </c>
      <c r="H2636" t="str">
        <f t="shared" si="82"/>
        <v>község</v>
      </c>
      <c r="I2636">
        <f t="shared" si="83"/>
        <v>187</v>
      </c>
      <c r="O2636" s="15">
        <v>14</v>
      </c>
      <c r="P2636" s="3" t="s">
        <v>8945</v>
      </c>
      <c r="Q2636" s="3" t="s">
        <v>8732</v>
      </c>
      <c r="R2636" s="16" t="s">
        <v>5943</v>
      </c>
      <c r="S2636" s="3" t="s">
        <v>6915</v>
      </c>
      <c r="T2636" s="17">
        <v>171</v>
      </c>
      <c r="U2636" s="18">
        <v>155</v>
      </c>
      <c r="V2636" s="19">
        <v>326</v>
      </c>
    </row>
    <row r="2637" spans="1:22" hidden="1" x14ac:dyDescent="0.3">
      <c r="A2637" t="s">
        <v>2636</v>
      </c>
      <c r="B2637" t="s">
        <v>5966</v>
      </c>
      <c r="C2637">
        <v>45.974001593652773</v>
      </c>
      <c r="D2637">
        <v>18.199440567822421</v>
      </c>
      <c r="E2637">
        <v>410478256</v>
      </c>
      <c r="F2637" t="s">
        <v>6568</v>
      </c>
      <c r="G2637" t="s">
        <v>3449</v>
      </c>
      <c r="H2637" t="str">
        <f t="shared" si="82"/>
        <v>község</v>
      </c>
      <c r="I2637">
        <f t="shared" si="83"/>
        <v>136</v>
      </c>
      <c r="O2637" s="15">
        <v>20</v>
      </c>
      <c r="P2637" s="3" t="s">
        <v>10140</v>
      </c>
      <c r="Q2637" s="3" t="s">
        <v>9929</v>
      </c>
      <c r="R2637" s="16" t="s">
        <v>5944</v>
      </c>
      <c r="S2637" s="3" t="s">
        <v>6915</v>
      </c>
      <c r="T2637" s="17">
        <v>748</v>
      </c>
      <c r="U2637" s="18">
        <v>808</v>
      </c>
      <c r="V2637" s="19">
        <v>1556</v>
      </c>
    </row>
    <row r="2638" spans="1:22" hidden="1" x14ac:dyDescent="0.3">
      <c r="A2638" t="s">
        <v>2637</v>
      </c>
      <c r="B2638" t="s">
        <v>5967</v>
      </c>
      <c r="C2638">
        <v>48.081032223000079</v>
      </c>
      <c r="D2638">
        <v>20.41548500000005</v>
      </c>
      <c r="E2638">
        <v>3125540461</v>
      </c>
      <c r="F2638" t="s">
        <v>6567</v>
      </c>
      <c r="G2638" t="s">
        <v>3449</v>
      </c>
      <c r="H2638" t="str">
        <f t="shared" si="82"/>
        <v>község</v>
      </c>
      <c r="I2638">
        <f t="shared" si="83"/>
        <v>1508</v>
      </c>
      <c r="O2638" s="15">
        <v>8</v>
      </c>
      <c r="P2638" s="3" t="s">
        <v>8071</v>
      </c>
      <c r="Q2638" s="3" t="s">
        <v>7912</v>
      </c>
      <c r="R2638" s="16" t="s">
        <v>5945</v>
      </c>
      <c r="S2638" s="3" t="s">
        <v>6915</v>
      </c>
      <c r="T2638" s="17">
        <v>435</v>
      </c>
      <c r="U2638" s="18">
        <v>450</v>
      </c>
      <c r="V2638" s="19">
        <v>885</v>
      </c>
    </row>
    <row r="2639" spans="1:22" hidden="1" x14ac:dyDescent="0.3">
      <c r="A2639" t="s">
        <v>2638</v>
      </c>
      <c r="B2639" t="s">
        <v>5968</v>
      </c>
      <c r="C2639">
        <v>46.266326396409127</v>
      </c>
      <c r="D2639">
        <v>17.715170139311962</v>
      </c>
      <c r="E2639">
        <v>344889690</v>
      </c>
      <c r="F2639" t="s">
        <v>6568</v>
      </c>
      <c r="G2639" t="s">
        <v>3449</v>
      </c>
      <c r="H2639" t="str">
        <f t="shared" si="82"/>
        <v>község</v>
      </c>
      <c r="I2639">
        <f t="shared" si="83"/>
        <v>189</v>
      </c>
      <c r="O2639" s="15">
        <v>3</v>
      </c>
      <c r="P2639" s="3" t="s">
        <v>6992</v>
      </c>
      <c r="Q2639" s="3" t="s">
        <v>6880</v>
      </c>
      <c r="R2639" s="16" t="s">
        <v>5946</v>
      </c>
      <c r="S2639" s="3" t="s">
        <v>6915</v>
      </c>
      <c r="T2639" s="17">
        <v>693</v>
      </c>
      <c r="U2639" s="18">
        <v>681</v>
      </c>
      <c r="V2639" s="19">
        <v>1374</v>
      </c>
    </row>
    <row r="2640" spans="1:22" hidden="1" x14ac:dyDescent="0.3">
      <c r="A2640" t="s">
        <v>2639</v>
      </c>
      <c r="B2640" t="s">
        <v>5969</v>
      </c>
      <c r="C2640">
        <v>48.493175000000058</v>
      </c>
      <c r="D2640">
        <v>20.646094166000069</v>
      </c>
      <c r="E2640">
        <v>2781741076</v>
      </c>
      <c r="F2640" t="s">
        <v>6567</v>
      </c>
      <c r="G2640" t="s">
        <v>3449</v>
      </c>
      <c r="H2640" t="str">
        <f t="shared" si="82"/>
        <v>község</v>
      </c>
      <c r="I2640">
        <f t="shared" si="83"/>
        <v>820</v>
      </c>
      <c r="O2640" s="15">
        <v>5</v>
      </c>
      <c r="P2640" s="3" t="s">
        <v>7408</v>
      </c>
      <c r="Q2640" s="3" t="s">
        <v>7383</v>
      </c>
      <c r="R2640" s="16" t="s">
        <v>5947</v>
      </c>
      <c r="S2640" s="3" t="s">
        <v>6885</v>
      </c>
      <c r="T2640" s="17">
        <v>4108</v>
      </c>
      <c r="U2640" s="18">
        <v>4649</v>
      </c>
      <c r="V2640" s="19">
        <v>8757</v>
      </c>
    </row>
    <row r="2641" spans="1:22" hidden="1" x14ac:dyDescent="0.3">
      <c r="A2641" t="s">
        <v>2640</v>
      </c>
      <c r="B2641" t="s">
        <v>5970</v>
      </c>
      <c r="C2641">
        <v>48.480686297389099</v>
      </c>
      <c r="D2641">
        <v>20.61047304699909</v>
      </c>
      <c r="E2641">
        <v>378200355</v>
      </c>
      <c r="F2641" t="s">
        <v>6567</v>
      </c>
      <c r="G2641" t="s">
        <v>3449</v>
      </c>
      <c r="H2641" t="str">
        <f t="shared" si="82"/>
        <v>község</v>
      </c>
      <c r="I2641">
        <f t="shared" si="83"/>
        <v>207</v>
      </c>
      <c r="O2641" s="15">
        <v>9</v>
      </c>
      <c r="P2641" s="3" t="s">
        <v>8167</v>
      </c>
      <c r="Q2641" s="3" t="s">
        <v>8096</v>
      </c>
      <c r="R2641" s="16" t="s">
        <v>5948</v>
      </c>
      <c r="S2641" s="3" t="s">
        <v>6915</v>
      </c>
      <c r="T2641" s="17">
        <v>802</v>
      </c>
      <c r="U2641" s="18">
        <v>770</v>
      </c>
      <c r="V2641" s="19">
        <v>1572</v>
      </c>
    </row>
    <row r="2642" spans="1:22" hidden="1" x14ac:dyDescent="0.3">
      <c r="A2642" t="s">
        <v>2641</v>
      </c>
      <c r="B2642" t="s">
        <v>5971</v>
      </c>
      <c r="C2642">
        <v>47.824320000000057</v>
      </c>
      <c r="D2642">
        <v>19.525830510000048</v>
      </c>
      <c r="E2642">
        <v>9275754038</v>
      </c>
      <c r="F2642" t="s">
        <v>6567</v>
      </c>
      <c r="G2642" t="s">
        <v>3449</v>
      </c>
      <c r="H2642" t="str">
        <f t="shared" si="82"/>
        <v>község</v>
      </c>
      <c r="I2642">
        <f t="shared" si="83"/>
        <v>1062</v>
      </c>
      <c r="O2642" s="15">
        <v>18</v>
      </c>
      <c r="P2642" s="3" t="s">
        <v>9665</v>
      </c>
      <c r="Q2642" s="3" t="s">
        <v>9398</v>
      </c>
      <c r="R2642" s="16" t="s">
        <v>9666</v>
      </c>
      <c r="S2642" s="3" t="s">
        <v>6915</v>
      </c>
      <c r="T2642" s="17">
        <v>139</v>
      </c>
      <c r="U2642" s="18">
        <v>153</v>
      </c>
      <c r="V2642" s="19">
        <v>292</v>
      </c>
    </row>
    <row r="2643" spans="1:22" hidden="1" x14ac:dyDescent="0.3">
      <c r="A2643" t="s">
        <v>2642</v>
      </c>
      <c r="B2643" t="s">
        <v>5972</v>
      </c>
      <c r="C2643">
        <v>48.146565000000066</v>
      </c>
      <c r="D2643">
        <v>20.779417193000029</v>
      </c>
      <c r="E2643">
        <v>928618891</v>
      </c>
      <c r="F2643" t="s">
        <v>6567</v>
      </c>
      <c r="G2643" t="s">
        <v>3449</v>
      </c>
      <c r="H2643" t="str">
        <f t="shared" si="82"/>
        <v>nagyközség</v>
      </c>
      <c r="I2643">
        <f t="shared" si="83"/>
        <v>4363</v>
      </c>
      <c r="O2643" s="15">
        <v>13</v>
      </c>
      <c r="P2643" s="3" t="s">
        <v>8692</v>
      </c>
      <c r="Q2643" s="3" t="s">
        <v>8536</v>
      </c>
      <c r="R2643" s="16" t="s">
        <v>5949</v>
      </c>
      <c r="S2643" s="3" t="s">
        <v>6915</v>
      </c>
      <c r="T2643" s="17">
        <v>721</v>
      </c>
      <c r="U2643" s="18">
        <v>735</v>
      </c>
      <c r="V2643" s="19">
        <v>1456</v>
      </c>
    </row>
    <row r="2644" spans="1:22" hidden="1" x14ac:dyDescent="0.3">
      <c r="A2644" t="s">
        <v>2643</v>
      </c>
      <c r="B2644" t="s">
        <v>5973</v>
      </c>
      <c r="C2644">
        <v>47.832695000000058</v>
      </c>
      <c r="D2644">
        <v>18.879777555000029</v>
      </c>
      <c r="E2644">
        <v>5485397044</v>
      </c>
      <c r="F2644" t="s">
        <v>6567</v>
      </c>
      <c r="G2644" t="s">
        <v>3449</v>
      </c>
      <c r="H2644" t="str">
        <f t="shared" si="82"/>
        <v>város</v>
      </c>
      <c r="I2644">
        <f t="shared" si="83"/>
        <v>2596</v>
      </c>
      <c r="O2644" s="15">
        <v>13</v>
      </c>
      <c r="P2644" s="3" t="s">
        <v>8693</v>
      </c>
      <c r="Q2644" s="3" t="s">
        <v>8536</v>
      </c>
      <c r="R2644" s="16" t="s">
        <v>5950</v>
      </c>
      <c r="S2644" s="3" t="s">
        <v>6915</v>
      </c>
      <c r="T2644" s="17">
        <v>1454</v>
      </c>
      <c r="U2644" s="18">
        <v>1463</v>
      </c>
      <c r="V2644" s="19">
        <v>2917</v>
      </c>
    </row>
    <row r="2645" spans="1:22" hidden="1" x14ac:dyDescent="0.3">
      <c r="A2645" t="s">
        <v>2644</v>
      </c>
      <c r="B2645" t="s">
        <v>5974</v>
      </c>
      <c r="C2645">
        <v>47.890170001000058</v>
      </c>
      <c r="D2645">
        <v>18.97588062300002</v>
      </c>
      <c r="E2645">
        <v>260277735</v>
      </c>
      <c r="F2645" t="s">
        <v>6567</v>
      </c>
      <c r="G2645" t="s">
        <v>3449</v>
      </c>
      <c r="H2645" t="str">
        <f t="shared" si="82"/>
        <v>község</v>
      </c>
      <c r="I2645">
        <f t="shared" si="83"/>
        <v>1971</v>
      </c>
      <c r="O2645" s="15">
        <v>13</v>
      </c>
      <c r="P2645" s="3" t="s">
        <v>8577</v>
      </c>
      <c r="Q2645" s="3" t="s">
        <v>8536</v>
      </c>
      <c r="R2645" s="16" t="s">
        <v>5951</v>
      </c>
      <c r="S2645" s="3" t="s">
        <v>6885</v>
      </c>
      <c r="T2645" s="17">
        <v>9409</v>
      </c>
      <c r="U2645" s="18">
        <v>9699</v>
      </c>
      <c r="V2645" s="19">
        <v>19108</v>
      </c>
    </row>
    <row r="2646" spans="1:22" hidden="1" x14ac:dyDescent="0.3">
      <c r="A2646" t="s">
        <v>2645</v>
      </c>
      <c r="B2646" t="s">
        <v>5975</v>
      </c>
      <c r="C2646">
        <v>46.788515000000068</v>
      </c>
      <c r="D2646">
        <v>17.853793870000061</v>
      </c>
      <c r="E2646">
        <v>1664370126</v>
      </c>
      <c r="F2646" t="s">
        <v>6568</v>
      </c>
      <c r="G2646" t="s">
        <v>3449</v>
      </c>
      <c r="H2646" t="str">
        <f t="shared" si="82"/>
        <v>község</v>
      </c>
      <c r="I2646">
        <f t="shared" si="83"/>
        <v>574</v>
      </c>
      <c r="O2646" s="15">
        <v>13</v>
      </c>
      <c r="P2646" s="3" t="s">
        <v>8694</v>
      </c>
      <c r="Q2646" s="3" t="s">
        <v>8536</v>
      </c>
      <c r="R2646" s="16" t="s">
        <v>5952</v>
      </c>
      <c r="S2646" s="3" t="s">
        <v>6915</v>
      </c>
      <c r="T2646" s="17">
        <v>1568</v>
      </c>
      <c r="U2646" s="18">
        <v>1506</v>
      </c>
      <c r="V2646" s="19">
        <v>3074</v>
      </c>
    </row>
    <row r="2647" spans="1:22" hidden="1" x14ac:dyDescent="0.3">
      <c r="A2647" t="s">
        <v>2646</v>
      </c>
      <c r="B2647" t="s">
        <v>5976</v>
      </c>
      <c r="C2647">
        <v>47.197332576000058</v>
      </c>
      <c r="D2647">
        <v>20.171710000000079</v>
      </c>
      <c r="E2647">
        <v>4353997105</v>
      </c>
      <c r="F2647" t="s">
        <v>6567</v>
      </c>
      <c r="G2647" t="s">
        <v>3449</v>
      </c>
      <c r="H2647" t="str">
        <f t="shared" si="82"/>
        <v>vármegye székhely</v>
      </c>
      <c r="I2647">
        <f t="shared" si="83"/>
        <v>66004</v>
      </c>
      <c r="O2647" s="15">
        <v>13</v>
      </c>
      <c r="P2647" s="3" t="s">
        <v>8695</v>
      </c>
      <c r="Q2647" s="3" t="s">
        <v>8536</v>
      </c>
      <c r="R2647" s="16" t="s">
        <v>5953</v>
      </c>
      <c r="S2647" s="3" t="s">
        <v>6915</v>
      </c>
      <c r="T2647" s="17">
        <v>1284</v>
      </c>
      <c r="U2647" s="18">
        <v>1351</v>
      </c>
      <c r="V2647" s="19">
        <v>2635</v>
      </c>
    </row>
    <row r="2648" spans="1:22" hidden="1" x14ac:dyDescent="0.3">
      <c r="A2648" t="s">
        <v>2647</v>
      </c>
      <c r="B2648" t="s">
        <v>5977</v>
      </c>
      <c r="C2648">
        <v>47.21434000000005</v>
      </c>
      <c r="D2648">
        <v>16.624300264000059</v>
      </c>
      <c r="E2648">
        <v>1278848291</v>
      </c>
      <c r="F2648" t="s">
        <v>6566</v>
      </c>
      <c r="G2648" t="s">
        <v>3449</v>
      </c>
      <c r="H2648" t="str">
        <f t="shared" si="82"/>
        <v>vármegye székhely</v>
      </c>
      <c r="I2648">
        <f t="shared" si="83"/>
        <v>74149</v>
      </c>
      <c r="O2648" s="15">
        <v>13</v>
      </c>
      <c r="P2648" s="3" t="s">
        <v>8578</v>
      </c>
      <c r="Q2648" s="3" t="s">
        <v>8536</v>
      </c>
      <c r="R2648" s="16" t="s">
        <v>5954</v>
      </c>
      <c r="S2648" s="3" t="s">
        <v>6885</v>
      </c>
      <c r="T2648" s="17">
        <v>19815</v>
      </c>
      <c r="U2648" s="18">
        <v>20900</v>
      </c>
      <c r="V2648" s="19">
        <v>40715</v>
      </c>
    </row>
    <row r="2649" spans="1:22" hidden="1" x14ac:dyDescent="0.3">
      <c r="A2649" t="s">
        <v>2648</v>
      </c>
      <c r="B2649" t="s">
        <v>5978</v>
      </c>
      <c r="C2649">
        <v>47.686955996000052</v>
      </c>
      <c r="D2649">
        <v>18.346300123000049</v>
      </c>
      <c r="E2649">
        <v>2707865000</v>
      </c>
      <c r="F2649" t="s">
        <v>6566</v>
      </c>
      <c r="G2649" t="s">
        <v>3449</v>
      </c>
      <c r="H2649" t="str">
        <f t="shared" si="82"/>
        <v>község</v>
      </c>
      <c r="I2649">
        <f t="shared" si="83"/>
        <v>2425</v>
      </c>
      <c r="O2649" s="15">
        <v>13</v>
      </c>
      <c r="P2649" s="3" t="s">
        <v>8696</v>
      </c>
      <c r="Q2649" s="3" t="s">
        <v>8536</v>
      </c>
      <c r="R2649" s="16" t="s">
        <v>5955</v>
      </c>
      <c r="S2649" s="3" t="s">
        <v>6915</v>
      </c>
      <c r="T2649" s="17">
        <v>1160</v>
      </c>
      <c r="U2649" s="18">
        <v>1177</v>
      </c>
      <c r="V2649" s="19">
        <v>2337</v>
      </c>
    </row>
    <row r="2650" spans="1:22" hidden="1" x14ac:dyDescent="0.3">
      <c r="A2650" t="s">
        <v>2649</v>
      </c>
      <c r="B2650" t="s">
        <v>5979</v>
      </c>
      <c r="C2650">
        <v>47.882465000000082</v>
      </c>
      <c r="D2650">
        <v>20.490766023000049</v>
      </c>
      <c r="E2650">
        <v>1699959863</v>
      </c>
      <c r="F2650" t="s">
        <v>6567</v>
      </c>
      <c r="G2650" t="s">
        <v>3449</v>
      </c>
      <c r="H2650" t="str">
        <f t="shared" si="82"/>
        <v>község</v>
      </c>
      <c r="I2650">
        <f t="shared" si="83"/>
        <v>1569</v>
      </c>
      <c r="O2650" s="15">
        <v>2</v>
      </c>
      <c r="P2650" s="3" t="s">
        <v>7017</v>
      </c>
      <c r="Q2650" s="3" t="s">
        <v>7005</v>
      </c>
      <c r="R2650" s="16" t="s">
        <v>5956</v>
      </c>
      <c r="S2650" s="3" t="s">
        <v>6885</v>
      </c>
      <c r="T2650" s="17">
        <v>4666</v>
      </c>
      <c r="U2650" s="18">
        <v>5131</v>
      </c>
      <c r="V2650" s="19">
        <v>9797</v>
      </c>
    </row>
    <row r="2651" spans="1:22" hidden="1" x14ac:dyDescent="0.3">
      <c r="A2651" t="s">
        <v>2650</v>
      </c>
      <c r="B2651" t="s">
        <v>5980</v>
      </c>
      <c r="C2651">
        <v>47.596030001000031</v>
      </c>
      <c r="D2651">
        <v>18.685775645000039</v>
      </c>
      <c r="E2651">
        <v>1353685001</v>
      </c>
      <c r="F2651" t="s">
        <v>6566</v>
      </c>
      <c r="G2651" t="s">
        <v>3449</v>
      </c>
      <c r="H2651" t="str">
        <f t="shared" si="82"/>
        <v>község</v>
      </c>
      <c r="I2651">
        <f t="shared" si="83"/>
        <v>1149</v>
      </c>
      <c r="O2651" s="15">
        <v>19</v>
      </c>
      <c r="P2651" s="3" t="s">
        <v>9897</v>
      </c>
      <c r="Q2651" s="3" t="s">
        <v>9708</v>
      </c>
      <c r="R2651" s="16" t="s">
        <v>5957</v>
      </c>
      <c r="S2651" s="3" t="s">
        <v>6915</v>
      </c>
      <c r="T2651" s="17">
        <v>471</v>
      </c>
      <c r="U2651" s="18">
        <v>473</v>
      </c>
      <c r="V2651" s="19">
        <v>944</v>
      </c>
    </row>
    <row r="2652" spans="1:22" hidden="1" x14ac:dyDescent="0.3">
      <c r="A2652" t="s">
        <v>2651</v>
      </c>
      <c r="B2652" t="s">
        <v>5981</v>
      </c>
      <c r="C2652">
        <v>47.97874500000006</v>
      </c>
      <c r="D2652">
        <v>21.378193157000059</v>
      </c>
      <c r="E2652">
        <v>1215964218</v>
      </c>
      <c r="F2652" t="s">
        <v>6567</v>
      </c>
      <c r="G2652" t="s">
        <v>3449</v>
      </c>
      <c r="H2652" t="str">
        <f t="shared" si="82"/>
        <v>község</v>
      </c>
      <c r="I2652">
        <f t="shared" si="83"/>
        <v>959</v>
      </c>
      <c r="O2652" s="15">
        <v>10</v>
      </c>
      <c r="P2652" s="3" t="s">
        <v>8277</v>
      </c>
      <c r="Q2652" s="3" t="s">
        <v>8179</v>
      </c>
      <c r="R2652" s="16" t="s">
        <v>5958</v>
      </c>
      <c r="S2652" s="3" t="s">
        <v>6915</v>
      </c>
      <c r="T2652" s="17">
        <v>1028</v>
      </c>
      <c r="U2652" s="18">
        <v>1054</v>
      </c>
      <c r="V2652" s="19">
        <v>2082</v>
      </c>
    </row>
    <row r="2653" spans="1:22" hidden="1" x14ac:dyDescent="0.3">
      <c r="A2653" t="s">
        <v>2652</v>
      </c>
      <c r="B2653" t="s">
        <v>5982</v>
      </c>
      <c r="C2653">
        <v>46.596463844000027</v>
      </c>
      <c r="D2653">
        <v>18.03844000000004</v>
      </c>
      <c r="E2653">
        <v>1351420144</v>
      </c>
      <c r="F2653" t="s">
        <v>6568</v>
      </c>
      <c r="G2653" t="s">
        <v>3449</v>
      </c>
      <c r="H2653" t="str">
        <f t="shared" si="82"/>
        <v>község</v>
      </c>
      <c r="I2653">
        <f t="shared" si="83"/>
        <v>106</v>
      </c>
      <c r="O2653" s="15">
        <v>20</v>
      </c>
      <c r="P2653" s="3" t="s">
        <v>10141</v>
      </c>
      <c r="Q2653" s="3" t="s">
        <v>9929</v>
      </c>
      <c r="R2653" s="16" t="s">
        <v>5959</v>
      </c>
      <c r="S2653" s="3" t="s">
        <v>6915</v>
      </c>
      <c r="T2653" s="17">
        <v>21</v>
      </c>
      <c r="U2653" s="18">
        <v>18</v>
      </c>
      <c r="V2653" s="19">
        <v>39</v>
      </c>
    </row>
    <row r="2654" spans="1:22" hidden="1" x14ac:dyDescent="0.3">
      <c r="A2654" t="s">
        <v>2653</v>
      </c>
      <c r="B2654" t="s">
        <v>5983</v>
      </c>
      <c r="C2654">
        <v>47.016139607168512</v>
      </c>
      <c r="D2654">
        <v>17.510990841071241</v>
      </c>
      <c r="E2654">
        <v>1866966839</v>
      </c>
      <c r="F2654" t="s">
        <v>6566</v>
      </c>
      <c r="G2654" t="s">
        <v>3449</v>
      </c>
      <c r="H2654" t="str">
        <f t="shared" si="82"/>
        <v>község</v>
      </c>
      <c r="I2654">
        <f t="shared" si="83"/>
        <v>463</v>
      </c>
      <c r="O2654" s="15">
        <v>5</v>
      </c>
      <c r="P2654" s="3" t="s">
        <v>7409</v>
      </c>
      <c r="Q2654" s="3" t="s">
        <v>7383</v>
      </c>
      <c r="R2654" s="16" t="s">
        <v>5960</v>
      </c>
      <c r="S2654" s="3" t="s">
        <v>6885</v>
      </c>
      <c r="T2654" s="17">
        <v>2607</v>
      </c>
      <c r="U2654" s="18">
        <v>2889</v>
      </c>
      <c r="V2654" s="19">
        <v>5496</v>
      </c>
    </row>
    <row r="2655" spans="1:22" hidden="1" x14ac:dyDescent="0.3">
      <c r="A2655" t="s">
        <v>2654</v>
      </c>
      <c r="B2655" t="s">
        <v>6690</v>
      </c>
      <c r="C2655">
        <v>46.898730000000057</v>
      </c>
      <c r="D2655">
        <v>16.581707364000071</v>
      </c>
      <c r="E2655">
        <v>10955761823</v>
      </c>
      <c r="F2655" t="s">
        <v>6566</v>
      </c>
      <c r="G2655" t="s">
        <v>3449</v>
      </c>
      <c r="H2655" t="str">
        <f t="shared" si="82"/>
        <v>község</v>
      </c>
      <c r="I2655">
        <f t="shared" si="83"/>
        <v>351</v>
      </c>
      <c r="O2655" s="15">
        <v>8</v>
      </c>
      <c r="P2655" s="3" t="s">
        <v>8072</v>
      </c>
      <c r="Q2655" s="3" t="s">
        <v>7912</v>
      </c>
      <c r="R2655" s="16" t="s">
        <v>5961</v>
      </c>
      <c r="S2655" s="3" t="s">
        <v>6915</v>
      </c>
      <c r="T2655" s="17">
        <v>728</v>
      </c>
      <c r="U2655" s="18">
        <v>692</v>
      </c>
      <c r="V2655" s="19">
        <v>1420</v>
      </c>
    </row>
    <row r="2656" spans="1:22" hidden="1" x14ac:dyDescent="0.3">
      <c r="A2656" t="s">
        <v>2655</v>
      </c>
      <c r="B2656" t="s">
        <v>5984</v>
      </c>
      <c r="C2656">
        <v>47.708673859000037</v>
      </c>
      <c r="D2656">
        <v>19.18464300800002</v>
      </c>
      <c r="E2656">
        <v>928254827</v>
      </c>
      <c r="F2656" t="s">
        <v>6573</v>
      </c>
      <c r="G2656" t="s">
        <v>3449</v>
      </c>
      <c r="H2656" t="str">
        <f t="shared" si="82"/>
        <v>község</v>
      </c>
      <c r="I2656">
        <f t="shared" si="83"/>
        <v>3331</v>
      </c>
      <c r="O2656" s="15">
        <v>2</v>
      </c>
      <c r="P2656" s="3" t="s">
        <v>7270</v>
      </c>
      <c r="Q2656" s="3" t="s">
        <v>7005</v>
      </c>
      <c r="R2656" s="16" t="s">
        <v>5962</v>
      </c>
      <c r="S2656" s="3" t="s">
        <v>6915</v>
      </c>
      <c r="T2656" s="17">
        <v>157</v>
      </c>
      <c r="U2656" s="18">
        <v>142</v>
      </c>
      <c r="V2656" s="19">
        <v>299</v>
      </c>
    </row>
    <row r="2657" spans="1:22" hidden="1" x14ac:dyDescent="0.3">
      <c r="A2657" t="s">
        <v>2656</v>
      </c>
      <c r="B2657" t="s">
        <v>5985</v>
      </c>
      <c r="C2657">
        <v>47.72787500000004</v>
      </c>
      <c r="D2657">
        <v>19.148223132000059</v>
      </c>
      <c r="E2657">
        <v>918421525</v>
      </c>
      <c r="F2657" t="s">
        <v>6573</v>
      </c>
      <c r="G2657" t="s">
        <v>3449</v>
      </c>
      <c r="H2657" t="str">
        <f t="shared" si="82"/>
        <v>község</v>
      </c>
      <c r="I2657">
        <f t="shared" si="83"/>
        <v>4939</v>
      </c>
      <c r="O2657" s="15">
        <v>12</v>
      </c>
      <c r="P2657" s="3" t="s">
        <v>8519</v>
      </c>
      <c r="Q2657" s="3" t="s">
        <v>8378</v>
      </c>
      <c r="R2657" s="16" t="s">
        <v>5963</v>
      </c>
      <c r="S2657" s="3" t="s">
        <v>6915</v>
      </c>
      <c r="T2657" s="17">
        <v>151</v>
      </c>
      <c r="U2657" s="18">
        <v>182</v>
      </c>
      <c r="V2657" s="19">
        <v>333</v>
      </c>
    </row>
    <row r="2658" spans="1:22" hidden="1" x14ac:dyDescent="0.3">
      <c r="A2658" t="s">
        <v>2657</v>
      </c>
      <c r="B2658" t="s">
        <v>5986</v>
      </c>
      <c r="C2658">
        <v>48.528475000000071</v>
      </c>
      <c r="D2658">
        <v>20.65980948300006</v>
      </c>
      <c r="E2658">
        <v>2781744382</v>
      </c>
      <c r="F2658" t="s">
        <v>6567</v>
      </c>
      <c r="G2658" t="s">
        <v>3449</v>
      </c>
      <c r="H2658" t="str">
        <f t="shared" si="82"/>
        <v>község</v>
      </c>
      <c r="I2658">
        <f t="shared" si="83"/>
        <v>581</v>
      </c>
      <c r="O2658" s="15">
        <v>8</v>
      </c>
      <c r="P2658" s="3" t="s">
        <v>8073</v>
      </c>
      <c r="Q2658" s="3" t="s">
        <v>7912</v>
      </c>
      <c r="R2658" s="16" t="s">
        <v>5964</v>
      </c>
      <c r="S2658" s="3" t="s">
        <v>6915</v>
      </c>
      <c r="T2658" s="17">
        <v>383</v>
      </c>
      <c r="U2658" s="18">
        <v>355</v>
      </c>
      <c r="V2658" s="19">
        <v>738</v>
      </c>
    </row>
    <row r="2659" spans="1:22" hidden="1" x14ac:dyDescent="0.3">
      <c r="A2659" t="s">
        <v>2658</v>
      </c>
      <c r="B2659" t="s">
        <v>5987</v>
      </c>
      <c r="C2659">
        <v>45.961627826499011</v>
      </c>
      <c r="D2659">
        <v>18.181216127387309</v>
      </c>
      <c r="E2659">
        <v>861185259</v>
      </c>
      <c r="F2659" t="s">
        <v>6568</v>
      </c>
      <c r="G2659" t="s">
        <v>3449</v>
      </c>
      <c r="H2659" t="str">
        <f t="shared" si="82"/>
        <v>község</v>
      </c>
      <c r="I2659">
        <f t="shared" si="83"/>
        <v>131</v>
      </c>
      <c r="O2659" s="15">
        <v>20</v>
      </c>
      <c r="P2659" s="3" t="s">
        <v>10142</v>
      </c>
      <c r="Q2659" s="3" t="s">
        <v>9929</v>
      </c>
      <c r="R2659" s="16" t="s">
        <v>5965</v>
      </c>
      <c r="S2659" s="3" t="s">
        <v>6915</v>
      </c>
      <c r="T2659" s="17">
        <v>93</v>
      </c>
      <c r="U2659" s="18">
        <v>94</v>
      </c>
      <c r="V2659" s="19">
        <v>187</v>
      </c>
    </row>
    <row r="2660" spans="1:22" hidden="1" x14ac:dyDescent="0.3">
      <c r="A2660" t="s">
        <v>2659</v>
      </c>
      <c r="B2660" t="s">
        <v>5988</v>
      </c>
      <c r="C2660">
        <v>45.967625124000051</v>
      </c>
      <c r="D2660">
        <v>18.30036500000006</v>
      </c>
      <c r="E2660">
        <v>1304805833</v>
      </c>
      <c r="F2660" t="s">
        <v>6568</v>
      </c>
      <c r="G2660" t="s">
        <v>3449</v>
      </c>
      <c r="H2660" t="str">
        <f t="shared" si="82"/>
        <v>község</v>
      </c>
      <c r="I2660">
        <f t="shared" si="83"/>
        <v>366</v>
      </c>
      <c r="O2660" s="15">
        <v>2</v>
      </c>
      <c r="P2660" s="3" t="s">
        <v>7271</v>
      </c>
      <c r="Q2660" s="3" t="s">
        <v>7005</v>
      </c>
      <c r="R2660" s="16" t="s">
        <v>5966</v>
      </c>
      <c r="S2660" s="3" t="s">
        <v>6915</v>
      </c>
      <c r="T2660" s="17">
        <v>60</v>
      </c>
      <c r="U2660" s="18">
        <v>76</v>
      </c>
      <c r="V2660" s="19">
        <v>136</v>
      </c>
    </row>
    <row r="2661" spans="1:22" hidden="1" x14ac:dyDescent="0.3">
      <c r="A2661" t="s">
        <v>2660</v>
      </c>
      <c r="B2661" t="s">
        <v>5989</v>
      </c>
      <c r="C2661">
        <v>46.555205000000058</v>
      </c>
      <c r="D2661">
        <v>17.252997421000028</v>
      </c>
      <c r="E2661">
        <v>1656709791</v>
      </c>
      <c r="F2661" t="s">
        <v>6568</v>
      </c>
      <c r="G2661" t="s">
        <v>3449</v>
      </c>
      <c r="H2661" t="str">
        <f t="shared" si="82"/>
        <v>község</v>
      </c>
      <c r="I2661">
        <f t="shared" si="83"/>
        <v>310</v>
      </c>
      <c r="O2661" s="15">
        <v>10</v>
      </c>
      <c r="P2661" s="3" t="s">
        <v>8278</v>
      </c>
      <c r="Q2661" s="3" t="s">
        <v>8179</v>
      </c>
      <c r="R2661" s="16" t="s">
        <v>5967</v>
      </c>
      <c r="S2661" s="3" t="s">
        <v>6915</v>
      </c>
      <c r="T2661" s="17">
        <v>736</v>
      </c>
      <c r="U2661" s="18">
        <v>772</v>
      </c>
      <c r="V2661" s="19">
        <v>1508</v>
      </c>
    </row>
    <row r="2662" spans="1:22" hidden="1" x14ac:dyDescent="0.3">
      <c r="A2662" t="s">
        <v>2661</v>
      </c>
      <c r="B2662" t="s">
        <v>5990</v>
      </c>
      <c r="C2662">
        <v>48.437913181900747</v>
      </c>
      <c r="D2662">
        <v>20.630754520787931</v>
      </c>
      <c r="E2662">
        <v>1694819847</v>
      </c>
      <c r="F2662" t="s">
        <v>6567</v>
      </c>
      <c r="G2662" t="s">
        <v>3449</v>
      </c>
      <c r="H2662" t="str">
        <f t="shared" si="82"/>
        <v>község</v>
      </c>
      <c r="I2662">
        <f t="shared" si="83"/>
        <v>118</v>
      </c>
      <c r="O2662" s="15">
        <v>14</v>
      </c>
      <c r="P2662" s="3" t="s">
        <v>8946</v>
      </c>
      <c r="Q2662" s="3" t="s">
        <v>8732</v>
      </c>
      <c r="R2662" s="16" t="s">
        <v>5968</v>
      </c>
      <c r="S2662" s="3" t="s">
        <v>6915</v>
      </c>
      <c r="T2662" s="17">
        <v>89</v>
      </c>
      <c r="U2662" s="18">
        <v>100</v>
      </c>
      <c r="V2662" s="19">
        <v>189</v>
      </c>
    </row>
    <row r="2663" spans="1:22" hidden="1" x14ac:dyDescent="0.3">
      <c r="A2663" t="s">
        <v>2662</v>
      </c>
      <c r="B2663" t="s">
        <v>5991</v>
      </c>
      <c r="C2663">
        <v>46.696915000000047</v>
      </c>
      <c r="D2663">
        <v>17.687499298000031</v>
      </c>
      <c r="E2663">
        <v>1112014372</v>
      </c>
      <c r="F2663" t="s">
        <v>6568</v>
      </c>
      <c r="G2663" t="s">
        <v>3449</v>
      </c>
      <c r="H2663" t="str">
        <f t="shared" si="82"/>
        <v>község</v>
      </c>
      <c r="I2663">
        <f t="shared" si="83"/>
        <v>1380</v>
      </c>
      <c r="O2663" s="15">
        <v>5</v>
      </c>
      <c r="P2663" s="3" t="s">
        <v>7684</v>
      </c>
      <c r="Q2663" s="3" t="s">
        <v>7383</v>
      </c>
      <c r="R2663" s="16" t="s">
        <v>5969</v>
      </c>
      <c r="S2663" s="3" t="s">
        <v>6915</v>
      </c>
      <c r="T2663" s="17">
        <v>421</v>
      </c>
      <c r="U2663" s="18">
        <v>399</v>
      </c>
      <c r="V2663" s="19">
        <v>820</v>
      </c>
    </row>
    <row r="2664" spans="1:22" hidden="1" x14ac:dyDescent="0.3">
      <c r="A2664" t="s">
        <v>2663</v>
      </c>
      <c r="B2664" t="s">
        <v>5992</v>
      </c>
      <c r="C2664">
        <v>45.977270660984743</v>
      </c>
      <c r="D2664">
        <v>17.67462006788794</v>
      </c>
      <c r="E2664">
        <v>5445694458</v>
      </c>
      <c r="F2664" t="s">
        <v>6568</v>
      </c>
      <c r="G2664" t="s">
        <v>3449</v>
      </c>
      <c r="H2664" t="str">
        <f t="shared" si="82"/>
        <v>község</v>
      </c>
      <c r="I2664">
        <f t="shared" si="83"/>
        <v>76</v>
      </c>
      <c r="O2664" s="15">
        <v>5</v>
      </c>
      <c r="P2664" s="3" t="s">
        <v>7685</v>
      </c>
      <c r="Q2664" s="3" t="s">
        <v>7383</v>
      </c>
      <c r="R2664" s="16" t="s">
        <v>5970</v>
      </c>
      <c r="S2664" s="3" t="s">
        <v>6915</v>
      </c>
      <c r="T2664" s="17">
        <v>102</v>
      </c>
      <c r="U2664" s="18">
        <v>105</v>
      </c>
      <c r="V2664" s="19">
        <v>207</v>
      </c>
    </row>
    <row r="2665" spans="1:22" hidden="1" x14ac:dyDescent="0.3">
      <c r="A2665" t="s">
        <v>2664</v>
      </c>
      <c r="B2665" t="s">
        <v>5993</v>
      </c>
      <c r="C2665">
        <v>48.05048000000005</v>
      </c>
      <c r="D2665">
        <v>20.253281844000071</v>
      </c>
      <c r="E2665">
        <v>4873993176</v>
      </c>
      <c r="F2665" t="s">
        <v>6567</v>
      </c>
      <c r="G2665" t="s">
        <v>3449</v>
      </c>
      <c r="H2665" t="str">
        <f t="shared" si="82"/>
        <v>község</v>
      </c>
      <c r="I2665">
        <f t="shared" si="83"/>
        <v>367</v>
      </c>
      <c r="O2665" s="15">
        <v>12</v>
      </c>
      <c r="P2665" s="3" t="s">
        <v>8520</v>
      </c>
      <c r="Q2665" s="3" t="s">
        <v>8378</v>
      </c>
      <c r="R2665" s="16" t="s">
        <v>5971</v>
      </c>
      <c r="S2665" s="3" t="s">
        <v>6915</v>
      </c>
      <c r="T2665" s="17">
        <v>545</v>
      </c>
      <c r="U2665" s="18">
        <v>517</v>
      </c>
      <c r="V2665" s="19">
        <v>1062</v>
      </c>
    </row>
    <row r="2666" spans="1:22" hidden="1" x14ac:dyDescent="0.3">
      <c r="A2666" t="s">
        <v>2665</v>
      </c>
      <c r="B2666" t="s">
        <v>5994</v>
      </c>
      <c r="C2666">
        <v>47.958061475000079</v>
      </c>
      <c r="D2666">
        <v>19.919535001000039</v>
      </c>
      <c r="E2666">
        <v>1992934109</v>
      </c>
      <c r="F2666" t="s">
        <v>6567</v>
      </c>
      <c r="G2666" t="s">
        <v>3449</v>
      </c>
      <c r="H2666" t="str">
        <f t="shared" si="82"/>
        <v>község</v>
      </c>
      <c r="I2666">
        <f t="shared" si="83"/>
        <v>550</v>
      </c>
      <c r="O2666" s="15">
        <v>5</v>
      </c>
      <c r="P2666" s="3" t="s">
        <v>7417</v>
      </c>
      <c r="Q2666" s="3" t="s">
        <v>7383</v>
      </c>
      <c r="R2666" s="16" t="s">
        <v>5972</v>
      </c>
      <c r="S2666" s="3" t="s">
        <v>6906</v>
      </c>
      <c r="T2666" s="17">
        <v>2167</v>
      </c>
      <c r="U2666" s="18">
        <v>2196</v>
      </c>
      <c r="V2666" s="19">
        <v>4363</v>
      </c>
    </row>
    <row r="2667" spans="1:22" hidden="1" x14ac:dyDescent="0.3">
      <c r="A2667" t="s">
        <v>2666</v>
      </c>
      <c r="B2667" t="s">
        <v>5995</v>
      </c>
      <c r="C2667">
        <v>48.40711613995051</v>
      </c>
      <c r="D2667">
        <v>20.451281937630871</v>
      </c>
      <c r="E2667">
        <v>2558911031</v>
      </c>
      <c r="F2667" t="s">
        <v>6567</v>
      </c>
      <c r="G2667" t="s">
        <v>3449</v>
      </c>
      <c r="H2667" t="str">
        <f t="shared" si="82"/>
        <v>község</v>
      </c>
      <c r="I2667">
        <f t="shared" si="83"/>
        <v>118</v>
      </c>
      <c r="O2667" s="15">
        <v>13</v>
      </c>
      <c r="P2667" s="3" t="s">
        <v>8579</v>
      </c>
      <c r="Q2667" s="3" t="s">
        <v>8536</v>
      </c>
      <c r="R2667" s="16" t="s">
        <v>5973</v>
      </c>
      <c r="S2667" s="3" t="s">
        <v>6885</v>
      </c>
      <c r="T2667" s="17">
        <v>1228</v>
      </c>
      <c r="U2667" s="18">
        <v>1368</v>
      </c>
      <c r="V2667" s="19">
        <v>2596</v>
      </c>
    </row>
    <row r="2668" spans="1:22" hidden="1" x14ac:dyDescent="0.3">
      <c r="A2668" t="s">
        <v>2667</v>
      </c>
      <c r="B2668" t="s">
        <v>5996</v>
      </c>
      <c r="C2668">
        <v>48.278990785000083</v>
      </c>
      <c r="D2668">
        <v>20.643555000000049</v>
      </c>
      <c r="E2668">
        <v>2701264242</v>
      </c>
      <c r="F2668" t="s">
        <v>6567</v>
      </c>
      <c r="G2668" t="s">
        <v>3449</v>
      </c>
      <c r="H2668" t="str">
        <f t="shared" si="82"/>
        <v>község</v>
      </c>
      <c r="I2668">
        <f t="shared" si="83"/>
        <v>1008</v>
      </c>
      <c r="O2668" s="15">
        <v>13</v>
      </c>
      <c r="P2668" s="3" t="s">
        <v>8697</v>
      </c>
      <c r="Q2668" s="3" t="s">
        <v>8536</v>
      </c>
      <c r="R2668" s="16" t="s">
        <v>5974</v>
      </c>
      <c r="S2668" s="3" t="s">
        <v>6915</v>
      </c>
      <c r="T2668" s="17">
        <v>995</v>
      </c>
      <c r="U2668" s="18">
        <v>976</v>
      </c>
      <c r="V2668" s="19">
        <v>1971</v>
      </c>
    </row>
    <row r="2669" spans="1:22" hidden="1" x14ac:dyDescent="0.3">
      <c r="A2669" t="s">
        <v>2668</v>
      </c>
      <c r="B2669" t="s">
        <v>5997</v>
      </c>
      <c r="C2669">
        <v>48.379584069000032</v>
      </c>
      <c r="D2669">
        <v>20.67232000000007</v>
      </c>
      <c r="E2669">
        <v>2804186577</v>
      </c>
      <c r="F2669" t="s">
        <v>6567</v>
      </c>
      <c r="G2669" t="s">
        <v>3449</v>
      </c>
      <c r="H2669" t="str">
        <f t="shared" si="82"/>
        <v>község</v>
      </c>
      <c r="I2669">
        <f t="shared" si="83"/>
        <v>1075</v>
      </c>
      <c r="O2669" s="15">
        <v>14</v>
      </c>
      <c r="P2669" s="3" t="s">
        <v>8947</v>
      </c>
      <c r="Q2669" s="3" t="s">
        <v>8732</v>
      </c>
      <c r="R2669" s="16" t="s">
        <v>5975</v>
      </c>
      <c r="S2669" s="3" t="s">
        <v>6915</v>
      </c>
      <c r="T2669" s="17">
        <v>279</v>
      </c>
      <c r="U2669" s="18">
        <v>295</v>
      </c>
      <c r="V2669" s="19">
        <v>574</v>
      </c>
    </row>
    <row r="2670" spans="1:22" hidden="1" x14ac:dyDescent="0.3">
      <c r="A2670" t="s">
        <v>2669</v>
      </c>
      <c r="B2670" t="s">
        <v>5998</v>
      </c>
      <c r="C2670">
        <v>46.122765471300099</v>
      </c>
      <c r="D2670">
        <v>17.804749472480989</v>
      </c>
      <c r="E2670">
        <v>1616656686</v>
      </c>
      <c r="F2670" t="s">
        <v>6568</v>
      </c>
      <c r="G2670" t="s">
        <v>3449</v>
      </c>
      <c r="H2670" t="str">
        <f t="shared" si="82"/>
        <v>község</v>
      </c>
      <c r="I2670">
        <f t="shared" si="83"/>
        <v>250</v>
      </c>
      <c r="O2670" s="15">
        <v>16</v>
      </c>
      <c r="P2670" s="3" t="s">
        <v>9208</v>
      </c>
      <c r="Q2670" s="3" t="s">
        <v>9209</v>
      </c>
      <c r="R2670" s="16" t="s">
        <v>5976</v>
      </c>
      <c r="S2670" s="3" t="s">
        <v>6881</v>
      </c>
      <c r="T2670" s="17">
        <v>31225</v>
      </c>
      <c r="U2670" s="18">
        <v>34779</v>
      </c>
      <c r="V2670" s="19">
        <v>66004</v>
      </c>
    </row>
    <row r="2671" spans="1:22" hidden="1" x14ac:dyDescent="0.3">
      <c r="A2671" t="s">
        <v>2670</v>
      </c>
      <c r="B2671" t="s">
        <v>5999</v>
      </c>
      <c r="C2671">
        <v>46.054361499000038</v>
      </c>
      <c r="D2671">
        <v>17.54271500000004</v>
      </c>
      <c r="E2671">
        <v>1037974314</v>
      </c>
      <c r="F2671" t="s">
        <v>6568</v>
      </c>
      <c r="G2671" t="s">
        <v>3449</v>
      </c>
      <c r="H2671" t="str">
        <f t="shared" si="82"/>
        <v>község</v>
      </c>
      <c r="I2671">
        <f t="shared" si="83"/>
        <v>643</v>
      </c>
      <c r="O2671" s="15">
        <v>18</v>
      </c>
      <c r="P2671" s="3" t="s">
        <v>9397</v>
      </c>
      <c r="Q2671" s="3" t="s">
        <v>9398</v>
      </c>
      <c r="R2671" s="16" t="s">
        <v>5977</v>
      </c>
      <c r="S2671" s="3" t="s">
        <v>6881</v>
      </c>
      <c r="T2671" s="17">
        <v>34888</v>
      </c>
      <c r="U2671" s="18">
        <v>39261</v>
      </c>
      <c r="V2671" s="19">
        <v>74149</v>
      </c>
    </row>
    <row r="2672" spans="1:22" hidden="1" x14ac:dyDescent="0.3">
      <c r="A2672" t="s">
        <v>2671</v>
      </c>
      <c r="B2672" t="s">
        <v>6000</v>
      </c>
      <c r="C2672">
        <v>47.864500000000078</v>
      </c>
      <c r="D2672">
        <v>19.70778470900007</v>
      </c>
      <c r="E2672">
        <v>1804985252</v>
      </c>
      <c r="F2672" t="s">
        <v>6567</v>
      </c>
      <c r="G2672" t="s">
        <v>3449</v>
      </c>
      <c r="H2672" t="str">
        <f t="shared" si="82"/>
        <v>község</v>
      </c>
      <c r="I2672">
        <f t="shared" si="83"/>
        <v>1854</v>
      </c>
      <c r="O2672" s="15">
        <v>11</v>
      </c>
      <c r="P2672" s="3" t="s">
        <v>8365</v>
      </c>
      <c r="Q2672" s="3" t="s">
        <v>8301</v>
      </c>
      <c r="R2672" s="16" t="s">
        <v>5978</v>
      </c>
      <c r="S2672" s="3" t="s">
        <v>6915</v>
      </c>
      <c r="T2672" s="17">
        <v>1226</v>
      </c>
      <c r="U2672" s="18">
        <v>1199</v>
      </c>
      <c r="V2672" s="19">
        <v>2425</v>
      </c>
    </row>
    <row r="2673" spans="1:22" hidden="1" x14ac:dyDescent="0.3">
      <c r="A2673" t="s">
        <v>2672</v>
      </c>
      <c r="B2673" t="s">
        <v>6001</v>
      </c>
      <c r="C2673">
        <v>47.805371908000041</v>
      </c>
      <c r="D2673">
        <v>19.753820000000079</v>
      </c>
      <c r="E2673">
        <v>1804089248</v>
      </c>
      <c r="F2673" t="s">
        <v>6567</v>
      </c>
      <c r="G2673" t="s">
        <v>3449</v>
      </c>
      <c r="H2673" t="str">
        <f t="shared" si="82"/>
        <v>község</v>
      </c>
      <c r="I2673">
        <f t="shared" si="83"/>
        <v>1536</v>
      </c>
      <c r="O2673" s="15">
        <v>5</v>
      </c>
      <c r="P2673" s="3" t="s">
        <v>7686</v>
      </c>
      <c r="Q2673" s="3" t="s">
        <v>7383</v>
      </c>
      <c r="R2673" s="16" t="s">
        <v>5979</v>
      </c>
      <c r="S2673" s="3" t="s">
        <v>6915</v>
      </c>
      <c r="T2673" s="17">
        <v>750</v>
      </c>
      <c r="U2673" s="18">
        <v>819</v>
      </c>
      <c r="V2673" s="19">
        <v>1569</v>
      </c>
    </row>
    <row r="2674" spans="1:22" hidden="1" x14ac:dyDescent="0.3">
      <c r="A2674" t="s">
        <v>2673</v>
      </c>
      <c r="B2674" t="s">
        <v>6691</v>
      </c>
      <c r="C2674">
        <v>48.031260000000032</v>
      </c>
      <c r="D2674">
        <v>19.32460026900003</v>
      </c>
      <c r="E2674">
        <v>2920225706</v>
      </c>
      <c r="F2674" t="s">
        <v>6567</v>
      </c>
      <c r="G2674" t="s">
        <v>3449</v>
      </c>
      <c r="H2674" t="str">
        <f t="shared" si="82"/>
        <v>község</v>
      </c>
      <c r="I2674">
        <f t="shared" si="83"/>
        <v>1422</v>
      </c>
      <c r="O2674" s="15">
        <v>11</v>
      </c>
      <c r="P2674" s="3" t="s">
        <v>8366</v>
      </c>
      <c r="Q2674" s="3" t="s">
        <v>8301</v>
      </c>
      <c r="R2674" s="16" t="s">
        <v>5980</v>
      </c>
      <c r="S2674" s="3" t="s">
        <v>6915</v>
      </c>
      <c r="T2674" s="17">
        <v>562</v>
      </c>
      <c r="U2674" s="18">
        <v>587</v>
      </c>
      <c r="V2674" s="19">
        <v>1149</v>
      </c>
    </row>
    <row r="2675" spans="1:22" hidden="1" x14ac:dyDescent="0.3">
      <c r="A2675" t="s">
        <v>2674</v>
      </c>
      <c r="B2675" t="s">
        <v>6002</v>
      </c>
      <c r="C2675">
        <v>46.105104628997147</v>
      </c>
      <c r="D2675">
        <v>18.58324028974949</v>
      </c>
      <c r="E2675">
        <v>1330786124</v>
      </c>
      <c r="F2675" t="s">
        <v>6568</v>
      </c>
      <c r="G2675" t="s">
        <v>3449</v>
      </c>
      <c r="H2675" t="str">
        <f t="shared" si="82"/>
        <v>község</v>
      </c>
      <c r="I2675">
        <f t="shared" si="83"/>
        <v>252</v>
      </c>
      <c r="O2675" s="15">
        <v>15</v>
      </c>
      <c r="P2675" s="3" t="s">
        <v>9170</v>
      </c>
      <c r="Q2675" s="3" t="s">
        <v>8979</v>
      </c>
      <c r="R2675" s="16" t="s">
        <v>5981</v>
      </c>
      <c r="S2675" s="3" t="s">
        <v>6915</v>
      </c>
      <c r="T2675" s="17">
        <v>482</v>
      </c>
      <c r="U2675" s="18">
        <v>477</v>
      </c>
      <c r="V2675" s="19">
        <v>959</v>
      </c>
    </row>
    <row r="2676" spans="1:22" hidden="1" x14ac:dyDescent="0.3">
      <c r="A2676" t="s">
        <v>2675</v>
      </c>
      <c r="B2676" t="s">
        <v>6003</v>
      </c>
      <c r="C2676">
        <v>46.721075534662702</v>
      </c>
      <c r="D2676">
        <v>18.033199724411102</v>
      </c>
      <c r="E2676">
        <v>9488749906</v>
      </c>
      <c r="F2676" t="s">
        <v>6568</v>
      </c>
      <c r="G2676" t="s">
        <v>3449</v>
      </c>
      <c r="H2676" t="str">
        <f t="shared" si="82"/>
        <v>város</v>
      </c>
      <c r="I2676">
        <f t="shared" si="83"/>
        <v>4144</v>
      </c>
      <c r="O2676" s="15">
        <v>14</v>
      </c>
      <c r="P2676" s="3" t="s">
        <v>8948</v>
      </c>
      <c r="Q2676" s="3" t="s">
        <v>8732</v>
      </c>
      <c r="R2676" s="16" t="s">
        <v>5982</v>
      </c>
      <c r="S2676" s="3" t="s">
        <v>6915</v>
      </c>
      <c r="T2676" s="17">
        <v>46</v>
      </c>
      <c r="U2676" s="18">
        <v>60</v>
      </c>
      <c r="V2676" s="19">
        <v>106</v>
      </c>
    </row>
    <row r="2677" spans="1:22" hidden="1" x14ac:dyDescent="0.3">
      <c r="A2677" t="s">
        <v>2676</v>
      </c>
      <c r="B2677" t="s">
        <v>6004</v>
      </c>
      <c r="C2677">
        <v>47.399235000000033</v>
      </c>
      <c r="D2677">
        <v>18.63530606900002</v>
      </c>
      <c r="E2677">
        <v>289105186</v>
      </c>
      <c r="F2677" t="s">
        <v>6566</v>
      </c>
      <c r="G2677" t="s">
        <v>3449</v>
      </c>
      <c r="H2677" t="str">
        <f t="shared" si="82"/>
        <v>község</v>
      </c>
      <c r="I2677">
        <f t="shared" si="83"/>
        <v>1032</v>
      </c>
      <c r="O2677" s="15">
        <v>19</v>
      </c>
      <c r="P2677" s="3" t="s">
        <v>9898</v>
      </c>
      <c r="Q2677" s="3" t="s">
        <v>9708</v>
      </c>
      <c r="R2677" s="16" t="s">
        <v>5983</v>
      </c>
      <c r="S2677" s="3" t="s">
        <v>6915</v>
      </c>
      <c r="T2677" s="17">
        <v>217</v>
      </c>
      <c r="U2677" s="18">
        <v>246</v>
      </c>
      <c r="V2677" s="19">
        <v>463</v>
      </c>
    </row>
    <row r="2678" spans="1:22" hidden="1" x14ac:dyDescent="0.3">
      <c r="A2678" t="s">
        <v>2677</v>
      </c>
      <c r="B2678" t="s">
        <v>6005</v>
      </c>
      <c r="C2678">
        <v>46.67844000100007</v>
      </c>
      <c r="D2678">
        <v>19.292588761000051</v>
      </c>
      <c r="E2678">
        <v>1215075115</v>
      </c>
      <c r="F2678" t="s">
        <v>6569</v>
      </c>
      <c r="G2678" t="s">
        <v>3449</v>
      </c>
      <c r="H2678" t="str">
        <f t="shared" si="82"/>
        <v>község</v>
      </c>
      <c r="I2678">
        <f t="shared" si="83"/>
        <v>1074</v>
      </c>
      <c r="O2678" s="15">
        <v>18</v>
      </c>
      <c r="P2678" s="3" t="s">
        <v>9667</v>
      </c>
      <c r="Q2678" s="3" t="s">
        <v>9398</v>
      </c>
      <c r="R2678" s="16" t="s">
        <v>9668</v>
      </c>
      <c r="S2678" s="3" t="s">
        <v>6915</v>
      </c>
      <c r="T2678" s="17">
        <v>172</v>
      </c>
      <c r="U2678" s="18">
        <v>179</v>
      </c>
      <c r="V2678" s="19">
        <v>351</v>
      </c>
    </row>
    <row r="2679" spans="1:22" hidden="1" x14ac:dyDescent="0.3">
      <c r="A2679" t="s">
        <v>2678</v>
      </c>
      <c r="B2679" t="s">
        <v>6006</v>
      </c>
      <c r="C2679">
        <v>47.095595001000049</v>
      </c>
      <c r="D2679">
        <v>19.40767291700007</v>
      </c>
      <c r="E2679">
        <v>956659921</v>
      </c>
      <c r="F2679" t="s">
        <v>6569</v>
      </c>
      <c r="G2679" t="s">
        <v>3449</v>
      </c>
      <c r="H2679" t="str">
        <f t="shared" si="82"/>
        <v>község</v>
      </c>
      <c r="I2679">
        <f t="shared" si="83"/>
        <v>3480</v>
      </c>
      <c r="O2679" s="15">
        <v>13</v>
      </c>
      <c r="P2679" s="3" t="s">
        <v>8698</v>
      </c>
      <c r="Q2679" s="3" t="s">
        <v>8536</v>
      </c>
      <c r="R2679" s="16" t="s">
        <v>5984</v>
      </c>
      <c r="S2679" s="3" t="s">
        <v>6915</v>
      </c>
      <c r="T2679" s="17">
        <v>1611</v>
      </c>
      <c r="U2679" s="18">
        <v>1720</v>
      </c>
      <c r="V2679" s="19">
        <v>3331</v>
      </c>
    </row>
    <row r="2680" spans="1:22" hidden="1" x14ac:dyDescent="0.3">
      <c r="A2680" t="s">
        <v>2679</v>
      </c>
      <c r="B2680" t="s">
        <v>6007</v>
      </c>
      <c r="C2680">
        <v>47.081255000000063</v>
      </c>
      <c r="D2680">
        <v>18.422003944000039</v>
      </c>
      <c r="E2680">
        <v>2289703897</v>
      </c>
      <c r="F2680" t="s">
        <v>6566</v>
      </c>
      <c r="G2680" t="s">
        <v>3449</v>
      </c>
      <c r="H2680" t="str">
        <f t="shared" si="82"/>
        <v>község</v>
      </c>
      <c r="I2680">
        <f t="shared" si="83"/>
        <v>1747</v>
      </c>
      <c r="O2680" s="15">
        <v>13</v>
      </c>
      <c r="P2680" s="3" t="s">
        <v>8699</v>
      </c>
      <c r="Q2680" s="3" t="s">
        <v>8536</v>
      </c>
      <c r="R2680" s="16" t="s">
        <v>5985</v>
      </c>
      <c r="S2680" s="3" t="s">
        <v>6915</v>
      </c>
      <c r="T2680" s="17">
        <v>2444</v>
      </c>
      <c r="U2680" s="18">
        <v>2495</v>
      </c>
      <c r="V2680" s="19">
        <v>4939</v>
      </c>
    </row>
    <row r="2681" spans="1:22" hidden="1" x14ac:dyDescent="0.3">
      <c r="A2681" t="s">
        <v>2680</v>
      </c>
      <c r="B2681" t="s">
        <v>6008</v>
      </c>
      <c r="C2681">
        <v>46.895162386030137</v>
      </c>
      <c r="D2681">
        <v>17.67366313351209</v>
      </c>
      <c r="E2681">
        <v>1714931773</v>
      </c>
      <c r="F2681" t="s">
        <v>6566</v>
      </c>
      <c r="G2681" t="s">
        <v>3449</v>
      </c>
      <c r="H2681" t="str">
        <f t="shared" si="82"/>
        <v>község</v>
      </c>
      <c r="I2681">
        <f t="shared" si="83"/>
        <v>112</v>
      </c>
      <c r="O2681" s="15">
        <v>5</v>
      </c>
      <c r="P2681" s="3" t="s">
        <v>7687</v>
      </c>
      <c r="Q2681" s="3" t="s">
        <v>7383</v>
      </c>
      <c r="R2681" s="16" t="s">
        <v>5986</v>
      </c>
      <c r="S2681" s="3" t="s">
        <v>6915</v>
      </c>
      <c r="T2681" s="17">
        <v>290</v>
      </c>
      <c r="U2681" s="18">
        <v>291</v>
      </c>
      <c r="V2681" s="19">
        <v>581</v>
      </c>
    </row>
    <row r="2682" spans="1:22" hidden="1" x14ac:dyDescent="0.3">
      <c r="A2682" t="s">
        <v>2681</v>
      </c>
      <c r="B2682" t="s">
        <v>6009</v>
      </c>
      <c r="C2682">
        <v>47.766324697000073</v>
      </c>
      <c r="D2682">
        <v>19.095765000000029</v>
      </c>
      <c r="E2682">
        <v>228679707</v>
      </c>
      <c r="F2682" t="s">
        <v>6573</v>
      </c>
      <c r="G2682" t="s">
        <v>3449</v>
      </c>
      <c r="H2682" t="str">
        <f t="shared" si="82"/>
        <v>község</v>
      </c>
      <c r="I2682">
        <f t="shared" si="83"/>
        <v>6357</v>
      </c>
      <c r="O2682" s="15">
        <v>2</v>
      </c>
      <c r="P2682" s="3" t="s">
        <v>7272</v>
      </c>
      <c r="Q2682" s="3" t="s">
        <v>7005</v>
      </c>
      <c r="R2682" s="16" t="s">
        <v>5987</v>
      </c>
      <c r="S2682" s="3" t="s">
        <v>6915</v>
      </c>
      <c r="T2682" s="17">
        <v>69</v>
      </c>
      <c r="U2682" s="18">
        <v>62</v>
      </c>
      <c r="V2682" s="19">
        <v>131</v>
      </c>
    </row>
    <row r="2683" spans="1:22" hidden="1" x14ac:dyDescent="0.3">
      <c r="A2683" t="s">
        <v>2682</v>
      </c>
      <c r="B2683" t="s">
        <v>6010</v>
      </c>
      <c r="C2683">
        <v>47.402325000000083</v>
      </c>
      <c r="D2683">
        <v>17.462917489000059</v>
      </c>
      <c r="E2683">
        <v>2347330036</v>
      </c>
      <c r="F2683" t="s">
        <v>6566</v>
      </c>
      <c r="G2683" t="s">
        <v>3449</v>
      </c>
      <c r="H2683" t="str">
        <f t="shared" si="82"/>
        <v>község</v>
      </c>
      <c r="I2683">
        <f t="shared" si="83"/>
        <v>851</v>
      </c>
      <c r="O2683" s="15">
        <v>2</v>
      </c>
      <c r="P2683" s="3" t="s">
        <v>7273</v>
      </c>
      <c r="Q2683" s="3" t="s">
        <v>7005</v>
      </c>
      <c r="R2683" s="16" t="s">
        <v>5988</v>
      </c>
      <c r="S2683" s="3" t="s">
        <v>6915</v>
      </c>
      <c r="T2683" s="17">
        <v>181</v>
      </c>
      <c r="U2683" s="18">
        <v>185</v>
      </c>
      <c r="V2683" s="19">
        <v>366</v>
      </c>
    </row>
    <row r="2684" spans="1:22" hidden="1" x14ac:dyDescent="0.3">
      <c r="A2684" t="s">
        <v>2683</v>
      </c>
      <c r="B2684" t="s">
        <v>6011</v>
      </c>
      <c r="C2684">
        <v>48.152460000000083</v>
      </c>
      <c r="D2684">
        <v>22.41010337300003</v>
      </c>
      <c r="E2684">
        <v>1680789176</v>
      </c>
      <c r="F2684" t="s">
        <v>6570</v>
      </c>
      <c r="G2684" t="s">
        <v>3449</v>
      </c>
      <c r="H2684" t="str">
        <f t="shared" si="82"/>
        <v>község</v>
      </c>
      <c r="I2684">
        <f t="shared" si="83"/>
        <v>375</v>
      </c>
      <c r="O2684" s="15">
        <v>14</v>
      </c>
      <c r="P2684" s="3" t="s">
        <v>8949</v>
      </c>
      <c r="Q2684" s="3" t="s">
        <v>8732</v>
      </c>
      <c r="R2684" s="16" t="s">
        <v>5989</v>
      </c>
      <c r="S2684" s="3" t="s">
        <v>6915</v>
      </c>
      <c r="T2684" s="17">
        <v>154</v>
      </c>
      <c r="U2684" s="18">
        <v>156</v>
      </c>
      <c r="V2684" s="19">
        <v>310</v>
      </c>
    </row>
    <row r="2685" spans="1:22" hidden="1" x14ac:dyDescent="0.3">
      <c r="A2685" t="s">
        <v>2684</v>
      </c>
      <c r="B2685" t="s">
        <v>6012</v>
      </c>
      <c r="C2685">
        <v>47.314135000000078</v>
      </c>
      <c r="D2685">
        <v>19.074375472000039</v>
      </c>
      <c r="E2685">
        <v>2665381214</v>
      </c>
      <c r="F2685" t="s">
        <v>6569</v>
      </c>
      <c r="G2685" t="s">
        <v>3449</v>
      </c>
      <c r="H2685" t="str">
        <f t="shared" si="82"/>
        <v>nagyközség</v>
      </c>
      <c r="I2685">
        <f t="shared" si="83"/>
        <v>7006</v>
      </c>
      <c r="O2685" s="15">
        <v>5</v>
      </c>
      <c r="P2685" s="3" t="s">
        <v>7688</v>
      </c>
      <c r="Q2685" s="3" t="s">
        <v>7383</v>
      </c>
      <c r="R2685" s="16" t="s">
        <v>5990</v>
      </c>
      <c r="S2685" s="3" t="s">
        <v>6915</v>
      </c>
      <c r="T2685" s="17">
        <v>52</v>
      </c>
      <c r="U2685" s="18">
        <v>66</v>
      </c>
      <c r="V2685" s="19">
        <v>118</v>
      </c>
    </row>
    <row r="2686" spans="1:22" hidden="1" x14ac:dyDescent="0.3">
      <c r="A2686" t="s">
        <v>2685</v>
      </c>
      <c r="B2686" t="s">
        <v>6013</v>
      </c>
      <c r="C2686">
        <v>48.060895000000073</v>
      </c>
      <c r="D2686">
        <v>21.296717312000059</v>
      </c>
      <c r="E2686">
        <v>1252398464</v>
      </c>
      <c r="F2686" t="s">
        <v>6567</v>
      </c>
      <c r="G2686" t="s">
        <v>3449</v>
      </c>
      <c r="H2686" t="str">
        <f t="shared" si="82"/>
        <v>község</v>
      </c>
      <c r="I2686">
        <f t="shared" si="83"/>
        <v>587</v>
      </c>
      <c r="O2686" s="15">
        <v>14</v>
      </c>
      <c r="P2686" s="3" t="s">
        <v>8950</v>
      </c>
      <c r="Q2686" s="3" t="s">
        <v>8732</v>
      </c>
      <c r="R2686" s="16" t="s">
        <v>5991</v>
      </c>
      <c r="S2686" s="3" t="s">
        <v>6915</v>
      </c>
      <c r="T2686" s="17">
        <v>689</v>
      </c>
      <c r="U2686" s="18">
        <v>691</v>
      </c>
      <c r="V2686" s="19">
        <v>1380</v>
      </c>
    </row>
    <row r="2687" spans="1:22" hidden="1" x14ac:dyDescent="0.3">
      <c r="A2687" t="s">
        <v>2686</v>
      </c>
      <c r="B2687" t="s">
        <v>6014</v>
      </c>
      <c r="C2687">
        <v>48.07380500000005</v>
      </c>
      <c r="D2687">
        <v>21.12909114700005</v>
      </c>
      <c r="E2687">
        <v>2438594037</v>
      </c>
      <c r="F2687" t="s">
        <v>6567</v>
      </c>
      <c r="G2687" t="s">
        <v>3449</v>
      </c>
      <c r="H2687" t="str">
        <f t="shared" si="82"/>
        <v>nagyközség</v>
      </c>
      <c r="I2687">
        <f t="shared" si="83"/>
        <v>3625</v>
      </c>
      <c r="O2687" s="15">
        <v>2</v>
      </c>
      <c r="P2687" s="3" t="s">
        <v>7274</v>
      </c>
      <c r="Q2687" s="3" t="s">
        <v>7005</v>
      </c>
      <c r="R2687" s="16" t="s">
        <v>5992</v>
      </c>
      <c r="S2687" s="3" t="s">
        <v>6915</v>
      </c>
      <c r="T2687" s="17">
        <v>39</v>
      </c>
      <c r="U2687" s="18">
        <v>37</v>
      </c>
      <c r="V2687" s="19">
        <v>76</v>
      </c>
    </row>
    <row r="2688" spans="1:22" hidden="1" x14ac:dyDescent="0.3">
      <c r="A2688" t="s">
        <v>2687</v>
      </c>
      <c r="B2688" t="s">
        <v>6015</v>
      </c>
      <c r="C2688">
        <v>48.045035000000041</v>
      </c>
      <c r="D2688">
        <v>21.198032066000049</v>
      </c>
      <c r="E2688">
        <v>1242297759</v>
      </c>
      <c r="F2688" t="s">
        <v>6567</v>
      </c>
      <c r="G2688" t="s">
        <v>3449</v>
      </c>
      <c r="H2688" t="str">
        <f t="shared" si="82"/>
        <v>község</v>
      </c>
      <c r="I2688">
        <f t="shared" si="83"/>
        <v>1193</v>
      </c>
      <c r="O2688" s="15">
        <v>10</v>
      </c>
      <c r="P2688" s="3" t="s">
        <v>8279</v>
      </c>
      <c r="Q2688" s="3" t="s">
        <v>8179</v>
      </c>
      <c r="R2688" s="16" t="s">
        <v>5993</v>
      </c>
      <c r="S2688" s="3" t="s">
        <v>6915</v>
      </c>
      <c r="T2688" s="17">
        <v>194</v>
      </c>
      <c r="U2688" s="18">
        <v>173</v>
      </c>
      <c r="V2688" s="19">
        <v>367</v>
      </c>
    </row>
    <row r="2689" spans="1:22" hidden="1" x14ac:dyDescent="0.3">
      <c r="A2689" t="s">
        <v>2688</v>
      </c>
      <c r="B2689" t="s">
        <v>6016</v>
      </c>
      <c r="C2689">
        <v>48.098500000000058</v>
      </c>
      <c r="D2689">
        <v>21.17305786400004</v>
      </c>
      <c r="E2689">
        <v>2437947175</v>
      </c>
      <c r="F2689" t="s">
        <v>6567</v>
      </c>
      <c r="G2689" t="s">
        <v>3449</v>
      </c>
      <c r="H2689" t="str">
        <f t="shared" si="82"/>
        <v>község</v>
      </c>
      <c r="I2689">
        <f t="shared" si="83"/>
        <v>1901</v>
      </c>
      <c r="O2689" s="15">
        <v>12</v>
      </c>
      <c r="P2689" s="3" t="s">
        <v>8521</v>
      </c>
      <c r="Q2689" s="3" t="s">
        <v>8378</v>
      </c>
      <c r="R2689" s="16" t="s">
        <v>5994</v>
      </c>
      <c r="S2689" s="3" t="s">
        <v>6915</v>
      </c>
      <c r="T2689" s="17">
        <v>258</v>
      </c>
      <c r="U2689" s="18">
        <v>292</v>
      </c>
      <c r="V2689" s="19">
        <v>550</v>
      </c>
    </row>
    <row r="2690" spans="1:22" hidden="1" x14ac:dyDescent="0.3">
      <c r="A2690" t="s">
        <v>2689</v>
      </c>
      <c r="B2690" t="s">
        <v>6017</v>
      </c>
      <c r="C2690">
        <v>46.985285000000033</v>
      </c>
      <c r="D2690">
        <v>17.57157647900004</v>
      </c>
      <c r="E2690">
        <v>1835122545</v>
      </c>
      <c r="F2690" t="s">
        <v>6566</v>
      </c>
      <c r="G2690" t="s">
        <v>3449</v>
      </c>
      <c r="H2690" t="str">
        <f t="shared" si="82"/>
        <v>község</v>
      </c>
      <c r="I2690">
        <f t="shared" si="83"/>
        <v>663</v>
      </c>
      <c r="O2690" s="15">
        <v>5</v>
      </c>
      <c r="P2690" s="3" t="s">
        <v>7689</v>
      </c>
      <c r="Q2690" s="3" t="s">
        <v>7383</v>
      </c>
      <c r="R2690" s="16" t="s">
        <v>5995</v>
      </c>
      <c r="S2690" s="3" t="s">
        <v>6915</v>
      </c>
      <c r="T2690" s="17">
        <v>60</v>
      </c>
      <c r="U2690" s="18">
        <v>58</v>
      </c>
      <c r="V2690" s="19">
        <v>118</v>
      </c>
    </row>
    <row r="2691" spans="1:22" hidden="1" x14ac:dyDescent="0.3">
      <c r="A2691" t="s">
        <v>2690</v>
      </c>
      <c r="B2691" t="s">
        <v>6018</v>
      </c>
      <c r="C2691">
        <v>48.237370000000062</v>
      </c>
      <c r="D2691">
        <v>21.24644611400004</v>
      </c>
      <c r="E2691">
        <v>1187421168</v>
      </c>
      <c r="F2691" t="s">
        <v>6567</v>
      </c>
      <c r="G2691" t="s">
        <v>3449</v>
      </c>
      <c r="H2691" t="str">
        <f t="shared" ref="H2691:H2754" si="84">IF(G2691="telepules",VLOOKUP(B2691,R:V,2),"")</f>
        <v>község</v>
      </c>
      <c r="I2691">
        <f t="shared" ref="I2691:I2754" si="85">IF(G2691="telepules",VLOOKUP(B2691,R:V,5),"")</f>
        <v>1673</v>
      </c>
      <c r="O2691" s="15">
        <v>5</v>
      </c>
      <c r="P2691" s="3" t="s">
        <v>7690</v>
      </c>
      <c r="Q2691" s="3" t="s">
        <v>7383</v>
      </c>
      <c r="R2691" s="16" t="s">
        <v>5996</v>
      </c>
      <c r="S2691" s="3" t="s">
        <v>6915</v>
      </c>
      <c r="T2691" s="17">
        <v>487</v>
      </c>
      <c r="U2691" s="18">
        <v>521</v>
      </c>
      <c r="V2691" s="19">
        <v>1008</v>
      </c>
    </row>
    <row r="2692" spans="1:22" hidden="1" x14ac:dyDescent="0.3">
      <c r="A2692" t="s">
        <v>2691</v>
      </c>
      <c r="B2692" t="s">
        <v>6019</v>
      </c>
      <c r="C2692">
        <v>46.623228150000052</v>
      </c>
      <c r="D2692">
        <v>18.301315000000049</v>
      </c>
      <c r="E2692">
        <v>1404474337</v>
      </c>
      <c r="F2692" t="s">
        <v>6568</v>
      </c>
      <c r="G2692" t="s">
        <v>3449</v>
      </c>
      <c r="H2692" t="str">
        <f t="shared" si="84"/>
        <v>város</v>
      </c>
      <c r="I2692">
        <f t="shared" si="85"/>
        <v>7751</v>
      </c>
      <c r="O2692" s="15">
        <v>5</v>
      </c>
      <c r="P2692" s="3" t="s">
        <v>7691</v>
      </c>
      <c r="Q2692" s="3" t="s">
        <v>7383</v>
      </c>
      <c r="R2692" s="16" t="s">
        <v>5997</v>
      </c>
      <c r="S2692" s="3" t="s">
        <v>6915</v>
      </c>
      <c r="T2692" s="17">
        <v>547</v>
      </c>
      <c r="U2692" s="18">
        <v>528</v>
      </c>
      <c r="V2692" s="19">
        <v>1075</v>
      </c>
    </row>
    <row r="2693" spans="1:22" hidden="1" x14ac:dyDescent="0.3">
      <c r="A2693" t="s">
        <v>2692</v>
      </c>
      <c r="B2693" t="s">
        <v>6020</v>
      </c>
      <c r="C2693">
        <v>47.18861000000004</v>
      </c>
      <c r="D2693">
        <v>16.735030000000052</v>
      </c>
      <c r="E2693">
        <v>1779307304</v>
      </c>
      <c r="F2693" t="s">
        <v>6566</v>
      </c>
      <c r="G2693" t="s">
        <v>3449</v>
      </c>
      <c r="H2693" t="str">
        <f t="shared" si="84"/>
        <v>község</v>
      </c>
      <c r="I2693">
        <f t="shared" si="85"/>
        <v>788</v>
      </c>
      <c r="O2693" s="15">
        <v>2</v>
      </c>
      <c r="P2693" s="3" t="s">
        <v>7275</v>
      </c>
      <c r="Q2693" s="3" t="s">
        <v>7005</v>
      </c>
      <c r="R2693" s="16" t="s">
        <v>5998</v>
      </c>
      <c r="S2693" s="3" t="s">
        <v>6915</v>
      </c>
      <c r="T2693" s="17">
        <v>129</v>
      </c>
      <c r="U2693" s="18">
        <v>121</v>
      </c>
      <c r="V2693" s="19">
        <v>250</v>
      </c>
    </row>
    <row r="2694" spans="1:22" hidden="1" x14ac:dyDescent="0.3">
      <c r="A2694" t="s">
        <v>2693</v>
      </c>
      <c r="B2694" t="s">
        <v>6021</v>
      </c>
      <c r="C2694">
        <v>47.522840001000077</v>
      </c>
      <c r="D2694">
        <v>17.844615302000019</v>
      </c>
      <c r="E2694">
        <v>1814795677</v>
      </c>
      <c r="F2694" t="s">
        <v>6566</v>
      </c>
      <c r="G2694" t="s">
        <v>3449</v>
      </c>
      <c r="H2694" t="str">
        <f t="shared" si="84"/>
        <v>község</v>
      </c>
      <c r="I2694">
        <f t="shared" si="85"/>
        <v>754</v>
      </c>
      <c r="O2694" s="15">
        <v>14</v>
      </c>
      <c r="P2694" s="3" t="s">
        <v>8951</v>
      </c>
      <c r="Q2694" s="3" t="s">
        <v>8732</v>
      </c>
      <c r="R2694" s="16" t="s">
        <v>5999</v>
      </c>
      <c r="S2694" s="3" t="s">
        <v>6915</v>
      </c>
      <c r="T2694" s="17">
        <v>323</v>
      </c>
      <c r="U2694" s="18">
        <v>320</v>
      </c>
      <c r="V2694" s="19">
        <v>643</v>
      </c>
    </row>
    <row r="2695" spans="1:22" hidden="1" x14ac:dyDescent="0.3">
      <c r="A2695" t="s">
        <v>2694</v>
      </c>
      <c r="B2695" t="s">
        <v>6022</v>
      </c>
      <c r="C2695">
        <v>47.35991000000007</v>
      </c>
      <c r="D2695">
        <v>19.692545351000039</v>
      </c>
      <c r="E2695">
        <v>1803980004</v>
      </c>
      <c r="F2695" t="s">
        <v>6569</v>
      </c>
      <c r="G2695" t="s">
        <v>3449</v>
      </c>
      <c r="H2695" t="str">
        <f t="shared" si="84"/>
        <v>község</v>
      </c>
      <c r="I2695">
        <f t="shared" si="85"/>
        <v>3764</v>
      </c>
      <c r="O2695" s="15">
        <v>12</v>
      </c>
      <c r="P2695" s="3" t="s">
        <v>8522</v>
      </c>
      <c r="Q2695" s="3" t="s">
        <v>8378</v>
      </c>
      <c r="R2695" s="16" t="s">
        <v>6000</v>
      </c>
      <c r="S2695" s="3" t="s">
        <v>6915</v>
      </c>
      <c r="T2695" s="17">
        <v>898</v>
      </c>
      <c r="U2695" s="18">
        <v>956</v>
      </c>
      <c r="V2695" s="19">
        <v>1854</v>
      </c>
    </row>
    <row r="2696" spans="1:22" hidden="1" x14ac:dyDescent="0.3">
      <c r="A2696" t="s">
        <v>2695</v>
      </c>
      <c r="B2696" t="s">
        <v>6023</v>
      </c>
      <c r="C2696">
        <v>47.327273861000037</v>
      </c>
      <c r="D2696">
        <v>19.960820001000059</v>
      </c>
      <c r="E2696">
        <v>1755135033</v>
      </c>
      <c r="F2696" t="s">
        <v>6567</v>
      </c>
      <c r="G2696" t="s">
        <v>3449</v>
      </c>
      <c r="H2696" t="str">
        <f t="shared" si="84"/>
        <v>község</v>
      </c>
      <c r="I2696">
        <f t="shared" si="85"/>
        <v>3799</v>
      </c>
      <c r="O2696" s="15">
        <v>10</v>
      </c>
      <c r="P2696" s="3" t="s">
        <v>8280</v>
      </c>
      <c r="Q2696" s="3" t="s">
        <v>8179</v>
      </c>
      <c r="R2696" s="16" t="s">
        <v>6001</v>
      </c>
      <c r="S2696" s="3" t="s">
        <v>6915</v>
      </c>
      <c r="T2696" s="17">
        <v>686</v>
      </c>
      <c r="U2696" s="18">
        <v>850</v>
      </c>
      <c r="V2696" s="19">
        <v>1536</v>
      </c>
    </row>
    <row r="2697" spans="1:22" hidden="1" x14ac:dyDescent="0.3">
      <c r="A2697" t="s">
        <v>2696</v>
      </c>
      <c r="B2697" t="s">
        <v>6024</v>
      </c>
      <c r="C2697">
        <v>47.390795001000072</v>
      </c>
      <c r="D2697">
        <v>19.626692112000061</v>
      </c>
      <c r="E2697">
        <v>1804070231</v>
      </c>
      <c r="F2697" t="s">
        <v>6569</v>
      </c>
      <c r="G2697" t="s">
        <v>3449</v>
      </c>
      <c r="H2697" t="str">
        <f t="shared" si="84"/>
        <v>község</v>
      </c>
      <c r="I2697">
        <f t="shared" si="85"/>
        <v>2862</v>
      </c>
      <c r="O2697" s="15">
        <v>12</v>
      </c>
      <c r="P2697" s="3" t="s">
        <v>8523</v>
      </c>
      <c r="Q2697" s="3" t="s">
        <v>8378</v>
      </c>
      <c r="R2697" s="16" t="s">
        <v>8524</v>
      </c>
      <c r="S2697" s="3" t="s">
        <v>6915</v>
      </c>
      <c r="T2697" s="17">
        <v>703</v>
      </c>
      <c r="U2697" s="18">
        <v>719</v>
      </c>
      <c r="V2697" s="19">
        <v>1422</v>
      </c>
    </row>
    <row r="2698" spans="1:22" hidden="1" x14ac:dyDescent="0.3">
      <c r="A2698" t="s">
        <v>2697</v>
      </c>
      <c r="B2698" t="s">
        <v>6025</v>
      </c>
      <c r="C2698">
        <v>47.44384000000008</v>
      </c>
      <c r="D2698">
        <v>19.605586679000059</v>
      </c>
      <c r="E2698">
        <v>700116564</v>
      </c>
      <c r="F2698" t="s">
        <v>6567</v>
      </c>
      <c r="G2698" t="s">
        <v>3449</v>
      </c>
      <c r="H2698" t="str">
        <f t="shared" si="84"/>
        <v>nagyközség</v>
      </c>
      <c r="I2698">
        <f t="shared" si="85"/>
        <v>6325</v>
      </c>
      <c r="O2698" s="15">
        <v>2</v>
      </c>
      <c r="P2698" s="3" t="s">
        <v>7276</v>
      </c>
      <c r="Q2698" s="3" t="s">
        <v>7005</v>
      </c>
      <c r="R2698" s="16" t="s">
        <v>6002</v>
      </c>
      <c r="S2698" s="3" t="s">
        <v>6915</v>
      </c>
      <c r="T2698" s="17">
        <v>125</v>
      </c>
      <c r="U2698" s="18">
        <v>127</v>
      </c>
      <c r="V2698" s="19">
        <v>252</v>
      </c>
    </row>
    <row r="2699" spans="1:22" hidden="1" x14ac:dyDescent="0.3">
      <c r="A2699" t="s">
        <v>2698</v>
      </c>
      <c r="B2699" t="s">
        <v>6026</v>
      </c>
      <c r="C2699">
        <v>47.337040000000059</v>
      </c>
      <c r="D2699">
        <v>19.887257528000081</v>
      </c>
      <c r="E2699">
        <v>1804020874</v>
      </c>
      <c r="F2699" t="s">
        <v>6569</v>
      </c>
      <c r="G2699" t="s">
        <v>3449</v>
      </c>
      <c r="H2699" t="str">
        <f t="shared" si="84"/>
        <v>város</v>
      </c>
      <c r="I2699">
        <f t="shared" si="85"/>
        <v>6278</v>
      </c>
      <c r="O2699" s="15">
        <v>14</v>
      </c>
      <c r="P2699" s="3" t="s">
        <v>8746</v>
      </c>
      <c r="Q2699" s="3" t="s">
        <v>8732</v>
      </c>
      <c r="R2699" s="16" t="s">
        <v>6003</v>
      </c>
      <c r="S2699" s="3" t="s">
        <v>6885</v>
      </c>
      <c r="T2699" s="17">
        <v>2028</v>
      </c>
      <c r="U2699" s="18">
        <v>2116</v>
      </c>
      <c r="V2699" s="19">
        <v>4144</v>
      </c>
    </row>
    <row r="2700" spans="1:22" hidden="1" x14ac:dyDescent="0.3">
      <c r="A2700" t="s">
        <v>2699</v>
      </c>
      <c r="B2700" t="s">
        <v>6027</v>
      </c>
      <c r="C2700">
        <v>47.337955000000079</v>
      </c>
      <c r="D2700">
        <v>19.77916480000005</v>
      </c>
      <c r="E2700">
        <v>7887772325</v>
      </c>
      <c r="F2700" t="s">
        <v>6569</v>
      </c>
      <c r="G2700" t="s">
        <v>3449</v>
      </c>
      <c r="H2700" t="str">
        <f t="shared" si="84"/>
        <v>nagyközség</v>
      </c>
      <c r="I2700">
        <f t="shared" si="85"/>
        <v>5859</v>
      </c>
      <c r="O2700" s="15">
        <v>7</v>
      </c>
      <c r="P2700" s="3" t="s">
        <v>7899</v>
      </c>
      <c r="Q2700" s="3" t="s">
        <v>7803</v>
      </c>
      <c r="R2700" s="16" t="s">
        <v>6004</v>
      </c>
      <c r="S2700" s="3" t="s">
        <v>6915</v>
      </c>
      <c r="T2700" s="17">
        <v>502</v>
      </c>
      <c r="U2700" s="18">
        <v>530</v>
      </c>
      <c r="V2700" s="19">
        <v>1032</v>
      </c>
    </row>
    <row r="2701" spans="1:22" hidden="1" x14ac:dyDescent="0.3">
      <c r="A2701" t="s">
        <v>2700</v>
      </c>
      <c r="B2701" t="s">
        <v>6028</v>
      </c>
      <c r="C2701">
        <v>47.290380000000027</v>
      </c>
      <c r="D2701">
        <v>19.85483358700003</v>
      </c>
      <c r="E2701">
        <v>1804032101</v>
      </c>
      <c r="F2701" t="s">
        <v>6569</v>
      </c>
      <c r="G2701" t="s">
        <v>3449</v>
      </c>
      <c r="H2701" t="str">
        <f t="shared" si="84"/>
        <v>község</v>
      </c>
      <c r="I2701">
        <f t="shared" si="85"/>
        <v>3109</v>
      </c>
      <c r="O2701" s="15">
        <v>3</v>
      </c>
      <c r="P2701" s="3" t="s">
        <v>6993</v>
      </c>
      <c r="Q2701" s="3" t="s">
        <v>6880</v>
      </c>
      <c r="R2701" s="16" t="s">
        <v>6005</v>
      </c>
      <c r="S2701" s="3" t="s">
        <v>6915</v>
      </c>
      <c r="T2701" s="17">
        <v>539</v>
      </c>
      <c r="U2701" s="18">
        <v>535</v>
      </c>
      <c r="V2701" s="19">
        <v>1074</v>
      </c>
    </row>
    <row r="2702" spans="1:22" hidden="1" x14ac:dyDescent="0.3">
      <c r="A2702" t="s">
        <v>2701</v>
      </c>
      <c r="B2702" t="s">
        <v>6029</v>
      </c>
      <c r="C2702">
        <v>47.187980636000077</v>
      </c>
      <c r="D2702">
        <v>16.70235000000002</v>
      </c>
      <c r="E2702">
        <v>700705949</v>
      </c>
      <c r="F2702" t="s">
        <v>6566</v>
      </c>
      <c r="G2702" t="s">
        <v>3449</v>
      </c>
      <c r="H2702" t="str">
        <f t="shared" si="84"/>
        <v>község</v>
      </c>
      <c r="I2702">
        <f t="shared" si="85"/>
        <v>2695</v>
      </c>
      <c r="O2702" s="15">
        <v>13</v>
      </c>
      <c r="P2702" s="3" t="s">
        <v>8700</v>
      </c>
      <c r="Q2702" s="3" t="s">
        <v>8536</v>
      </c>
      <c r="R2702" s="16" t="s">
        <v>6006</v>
      </c>
      <c r="S2702" s="3" t="s">
        <v>6915</v>
      </c>
      <c r="T2702" s="17">
        <v>1712</v>
      </c>
      <c r="U2702" s="18">
        <v>1768</v>
      </c>
      <c r="V2702" s="19">
        <v>3480</v>
      </c>
    </row>
    <row r="2703" spans="1:22" hidden="1" x14ac:dyDescent="0.3">
      <c r="A2703" t="s">
        <v>2702</v>
      </c>
      <c r="B2703" t="s">
        <v>6030</v>
      </c>
      <c r="C2703">
        <v>46.898650000000032</v>
      </c>
      <c r="D2703">
        <v>17.497452401000029</v>
      </c>
      <c r="E2703">
        <v>1214093573</v>
      </c>
      <c r="F2703" t="s">
        <v>6566</v>
      </c>
      <c r="G2703" t="s">
        <v>3449</v>
      </c>
      <c r="H2703" t="str">
        <f t="shared" si="84"/>
        <v>város</v>
      </c>
      <c r="I2703">
        <f t="shared" si="85"/>
        <v>14533</v>
      </c>
      <c r="O2703" s="15">
        <v>7</v>
      </c>
      <c r="P2703" s="3" t="s">
        <v>7900</v>
      </c>
      <c r="Q2703" s="3" t="s">
        <v>7803</v>
      </c>
      <c r="R2703" s="16" t="s">
        <v>6007</v>
      </c>
      <c r="S2703" s="3" t="s">
        <v>6915</v>
      </c>
      <c r="T2703" s="17">
        <v>873</v>
      </c>
      <c r="U2703" s="18">
        <v>874</v>
      </c>
      <c r="V2703" s="19">
        <v>1747</v>
      </c>
    </row>
    <row r="2704" spans="1:22" hidden="1" x14ac:dyDescent="0.3">
      <c r="A2704" t="s">
        <v>2703</v>
      </c>
      <c r="B2704" t="s">
        <v>6031</v>
      </c>
      <c r="C2704">
        <v>46.45034000000004</v>
      </c>
      <c r="D2704">
        <v>17.32711529800002</v>
      </c>
      <c r="E2704">
        <v>1654359719</v>
      </c>
      <c r="F2704" t="s">
        <v>6568</v>
      </c>
      <c r="G2704" t="s">
        <v>3449</v>
      </c>
      <c r="H2704" t="str">
        <f t="shared" si="84"/>
        <v>község</v>
      </c>
      <c r="I2704">
        <f t="shared" si="85"/>
        <v>661</v>
      </c>
      <c r="O2704" s="15">
        <v>19</v>
      </c>
      <c r="P2704" s="3" t="s">
        <v>9899</v>
      </c>
      <c r="Q2704" s="3" t="s">
        <v>9708</v>
      </c>
      <c r="R2704" s="16" t="s">
        <v>6008</v>
      </c>
      <c r="S2704" s="3" t="s">
        <v>6915</v>
      </c>
      <c r="T2704" s="17">
        <v>61</v>
      </c>
      <c r="U2704" s="18">
        <v>51</v>
      </c>
      <c r="V2704" s="19">
        <v>112</v>
      </c>
    </row>
    <row r="2705" spans="1:22" hidden="1" x14ac:dyDescent="0.3">
      <c r="A2705" t="s">
        <v>2704</v>
      </c>
      <c r="B2705" t="s">
        <v>6032</v>
      </c>
      <c r="C2705">
        <v>47.489734464000037</v>
      </c>
      <c r="D2705">
        <v>17.87148000000008</v>
      </c>
      <c r="E2705">
        <v>1814709623</v>
      </c>
      <c r="F2705" t="s">
        <v>6566</v>
      </c>
      <c r="G2705" t="s">
        <v>3449</v>
      </c>
      <c r="H2705" t="str">
        <f t="shared" si="84"/>
        <v>község</v>
      </c>
      <c r="I2705">
        <f t="shared" si="85"/>
        <v>920</v>
      </c>
      <c r="O2705" s="15">
        <v>13</v>
      </c>
      <c r="P2705" s="3" t="s">
        <v>8701</v>
      </c>
      <c r="Q2705" s="3" t="s">
        <v>8536</v>
      </c>
      <c r="R2705" s="16" t="s">
        <v>6009</v>
      </c>
      <c r="S2705" s="3" t="s">
        <v>6915</v>
      </c>
      <c r="T2705" s="17">
        <v>3140</v>
      </c>
      <c r="U2705" s="18">
        <v>3217</v>
      </c>
      <c r="V2705" s="19">
        <v>6357</v>
      </c>
    </row>
    <row r="2706" spans="1:22" hidden="1" x14ac:dyDescent="0.3">
      <c r="A2706" t="s">
        <v>2705</v>
      </c>
      <c r="B2706" t="s">
        <v>6033</v>
      </c>
      <c r="C2706">
        <v>47.949515000000083</v>
      </c>
      <c r="D2706">
        <v>19.753630181000059</v>
      </c>
      <c r="E2706">
        <v>1805034677</v>
      </c>
      <c r="F2706" t="s">
        <v>6567</v>
      </c>
      <c r="G2706" t="s">
        <v>3449</v>
      </c>
      <c r="H2706" t="str">
        <f t="shared" si="84"/>
        <v>község</v>
      </c>
      <c r="I2706">
        <f t="shared" si="85"/>
        <v>1906</v>
      </c>
      <c r="O2706" s="15">
        <v>19</v>
      </c>
      <c r="P2706" s="3" t="s">
        <v>9900</v>
      </c>
      <c r="Q2706" s="3" t="s">
        <v>9708</v>
      </c>
      <c r="R2706" s="16" t="s">
        <v>6010</v>
      </c>
      <c r="S2706" s="3" t="s">
        <v>6915</v>
      </c>
      <c r="T2706" s="17">
        <v>440</v>
      </c>
      <c r="U2706" s="18">
        <v>411</v>
      </c>
      <c r="V2706" s="19">
        <v>851</v>
      </c>
    </row>
    <row r="2707" spans="1:22" hidden="1" x14ac:dyDescent="0.3">
      <c r="A2707" t="s">
        <v>2706</v>
      </c>
      <c r="B2707" t="s">
        <v>6034</v>
      </c>
      <c r="C2707">
        <v>46.185145000000027</v>
      </c>
      <c r="D2707">
        <v>17.283684777000079</v>
      </c>
      <c r="E2707">
        <v>271315866</v>
      </c>
      <c r="F2707" t="s">
        <v>6568</v>
      </c>
      <c r="G2707" t="s">
        <v>3449</v>
      </c>
      <c r="H2707" t="str">
        <f t="shared" si="84"/>
        <v>község</v>
      </c>
      <c r="I2707">
        <f t="shared" si="85"/>
        <v>1163</v>
      </c>
      <c r="O2707" s="15">
        <v>15</v>
      </c>
      <c r="P2707" s="3" t="s">
        <v>9171</v>
      </c>
      <c r="Q2707" s="3" t="s">
        <v>8979</v>
      </c>
      <c r="R2707" s="16" t="s">
        <v>6011</v>
      </c>
      <c r="S2707" s="3" t="s">
        <v>6915</v>
      </c>
      <c r="T2707" s="17">
        <v>187</v>
      </c>
      <c r="U2707" s="18">
        <v>188</v>
      </c>
      <c r="V2707" s="19">
        <v>375</v>
      </c>
    </row>
    <row r="2708" spans="1:22" hidden="1" x14ac:dyDescent="0.3">
      <c r="A2708" t="s">
        <v>2707</v>
      </c>
      <c r="B2708" t="s">
        <v>6035</v>
      </c>
      <c r="C2708">
        <v>48.116690000000062</v>
      </c>
      <c r="D2708">
        <v>21.336604627000039</v>
      </c>
      <c r="E2708">
        <v>1191975559</v>
      </c>
      <c r="F2708" t="s">
        <v>6567</v>
      </c>
      <c r="G2708" t="s">
        <v>3449</v>
      </c>
      <c r="H2708" t="str">
        <f t="shared" si="84"/>
        <v>község</v>
      </c>
      <c r="I2708">
        <f t="shared" si="85"/>
        <v>2768</v>
      </c>
      <c r="O2708" s="15">
        <v>13</v>
      </c>
      <c r="P2708" s="3" t="s">
        <v>8602</v>
      </c>
      <c r="Q2708" s="3" t="s">
        <v>8536</v>
      </c>
      <c r="R2708" s="16" t="s">
        <v>6012</v>
      </c>
      <c r="S2708" s="3" t="s">
        <v>6906</v>
      </c>
      <c r="T2708" s="17">
        <v>3461</v>
      </c>
      <c r="U2708" s="18">
        <v>3545</v>
      </c>
      <c r="V2708" s="19">
        <v>7006</v>
      </c>
    </row>
    <row r="2709" spans="1:22" hidden="1" x14ac:dyDescent="0.3">
      <c r="A2709" t="s">
        <v>2708</v>
      </c>
      <c r="B2709" t="s">
        <v>6036</v>
      </c>
      <c r="C2709">
        <v>47.880624330000053</v>
      </c>
      <c r="D2709">
        <v>20.597740000000041</v>
      </c>
      <c r="E2709">
        <v>2187161176</v>
      </c>
      <c r="F2709" t="s">
        <v>6567</v>
      </c>
      <c r="G2709" t="s">
        <v>3449</v>
      </c>
      <c r="H2709" t="str">
        <f t="shared" si="84"/>
        <v>község</v>
      </c>
      <c r="I2709">
        <f t="shared" si="85"/>
        <v>1122</v>
      </c>
      <c r="O2709" s="15">
        <v>5</v>
      </c>
      <c r="P2709" s="3" t="s">
        <v>7692</v>
      </c>
      <c r="Q2709" s="3" t="s">
        <v>7383</v>
      </c>
      <c r="R2709" s="16" t="s">
        <v>6013</v>
      </c>
      <c r="S2709" s="3" t="s">
        <v>6915</v>
      </c>
      <c r="T2709" s="17">
        <v>286</v>
      </c>
      <c r="U2709" s="18">
        <v>301</v>
      </c>
      <c r="V2709" s="19">
        <v>587</v>
      </c>
    </row>
    <row r="2710" spans="1:22" hidden="1" x14ac:dyDescent="0.3">
      <c r="A2710" t="s">
        <v>2709</v>
      </c>
      <c r="B2710" t="s">
        <v>6037</v>
      </c>
      <c r="C2710">
        <v>48.175690000000031</v>
      </c>
      <c r="D2710">
        <v>20.545222311000028</v>
      </c>
      <c r="E2710">
        <v>2899611895</v>
      </c>
      <c r="F2710" t="s">
        <v>6567</v>
      </c>
      <c r="G2710" t="s">
        <v>3449</v>
      </c>
      <c r="H2710" t="str">
        <f t="shared" si="84"/>
        <v>község</v>
      </c>
      <c r="I2710">
        <f t="shared" si="85"/>
        <v>1031</v>
      </c>
      <c r="O2710" s="15">
        <v>5</v>
      </c>
      <c r="P2710" s="3" t="s">
        <v>7418</v>
      </c>
      <c r="Q2710" s="3" t="s">
        <v>7383</v>
      </c>
      <c r="R2710" s="16" t="s">
        <v>6014</v>
      </c>
      <c r="S2710" s="3" t="s">
        <v>6906</v>
      </c>
      <c r="T2710" s="17">
        <v>1787</v>
      </c>
      <c r="U2710" s="18">
        <v>1838</v>
      </c>
      <c r="V2710" s="19">
        <v>3625</v>
      </c>
    </row>
    <row r="2711" spans="1:22" hidden="1" x14ac:dyDescent="0.3">
      <c r="A2711" t="s">
        <v>2710</v>
      </c>
      <c r="B2711" t="s">
        <v>6038</v>
      </c>
      <c r="C2711">
        <v>47.660105000000037</v>
      </c>
      <c r="D2711">
        <v>18.45136520200003</v>
      </c>
      <c r="E2711">
        <v>1358268297</v>
      </c>
      <c r="F2711" t="s">
        <v>6566</v>
      </c>
      <c r="G2711" t="s">
        <v>3449</v>
      </c>
      <c r="H2711" t="str">
        <f t="shared" si="84"/>
        <v>község</v>
      </c>
      <c r="I2711">
        <f t="shared" si="85"/>
        <v>1726</v>
      </c>
      <c r="O2711" s="15">
        <v>5</v>
      </c>
      <c r="P2711" s="3" t="s">
        <v>7693</v>
      </c>
      <c r="Q2711" s="3" t="s">
        <v>7383</v>
      </c>
      <c r="R2711" s="16" t="s">
        <v>6015</v>
      </c>
      <c r="S2711" s="3" t="s">
        <v>6915</v>
      </c>
      <c r="T2711" s="17">
        <v>606</v>
      </c>
      <c r="U2711" s="18">
        <v>587</v>
      </c>
      <c r="V2711" s="19">
        <v>1193</v>
      </c>
    </row>
    <row r="2712" spans="1:22" hidden="1" x14ac:dyDescent="0.3">
      <c r="A2712" t="s">
        <v>2711</v>
      </c>
      <c r="B2712" t="s">
        <v>6039</v>
      </c>
      <c r="C2712">
        <v>46.804915000000051</v>
      </c>
      <c r="D2712">
        <v>21.252920134000082</v>
      </c>
      <c r="E2712">
        <v>2117973815</v>
      </c>
      <c r="F2712" t="s">
        <v>6570</v>
      </c>
      <c r="G2712" t="s">
        <v>3449</v>
      </c>
      <c r="H2712" t="str">
        <f t="shared" si="84"/>
        <v>község</v>
      </c>
      <c r="I2712">
        <f t="shared" si="85"/>
        <v>788</v>
      </c>
      <c r="O2712" s="15">
        <v>5</v>
      </c>
      <c r="P2712" s="3" t="s">
        <v>7694</v>
      </c>
      <c r="Q2712" s="3" t="s">
        <v>7383</v>
      </c>
      <c r="R2712" s="16" t="s">
        <v>6016</v>
      </c>
      <c r="S2712" s="3" t="s">
        <v>6915</v>
      </c>
      <c r="T2712" s="17">
        <v>939</v>
      </c>
      <c r="U2712" s="18">
        <v>962</v>
      </c>
      <c r="V2712" s="19">
        <v>1901</v>
      </c>
    </row>
    <row r="2713" spans="1:22" hidden="1" x14ac:dyDescent="0.3">
      <c r="A2713" t="s">
        <v>2712</v>
      </c>
      <c r="B2713" t="s">
        <v>6040</v>
      </c>
      <c r="C2713">
        <v>47.591575000000027</v>
      </c>
      <c r="D2713">
        <v>18.51050334100006</v>
      </c>
      <c r="E2713">
        <v>828035091</v>
      </c>
      <c r="F2713" t="s">
        <v>6566</v>
      </c>
      <c r="G2713" t="s">
        <v>3449</v>
      </c>
      <c r="H2713" t="str">
        <f t="shared" si="84"/>
        <v>község</v>
      </c>
      <c r="I2713">
        <f t="shared" si="85"/>
        <v>2724</v>
      </c>
      <c r="O2713" s="15">
        <v>19</v>
      </c>
      <c r="P2713" s="3" t="s">
        <v>9901</v>
      </c>
      <c r="Q2713" s="3" t="s">
        <v>9708</v>
      </c>
      <c r="R2713" s="16" t="s">
        <v>6017</v>
      </c>
      <c r="S2713" s="3" t="s">
        <v>6915</v>
      </c>
      <c r="T2713" s="17">
        <v>337</v>
      </c>
      <c r="U2713" s="18">
        <v>326</v>
      </c>
      <c r="V2713" s="19">
        <v>663</v>
      </c>
    </row>
    <row r="2714" spans="1:22" hidden="1" x14ac:dyDescent="0.3">
      <c r="A2714" t="s">
        <v>2713</v>
      </c>
      <c r="B2714" t="s">
        <v>6041</v>
      </c>
      <c r="C2714">
        <v>47.498916683000061</v>
      </c>
      <c r="D2714">
        <v>17.78045000000003</v>
      </c>
      <c r="E2714">
        <v>2113547222</v>
      </c>
      <c r="F2714" t="s">
        <v>6566</v>
      </c>
      <c r="G2714" t="s">
        <v>3449</v>
      </c>
      <c r="H2714" t="str">
        <f t="shared" si="84"/>
        <v>község</v>
      </c>
      <c r="I2714">
        <f t="shared" si="85"/>
        <v>433</v>
      </c>
      <c r="O2714" s="15">
        <v>5</v>
      </c>
      <c r="P2714" s="3" t="s">
        <v>7695</v>
      </c>
      <c r="Q2714" s="3" t="s">
        <v>7383</v>
      </c>
      <c r="R2714" s="16" t="s">
        <v>6018</v>
      </c>
      <c r="S2714" s="3" t="s">
        <v>6915</v>
      </c>
      <c r="T2714" s="17">
        <v>817</v>
      </c>
      <c r="U2714" s="18">
        <v>856</v>
      </c>
      <c r="V2714" s="19">
        <v>1673</v>
      </c>
    </row>
    <row r="2715" spans="1:22" hidden="1" x14ac:dyDescent="0.3">
      <c r="A2715" t="s">
        <v>2714</v>
      </c>
      <c r="B2715" t="s">
        <v>6042</v>
      </c>
      <c r="C2715">
        <v>47.579475000000059</v>
      </c>
      <c r="D2715">
        <v>17.982151448000021</v>
      </c>
      <c r="E2715">
        <v>3510005877</v>
      </c>
      <c r="F2715" t="s">
        <v>6566</v>
      </c>
      <c r="G2715" t="s">
        <v>3449</v>
      </c>
      <c r="H2715" t="str">
        <f t="shared" si="84"/>
        <v>község</v>
      </c>
      <c r="I2715">
        <f t="shared" si="85"/>
        <v>1532</v>
      </c>
      <c r="O2715" s="15">
        <v>17</v>
      </c>
      <c r="P2715" s="3" t="s">
        <v>9297</v>
      </c>
      <c r="Q2715" s="3" t="s">
        <v>9288</v>
      </c>
      <c r="R2715" s="16" t="s">
        <v>6019</v>
      </c>
      <c r="S2715" s="3" t="s">
        <v>6885</v>
      </c>
      <c r="T2715" s="17">
        <v>3698</v>
      </c>
      <c r="U2715" s="18">
        <v>4053</v>
      </c>
      <c r="V2715" s="19">
        <v>7751</v>
      </c>
    </row>
    <row r="2716" spans="1:22" hidden="1" x14ac:dyDescent="0.3">
      <c r="A2716" t="s">
        <v>2715</v>
      </c>
      <c r="B2716" t="s">
        <v>6043</v>
      </c>
      <c r="C2716">
        <v>47.679290000000037</v>
      </c>
      <c r="D2716">
        <v>20.236981301000071</v>
      </c>
      <c r="E2716">
        <v>2444640113</v>
      </c>
      <c r="F2716" t="s">
        <v>6567</v>
      </c>
      <c r="G2716" t="s">
        <v>3449</v>
      </c>
      <c r="H2716" t="str">
        <f t="shared" si="84"/>
        <v>község</v>
      </c>
      <c r="I2716">
        <f t="shared" si="85"/>
        <v>778</v>
      </c>
      <c r="O2716" s="15">
        <v>18</v>
      </c>
      <c r="P2716" s="3" t="s">
        <v>9669</v>
      </c>
      <c r="Q2716" s="3" t="s">
        <v>9398</v>
      </c>
      <c r="R2716" s="16" t="s">
        <v>6020</v>
      </c>
      <c r="S2716" s="3" t="s">
        <v>6915</v>
      </c>
      <c r="T2716" s="17">
        <v>395</v>
      </c>
      <c r="U2716" s="18">
        <v>393</v>
      </c>
      <c r="V2716" s="19">
        <v>788</v>
      </c>
    </row>
    <row r="2717" spans="1:22" hidden="1" x14ac:dyDescent="0.3">
      <c r="A2717" t="s">
        <v>2716</v>
      </c>
      <c r="B2717" t="s">
        <v>6044</v>
      </c>
      <c r="C2717">
        <v>48.093038129000043</v>
      </c>
      <c r="D2717">
        <v>20.168435001000031</v>
      </c>
      <c r="E2717">
        <v>2947721880</v>
      </c>
      <c r="F2717" t="s">
        <v>6567</v>
      </c>
      <c r="G2717" t="s">
        <v>3449</v>
      </c>
      <c r="H2717" t="str">
        <f t="shared" si="84"/>
        <v>község</v>
      </c>
      <c r="I2717">
        <f t="shared" si="85"/>
        <v>1647</v>
      </c>
      <c r="O2717" s="15">
        <v>8</v>
      </c>
      <c r="P2717" s="3" t="s">
        <v>8074</v>
      </c>
      <c r="Q2717" s="3" t="s">
        <v>7912</v>
      </c>
      <c r="R2717" s="16" t="s">
        <v>6021</v>
      </c>
      <c r="S2717" s="3" t="s">
        <v>6915</v>
      </c>
      <c r="T2717" s="17">
        <v>370</v>
      </c>
      <c r="U2717" s="18">
        <v>384</v>
      </c>
      <c r="V2717" s="19">
        <v>754</v>
      </c>
    </row>
    <row r="2718" spans="1:22" hidden="1" x14ac:dyDescent="0.3">
      <c r="A2718" t="s">
        <v>2717</v>
      </c>
      <c r="B2718" t="s">
        <v>6045</v>
      </c>
      <c r="C2718">
        <v>47.633768863000057</v>
      </c>
      <c r="D2718">
        <v>20.16466500000007</v>
      </c>
      <c r="E2718">
        <v>1577428161</v>
      </c>
      <c r="F2718" t="s">
        <v>6567</v>
      </c>
      <c r="G2718" t="s">
        <v>3449</v>
      </c>
      <c r="H2718" t="str">
        <f t="shared" si="84"/>
        <v>község</v>
      </c>
      <c r="I2718">
        <f t="shared" si="85"/>
        <v>1553</v>
      </c>
      <c r="O2718" s="15">
        <v>13</v>
      </c>
      <c r="P2718" s="3" t="s">
        <v>8702</v>
      </c>
      <c r="Q2718" s="3" t="s">
        <v>8536</v>
      </c>
      <c r="R2718" s="16" t="s">
        <v>6022</v>
      </c>
      <c r="S2718" s="3" t="s">
        <v>6915</v>
      </c>
      <c r="T2718" s="17">
        <v>1920</v>
      </c>
      <c r="U2718" s="18">
        <v>1844</v>
      </c>
      <c r="V2718" s="19">
        <v>3764</v>
      </c>
    </row>
    <row r="2719" spans="1:22" hidden="1" x14ac:dyDescent="0.3">
      <c r="A2719" t="s">
        <v>2718</v>
      </c>
      <c r="B2719" t="s">
        <v>6046</v>
      </c>
      <c r="C2719">
        <v>47.583895000000041</v>
      </c>
      <c r="D2719">
        <v>20.06245615000006</v>
      </c>
      <c r="E2719">
        <v>1314871398</v>
      </c>
      <c r="F2719" t="s">
        <v>6567</v>
      </c>
      <c r="G2719" t="s">
        <v>3449</v>
      </c>
      <c r="H2719" t="str">
        <f t="shared" si="84"/>
        <v>község</v>
      </c>
      <c r="I2719">
        <f t="shared" si="85"/>
        <v>1782</v>
      </c>
      <c r="O2719" s="15">
        <v>13</v>
      </c>
      <c r="P2719" s="3" t="s">
        <v>8703</v>
      </c>
      <c r="Q2719" s="3" t="s">
        <v>8536</v>
      </c>
      <c r="R2719" s="16" t="s">
        <v>6023</v>
      </c>
      <c r="S2719" s="3" t="s">
        <v>6915</v>
      </c>
      <c r="T2719" s="17">
        <v>1876</v>
      </c>
      <c r="U2719" s="18">
        <v>1923</v>
      </c>
      <c r="V2719" s="19">
        <v>3799</v>
      </c>
    </row>
    <row r="2720" spans="1:22" hidden="1" x14ac:dyDescent="0.3">
      <c r="A2720" t="s">
        <v>2719</v>
      </c>
      <c r="B2720" t="s">
        <v>6047</v>
      </c>
      <c r="C2720">
        <v>47.879425000000033</v>
      </c>
      <c r="D2720">
        <v>20.19157194700006</v>
      </c>
      <c r="E2720">
        <v>1762130754</v>
      </c>
      <c r="F2720" t="s">
        <v>6567</v>
      </c>
      <c r="G2720" t="s">
        <v>3449</v>
      </c>
      <c r="H2720" t="str">
        <f t="shared" si="84"/>
        <v>község</v>
      </c>
      <c r="I2720">
        <f t="shared" si="85"/>
        <v>231</v>
      </c>
      <c r="O2720" s="15">
        <v>13</v>
      </c>
      <c r="P2720" s="3" t="s">
        <v>8704</v>
      </c>
      <c r="Q2720" s="3" t="s">
        <v>8536</v>
      </c>
      <c r="R2720" s="16" t="s">
        <v>6024</v>
      </c>
      <c r="S2720" s="3" t="s">
        <v>6915</v>
      </c>
      <c r="T2720" s="17">
        <v>1399</v>
      </c>
      <c r="U2720" s="18">
        <v>1463</v>
      </c>
      <c r="V2720" s="19">
        <v>2862</v>
      </c>
    </row>
    <row r="2721" spans="1:22" hidden="1" x14ac:dyDescent="0.3">
      <c r="A2721" t="s">
        <v>2720</v>
      </c>
      <c r="B2721" t="s">
        <v>6048</v>
      </c>
      <c r="C2721">
        <v>47.531060000000018</v>
      </c>
      <c r="D2721">
        <v>20.384890379000069</v>
      </c>
      <c r="E2721">
        <v>2473980159</v>
      </c>
      <c r="F2721" t="s">
        <v>6567</v>
      </c>
      <c r="G2721" t="s">
        <v>3449</v>
      </c>
      <c r="H2721" t="str">
        <f t="shared" si="84"/>
        <v>község</v>
      </c>
      <c r="I2721">
        <f t="shared" si="85"/>
        <v>795</v>
      </c>
      <c r="O2721" s="15">
        <v>13</v>
      </c>
      <c r="P2721" s="3" t="s">
        <v>8603</v>
      </c>
      <c r="Q2721" s="3" t="s">
        <v>8536</v>
      </c>
      <c r="R2721" s="16" t="s">
        <v>6025</v>
      </c>
      <c r="S2721" s="3" t="s">
        <v>6906</v>
      </c>
      <c r="T2721" s="17">
        <v>3072</v>
      </c>
      <c r="U2721" s="18">
        <v>3253</v>
      </c>
      <c r="V2721" s="19">
        <v>6325</v>
      </c>
    </row>
    <row r="2722" spans="1:22" hidden="1" x14ac:dyDescent="0.3">
      <c r="A2722" t="s">
        <v>2721</v>
      </c>
      <c r="B2722" t="s">
        <v>6049</v>
      </c>
      <c r="C2722">
        <v>47.683220000000063</v>
      </c>
      <c r="D2722">
        <v>20.161885636000019</v>
      </c>
      <c r="E2722">
        <v>2810191545</v>
      </c>
      <c r="F2722" t="s">
        <v>6567</v>
      </c>
      <c r="G2722" t="s">
        <v>3449</v>
      </c>
      <c r="H2722" t="str">
        <f t="shared" si="84"/>
        <v>község</v>
      </c>
      <c r="I2722">
        <f t="shared" si="85"/>
        <v>1303</v>
      </c>
      <c r="O2722" s="15">
        <v>13</v>
      </c>
      <c r="P2722" s="3" t="s">
        <v>8580</v>
      </c>
      <c r="Q2722" s="3" t="s">
        <v>8536</v>
      </c>
      <c r="R2722" s="16" t="s">
        <v>6026</v>
      </c>
      <c r="S2722" s="3" t="s">
        <v>6885</v>
      </c>
      <c r="T2722" s="17">
        <v>3100</v>
      </c>
      <c r="U2722" s="18">
        <v>3178</v>
      </c>
      <c r="V2722" s="19">
        <v>6278</v>
      </c>
    </row>
    <row r="2723" spans="1:22" hidden="1" x14ac:dyDescent="0.3">
      <c r="A2723" t="s">
        <v>2722</v>
      </c>
      <c r="B2723" t="s">
        <v>6050</v>
      </c>
      <c r="C2723">
        <v>47.368090000000052</v>
      </c>
      <c r="D2723">
        <v>18.839892316000029</v>
      </c>
      <c r="E2723">
        <v>156560075</v>
      </c>
      <c r="F2723" t="s">
        <v>6573</v>
      </c>
      <c r="G2723" t="s">
        <v>3449</v>
      </c>
      <c r="H2723" t="str">
        <f t="shared" si="84"/>
        <v>nagyközség</v>
      </c>
      <c r="I2723">
        <f t="shared" si="85"/>
        <v>10851</v>
      </c>
      <c r="O2723" s="15">
        <v>13</v>
      </c>
      <c r="P2723" s="3" t="s">
        <v>8604</v>
      </c>
      <c r="Q2723" s="3" t="s">
        <v>8536</v>
      </c>
      <c r="R2723" s="16" t="s">
        <v>6027</v>
      </c>
      <c r="S2723" s="3" t="s">
        <v>6906</v>
      </c>
      <c r="T2723" s="17">
        <v>2888</v>
      </c>
      <c r="U2723" s="18">
        <v>2971</v>
      </c>
      <c r="V2723" s="19">
        <v>5859</v>
      </c>
    </row>
    <row r="2724" spans="1:22" hidden="1" x14ac:dyDescent="0.3">
      <c r="A2724" t="s">
        <v>2723</v>
      </c>
      <c r="B2724" t="s">
        <v>6051</v>
      </c>
      <c r="C2724">
        <v>47.718594073210653</v>
      </c>
      <c r="D2724">
        <v>17.30702209450271</v>
      </c>
      <c r="E2724">
        <v>2265065268</v>
      </c>
      <c r="F2724" t="s">
        <v>6566</v>
      </c>
      <c r="G2724" t="s">
        <v>3449</v>
      </c>
      <c r="H2724" t="str">
        <f t="shared" si="84"/>
        <v>község</v>
      </c>
      <c r="I2724">
        <f t="shared" si="85"/>
        <v>204</v>
      </c>
      <c r="O2724" s="15">
        <v>13</v>
      </c>
      <c r="P2724" s="3" t="s">
        <v>8705</v>
      </c>
      <c r="Q2724" s="3" t="s">
        <v>8536</v>
      </c>
      <c r="R2724" s="16" t="s">
        <v>6028</v>
      </c>
      <c r="S2724" s="3" t="s">
        <v>6915</v>
      </c>
      <c r="T2724" s="17">
        <v>1515</v>
      </c>
      <c r="U2724" s="18">
        <v>1594</v>
      </c>
      <c r="V2724" s="19">
        <v>3109</v>
      </c>
    </row>
    <row r="2725" spans="1:22" hidden="1" x14ac:dyDescent="0.3">
      <c r="A2725" t="s">
        <v>2724</v>
      </c>
      <c r="B2725" t="s">
        <v>6052</v>
      </c>
      <c r="C2725">
        <v>48.103135000000073</v>
      </c>
      <c r="D2725">
        <v>22.542549601000079</v>
      </c>
      <c r="E2725">
        <v>1680859058</v>
      </c>
      <c r="F2725" t="s">
        <v>6570</v>
      </c>
      <c r="G2725" t="s">
        <v>3449</v>
      </c>
      <c r="H2725" t="str">
        <f t="shared" si="84"/>
        <v>nagyközség</v>
      </c>
      <c r="I2725">
        <f t="shared" si="85"/>
        <v>2589</v>
      </c>
      <c r="O2725" s="15">
        <v>18</v>
      </c>
      <c r="P2725" s="3" t="s">
        <v>9670</v>
      </c>
      <c r="Q2725" s="3" t="s">
        <v>9398</v>
      </c>
      <c r="R2725" s="16" t="s">
        <v>6029</v>
      </c>
      <c r="S2725" s="3" t="s">
        <v>6915</v>
      </c>
      <c r="T2725" s="17">
        <v>1337</v>
      </c>
      <c r="U2725" s="18">
        <v>1358</v>
      </c>
      <c r="V2725" s="19">
        <v>2695</v>
      </c>
    </row>
    <row r="2726" spans="1:22" hidden="1" x14ac:dyDescent="0.3">
      <c r="A2726" t="s">
        <v>2725</v>
      </c>
      <c r="B2726" t="s">
        <v>6053</v>
      </c>
      <c r="C2726">
        <v>46.282981419209172</v>
      </c>
      <c r="D2726">
        <v>18.143417324608201</v>
      </c>
      <c r="E2726">
        <v>793469213</v>
      </c>
      <c r="F2726" t="s">
        <v>6568</v>
      </c>
      <c r="G2726" t="s">
        <v>3449</v>
      </c>
      <c r="H2726" t="str">
        <f t="shared" si="84"/>
        <v>község</v>
      </c>
      <c r="I2726">
        <f t="shared" si="85"/>
        <v>118</v>
      </c>
      <c r="O2726" s="15">
        <v>19</v>
      </c>
      <c r="P2726" s="3" t="s">
        <v>9720</v>
      </c>
      <c r="Q2726" s="3" t="s">
        <v>9708</v>
      </c>
      <c r="R2726" s="16" t="s">
        <v>6030</v>
      </c>
      <c r="S2726" s="3" t="s">
        <v>6885</v>
      </c>
      <c r="T2726" s="17">
        <v>6869</v>
      </c>
      <c r="U2726" s="18">
        <v>7664</v>
      </c>
      <c r="V2726" s="19">
        <v>14533</v>
      </c>
    </row>
    <row r="2727" spans="1:22" hidden="1" x14ac:dyDescent="0.3">
      <c r="A2727" t="s">
        <v>2726</v>
      </c>
      <c r="B2727" t="s">
        <v>6054</v>
      </c>
      <c r="C2727">
        <v>46.627857106000079</v>
      </c>
      <c r="D2727">
        <v>17.526810000000069</v>
      </c>
      <c r="E2727">
        <v>3408678503</v>
      </c>
      <c r="F2727" t="s">
        <v>6568</v>
      </c>
      <c r="G2727" t="s">
        <v>3449</v>
      </c>
      <c r="H2727" t="str">
        <f t="shared" si="84"/>
        <v>község</v>
      </c>
      <c r="I2727">
        <f t="shared" si="85"/>
        <v>413</v>
      </c>
      <c r="O2727" s="15">
        <v>14</v>
      </c>
      <c r="P2727" s="3" t="s">
        <v>8952</v>
      </c>
      <c r="Q2727" s="3" t="s">
        <v>8732</v>
      </c>
      <c r="R2727" s="16" t="s">
        <v>6031</v>
      </c>
      <c r="S2727" s="3" t="s">
        <v>6915</v>
      </c>
      <c r="T2727" s="17">
        <v>332</v>
      </c>
      <c r="U2727" s="18">
        <v>329</v>
      </c>
      <c r="V2727" s="19">
        <v>661</v>
      </c>
    </row>
    <row r="2728" spans="1:22" hidden="1" x14ac:dyDescent="0.3">
      <c r="A2728" t="s">
        <v>2727</v>
      </c>
      <c r="B2728" t="s">
        <v>6055</v>
      </c>
      <c r="C2728">
        <v>47.013145001000048</v>
      </c>
      <c r="D2728">
        <v>19.077016324000059</v>
      </c>
      <c r="E2728">
        <v>1353684768</v>
      </c>
      <c r="F2728" t="s">
        <v>6569</v>
      </c>
      <c r="G2728" t="s">
        <v>3449</v>
      </c>
      <c r="H2728" t="str">
        <f t="shared" si="84"/>
        <v>község</v>
      </c>
      <c r="I2728">
        <f t="shared" si="85"/>
        <v>2948</v>
      </c>
      <c r="O2728" s="15">
        <v>8</v>
      </c>
      <c r="P2728" s="3" t="s">
        <v>8075</v>
      </c>
      <c r="Q2728" s="3" t="s">
        <v>7912</v>
      </c>
      <c r="R2728" s="16" t="s">
        <v>6032</v>
      </c>
      <c r="S2728" s="3" t="s">
        <v>6915</v>
      </c>
      <c r="T2728" s="17">
        <v>481</v>
      </c>
      <c r="U2728" s="18">
        <v>439</v>
      </c>
      <c r="V2728" s="19">
        <v>920</v>
      </c>
    </row>
    <row r="2729" spans="1:22" hidden="1" x14ac:dyDescent="0.3">
      <c r="A2729" t="s">
        <v>2728</v>
      </c>
      <c r="B2729" t="s">
        <v>6056</v>
      </c>
      <c r="C2729">
        <v>46.372578764000018</v>
      </c>
      <c r="D2729">
        <v>17.910135000000029</v>
      </c>
      <c r="E2729">
        <v>347688782</v>
      </c>
      <c r="F2729" t="s">
        <v>6568</v>
      </c>
      <c r="G2729" t="s">
        <v>3449</v>
      </c>
      <c r="H2729" t="str">
        <f t="shared" si="84"/>
        <v>község</v>
      </c>
      <c r="I2729">
        <f t="shared" si="85"/>
        <v>1802</v>
      </c>
      <c r="O2729" s="15">
        <v>12</v>
      </c>
      <c r="P2729" s="3" t="s">
        <v>8525</v>
      </c>
      <c r="Q2729" s="3" t="s">
        <v>8378</v>
      </c>
      <c r="R2729" s="16" t="s">
        <v>6033</v>
      </c>
      <c r="S2729" s="3" t="s">
        <v>6915</v>
      </c>
      <c r="T2729" s="17">
        <v>909</v>
      </c>
      <c r="U2729" s="18">
        <v>997</v>
      </c>
      <c r="V2729" s="19">
        <v>1906</v>
      </c>
    </row>
    <row r="2730" spans="1:22" hidden="1" x14ac:dyDescent="0.3">
      <c r="A2730" t="s">
        <v>2729</v>
      </c>
      <c r="B2730" t="s">
        <v>6057</v>
      </c>
      <c r="C2730">
        <v>47.742165000000057</v>
      </c>
      <c r="D2730">
        <v>18.642445296000059</v>
      </c>
      <c r="E2730">
        <v>3176815499</v>
      </c>
      <c r="F2730" t="s">
        <v>6566</v>
      </c>
      <c r="G2730" t="s">
        <v>3449</v>
      </c>
      <c r="H2730" t="str">
        <f t="shared" si="84"/>
        <v>város</v>
      </c>
      <c r="I2730">
        <f t="shared" si="85"/>
        <v>5458</v>
      </c>
      <c r="O2730" s="15">
        <v>14</v>
      </c>
      <c r="P2730" s="3" t="s">
        <v>8953</v>
      </c>
      <c r="Q2730" s="3" t="s">
        <v>8732</v>
      </c>
      <c r="R2730" s="16" t="s">
        <v>6034</v>
      </c>
      <c r="S2730" s="3" t="s">
        <v>6915</v>
      </c>
      <c r="T2730" s="17">
        <v>562</v>
      </c>
      <c r="U2730" s="18">
        <v>601</v>
      </c>
      <c r="V2730" s="19">
        <v>1163</v>
      </c>
    </row>
    <row r="2731" spans="1:22" hidden="1" x14ac:dyDescent="0.3">
      <c r="A2731" t="s">
        <v>2730</v>
      </c>
      <c r="B2731" t="s">
        <v>6058</v>
      </c>
      <c r="C2731">
        <v>47.668095000000051</v>
      </c>
      <c r="D2731">
        <v>18.392055023000069</v>
      </c>
      <c r="E2731">
        <v>1359246684</v>
      </c>
      <c r="F2731" t="s">
        <v>6566</v>
      </c>
      <c r="G2731" t="s">
        <v>3449</v>
      </c>
      <c r="H2731" t="str">
        <f t="shared" si="84"/>
        <v>város</v>
      </c>
      <c r="I2731">
        <f t="shared" si="85"/>
        <v>22546</v>
      </c>
      <c r="O2731" s="15">
        <v>5</v>
      </c>
      <c r="P2731" s="3" t="s">
        <v>7696</v>
      </c>
      <c r="Q2731" s="3" t="s">
        <v>7383</v>
      </c>
      <c r="R2731" s="16" t="s">
        <v>6035</v>
      </c>
      <c r="S2731" s="3" t="s">
        <v>6915</v>
      </c>
      <c r="T2731" s="17">
        <v>1283</v>
      </c>
      <c r="U2731" s="18">
        <v>1485</v>
      </c>
      <c r="V2731" s="19">
        <v>2768</v>
      </c>
    </row>
    <row r="2732" spans="1:22" hidden="1" x14ac:dyDescent="0.3">
      <c r="A2732" t="s">
        <v>2731</v>
      </c>
      <c r="B2732" t="s">
        <v>6059</v>
      </c>
      <c r="C2732">
        <v>47.548060000000078</v>
      </c>
      <c r="D2732">
        <v>18.421982172000071</v>
      </c>
      <c r="E2732">
        <v>2910270156</v>
      </c>
      <c r="F2732" t="s">
        <v>6566</v>
      </c>
      <c r="G2732" t="s">
        <v>3449</v>
      </c>
      <c r="H2732" t="str">
        <f t="shared" si="84"/>
        <v>vármegye székhely</v>
      </c>
      <c r="I2732">
        <f t="shared" si="85"/>
        <v>65439</v>
      </c>
      <c r="O2732" s="15">
        <v>5</v>
      </c>
      <c r="P2732" s="3" t="s">
        <v>7697</v>
      </c>
      <c r="Q2732" s="3" t="s">
        <v>7383</v>
      </c>
      <c r="R2732" s="16" t="s">
        <v>6036</v>
      </c>
      <c r="S2732" s="3" t="s">
        <v>6915</v>
      </c>
      <c r="T2732" s="17">
        <v>540</v>
      </c>
      <c r="U2732" s="18">
        <v>582</v>
      </c>
      <c r="V2732" s="19">
        <v>1122</v>
      </c>
    </row>
    <row r="2733" spans="1:22" hidden="1" x14ac:dyDescent="0.3">
      <c r="A2733" t="s">
        <v>2732</v>
      </c>
      <c r="B2733" t="s">
        <v>6060</v>
      </c>
      <c r="C2733">
        <v>46.183755000000083</v>
      </c>
      <c r="D2733">
        <v>19.308320787000071</v>
      </c>
      <c r="E2733">
        <v>1320887343</v>
      </c>
      <c r="F2733" t="s">
        <v>6569</v>
      </c>
      <c r="G2733" t="s">
        <v>3449</v>
      </c>
      <c r="H2733" t="str">
        <f t="shared" si="84"/>
        <v>község</v>
      </c>
      <c r="I2733">
        <f t="shared" si="85"/>
        <v>1195</v>
      </c>
      <c r="O2733" s="15">
        <v>5</v>
      </c>
      <c r="P2733" s="3" t="s">
        <v>7698</v>
      </c>
      <c r="Q2733" s="3" t="s">
        <v>7383</v>
      </c>
      <c r="R2733" s="16" t="s">
        <v>6037</v>
      </c>
      <c r="S2733" s="3" t="s">
        <v>6915</v>
      </c>
      <c r="T2733" s="17">
        <v>507</v>
      </c>
      <c r="U2733" s="18">
        <v>524</v>
      </c>
      <c r="V2733" s="19">
        <v>1031</v>
      </c>
    </row>
    <row r="2734" spans="1:22" hidden="1" x14ac:dyDescent="0.3">
      <c r="A2734" t="s">
        <v>2733</v>
      </c>
      <c r="B2734" t="s">
        <v>6061</v>
      </c>
      <c r="C2734">
        <v>47.060080000000028</v>
      </c>
      <c r="D2734">
        <v>19.36661874900005</v>
      </c>
      <c r="E2734">
        <v>2325982671</v>
      </c>
      <c r="F2734" t="s">
        <v>6569</v>
      </c>
      <c r="G2734" t="s">
        <v>3449</v>
      </c>
      <c r="H2734" t="str">
        <f t="shared" si="84"/>
        <v>község</v>
      </c>
      <c r="I2734">
        <f t="shared" si="85"/>
        <v>2057</v>
      </c>
      <c r="O2734" s="15">
        <v>11</v>
      </c>
      <c r="P2734" s="3" t="s">
        <v>8367</v>
      </c>
      <c r="Q2734" s="3" t="s">
        <v>8301</v>
      </c>
      <c r="R2734" s="16" t="s">
        <v>6038</v>
      </c>
      <c r="S2734" s="3" t="s">
        <v>6915</v>
      </c>
      <c r="T2734" s="17">
        <v>828</v>
      </c>
      <c r="U2734" s="18">
        <v>898</v>
      </c>
      <c r="V2734" s="19">
        <v>1726</v>
      </c>
    </row>
    <row r="2735" spans="1:22" hidden="1" x14ac:dyDescent="0.3">
      <c r="A2735" t="s">
        <v>2734</v>
      </c>
      <c r="B2735" t="s">
        <v>6062</v>
      </c>
      <c r="C2735">
        <v>46.537650000000042</v>
      </c>
      <c r="D2735">
        <v>19.50904999300008</v>
      </c>
      <c r="E2735">
        <v>1314395002</v>
      </c>
      <c r="F2735" t="s">
        <v>6569</v>
      </c>
      <c r="G2735" t="s">
        <v>3449</v>
      </c>
      <c r="H2735" t="str">
        <f t="shared" si="84"/>
        <v>község</v>
      </c>
      <c r="I2735">
        <f t="shared" si="85"/>
        <v>1726</v>
      </c>
      <c r="O2735" s="15">
        <v>4</v>
      </c>
      <c r="P2735" s="3" t="s">
        <v>7377</v>
      </c>
      <c r="Q2735" s="3" t="s">
        <v>7307</v>
      </c>
      <c r="R2735" s="16" t="s">
        <v>6039</v>
      </c>
      <c r="S2735" s="3" t="s">
        <v>6915</v>
      </c>
      <c r="T2735" s="17">
        <v>386</v>
      </c>
      <c r="U2735" s="18">
        <v>402</v>
      </c>
      <c r="V2735" s="19">
        <v>788</v>
      </c>
    </row>
    <row r="2736" spans="1:22" hidden="1" x14ac:dyDescent="0.3">
      <c r="A2736" t="s">
        <v>2735</v>
      </c>
      <c r="B2736" t="s">
        <v>6063</v>
      </c>
      <c r="C2736">
        <v>47.73339500000003</v>
      </c>
      <c r="D2736">
        <v>21.61154895400006</v>
      </c>
      <c r="E2736">
        <v>1820330203</v>
      </c>
      <c r="F2736" t="s">
        <v>6570</v>
      </c>
      <c r="G2736" t="s">
        <v>3449</v>
      </c>
      <c r="H2736" t="str">
        <f t="shared" si="84"/>
        <v>város</v>
      </c>
      <c r="I2736">
        <f t="shared" si="85"/>
        <v>6429</v>
      </c>
      <c r="O2736" s="15">
        <v>11</v>
      </c>
      <c r="P2736" s="3" t="s">
        <v>8368</v>
      </c>
      <c r="Q2736" s="3" t="s">
        <v>8301</v>
      </c>
      <c r="R2736" s="16" t="s">
        <v>6040</v>
      </c>
      <c r="S2736" s="3" t="s">
        <v>6915</v>
      </c>
      <c r="T2736" s="17">
        <v>1331</v>
      </c>
      <c r="U2736" s="18">
        <v>1393</v>
      </c>
      <c r="V2736" s="19">
        <v>2724</v>
      </c>
    </row>
    <row r="2737" spans="1:22" hidden="1" x14ac:dyDescent="0.3">
      <c r="A2737" t="s">
        <v>2736</v>
      </c>
      <c r="B2737" t="s">
        <v>6064</v>
      </c>
      <c r="C2737">
        <v>46.959263360463801</v>
      </c>
      <c r="D2737">
        <v>17.1240107881524</v>
      </c>
      <c r="E2737">
        <v>1307566786</v>
      </c>
      <c r="F2737" t="s">
        <v>6566</v>
      </c>
      <c r="G2737" t="s">
        <v>3449</v>
      </c>
      <c r="H2737" t="str">
        <f t="shared" si="84"/>
        <v>község</v>
      </c>
      <c r="I2737">
        <f t="shared" si="85"/>
        <v>456</v>
      </c>
      <c r="O2737" s="15">
        <v>8</v>
      </c>
      <c r="P2737" s="3" t="s">
        <v>8076</v>
      </c>
      <c r="Q2737" s="3" t="s">
        <v>7912</v>
      </c>
      <c r="R2737" s="16" t="s">
        <v>6041</v>
      </c>
      <c r="S2737" s="3" t="s">
        <v>6915</v>
      </c>
      <c r="T2737" s="17">
        <v>213</v>
      </c>
      <c r="U2737" s="18">
        <v>220</v>
      </c>
      <c r="V2737" s="19">
        <v>433</v>
      </c>
    </row>
    <row r="2738" spans="1:22" hidden="1" x14ac:dyDescent="0.3">
      <c r="A2738" t="s">
        <v>2737</v>
      </c>
      <c r="B2738" t="s">
        <v>6065</v>
      </c>
      <c r="C2738">
        <v>46.283923923483947</v>
      </c>
      <c r="D2738">
        <v>18.181853864184841</v>
      </c>
      <c r="E2738">
        <v>280077136</v>
      </c>
      <c r="F2738" t="s">
        <v>6568</v>
      </c>
      <c r="G2738" t="s">
        <v>3449</v>
      </c>
      <c r="H2738" t="str">
        <f t="shared" si="84"/>
        <v>község</v>
      </c>
      <c r="I2738">
        <f t="shared" si="85"/>
        <v>224</v>
      </c>
      <c r="O2738" s="15">
        <v>11</v>
      </c>
      <c r="P2738" s="3" t="s">
        <v>8369</v>
      </c>
      <c r="Q2738" s="3" t="s">
        <v>8301</v>
      </c>
      <c r="R2738" s="16" t="s">
        <v>6042</v>
      </c>
      <c r="S2738" s="3" t="s">
        <v>6915</v>
      </c>
      <c r="T2738" s="17">
        <v>745</v>
      </c>
      <c r="U2738" s="18">
        <v>787</v>
      </c>
      <c r="V2738" s="19">
        <v>1532</v>
      </c>
    </row>
    <row r="2739" spans="1:22" hidden="1" x14ac:dyDescent="0.3">
      <c r="A2739" t="s">
        <v>2738</v>
      </c>
      <c r="B2739" t="s">
        <v>6066</v>
      </c>
      <c r="C2739">
        <v>45.93432755979935</v>
      </c>
      <c r="D2739">
        <v>17.737395965696759</v>
      </c>
      <c r="E2739">
        <v>3642910374</v>
      </c>
      <c r="F2739" t="s">
        <v>6568</v>
      </c>
      <c r="G2739" t="s">
        <v>3449</v>
      </c>
      <c r="H2739" t="str">
        <f t="shared" si="84"/>
        <v>község</v>
      </c>
      <c r="I2739">
        <f t="shared" si="85"/>
        <v>325</v>
      </c>
      <c r="O2739" s="15">
        <v>10</v>
      </c>
      <c r="P2739" s="3" t="s">
        <v>8281</v>
      </c>
      <c r="Q2739" s="3" t="s">
        <v>8179</v>
      </c>
      <c r="R2739" s="16" t="s">
        <v>6043</v>
      </c>
      <c r="S2739" s="3" t="s">
        <v>6915</v>
      </c>
      <c r="T2739" s="17">
        <v>399</v>
      </c>
      <c r="U2739" s="18">
        <v>379</v>
      </c>
      <c r="V2739" s="19">
        <v>778</v>
      </c>
    </row>
    <row r="2740" spans="1:22" hidden="1" x14ac:dyDescent="0.3">
      <c r="A2740" t="s">
        <v>2739</v>
      </c>
      <c r="B2740" t="s">
        <v>6692</v>
      </c>
      <c r="C2740">
        <v>46.942940000000078</v>
      </c>
      <c r="D2740">
        <v>16.763961226000049</v>
      </c>
      <c r="E2740">
        <v>3232901309</v>
      </c>
      <c r="F2740" t="s">
        <v>6568</v>
      </c>
      <c r="G2740" t="s">
        <v>3449</v>
      </c>
      <c r="H2740" t="str">
        <f t="shared" si="84"/>
        <v>község</v>
      </c>
      <c r="I2740">
        <f t="shared" si="85"/>
        <v>462</v>
      </c>
      <c r="O2740" s="15">
        <v>10</v>
      </c>
      <c r="P2740" s="3" t="s">
        <v>8282</v>
      </c>
      <c r="Q2740" s="3" t="s">
        <v>8179</v>
      </c>
      <c r="R2740" s="16" t="s">
        <v>6044</v>
      </c>
      <c r="S2740" s="3" t="s">
        <v>6915</v>
      </c>
      <c r="T2740" s="17">
        <v>793</v>
      </c>
      <c r="U2740" s="18">
        <v>854</v>
      </c>
      <c r="V2740" s="19">
        <v>1647</v>
      </c>
    </row>
    <row r="2741" spans="1:22" hidden="1" x14ac:dyDescent="0.3">
      <c r="A2741" t="s">
        <v>2740</v>
      </c>
      <c r="B2741" t="s">
        <v>6067</v>
      </c>
      <c r="C2741">
        <v>46.652215000000069</v>
      </c>
      <c r="D2741">
        <v>20.93885362900005</v>
      </c>
      <c r="E2741">
        <v>2122823637</v>
      </c>
      <c r="F2741" t="s">
        <v>6570</v>
      </c>
      <c r="G2741" t="s">
        <v>3449</v>
      </c>
      <c r="H2741" t="str">
        <f t="shared" si="84"/>
        <v>község</v>
      </c>
      <c r="I2741">
        <f t="shared" si="85"/>
        <v>1524</v>
      </c>
      <c r="O2741" s="15">
        <v>10</v>
      </c>
      <c r="P2741" s="3" t="s">
        <v>8283</v>
      </c>
      <c r="Q2741" s="3" t="s">
        <v>8179</v>
      </c>
      <c r="R2741" s="16" t="s">
        <v>6045</v>
      </c>
      <c r="S2741" s="3" t="s">
        <v>6915</v>
      </c>
      <c r="T2741" s="17">
        <v>771</v>
      </c>
      <c r="U2741" s="18">
        <v>782</v>
      </c>
      <c r="V2741" s="19">
        <v>1553</v>
      </c>
    </row>
    <row r="2742" spans="1:22" hidden="1" x14ac:dyDescent="0.3">
      <c r="A2742" t="s">
        <v>2741</v>
      </c>
      <c r="B2742" t="s">
        <v>6068</v>
      </c>
      <c r="C2742">
        <v>46.774875000000073</v>
      </c>
      <c r="D2742">
        <v>17.82299770200007</v>
      </c>
      <c r="E2742">
        <v>1664369763</v>
      </c>
      <c r="F2742" t="s">
        <v>6568</v>
      </c>
      <c r="G2742" t="s">
        <v>3449</v>
      </c>
      <c r="H2742" t="str">
        <f t="shared" si="84"/>
        <v>község</v>
      </c>
      <c r="I2742">
        <f t="shared" si="85"/>
        <v>225</v>
      </c>
      <c r="O2742" s="15">
        <v>10</v>
      </c>
      <c r="P2742" s="3" t="s">
        <v>8284</v>
      </c>
      <c r="Q2742" s="3" t="s">
        <v>8179</v>
      </c>
      <c r="R2742" s="16" t="s">
        <v>6046</v>
      </c>
      <c r="S2742" s="3" t="s">
        <v>6915</v>
      </c>
      <c r="T2742" s="17">
        <v>884</v>
      </c>
      <c r="U2742" s="18">
        <v>898</v>
      </c>
      <c r="V2742" s="19">
        <v>1782</v>
      </c>
    </row>
    <row r="2743" spans="1:22" hidden="1" x14ac:dyDescent="0.3">
      <c r="A2743" t="s">
        <v>2742</v>
      </c>
      <c r="B2743" t="s">
        <v>6069</v>
      </c>
      <c r="C2743">
        <v>47.552145000000053</v>
      </c>
      <c r="D2743">
        <v>18.82941235800007</v>
      </c>
      <c r="E2743">
        <v>979601057</v>
      </c>
      <c r="F2743" t="s">
        <v>6566</v>
      </c>
      <c r="G2743" t="s">
        <v>3449</v>
      </c>
      <c r="H2743" t="str">
        <f t="shared" si="84"/>
        <v>község</v>
      </c>
      <c r="I2743">
        <f t="shared" si="85"/>
        <v>4621</v>
      </c>
      <c r="O2743" s="15">
        <v>10</v>
      </c>
      <c r="P2743" s="3" t="s">
        <v>8285</v>
      </c>
      <c r="Q2743" s="3" t="s">
        <v>8179</v>
      </c>
      <c r="R2743" s="16" t="s">
        <v>6047</v>
      </c>
      <c r="S2743" s="3" t="s">
        <v>6915</v>
      </c>
      <c r="T2743" s="17">
        <v>111</v>
      </c>
      <c r="U2743" s="18">
        <v>120</v>
      </c>
      <c r="V2743" s="19">
        <v>231</v>
      </c>
    </row>
    <row r="2744" spans="1:22" hidden="1" x14ac:dyDescent="0.3">
      <c r="A2744" t="s">
        <v>2743</v>
      </c>
      <c r="B2744" t="s">
        <v>6070</v>
      </c>
      <c r="C2744">
        <v>48.482705000000067</v>
      </c>
      <c r="D2744">
        <v>21.370192146000019</v>
      </c>
      <c r="E2744">
        <v>1744401808</v>
      </c>
      <c r="F2744" t="s">
        <v>6567</v>
      </c>
      <c r="G2744" t="s">
        <v>3449</v>
      </c>
      <c r="H2744" t="str">
        <f t="shared" si="84"/>
        <v>község</v>
      </c>
      <c r="I2744">
        <f t="shared" si="85"/>
        <v>638</v>
      </c>
      <c r="O2744" s="15">
        <v>10</v>
      </c>
      <c r="P2744" s="3" t="s">
        <v>8286</v>
      </c>
      <c r="Q2744" s="3" t="s">
        <v>8179</v>
      </c>
      <c r="R2744" s="16" t="s">
        <v>6048</v>
      </c>
      <c r="S2744" s="3" t="s">
        <v>6915</v>
      </c>
      <c r="T2744" s="17">
        <v>417</v>
      </c>
      <c r="U2744" s="18">
        <v>378</v>
      </c>
      <c r="V2744" s="19">
        <v>795</v>
      </c>
    </row>
    <row r="2745" spans="1:22" hidden="1" x14ac:dyDescent="0.3">
      <c r="A2745" t="s">
        <v>2744</v>
      </c>
      <c r="B2745" t="s">
        <v>6071</v>
      </c>
      <c r="C2745">
        <v>46.526415000000043</v>
      </c>
      <c r="D2745">
        <v>18.702193992000051</v>
      </c>
      <c r="E2745">
        <v>277584886</v>
      </c>
      <c r="F2745" t="s">
        <v>6568</v>
      </c>
      <c r="G2745" t="s">
        <v>3449</v>
      </c>
      <c r="H2745" t="str">
        <f t="shared" si="84"/>
        <v>község</v>
      </c>
      <c r="I2745">
        <f t="shared" si="85"/>
        <v>2175</v>
      </c>
      <c r="O2745" s="15">
        <v>10</v>
      </c>
      <c r="P2745" s="3" t="s">
        <v>8287</v>
      </c>
      <c r="Q2745" s="3" t="s">
        <v>8179</v>
      </c>
      <c r="R2745" s="16" t="s">
        <v>6049</v>
      </c>
      <c r="S2745" s="3" t="s">
        <v>6915</v>
      </c>
      <c r="T2745" s="17">
        <v>657</v>
      </c>
      <c r="U2745" s="18">
        <v>646</v>
      </c>
      <c r="V2745" s="19">
        <v>1303</v>
      </c>
    </row>
    <row r="2746" spans="1:22" hidden="1" x14ac:dyDescent="0.3">
      <c r="A2746" t="s">
        <v>2745</v>
      </c>
      <c r="B2746" t="s">
        <v>6072</v>
      </c>
      <c r="C2746">
        <v>45.92676572105902</v>
      </c>
      <c r="D2746">
        <v>18.077163742319929</v>
      </c>
      <c r="E2746">
        <v>18330656</v>
      </c>
      <c r="F2746" t="s">
        <v>6568</v>
      </c>
      <c r="G2746" t="s">
        <v>3449</v>
      </c>
      <c r="H2746" t="str">
        <f t="shared" si="84"/>
        <v>község</v>
      </c>
      <c r="I2746">
        <f t="shared" si="85"/>
        <v>62</v>
      </c>
      <c r="O2746" s="15">
        <v>13</v>
      </c>
      <c r="P2746" s="3" t="s">
        <v>8605</v>
      </c>
      <c r="Q2746" s="3" t="s">
        <v>8536</v>
      </c>
      <c r="R2746" s="16" t="s">
        <v>6050</v>
      </c>
      <c r="S2746" s="3" t="s">
        <v>6906</v>
      </c>
      <c r="T2746" s="17">
        <v>5352</v>
      </c>
      <c r="U2746" s="18">
        <v>5499</v>
      </c>
      <c r="V2746" s="19">
        <v>10851</v>
      </c>
    </row>
    <row r="2747" spans="1:22" hidden="1" x14ac:dyDescent="0.3">
      <c r="A2747" t="s">
        <v>2746</v>
      </c>
      <c r="B2747" t="s">
        <v>6073</v>
      </c>
      <c r="C2747">
        <v>46.697773797000018</v>
      </c>
      <c r="D2747">
        <v>18.10688000000005</v>
      </c>
      <c r="E2747">
        <v>2038268481</v>
      </c>
      <c r="F2747" t="s">
        <v>6568</v>
      </c>
      <c r="G2747" t="s">
        <v>3449</v>
      </c>
      <c r="H2747" t="str">
        <f t="shared" si="84"/>
        <v>község</v>
      </c>
      <c r="I2747">
        <f t="shared" si="85"/>
        <v>424</v>
      </c>
      <c r="O2747" s="15">
        <v>8</v>
      </c>
      <c r="P2747" s="3" t="s">
        <v>8077</v>
      </c>
      <c r="Q2747" s="3" t="s">
        <v>7912</v>
      </c>
      <c r="R2747" s="16" t="s">
        <v>6051</v>
      </c>
      <c r="S2747" s="3" t="s">
        <v>6915</v>
      </c>
      <c r="T2747" s="17">
        <v>100</v>
      </c>
      <c r="U2747" s="18">
        <v>104</v>
      </c>
      <c r="V2747" s="19">
        <v>204</v>
      </c>
    </row>
    <row r="2748" spans="1:22" hidden="1" x14ac:dyDescent="0.3">
      <c r="A2748" t="s">
        <v>2747</v>
      </c>
      <c r="B2748" t="s">
        <v>6074</v>
      </c>
      <c r="C2748">
        <v>47.650644999000058</v>
      </c>
      <c r="D2748">
        <v>20.346780071000069</v>
      </c>
      <c r="E2748">
        <v>2444164247</v>
      </c>
      <c r="F2748" t="s">
        <v>6567</v>
      </c>
      <c r="G2748" t="s">
        <v>3449</v>
      </c>
      <c r="H2748" t="str">
        <f t="shared" si="84"/>
        <v>község</v>
      </c>
      <c r="I2748">
        <f t="shared" si="85"/>
        <v>1186</v>
      </c>
      <c r="O2748" s="15">
        <v>15</v>
      </c>
      <c r="P2748" s="3" t="s">
        <v>9017</v>
      </c>
      <c r="Q2748" s="3" t="s">
        <v>8979</v>
      </c>
      <c r="R2748" s="16" t="s">
        <v>6052</v>
      </c>
      <c r="S2748" s="3" t="s">
        <v>6906</v>
      </c>
      <c r="T2748" s="17">
        <v>1288</v>
      </c>
      <c r="U2748" s="18">
        <v>1301</v>
      </c>
      <c r="V2748" s="19">
        <v>2589</v>
      </c>
    </row>
    <row r="2749" spans="1:22" hidden="1" x14ac:dyDescent="0.3">
      <c r="A2749" t="s">
        <v>2748</v>
      </c>
      <c r="B2749" t="s">
        <v>6075</v>
      </c>
      <c r="C2749">
        <v>47.54413500000004</v>
      </c>
      <c r="D2749">
        <v>17.645042729000071</v>
      </c>
      <c r="E2749">
        <v>1814060195</v>
      </c>
      <c r="F2749" t="s">
        <v>6566</v>
      </c>
      <c r="G2749" t="s">
        <v>3449</v>
      </c>
      <c r="H2749" t="str">
        <f t="shared" si="84"/>
        <v>község</v>
      </c>
      <c r="I2749">
        <f t="shared" si="85"/>
        <v>1837</v>
      </c>
      <c r="O2749" s="15">
        <v>2</v>
      </c>
      <c r="P2749" s="3" t="s">
        <v>7277</v>
      </c>
      <c r="Q2749" s="3" t="s">
        <v>7005</v>
      </c>
      <c r="R2749" s="16" t="s">
        <v>6053</v>
      </c>
      <c r="S2749" s="3" t="s">
        <v>6915</v>
      </c>
      <c r="T2749" s="17">
        <v>53</v>
      </c>
      <c r="U2749" s="18">
        <v>65</v>
      </c>
      <c r="V2749" s="19">
        <v>118</v>
      </c>
    </row>
    <row r="2750" spans="1:22" hidden="1" x14ac:dyDescent="0.3">
      <c r="A2750" t="s">
        <v>2749</v>
      </c>
      <c r="B2750" t="s">
        <v>6076</v>
      </c>
      <c r="C2750">
        <v>47.307785000000081</v>
      </c>
      <c r="D2750">
        <v>21.577178405000041</v>
      </c>
      <c r="E2750">
        <v>2085127890</v>
      </c>
      <c r="F2750" t="s">
        <v>6570</v>
      </c>
      <c r="G2750" t="s">
        <v>3449</v>
      </c>
      <c r="H2750" t="str">
        <f t="shared" si="84"/>
        <v>község</v>
      </c>
      <c r="I2750">
        <f t="shared" si="85"/>
        <v>1030</v>
      </c>
      <c r="O2750" s="15">
        <v>14</v>
      </c>
      <c r="P2750" s="3" t="s">
        <v>8954</v>
      </c>
      <c r="Q2750" s="3" t="s">
        <v>8732</v>
      </c>
      <c r="R2750" s="16" t="s">
        <v>6054</v>
      </c>
      <c r="S2750" s="3" t="s">
        <v>6915</v>
      </c>
      <c r="T2750" s="17">
        <v>207</v>
      </c>
      <c r="U2750" s="18">
        <v>206</v>
      </c>
      <c r="V2750" s="19">
        <v>413</v>
      </c>
    </row>
    <row r="2751" spans="1:22" hidden="1" x14ac:dyDescent="0.3">
      <c r="A2751" t="s">
        <v>2750</v>
      </c>
      <c r="B2751" t="s">
        <v>6077</v>
      </c>
      <c r="C2751">
        <v>47.801829522000048</v>
      </c>
      <c r="D2751">
        <v>22.286845558000039</v>
      </c>
      <c r="E2751">
        <v>2425728778</v>
      </c>
      <c r="F2751" t="s">
        <v>6570</v>
      </c>
      <c r="G2751" t="s">
        <v>3449</v>
      </c>
      <c r="H2751" t="str">
        <f t="shared" si="84"/>
        <v>község</v>
      </c>
      <c r="I2751">
        <f t="shared" si="85"/>
        <v>664</v>
      </c>
      <c r="O2751" s="15">
        <v>3</v>
      </c>
      <c r="P2751" s="3" t="s">
        <v>6994</v>
      </c>
      <c r="Q2751" s="3" t="s">
        <v>6880</v>
      </c>
      <c r="R2751" s="16" t="s">
        <v>6055</v>
      </c>
      <c r="S2751" s="3" t="s">
        <v>6915</v>
      </c>
      <c r="T2751" s="17">
        <v>1477</v>
      </c>
      <c r="U2751" s="18">
        <v>1471</v>
      </c>
      <c r="V2751" s="19">
        <v>2948</v>
      </c>
    </row>
    <row r="2752" spans="1:22" hidden="1" x14ac:dyDescent="0.3">
      <c r="A2752" t="s">
        <v>2751</v>
      </c>
      <c r="B2752" t="s">
        <v>6693</v>
      </c>
      <c r="C2752">
        <v>47.935890000000029</v>
      </c>
      <c r="D2752">
        <v>19.461243896000038</v>
      </c>
      <c r="E2752">
        <v>3005587959</v>
      </c>
      <c r="F2752" t="s">
        <v>6567</v>
      </c>
      <c r="G2752" t="s">
        <v>3449</v>
      </c>
      <c r="H2752" t="str">
        <f t="shared" si="84"/>
        <v>község</v>
      </c>
      <c r="I2752">
        <f t="shared" si="85"/>
        <v>372</v>
      </c>
      <c r="O2752" s="15">
        <v>14</v>
      </c>
      <c r="P2752" s="3" t="s">
        <v>8955</v>
      </c>
      <c r="Q2752" s="3" t="s">
        <v>8732</v>
      </c>
      <c r="R2752" s="16" t="s">
        <v>6056</v>
      </c>
      <c r="S2752" s="3" t="s">
        <v>6915</v>
      </c>
      <c r="T2752" s="17">
        <v>878</v>
      </c>
      <c r="U2752" s="18">
        <v>924</v>
      </c>
      <c r="V2752" s="19">
        <v>1802</v>
      </c>
    </row>
    <row r="2753" spans="1:22" hidden="1" x14ac:dyDescent="0.3">
      <c r="A2753" t="s">
        <v>2752</v>
      </c>
      <c r="B2753" t="s">
        <v>6694</v>
      </c>
      <c r="C2753">
        <v>47.947455000000048</v>
      </c>
      <c r="D2753">
        <v>19.19537002900006</v>
      </c>
      <c r="E2753">
        <v>1637567351</v>
      </c>
      <c r="F2753" t="s">
        <v>6567</v>
      </c>
      <c r="G2753" t="s">
        <v>3449</v>
      </c>
      <c r="H2753" t="str">
        <f t="shared" si="84"/>
        <v>község</v>
      </c>
      <c r="I2753">
        <f t="shared" si="85"/>
        <v>717</v>
      </c>
      <c r="O2753" s="15">
        <v>11</v>
      </c>
      <c r="P2753" s="3" t="s">
        <v>8311</v>
      </c>
      <c r="Q2753" s="3" t="s">
        <v>8301</v>
      </c>
      <c r="R2753" s="16" t="s">
        <v>6057</v>
      </c>
      <c r="S2753" s="3" t="s">
        <v>6885</v>
      </c>
      <c r="T2753" s="17">
        <v>2626</v>
      </c>
      <c r="U2753" s="18">
        <v>2832</v>
      </c>
      <c r="V2753" s="19">
        <v>5458</v>
      </c>
    </row>
    <row r="2754" spans="1:22" hidden="1" x14ac:dyDescent="0.3">
      <c r="A2754" t="s">
        <v>2753</v>
      </c>
      <c r="B2754" t="s">
        <v>6078</v>
      </c>
      <c r="C2754">
        <v>48.451140000000073</v>
      </c>
      <c r="D2754">
        <v>20.59426554800007</v>
      </c>
      <c r="E2754">
        <v>2076369130</v>
      </c>
      <c r="F2754" t="s">
        <v>6567</v>
      </c>
      <c r="G2754" t="s">
        <v>3449</v>
      </c>
      <c r="H2754" t="str">
        <f t="shared" si="84"/>
        <v>község</v>
      </c>
      <c r="I2754">
        <f t="shared" si="85"/>
        <v>32</v>
      </c>
      <c r="O2754" s="15">
        <v>11</v>
      </c>
      <c r="P2754" s="3" t="s">
        <v>8312</v>
      </c>
      <c r="Q2754" s="3" t="s">
        <v>8301</v>
      </c>
      <c r="R2754" s="16" t="s">
        <v>6058</v>
      </c>
      <c r="S2754" s="3" t="s">
        <v>6885</v>
      </c>
      <c r="T2754" s="17">
        <v>10668</v>
      </c>
      <c r="U2754" s="18">
        <v>11878</v>
      </c>
      <c r="V2754" s="19">
        <v>22546</v>
      </c>
    </row>
    <row r="2755" spans="1:22" hidden="1" x14ac:dyDescent="0.3">
      <c r="A2755" t="s">
        <v>2754</v>
      </c>
      <c r="B2755" t="s">
        <v>6079</v>
      </c>
      <c r="C2755">
        <v>47.964915000000083</v>
      </c>
      <c r="D2755">
        <v>20.15433160200007</v>
      </c>
      <c r="E2755">
        <v>738424167</v>
      </c>
      <c r="F2755" t="s">
        <v>6567</v>
      </c>
      <c r="G2755" t="s">
        <v>3449</v>
      </c>
      <c r="H2755" t="str">
        <f t="shared" ref="H2755:H2818" si="86">IF(G2755="telepules",VLOOKUP(B2755,R:V,2),"")</f>
        <v>község</v>
      </c>
      <c r="I2755">
        <f t="shared" ref="I2755:I2818" si="87">IF(G2755="telepules",VLOOKUP(B2755,R:V,5),"")</f>
        <v>203</v>
      </c>
      <c r="O2755" s="15">
        <v>11</v>
      </c>
      <c r="P2755" s="3" t="s">
        <v>8300</v>
      </c>
      <c r="Q2755" s="3" t="s">
        <v>8301</v>
      </c>
      <c r="R2755" s="16" t="s">
        <v>6059</v>
      </c>
      <c r="S2755" s="3" t="s">
        <v>6881</v>
      </c>
      <c r="T2755" s="17">
        <v>31014</v>
      </c>
      <c r="U2755" s="18">
        <v>34425</v>
      </c>
      <c r="V2755" s="19">
        <v>65439</v>
      </c>
    </row>
    <row r="2756" spans="1:22" hidden="1" x14ac:dyDescent="0.3">
      <c r="A2756" t="s">
        <v>2755</v>
      </c>
      <c r="B2756" t="s">
        <v>6080</v>
      </c>
      <c r="C2756">
        <v>47.24581500000005</v>
      </c>
      <c r="D2756">
        <v>18.041199665000018</v>
      </c>
      <c r="E2756">
        <v>1584950225</v>
      </c>
      <c r="F2756" t="s">
        <v>6566</v>
      </c>
      <c r="G2756" t="s">
        <v>3449</v>
      </c>
      <c r="H2756" t="str">
        <f t="shared" si="86"/>
        <v>község</v>
      </c>
      <c r="I2756">
        <f t="shared" si="87"/>
        <v>883</v>
      </c>
      <c r="O2756" s="15">
        <v>3</v>
      </c>
      <c r="P2756" s="3" t="s">
        <v>6995</v>
      </c>
      <c r="Q2756" s="3" t="s">
        <v>6880</v>
      </c>
      <c r="R2756" s="16" t="s">
        <v>6060</v>
      </c>
      <c r="S2756" s="3" t="s">
        <v>6915</v>
      </c>
      <c r="T2756" s="17">
        <v>585</v>
      </c>
      <c r="U2756" s="18">
        <v>610</v>
      </c>
      <c r="V2756" s="19">
        <v>1195</v>
      </c>
    </row>
    <row r="2757" spans="1:22" hidden="1" x14ac:dyDescent="0.3">
      <c r="A2757" t="s">
        <v>2756</v>
      </c>
      <c r="B2757" t="s">
        <v>6695</v>
      </c>
      <c r="C2757">
        <v>48.028058766850833</v>
      </c>
      <c r="D2757">
        <v>18.829729018168269</v>
      </c>
      <c r="E2757">
        <v>983692666</v>
      </c>
      <c r="F2757" t="s">
        <v>6567</v>
      </c>
      <c r="G2757" t="s">
        <v>3449</v>
      </c>
      <c r="H2757" t="str">
        <f t="shared" si="86"/>
        <v>község</v>
      </c>
      <c r="I2757">
        <f t="shared" si="87"/>
        <v>101</v>
      </c>
      <c r="O2757" s="15">
        <v>13</v>
      </c>
      <c r="P2757" s="3" t="s">
        <v>8706</v>
      </c>
      <c r="Q2757" s="3" t="s">
        <v>8536</v>
      </c>
      <c r="R2757" s="16" t="s">
        <v>6061</v>
      </c>
      <c r="S2757" s="3" t="s">
        <v>6915</v>
      </c>
      <c r="T2757" s="17">
        <v>1022</v>
      </c>
      <c r="U2757" s="18">
        <v>1035</v>
      </c>
      <c r="V2757" s="19">
        <v>2057</v>
      </c>
    </row>
    <row r="2758" spans="1:22" hidden="1" x14ac:dyDescent="0.3">
      <c r="A2758" t="s">
        <v>2757</v>
      </c>
      <c r="B2758" t="s">
        <v>6081</v>
      </c>
      <c r="C2758">
        <v>45.803041867811643</v>
      </c>
      <c r="D2758">
        <v>18.127518703825899</v>
      </c>
      <c r="E2758">
        <v>2440363640</v>
      </c>
      <c r="F2758" t="s">
        <v>6568</v>
      </c>
      <c r="G2758" t="s">
        <v>3449</v>
      </c>
      <c r="H2758" t="str">
        <f t="shared" si="86"/>
        <v>község</v>
      </c>
      <c r="I2758">
        <f t="shared" si="87"/>
        <v>174</v>
      </c>
      <c r="O2758" s="15">
        <v>3</v>
      </c>
      <c r="P2758" s="3" t="s">
        <v>6996</v>
      </c>
      <c r="Q2758" s="3" t="s">
        <v>6880</v>
      </c>
      <c r="R2758" s="16" t="s">
        <v>6062</v>
      </c>
      <c r="S2758" s="3" t="s">
        <v>6915</v>
      </c>
      <c r="T2758" s="17">
        <v>859</v>
      </c>
      <c r="U2758" s="18">
        <v>867</v>
      </c>
      <c r="V2758" s="19">
        <v>1726</v>
      </c>
    </row>
    <row r="2759" spans="1:22" hidden="1" x14ac:dyDescent="0.3">
      <c r="A2759" t="s">
        <v>2758</v>
      </c>
      <c r="B2759" t="s">
        <v>6082</v>
      </c>
      <c r="C2759">
        <v>45.951422001358956</v>
      </c>
      <c r="D2759">
        <v>18.050956651763201</v>
      </c>
      <c r="E2759">
        <v>1799395207</v>
      </c>
      <c r="F2759" t="s">
        <v>6568</v>
      </c>
      <c r="G2759" t="s">
        <v>3449</v>
      </c>
      <c r="H2759" t="str">
        <f t="shared" si="86"/>
        <v>község</v>
      </c>
      <c r="I2759">
        <f t="shared" si="87"/>
        <v>312</v>
      </c>
      <c r="O2759" s="15">
        <v>9</v>
      </c>
      <c r="P2759" s="3" t="s">
        <v>8114</v>
      </c>
      <c r="Q2759" s="3" t="s">
        <v>8096</v>
      </c>
      <c r="R2759" s="16" t="s">
        <v>6063</v>
      </c>
      <c r="S2759" s="3" t="s">
        <v>6885</v>
      </c>
      <c r="T2759" s="17">
        <v>3157</v>
      </c>
      <c r="U2759" s="18">
        <v>3272</v>
      </c>
      <c r="V2759" s="19">
        <v>6429</v>
      </c>
    </row>
    <row r="2760" spans="1:22" hidden="1" x14ac:dyDescent="0.3">
      <c r="A2760" t="s">
        <v>2759</v>
      </c>
      <c r="B2760" t="s">
        <v>6083</v>
      </c>
      <c r="C2760">
        <v>46.843421258307252</v>
      </c>
      <c r="D2760">
        <v>16.766072213223151</v>
      </c>
      <c r="E2760">
        <v>2193779086</v>
      </c>
      <c r="F2760" t="s">
        <v>6568</v>
      </c>
      <c r="G2760" t="s">
        <v>3449</v>
      </c>
      <c r="H2760" t="str">
        <f t="shared" si="86"/>
        <v>község</v>
      </c>
      <c r="I2760">
        <f t="shared" si="87"/>
        <v>1275</v>
      </c>
      <c r="O2760" s="15">
        <v>20</v>
      </c>
      <c r="P2760" s="3" t="s">
        <v>10143</v>
      </c>
      <c r="Q2760" s="3" t="s">
        <v>9929</v>
      </c>
      <c r="R2760" s="16" t="s">
        <v>6064</v>
      </c>
      <c r="S2760" s="3" t="s">
        <v>6915</v>
      </c>
      <c r="T2760" s="17">
        <v>226</v>
      </c>
      <c r="U2760" s="18">
        <v>230</v>
      </c>
      <c r="V2760" s="19">
        <v>456</v>
      </c>
    </row>
    <row r="2761" spans="1:22" hidden="1" x14ac:dyDescent="0.3">
      <c r="A2761" t="s">
        <v>2760</v>
      </c>
      <c r="B2761" t="s">
        <v>6084</v>
      </c>
      <c r="C2761">
        <v>47.53689690200008</v>
      </c>
      <c r="D2761">
        <v>17.492640000000051</v>
      </c>
      <c r="E2761">
        <v>9087430520</v>
      </c>
      <c r="F2761" t="s">
        <v>6566</v>
      </c>
      <c r="G2761" t="s">
        <v>3449</v>
      </c>
      <c r="H2761" t="str">
        <f t="shared" si="86"/>
        <v>város</v>
      </c>
      <c r="I2761">
        <f t="shared" si="87"/>
        <v>4203</v>
      </c>
      <c r="O2761" s="15">
        <v>2</v>
      </c>
      <c r="P2761" s="3" t="s">
        <v>7278</v>
      </c>
      <c r="Q2761" s="3" t="s">
        <v>7005</v>
      </c>
      <c r="R2761" s="16" t="s">
        <v>6065</v>
      </c>
      <c r="S2761" s="3" t="s">
        <v>6915</v>
      </c>
      <c r="T2761" s="17">
        <v>116</v>
      </c>
      <c r="U2761" s="18">
        <v>108</v>
      </c>
      <c r="V2761" s="19">
        <v>224</v>
      </c>
    </row>
    <row r="2762" spans="1:22" hidden="1" x14ac:dyDescent="0.3">
      <c r="A2762" t="s">
        <v>2761</v>
      </c>
      <c r="B2762" t="s">
        <v>6085</v>
      </c>
      <c r="C2762">
        <v>47.319540000000067</v>
      </c>
      <c r="D2762">
        <v>21.323126229000021</v>
      </c>
      <c r="E2762">
        <v>2435100501</v>
      </c>
      <c r="F2762" t="s">
        <v>6570</v>
      </c>
      <c r="G2762" t="s">
        <v>3449</v>
      </c>
      <c r="H2762" t="str">
        <f t="shared" si="86"/>
        <v>község</v>
      </c>
      <c r="I2762">
        <f t="shared" si="87"/>
        <v>1347</v>
      </c>
      <c r="O2762" s="15">
        <v>2</v>
      </c>
      <c r="P2762" s="3" t="s">
        <v>7279</v>
      </c>
      <c r="Q2762" s="3" t="s">
        <v>7005</v>
      </c>
      <c r="R2762" s="16" t="s">
        <v>6066</v>
      </c>
      <c r="S2762" s="3" t="s">
        <v>6915</v>
      </c>
      <c r="T2762" s="17">
        <v>154</v>
      </c>
      <c r="U2762" s="18">
        <v>171</v>
      </c>
      <c r="V2762" s="19">
        <v>325</v>
      </c>
    </row>
    <row r="2763" spans="1:22" hidden="1" x14ac:dyDescent="0.3">
      <c r="A2763" t="s">
        <v>2762</v>
      </c>
      <c r="B2763" t="s">
        <v>6086</v>
      </c>
      <c r="C2763">
        <v>46.426394409000068</v>
      </c>
      <c r="D2763">
        <v>18.460560001000029</v>
      </c>
      <c r="E2763">
        <v>323209997</v>
      </c>
      <c r="F2763" t="s">
        <v>6568</v>
      </c>
      <c r="G2763" t="s">
        <v>3449</v>
      </c>
      <c r="H2763" t="str">
        <f t="shared" si="86"/>
        <v>község</v>
      </c>
      <c r="I2763">
        <f t="shared" si="87"/>
        <v>1344</v>
      </c>
      <c r="O2763" s="15">
        <v>18</v>
      </c>
      <c r="P2763" s="3" t="s">
        <v>9671</v>
      </c>
      <c r="Q2763" s="3" t="s">
        <v>9398</v>
      </c>
      <c r="R2763" s="16" t="s">
        <v>9672</v>
      </c>
      <c r="S2763" s="3" t="s">
        <v>6915</v>
      </c>
      <c r="T2763" s="17">
        <v>217</v>
      </c>
      <c r="U2763" s="18">
        <v>245</v>
      </c>
      <c r="V2763" s="19">
        <v>462</v>
      </c>
    </row>
    <row r="2764" spans="1:22" hidden="1" x14ac:dyDescent="0.3">
      <c r="A2764" t="s">
        <v>2763</v>
      </c>
      <c r="B2764" t="s">
        <v>6087</v>
      </c>
      <c r="C2764">
        <v>47.904863074000048</v>
      </c>
      <c r="D2764">
        <v>20.646720000000069</v>
      </c>
      <c r="E2764">
        <v>1168307625</v>
      </c>
      <c r="F2764" t="s">
        <v>6567</v>
      </c>
      <c r="G2764" t="s">
        <v>3449</v>
      </c>
      <c r="H2764" t="str">
        <f t="shared" si="86"/>
        <v>község</v>
      </c>
      <c r="I2764">
        <f t="shared" si="87"/>
        <v>1285</v>
      </c>
      <c r="O2764" s="15">
        <v>4</v>
      </c>
      <c r="P2764" s="3" t="s">
        <v>7378</v>
      </c>
      <c r="Q2764" s="3" t="s">
        <v>7307</v>
      </c>
      <c r="R2764" s="16" t="s">
        <v>6067</v>
      </c>
      <c r="S2764" s="3" t="s">
        <v>6915</v>
      </c>
      <c r="T2764" s="17">
        <v>753</v>
      </c>
      <c r="U2764" s="18">
        <v>771</v>
      </c>
      <c r="V2764" s="19">
        <v>1524</v>
      </c>
    </row>
    <row r="2765" spans="1:22" hidden="1" x14ac:dyDescent="0.3">
      <c r="A2765" t="s">
        <v>2764</v>
      </c>
      <c r="B2765" t="s">
        <v>6088</v>
      </c>
      <c r="C2765">
        <v>47.817135000000057</v>
      </c>
      <c r="D2765">
        <v>22.418878186000029</v>
      </c>
      <c r="E2765">
        <v>1901139741</v>
      </c>
      <c r="F2765" t="s">
        <v>6570</v>
      </c>
      <c r="G2765" t="s">
        <v>3449</v>
      </c>
      <c r="H2765" t="str">
        <f t="shared" si="86"/>
        <v>község</v>
      </c>
      <c r="I2765">
        <f t="shared" si="87"/>
        <v>981</v>
      </c>
      <c r="O2765" s="15">
        <v>14</v>
      </c>
      <c r="P2765" s="3" t="s">
        <v>8956</v>
      </c>
      <c r="Q2765" s="3" t="s">
        <v>8732</v>
      </c>
      <c r="R2765" s="16" t="s">
        <v>6068</v>
      </c>
      <c r="S2765" s="3" t="s">
        <v>6915</v>
      </c>
      <c r="T2765" s="17">
        <v>122</v>
      </c>
      <c r="U2765" s="18">
        <v>103</v>
      </c>
      <c r="V2765" s="19">
        <v>225</v>
      </c>
    </row>
    <row r="2766" spans="1:22" ht="20.399999999999999" hidden="1" x14ac:dyDescent="0.3">
      <c r="A2766" t="s">
        <v>2765</v>
      </c>
      <c r="B2766" t="s">
        <v>6089</v>
      </c>
      <c r="C2766">
        <v>46.91021500100004</v>
      </c>
      <c r="D2766">
        <v>17.872104123000039</v>
      </c>
      <c r="E2766">
        <v>3336578178</v>
      </c>
      <c r="F2766" t="s">
        <v>6566</v>
      </c>
      <c r="G2766" t="s">
        <v>3449</v>
      </c>
      <c r="H2766" t="str">
        <f t="shared" si="86"/>
        <v>község</v>
      </c>
      <c r="I2766">
        <f t="shared" si="87"/>
        <v>1362</v>
      </c>
      <c r="O2766" s="5" t="s">
        <v>6819</v>
      </c>
      <c r="P2766" s="6" t="s">
        <v>6820</v>
      </c>
      <c r="Q2766" s="7" t="s">
        <v>6821</v>
      </c>
      <c r="R2766" s="8" t="s">
        <v>6822</v>
      </c>
      <c r="S2766" s="5" t="s">
        <v>6823</v>
      </c>
      <c r="T2766" s="9" t="s">
        <v>6824</v>
      </c>
      <c r="U2766" s="9" t="s">
        <v>6825</v>
      </c>
      <c r="V2766" s="10" t="s">
        <v>6826</v>
      </c>
    </row>
    <row r="2767" spans="1:22" hidden="1" x14ac:dyDescent="0.3">
      <c r="A2767" t="s">
        <v>2766</v>
      </c>
      <c r="B2767" t="s">
        <v>6090</v>
      </c>
      <c r="C2767">
        <v>46.641458521730293</v>
      </c>
      <c r="D2767">
        <v>17.288923768526299</v>
      </c>
      <c r="E2767">
        <v>2506555538</v>
      </c>
      <c r="F2767" t="s">
        <v>6568</v>
      </c>
      <c r="G2767" t="s">
        <v>3449</v>
      </c>
      <c r="H2767" t="str">
        <f t="shared" si="86"/>
        <v>község</v>
      </c>
      <c r="I2767">
        <f t="shared" si="87"/>
        <v>151</v>
      </c>
      <c r="O2767" s="15">
        <v>13</v>
      </c>
      <c r="P2767" s="3" t="s">
        <v>8707</v>
      </c>
      <c r="Q2767" s="3" t="s">
        <v>8536</v>
      </c>
      <c r="R2767" s="16" t="s">
        <v>6069</v>
      </c>
      <c r="S2767" s="3" t="s">
        <v>6915</v>
      </c>
      <c r="T2767" s="17">
        <v>2308</v>
      </c>
      <c r="U2767" s="18">
        <v>2313</v>
      </c>
      <c r="V2767" s="19">
        <v>4621</v>
      </c>
    </row>
    <row r="2768" spans="1:22" hidden="1" x14ac:dyDescent="0.3">
      <c r="A2768" t="s">
        <v>2767</v>
      </c>
      <c r="B2768" t="s">
        <v>6091</v>
      </c>
      <c r="C2768">
        <v>46.829753357511301</v>
      </c>
      <c r="D2768">
        <v>17.039356835734811</v>
      </c>
      <c r="E2768">
        <v>1678212888</v>
      </c>
      <c r="F2768" t="s">
        <v>6568</v>
      </c>
      <c r="G2768" t="s">
        <v>3449</v>
      </c>
      <c r="H2768" t="str">
        <f t="shared" si="86"/>
        <v>község</v>
      </c>
      <c r="I2768">
        <f t="shared" si="87"/>
        <v>210</v>
      </c>
      <c r="O2768" s="15">
        <v>5</v>
      </c>
      <c r="P2768" s="3" t="s">
        <v>7699</v>
      </c>
      <c r="Q2768" s="3" t="s">
        <v>7383</v>
      </c>
      <c r="R2768" s="16" t="s">
        <v>6070</v>
      </c>
      <c r="S2768" s="3" t="s">
        <v>6915</v>
      </c>
      <c r="T2768" s="17">
        <v>315</v>
      </c>
      <c r="U2768" s="18">
        <v>323</v>
      </c>
      <c r="V2768" s="19">
        <v>638</v>
      </c>
    </row>
    <row r="2769" spans="1:22" hidden="1" x14ac:dyDescent="0.3">
      <c r="A2769" t="s">
        <v>2768</v>
      </c>
      <c r="B2769" t="s">
        <v>6092</v>
      </c>
      <c r="C2769">
        <v>48.152655218000064</v>
      </c>
      <c r="D2769">
        <v>21.491915000000059</v>
      </c>
      <c r="E2769">
        <v>1835879576</v>
      </c>
      <c r="F2769" t="s">
        <v>6567</v>
      </c>
      <c r="G2769" t="s">
        <v>3449</v>
      </c>
      <c r="H2769" t="str">
        <f t="shared" si="86"/>
        <v>község</v>
      </c>
      <c r="I2769">
        <f t="shared" si="87"/>
        <v>1303</v>
      </c>
      <c r="O2769" s="15">
        <v>17</v>
      </c>
      <c r="P2769" s="3" t="s">
        <v>9386</v>
      </c>
      <c r="Q2769" s="3" t="s">
        <v>9288</v>
      </c>
      <c r="R2769" s="16" t="s">
        <v>6071</v>
      </c>
      <c r="S2769" s="3" t="s">
        <v>6915</v>
      </c>
      <c r="T2769" s="17">
        <v>1101</v>
      </c>
      <c r="U2769" s="18">
        <v>1074</v>
      </c>
      <c r="V2769" s="19">
        <v>2175</v>
      </c>
    </row>
    <row r="2770" spans="1:22" hidden="1" x14ac:dyDescent="0.3">
      <c r="A2770" t="s">
        <v>2769</v>
      </c>
      <c r="B2770" t="s">
        <v>6093</v>
      </c>
      <c r="C2770">
        <v>47.623285000000067</v>
      </c>
      <c r="D2770">
        <v>18.777931754000061</v>
      </c>
      <c r="E2770">
        <v>763549777</v>
      </c>
      <c r="F2770" t="s">
        <v>6566</v>
      </c>
      <c r="G2770" t="s">
        <v>3449</v>
      </c>
      <c r="H2770" t="str">
        <f t="shared" si="86"/>
        <v>község</v>
      </c>
      <c r="I2770">
        <f t="shared" si="87"/>
        <v>2029</v>
      </c>
      <c r="O2770" s="15">
        <v>2</v>
      </c>
      <c r="P2770" s="3" t="s">
        <v>7280</v>
      </c>
      <c r="Q2770" s="3" t="s">
        <v>7005</v>
      </c>
      <c r="R2770" s="16" t="s">
        <v>6072</v>
      </c>
      <c r="S2770" s="3" t="s">
        <v>6915</v>
      </c>
      <c r="T2770" s="17">
        <v>31</v>
      </c>
      <c r="U2770" s="18">
        <v>31</v>
      </c>
      <c r="V2770" s="19">
        <v>62</v>
      </c>
    </row>
    <row r="2771" spans="1:22" hidden="1" x14ac:dyDescent="0.3">
      <c r="A2771" t="s">
        <v>2770</v>
      </c>
      <c r="B2771" t="s">
        <v>6094</v>
      </c>
      <c r="C2771">
        <v>48.226080000000081</v>
      </c>
      <c r="D2771">
        <v>22.318275909000079</v>
      </c>
      <c r="E2771">
        <v>414714623</v>
      </c>
      <c r="F2771" t="s">
        <v>6570</v>
      </c>
      <c r="G2771" t="s">
        <v>3449</v>
      </c>
      <c r="H2771" t="str">
        <f t="shared" si="86"/>
        <v>község</v>
      </c>
      <c r="I2771">
        <f t="shared" si="87"/>
        <v>678</v>
      </c>
      <c r="O2771" s="15">
        <v>14</v>
      </c>
      <c r="P2771" s="3" t="s">
        <v>8957</v>
      </c>
      <c r="Q2771" s="3" t="s">
        <v>8732</v>
      </c>
      <c r="R2771" s="16" t="s">
        <v>6073</v>
      </c>
      <c r="S2771" s="3" t="s">
        <v>6915</v>
      </c>
      <c r="T2771" s="17">
        <v>222</v>
      </c>
      <c r="U2771" s="18">
        <v>202</v>
      </c>
      <c r="V2771" s="19">
        <v>424</v>
      </c>
    </row>
    <row r="2772" spans="1:22" hidden="1" x14ac:dyDescent="0.3">
      <c r="A2772" t="s">
        <v>2771</v>
      </c>
      <c r="B2772" t="s">
        <v>6095</v>
      </c>
      <c r="C2772">
        <v>46.788555000000031</v>
      </c>
      <c r="D2772">
        <v>19.97733069200007</v>
      </c>
      <c r="E2772">
        <v>1762319907</v>
      </c>
      <c r="F2772" t="s">
        <v>6569</v>
      </c>
      <c r="G2772" t="s">
        <v>3449</v>
      </c>
      <c r="H2772" t="str">
        <f t="shared" si="86"/>
        <v>nagyközség</v>
      </c>
      <c r="I2772">
        <f t="shared" si="87"/>
        <v>5027</v>
      </c>
      <c r="O2772" s="15">
        <v>10</v>
      </c>
      <c r="P2772" s="3" t="s">
        <v>8288</v>
      </c>
      <c r="Q2772" s="3" t="s">
        <v>8179</v>
      </c>
      <c r="R2772" s="16" t="s">
        <v>6074</v>
      </c>
      <c r="S2772" s="3" t="s">
        <v>6915</v>
      </c>
      <c r="T2772" s="17">
        <v>582</v>
      </c>
      <c r="U2772" s="18">
        <v>604</v>
      </c>
      <c r="V2772" s="19">
        <v>1186</v>
      </c>
    </row>
    <row r="2773" spans="1:22" hidden="1" x14ac:dyDescent="0.3">
      <c r="A2773" t="s">
        <v>2772</v>
      </c>
      <c r="B2773" t="s">
        <v>6096</v>
      </c>
      <c r="C2773">
        <v>47.695905000000039</v>
      </c>
      <c r="D2773">
        <v>20.80290277600005</v>
      </c>
      <c r="E2773">
        <v>3824188686</v>
      </c>
      <c r="F2773" t="s">
        <v>6567</v>
      </c>
      <c r="G2773" t="s">
        <v>3449</v>
      </c>
      <c r="H2773" t="str">
        <f t="shared" si="86"/>
        <v>község</v>
      </c>
      <c r="I2773">
        <f t="shared" si="87"/>
        <v>305</v>
      </c>
      <c r="O2773" s="15">
        <v>8</v>
      </c>
      <c r="P2773" s="3" t="s">
        <v>8078</v>
      </c>
      <c r="Q2773" s="3" t="s">
        <v>7912</v>
      </c>
      <c r="R2773" s="16" t="s">
        <v>6075</v>
      </c>
      <c r="S2773" s="3" t="s">
        <v>6915</v>
      </c>
      <c r="T2773" s="17">
        <v>910</v>
      </c>
      <c r="U2773" s="18">
        <v>927</v>
      </c>
      <c r="V2773" s="19">
        <v>1837</v>
      </c>
    </row>
    <row r="2774" spans="1:22" hidden="1" x14ac:dyDescent="0.3">
      <c r="A2774" t="s">
        <v>2773</v>
      </c>
      <c r="B2774" t="s">
        <v>6097</v>
      </c>
      <c r="C2774">
        <v>48.081287825000061</v>
      </c>
      <c r="D2774">
        <v>22.81010000000003</v>
      </c>
      <c r="E2774">
        <v>414684134</v>
      </c>
      <c r="F2774" t="s">
        <v>6570</v>
      </c>
      <c r="G2774" t="s">
        <v>3449</v>
      </c>
      <c r="H2774" t="str">
        <f t="shared" si="86"/>
        <v>nagyközség</v>
      </c>
      <c r="I2774">
        <f t="shared" si="87"/>
        <v>1407</v>
      </c>
      <c r="O2774" s="15">
        <v>9</v>
      </c>
      <c r="P2774" s="3" t="s">
        <v>8168</v>
      </c>
      <c r="Q2774" s="3" t="s">
        <v>8096</v>
      </c>
      <c r="R2774" s="16" t="s">
        <v>6076</v>
      </c>
      <c r="S2774" s="3" t="s">
        <v>6915</v>
      </c>
      <c r="T2774" s="17">
        <v>526</v>
      </c>
      <c r="U2774" s="18">
        <v>504</v>
      </c>
      <c r="V2774" s="19">
        <v>1030</v>
      </c>
    </row>
    <row r="2775" spans="1:22" hidden="1" x14ac:dyDescent="0.3">
      <c r="A2775" t="s">
        <v>2774</v>
      </c>
      <c r="B2775" t="s">
        <v>6098</v>
      </c>
      <c r="C2775">
        <v>48.146560143000038</v>
      </c>
      <c r="D2775">
        <v>21.637894999000029</v>
      </c>
      <c r="E2775">
        <v>1835457021</v>
      </c>
      <c r="F2775" t="s">
        <v>6570</v>
      </c>
      <c r="G2775" t="s">
        <v>3449</v>
      </c>
      <c r="H2775" t="str">
        <f t="shared" si="86"/>
        <v>község</v>
      </c>
      <c r="I2775">
        <f t="shared" si="87"/>
        <v>1849</v>
      </c>
      <c r="O2775" s="15">
        <v>15</v>
      </c>
      <c r="P2775" s="3" t="s">
        <v>9172</v>
      </c>
      <c r="Q2775" s="3" t="s">
        <v>8979</v>
      </c>
      <c r="R2775" s="16" t="s">
        <v>6077</v>
      </c>
      <c r="S2775" s="3" t="s">
        <v>6915</v>
      </c>
      <c r="T2775" s="17">
        <v>335</v>
      </c>
      <c r="U2775" s="18">
        <v>329</v>
      </c>
      <c r="V2775" s="19">
        <v>664</v>
      </c>
    </row>
    <row r="2776" spans="1:22" hidden="1" x14ac:dyDescent="0.3">
      <c r="A2776" t="s">
        <v>2775</v>
      </c>
      <c r="B2776" t="s">
        <v>6099</v>
      </c>
      <c r="C2776">
        <v>48.367580000000032</v>
      </c>
      <c r="D2776">
        <v>22.15225467800008</v>
      </c>
      <c r="E2776">
        <v>2050275866</v>
      </c>
      <c r="F2776" t="s">
        <v>6570</v>
      </c>
      <c r="G2776" t="s">
        <v>3449</v>
      </c>
      <c r="H2776" t="str">
        <f t="shared" si="86"/>
        <v>község</v>
      </c>
      <c r="I2776">
        <f t="shared" si="87"/>
        <v>1934</v>
      </c>
      <c r="O2776" s="15">
        <v>12</v>
      </c>
      <c r="P2776" s="3" t="s">
        <v>8526</v>
      </c>
      <c r="Q2776" s="3" t="s">
        <v>8378</v>
      </c>
      <c r="R2776" s="16" t="s">
        <v>8527</v>
      </c>
      <c r="S2776" s="3" t="s">
        <v>6915</v>
      </c>
      <c r="T2776" s="17">
        <v>165</v>
      </c>
      <c r="U2776" s="18">
        <v>207</v>
      </c>
      <c r="V2776" s="19">
        <v>372</v>
      </c>
    </row>
    <row r="2777" spans="1:22" hidden="1" x14ac:dyDescent="0.3">
      <c r="A2777" t="s">
        <v>2776</v>
      </c>
      <c r="B2777" t="s">
        <v>6100</v>
      </c>
      <c r="C2777">
        <v>47.311905000000081</v>
      </c>
      <c r="D2777">
        <v>20.51281703200004</v>
      </c>
      <c r="E2777">
        <v>2546162798</v>
      </c>
      <c r="F2777" t="s">
        <v>6567</v>
      </c>
      <c r="G2777" t="s">
        <v>3449</v>
      </c>
      <c r="H2777" t="str">
        <f t="shared" si="86"/>
        <v>község</v>
      </c>
      <c r="I2777">
        <f t="shared" si="87"/>
        <v>2292</v>
      </c>
      <c r="O2777" s="15">
        <v>12</v>
      </c>
      <c r="P2777" s="3" t="s">
        <v>8528</v>
      </c>
      <c r="Q2777" s="3" t="s">
        <v>8378</v>
      </c>
      <c r="R2777" s="16" t="s">
        <v>8529</v>
      </c>
      <c r="S2777" s="3" t="s">
        <v>6915</v>
      </c>
      <c r="T2777" s="17">
        <v>359</v>
      </c>
      <c r="U2777" s="18">
        <v>358</v>
      </c>
      <c r="V2777" s="19">
        <v>717</v>
      </c>
    </row>
    <row r="2778" spans="1:22" hidden="1" x14ac:dyDescent="0.3">
      <c r="A2778" t="s">
        <v>2777</v>
      </c>
      <c r="B2778" t="s">
        <v>6101</v>
      </c>
      <c r="C2778">
        <v>47.449190000000037</v>
      </c>
      <c r="D2778">
        <v>20.497457230000069</v>
      </c>
      <c r="E2778">
        <v>2328092660</v>
      </c>
      <c r="F2778" t="s">
        <v>6567</v>
      </c>
      <c r="G2778" t="s">
        <v>3449</v>
      </c>
      <c r="H2778" t="str">
        <f t="shared" si="86"/>
        <v>község</v>
      </c>
      <c r="I2778">
        <f t="shared" si="87"/>
        <v>3233</v>
      </c>
      <c r="O2778" s="15">
        <v>5</v>
      </c>
      <c r="P2778" s="3" t="s">
        <v>7700</v>
      </c>
      <c r="Q2778" s="3" t="s">
        <v>7383</v>
      </c>
      <c r="R2778" s="16" t="s">
        <v>6078</v>
      </c>
      <c r="S2778" s="3" t="s">
        <v>6915</v>
      </c>
      <c r="T2778" s="17">
        <v>19</v>
      </c>
      <c r="U2778" s="18">
        <v>13</v>
      </c>
      <c r="V2778" s="19">
        <v>32</v>
      </c>
    </row>
    <row r="2779" spans="1:22" hidden="1" x14ac:dyDescent="0.3">
      <c r="A2779" t="s">
        <v>2778</v>
      </c>
      <c r="B2779" t="s">
        <v>6102</v>
      </c>
      <c r="C2779">
        <v>48.103549379000071</v>
      </c>
      <c r="D2779">
        <v>22.74982500100003</v>
      </c>
      <c r="E2779">
        <v>2707440618</v>
      </c>
      <c r="F2779" t="s">
        <v>6570</v>
      </c>
      <c r="G2779" t="s">
        <v>3449</v>
      </c>
      <c r="H2779" t="str">
        <f t="shared" si="86"/>
        <v>község</v>
      </c>
      <c r="I2779">
        <f t="shared" si="87"/>
        <v>254</v>
      </c>
      <c r="O2779" s="15">
        <v>10</v>
      </c>
      <c r="P2779" s="3" t="s">
        <v>8289</v>
      </c>
      <c r="Q2779" s="3" t="s">
        <v>8179</v>
      </c>
      <c r="R2779" s="16" t="s">
        <v>6079</v>
      </c>
      <c r="S2779" s="3" t="s">
        <v>6915</v>
      </c>
      <c r="T2779" s="17">
        <v>103</v>
      </c>
      <c r="U2779" s="18">
        <v>100</v>
      </c>
      <c r="V2779" s="19">
        <v>203</v>
      </c>
    </row>
    <row r="2780" spans="1:22" hidden="1" x14ac:dyDescent="0.3">
      <c r="A2780" t="s">
        <v>2779</v>
      </c>
      <c r="B2780" t="s">
        <v>6103</v>
      </c>
      <c r="C2780">
        <v>47.676135000000038</v>
      </c>
      <c r="D2780">
        <v>21.03034175900007</v>
      </c>
      <c r="E2780">
        <v>2973275457</v>
      </c>
      <c r="F2780" t="s">
        <v>6567</v>
      </c>
      <c r="G2780" t="s">
        <v>3449</v>
      </c>
      <c r="H2780" t="str">
        <f t="shared" si="86"/>
        <v>város</v>
      </c>
      <c r="I2780">
        <f t="shared" si="87"/>
        <v>4595</v>
      </c>
      <c r="O2780" s="15">
        <v>19</v>
      </c>
      <c r="P2780" s="3" t="s">
        <v>9902</v>
      </c>
      <c r="Q2780" s="3" t="s">
        <v>9708</v>
      </c>
      <c r="R2780" s="16" t="s">
        <v>6080</v>
      </c>
      <c r="S2780" s="3" t="s">
        <v>6915</v>
      </c>
      <c r="T2780" s="17">
        <v>458</v>
      </c>
      <c r="U2780" s="18">
        <v>425</v>
      </c>
      <c r="V2780" s="19">
        <v>883</v>
      </c>
    </row>
    <row r="2781" spans="1:22" hidden="1" x14ac:dyDescent="0.3">
      <c r="A2781" t="s">
        <v>2780</v>
      </c>
      <c r="B2781" t="s">
        <v>6104</v>
      </c>
      <c r="C2781">
        <v>48.236905000000043</v>
      </c>
      <c r="D2781">
        <v>21.787005984000071</v>
      </c>
      <c r="E2781">
        <v>1834766241</v>
      </c>
      <c r="F2781" t="s">
        <v>6570</v>
      </c>
      <c r="G2781" t="s">
        <v>3449</v>
      </c>
      <c r="H2781" t="str">
        <f t="shared" si="86"/>
        <v>község</v>
      </c>
      <c r="I2781">
        <f t="shared" si="87"/>
        <v>508</v>
      </c>
      <c r="O2781" s="15">
        <v>13</v>
      </c>
      <c r="P2781" s="3" t="s">
        <v>8708</v>
      </c>
      <c r="Q2781" s="3" t="s">
        <v>8536</v>
      </c>
      <c r="R2781" s="16" t="s">
        <v>8709</v>
      </c>
      <c r="S2781" s="3" t="s">
        <v>6915</v>
      </c>
      <c r="T2781" s="17">
        <v>63</v>
      </c>
      <c r="U2781" s="18">
        <v>38</v>
      </c>
      <c r="V2781" s="19">
        <v>101</v>
      </c>
    </row>
    <row r="2782" spans="1:22" hidden="1" x14ac:dyDescent="0.3">
      <c r="A2782" t="s">
        <v>2781</v>
      </c>
      <c r="B2782" t="s">
        <v>6105</v>
      </c>
      <c r="C2782">
        <v>48.007905000000051</v>
      </c>
      <c r="D2782">
        <v>21.260667653000041</v>
      </c>
      <c r="E2782">
        <v>1249658990</v>
      </c>
      <c r="F2782" t="s">
        <v>6567</v>
      </c>
      <c r="G2782" t="s">
        <v>3449</v>
      </c>
      <c r="H2782" t="str">
        <f t="shared" si="86"/>
        <v>község</v>
      </c>
      <c r="I2782">
        <f t="shared" si="87"/>
        <v>2129</v>
      </c>
      <c r="O2782" s="15">
        <v>2</v>
      </c>
      <c r="P2782" s="3" t="s">
        <v>7281</v>
      </c>
      <c r="Q2782" s="3" t="s">
        <v>7005</v>
      </c>
      <c r="R2782" s="16" t="s">
        <v>6081</v>
      </c>
      <c r="S2782" s="3" t="s">
        <v>6915</v>
      </c>
      <c r="T2782" s="17">
        <v>91</v>
      </c>
      <c r="U2782" s="18">
        <v>83</v>
      </c>
      <c r="V2782" s="19">
        <v>174</v>
      </c>
    </row>
    <row r="2783" spans="1:22" hidden="1" x14ac:dyDescent="0.3">
      <c r="A2783" t="s">
        <v>2782</v>
      </c>
      <c r="B2783" t="s">
        <v>6106</v>
      </c>
      <c r="C2783">
        <v>47.519290000000069</v>
      </c>
      <c r="D2783">
        <v>20.643836579000041</v>
      </c>
      <c r="E2783">
        <v>845914808</v>
      </c>
      <c r="F2783" t="s">
        <v>6567</v>
      </c>
      <c r="G2783" t="s">
        <v>3449</v>
      </c>
      <c r="H2783" t="str">
        <f t="shared" si="86"/>
        <v>község</v>
      </c>
      <c r="I2783">
        <f t="shared" si="87"/>
        <v>1102</v>
      </c>
      <c r="O2783" s="15">
        <v>2</v>
      </c>
      <c r="P2783" s="3" t="s">
        <v>7282</v>
      </c>
      <c r="Q2783" s="3" t="s">
        <v>7005</v>
      </c>
      <c r="R2783" s="16" t="s">
        <v>6082</v>
      </c>
      <c r="S2783" s="3" t="s">
        <v>6915</v>
      </c>
      <c r="T2783" s="17">
        <v>161</v>
      </c>
      <c r="U2783" s="18">
        <v>151</v>
      </c>
      <c r="V2783" s="19">
        <v>312</v>
      </c>
    </row>
    <row r="2784" spans="1:22" hidden="1" x14ac:dyDescent="0.3">
      <c r="A2784" t="s">
        <v>2783</v>
      </c>
      <c r="B2784" t="s">
        <v>6107</v>
      </c>
      <c r="C2784">
        <v>47.981575001000067</v>
      </c>
      <c r="D2784">
        <v>21.178534847000041</v>
      </c>
      <c r="E2784">
        <v>2360903372</v>
      </c>
      <c r="F2784" t="s">
        <v>6567</v>
      </c>
      <c r="G2784" t="s">
        <v>3449</v>
      </c>
      <c r="H2784" t="str">
        <f t="shared" si="86"/>
        <v>nagyközség</v>
      </c>
      <c r="I2784">
        <f t="shared" si="87"/>
        <v>2679</v>
      </c>
      <c r="O2784" s="15">
        <v>20</v>
      </c>
      <c r="P2784" s="3" t="s">
        <v>10144</v>
      </c>
      <c r="Q2784" s="3" t="s">
        <v>9929</v>
      </c>
      <c r="R2784" s="16" t="s">
        <v>6083</v>
      </c>
      <c r="S2784" s="3" t="s">
        <v>6915</v>
      </c>
      <c r="T2784" s="17">
        <v>632</v>
      </c>
      <c r="U2784" s="18">
        <v>643</v>
      </c>
      <c r="V2784" s="19">
        <v>1275</v>
      </c>
    </row>
    <row r="2785" spans="1:22" hidden="1" x14ac:dyDescent="0.3">
      <c r="A2785" t="s">
        <v>2784</v>
      </c>
      <c r="B2785" t="s">
        <v>6108</v>
      </c>
      <c r="C2785">
        <v>47.710640001000058</v>
      </c>
      <c r="D2785">
        <v>20.877747735000071</v>
      </c>
      <c r="E2785">
        <v>2645859586</v>
      </c>
      <c r="F2785" t="s">
        <v>6567</v>
      </c>
      <c r="G2785" t="s">
        <v>3449</v>
      </c>
      <c r="H2785" t="str">
        <f t="shared" si="86"/>
        <v>község</v>
      </c>
      <c r="I2785">
        <f t="shared" si="87"/>
        <v>378</v>
      </c>
      <c r="O2785" s="15">
        <v>8</v>
      </c>
      <c r="P2785" s="3" t="s">
        <v>7923</v>
      </c>
      <c r="Q2785" s="3" t="s">
        <v>7912</v>
      </c>
      <c r="R2785" s="16" t="s">
        <v>6084</v>
      </c>
      <c r="S2785" s="3" t="s">
        <v>6885</v>
      </c>
      <c r="T2785" s="17">
        <v>2097</v>
      </c>
      <c r="U2785" s="18">
        <v>2106</v>
      </c>
      <c r="V2785" s="19">
        <v>4203</v>
      </c>
    </row>
    <row r="2786" spans="1:22" hidden="1" x14ac:dyDescent="0.3">
      <c r="A2786" t="s">
        <v>2785</v>
      </c>
      <c r="B2786" t="s">
        <v>6109</v>
      </c>
      <c r="C2786">
        <v>48.027881770000079</v>
      </c>
      <c r="D2786">
        <v>21.521110001000071</v>
      </c>
      <c r="E2786">
        <v>1270258919</v>
      </c>
      <c r="F2786" t="s">
        <v>6567</v>
      </c>
      <c r="G2786" t="s">
        <v>3449</v>
      </c>
      <c r="H2786" t="str">
        <f t="shared" si="86"/>
        <v>község</v>
      </c>
      <c r="I2786">
        <f t="shared" si="87"/>
        <v>2547</v>
      </c>
      <c r="O2786" s="15">
        <v>9</v>
      </c>
      <c r="P2786" s="3" t="s">
        <v>8169</v>
      </c>
      <c r="Q2786" s="3" t="s">
        <v>8096</v>
      </c>
      <c r="R2786" s="16" t="s">
        <v>6085</v>
      </c>
      <c r="S2786" s="3" t="s">
        <v>6915</v>
      </c>
      <c r="T2786" s="17">
        <v>699</v>
      </c>
      <c r="U2786" s="18">
        <v>648</v>
      </c>
      <c r="V2786" s="19">
        <v>1347</v>
      </c>
    </row>
    <row r="2787" spans="1:22" hidden="1" x14ac:dyDescent="0.3">
      <c r="A2787" t="s">
        <v>2786</v>
      </c>
      <c r="B2787" t="s">
        <v>6110</v>
      </c>
      <c r="C2787">
        <v>46.973385000000057</v>
      </c>
      <c r="D2787">
        <v>20.266301935000062</v>
      </c>
      <c r="E2787">
        <v>2510711413</v>
      </c>
      <c r="F2787" t="s">
        <v>6567</v>
      </c>
      <c r="G2787" t="s">
        <v>3449</v>
      </c>
      <c r="H2787" t="str">
        <f t="shared" si="86"/>
        <v>város</v>
      </c>
      <c r="I2787">
        <f t="shared" si="87"/>
        <v>10475</v>
      </c>
      <c r="O2787" s="15">
        <v>17</v>
      </c>
      <c r="P2787" s="3" t="s">
        <v>9387</v>
      </c>
      <c r="Q2787" s="3" t="s">
        <v>9288</v>
      </c>
      <c r="R2787" s="16" t="s">
        <v>6086</v>
      </c>
      <c r="S2787" s="3" t="s">
        <v>6915</v>
      </c>
      <c r="T2787" s="17">
        <v>652</v>
      </c>
      <c r="U2787" s="18">
        <v>692</v>
      </c>
      <c r="V2787" s="19">
        <v>1344</v>
      </c>
    </row>
    <row r="2788" spans="1:22" hidden="1" x14ac:dyDescent="0.3">
      <c r="A2788" t="s">
        <v>2787</v>
      </c>
      <c r="B2788" t="s">
        <v>6111</v>
      </c>
      <c r="C2788">
        <v>47.598910000000053</v>
      </c>
      <c r="D2788">
        <v>20.785872247000039</v>
      </c>
      <c r="E2788">
        <v>1833097616</v>
      </c>
      <c r="F2788" t="s">
        <v>6567</v>
      </c>
      <c r="G2788" t="s">
        <v>3449</v>
      </c>
      <c r="H2788" t="str">
        <f t="shared" si="86"/>
        <v>város</v>
      </c>
      <c r="I2788">
        <f t="shared" si="87"/>
        <v>10953</v>
      </c>
      <c r="O2788" s="15">
        <v>5</v>
      </c>
      <c r="P2788" s="3" t="s">
        <v>7701</v>
      </c>
      <c r="Q2788" s="3" t="s">
        <v>7383</v>
      </c>
      <c r="R2788" s="16" t="s">
        <v>6087</v>
      </c>
      <c r="S2788" s="3" t="s">
        <v>6915</v>
      </c>
      <c r="T2788" s="17">
        <v>650</v>
      </c>
      <c r="U2788" s="18">
        <v>635</v>
      </c>
      <c r="V2788" s="19">
        <v>1285</v>
      </c>
    </row>
    <row r="2789" spans="1:22" hidden="1" x14ac:dyDescent="0.3">
      <c r="A2789" t="s">
        <v>2788</v>
      </c>
      <c r="B2789" t="s">
        <v>6112</v>
      </c>
      <c r="C2789">
        <v>47.369227746000043</v>
      </c>
      <c r="D2789">
        <v>20.527100000000079</v>
      </c>
      <c r="E2789">
        <v>1912083072</v>
      </c>
      <c r="F2789" t="s">
        <v>6567</v>
      </c>
      <c r="G2789" t="s">
        <v>3449</v>
      </c>
      <c r="H2789" t="str">
        <f t="shared" si="86"/>
        <v>község</v>
      </c>
      <c r="I2789">
        <f t="shared" si="87"/>
        <v>1015</v>
      </c>
      <c r="O2789" s="15">
        <v>15</v>
      </c>
      <c r="P2789" s="3" t="s">
        <v>9173</v>
      </c>
      <c r="Q2789" s="3" t="s">
        <v>8979</v>
      </c>
      <c r="R2789" s="16" t="s">
        <v>6088</v>
      </c>
      <c r="S2789" s="3" t="s">
        <v>6915</v>
      </c>
      <c r="T2789" s="17">
        <v>475</v>
      </c>
      <c r="U2789" s="18">
        <v>506</v>
      </c>
      <c r="V2789" s="19">
        <v>981</v>
      </c>
    </row>
    <row r="2790" spans="1:22" hidden="1" x14ac:dyDescent="0.3">
      <c r="A2790" t="s">
        <v>2789</v>
      </c>
      <c r="B2790" t="s">
        <v>6113</v>
      </c>
      <c r="C2790">
        <v>47.940975000000037</v>
      </c>
      <c r="D2790">
        <v>21.149298541000061</v>
      </c>
      <c r="E2790">
        <v>2970155470</v>
      </c>
      <c r="F2790" t="s">
        <v>6567</v>
      </c>
      <c r="G2790" t="s">
        <v>3449</v>
      </c>
      <c r="H2790" t="str">
        <f t="shared" si="86"/>
        <v>község</v>
      </c>
      <c r="I2790">
        <f t="shared" si="87"/>
        <v>710</v>
      </c>
      <c r="O2790" s="15">
        <v>19</v>
      </c>
      <c r="P2790" s="3" t="s">
        <v>9903</v>
      </c>
      <c r="Q2790" s="3" t="s">
        <v>9708</v>
      </c>
      <c r="R2790" s="16" t="s">
        <v>6089</v>
      </c>
      <c r="S2790" s="3" t="s">
        <v>6915</v>
      </c>
      <c r="T2790" s="17">
        <v>660</v>
      </c>
      <c r="U2790" s="18">
        <v>702</v>
      </c>
      <c r="V2790" s="19">
        <v>1362</v>
      </c>
    </row>
    <row r="2791" spans="1:22" hidden="1" x14ac:dyDescent="0.3">
      <c r="A2791" t="s">
        <v>2790</v>
      </c>
      <c r="B2791" t="s">
        <v>6114</v>
      </c>
      <c r="C2791">
        <v>47.534430000000043</v>
      </c>
      <c r="D2791">
        <v>20.813554865000071</v>
      </c>
      <c r="E2791">
        <v>1470633170</v>
      </c>
      <c r="F2791" t="s">
        <v>6567</v>
      </c>
      <c r="G2791" t="s">
        <v>3449</v>
      </c>
      <c r="H2791" t="str">
        <f t="shared" si="86"/>
        <v>község</v>
      </c>
      <c r="I2791">
        <f t="shared" si="87"/>
        <v>733</v>
      </c>
      <c r="O2791" s="15">
        <v>14</v>
      </c>
      <c r="P2791" s="3" t="s">
        <v>8958</v>
      </c>
      <c r="Q2791" s="3" t="s">
        <v>8732</v>
      </c>
      <c r="R2791" s="16" t="s">
        <v>6090</v>
      </c>
      <c r="S2791" s="3" t="s">
        <v>6915</v>
      </c>
      <c r="T2791" s="17">
        <v>83</v>
      </c>
      <c r="U2791" s="18">
        <v>68</v>
      </c>
      <c r="V2791" s="19">
        <v>151</v>
      </c>
    </row>
    <row r="2792" spans="1:22" hidden="1" x14ac:dyDescent="0.3">
      <c r="A2792" t="s">
        <v>2791</v>
      </c>
      <c r="B2792" t="s">
        <v>6115</v>
      </c>
      <c r="C2792">
        <v>46.901200000000067</v>
      </c>
      <c r="D2792">
        <v>20.17655714000006</v>
      </c>
      <c r="E2792">
        <v>288204210</v>
      </c>
      <c r="F2792" t="s">
        <v>6569</v>
      </c>
      <c r="G2792" t="s">
        <v>3449</v>
      </c>
      <c r="H2792" t="str">
        <f t="shared" si="86"/>
        <v>község</v>
      </c>
      <c r="I2792">
        <f t="shared" si="87"/>
        <v>393</v>
      </c>
      <c r="O2792" s="15">
        <v>20</v>
      </c>
      <c r="P2792" s="3" t="s">
        <v>10145</v>
      </c>
      <c r="Q2792" s="3" t="s">
        <v>9929</v>
      </c>
      <c r="R2792" s="16" t="s">
        <v>6091</v>
      </c>
      <c r="S2792" s="3" t="s">
        <v>6915</v>
      </c>
      <c r="T2792" s="17">
        <v>112</v>
      </c>
      <c r="U2792" s="18">
        <v>98</v>
      </c>
      <c r="V2792" s="19">
        <v>210</v>
      </c>
    </row>
    <row r="2793" spans="1:22" hidden="1" x14ac:dyDescent="0.3">
      <c r="A2793" t="s">
        <v>2792</v>
      </c>
      <c r="B2793" t="s">
        <v>6116</v>
      </c>
      <c r="C2793">
        <v>47.012240000000077</v>
      </c>
      <c r="D2793">
        <v>20.147414764000079</v>
      </c>
      <c r="E2793">
        <v>1804142295</v>
      </c>
      <c r="F2793" t="s">
        <v>6569</v>
      </c>
      <c r="G2793" t="s">
        <v>3449</v>
      </c>
      <c r="H2793" t="str">
        <f t="shared" si="86"/>
        <v>község</v>
      </c>
      <c r="I2793">
        <f t="shared" si="87"/>
        <v>1555</v>
      </c>
      <c r="O2793" s="15">
        <v>15</v>
      </c>
      <c r="P2793" s="3" t="s">
        <v>9174</v>
      </c>
      <c r="Q2793" s="3" t="s">
        <v>8979</v>
      </c>
      <c r="R2793" s="16" t="s">
        <v>6092</v>
      </c>
      <c r="S2793" s="3" t="s">
        <v>6915</v>
      </c>
      <c r="T2793" s="17">
        <v>648</v>
      </c>
      <c r="U2793" s="18">
        <v>655</v>
      </c>
      <c r="V2793" s="19">
        <v>1303</v>
      </c>
    </row>
    <row r="2794" spans="1:22" hidden="1" x14ac:dyDescent="0.3">
      <c r="A2794" t="s">
        <v>2793</v>
      </c>
      <c r="B2794" t="s">
        <v>6117</v>
      </c>
      <c r="C2794">
        <v>48.237865402000068</v>
      </c>
      <c r="D2794">
        <v>21.960990000000042</v>
      </c>
      <c r="E2794">
        <v>1832538013</v>
      </c>
      <c r="F2794" t="s">
        <v>6570</v>
      </c>
      <c r="G2794" t="s">
        <v>3449</v>
      </c>
      <c r="H2794" t="str">
        <f t="shared" si="86"/>
        <v>község</v>
      </c>
      <c r="I2794">
        <f t="shared" si="87"/>
        <v>1612</v>
      </c>
      <c r="O2794" s="15">
        <v>13</v>
      </c>
      <c r="P2794" s="3" t="s">
        <v>8710</v>
      </c>
      <c r="Q2794" s="3" t="s">
        <v>8536</v>
      </c>
      <c r="R2794" s="16" t="s">
        <v>6093</v>
      </c>
      <c r="S2794" s="3" t="s">
        <v>6915</v>
      </c>
      <c r="T2794" s="17">
        <v>1016</v>
      </c>
      <c r="U2794" s="18">
        <v>1013</v>
      </c>
      <c r="V2794" s="19">
        <v>2029</v>
      </c>
    </row>
    <row r="2795" spans="1:22" hidden="1" x14ac:dyDescent="0.3">
      <c r="A2795" t="s">
        <v>2794</v>
      </c>
      <c r="B2795" t="s">
        <v>6118</v>
      </c>
      <c r="C2795">
        <v>48.226690001000073</v>
      </c>
      <c r="D2795">
        <v>21.72162266000004</v>
      </c>
      <c r="E2795">
        <v>10048413709</v>
      </c>
      <c r="F2795" t="s">
        <v>6570</v>
      </c>
      <c r="G2795" t="s">
        <v>3449</v>
      </c>
      <c r="H2795" t="str">
        <f t="shared" si="86"/>
        <v>község</v>
      </c>
      <c r="I2795">
        <f t="shared" si="87"/>
        <v>2356</v>
      </c>
      <c r="O2795" s="15">
        <v>15</v>
      </c>
      <c r="P2795" s="3" t="s">
        <v>9175</v>
      </c>
      <c r="Q2795" s="3" t="s">
        <v>8979</v>
      </c>
      <c r="R2795" s="16" t="s">
        <v>6094</v>
      </c>
      <c r="S2795" s="3" t="s">
        <v>6915</v>
      </c>
      <c r="T2795" s="17">
        <v>340</v>
      </c>
      <c r="U2795" s="18">
        <v>338</v>
      </c>
      <c r="V2795" s="19">
        <v>678</v>
      </c>
    </row>
    <row r="2796" spans="1:22" hidden="1" x14ac:dyDescent="0.3">
      <c r="A2796" t="s">
        <v>2795</v>
      </c>
      <c r="B2796" t="s">
        <v>6119</v>
      </c>
      <c r="C2796">
        <v>46.952022764000048</v>
      </c>
      <c r="D2796">
        <v>20.070500001000031</v>
      </c>
      <c r="E2796">
        <v>416452928</v>
      </c>
      <c r="F2796" t="s">
        <v>6569</v>
      </c>
      <c r="G2796" t="s">
        <v>3449</v>
      </c>
      <c r="H2796" t="str">
        <f t="shared" si="86"/>
        <v>város</v>
      </c>
      <c r="I2796">
        <f t="shared" si="87"/>
        <v>11554</v>
      </c>
      <c r="O2796" s="15">
        <v>3</v>
      </c>
      <c r="P2796" s="3" t="s">
        <v>6913</v>
      </c>
      <c r="Q2796" s="3" t="s">
        <v>6880</v>
      </c>
      <c r="R2796" s="16" t="s">
        <v>6095</v>
      </c>
      <c r="S2796" s="3" t="s">
        <v>6906</v>
      </c>
      <c r="T2796" s="17">
        <v>2473</v>
      </c>
      <c r="U2796" s="18">
        <v>2554</v>
      </c>
      <c r="V2796" s="19">
        <v>5027</v>
      </c>
    </row>
    <row r="2797" spans="1:22" hidden="1" x14ac:dyDescent="0.3">
      <c r="A2797" t="s">
        <v>2796</v>
      </c>
      <c r="B2797" t="s">
        <v>6120</v>
      </c>
      <c r="C2797">
        <v>48.259710000000041</v>
      </c>
      <c r="D2797">
        <v>22.317389391000059</v>
      </c>
      <c r="E2797">
        <v>5209374691</v>
      </c>
      <c r="F2797" t="s">
        <v>6570</v>
      </c>
      <c r="G2797" t="s">
        <v>3449</v>
      </c>
      <c r="H2797" t="str">
        <f t="shared" si="86"/>
        <v>község</v>
      </c>
      <c r="I2797">
        <f t="shared" si="87"/>
        <v>1030</v>
      </c>
      <c r="O2797" s="15">
        <v>5</v>
      </c>
      <c r="P2797" s="3" t="s">
        <v>7702</v>
      </c>
      <c r="Q2797" s="3" t="s">
        <v>7383</v>
      </c>
      <c r="R2797" s="16" t="s">
        <v>6096</v>
      </c>
      <c r="S2797" s="3" t="s">
        <v>6915</v>
      </c>
      <c r="T2797" s="17">
        <v>163</v>
      </c>
      <c r="U2797" s="18">
        <v>142</v>
      </c>
      <c r="V2797" s="19">
        <v>305</v>
      </c>
    </row>
    <row r="2798" spans="1:22" hidden="1" x14ac:dyDescent="0.3">
      <c r="A2798" t="s">
        <v>2797</v>
      </c>
      <c r="B2798" t="s">
        <v>6121</v>
      </c>
      <c r="C2798">
        <v>47.781645000000033</v>
      </c>
      <c r="D2798">
        <v>20.973034343000052</v>
      </c>
      <c r="E2798">
        <v>5121624115</v>
      </c>
      <c r="F2798" t="s">
        <v>6567</v>
      </c>
      <c r="G2798" t="s">
        <v>3449</v>
      </c>
      <c r="H2798" t="str">
        <f t="shared" si="86"/>
        <v>község</v>
      </c>
      <c r="I2798">
        <f t="shared" si="87"/>
        <v>2578</v>
      </c>
      <c r="O2798" s="15">
        <v>15</v>
      </c>
      <c r="P2798" s="3" t="s">
        <v>9018</v>
      </c>
      <c r="Q2798" s="3" t="s">
        <v>8979</v>
      </c>
      <c r="R2798" s="16" t="s">
        <v>6097</v>
      </c>
      <c r="S2798" s="3" t="s">
        <v>6906</v>
      </c>
      <c r="T2798" s="17">
        <v>747</v>
      </c>
      <c r="U2798" s="18">
        <v>660</v>
      </c>
      <c r="V2798" s="19">
        <v>1407</v>
      </c>
    </row>
    <row r="2799" spans="1:22" hidden="1" x14ac:dyDescent="0.3">
      <c r="A2799" t="s">
        <v>2798</v>
      </c>
      <c r="B2799" t="s">
        <v>6122</v>
      </c>
      <c r="C2799">
        <v>48.095331162000043</v>
      </c>
      <c r="D2799">
        <v>22.71262563900007</v>
      </c>
      <c r="E2799">
        <v>1684048692</v>
      </c>
      <c r="F2799" t="s">
        <v>6570</v>
      </c>
      <c r="G2799" t="s">
        <v>3449</v>
      </c>
      <c r="H2799" t="str">
        <f t="shared" si="86"/>
        <v>község</v>
      </c>
      <c r="I2799">
        <f t="shared" si="87"/>
        <v>796</v>
      </c>
      <c r="O2799" s="15">
        <v>15</v>
      </c>
      <c r="P2799" s="3" t="s">
        <v>9176</v>
      </c>
      <c r="Q2799" s="3" t="s">
        <v>8979</v>
      </c>
      <c r="R2799" s="16" t="s">
        <v>6098</v>
      </c>
      <c r="S2799" s="3" t="s">
        <v>6915</v>
      </c>
      <c r="T2799" s="17">
        <v>914</v>
      </c>
      <c r="U2799" s="18">
        <v>935</v>
      </c>
      <c r="V2799" s="19">
        <v>1849</v>
      </c>
    </row>
    <row r="2800" spans="1:22" hidden="1" x14ac:dyDescent="0.3">
      <c r="A2800" t="s">
        <v>2799</v>
      </c>
      <c r="B2800" t="s">
        <v>6123</v>
      </c>
      <c r="C2800">
        <v>46.868190001000073</v>
      </c>
      <c r="D2800">
        <v>20.127632515000069</v>
      </c>
      <c r="E2800">
        <v>1804375004</v>
      </c>
      <c r="F2800" t="s">
        <v>6569</v>
      </c>
      <c r="G2800" t="s">
        <v>3449</v>
      </c>
      <c r="H2800" t="str">
        <f t="shared" si="86"/>
        <v>község</v>
      </c>
      <c r="I2800">
        <f t="shared" si="87"/>
        <v>1314</v>
      </c>
      <c r="O2800" s="15">
        <v>15</v>
      </c>
      <c r="P2800" s="3" t="s">
        <v>9177</v>
      </c>
      <c r="Q2800" s="3" t="s">
        <v>8979</v>
      </c>
      <c r="R2800" s="16" t="s">
        <v>6099</v>
      </c>
      <c r="S2800" s="3" t="s">
        <v>6915</v>
      </c>
      <c r="T2800" s="17">
        <v>975</v>
      </c>
      <c r="U2800" s="18">
        <v>959</v>
      </c>
      <c r="V2800" s="19">
        <v>1934</v>
      </c>
    </row>
    <row r="2801" spans="1:22" hidden="1" x14ac:dyDescent="0.3">
      <c r="A2801" t="s">
        <v>2800</v>
      </c>
      <c r="B2801" t="s">
        <v>6124</v>
      </c>
      <c r="C2801">
        <v>48.065545000000043</v>
      </c>
      <c r="D2801">
        <v>21.39909195000007</v>
      </c>
      <c r="E2801">
        <v>1252497426</v>
      </c>
      <c r="F2801" t="s">
        <v>6567</v>
      </c>
      <c r="G2801" t="s">
        <v>3449</v>
      </c>
      <c r="H2801" t="str">
        <f t="shared" si="86"/>
        <v>község</v>
      </c>
      <c r="I2801">
        <f t="shared" si="87"/>
        <v>595</v>
      </c>
      <c r="O2801" s="15">
        <v>16</v>
      </c>
      <c r="P2801" s="3" t="s">
        <v>9266</v>
      </c>
      <c r="Q2801" s="3" t="s">
        <v>9209</v>
      </c>
      <c r="R2801" s="16" t="s">
        <v>6100</v>
      </c>
      <c r="S2801" s="3" t="s">
        <v>6915</v>
      </c>
      <c r="T2801" s="17">
        <v>1176</v>
      </c>
      <c r="U2801" s="18">
        <v>1116</v>
      </c>
      <c r="V2801" s="19">
        <v>2292</v>
      </c>
    </row>
    <row r="2802" spans="1:22" hidden="1" x14ac:dyDescent="0.3">
      <c r="A2802" t="s">
        <v>2801</v>
      </c>
      <c r="B2802" t="s">
        <v>6125</v>
      </c>
      <c r="C2802">
        <v>47.990555000000029</v>
      </c>
      <c r="D2802">
        <v>21.459645494000029</v>
      </c>
      <c r="E2802">
        <v>1704585805</v>
      </c>
      <c r="F2802" t="s">
        <v>6567</v>
      </c>
      <c r="G2802" t="s">
        <v>3449</v>
      </c>
      <c r="H2802" t="str">
        <f t="shared" si="86"/>
        <v>város</v>
      </c>
      <c r="I2802">
        <f t="shared" si="87"/>
        <v>5288</v>
      </c>
      <c r="O2802" s="15">
        <v>16</v>
      </c>
      <c r="P2802" s="3" t="s">
        <v>9267</v>
      </c>
      <c r="Q2802" s="3" t="s">
        <v>9209</v>
      </c>
      <c r="R2802" s="16" t="s">
        <v>6101</v>
      </c>
      <c r="S2802" s="3" t="s">
        <v>6915</v>
      </c>
      <c r="T2802" s="17">
        <v>1678</v>
      </c>
      <c r="U2802" s="18">
        <v>1555</v>
      </c>
      <c r="V2802" s="19">
        <v>3233</v>
      </c>
    </row>
    <row r="2803" spans="1:22" hidden="1" x14ac:dyDescent="0.3">
      <c r="A2803" t="s">
        <v>2802</v>
      </c>
      <c r="B2803" t="s">
        <v>6126</v>
      </c>
      <c r="C2803">
        <v>48.040065000000027</v>
      </c>
      <c r="D2803">
        <v>21.073712798000031</v>
      </c>
      <c r="E2803">
        <v>1224950777</v>
      </c>
      <c r="F2803" t="s">
        <v>6567</v>
      </c>
      <c r="G2803" t="s">
        <v>3449</v>
      </c>
      <c r="H2803" t="str">
        <f t="shared" si="86"/>
        <v>nagyközség</v>
      </c>
      <c r="I2803">
        <f t="shared" si="87"/>
        <v>5010</v>
      </c>
      <c r="O2803" s="15">
        <v>15</v>
      </c>
      <c r="P2803" s="3" t="s">
        <v>9178</v>
      </c>
      <c r="Q2803" s="3" t="s">
        <v>8979</v>
      </c>
      <c r="R2803" s="16" t="s">
        <v>6102</v>
      </c>
      <c r="S2803" s="3" t="s">
        <v>6915</v>
      </c>
      <c r="T2803" s="17">
        <v>132</v>
      </c>
      <c r="U2803" s="18">
        <v>122</v>
      </c>
      <c r="V2803" s="19">
        <v>254</v>
      </c>
    </row>
    <row r="2804" spans="1:22" hidden="1" x14ac:dyDescent="0.3">
      <c r="A2804" t="s">
        <v>2803</v>
      </c>
      <c r="B2804" t="s">
        <v>6127</v>
      </c>
      <c r="C2804">
        <v>48.33058999900004</v>
      </c>
      <c r="D2804">
        <v>22.238113362000039</v>
      </c>
      <c r="E2804">
        <v>2052814243</v>
      </c>
      <c r="F2804" t="s">
        <v>6570</v>
      </c>
      <c r="G2804" t="s">
        <v>3449</v>
      </c>
      <c r="H2804" t="str">
        <f t="shared" si="86"/>
        <v>község</v>
      </c>
      <c r="I2804">
        <f t="shared" si="87"/>
        <v>670</v>
      </c>
      <c r="O2804" s="15">
        <v>9</v>
      </c>
      <c r="P2804" s="3" t="s">
        <v>8115</v>
      </c>
      <c r="Q2804" s="3" t="s">
        <v>8096</v>
      </c>
      <c r="R2804" s="16" t="s">
        <v>6103</v>
      </c>
      <c r="S2804" s="3" t="s">
        <v>6885</v>
      </c>
      <c r="T2804" s="17">
        <v>2304</v>
      </c>
      <c r="U2804" s="18">
        <v>2291</v>
      </c>
      <c r="V2804" s="19">
        <v>4595</v>
      </c>
    </row>
    <row r="2805" spans="1:22" hidden="1" x14ac:dyDescent="0.3">
      <c r="A2805" t="s">
        <v>2804</v>
      </c>
      <c r="B2805" t="s">
        <v>6128</v>
      </c>
      <c r="C2805">
        <v>48.073990000000038</v>
      </c>
      <c r="D2805">
        <v>21.50751510300006</v>
      </c>
      <c r="E2805">
        <v>1836995506</v>
      </c>
      <c r="F2805" t="s">
        <v>6567</v>
      </c>
      <c r="G2805" t="s">
        <v>3449</v>
      </c>
      <c r="H2805" t="str">
        <f t="shared" si="86"/>
        <v>község</v>
      </c>
      <c r="I2805">
        <f t="shared" si="87"/>
        <v>1876</v>
      </c>
      <c r="O2805" s="15">
        <v>5</v>
      </c>
      <c r="P2805" s="3" t="s">
        <v>7703</v>
      </c>
      <c r="Q2805" s="3" t="s">
        <v>7383</v>
      </c>
      <c r="R2805" s="16" t="s">
        <v>6104</v>
      </c>
      <c r="S2805" s="3" t="s">
        <v>6915</v>
      </c>
      <c r="T2805" s="17">
        <v>273</v>
      </c>
      <c r="U2805" s="18">
        <v>235</v>
      </c>
      <c r="V2805" s="19">
        <v>508</v>
      </c>
    </row>
    <row r="2806" spans="1:22" hidden="1" x14ac:dyDescent="0.3">
      <c r="A2806" t="s">
        <v>2805</v>
      </c>
      <c r="B2806" t="s">
        <v>6129</v>
      </c>
      <c r="C2806">
        <v>47.56124999900004</v>
      </c>
      <c r="D2806">
        <v>20.51352916300004</v>
      </c>
      <c r="E2806">
        <v>1804912453</v>
      </c>
      <c r="F2806" t="s">
        <v>6567</v>
      </c>
      <c r="G2806" t="s">
        <v>3449</v>
      </c>
      <c r="H2806" t="str">
        <f t="shared" si="86"/>
        <v>község</v>
      </c>
      <c r="I2806">
        <f t="shared" si="87"/>
        <v>2407</v>
      </c>
      <c r="O2806" s="15">
        <v>15</v>
      </c>
      <c r="P2806" s="3" t="s">
        <v>9179</v>
      </c>
      <c r="Q2806" s="3" t="s">
        <v>8979</v>
      </c>
      <c r="R2806" s="16" t="s">
        <v>6105</v>
      </c>
      <c r="S2806" s="3" t="s">
        <v>6915</v>
      </c>
      <c r="T2806" s="17">
        <v>1073</v>
      </c>
      <c r="U2806" s="18">
        <v>1056</v>
      </c>
      <c r="V2806" s="19">
        <v>2129</v>
      </c>
    </row>
    <row r="2807" spans="1:22" hidden="1" x14ac:dyDescent="0.3">
      <c r="A2807" t="s">
        <v>2806</v>
      </c>
      <c r="B2807" t="s">
        <v>6130</v>
      </c>
      <c r="C2807">
        <v>47.501295001000067</v>
      </c>
      <c r="D2807">
        <v>20.836930297000041</v>
      </c>
      <c r="E2807">
        <v>2368665692</v>
      </c>
      <c r="F2807" t="s">
        <v>6567</v>
      </c>
      <c r="G2807" t="s">
        <v>3449</v>
      </c>
      <c r="H2807" t="str">
        <f t="shared" si="86"/>
        <v>község</v>
      </c>
      <c r="I2807">
        <f t="shared" si="87"/>
        <v>1348</v>
      </c>
      <c r="O2807" s="15">
        <v>16</v>
      </c>
      <c r="P2807" s="3" t="s">
        <v>9268</v>
      </c>
      <c r="Q2807" s="3" t="s">
        <v>9209</v>
      </c>
      <c r="R2807" s="16" t="s">
        <v>6106</v>
      </c>
      <c r="S2807" s="3" t="s">
        <v>6915</v>
      </c>
      <c r="T2807" s="17">
        <v>540</v>
      </c>
      <c r="U2807" s="18">
        <v>562</v>
      </c>
      <c r="V2807" s="19">
        <v>1102</v>
      </c>
    </row>
    <row r="2808" spans="1:22" hidden="1" x14ac:dyDescent="0.3">
      <c r="A2808" t="s">
        <v>2807</v>
      </c>
      <c r="B2808" t="s">
        <v>6131</v>
      </c>
      <c r="C2808">
        <v>47.884959050000077</v>
      </c>
      <c r="D2808">
        <v>21.075185001000019</v>
      </c>
      <c r="E2808">
        <v>837571593</v>
      </c>
      <c r="F2808" t="s">
        <v>6567</v>
      </c>
      <c r="G2808" t="s">
        <v>3449</v>
      </c>
      <c r="H2808" t="str">
        <f t="shared" si="86"/>
        <v>község</v>
      </c>
      <c r="I2808">
        <f t="shared" si="87"/>
        <v>1456</v>
      </c>
      <c r="O2808" s="15">
        <v>15</v>
      </c>
      <c r="P2808" s="3" t="s">
        <v>9019</v>
      </c>
      <c r="Q2808" s="3" t="s">
        <v>8979</v>
      </c>
      <c r="R2808" s="16" t="s">
        <v>6107</v>
      </c>
      <c r="S2808" s="3" t="s">
        <v>6906</v>
      </c>
      <c r="T2808" s="17">
        <v>1390</v>
      </c>
      <c r="U2808" s="18">
        <v>1289</v>
      </c>
      <c r="V2808" s="19">
        <v>2679</v>
      </c>
    </row>
    <row r="2809" spans="1:22" hidden="1" x14ac:dyDescent="0.3">
      <c r="A2809" t="s">
        <v>2808</v>
      </c>
      <c r="B2809" t="s">
        <v>6132</v>
      </c>
      <c r="C2809">
        <v>47.207256873000063</v>
      </c>
      <c r="D2809">
        <v>20.336185000000061</v>
      </c>
      <c r="E2809">
        <v>2562645663</v>
      </c>
      <c r="F2809" t="s">
        <v>6567</v>
      </c>
      <c r="G2809" t="s">
        <v>3449</v>
      </c>
      <c r="H2809" t="str">
        <f t="shared" si="86"/>
        <v>község</v>
      </c>
      <c r="I2809">
        <f t="shared" si="87"/>
        <v>2099</v>
      </c>
      <c r="O2809" s="15">
        <v>5</v>
      </c>
      <c r="P2809" s="3" t="s">
        <v>7704</v>
      </c>
      <c r="Q2809" s="3" t="s">
        <v>7383</v>
      </c>
      <c r="R2809" s="16" t="s">
        <v>6108</v>
      </c>
      <c r="S2809" s="3" t="s">
        <v>6915</v>
      </c>
      <c r="T2809" s="17">
        <v>192</v>
      </c>
      <c r="U2809" s="18">
        <v>186</v>
      </c>
      <c r="V2809" s="19">
        <v>378</v>
      </c>
    </row>
    <row r="2810" spans="1:22" hidden="1" x14ac:dyDescent="0.3">
      <c r="A2810" t="s">
        <v>2809</v>
      </c>
      <c r="B2810" t="s">
        <v>6133</v>
      </c>
      <c r="C2810">
        <v>48.128519599000072</v>
      </c>
      <c r="D2810">
        <v>21.794410000000031</v>
      </c>
      <c r="E2810">
        <v>1666156958</v>
      </c>
      <c r="F2810" t="s">
        <v>6570</v>
      </c>
      <c r="G2810" t="s">
        <v>3449</v>
      </c>
      <c r="H2810" t="str">
        <f t="shared" si="86"/>
        <v>község</v>
      </c>
      <c r="I2810">
        <f t="shared" si="87"/>
        <v>574</v>
      </c>
      <c r="O2810" s="15">
        <v>15</v>
      </c>
      <c r="P2810" s="3" t="s">
        <v>9180</v>
      </c>
      <c r="Q2810" s="3" t="s">
        <v>8979</v>
      </c>
      <c r="R2810" s="16" t="s">
        <v>6109</v>
      </c>
      <c r="S2810" s="3" t="s">
        <v>6915</v>
      </c>
      <c r="T2810" s="17">
        <v>1264</v>
      </c>
      <c r="U2810" s="18">
        <v>1283</v>
      </c>
      <c r="V2810" s="19">
        <v>2547</v>
      </c>
    </row>
    <row r="2811" spans="1:22" hidden="1" x14ac:dyDescent="0.3">
      <c r="A2811" t="s">
        <v>2810</v>
      </c>
      <c r="B2811" t="s">
        <v>6134</v>
      </c>
      <c r="C2811">
        <v>47.39835565900006</v>
      </c>
      <c r="D2811">
        <v>20.44498000000004</v>
      </c>
      <c r="E2811">
        <v>1809965381</v>
      </c>
      <c r="F2811" t="s">
        <v>6567</v>
      </c>
      <c r="G2811" t="s">
        <v>3449</v>
      </c>
      <c r="H2811" t="str">
        <f t="shared" si="86"/>
        <v>község</v>
      </c>
      <c r="I2811">
        <f t="shared" si="87"/>
        <v>1708</v>
      </c>
      <c r="O2811" s="15">
        <v>16</v>
      </c>
      <c r="P2811" s="3" t="s">
        <v>9226</v>
      </c>
      <c r="Q2811" s="3" t="s">
        <v>9209</v>
      </c>
      <c r="R2811" s="16" t="s">
        <v>6110</v>
      </c>
      <c r="S2811" s="3" t="s">
        <v>6885</v>
      </c>
      <c r="T2811" s="17">
        <v>5177</v>
      </c>
      <c r="U2811" s="18">
        <v>5298</v>
      </c>
      <c r="V2811" s="19">
        <v>10475</v>
      </c>
    </row>
    <row r="2812" spans="1:22" hidden="1" x14ac:dyDescent="0.3">
      <c r="A2812" t="s">
        <v>2811</v>
      </c>
      <c r="B2812" t="s">
        <v>6135</v>
      </c>
      <c r="C2812">
        <v>46.814818502000037</v>
      </c>
      <c r="D2812">
        <v>20.07886500100005</v>
      </c>
      <c r="E2812">
        <v>1804412200</v>
      </c>
      <c r="F2812" t="s">
        <v>6569</v>
      </c>
      <c r="G2812" t="s">
        <v>3449</v>
      </c>
      <c r="H2812" t="str">
        <f t="shared" si="86"/>
        <v>község</v>
      </c>
      <c r="I2812">
        <f t="shared" si="87"/>
        <v>1082</v>
      </c>
      <c r="O2812" s="15">
        <v>16</v>
      </c>
      <c r="P2812" s="3" t="s">
        <v>9227</v>
      </c>
      <c r="Q2812" s="3" t="s">
        <v>9209</v>
      </c>
      <c r="R2812" s="16" t="s">
        <v>6111</v>
      </c>
      <c r="S2812" s="3" t="s">
        <v>6885</v>
      </c>
      <c r="T2812" s="17">
        <v>5334</v>
      </c>
      <c r="U2812" s="18">
        <v>5619</v>
      </c>
      <c r="V2812" s="19">
        <v>10953</v>
      </c>
    </row>
    <row r="2813" spans="1:22" hidden="1" x14ac:dyDescent="0.3">
      <c r="A2813" t="s">
        <v>2812</v>
      </c>
      <c r="B2813" t="s">
        <v>6136</v>
      </c>
      <c r="C2813">
        <v>47.39325000000008</v>
      </c>
      <c r="D2813">
        <v>20.32930039800004</v>
      </c>
      <c r="E2813">
        <v>416392374</v>
      </c>
      <c r="F2813" t="s">
        <v>6567</v>
      </c>
      <c r="G2813" t="s">
        <v>3449</v>
      </c>
      <c r="H2813" t="str">
        <f t="shared" si="86"/>
        <v>község</v>
      </c>
      <c r="I2813">
        <f t="shared" si="87"/>
        <v>1431</v>
      </c>
      <c r="O2813" s="15">
        <v>16</v>
      </c>
      <c r="P2813" s="3" t="s">
        <v>9269</v>
      </c>
      <c r="Q2813" s="3" t="s">
        <v>9209</v>
      </c>
      <c r="R2813" s="16" t="s">
        <v>6112</v>
      </c>
      <c r="S2813" s="3" t="s">
        <v>6915</v>
      </c>
      <c r="T2813" s="17">
        <v>493</v>
      </c>
      <c r="U2813" s="18">
        <v>522</v>
      </c>
      <c r="V2813" s="19">
        <v>1015</v>
      </c>
    </row>
    <row r="2814" spans="1:22" hidden="1" x14ac:dyDescent="0.3">
      <c r="A2814" t="s">
        <v>2813</v>
      </c>
      <c r="B2814" t="s">
        <v>6137</v>
      </c>
      <c r="C2814">
        <v>48.187765001000059</v>
      </c>
      <c r="D2814">
        <v>22.32709136700004</v>
      </c>
      <c r="E2814">
        <v>414711542</v>
      </c>
      <c r="F2814" t="s">
        <v>6570</v>
      </c>
      <c r="G2814" t="s">
        <v>3449</v>
      </c>
      <c r="H2814" t="str">
        <f t="shared" si="86"/>
        <v>község</v>
      </c>
      <c r="I2814">
        <f t="shared" si="87"/>
        <v>930</v>
      </c>
      <c r="O2814" s="15">
        <v>9</v>
      </c>
      <c r="P2814" s="3" t="s">
        <v>8170</v>
      </c>
      <c r="Q2814" s="3" t="s">
        <v>8096</v>
      </c>
      <c r="R2814" s="16" t="s">
        <v>6113</v>
      </c>
      <c r="S2814" s="3" t="s">
        <v>6915</v>
      </c>
      <c r="T2814" s="17">
        <v>367</v>
      </c>
      <c r="U2814" s="18">
        <v>343</v>
      </c>
      <c r="V2814" s="19">
        <v>710</v>
      </c>
    </row>
    <row r="2815" spans="1:22" hidden="1" x14ac:dyDescent="0.3">
      <c r="A2815" t="s">
        <v>2814</v>
      </c>
      <c r="B2815" t="s">
        <v>6138</v>
      </c>
      <c r="C2815">
        <v>47.480615000000057</v>
      </c>
      <c r="D2815">
        <v>20.749828642000072</v>
      </c>
      <c r="E2815">
        <v>2541605169</v>
      </c>
      <c r="F2815" t="s">
        <v>6567</v>
      </c>
      <c r="G2815" t="s">
        <v>3449</v>
      </c>
      <c r="H2815" t="str">
        <f t="shared" si="86"/>
        <v>község</v>
      </c>
      <c r="I2815">
        <f t="shared" si="87"/>
        <v>1918</v>
      </c>
      <c r="O2815" s="15">
        <v>16</v>
      </c>
      <c r="P2815" s="3" t="s">
        <v>9270</v>
      </c>
      <c r="Q2815" s="3" t="s">
        <v>9209</v>
      </c>
      <c r="R2815" s="16" t="s">
        <v>6114</v>
      </c>
      <c r="S2815" s="3" t="s">
        <v>6915</v>
      </c>
      <c r="T2815" s="17">
        <v>368</v>
      </c>
      <c r="U2815" s="18">
        <v>365</v>
      </c>
      <c r="V2815" s="19">
        <v>733</v>
      </c>
    </row>
    <row r="2816" spans="1:22" hidden="1" x14ac:dyDescent="0.3">
      <c r="A2816" t="s">
        <v>2815</v>
      </c>
      <c r="B2816" t="s">
        <v>6139</v>
      </c>
      <c r="C2816">
        <v>48.379515000000033</v>
      </c>
      <c r="D2816">
        <v>22.21892491400007</v>
      </c>
      <c r="E2816">
        <v>2051643850</v>
      </c>
      <c r="F2816" t="s">
        <v>6570</v>
      </c>
      <c r="G2816" t="s">
        <v>3449</v>
      </c>
      <c r="H2816" t="str">
        <f t="shared" si="86"/>
        <v>község</v>
      </c>
      <c r="I2816">
        <f t="shared" si="87"/>
        <v>1184</v>
      </c>
      <c r="O2816" s="15">
        <v>16</v>
      </c>
      <c r="P2816" s="3" t="s">
        <v>9271</v>
      </c>
      <c r="Q2816" s="3" t="s">
        <v>9209</v>
      </c>
      <c r="R2816" s="16" t="s">
        <v>6115</v>
      </c>
      <c r="S2816" s="3" t="s">
        <v>6915</v>
      </c>
      <c r="T2816" s="17">
        <v>196</v>
      </c>
      <c r="U2816" s="18">
        <v>197</v>
      </c>
      <c r="V2816" s="19">
        <v>393</v>
      </c>
    </row>
    <row r="2817" spans="1:22" hidden="1" x14ac:dyDescent="0.3">
      <c r="A2817" t="s">
        <v>2816</v>
      </c>
      <c r="B2817" t="s">
        <v>6140</v>
      </c>
      <c r="C2817">
        <v>46.173084999000032</v>
      </c>
      <c r="D2817">
        <v>20.14688694300003</v>
      </c>
      <c r="E2817">
        <v>821235094</v>
      </c>
      <c r="F2817" t="s">
        <v>6569</v>
      </c>
      <c r="G2817" t="s">
        <v>3449</v>
      </c>
      <c r="H2817" t="str">
        <f t="shared" si="86"/>
        <v>község</v>
      </c>
      <c r="I2817">
        <f t="shared" si="87"/>
        <v>1834</v>
      </c>
      <c r="O2817" s="15">
        <v>16</v>
      </c>
      <c r="P2817" s="3" t="s">
        <v>9272</v>
      </c>
      <c r="Q2817" s="3" t="s">
        <v>9209</v>
      </c>
      <c r="R2817" s="16" t="s">
        <v>6116</v>
      </c>
      <c r="S2817" s="3" t="s">
        <v>6915</v>
      </c>
      <c r="T2817" s="17">
        <v>769</v>
      </c>
      <c r="U2817" s="18">
        <v>786</v>
      </c>
      <c r="V2817" s="19">
        <v>1555</v>
      </c>
    </row>
    <row r="2818" spans="1:22" hidden="1" x14ac:dyDescent="0.3">
      <c r="A2818" t="s">
        <v>2817</v>
      </c>
      <c r="B2818" t="s">
        <v>6141</v>
      </c>
      <c r="C2818">
        <v>47.560545000000047</v>
      </c>
      <c r="D2818">
        <v>20.72508303100005</v>
      </c>
      <c r="E2818">
        <v>2368680816</v>
      </c>
      <c r="F2818" t="s">
        <v>6567</v>
      </c>
      <c r="G2818" t="s">
        <v>3449</v>
      </c>
      <c r="H2818" t="str">
        <f t="shared" si="86"/>
        <v>község</v>
      </c>
      <c r="I2818">
        <f t="shared" si="87"/>
        <v>1490</v>
      </c>
      <c r="O2818" s="15">
        <v>15</v>
      </c>
      <c r="P2818" s="3" t="s">
        <v>9181</v>
      </c>
      <c r="Q2818" s="3" t="s">
        <v>8979</v>
      </c>
      <c r="R2818" s="16" t="s">
        <v>6117</v>
      </c>
      <c r="S2818" s="3" t="s">
        <v>6915</v>
      </c>
      <c r="T2818" s="17">
        <v>794</v>
      </c>
      <c r="U2818" s="18">
        <v>818</v>
      </c>
      <c r="V2818" s="19">
        <v>1612</v>
      </c>
    </row>
    <row r="2819" spans="1:22" hidden="1" x14ac:dyDescent="0.3">
      <c r="A2819" t="s">
        <v>2818</v>
      </c>
      <c r="B2819" t="s">
        <v>6142</v>
      </c>
      <c r="C2819">
        <v>48.048980000000029</v>
      </c>
      <c r="D2819">
        <v>21.375646804000041</v>
      </c>
      <c r="E2819">
        <v>2638473634</v>
      </c>
      <c r="F2819" t="s">
        <v>6567</v>
      </c>
      <c r="G2819" t="s">
        <v>3449</v>
      </c>
      <c r="H2819" t="str">
        <f t="shared" ref="H2819:H2882" si="88">IF(G2819="telepules",VLOOKUP(B2819,R:V,2),"")</f>
        <v>község</v>
      </c>
      <c r="I2819">
        <f t="shared" ref="I2819:I2882" si="89">IF(G2819="telepules",VLOOKUP(B2819,R:V,5),"")</f>
        <v>229</v>
      </c>
      <c r="O2819" s="15">
        <v>5</v>
      </c>
      <c r="P2819" s="3" t="s">
        <v>7705</v>
      </c>
      <c r="Q2819" s="3" t="s">
        <v>7383</v>
      </c>
      <c r="R2819" s="16" t="s">
        <v>6118</v>
      </c>
      <c r="S2819" s="3" t="s">
        <v>6915</v>
      </c>
      <c r="T2819" s="17">
        <v>1199</v>
      </c>
      <c r="U2819" s="18">
        <v>1157</v>
      </c>
      <c r="V2819" s="19">
        <v>2356</v>
      </c>
    </row>
    <row r="2820" spans="1:22" hidden="1" x14ac:dyDescent="0.3">
      <c r="A2820" t="s">
        <v>2819</v>
      </c>
      <c r="B2820" t="s">
        <v>6143</v>
      </c>
      <c r="C2820">
        <v>47.82603000000006</v>
      </c>
      <c r="D2820">
        <v>20.989419583000029</v>
      </c>
      <c r="E2820">
        <v>837573150</v>
      </c>
      <c r="F2820" t="s">
        <v>6567</v>
      </c>
      <c r="G2820" t="s">
        <v>3449</v>
      </c>
      <c r="H2820" t="str">
        <f t="shared" si="88"/>
        <v>község</v>
      </c>
      <c r="I2820">
        <f t="shared" si="89"/>
        <v>1462</v>
      </c>
      <c r="O2820" s="15">
        <v>3</v>
      </c>
      <c r="P2820" s="3" t="s">
        <v>6903</v>
      </c>
      <c r="Q2820" s="3" t="s">
        <v>6880</v>
      </c>
      <c r="R2820" s="16" t="s">
        <v>6119</v>
      </c>
      <c r="S2820" s="3" t="s">
        <v>6885</v>
      </c>
      <c r="T2820" s="17">
        <v>5676</v>
      </c>
      <c r="U2820" s="18">
        <v>5878</v>
      </c>
      <c r="V2820" s="19">
        <v>11554</v>
      </c>
    </row>
    <row r="2821" spans="1:22" hidden="1" x14ac:dyDescent="0.3">
      <c r="A2821" t="s">
        <v>2820</v>
      </c>
      <c r="B2821" t="s">
        <v>6144</v>
      </c>
      <c r="C2821">
        <v>48.175520001000052</v>
      </c>
      <c r="D2821">
        <v>21.78831607100005</v>
      </c>
      <c r="E2821">
        <v>1835457983</v>
      </c>
      <c r="F2821" t="s">
        <v>6570</v>
      </c>
      <c r="G2821" t="s">
        <v>3449</v>
      </c>
      <c r="H2821" t="str">
        <f t="shared" si="88"/>
        <v>község</v>
      </c>
      <c r="I2821">
        <f t="shared" si="89"/>
        <v>1319</v>
      </c>
      <c r="O2821" s="15">
        <v>15</v>
      </c>
      <c r="P2821" s="3" t="s">
        <v>9182</v>
      </c>
      <c r="Q2821" s="3" t="s">
        <v>8979</v>
      </c>
      <c r="R2821" s="16" t="s">
        <v>6120</v>
      </c>
      <c r="S2821" s="3" t="s">
        <v>6915</v>
      </c>
      <c r="T2821" s="17">
        <v>508</v>
      </c>
      <c r="U2821" s="18">
        <v>522</v>
      </c>
      <c r="V2821" s="19">
        <v>1030</v>
      </c>
    </row>
    <row r="2822" spans="1:22" hidden="1" x14ac:dyDescent="0.3">
      <c r="A2822" t="s">
        <v>2821</v>
      </c>
      <c r="B2822" t="s">
        <v>6145</v>
      </c>
      <c r="C2822">
        <v>47.12638000000004</v>
      </c>
      <c r="D2822">
        <v>20.37673567700006</v>
      </c>
      <c r="E2822">
        <v>2047925104</v>
      </c>
      <c r="F2822" t="s">
        <v>6567</v>
      </c>
      <c r="G2822" t="s">
        <v>3449</v>
      </c>
      <c r="H2822" t="str">
        <f t="shared" si="88"/>
        <v>község</v>
      </c>
      <c r="I2822">
        <f t="shared" si="89"/>
        <v>1616</v>
      </c>
      <c r="O2822" s="15">
        <v>5</v>
      </c>
      <c r="P2822" s="3" t="s">
        <v>7706</v>
      </c>
      <c r="Q2822" s="3" t="s">
        <v>7383</v>
      </c>
      <c r="R2822" s="16" t="s">
        <v>6121</v>
      </c>
      <c r="S2822" s="3" t="s">
        <v>6915</v>
      </c>
      <c r="T2822" s="17">
        <v>1279</v>
      </c>
      <c r="U2822" s="18">
        <v>1299</v>
      </c>
      <c r="V2822" s="19">
        <v>2578</v>
      </c>
    </row>
    <row r="2823" spans="1:22" hidden="1" x14ac:dyDescent="0.3">
      <c r="A2823" t="s">
        <v>2822</v>
      </c>
      <c r="B2823" t="s">
        <v>6146</v>
      </c>
      <c r="C2823">
        <v>46.859605000000037</v>
      </c>
      <c r="D2823">
        <v>20.071543304000041</v>
      </c>
      <c r="E2823">
        <v>1838537370</v>
      </c>
      <c r="F2823" t="s">
        <v>6569</v>
      </c>
      <c r="G2823" t="s">
        <v>3449</v>
      </c>
      <c r="H2823" t="str">
        <f t="shared" si="88"/>
        <v>község</v>
      </c>
      <c r="I2823">
        <f t="shared" si="89"/>
        <v>911</v>
      </c>
      <c r="O2823" s="15">
        <v>15</v>
      </c>
      <c r="P2823" s="3" t="s">
        <v>9183</v>
      </c>
      <c r="Q2823" s="3" t="s">
        <v>8979</v>
      </c>
      <c r="R2823" s="16" t="s">
        <v>6122</v>
      </c>
      <c r="S2823" s="3" t="s">
        <v>6915</v>
      </c>
      <c r="T2823" s="17">
        <v>402</v>
      </c>
      <c r="U2823" s="18">
        <v>394</v>
      </c>
      <c r="V2823" s="19">
        <v>796</v>
      </c>
    </row>
    <row r="2824" spans="1:22" hidden="1" x14ac:dyDescent="0.3">
      <c r="A2824" t="s">
        <v>2823</v>
      </c>
      <c r="B2824" t="s">
        <v>6147</v>
      </c>
      <c r="C2824">
        <v>47.915305000000053</v>
      </c>
      <c r="D2824">
        <v>21.044593724000041</v>
      </c>
      <c r="E2824">
        <v>6582666694</v>
      </c>
      <c r="F2824" t="s">
        <v>6567</v>
      </c>
      <c r="G2824" t="s">
        <v>3449</v>
      </c>
      <c r="H2824" t="str">
        <f t="shared" si="88"/>
        <v>város</v>
      </c>
      <c r="I2824">
        <f t="shared" si="89"/>
        <v>14669</v>
      </c>
      <c r="O2824" s="15">
        <v>16</v>
      </c>
      <c r="P2824" s="3" t="s">
        <v>9273</v>
      </c>
      <c r="Q2824" s="3" t="s">
        <v>9209</v>
      </c>
      <c r="R2824" s="16" t="s">
        <v>6123</v>
      </c>
      <c r="S2824" s="3" t="s">
        <v>6915</v>
      </c>
      <c r="T2824" s="17">
        <v>654</v>
      </c>
      <c r="U2824" s="18">
        <v>660</v>
      </c>
      <c r="V2824" s="19">
        <v>1314</v>
      </c>
    </row>
    <row r="2825" spans="1:22" hidden="1" x14ac:dyDescent="0.3">
      <c r="A2825" t="s">
        <v>2824</v>
      </c>
      <c r="B2825" t="s">
        <v>6148</v>
      </c>
      <c r="C2825">
        <v>47.688965000000053</v>
      </c>
      <c r="D2825">
        <v>20.741149842000031</v>
      </c>
      <c r="E2825">
        <v>2410201462</v>
      </c>
      <c r="F2825" t="s">
        <v>6567</v>
      </c>
      <c r="G2825" t="s">
        <v>3449</v>
      </c>
      <c r="H2825" t="str">
        <f t="shared" si="88"/>
        <v>község</v>
      </c>
      <c r="I2825">
        <f t="shared" si="89"/>
        <v>294</v>
      </c>
      <c r="O2825" s="15">
        <v>5</v>
      </c>
      <c r="P2825" s="3" t="s">
        <v>7707</v>
      </c>
      <c r="Q2825" s="3" t="s">
        <v>7383</v>
      </c>
      <c r="R2825" s="16" t="s">
        <v>6124</v>
      </c>
      <c r="S2825" s="3" t="s">
        <v>6915</v>
      </c>
      <c r="T2825" s="17">
        <v>285</v>
      </c>
      <c r="U2825" s="18">
        <v>310</v>
      </c>
      <c r="V2825" s="19">
        <v>595</v>
      </c>
    </row>
    <row r="2826" spans="1:22" hidden="1" x14ac:dyDescent="0.3">
      <c r="A2826" t="s">
        <v>2825</v>
      </c>
      <c r="B2826" t="s">
        <v>6149</v>
      </c>
      <c r="C2826">
        <v>47.064770000000067</v>
      </c>
      <c r="D2826">
        <v>20.13711259400003</v>
      </c>
      <c r="E2826">
        <v>2291607702</v>
      </c>
      <c r="F2826" t="s">
        <v>6567</v>
      </c>
      <c r="G2826" t="s">
        <v>3449</v>
      </c>
      <c r="H2826" t="str">
        <f t="shared" si="88"/>
        <v>község</v>
      </c>
      <c r="I2826">
        <f t="shared" si="89"/>
        <v>1606</v>
      </c>
      <c r="O2826" s="15">
        <v>15</v>
      </c>
      <c r="P2826" s="3" t="s">
        <v>9002</v>
      </c>
      <c r="Q2826" s="3" t="s">
        <v>8979</v>
      </c>
      <c r="R2826" s="16" t="s">
        <v>6125</v>
      </c>
      <c r="S2826" s="3" t="s">
        <v>6885</v>
      </c>
      <c r="T2826" s="17">
        <v>2574</v>
      </c>
      <c r="U2826" s="18">
        <v>2714</v>
      </c>
      <c r="V2826" s="19">
        <v>5288</v>
      </c>
    </row>
    <row r="2827" spans="1:22" hidden="1" x14ac:dyDescent="0.3">
      <c r="A2827" t="s">
        <v>2826</v>
      </c>
      <c r="B2827" t="s">
        <v>6150</v>
      </c>
      <c r="C2827">
        <v>47.959070000000047</v>
      </c>
      <c r="D2827">
        <v>21.426938398000061</v>
      </c>
      <c r="E2827">
        <v>1838891231</v>
      </c>
      <c r="F2827" t="s">
        <v>6567</v>
      </c>
      <c r="G2827" t="s">
        <v>3449</v>
      </c>
      <c r="H2827" t="str">
        <f t="shared" si="88"/>
        <v>város</v>
      </c>
      <c r="I2827">
        <f t="shared" si="89"/>
        <v>12834</v>
      </c>
      <c r="O2827" s="15">
        <v>5</v>
      </c>
      <c r="P2827" s="3" t="s">
        <v>7419</v>
      </c>
      <c r="Q2827" s="3" t="s">
        <v>7383</v>
      </c>
      <c r="R2827" s="16" t="s">
        <v>6126</v>
      </c>
      <c r="S2827" s="3" t="s">
        <v>6906</v>
      </c>
      <c r="T2827" s="17">
        <v>2480</v>
      </c>
      <c r="U2827" s="18">
        <v>2530</v>
      </c>
      <c r="V2827" s="19">
        <v>5010</v>
      </c>
    </row>
    <row r="2828" spans="1:22" hidden="1" x14ac:dyDescent="0.3">
      <c r="A2828" t="s">
        <v>2827</v>
      </c>
      <c r="B2828" t="s">
        <v>6151</v>
      </c>
      <c r="C2828">
        <v>48.206399999000041</v>
      </c>
      <c r="D2828">
        <v>22.311568884000049</v>
      </c>
      <c r="E2828">
        <v>2445852206</v>
      </c>
      <c r="F2828" t="s">
        <v>6570</v>
      </c>
      <c r="G2828" t="s">
        <v>3449</v>
      </c>
      <c r="H2828" t="str">
        <f t="shared" si="88"/>
        <v>község</v>
      </c>
      <c r="I2828">
        <f t="shared" si="89"/>
        <v>623</v>
      </c>
      <c r="O2828" s="15">
        <v>15</v>
      </c>
      <c r="P2828" s="3" t="s">
        <v>9184</v>
      </c>
      <c r="Q2828" s="3" t="s">
        <v>8979</v>
      </c>
      <c r="R2828" s="16" t="s">
        <v>6127</v>
      </c>
      <c r="S2828" s="3" t="s">
        <v>6915</v>
      </c>
      <c r="T2828" s="17">
        <v>326</v>
      </c>
      <c r="U2828" s="18">
        <v>344</v>
      </c>
      <c r="V2828" s="19">
        <v>670</v>
      </c>
    </row>
    <row r="2829" spans="1:22" hidden="1" x14ac:dyDescent="0.3">
      <c r="A2829" t="s">
        <v>2828</v>
      </c>
      <c r="B2829" t="s">
        <v>6152</v>
      </c>
      <c r="C2829">
        <v>47.960280483000084</v>
      </c>
      <c r="D2829">
        <v>22.795910000000049</v>
      </c>
      <c r="E2829">
        <v>1894813957</v>
      </c>
      <c r="F2829" t="s">
        <v>6570</v>
      </c>
      <c r="G2829" t="s">
        <v>3449</v>
      </c>
      <c r="H2829" t="str">
        <f t="shared" si="88"/>
        <v>község</v>
      </c>
      <c r="I2829">
        <f t="shared" si="89"/>
        <v>694</v>
      </c>
      <c r="O2829" s="15">
        <v>15</v>
      </c>
      <c r="P2829" s="3" t="s">
        <v>9185</v>
      </c>
      <c r="Q2829" s="3" t="s">
        <v>8979</v>
      </c>
      <c r="R2829" s="16" t="s">
        <v>6128</v>
      </c>
      <c r="S2829" s="3" t="s">
        <v>6915</v>
      </c>
      <c r="T2829" s="17">
        <v>927</v>
      </c>
      <c r="U2829" s="18">
        <v>949</v>
      </c>
      <c r="V2829" s="19">
        <v>1876</v>
      </c>
    </row>
    <row r="2830" spans="1:22" hidden="1" x14ac:dyDescent="0.3">
      <c r="A2830" t="s">
        <v>2829</v>
      </c>
      <c r="B2830" t="s">
        <v>6153</v>
      </c>
      <c r="C2830">
        <v>48.070217057089273</v>
      </c>
      <c r="D2830">
        <v>22.511773170916271</v>
      </c>
      <c r="E2830">
        <v>1678784575</v>
      </c>
      <c r="F2830" t="s">
        <v>6570</v>
      </c>
      <c r="G2830" t="s">
        <v>3449</v>
      </c>
      <c r="H2830" t="str">
        <f t="shared" si="88"/>
        <v>község</v>
      </c>
      <c r="I2830">
        <f t="shared" si="89"/>
        <v>181</v>
      </c>
      <c r="O2830" s="15">
        <v>10</v>
      </c>
      <c r="P2830" s="3" t="s">
        <v>8290</v>
      </c>
      <c r="Q2830" s="3" t="s">
        <v>8179</v>
      </c>
      <c r="R2830" s="16" t="s">
        <v>6129</v>
      </c>
      <c r="S2830" s="3" t="s">
        <v>6915</v>
      </c>
      <c r="T2830" s="17">
        <v>1214</v>
      </c>
      <c r="U2830" s="18">
        <v>1193</v>
      </c>
      <c r="V2830" s="19">
        <v>2407</v>
      </c>
    </row>
    <row r="2831" spans="1:22" hidden="1" x14ac:dyDescent="0.3">
      <c r="A2831" t="s">
        <v>2830</v>
      </c>
      <c r="B2831" t="s">
        <v>6154</v>
      </c>
      <c r="C2831">
        <v>47.508295000000032</v>
      </c>
      <c r="D2831">
        <v>19.66625639800003</v>
      </c>
      <c r="E2831">
        <v>1745760367</v>
      </c>
      <c r="F2831" t="s">
        <v>6567</v>
      </c>
      <c r="G2831" t="s">
        <v>3449</v>
      </c>
      <c r="H2831" t="str">
        <f t="shared" si="88"/>
        <v>község</v>
      </c>
      <c r="I2831">
        <f t="shared" si="89"/>
        <v>4179</v>
      </c>
      <c r="O2831" s="15">
        <v>16</v>
      </c>
      <c r="P2831" s="3" t="s">
        <v>9274</v>
      </c>
      <c r="Q2831" s="3" t="s">
        <v>9209</v>
      </c>
      <c r="R2831" s="16" t="s">
        <v>6130</v>
      </c>
      <c r="S2831" s="3" t="s">
        <v>6915</v>
      </c>
      <c r="T2831" s="17">
        <v>670</v>
      </c>
      <c r="U2831" s="18">
        <v>678</v>
      </c>
      <c r="V2831" s="19">
        <v>1348</v>
      </c>
    </row>
    <row r="2832" spans="1:22" hidden="1" x14ac:dyDescent="0.3">
      <c r="A2832" t="s">
        <v>2831</v>
      </c>
      <c r="B2832" t="s">
        <v>6155</v>
      </c>
      <c r="C2832">
        <v>47.779030000000027</v>
      </c>
      <c r="D2832">
        <v>20.254626380000051</v>
      </c>
      <c r="E2832">
        <v>1404691465</v>
      </c>
      <c r="F2832" t="s">
        <v>6567</v>
      </c>
      <c r="G2832" t="s">
        <v>3449</v>
      </c>
      <c r="H2832" t="str">
        <f t="shared" si="88"/>
        <v>község</v>
      </c>
      <c r="I2832">
        <f t="shared" si="89"/>
        <v>591</v>
      </c>
      <c r="O2832" s="15">
        <v>5</v>
      </c>
      <c r="P2832" s="3" t="s">
        <v>7708</v>
      </c>
      <c r="Q2832" s="3" t="s">
        <v>7383</v>
      </c>
      <c r="R2832" s="16" t="s">
        <v>6131</v>
      </c>
      <c r="S2832" s="3" t="s">
        <v>6915</v>
      </c>
      <c r="T2832" s="17">
        <v>743</v>
      </c>
      <c r="U2832" s="18">
        <v>713</v>
      </c>
      <c r="V2832" s="19">
        <v>1456</v>
      </c>
    </row>
    <row r="2833" spans="1:22" hidden="1" x14ac:dyDescent="0.3">
      <c r="A2833" t="s">
        <v>2832</v>
      </c>
      <c r="B2833" t="s">
        <v>6156</v>
      </c>
      <c r="C2833">
        <v>46.666602092000062</v>
      </c>
      <c r="D2833">
        <v>16.80767000000003</v>
      </c>
      <c r="E2833">
        <v>2769686932</v>
      </c>
      <c r="F2833" t="s">
        <v>6568</v>
      </c>
      <c r="G2833" t="s">
        <v>3449</v>
      </c>
      <c r="H2833" t="str">
        <f t="shared" si="88"/>
        <v>község</v>
      </c>
      <c r="I2833">
        <f t="shared" si="89"/>
        <v>670</v>
      </c>
      <c r="O2833" s="15">
        <v>16</v>
      </c>
      <c r="P2833" s="3" t="s">
        <v>9275</v>
      </c>
      <c r="Q2833" s="3" t="s">
        <v>9209</v>
      </c>
      <c r="R2833" s="16" t="s">
        <v>6132</v>
      </c>
      <c r="S2833" s="3" t="s">
        <v>6915</v>
      </c>
      <c r="T2833" s="17">
        <v>1050</v>
      </c>
      <c r="U2833" s="18">
        <v>1049</v>
      </c>
      <c r="V2833" s="19">
        <v>2099</v>
      </c>
    </row>
    <row r="2834" spans="1:22" hidden="1" x14ac:dyDescent="0.3">
      <c r="A2834" t="s">
        <v>2833</v>
      </c>
      <c r="B2834" t="s">
        <v>6157</v>
      </c>
      <c r="C2834">
        <v>46.305722702624173</v>
      </c>
      <c r="D2834">
        <v>18.36360401182689</v>
      </c>
      <c r="E2834">
        <v>1818773348</v>
      </c>
      <c r="F2834" t="s">
        <v>6568</v>
      </c>
      <c r="G2834" t="s">
        <v>3449</v>
      </c>
      <c r="H2834" t="str">
        <f t="shared" si="88"/>
        <v>község</v>
      </c>
      <c r="I2834">
        <f t="shared" si="89"/>
        <v>115</v>
      </c>
      <c r="O2834" s="15">
        <v>15</v>
      </c>
      <c r="P2834" s="3" t="s">
        <v>9186</v>
      </c>
      <c r="Q2834" s="3" t="s">
        <v>8979</v>
      </c>
      <c r="R2834" s="16" t="s">
        <v>6133</v>
      </c>
      <c r="S2834" s="3" t="s">
        <v>6915</v>
      </c>
      <c r="T2834" s="17">
        <v>299</v>
      </c>
      <c r="U2834" s="18">
        <v>275</v>
      </c>
      <c r="V2834" s="19">
        <v>574</v>
      </c>
    </row>
    <row r="2835" spans="1:22" hidden="1" x14ac:dyDescent="0.3">
      <c r="A2835" t="s">
        <v>2834</v>
      </c>
      <c r="B2835" t="s">
        <v>6158</v>
      </c>
      <c r="C2835">
        <v>48.109825000000058</v>
      </c>
      <c r="D2835">
        <v>21.401682377000039</v>
      </c>
      <c r="E2835">
        <v>3476930543</v>
      </c>
      <c r="F2835" t="s">
        <v>6567</v>
      </c>
      <c r="G2835" t="s">
        <v>3449</v>
      </c>
      <c r="H2835" t="str">
        <f t="shared" si="88"/>
        <v>város</v>
      </c>
      <c r="I2835">
        <f t="shared" si="89"/>
        <v>3617</v>
      </c>
      <c r="O2835" s="15">
        <v>16</v>
      </c>
      <c r="P2835" s="3" t="s">
        <v>9276</v>
      </c>
      <c r="Q2835" s="3" t="s">
        <v>9209</v>
      </c>
      <c r="R2835" s="16" t="s">
        <v>6134</v>
      </c>
      <c r="S2835" s="3" t="s">
        <v>6915</v>
      </c>
      <c r="T2835" s="17">
        <v>845</v>
      </c>
      <c r="U2835" s="18">
        <v>863</v>
      </c>
      <c r="V2835" s="19">
        <v>1708</v>
      </c>
    </row>
    <row r="2836" spans="1:22" hidden="1" x14ac:dyDescent="0.3">
      <c r="A2836" t="s">
        <v>2835</v>
      </c>
      <c r="B2836" t="s">
        <v>6159</v>
      </c>
      <c r="C2836">
        <v>47.721425001000057</v>
      </c>
      <c r="D2836">
        <v>18.647909054000021</v>
      </c>
      <c r="E2836">
        <v>2113530030</v>
      </c>
      <c r="F2836" t="s">
        <v>6566</v>
      </c>
      <c r="G2836" t="s">
        <v>3449</v>
      </c>
      <c r="H2836" t="str">
        <f t="shared" si="88"/>
        <v>nagyközség</v>
      </c>
      <c r="I2836">
        <f t="shared" si="89"/>
        <v>4347</v>
      </c>
      <c r="O2836" s="15">
        <v>16</v>
      </c>
      <c r="P2836" s="3" t="s">
        <v>9277</v>
      </c>
      <c r="Q2836" s="3" t="s">
        <v>9209</v>
      </c>
      <c r="R2836" s="16" t="s">
        <v>6135</v>
      </c>
      <c r="S2836" s="3" t="s">
        <v>6915</v>
      </c>
      <c r="T2836" s="17">
        <v>531</v>
      </c>
      <c r="U2836" s="18">
        <v>551</v>
      </c>
      <c r="V2836" s="19">
        <v>1082</v>
      </c>
    </row>
    <row r="2837" spans="1:22" hidden="1" x14ac:dyDescent="0.3">
      <c r="A2837" t="s">
        <v>2836</v>
      </c>
      <c r="B2837" t="s">
        <v>6160</v>
      </c>
      <c r="C2837">
        <v>47.72355596500006</v>
      </c>
      <c r="D2837">
        <v>18.689670001000021</v>
      </c>
      <c r="E2837">
        <v>521718456</v>
      </c>
      <c r="F2837" t="s">
        <v>6566</v>
      </c>
      <c r="G2837" t="s">
        <v>3449</v>
      </c>
      <c r="H2837" t="str">
        <f t="shared" si="88"/>
        <v>község</v>
      </c>
      <c r="I2837">
        <f t="shared" si="89"/>
        <v>3034</v>
      </c>
      <c r="O2837" s="15">
        <v>16</v>
      </c>
      <c r="P2837" s="3" t="s">
        <v>9278</v>
      </c>
      <c r="Q2837" s="3" t="s">
        <v>9209</v>
      </c>
      <c r="R2837" s="16" t="s">
        <v>6136</v>
      </c>
      <c r="S2837" s="3" t="s">
        <v>6915</v>
      </c>
      <c r="T2837" s="17">
        <v>731</v>
      </c>
      <c r="U2837" s="18">
        <v>700</v>
      </c>
      <c r="V2837" s="19">
        <v>1431</v>
      </c>
    </row>
    <row r="2838" spans="1:22" hidden="1" x14ac:dyDescent="0.3">
      <c r="A2838" t="s">
        <v>2837</v>
      </c>
      <c r="B2838" t="s">
        <v>6161</v>
      </c>
      <c r="C2838">
        <v>47.277769367285387</v>
      </c>
      <c r="D2838">
        <v>17.08388734246595</v>
      </c>
      <c r="E2838">
        <v>2931680705</v>
      </c>
      <c r="F2838" t="s">
        <v>6566</v>
      </c>
      <c r="G2838" t="s">
        <v>3449</v>
      </c>
      <c r="H2838" t="str">
        <f t="shared" si="88"/>
        <v>község</v>
      </c>
      <c r="I2838">
        <f t="shared" si="89"/>
        <v>383</v>
      </c>
      <c r="O2838" s="15">
        <v>15</v>
      </c>
      <c r="P2838" s="3" t="s">
        <v>9187</v>
      </c>
      <c r="Q2838" s="3" t="s">
        <v>8979</v>
      </c>
      <c r="R2838" s="16" t="s">
        <v>6137</v>
      </c>
      <c r="S2838" s="3" t="s">
        <v>6915</v>
      </c>
      <c r="T2838" s="17">
        <v>463</v>
      </c>
      <c r="U2838" s="18">
        <v>467</v>
      </c>
      <c r="V2838" s="19">
        <v>930</v>
      </c>
    </row>
    <row r="2839" spans="1:22" hidden="1" x14ac:dyDescent="0.3">
      <c r="A2839" t="s">
        <v>2838</v>
      </c>
      <c r="B2839" t="s">
        <v>6162</v>
      </c>
      <c r="C2839">
        <v>48.283225000000073</v>
      </c>
      <c r="D2839">
        <v>21.443852260000028</v>
      </c>
      <c r="E2839">
        <v>2064818690</v>
      </c>
      <c r="F2839" t="s">
        <v>6567</v>
      </c>
      <c r="G2839" t="s">
        <v>3449</v>
      </c>
      <c r="H2839" t="str">
        <f t="shared" si="88"/>
        <v>község</v>
      </c>
      <c r="I2839">
        <f t="shared" si="89"/>
        <v>1609</v>
      </c>
      <c r="O2839" s="15">
        <v>16</v>
      </c>
      <c r="P2839" s="3" t="s">
        <v>9279</v>
      </c>
      <c r="Q2839" s="3" t="s">
        <v>9209</v>
      </c>
      <c r="R2839" s="16" t="s">
        <v>6138</v>
      </c>
      <c r="S2839" s="3" t="s">
        <v>6915</v>
      </c>
      <c r="T2839" s="17">
        <v>942</v>
      </c>
      <c r="U2839" s="18">
        <v>976</v>
      </c>
      <c r="V2839" s="19">
        <v>1918</v>
      </c>
    </row>
    <row r="2840" spans="1:22" hidden="1" x14ac:dyDescent="0.3">
      <c r="A2840" t="s">
        <v>2839</v>
      </c>
      <c r="B2840" t="s">
        <v>6163</v>
      </c>
      <c r="C2840">
        <v>47.12035000000003</v>
      </c>
      <c r="D2840">
        <v>21.63100292300004</v>
      </c>
      <c r="E2840">
        <v>2402433108</v>
      </c>
      <c r="F2840" t="s">
        <v>6570</v>
      </c>
      <c r="G2840" t="s">
        <v>3449</v>
      </c>
      <c r="H2840" t="str">
        <f t="shared" si="88"/>
        <v>község</v>
      </c>
      <c r="I2840">
        <f t="shared" si="89"/>
        <v>404</v>
      </c>
      <c r="O2840" s="15">
        <v>15</v>
      </c>
      <c r="P2840" s="3" t="s">
        <v>9188</v>
      </c>
      <c r="Q2840" s="3" t="s">
        <v>8979</v>
      </c>
      <c r="R2840" s="16" t="s">
        <v>6139</v>
      </c>
      <c r="S2840" s="3" t="s">
        <v>6915</v>
      </c>
      <c r="T2840" s="17">
        <v>589</v>
      </c>
      <c r="U2840" s="18">
        <v>595</v>
      </c>
      <c r="V2840" s="19">
        <v>1184</v>
      </c>
    </row>
    <row r="2841" spans="1:22" hidden="1" x14ac:dyDescent="0.3">
      <c r="A2841" t="s">
        <v>2840</v>
      </c>
      <c r="B2841" t="s">
        <v>6164</v>
      </c>
      <c r="C2841">
        <v>47.925145746000062</v>
      </c>
      <c r="D2841">
        <v>19.105540001000069</v>
      </c>
      <c r="E2841">
        <v>1638930498</v>
      </c>
      <c r="F2841" t="s">
        <v>6567</v>
      </c>
      <c r="G2841" t="s">
        <v>3449</v>
      </c>
      <c r="H2841" t="str">
        <f t="shared" si="88"/>
        <v>község</v>
      </c>
      <c r="I2841">
        <f t="shared" si="89"/>
        <v>747</v>
      </c>
      <c r="O2841" s="15">
        <v>6</v>
      </c>
      <c r="P2841" s="3" t="s">
        <v>7796</v>
      </c>
      <c r="Q2841" s="3" t="s">
        <v>7742</v>
      </c>
      <c r="R2841" s="16" t="s">
        <v>6140</v>
      </c>
      <c r="S2841" s="3" t="s">
        <v>6915</v>
      </c>
      <c r="T2841" s="17">
        <v>928</v>
      </c>
      <c r="U2841" s="18">
        <v>906</v>
      </c>
      <c r="V2841" s="19">
        <v>1834</v>
      </c>
    </row>
    <row r="2842" spans="1:22" hidden="1" x14ac:dyDescent="0.3">
      <c r="A2842" t="s">
        <v>2841</v>
      </c>
      <c r="B2842" t="s">
        <v>6165</v>
      </c>
      <c r="C2842">
        <v>46.433185000000037</v>
      </c>
      <c r="D2842">
        <v>18.774448899000049</v>
      </c>
      <c r="E2842">
        <v>206238540</v>
      </c>
      <c r="F2842" t="s">
        <v>6568</v>
      </c>
      <c r="G2842" t="s">
        <v>3449</v>
      </c>
      <c r="H2842" t="str">
        <f t="shared" si="88"/>
        <v>város</v>
      </c>
      <c r="I2842">
        <f t="shared" si="89"/>
        <v>11077</v>
      </c>
      <c r="O2842" s="15">
        <v>16</v>
      </c>
      <c r="P2842" s="3" t="s">
        <v>9280</v>
      </c>
      <c r="Q2842" s="3" t="s">
        <v>9209</v>
      </c>
      <c r="R2842" s="16" t="s">
        <v>6141</v>
      </c>
      <c r="S2842" s="3" t="s">
        <v>6915</v>
      </c>
      <c r="T2842" s="17">
        <v>749</v>
      </c>
      <c r="U2842" s="18">
        <v>741</v>
      </c>
      <c r="V2842" s="19">
        <v>1490</v>
      </c>
    </row>
    <row r="2843" spans="1:22" hidden="1" x14ac:dyDescent="0.3">
      <c r="A2843" t="s">
        <v>2842</v>
      </c>
      <c r="B2843" t="s">
        <v>6166</v>
      </c>
      <c r="C2843">
        <v>46.718285000000037</v>
      </c>
      <c r="D2843">
        <v>18.49212759500006</v>
      </c>
      <c r="E2843">
        <v>3243451701</v>
      </c>
      <c r="F2843" t="s">
        <v>6568</v>
      </c>
      <c r="G2843" t="s">
        <v>3449</v>
      </c>
      <c r="H2843" t="str">
        <f t="shared" si="88"/>
        <v>község</v>
      </c>
      <c r="I2843">
        <f t="shared" si="89"/>
        <v>970</v>
      </c>
      <c r="O2843" s="15">
        <v>5</v>
      </c>
      <c r="P2843" s="3" t="s">
        <v>7709</v>
      </c>
      <c r="Q2843" s="3" t="s">
        <v>7383</v>
      </c>
      <c r="R2843" s="16" t="s">
        <v>6142</v>
      </c>
      <c r="S2843" s="3" t="s">
        <v>6915</v>
      </c>
      <c r="T2843" s="17">
        <v>125</v>
      </c>
      <c r="U2843" s="18">
        <v>104</v>
      </c>
      <c r="V2843" s="19">
        <v>229</v>
      </c>
    </row>
    <row r="2844" spans="1:22" hidden="1" x14ac:dyDescent="0.3">
      <c r="A2844" t="s">
        <v>2843</v>
      </c>
      <c r="B2844" t="s">
        <v>6167</v>
      </c>
      <c r="C2844">
        <v>47.439870000000042</v>
      </c>
      <c r="D2844">
        <v>20.710199613000039</v>
      </c>
      <c r="E2844">
        <v>2905461148</v>
      </c>
      <c r="F2844" t="s">
        <v>6567</v>
      </c>
      <c r="G2844" t="s">
        <v>3449</v>
      </c>
      <c r="H2844" t="str">
        <f t="shared" si="88"/>
        <v>község</v>
      </c>
      <c r="I2844">
        <f t="shared" si="89"/>
        <v>730</v>
      </c>
      <c r="O2844" s="15">
        <v>5</v>
      </c>
      <c r="P2844" s="3" t="s">
        <v>7710</v>
      </c>
      <c r="Q2844" s="3" t="s">
        <v>7383</v>
      </c>
      <c r="R2844" s="16" t="s">
        <v>6143</v>
      </c>
      <c r="S2844" s="3" t="s">
        <v>6915</v>
      </c>
      <c r="T2844" s="17">
        <v>737</v>
      </c>
      <c r="U2844" s="18">
        <v>725</v>
      </c>
      <c r="V2844" s="19">
        <v>1462</v>
      </c>
    </row>
    <row r="2845" spans="1:22" hidden="1" x14ac:dyDescent="0.3">
      <c r="A2845" t="s">
        <v>2844</v>
      </c>
      <c r="B2845" t="s">
        <v>6168</v>
      </c>
      <c r="C2845">
        <v>48.323691009000072</v>
      </c>
      <c r="D2845">
        <v>20.890210001000071</v>
      </c>
      <c r="E2845">
        <v>472836593</v>
      </c>
      <c r="F2845" t="s">
        <v>6567</v>
      </c>
      <c r="G2845" t="s">
        <v>3449</v>
      </c>
      <c r="H2845" t="str">
        <f t="shared" si="88"/>
        <v>község</v>
      </c>
      <c r="I2845">
        <f t="shared" si="89"/>
        <v>234</v>
      </c>
      <c r="O2845" s="15">
        <v>15</v>
      </c>
      <c r="P2845" s="3" t="s">
        <v>9189</v>
      </c>
      <c r="Q2845" s="3" t="s">
        <v>8979</v>
      </c>
      <c r="R2845" s="16" t="s">
        <v>6144</v>
      </c>
      <c r="S2845" s="3" t="s">
        <v>6915</v>
      </c>
      <c r="T2845" s="17">
        <v>669</v>
      </c>
      <c r="U2845" s="18">
        <v>650</v>
      </c>
      <c r="V2845" s="19">
        <v>1319</v>
      </c>
    </row>
    <row r="2846" spans="1:22" hidden="1" x14ac:dyDescent="0.3">
      <c r="A2846" t="s">
        <v>2845</v>
      </c>
      <c r="B2846" t="s">
        <v>6169</v>
      </c>
      <c r="C2846">
        <v>46.200620000000072</v>
      </c>
      <c r="D2846">
        <v>19.518896071000029</v>
      </c>
      <c r="E2846">
        <v>1225308933</v>
      </c>
      <c r="F2846" t="s">
        <v>6569</v>
      </c>
      <c r="G2846" t="s">
        <v>3449</v>
      </c>
      <c r="H2846" t="str">
        <f t="shared" si="88"/>
        <v>város</v>
      </c>
      <c r="I2846">
        <f t="shared" si="89"/>
        <v>4580</v>
      </c>
      <c r="O2846" s="15">
        <v>16</v>
      </c>
      <c r="P2846" s="3" t="s">
        <v>9281</v>
      </c>
      <c r="Q2846" s="3" t="s">
        <v>9209</v>
      </c>
      <c r="R2846" s="16" t="s">
        <v>6145</v>
      </c>
      <c r="S2846" s="3" t="s">
        <v>6915</v>
      </c>
      <c r="T2846" s="17">
        <v>821</v>
      </c>
      <c r="U2846" s="18">
        <v>795</v>
      </c>
      <c r="V2846" s="19">
        <v>1616</v>
      </c>
    </row>
    <row r="2847" spans="1:22" hidden="1" x14ac:dyDescent="0.3">
      <c r="A2847" t="s">
        <v>2846</v>
      </c>
      <c r="B2847" t="s">
        <v>6170</v>
      </c>
      <c r="C2847">
        <v>47.377610000000061</v>
      </c>
      <c r="D2847">
        <v>16.879483680000082</v>
      </c>
      <c r="E2847">
        <v>418736475</v>
      </c>
      <c r="F2847" t="s">
        <v>6566</v>
      </c>
      <c r="G2847" t="s">
        <v>3449</v>
      </c>
      <c r="H2847" t="str">
        <f t="shared" si="88"/>
        <v>község</v>
      </c>
      <c r="I2847">
        <f t="shared" si="89"/>
        <v>351</v>
      </c>
      <c r="O2847" s="15">
        <v>3</v>
      </c>
      <c r="P2847" s="3" t="s">
        <v>6997</v>
      </c>
      <c r="Q2847" s="3" t="s">
        <v>6880</v>
      </c>
      <c r="R2847" s="16" t="s">
        <v>6146</v>
      </c>
      <c r="S2847" s="3" t="s">
        <v>6915</v>
      </c>
      <c r="T2847" s="17">
        <v>458</v>
      </c>
      <c r="U2847" s="18">
        <v>453</v>
      </c>
      <c r="V2847" s="19">
        <v>911</v>
      </c>
    </row>
    <row r="2848" spans="1:22" hidden="1" x14ac:dyDescent="0.3">
      <c r="A2848" t="s">
        <v>2847</v>
      </c>
      <c r="B2848" t="s">
        <v>6171</v>
      </c>
      <c r="C2848">
        <v>47.348900000000071</v>
      </c>
      <c r="D2848">
        <v>18.75314837400003</v>
      </c>
      <c r="E2848">
        <v>1363040464</v>
      </c>
      <c r="F2848" t="s">
        <v>6573</v>
      </c>
      <c r="G2848" t="s">
        <v>3449</v>
      </c>
      <c r="H2848" t="str">
        <f t="shared" si="88"/>
        <v>község</v>
      </c>
      <c r="I2848">
        <f t="shared" si="89"/>
        <v>2282</v>
      </c>
      <c r="O2848" s="15">
        <v>5</v>
      </c>
      <c r="P2848" s="3" t="s">
        <v>7410</v>
      </c>
      <c r="Q2848" s="3" t="s">
        <v>7383</v>
      </c>
      <c r="R2848" s="16" t="s">
        <v>6147</v>
      </c>
      <c r="S2848" s="3" t="s">
        <v>6885</v>
      </c>
      <c r="T2848" s="17">
        <v>6881</v>
      </c>
      <c r="U2848" s="18">
        <v>7788</v>
      </c>
      <c r="V2848" s="19">
        <v>14669</v>
      </c>
    </row>
    <row r="2849" spans="1:22" hidden="1" x14ac:dyDescent="0.3">
      <c r="A2849" t="s">
        <v>2848</v>
      </c>
      <c r="B2849" t="s">
        <v>6172</v>
      </c>
      <c r="C2849">
        <v>46.549645000000062</v>
      </c>
      <c r="D2849">
        <v>16.618048836000071</v>
      </c>
      <c r="E2849">
        <v>2924875271</v>
      </c>
      <c r="F2849" t="s">
        <v>6568</v>
      </c>
      <c r="G2849" t="s">
        <v>3449</v>
      </c>
      <c r="H2849" t="str">
        <f t="shared" si="88"/>
        <v>község</v>
      </c>
      <c r="I2849">
        <f t="shared" si="89"/>
        <v>346</v>
      </c>
      <c r="O2849" s="15">
        <v>5</v>
      </c>
      <c r="P2849" s="3" t="s">
        <v>7711</v>
      </c>
      <c r="Q2849" s="3" t="s">
        <v>7383</v>
      </c>
      <c r="R2849" s="16" t="s">
        <v>6148</v>
      </c>
      <c r="S2849" s="3" t="s">
        <v>6915</v>
      </c>
      <c r="T2849" s="17">
        <v>152</v>
      </c>
      <c r="U2849" s="18">
        <v>142</v>
      </c>
      <c r="V2849" s="19">
        <v>294</v>
      </c>
    </row>
    <row r="2850" spans="1:22" hidden="1" x14ac:dyDescent="0.3">
      <c r="A2850" t="s">
        <v>2849</v>
      </c>
      <c r="B2850" t="s">
        <v>6173</v>
      </c>
      <c r="C2850">
        <v>46.202754741064162</v>
      </c>
      <c r="D2850">
        <v>17.969539222707741</v>
      </c>
      <c r="E2850">
        <v>412159730</v>
      </c>
      <c r="F2850" t="s">
        <v>6568</v>
      </c>
      <c r="G2850" t="s">
        <v>3449</v>
      </c>
      <c r="H2850" t="str">
        <f t="shared" si="88"/>
        <v>község</v>
      </c>
      <c r="I2850">
        <f t="shared" si="89"/>
        <v>268</v>
      </c>
      <c r="O2850" s="15">
        <v>16</v>
      </c>
      <c r="P2850" s="3" t="s">
        <v>9282</v>
      </c>
      <c r="Q2850" s="3" t="s">
        <v>9209</v>
      </c>
      <c r="R2850" s="16" t="s">
        <v>6149</v>
      </c>
      <c r="S2850" s="3" t="s">
        <v>6915</v>
      </c>
      <c r="T2850" s="17">
        <v>826</v>
      </c>
      <c r="U2850" s="18">
        <v>780</v>
      </c>
      <c r="V2850" s="19">
        <v>1606</v>
      </c>
    </row>
    <row r="2851" spans="1:22" hidden="1" x14ac:dyDescent="0.3">
      <c r="A2851" t="s">
        <v>2850</v>
      </c>
      <c r="B2851" t="s">
        <v>6174</v>
      </c>
      <c r="C2851">
        <v>47.428875000000062</v>
      </c>
      <c r="D2851">
        <v>16.778518173000069</v>
      </c>
      <c r="E2851">
        <v>2807653028</v>
      </c>
      <c r="F2851" t="s">
        <v>6566</v>
      </c>
      <c r="G2851" t="s">
        <v>3449</v>
      </c>
      <c r="H2851" t="str">
        <f t="shared" si="88"/>
        <v>község</v>
      </c>
      <c r="I2851">
        <f t="shared" si="89"/>
        <v>294</v>
      </c>
      <c r="O2851" s="15">
        <v>15</v>
      </c>
      <c r="P2851" s="3" t="s">
        <v>9003</v>
      </c>
      <c r="Q2851" s="3" t="s">
        <v>8979</v>
      </c>
      <c r="R2851" s="16" t="s">
        <v>6150</v>
      </c>
      <c r="S2851" s="3" t="s">
        <v>6885</v>
      </c>
      <c r="T2851" s="17">
        <v>6381</v>
      </c>
      <c r="U2851" s="18">
        <v>6453</v>
      </c>
      <c r="V2851" s="19">
        <v>12834</v>
      </c>
    </row>
    <row r="2852" spans="1:22" hidden="1" x14ac:dyDescent="0.3">
      <c r="A2852" t="s">
        <v>2851</v>
      </c>
      <c r="B2852" t="s">
        <v>6175</v>
      </c>
      <c r="C2852">
        <v>48.491619721377972</v>
      </c>
      <c r="D2852">
        <v>20.820697252403331</v>
      </c>
      <c r="E2852">
        <v>2603100592</v>
      </c>
      <c r="F2852" t="s">
        <v>6567</v>
      </c>
      <c r="G2852" t="s">
        <v>3449</v>
      </c>
      <c r="H2852" t="str">
        <f t="shared" si="88"/>
        <v>község</v>
      </c>
      <c r="I2852">
        <f t="shared" si="89"/>
        <v>32</v>
      </c>
      <c r="O2852" s="15">
        <v>15</v>
      </c>
      <c r="P2852" s="3" t="s">
        <v>9190</v>
      </c>
      <c r="Q2852" s="3" t="s">
        <v>8979</v>
      </c>
      <c r="R2852" s="16" t="s">
        <v>6151</v>
      </c>
      <c r="S2852" s="3" t="s">
        <v>6915</v>
      </c>
      <c r="T2852" s="17">
        <v>316</v>
      </c>
      <c r="U2852" s="18">
        <v>307</v>
      </c>
      <c r="V2852" s="19">
        <v>623</v>
      </c>
    </row>
    <row r="2853" spans="1:22" hidden="1" x14ac:dyDescent="0.3">
      <c r="A2853" t="s">
        <v>2852</v>
      </c>
      <c r="B2853" t="s">
        <v>6176</v>
      </c>
      <c r="C2853">
        <v>48.471145267047042</v>
      </c>
      <c r="D2853">
        <v>20.61056792549763</v>
      </c>
      <c r="E2853">
        <v>370617676</v>
      </c>
      <c r="F2853" t="s">
        <v>6567</v>
      </c>
      <c r="G2853" t="s">
        <v>3449</v>
      </c>
      <c r="H2853" t="str">
        <f t="shared" si="88"/>
        <v>község</v>
      </c>
      <c r="I2853">
        <f t="shared" si="89"/>
        <v>21</v>
      </c>
      <c r="O2853" s="15">
        <v>15</v>
      </c>
      <c r="P2853" s="3" t="s">
        <v>9191</v>
      </c>
      <c r="Q2853" s="3" t="s">
        <v>8979</v>
      </c>
      <c r="R2853" s="16" t="s">
        <v>6152</v>
      </c>
      <c r="S2853" s="3" t="s">
        <v>6915</v>
      </c>
      <c r="T2853" s="17">
        <v>370</v>
      </c>
      <c r="U2853" s="18">
        <v>324</v>
      </c>
      <c r="V2853" s="19">
        <v>694</v>
      </c>
    </row>
    <row r="2854" spans="1:22" hidden="1" x14ac:dyDescent="0.3">
      <c r="A2854" t="s">
        <v>2853</v>
      </c>
      <c r="B2854" t="s">
        <v>6177</v>
      </c>
      <c r="C2854">
        <v>48.560080000000028</v>
      </c>
      <c r="D2854">
        <v>20.78082139900005</v>
      </c>
      <c r="E2854">
        <v>2603101005</v>
      </c>
      <c r="F2854" t="s">
        <v>6567</v>
      </c>
      <c r="G2854" t="s">
        <v>3449</v>
      </c>
      <c r="H2854" t="str">
        <f t="shared" si="88"/>
        <v>község</v>
      </c>
      <c r="I2854">
        <f t="shared" si="89"/>
        <v>806</v>
      </c>
      <c r="O2854" s="15">
        <v>15</v>
      </c>
      <c r="P2854" s="3" t="s">
        <v>9192</v>
      </c>
      <c r="Q2854" s="3" t="s">
        <v>8979</v>
      </c>
      <c r="R2854" s="16" t="s">
        <v>6153</v>
      </c>
      <c r="S2854" s="3" t="s">
        <v>6915</v>
      </c>
      <c r="T2854" s="17">
        <v>93</v>
      </c>
      <c r="U2854" s="18">
        <v>88</v>
      </c>
      <c r="V2854" s="19">
        <v>181</v>
      </c>
    </row>
    <row r="2855" spans="1:22" hidden="1" x14ac:dyDescent="0.3">
      <c r="A2855" t="s">
        <v>2854</v>
      </c>
      <c r="B2855" t="s">
        <v>6178</v>
      </c>
      <c r="C2855">
        <v>48.520170001000047</v>
      </c>
      <c r="D2855">
        <v>20.782921234000071</v>
      </c>
      <c r="E2855">
        <v>2603100810</v>
      </c>
      <c r="F2855" t="s">
        <v>6567</v>
      </c>
      <c r="G2855" t="s">
        <v>3449</v>
      </c>
      <c r="H2855" t="str">
        <f t="shared" si="88"/>
        <v>község</v>
      </c>
      <c r="I2855">
        <f t="shared" si="89"/>
        <v>170</v>
      </c>
      <c r="O2855" s="15">
        <v>13</v>
      </c>
      <c r="P2855" s="3" t="s">
        <v>8711</v>
      </c>
      <c r="Q2855" s="3" t="s">
        <v>8536</v>
      </c>
      <c r="R2855" s="16" t="s">
        <v>6154</v>
      </c>
      <c r="S2855" s="3" t="s">
        <v>6915</v>
      </c>
      <c r="T2855" s="17">
        <v>2096</v>
      </c>
      <c r="U2855" s="18">
        <v>2083</v>
      </c>
      <c r="V2855" s="19">
        <v>4179</v>
      </c>
    </row>
    <row r="2856" spans="1:22" hidden="1" x14ac:dyDescent="0.3">
      <c r="A2856" t="s">
        <v>2855</v>
      </c>
      <c r="B2856" t="s">
        <v>6179</v>
      </c>
      <c r="C2856">
        <v>48.532155000000053</v>
      </c>
      <c r="D2856">
        <v>20.889195174000061</v>
      </c>
      <c r="E2856">
        <v>2811956667</v>
      </c>
      <c r="F2856" t="s">
        <v>6567</v>
      </c>
      <c r="G2856" t="s">
        <v>3449</v>
      </c>
      <c r="H2856" t="str">
        <f t="shared" si="88"/>
        <v>község</v>
      </c>
      <c r="I2856">
        <f t="shared" si="89"/>
        <v>204</v>
      </c>
      <c r="O2856" s="15">
        <v>10</v>
      </c>
      <c r="P2856" s="3" t="s">
        <v>8291</v>
      </c>
      <c r="Q2856" s="3" t="s">
        <v>8179</v>
      </c>
      <c r="R2856" s="16" t="s">
        <v>6155</v>
      </c>
      <c r="S2856" s="3" t="s">
        <v>6915</v>
      </c>
      <c r="T2856" s="17">
        <v>295</v>
      </c>
      <c r="U2856" s="18">
        <v>296</v>
      </c>
      <c r="V2856" s="19">
        <v>591</v>
      </c>
    </row>
    <row r="2857" spans="1:22" hidden="1" x14ac:dyDescent="0.3">
      <c r="A2857" t="s">
        <v>2856</v>
      </c>
      <c r="B2857" t="s">
        <v>6180</v>
      </c>
      <c r="C2857">
        <v>46.519382850000063</v>
      </c>
      <c r="D2857">
        <v>16.54460500100004</v>
      </c>
      <c r="E2857">
        <v>2128013415</v>
      </c>
      <c r="F2857" t="s">
        <v>6568</v>
      </c>
      <c r="G2857" t="s">
        <v>3449</v>
      </c>
      <c r="H2857" t="str">
        <f t="shared" si="88"/>
        <v>község</v>
      </c>
      <c r="I2857">
        <f t="shared" si="89"/>
        <v>515</v>
      </c>
      <c r="O2857" s="15">
        <v>20</v>
      </c>
      <c r="P2857" s="3" t="s">
        <v>10146</v>
      </c>
      <c r="Q2857" s="3" t="s">
        <v>9929</v>
      </c>
      <c r="R2857" s="16" t="s">
        <v>6156</v>
      </c>
      <c r="S2857" s="3" t="s">
        <v>6915</v>
      </c>
      <c r="T2857" s="17">
        <v>329</v>
      </c>
      <c r="U2857" s="18">
        <v>341</v>
      </c>
      <c r="V2857" s="19">
        <v>670</v>
      </c>
    </row>
    <row r="2858" spans="1:22" hidden="1" x14ac:dyDescent="0.3">
      <c r="A2858" t="s">
        <v>2857</v>
      </c>
      <c r="B2858" t="s">
        <v>6181</v>
      </c>
      <c r="C2858">
        <v>48.518335000000043</v>
      </c>
      <c r="D2858">
        <v>21.250742118000058</v>
      </c>
      <c r="E2858">
        <v>740669081</v>
      </c>
      <c r="F2858" t="s">
        <v>6567</v>
      </c>
      <c r="G2858" t="s">
        <v>3449</v>
      </c>
      <c r="H2858" t="str">
        <f t="shared" si="88"/>
        <v>község</v>
      </c>
      <c r="I2858">
        <f t="shared" si="89"/>
        <v>620</v>
      </c>
      <c r="O2858" s="15">
        <v>2</v>
      </c>
      <c r="P2858" s="3" t="s">
        <v>7283</v>
      </c>
      <c r="Q2858" s="3" t="s">
        <v>7005</v>
      </c>
      <c r="R2858" s="16" t="s">
        <v>6157</v>
      </c>
      <c r="S2858" s="3" t="s">
        <v>6915</v>
      </c>
      <c r="T2858" s="17">
        <v>58</v>
      </c>
      <c r="U2858" s="18">
        <v>57</v>
      </c>
      <c r="V2858" s="19">
        <v>115</v>
      </c>
    </row>
    <row r="2859" spans="1:22" hidden="1" x14ac:dyDescent="0.3">
      <c r="A2859" t="s">
        <v>2858</v>
      </c>
      <c r="B2859" t="s">
        <v>6182</v>
      </c>
      <c r="C2859">
        <v>48.259526969000042</v>
      </c>
      <c r="D2859">
        <v>22.189695000000029</v>
      </c>
      <c r="E2859">
        <v>2052812839</v>
      </c>
      <c r="F2859" t="s">
        <v>6570</v>
      </c>
      <c r="G2859" t="s">
        <v>3449</v>
      </c>
      <c r="H2859" t="str">
        <f t="shared" si="88"/>
        <v>község</v>
      </c>
      <c r="I2859">
        <f t="shared" si="89"/>
        <v>2558</v>
      </c>
      <c r="O2859" s="15">
        <v>5</v>
      </c>
      <c r="P2859" s="3" t="s">
        <v>7411</v>
      </c>
      <c r="Q2859" s="3" t="s">
        <v>7383</v>
      </c>
      <c r="R2859" s="16" t="s">
        <v>6158</v>
      </c>
      <c r="S2859" s="3" t="s">
        <v>6885</v>
      </c>
      <c r="T2859" s="17">
        <v>1684</v>
      </c>
      <c r="U2859" s="18">
        <v>1933</v>
      </c>
      <c r="V2859" s="19">
        <v>3617</v>
      </c>
    </row>
    <row r="2860" spans="1:22" hidden="1" x14ac:dyDescent="0.3">
      <c r="A2860" t="s">
        <v>2859</v>
      </c>
      <c r="B2860" t="s">
        <v>6183</v>
      </c>
      <c r="C2860">
        <v>47.235147694604017</v>
      </c>
      <c r="D2860">
        <v>16.532286363644449</v>
      </c>
      <c r="E2860">
        <v>1386517536</v>
      </c>
      <c r="F2860" t="s">
        <v>6566</v>
      </c>
      <c r="G2860" t="s">
        <v>3449</v>
      </c>
      <c r="H2860" t="str">
        <f t="shared" si="88"/>
        <v>község</v>
      </c>
      <c r="I2860">
        <f t="shared" si="89"/>
        <v>2067</v>
      </c>
      <c r="O2860" s="15">
        <v>11</v>
      </c>
      <c r="P2860" s="3" t="s">
        <v>8314</v>
      </c>
      <c r="Q2860" s="3" t="s">
        <v>8301</v>
      </c>
      <c r="R2860" s="16" t="s">
        <v>6159</v>
      </c>
      <c r="S2860" s="3" t="s">
        <v>6906</v>
      </c>
      <c r="T2860" s="17">
        <v>2178</v>
      </c>
      <c r="U2860" s="18">
        <v>2169</v>
      </c>
      <c r="V2860" s="19">
        <v>4347</v>
      </c>
    </row>
    <row r="2861" spans="1:22" hidden="1" x14ac:dyDescent="0.3">
      <c r="A2861" t="s">
        <v>2860</v>
      </c>
      <c r="B2861" t="s">
        <v>6184</v>
      </c>
      <c r="C2861">
        <v>46.770246402214873</v>
      </c>
      <c r="D2861">
        <v>18.05003893379218</v>
      </c>
      <c r="E2861">
        <v>1588758288</v>
      </c>
      <c r="F2861" t="s">
        <v>6568</v>
      </c>
      <c r="G2861" t="s">
        <v>3449</v>
      </c>
      <c r="H2861" t="str">
        <f t="shared" si="88"/>
        <v>község</v>
      </c>
      <c r="I2861">
        <f t="shared" si="89"/>
        <v>239</v>
      </c>
      <c r="O2861" s="15">
        <v>11</v>
      </c>
      <c r="P2861" s="3" t="s">
        <v>8370</v>
      </c>
      <c r="Q2861" s="3" t="s">
        <v>8301</v>
      </c>
      <c r="R2861" s="16" t="s">
        <v>6160</v>
      </c>
      <c r="S2861" s="3" t="s">
        <v>6915</v>
      </c>
      <c r="T2861" s="17">
        <v>1511</v>
      </c>
      <c r="U2861" s="18">
        <v>1523</v>
      </c>
      <c r="V2861" s="19">
        <v>3034</v>
      </c>
    </row>
    <row r="2862" spans="1:22" hidden="1" x14ac:dyDescent="0.3">
      <c r="A2862" t="s">
        <v>2861</v>
      </c>
      <c r="B2862" t="s">
        <v>6185</v>
      </c>
      <c r="C2862">
        <v>47.113435000000038</v>
      </c>
      <c r="D2862">
        <v>20.12351231000002</v>
      </c>
      <c r="E2862">
        <v>2460874800</v>
      </c>
      <c r="F2862" t="s">
        <v>6567</v>
      </c>
      <c r="G2862" t="s">
        <v>3449</v>
      </c>
      <c r="H2862" t="str">
        <f t="shared" si="88"/>
        <v>község</v>
      </c>
      <c r="I2862">
        <f t="shared" si="89"/>
        <v>4476</v>
      </c>
      <c r="O2862" s="15">
        <v>18</v>
      </c>
      <c r="P2862" s="3" t="s">
        <v>9673</v>
      </c>
      <c r="Q2862" s="3" t="s">
        <v>9398</v>
      </c>
      <c r="R2862" s="16" t="s">
        <v>6161</v>
      </c>
      <c r="S2862" s="3" t="s">
        <v>6915</v>
      </c>
      <c r="T2862" s="17">
        <v>190</v>
      </c>
      <c r="U2862" s="18">
        <v>193</v>
      </c>
      <c r="V2862" s="19">
        <v>383</v>
      </c>
    </row>
    <row r="2863" spans="1:22" hidden="1" x14ac:dyDescent="0.3">
      <c r="A2863" t="s">
        <v>2862</v>
      </c>
      <c r="B2863" t="s">
        <v>6186</v>
      </c>
      <c r="C2863">
        <v>46.422620000000052</v>
      </c>
      <c r="D2863">
        <v>20.75137047100003</v>
      </c>
      <c r="E2863">
        <v>2416108317</v>
      </c>
      <c r="F2863" t="s">
        <v>6570</v>
      </c>
      <c r="G2863" t="s">
        <v>3449</v>
      </c>
      <c r="H2863" t="str">
        <f t="shared" si="88"/>
        <v>város</v>
      </c>
      <c r="I2863">
        <f t="shared" si="89"/>
        <v>5652</v>
      </c>
      <c r="O2863" s="15">
        <v>5</v>
      </c>
      <c r="P2863" s="3" t="s">
        <v>7712</v>
      </c>
      <c r="Q2863" s="3" t="s">
        <v>7383</v>
      </c>
      <c r="R2863" s="16" t="s">
        <v>6162</v>
      </c>
      <c r="S2863" s="3" t="s">
        <v>6915</v>
      </c>
      <c r="T2863" s="17">
        <v>796</v>
      </c>
      <c r="U2863" s="18">
        <v>813</v>
      </c>
      <c r="V2863" s="19">
        <v>1609</v>
      </c>
    </row>
    <row r="2864" spans="1:22" hidden="1" x14ac:dyDescent="0.3">
      <c r="A2864" t="s">
        <v>2863</v>
      </c>
      <c r="B2864" t="s">
        <v>6187</v>
      </c>
      <c r="C2864">
        <v>46.056393423617827</v>
      </c>
      <c r="D2864">
        <v>17.718605165619781</v>
      </c>
      <c r="E2864">
        <v>2299000758</v>
      </c>
      <c r="F2864" t="s">
        <v>6568</v>
      </c>
      <c r="G2864" t="s">
        <v>3449</v>
      </c>
      <c r="H2864" t="str">
        <f t="shared" si="88"/>
        <v>község</v>
      </c>
      <c r="I2864">
        <f t="shared" si="89"/>
        <v>150</v>
      </c>
      <c r="O2864" s="15">
        <v>9</v>
      </c>
      <c r="P2864" s="3" t="s">
        <v>8171</v>
      </c>
      <c r="Q2864" s="3" t="s">
        <v>8096</v>
      </c>
      <c r="R2864" s="16" t="s">
        <v>6163</v>
      </c>
      <c r="S2864" s="3" t="s">
        <v>6915</v>
      </c>
      <c r="T2864" s="17">
        <v>208</v>
      </c>
      <c r="U2864" s="18">
        <v>196</v>
      </c>
      <c r="V2864" s="19">
        <v>404</v>
      </c>
    </row>
    <row r="2865" spans="1:22" hidden="1" x14ac:dyDescent="0.3">
      <c r="A2865" t="s">
        <v>2864</v>
      </c>
      <c r="B2865" t="s">
        <v>6188</v>
      </c>
      <c r="C2865">
        <v>46.418305000000032</v>
      </c>
      <c r="D2865">
        <v>16.80492089500007</v>
      </c>
      <c r="E2865">
        <v>1762068491</v>
      </c>
      <c r="F2865" t="s">
        <v>6568</v>
      </c>
      <c r="G2865" t="s">
        <v>3449</v>
      </c>
      <c r="H2865" t="str">
        <f t="shared" si="88"/>
        <v>község</v>
      </c>
      <c r="I2865">
        <f t="shared" si="89"/>
        <v>783</v>
      </c>
      <c r="O2865" s="15">
        <v>12</v>
      </c>
      <c r="P2865" s="3" t="s">
        <v>8530</v>
      </c>
      <c r="Q2865" s="3" t="s">
        <v>8378</v>
      </c>
      <c r="R2865" s="16" t="s">
        <v>6164</v>
      </c>
      <c r="S2865" s="3" t="s">
        <v>6915</v>
      </c>
      <c r="T2865" s="17">
        <v>355</v>
      </c>
      <c r="U2865" s="18">
        <v>392</v>
      </c>
      <c r="V2865" s="19">
        <v>747</v>
      </c>
    </row>
    <row r="2866" spans="1:22" hidden="1" x14ac:dyDescent="0.3">
      <c r="A2866" t="s">
        <v>2865</v>
      </c>
      <c r="B2866" t="s">
        <v>6189</v>
      </c>
      <c r="C2866">
        <v>46.394440000000031</v>
      </c>
      <c r="D2866">
        <v>16.791956588000058</v>
      </c>
      <c r="E2866">
        <v>10742381013</v>
      </c>
      <c r="F2866" t="s">
        <v>6568</v>
      </c>
      <c r="G2866" t="s">
        <v>3449</v>
      </c>
      <c r="H2866" t="str">
        <f t="shared" si="88"/>
        <v>község</v>
      </c>
      <c r="I2866">
        <f t="shared" si="89"/>
        <v>1156</v>
      </c>
      <c r="O2866" s="15">
        <v>17</v>
      </c>
      <c r="P2866" s="3" t="s">
        <v>9298</v>
      </c>
      <c r="Q2866" s="3" t="s">
        <v>9288</v>
      </c>
      <c r="R2866" s="16" t="s">
        <v>6165</v>
      </c>
      <c r="S2866" s="3" t="s">
        <v>6885</v>
      </c>
      <c r="T2866" s="17">
        <v>5357</v>
      </c>
      <c r="U2866" s="18">
        <v>5720</v>
      </c>
      <c r="V2866" s="19">
        <v>11077</v>
      </c>
    </row>
    <row r="2867" spans="1:22" hidden="1" x14ac:dyDescent="0.3">
      <c r="A2867" t="s">
        <v>2866</v>
      </c>
      <c r="B2867" t="s">
        <v>6190</v>
      </c>
      <c r="C2867">
        <v>45.904299830248867</v>
      </c>
      <c r="D2867">
        <v>17.651311573365302</v>
      </c>
      <c r="E2867">
        <v>1073815443</v>
      </c>
      <c r="F2867" t="s">
        <v>6568</v>
      </c>
      <c r="G2867" t="s">
        <v>3449</v>
      </c>
      <c r="H2867" t="str">
        <f t="shared" si="88"/>
        <v>község</v>
      </c>
      <c r="I2867">
        <f t="shared" si="89"/>
        <v>241</v>
      </c>
      <c r="O2867" s="15">
        <v>17</v>
      </c>
      <c r="P2867" s="3" t="s">
        <v>9388</v>
      </c>
      <c r="Q2867" s="3" t="s">
        <v>9288</v>
      </c>
      <c r="R2867" s="16" t="s">
        <v>6166</v>
      </c>
      <c r="S2867" s="3" t="s">
        <v>6915</v>
      </c>
      <c r="T2867" s="17">
        <v>439</v>
      </c>
      <c r="U2867" s="18">
        <v>531</v>
      </c>
      <c r="V2867" s="19">
        <v>970</v>
      </c>
    </row>
    <row r="2868" spans="1:22" hidden="1" x14ac:dyDescent="0.3">
      <c r="A2868" t="s">
        <v>2867</v>
      </c>
      <c r="B2868" t="s">
        <v>6191</v>
      </c>
      <c r="C2868">
        <v>47.027810000000038</v>
      </c>
      <c r="D2868">
        <v>17.788525831000069</v>
      </c>
      <c r="E2868">
        <v>2118515848</v>
      </c>
      <c r="F2868" t="s">
        <v>6566</v>
      </c>
      <c r="G2868" t="s">
        <v>3449</v>
      </c>
      <c r="H2868" t="str">
        <f t="shared" si="88"/>
        <v>község</v>
      </c>
      <c r="I2868">
        <f t="shared" si="89"/>
        <v>1451</v>
      </c>
      <c r="O2868" s="15">
        <v>16</v>
      </c>
      <c r="P2868" s="3" t="s">
        <v>9283</v>
      </c>
      <c r="Q2868" s="3" t="s">
        <v>9209</v>
      </c>
      <c r="R2868" s="16" t="s">
        <v>6167</v>
      </c>
      <c r="S2868" s="3" t="s">
        <v>6915</v>
      </c>
      <c r="T2868" s="17">
        <v>374</v>
      </c>
      <c r="U2868" s="18">
        <v>356</v>
      </c>
      <c r="V2868" s="19">
        <v>730</v>
      </c>
    </row>
    <row r="2869" spans="1:22" hidden="1" x14ac:dyDescent="0.3">
      <c r="A2869" t="s">
        <v>2868</v>
      </c>
      <c r="B2869" t="s">
        <v>6192</v>
      </c>
      <c r="C2869">
        <v>47.565800001000071</v>
      </c>
      <c r="D2869">
        <v>18.74478122000005</v>
      </c>
      <c r="E2869">
        <v>1833411387</v>
      </c>
      <c r="F2869" t="s">
        <v>6566</v>
      </c>
      <c r="G2869" t="s">
        <v>3449</v>
      </c>
      <c r="H2869" t="str">
        <f t="shared" si="88"/>
        <v>község</v>
      </c>
      <c r="I2869">
        <f t="shared" si="89"/>
        <v>1466</v>
      </c>
      <c r="O2869" s="15">
        <v>5</v>
      </c>
      <c r="P2869" s="3" t="s">
        <v>7713</v>
      </c>
      <c r="Q2869" s="3" t="s">
        <v>7383</v>
      </c>
      <c r="R2869" s="16" t="s">
        <v>6168</v>
      </c>
      <c r="S2869" s="3" t="s">
        <v>6915</v>
      </c>
      <c r="T2869" s="17">
        <v>128</v>
      </c>
      <c r="U2869" s="18">
        <v>106</v>
      </c>
      <c r="V2869" s="19">
        <v>234</v>
      </c>
    </row>
    <row r="2870" spans="1:22" hidden="1" x14ac:dyDescent="0.3">
      <c r="A2870" t="s">
        <v>2869</v>
      </c>
      <c r="B2870" t="s">
        <v>6193</v>
      </c>
      <c r="C2870">
        <v>47.319808001000069</v>
      </c>
      <c r="D2870">
        <v>18.96786000100008</v>
      </c>
      <c r="E2870">
        <v>1207874186</v>
      </c>
      <c r="F2870" t="s">
        <v>6569</v>
      </c>
      <c r="G2870" t="s">
        <v>3449</v>
      </c>
      <c r="H2870" t="str">
        <f t="shared" si="88"/>
        <v>város</v>
      </c>
      <c r="I2870">
        <f t="shared" si="89"/>
        <v>10931</v>
      </c>
      <c r="O2870" s="15">
        <v>3</v>
      </c>
      <c r="P2870" s="3" t="s">
        <v>6904</v>
      </c>
      <c r="Q2870" s="3" t="s">
        <v>6880</v>
      </c>
      <c r="R2870" s="16" t="s">
        <v>6169</v>
      </c>
      <c r="S2870" s="3" t="s">
        <v>6885</v>
      </c>
      <c r="T2870" s="17">
        <v>2289</v>
      </c>
      <c r="U2870" s="18">
        <v>2291</v>
      </c>
      <c r="V2870" s="19">
        <v>4580</v>
      </c>
    </row>
    <row r="2871" spans="1:22" hidden="1" x14ac:dyDescent="0.3">
      <c r="A2871" t="s">
        <v>2870</v>
      </c>
      <c r="B2871" t="s">
        <v>6194</v>
      </c>
      <c r="C2871">
        <v>47.628810001000033</v>
      </c>
      <c r="D2871">
        <v>17.731071696000068</v>
      </c>
      <c r="E2871">
        <v>1182554895</v>
      </c>
      <c r="F2871" t="s">
        <v>6566</v>
      </c>
      <c r="G2871" t="s">
        <v>3449</v>
      </c>
      <c r="H2871" t="str">
        <f t="shared" si="88"/>
        <v>község</v>
      </c>
      <c r="I2871">
        <f t="shared" si="89"/>
        <v>2636</v>
      </c>
      <c r="O2871" s="15">
        <v>18</v>
      </c>
      <c r="P2871" s="3" t="s">
        <v>9674</v>
      </c>
      <c r="Q2871" s="3" t="s">
        <v>9398</v>
      </c>
      <c r="R2871" s="16" t="s">
        <v>6170</v>
      </c>
      <c r="S2871" s="3" t="s">
        <v>6915</v>
      </c>
      <c r="T2871" s="17">
        <v>182</v>
      </c>
      <c r="U2871" s="18">
        <v>169</v>
      </c>
      <c r="V2871" s="19">
        <v>351</v>
      </c>
    </row>
    <row r="2872" spans="1:22" hidden="1" x14ac:dyDescent="0.3">
      <c r="A2872" t="s">
        <v>2871</v>
      </c>
      <c r="B2872" t="s">
        <v>6195</v>
      </c>
      <c r="C2872">
        <v>47.365445000000079</v>
      </c>
      <c r="D2872">
        <v>16.672215682000061</v>
      </c>
      <c r="E2872">
        <v>678271930</v>
      </c>
      <c r="F2872" t="s">
        <v>6566</v>
      </c>
      <c r="G2872" t="s">
        <v>3449</v>
      </c>
      <c r="H2872" t="str">
        <f t="shared" si="88"/>
        <v>község</v>
      </c>
      <c r="I2872">
        <f t="shared" si="89"/>
        <v>284</v>
      </c>
      <c r="O2872" s="15">
        <v>7</v>
      </c>
      <c r="P2872" s="3" t="s">
        <v>7901</v>
      </c>
      <c r="Q2872" s="3" t="s">
        <v>7803</v>
      </c>
      <c r="R2872" s="16" t="s">
        <v>6171</v>
      </c>
      <c r="S2872" s="3" t="s">
        <v>6915</v>
      </c>
      <c r="T2872" s="17">
        <v>1143</v>
      </c>
      <c r="U2872" s="18">
        <v>1139</v>
      </c>
      <c r="V2872" s="19">
        <v>2282</v>
      </c>
    </row>
    <row r="2873" spans="1:22" hidden="1" x14ac:dyDescent="0.3">
      <c r="A2873" t="s">
        <v>2872</v>
      </c>
      <c r="B2873" t="s">
        <v>6196</v>
      </c>
      <c r="C2873">
        <v>46.604880000000037</v>
      </c>
      <c r="D2873">
        <v>20.03588580100006</v>
      </c>
      <c r="E2873">
        <v>1836807220</v>
      </c>
      <c r="F2873" t="s">
        <v>6569</v>
      </c>
      <c r="G2873" t="s">
        <v>3449</v>
      </c>
      <c r="H2873" t="str">
        <f t="shared" si="88"/>
        <v>község</v>
      </c>
      <c r="I2873">
        <f t="shared" si="89"/>
        <v>1686</v>
      </c>
      <c r="O2873" s="15">
        <v>20</v>
      </c>
      <c r="P2873" s="3" t="s">
        <v>10147</v>
      </c>
      <c r="Q2873" s="3" t="s">
        <v>9929</v>
      </c>
      <c r="R2873" s="16" t="s">
        <v>6172</v>
      </c>
      <c r="S2873" s="3" t="s">
        <v>6915</v>
      </c>
      <c r="T2873" s="17">
        <v>177</v>
      </c>
      <c r="U2873" s="18">
        <v>169</v>
      </c>
      <c r="V2873" s="19">
        <v>346</v>
      </c>
    </row>
    <row r="2874" spans="1:22" hidden="1" x14ac:dyDescent="0.3">
      <c r="A2874" t="s">
        <v>2873</v>
      </c>
      <c r="B2874" t="s">
        <v>6197</v>
      </c>
      <c r="C2874">
        <v>47.439335001000067</v>
      </c>
      <c r="D2874">
        <v>18.911128469000062</v>
      </c>
      <c r="E2874">
        <v>251964136</v>
      </c>
      <c r="F2874" t="s">
        <v>6573</v>
      </c>
      <c r="G2874" t="s">
        <v>3449</v>
      </c>
      <c r="H2874" t="str">
        <f t="shared" si="88"/>
        <v>város</v>
      </c>
      <c r="I2874">
        <f t="shared" si="89"/>
        <v>14713</v>
      </c>
      <c r="O2874" s="15">
        <v>2</v>
      </c>
      <c r="P2874" s="3" t="s">
        <v>7284</v>
      </c>
      <c r="Q2874" s="3" t="s">
        <v>7005</v>
      </c>
      <c r="R2874" s="16" t="s">
        <v>6173</v>
      </c>
      <c r="S2874" s="3" t="s">
        <v>6915</v>
      </c>
      <c r="T2874" s="17">
        <v>157</v>
      </c>
      <c r="U2874" s="18">
        <v>111</v>
      </c>
      <c r="V2874" s="19">
        <v>268</v>
      </c>
    </row>
    <row r="2875" spans="1:22" hidden="1" x14ac:dyDescent="0.3">
      <c r="A2875" t="s">
        <v>2874</v>
      </c>
      <c r="B2875" t="s">
        <v>6198</v>
      </c>
      <c r="C2875">
        <v>46.59349659367831</v>
      </c>
      <c r="D2875">
        <v>18.05765489556596</v>
      </c>
      <c r="E2875">
        <v>1351420068</v>
      </c>
      <c r="F2875" t="s">
        <v>6568</v>
      </c>
      <c r="G2875" t="s">
        <v>3449</v>
      </c>
      <c r="H2875" t="str">
        <f t="shared" si="88"/>
        <v>község</v>
      </c>
      <c r="I2875">
        <f t="shared" si="89"/>
        <v>407</v>
      </c>
      <c r="O2875" s="15">
        <v>18</v>
      </c>
      <c r="P2875" s="3" t="s">
        <v>9675</v>
      </c>
      <c r="Q2875" s="3" t="s">
        <v>9398</v>
      </c>
      <c r="R2875" s="16" t="s">
        <v>6174</v>
      </c>
      <c r="S2875" s="3" t="s">
        <v>6915</v>
      </c>
      <c r="T2875" s="17">
        <v>144</v>
      </c>
      <c r="U2875" s="18">
        <v>150</v>
      </c>
      <c r="V2875" s="19">
        <v>294</v>
      </c>
    </row>
    <row r="2876" spans="1:22" hidden="1" x14ac:dyDescent="0.3">
      <c r="A2876" t="s">
        <v>2875</v>
      </c>
      <c r="B2876" t="s">
        <v>6199</v>
      </c>
      <c r="C2876">
        <v>47.183575000000083</v>
      </c>
      <c r="D2876">
        <v>20.447813051000029</v>
      </c>
      <c r="E2876">
        <v>2048120183</v>
      </c>
      <c r="F2876" t="s">
        <v>6567</v>
      </c>
      <c r="G2876" t="s">
        <v>3449</v>
      </c>
      <c r="H2876" t="str">
        <f t="shared" si="88"/>
        <v>város</v>
      </c>
      <c r="I2876">
        <f t="shared" si="89"/>
        <v>20125</v>
      </c>
      <c r="O2876" s="15">
        <v>5</v>
      </c>
      <c r="P2876" s="3" t="s">
        <v>7714</v>
      </c>
      <c r="Q2876" s="3" t="s">
        <v>7383</v>
      </c>
      <c r="R2876" s="16" t="s">
        <v>6175</v>
      </c>
      <c r="S2876" s="3" t="s">
        <v>6915</v>
      </c>
      <c r="T2876" s="17">
        <v>18</v>
      </c>
      <c r="U2876" s="18">
        <v>14</v>
      </c>
      <c r="V2876" s="19">
        <v>32</v>
      </c>
    </row>
    <row r="2877" spans="1:22" hidden="1" x14ac:dyDescent="0.3">
      <c r="A2877" t="s">
        <v>2876</v>
      </c>
      <c r="B2877" t="s">
        <v>6200</v>
      </c>
      <c r="C2877">
        <v>47.113080364000041</v>
      </c>
      <c r="D2877">
        <v>19.923170000000031</v>
      </c>
      <c r="E2877">
        <v>2308328511</v>
      </c>
      <c r="F2877" t="s">
        <v>6569</v>
      </c>
      <c r="G2877" t="s">
        <v>3449</v>
      </c>
      <c r="H2877" t="str">
        <f t="shared" si="88"/>
        <v>község</v>
      </c>
      <c r="I2877">
        <f t="shared" si="89"/>
        <v>4382</v>
      </c>
      <c r="O2877" s="15">
        <v>5</v>
      </c>
      <c r="P2877" s="3" t="s">
        <v>7715</v>
      </c>
      <c r="Q2877" s="3" t="s">
        <v>7383</v>
      </c>
      <c r="R2877" s="16" t="s">
        <v>6176</v>
      </c>
      <c r="S2877" s="3" t="s">
        <v>6915</v>
      </c>
      <c r="T2877" s="17">
        <v>12</v>
      </c>
      <c r="U2877" s="18">
        <v>9</v>
      </c>
      <c r="V2877" s="19">
        <v>21</v>
      </c>
    </row>
    <row r="2878" spans="1:22" hidden="1" x14ac:dyDescent="0.3">
      <c r="A2878" t="s">
        <v>2877</v>
      </c>
      <c r="B2878" t="s">
        <v>6201</v>
      </c>
      <c r="C2878">
        <v>45.90836500000006</v>
      </c>
      <c r="D2878">
        <v>18.537005027000081</v>
      </c>
      <c r="E2878">
        <v>1073052362</v>
      </c>
      <c r="F2878" t="s">
        <v>6568</v>
      </c>
      <c r="G2878" t="s">
        <v>3449</v>
      </c>
      <c r="H2878" t="str">
        <f t="shared" si="88"/>
        <v>község</v>
      </c>
      <c r="I2878">
        <f t="shared" si="89"/>
        <v>574</v>
      </c>
      <c r="O2878" s="15">
        <v>5</v>
      </c>
      <c r="P2878" s="3" t="s">
        <v>7716</v>
      </c>
      <c r="Q2878" s="3" t="s">
        <v>7383</v>
      </c>
      <c r="R2878" s="16" t="s">
        <v>6177</v>
      </c>
      <c r="S2878" s="3" t="s">
        <v>6915</v>
      </c>
      <c r="T2878" s="17">
        <v>415</v>
      </c>
      <c r="U2878" s="18">
        <v>391</v>
      </c>
      <c r="V2878" s="19">
        <v>806</v>
      </c>
    </row>
    <row r="2879" spans="1:22" hidden="1" x14ac:dyDescent="0.3">
      <c r="A2879" t="s">
        <v>2878</v>
      </c>
      <c r="B2879" t="s">
        <v>6202</v>
      </c>
      <c r="C2879">
        <v>48.436801225759538</v>
      </c>
      <c r="D2879">
        <v>20.486118129681369</v>
      </c>
      <c r="E2879">
        <v>2557404676</v>
      </c>
      <c r="F2879" t="s">
        <v>6567</v>
      </c>
      <c r="G2879" t="s">
        <v>3449</v>
      </c>
      <c r="H2879" t="str">
        <f t="shared" si="88"/>
        <v>község</v>
      </c>
      <c r="I2879">
        <f t="shared" si="89"/>
        <v>186</v>
      </c>
      <c r="O2879" s="15">
        <v>5</v>
      </c>
      <c r="P2879" s="3" t="s">
        <v>7717</v>
      </c>
      <c r="Q2879" s="3" t="s">
        <v>7383</v>
      </c>
      <c r="R2879" s="16" t="s">
        <v>6178</v>
      </c>
      <c r="S2879" s="3" t="s">
        <v>6915</v>
      </c>
      <c r="T2879" s="17">
        <v>79</v>
      </c>
      <c r="U2879" s="18">
        <v>91</v>
      </c>
      <c r="V2879" s="19">
        <v>170</v>
      </c>
    </row>
    <row r="2880" spans="1:22" hidden="1" x14ac:dyDescent="0.3">
      <c r="A2880" t="s">
        <v>2879</v>
      </c>
      <c r="B2880" t="s">
        <v>6203</v>
      </c>
      <c r="C2880">
        <v>47.968225000000068</v>
      </c>
      <c r="D2880">
        <v>22.43675832100007</v>
      </c>
      <c r="E2880">
        <v>469183414</v>
      </c>
      <c r="F2880" t="s">
        <v>6570</v>
      </c>
      <c r="G2880" t="s">
        <v>3449</v>
      </c>
      <c r="H2880" t="str">
        <f t="shared" si="88"/>
        <v>község</v>
      </c>
      <c r="I2880">
        <f t="shared" si="89"/>
        <v>2468</v>
      </c>
      <c r="O2880" s="15">
        <v>5</v>
      </c>
      <c r="P2880" s="3" t="s">
        <v>7718</v>
      </c>
      <c r="Q2880" s="3" t="s">
        <v>7383</v>
      </c>
      <c r="R2880" s="16" t="s">
        <v>6179</v>
      </c>
      <c r="S2880" s="3" t="s">
        <v>6915</v>
      </c>
      <c r="T2880" s="17">
        <v>102</v>
      </c>
      <c r="U2880" s="18">
        <v>102</v>
      </c>
      <c r="V2880" s="19">
        <v>204</v>
      </c>
    </row>
    <row r="2881" spans="1:22" hidden="1" x14ac:dyDescent="0.3">
      <c r="A2881" t="s">
        <v>2880</v>
      </c>
      <c r="B2881" t="s">
        <v>6204</v>
      </c>
      <c r="C2881">
        <v>47.606220000000057</v>
      </c>
      <c r="D2881">
        <v>19.609111516000041</v>
      </c>
      <c r="E2881">
        <v>2006630764</v>
      </c>
      <c r="F2881" t="s">
        <v>6567</v>
      </c>
      <c r="G2881" t="s">
        <v>3449</v>
      </c>
      <c r="H2881" t="str">
        <f t="shared" si="88"/>
        <v>város</v>
      </c>
      <c r="I2881">
        <f t="shared" si="89"/>
        <v>7892</v>
      </c>
      <c r="O2881" s="15">
        <v>20</v>
      </c>
      <c r="P2881" s="3" t="s">
        <v>10148</v>
      </c>
      <c r="Q2881" s="3" t="s">
        <v>9929</v>
      </c>
      <c r="R2881" s="16" t="s">
        <v>6180</v>
      </c>
      <c r="S2881" s="3" t="s">
        <v>6915</v>
      </c>
      <c r="T2881" s="17">
        <v>253</v>
      </c>
      <c r="U2881" s="18">
        <v>262</v>
      </c>
      <c r="V2881" s="19">
        <v>515</v>
      </c>
    </row>
    <row r="2882" spans="1:22" hidden="1" x14ac:dyDescent="0.3">
      <c r="A2882" t="s">
        <v>2881</v>
      </c>
      <c r="B2882" t="s">
        <v>6205</v>
      </c>
      <c r="C2882">
        <v>48.047700000000077</v>
      </c>
      <c r="D2882">
        <v>22.64540091800006</v>
      </c>
      <c r="E2882">
        <v>1679005505</v>
      </c>
      <c r="F2882" t="s">
        <v>6570</v>
      </c>
      <c r="G2882" t="s">
        <v>3449</v>
      </c>
      <c r="H2882" t="str">
        <f t="shared" si="88"/>
        <v>község</v>
      </c>
      <c r="I2882">
        <f t="shared" si="89"/>
        <v>759</v>
      </c>
      <c r="O2882" s="15">
        <v>5</v>
      </c>
      <c r="P2882" s="3" t="s">
        <v>7719</v>
      </c>
      <c r="Q2882" s="3" t="s">
        <v>7383</v>
      </c>
      <c r="R2882" s="16" t="s">
        <v>6181</v>
      </c>
      <c r="S2882" s="3" t="s">
        <v>6915</v>
      </c>
      <c r="T2882" s="17">
        <v>330</v>
      </c>
      <c r="U2882" s="18">
        <v>290</v>
      </c>
      <c r="V2882" s="19">
        <v>620</v>
      </c>
    </row>
    <row r="2883" spans="1:22" hidden="1" x14ac:dyDescent="0.3">
      <c r="A2883" t="s">
        <v>2882</v>
      </c>
      <c r="B2883" t="s">
        <v>6206</v>
      </c>
      <c r="C2883">
        <v>47.118235000000027</v>
      </c>
      <c r="D2883">
        <v>20.71463490300005</v>
      </c>
      <c r="E2883">
        <v>5814426634</v>
      </c>
      <c r="F2883" t="s">
        <v>6567</v>
      </c>
      <c r="G2883" t="s">
        <v>3449</v>
      </c>
      <c r="H2883" t="str">
        <f t="shared" ref="H2883:H2946" si="90">IF(G2883="telepules",VLOOKUP(B2883,R:V,2),"")</f>
        <v>város</v>
      </c>
      <c r="I2883">
        <f t="shared" ref="I2883:I2946" si="91">IF(G2883="telepules",VLOOKUP(B2883,R:V,5),"")</f>
        <v>8261</v>
      </c>
      <c r="O2883" s="15">
        <v>15</v>
      </c>
      <c r="P2883" s="3" t="s">
        <v>9193</v>
      </c>
      <c r="Q2883" s="3" t="s">
        <v>8979</v>
      </c>
      <c r="R2883" s="16" t="s">
        <v>6182</v>
      </c>
      <c r="S2883" s="3" t="s">
        <v>6915</v>
      </c>
      <c r="T2883" s="17">
        <v>1279</v>
      </c>
      <c r="U2883" s="18">
        <v>1279</v>
      </c>
      <c r="V2883" s="19">
        <v>2558</v>
      </c>
    </row>
    <row r="2884" spans="1:22" hidden="1" x14ac:dyDescent="0.3">
      <c r="A2884" t="s">
        <v>2883</v>
      </c>
      <c r="B2884" t="s">
        <v>6207</v>
      </c>
      <c r="C2884">
        <v>45.907219442728803</v>
      </c>
      <c r="D2884">
        <v>18.235655594606069</v>
      </c>
      <c r="E2884">
        <v>1289264060</v>
      </c>
      <c r="F2884" t="s">
        <v>6568</v>
      </c>
      <c r="G2884" t="s">
        <v>3449</v>
      </c>
      <c r="H2884" t="str">
        <f t="shared" si="90"/>
        <v>község</v>
      </c>
      <c r="I2884">
        <f t="shared" si="91"/>
        <v>267</v>
      </c>
      <c r="O2884" s="15">
        <v>18</v>
      </c>
      <c r="P2884" s="3" t="s">
        <v>9676</v>
      </c>
      <c r="Q2884" s="3" t="s">
        <v>9398</v>
      </c>
      <c r="R2884" s="16" t="s">
        <v>6183</v>
      </c>
      <c r="S2884" s="3" t="s">
        <v>6915</v>
      </c>
      <c r="T2884" s="17">
        <v>1004</v>
      </c>
      <c r="U2884" s="18">
        <v>1063</v>
      </c>
      <c r="V2884" s="19">
        <v>2067</v>
      </c>
    </row>
    <row r="2885" spans="1:22" hidden="1" x14ac:dyDescent="0.3">
      <c r="A2885" t="s">
        <v>2884</v>
      </c>
      <c r="B2885" t="s">
        <v>6208</v>
      </c>
      <c r="C2885">
        <v>47.980435000000057</v>
      </c>
      <c r="D2885">
        <v>22.76732687600003</v>
      </c>
      <c r="E2885">
        <v>1894814372</v>
      </c>
      <c r="F2885" t="s">
        <v>6570</v>
      </c>
      <c r="G2885" t="s">
        <v>3449</v>
      </c>
      <c r="H2885" t="str">
        <f t="shared" si="90"/>
        <v>község</v>
      </c>
      <c r="I2885">
        <f t="shared" si="91"/>
        <v>680</v>
      </c>
      <c r="O2885" s="15">
        <v>14</v>
      </c>
      <c r="P2885" s="3" t="s">
        <v>8959</v>
      </c>
      <c r="Q2885" s="3" t="s">
        <v>8732</v>
      </c>
      <c r="R2885" s="16" t="s">
        <v>6184</v>
      </c>
      <c r="S2885" s="3" t="s">
        <v>6915</v>
      </c>
      <c r="T2885" s="17">
        <v>127</v>
      </c>
      <c r="U2885" s="18">
        <v>112</v>
      </c>
      <c r="V2885" s="19">
        <v>239</v>
      </c>
    </row>
    <row r="2886" spans="1:22" hidden="1" x14ac:dyDescent="0.3">
      <c r="A2886" t="s">
        <v>2885</v>
      </c>
      <c r="B2886" t="s">
        <v>6209</v>
      </c>
      <c r="C2886">
        <v>48.329591287000028</v>
      </c>
      <c r="D2886">
        <v>22.12680000000006</v>
      </c>
      <c r="E2886">
        <v>956854294</v>
      </c>
      <c r="F2886" t="s">
        <v>6570</v>
      </c>
      <c r="G2886" t="s">
        <v>3449</v>
      </c>
      <c r="H2886" t="str">
        <f t="shared" si="90"/>
        <v>nagyközség</v>
      </c>
      <c r="I2886">
        <f t="shared" si="91"/>
        <v>3454</v>
      </c>
      <c r="O2886" s="15">
        <v>16</v>
      </c>
      <c r="P2886" s="3" t="s">
        <v>9284</v>
      </c>
      <c r="Q2886" s="3" t="s">
        <v>9209</v>
      </c>
      <c r="R2886" s="16" t="s">
        <v>6185</v>
      </c>
      <c r="S2886" s="3" t="s">
        <v>6915</v>
      </c>
      <c r="T2886" s="17">
        <v>2242</v>
      </c>
      <c r="U2886" s="18">
        <v>2234</v>
      </c>
      <c r="V2886" s="19">
        <v>4476</v>
      </c>
    </row>
    <row r="2887" spans="1:22" hidden="1" x14ac:dyDescent="0.3">
      <c r="A2887" t="s">
        <v>2886</v>
      </c>
      <c r="B2887" t="s">
        <v>6210</v>
      </c>
      <c r="C2887">
        <v>47.008875001000042</v>
      </c>
      <c r="D2887">
        <v>17.096432139000061</v>
      </c>
      <c r="E2887">
        <v>1307688620</v>
      </c>
      <c r="F2887" t="s">
        <v>6566</v>
      </c>
      <c r="G2887" t="s">
        <v>3449</v>
      </c>
      <c r="H2887" t="str">
        <f t="shared" si="90"/>
        <v>község</v>
      </c>
      <c r="I2887">
        <f t="shared" si="91"/>
        <v>1649</v>
      </c>
      <c r="O2887" s="15">
        <v>4</v>
      </c>
      <c r="P2887" s="3" t="s">
        <v>7326</v>
      </c>
      <c r="Q2887" s="3" t="s">
        <v>7307</v>
      </c>
      <c r="R2887" s="16" t="s">
        <v>6186</v>
      </c>
      <c r="S2887" s="3" t="s">
        <v>6885</v>
      </c>
      <c r="T2887" s="17">
        <v>2721</v>
      </c>
      <c r="U2887" s="18">
        <v>2931</v>
      </c>
      <c r="V2887" s="19">
        <v>5652</v>
      </c>
    </row>
    <row r="2888" spans="1:22" hidden="1" x14ac:dyDescent="0.3">
      <c r="A2888" t="s">
        <v>2887</v>
      </c>
      <c r="B2888" t="s">
        <v>6211</v>
      </c>
      <c r="C2888">
        <v>47.115890000000043</v>
      </c>
      <c r="D2888">
        <v>17.311729570000072</v>
      </c>
      <c r="E2888">
        <v>2500560359</v>
      </c>
      <c r="F2888" t="s">
        <v>6566</v>
      </c>
      <c r="G2888" t="s">
        <v>3449</v>
      </c>
      <c r="H2888" t="str">
        <f t="shared" si="90"/>
        <v>község</v>
      </c>
      <c r="I2888">
        <f t="shared" si="91"/>
        <v>570</v>
      </c>
      <c r="O2888" s="15">
        <v>2</v>
      </c>
      <c r="P2888" s="3" t="s">
        <v>7285</v>
      </c>
      <c r="Q2888" s="3" t="s">
        <v>7005</v>
      </c>
      <c r="R2888" s="16" t="s">
        <v>6187</v>
      </c>
      <c r="S2888" s="3" t="s">
        <v>6915</v>
      </c>
      <c r="T2888" s="17">
        <v>85</v>
      </c>
      <c r="U2888" s="18">
        <v>65</v>
      </c>
      <c r="V2888" s="19">
        <v>150</v>
      </c>
    </row>
    <row r="2889" spans="1:22" hidden="1" x14ac:dyDescent="0.3">
      <c r="A2889" t="s">
        <v>2888</v>
      </c>
      <c r="B2889" t="s">
        <v>6212</v>
      </c>
      <c r="C2889">
        <v>47.843583412000037</v>
      </c>
      <c r="D2889">
        <v>22.525950176000041</v>
      </c>
      <c r="E2889">
        <v>1891371710</v>
      </c>
      <c r="F2889" t="s">
        <v>6570</v>
      </c>
      <c r="G2889" t="s">
        <v>3449</v>
      </c>
      <c r="H2889" t="str">
        <f t="shared" si="90"/>
        <v>nagyközség</v>
      </c>
      <c r="I2889">
        <f t="shared" si="91"/>
        <v>1990</v>
      </c>
      <c r="O2889" s="15">
        <v>20</v>
      </c>
      <c r="P2889" s="3" t="s">
        <v>10149</v>
      </c>
      <c r="Q2889" s="3" t="s">
        <v>9929</v>
      </c>
      <c r="R2889" s="16" t="s">
        <v>6188</v>
      </c>
      <c r="S2889" s="3" t="s">
        <v>6915</v>
      </c>
      <c r="T2889" s="17">
        <v>405</v>
      </c>
      <c r="U2889" s="18">
        <v>378</v>
      </c>
      <c r="V2889" s="19">
        <v>783</v>
      </c>
    </row>
    <row r="2890" spans="1:22" hidden="1" x14ac:dyDescent="0.3">
      <c r="A2890" t="s">
        <v>2889</v>
      </c>
      <c r="B2890" t="s">
        <v>6213</v>
      </c>
      <c r="C2890">
        <v>45.90578000000005</v>
      </c>
      <c r="D2890">
        <v>18.649441621000051</v>
      </c>
      <c r="E2890">
        <v>1606548667</v>
      </c>
      <c r="F2890" t="s">
        <v>6568</v>
      </c>
      <c r="G2890" t="s">
        <v>3449</v>
      </c>
      <c r="H2890" t="str">
        <f t="shared" si="90"/>
        <v>község</v>
      </c>
      <c r="I2890">
        <f t="shared" si="91"/>
        <v>130</v>
      </c>
      <c r="O2890" s="15">
        <v>20</v>
      </c>
      <c r="P2890" s="3" t="s">
        <v>10150</v>
      </c>
      <c r="Q2890" s="3" t="s">
        <v>9929</v>
      </c>
      <c r="R2890" s="16" t="s">
        <v>6189</v>
      </c>
      <c r="S2890" s="3" t="s">
        <v>6915</v>
      </c>
      <c r="T2890" s="17">
        <v>562</v>
      </c>
      <c r="U2890" s="18">
        <v>594</v>
      </c>
      <c r="V2890" s="19">
        <v>1156</v>
      </c>
    </row>
    <row r="2891" spans="1:22" hidden="1" x14ac:dyDescent="0.3">
      <c r="A2891" t="s">
        <v>2890</v>
      </c>
      <c r="B2891" t="s">
        <v>6214</v>
      </c>
      <c r="C2891">
        <v>46.596965000000068</v>
      </c>
      <c r="D2891">
        <v>18.531683967000049</v>
      </c>
      <c r="E2891">
        <v>1814891855</v>
      </c>
      <c r="F2891" t="s">
        <v>6568</v>
      </c>
      <c r="G2891" t="s">
        <v>3449</v>
      </c>
      <c r="H2891" t="str">
        <f t="shared" si="90"/>
        <v>község</v>
      </c>
      <c r="I2891">
        <f t="shared" si="91"/>
        <v>282</v>
      </c>
      <c r="O2891" s="15">
        <v>14</v>
      </c>
      <c r="P2891" s="3" t="s">
        <v>8960</v>
      </c>
      <c r="Q2891" s="3" t="s">
        <v>8732</v>
      </c>
      <c r="R2891" s="16" t="s">
        <v>6190</v>
      </c>
      <c r="S2891" s="3" t="s">
        <v>6915</v>
      </c>
      <c r="T2891" s="17">
        <v>127</v>
      </c>
      <c r="U2891" s="18">
        <v>114</v>
      </c>
      <c r="V2891" s="19">
        <v>241</v>
      </c>
    </row>
    <row r="2892" spans="1:22" hidden="1" x14ac:dyDescent="0.3">
      <c r="A2892" t="s">
        <v>2891</v>
      </c>
      <c r="B2892" t="s">
        <v>6215</v>
      </c>
      <c r="C2892">
        <v>47.300375000000031</v>
      </c>
      <c r="D2892">
        <v>17.655951352000049</v>
      </c>
      <c r="E2892">
        <v>2491218954</v>
      </c>
      <c r="F2892" t="s">
        <v>6566</v>
      </c>
      <c r="G2892" t="s">
        <v>3449</v>
      </c>
      <c r="H2892" t="str">
        <f t="shared" si="90"/>
        <v>község</v>
      </c>
      <c r="I2892">
        <f t="shared" si="91"/>
        <v>1283</v>
      </c>
      <c r="O2892" s="15">
        <v>19</v>
      </c>
      <c r="P2892" s="3" t="s">
        <v>9904</v>
      </c>
      <c r="Q2892" s="3" t="s">
        <v>9708</v>
      </c>
      <c r="R2892" s="16" t="s">
        <v>6191</v>
      </c>
      <c r="S2892" s="3" t="s">
        <v>6915</v>
      </c>
      <c r="T2892" s="17">
        <v>725</v>
      </c>
      <c r="U2892" s="18">
        <v>726</v>
      </c>
      <c r="V2892" s="19">
        <v>1451</v>
      </c>
    </row>
    <row r="2893" spans="1:22" hidden="1" x14ac:dyDescent="0.3">
      <c r="A2893" t="s">
        <v>2892</v>
      </c>
      <c r="B2893" t="s">
        <v>6216</v>
      </c>
      <c r="C2893">
        <v>47.483595067892793</v>
      </c>
      <c r="D2893">
        <v>18.550412833847869</v>
      </c>
      <c r="E2893">
        <v>3616207332</v>
      </c>
      <c r="F2893" t="s">
        <v>6566</v>
      </c>
      <c r="G2893" t="s">
        <v>3449</v>
      </c>
      <c r="H2893" t="str">
        <f t="shared" si="90"/>
        <v>község</v>
      </c>
      <c r="I2893">
        <f t="shared" si="91"/>
        <v>493</v>
      </c>
      <c r="O2893" s="15">
        <v>13</v>
      </c>
      <c r="P2893" s="3" t="s">
        <v>8712</v>
      </c>
      <c r="Q2893" s="3" t="s">
        <v>8536</v>
      </c>
      <c r="R2893" s="16" t="s">
        <v>6192</v>
      </c>
      <c r="S2893" s="3" t="s">
        <v>6915</v>
      </c>
      <c r="T2893" s="17">
        <v>734</v>
      </c>
      <c r="U2893" s="18">
        <v>732</v>
      </c>
      <c r="V2893" s="19">
        <v>1466</v>
      </c>
    </row>
    <row r="2894" spans="1:22" hidden="1" x14ac:dyDescent="0.3">
      <c r="A2894" t="s">
        <v>2893</v>
      </c>
      <c r="B2894" t="s">
        <v>6217</v>
      </c>
      <c r="C2894">
        <v>48.147530000000067</v>
      </c>
      <c r="D2894">
        <v>20.998013386000029</v>
      </c>
      <c r="E2894">
        <v>1271051243</v>
      </c>
      <c r="F2894" t="s">
        <v>6567</v>
      </c>
      <c r="G2894" t="s">
        <v>3449</v>
      </c>
      <c r="H2894" t="str">
        <f t="shared" si="90"/>
        <v>község</v>
      </c>
      <c r="I2894">
        <f t="shared" si="91"/>
        <v>806</v>
      </c>
      <c r="O2894" s="15">
        <v>13</v>
      </c>
      <c r="P2894" s="3" t="s">
        <v>8581</v>
      </c>
      <c r="Q2894" s="3" t="s">
        <v>8536</v>
      </c>
      <c r="R2894" s="16" t="s">
        <v>6193</v>
      </c>
      <c r="S2894" s="3" t="s">
        <v>6885</v>
      </c>
      <c r="T2894" s="17">
        <v>5264</v>
      </c>
      <c r="U2894" s="18">
        <v>5667</v>
      </c>
      <c r="V2894" s="19">
        <v>10931</v>
      </c>
    </row>
    <row r="2895" spans="1:22" hidden="1" x14ac:dyDescent="0.3">
      <c r="A2895" t="s">
        <v>2894</v>
      </c>
      <c r="B2895" t="s">
        <v>6218</v>
      </c>
      <c r="C2895">
        <v>48.186920000000043</v>
      </c>
      <c r="D2895">
        <v>21.872039641000072</v>
      </c>
      <c r="E2895">
        <v>1835458123</v>
      </c>
      <c r="F2895" t="s">
        <v>6570</v>
      </c>
      <c r="G2895" t="s">
        <v>3449</v>
      </c>
      <c r="H2895" t="str">
        <f t="shared" si="90"/>
        <v>község</v>
      </c>
      <c r="I2895">
        <f t="shared" si="91"/>
        <v>633</v>
      </c>
      <c r="O2895" s="15">
        <v>8</v>
      </c>
      <c r="P2895" s="3" t="s">
        <v>8079</v>
      </c>
      <c r="Q2895" s="3" t="s">
        <v>7912</v>
      </c>
      <c r="R2895" s="16" t="s">
        <v>6194</v>
      </c>
      <c r="S2895" s="3" t="s">
        <v>6915</v>
      </c>
      <c r="T2895" s="17">
        <v>1343</v>
      </c>
      <c r="U2895" s="18">
        <v>1293</v>
      </c>
      <c r="V2895" s="19">
        <v>2636</v>
      </c>
    </row>
    <row r="2896" spans="1:22" hidden="1" x14ac:dyDescent="0.3">
      <c r="A2896" t="s">
        <v>2895</v>
      </c>
      <c r="B2896" t="s">
        <v>6219</v>
      </c>
      <c r="C2896">
        <v>47.790785500000027</v>
      </c>
      <c r="D2896">
        <v>21.635930398000031</v>
      </c>
      <c r="E2896">
        <v>1819006218</v>
      </c>
      <c r="F2896" t="s">
        <v>6570</v>
      </c>
      <c r="G2896" t="s">
        <v>3449</v>
      </c>
      <c r="H2896" t="str">
        <f t="shared" si="90"/>
        <v>város</v>
      </c>
      <c r="I2896">
        <f t="shared" si="91"/>
        <v>12605</v>
      </c>
      <c r="O2896" s="15">
        <v>18</v>
      </c>
      <c r="P2896" s="3" t="s">
        <v>9677</v>
      </c>
      <c r="Q2896" s="3" t="s">
        <v>9398</v>
      </c>
      <c r="R2896" s="16" t="s">
        <v>6195</v>
      </c>
      <c r="S2896" s="3" t="s">
        <v>6915</v>
      </c>
      <c r="T2896" s="17">
        <v>153</v>
      </c>
      <c r="U2896" s="18">
        <v>131</v>
      </c>
      <c r="V2896" s="19">
        <v>284</v>
      </c>
    </row>
    <row r="2897" spans="1:22" hidden="1" x14ac:dyDescent="0.3">
      <c r="A2897" t="s">
        <v>2896</v>
      </c>
      <c r="B2897" t="s">
        <v>6220</v>
      </c>
      <c r="C2897">
        <v>47.224030000000027</v>
      </c>
      <c r="D2897">
        <v>19.404158602000049</v>
      </c>
      <c r="E2897">
        <v>26672238</v>
      </c>
      <c r="F2897" t="s">
        <v>6569</v>
      </c>
      <c r="G2897" t="s">
        <v>3449</v>
      </c>
      <c r="H2897" t="str">
        <f t="shared" si="90"/>
        <v>város</v>
      </c>
      <c r="I2897">
        <f t="shared" si="91"/>
        <v>2964</v>
      </c>
      <c r="O2897" s="15">
        <v>6</v>
      </c>
      <c r="P2897" s="3" t="s">
        <v>7797</v>
      </c>
      <c r="Q2897" s="3" t="s">
        <v>7742</v>
      </c>
      <c r="R2897" s="16" t="s">
        <v>6196</v>
      </c>
      <c r="S2897" s="3" t="s">
        <v>6915</v>
      </c>
      <c r="T2897" s="17">
        <v>812</v>
      </c>
      <c r="U2897" s="18">
        <v>874</v>
      </c>
      <c r="V2897" s="19">
        <v>1686</v>
      </c>
    </row>
    <row r="2898" spans="1:22" hidden="1" x14ac:dyDescent="0.3">
      <c r="A2898" t="s">
        <v>2897</v>
      </c>
      <c r="B2898" t="s">
        <v>6221</v>
      </c>
      <c r="C2898">
        <v>47.007785000000069</v>
      </c>
      <c r="D2898">
        <v>21.36573329600003</v>
      </c>
      <c r="E2898">
        <v>2108886996</v>
      </c>
      <c r="F2898" t="s">
        <v>6570</v>
      </c>
      <c r="G2898" t="s">
        <v>3449</v>
      </c>
      <c r="H2898" t="str">
        <f t="shared" si="90"/>
        <v>község</v>
      </c>
      <c r="I2898">
        <f t="shared" si="91"/>
        <v>485</v>
      </c>
      <c r="O2898" s="15">
        <v>13</v>
      </c>
      <c r="P2898" s="3" t="s">
        <v>8582</v>
      </c>
      <c r="Q2898" s="3" t="s">
        <v>8536</v>
      </c>
      <c r="R2898" s="16" t="s">
        <v>6197</v>
      </c>
      <c r="S2898" s="3" t="s">
        <v>6885</v>
      </c>
      <c r="T2898" s="17">
        <v>7181</v>
      </c>
      <c r="U2898" s="18">
        <v>7532</v>
      </c>
      <c r="V2898" s="19">
        <v>14713</v>
      </c>
    </row>
    <row r="2899" spans="1:22" hidden="1" x14ac:dyDescent="0.3">
      <c r="A2899" t="s">
        <v>2898</v>
      </c>
      <c r="B2899" t="s">
        <v>6222</v>
      </c>
      <c r="C2899">
        <v>46.65474149155893</v>
      </c>
      <c r="D2899">
        <v>18.168609474584759</v>
      </c>
      <c r="E2899">
        <v>1687328542</v>
      </c>
      <c r="F2899" t="s">
        <v>6568</v>
      </c>
      <c r="G2899" t="s">
        <v>3449</v>
      </c>
      <c r="H2899" t="str">
        <f t="shared" si="90"/>
        <v>község</v>
      </c>
      <c r="I2899">
        <f t="shared" si="91"/>
        <v>279</v>
      </c>
      <c r="O2899" s="15">
        <v>14</v>
      </c>
      <c r="P2899" s="3" t="s">
        <v>8961</v>
      </c>
      <c r="Q2899" s="3" t="s">
        <v>8732</v>
      </c>
      <c r="R2899" s="16" t="s">
        <v>6198</v>
      </c>
      <c r="S2899" s="3" t="s">
        <v>6915</v>
      </c>
      <c r="T2899" s="17">
        <v>190</v>
      </c>
      <c r="U2899" s="18">
        <v>217</v>
      </c>
      <c r="V2899" s="19">
        <v>407</v>
      </c>
    </row>
    <row r="2900" spans="1:22" hidden="1" x14ac:dyDescent="0.3">
      <c r="A2900" t="s">
        <v>2899</v>
      </c>
      <c r="B2900" t="s">
        <v>6223</v>
      </c>
      <c r="C2900">
        <v>48.245675000000062</v>
      </c>
      <c r="D2900">
        <v>22.255945950000068</v>
      </c>
      <c r="E2900">
        <v>2052829379</v>
      </c>
      <c r="F2900" t="s">
        <v>6570</v>
      </c>
      <c r="G2900" t="s">
        <v>3449</v>
      </c>
      <c r="H2900" t="str">
        <f t="shared" si="90"/>
        <v>község</v>
      </c>
      <c r="I2900">
        <f t="shared" si="91"/>
        <v>1025</v>
      </c>
      <c r="O2900" s="15">
        <v>16</v>
      </c>
      <c r="P2900" s="3" t="s">
        <v>9228</v>
      </c>
      <c r="Q2900" s="3" t="s">
        <v>9209</v>
      </c>
      <c r="R2900" s="16" t="s">
        <v>6199</v>
      </c>
      <c r="S2900" s="3" t="s">
        <v>6885</v>
      </c>
      <c r="T2900" s="17">
        <v>9795</v>
      </c>
      <c r="U2900" s="18">
        <v>10330</v>
      </c>
      <c r="V2900" s="19">
        <v>20125</v>
      </c>
    </row>
    <row r="2901" spans="1:22" hidden="1" x14ac:dyDescent="0.3">
      <c r="A2901" t="s">
        <v>2900</v>
      </c>
      <c r="B2901" t="s">
        <v>6224</v>
      </c>
      <c r="C2901">
        <v>47.47110500000008</v>
      </c>
      <c r="D2901">
        <v>16.839996339000042</v>
      </c>
      <c r="E2901">
        <v>993664400</v>
      </c>
      <c r="F2901" t="s">
        <v>6566</v>
      </c>
      <c r="G2901" t="s">
        <v>3449</v>
      </c>
      <c r="H2901" t="str">
        <f t="shared" si="90"/>
        <v>község</v>
      </c>
      <c r="I2901">
        <f t="shared" si="91"/>
        <v>1016</v>
      </c>
      <c r="O2901" s="15">
        <v>13</v>
      </c>
      <c r="P2901" s="3" t="s">
        <v>8713</v>
      </c>
      <c r="Q2901" s="3" t="s">
        <v>8536</v>
      </c>
      <c r="R2901" s="16" t="s">
        <v>6200</v>
      </c>
      <c r="S2901" s="3" t="s">
        <v>6915</v>
      </c>
      <c r="T2901" s="17">
        <v>2132</v>
      </c>
      <c r="U2901" s="18">
        <v>2250</v>
      </c>
      <c r="V2901" s="19">
        <v>4382</v>
      </c>
    </row>
    <row r="2902" spans="1:22" hidden="1" x14ac:dyDescent="0.3">
      <c r="A2902" t="s">
        <v>2901</v>
      </c>
      <c r="B2902" t="s">
        <v>6225</v>
      </c>
      <c r="C2902">
        <v>46.575840001000067</v>
      </c>
      <c r="D2902">
        <v>21.023062045000071</v>
      </c>
      <c r="E2902">
        <v>2132744107</v>
      </c>
      <c r="F2902" t="s">
        <v>6570</v>
      </c>
      <c r="G2902" t="s">
        <v>3449</v>
      </c>
      <c r="H2902" t="str">
        <f t="shared" si="90"/>
        <v>város</v>
      </c>
      <c r="I2902">
        <f t="shared" si="91"/>
        <v>5023</v>
      </c>
      <c r="O2902" s="15">
        <v>2</v>
      </c>
      <c r="P2902" s="3" t="s">
        <v>7286</v>
      </c>
      <c r="Q2902" s="3" t="s">
        <v>7005</v>
      </c>
      <c r="R2902" s="16" t="s">
        <v>6201</v>
      </c>
      <c r="S2902" s="3" t="s">
        <v>6915</v>
      </c>
      <c r="T2902" s="17">
        <v>288</v>
      </c>
      <c r="U2902" s="18">
        <v>286</v>
      </c>
      <c r="V2902" s="19">
        <v>574</v>
      </c>
    </row>
    <row r="2903" spans="1:22" hidden="1" x14ac:dyDescent="0.3">
      <c r="A2903" t="s">
        <v>2902</v>
      </c>
      <c r="B2903" t="s">
        <v>6226</v>
      </c>
      <c r="C2903">
        <v>47.224345000000028</v>
      </c>
      <c r="D2903">
        <v>19.468292377000068</v>
      </c>
      <c r="E2903">
        <v>3669786171</v>
      </c>
      <c r="F2903" t="s">
        <v>6569</v>
      </c>
      <c r="G2903" t="s">
        <v>3449</v>
      </c>
      <c r="H2903" t="str">
        <f t="shared" si="90"/>
        <v>község</v>
      </c>
      <c r="I2903">
        <f t="shared" si="91"/>
        <v>1818</v>
      </c>
      <c r="O2903" s="15">
        <v>5</v>
      </c>
      <c r="P2903" s="3" t="s">
        <v>7720</v>
      </c>
      <c r="Q2903" s="3" t="s">
        <v>7383</v>
      </c>
      <c r="R2903" s="16" t="s">
        <v>6202</v>
      </c>
      <c r="S2903" s="3" t="s">
        <v>6915</v>
      </c>
      <c r="T2903" s="17">
        <v>89</v>
      </c>
      <c r="U2903" s="18">
        <v>97</v>
      </c>
      <c r="V2903" s="19">
        <v>186</v>
      </c>
    </row>
    <row r="2904" spans="1:22" hidden="1" x14ac:dyDescent="0.3">
      <c r="A2904" t="s">
        <v>2903</v>
      </c>
      <c r="B2904" t="s">
        <v>6227</v>
      </c>
      <c r="C2904">
        <v>47.457295000000038</v>
      </c>
      <c r="D2904">
        <v>21.87094654700007</v>
      </c>
      <c r="E2904">
        <v>2081210951</v>
      </c>
      <c r="F2904" t="s">
        <v>6570</v>
      </c>
      <c r="G2904" t="s">
        <v>3449</v>
      </c>
      <c r="H2904" t="str">
        <f t="shared" si="90"/>
        <v>község</v>
      </c>
      <c r="I2904">
        <f t="shared" si="91"/>
        <v>1150</v>
      </c>
      <c r="O2904" s="15">
        <v>15</v>
      </c>
      <c r="P2904" s="3" t="s">
        <v>9194</v>
      </c>
      <c r="Q2904" s="3" t="s">
        <v>8979</v>
      </c>
      <c r="R2904" s="16" t="s">
        <v>6203</v>
      </c>
      <c r="S2904" s="3" t="s">
        <v>6915</v>
      </c>
      <c r="T2904" s="17">
        <v>1251</v>
      </c>
      <c r="U2904" s="18">
        <v>1217</v>
      </c>
      <c r="V2904" s="19">
        <v>2468</v>
      </c>
    </row>
    <row r="2905" spans="1:22" hidden="1" x14ac:dyDescent="0.3">
      <c r="A2905" t="s">
        <v>2904</v>
      </c>
      <c r="B2905" t="s">
        <v>6228</v>
      </c>
      <c r="C2905">
        <v>47.614915000000053</v>
      </c>
      <c r="D2905">
        <v>20.61330896100003</v>
      </c>
      <c r="E2905">
        <v>9795515841</v>
      </c>
      <c r="F2905" t="s">
        <v>6567</v>
      </c>
      <c r="G2905" t="s">
        <v>3449</v>
      </c>
      <c r="H2905" t="str">
        <f t="shared" si="90"/>
        <v>község</v>
      </c>
      <c r="I2905">
        <f t="shared" si="91"/>
        <v>216</v>
      </c>
      <c r="O2905" s="15">
        <v>13</v>
      </c>
      <c r="P2905" s="3" t="s">
        <v>8583</v>
      </c>
      <c r="Q2905" s="3" t="s">
        <v>8536</v>
      </c>
      <c r="R2905" s="16" t="s">
        <v>6204</v>
      </c>
      <c r="S2905" s="3" t="s">
        <v>6885</v>
      </c>
      <c r="T2905" s="17">
        <v>3796</v>
      </c>
      <c r="U2905" s="18">
        <v>4096</v>
      </c>
      <c r="V2905" s="19">
        <v>7892</v>
      </c>
    </row>
    <row r="2906" spans="1:22" hidden="1" x14ac:dyDescent="0.3">
      <c r="A2906" t="s">
        <v>2905</v>
      </c>
      <c r="B2906" t="s">
        <v>6229</v>
      </c>
      <c r="C2906">
        <v>45.933534238578289</v>
      </c>
      <c r="D2906">
        <v>18.361972273139621</v>
      </c>
      <c r="E2906">
        <v>1304830810</v>
      </c>
      <c r="F2906" t="s">
        <v>6568</v>
      </c>
      <c r="G2906" t="s">
        <v>3449</v>
      </c>
      <c r="H2906" t="str">
        <f t="shared" si="90"/>
        <v>község</v>
      </c>
      <c r="I2906">
        <f t="shared" si="91"/>
        <v>1026</v>
      </c>
      <c r="O2906" s="15">
        <v>15</v>
      </c>
      <c r="P2906" s="3" t="s">
        <v>9195</v>
      </c>
      <c r="Q2906" s="3" t="s">
        <v>8979</v>
      </c>
      <c r="R2906" s="16" t="s">
        <v>6205</v>
      </c>
      <c r="S2906" s="3" t="s">
        <v>6915</v>
      </c>
      <c r="T2906" s="17">
        <v>392</v>
      </c>
      <c r="U2906" s="18">
        <v>367</v>
      </c>
      <c r="V2906" s="19">
        <v>759</v>
      </c>
    </row>
    <row r="2907" spans="1:22" hidden="1" x14ac:dyDescent="0.3">
      <c r="A2907" t="s">
        <v>2906</v>
      </c>
      <c r="B2907" t="s">
        <v>6230</v>
      </c>
      <c r="C2907">
        <v>47.796015000000068</v>
      </c>
      <c r="D2907">
        <v>17.228782587000069</v>
      </c>
      <c r="E2907">
        <v>2309364308</v>
      </c>
      <c r="F2907" t="s">
        <v>6566</v>
      </c>
      <c r="G2907" t="s">
        <v>3449</v>
      </c>
      <c r="H2907" t="str">
        <f t="shared" si="90"/>
        <v>község</v>
      </c>
      <c r="I2907">
        <f t="shared" si="91"/>
        <v>930</v>
      </c>
      <c r="O2907" s="15">
        <v>16</v>
      </c>
      <c r="P2907" s="3" t="s">
        <v>9229</v>
      </c>
      <c r="Q2907" s="3" t="s">
        <v>9209</v>
      </c>
      <c r="R2907" s="16" t="s">
        <v>6206</v>
      </c>
      <c r="S2907" s="3" t="s">
        <v>6885</v>
      </c>
      <c r="T2907" s="17">
        <v>4054</v>
      </c>
      <c r="U2907" s="18">
        <v>4207</v>
      </c>
      <c r="V2907" s="19">
        <v>8261</v>
      </c>
    </row>
    <row r="2908" spans="1:22" hidden="1" x14ac:dyDescent="0.3">
      <c r="A2908" t="s">
        <v>2907</v>
      </c>
      <c r="B2908" t="s">
        <v>6231</v>
      </c>
      <c r="C2908">
        <v>46.870510000000081</v>
      </c>
      <c r="D2908">
        <v>19.11634000000004</v>
      </c>
      <c r="E2908">
        <v>1674580627</v>
      </c>
      <c r="F2908" t="s">
        <v>6569</v>
      </c>
      <c r="G2908" t="s">
        <v>3449</v>
      </c>
      <c r="H2908" t="str">
        <f t="shared" si="90"/>
        <v>község</v>
      </c>
      <c r="I2908">
        <f t="shared" si="91"/>
        <v>164</v>
      </c>
      <c r="O2908" s="15">
        <v>2</v>
      </c>
      <c r="P2908" s="3" t="s">
        <v>7287</v>
      </c>
      <c r="Q2908" s="3" t="s">
        <v>7005</v>
      </c>
      <c r="R2908" s="16" t="s">
        <v>6207</v>
      </c>
      <c r="S2908" s="3" t="s">
        <v>6915</v>
      </c>
      <c r="T2908" s="17">
        <v>138</v>
      </c>
      <c r="U2908" s="18">
        <v>129</v>
      </c>
      <c r="V2908" s="19">
        <v>267</v>
      </c>
    </row>
    <row r="2909" spans="1:22" hidden="1" x14ac:dyDescent="0.3">
      <c r="A2909" t="s">
        <v>2908</v>
      </c>
      <c r="B2909" t="s">
        <v>6232</v>
      </c>
      <c r="C2909">
        <v>46.810952387000043</v>
      </c>
      <c r="D2909">
        <v>21.489765271000071</v>
      </c>
      <c r="E2909">
        <v>2112646206</v>
      </c>
      <c r="F2909" t="s">
        <v>6570</v>
      </c>
      <c r="G2909" t="s">
        <v>3449</v>
      </c>
      <c r="H2909" t="str">
        <f t="shared" si="90"/>
        <v>község</v>
      </c>
      <c r="I2909">
        <f t="shared" si="91"/>
        <v>91</v>
      </c>
      <c r="O2909" s="15">
        <v>15</v>
      </c>
      <c r="P2909" s="3" t="s">
        <v>9196</v>
      </c>
      <c r="Q2909" s="3" t="s">
        <v>8979</v>
      </c>
      <c r="R2909" s="16" t="s">
        <v>6208</v>
      </c>
      <c r="S2909" s="3" t="s">
        <v>6915</v>
      </c>
      <c r="T2909" s="17">
        <v>347</v>
      </c>
      <c r="U2909" s="18">
        <v>333</v>
      </c>
      <c r="V2909" s="19">
        <v>680</v>
      </c>
    </row>
    <row r="2910" spans="1:22" hidden="1" x14ac:dyDescent="0.3">
      <c r="A2910" t="s">
        <v>2909</v>
      </c>
      <c r="B2910" t="s">
        <v>6233</v>
      </c>
      <c r="C2910">
        <v>47.273915000000038</v>
      </c>
      <c r="D2910">
        <v>20.048043095000029</v>
      </c>
      <c r="E2910">
        <v>2462078018</v>
      </c>
      <c r="F2910" t="s">
        <v>6567</v>
      </c>
      <c r="G2910" t="s">
        <v>3449</v>
      </c>
      <c r="H2910" t="str">
        <f t="shared" si="90"/>
        <v>város</v>
      </c>
      <c r="I2910">
        <f t="shared" si="91"/>
        <v>6085</v>
      </c>
      <c r="O2910" s="15">
        <v>15</v>
      </c>
      <c r="P2910" s="3" t="s">
        <v>9020</v>
      </c>
      <c r="Q2910" s="3" t="s">
        <v>8979</v>
      </c>
      <c r="R2910" s="16" t="s">
        <v>6209</v>
      </c>
      <c r="S2910" s="3" t="s">
        <v>6906</v>
      </c>
      <c r="T2910" s="17">
        <v>1745</v>
      </c>
      <c r="U2910" s="18">
        <v>1709</v>
      </c>
      <c r="V2910" s="19">
        <v>3454</v>
      </c>
    </row>
    <row r="2911" spans="1:22" hidden="1" x14ac:dyDescent="0.3">
      <c r="A2911" t="s">
        <v>2910</v>
      </c>
      <c r="B2911" t="s">
        <v>6234</v>
      </c>
      <c r="C2911">
        <v>46.191009185000041</v>
      </c>
      <c r="D2911">
        <v>20.175775000000041</v>
      </c>
      <c r="E2911">
        <v>1891685758</v>
      </c>
      <c r="F2911" t="s">
        <v>6569</v>
      </c>
      <c r="G2911" t="s">
        <v>3449</v>
      </c>
      <c r="H2911" t="str">
        <f t="shared" si="90"/>
        <v>község</v>
      </c>
      <c r="I2911">
        <f t="shared" si="91"/>
        <v>2138</v>
      </c>
      <c r="O2911" s="15">
        <v>20</v>
      </c>
      <c r="P2911" s="3" t="s">
        <v>10151</v>
      </c>
      <c r="Q2911" s="3" t="s">
        <v>9929</v>
      </c>
      <c r="R2911" s="16" t="s">
        <v>6210</v>
      </c>
      <c r="S2911" s="3" t="s">
        <v>6915</v>
      </c>
      <c r="T2911" s="17">
        <v>810</v>
      </c>
      <c r="U2911" s="18">
        <v>839</v>
      </c>
      <c r="V2911" s="19">
        <v>1649</v>
      </c>
    </row>
    <row r="2912" spans="1:22" hidden="1" x14ac:dyDescent="0.3">
      <c r="A2912" t="s">
        <v>2911</v>
      </c>
      <c r="B2912" t="s">
        <v>6235</v>
      </c>
      <c r="C2912">
        <v>47.733965000000069</v>
      </c>
      <c r="D2912">
        <v>21.102736574000058</v>
      </c>
      <c r="E2912">
        <v>1270406923</v>
      </c>
      <c r="F2912" t="s">
        <v>6567</v>
      </c>
      <c r="G2912" t="s">
        <v>3449</v>
      </c>
      <c r="H2912" t="str">
        <f t="shared" si="90"/>
        <v>község</v>
      </c>
      <c r="I2912">
        <f t="shared" si="91"/>
        <v>1412</v>
      </c>
      <c r="O2912" s="15">
        <v>19</v>
      </c>
      <c r="P2912" s="3" t="s">
        <v>9905</v>
      </c>
      <c r="Q2912" s="3" t="s">
        <v>9708</v>
      </c>
      <c r="R2912" s="16" t="s">
        <v>6211</v>
      </c>
      <c r="S2912" s="3" t="s">
        <v>6915</v>
      </c>
      <c r="T2912" s="17">
        <v>290</v>
      </c>
      <c r="U2912" s="18">
        <v>280</v>
      </c>
      <c r="V2912" s="19">
        <v>570</v>
      </c>
    </row>
    <row r="2913" spans="1:22" hidden="1" x14ac:dyDescent="0.3">
      <c r="A2913" t="s">
        <v>2912</v>
      </c>
      <c r="B2913" t="s">
        <v>6236</v>
      </c>
      <c r="C2913">
        <v>47.269615000000037</v>
      </c>
      <c r="D2913">
        <v>19.940924516000049</v>
      </c>
      <c r="E2913">
        <v>1803991728</v>
      </c>
      <c r="F2913" t="s">
        <v>6569</v>
      </c>
      <c r="G2913" t="s">
        <v>3449</v>
      </c>
      <c r="H2913" t="str">
        <f t="shared" si="90"/>
        <v>község</v>
      </c>
      <c r="I2913">
        <f t="shared" si="91"/>
        <v>2792</v>
      </c>
      <c r="O2913" s="15">
        <v>15</v>
      </c>
      <c r="P2913" s="3" t="s">
        <v>9021</v>
      </c>
      <c r="Q2913" s="3" t="s">
        <v>8979</v>
      </c>
      <c r="R2913" s="16" t="s">
        <v>6212</v>
      </c>
      <c r="S2913" s="3" t="s">
        <v>6906</v>
      </c>
      <c r="T2913" s="17">
        <v>982</v>
      </c>
      <c r="U2913" s="18">
        <v>1008</v>
      </c>
      <c r="V2913" s="19">
        <v>1990</v>
      </c>
    </row>
    <row r="2914" spans="1:22" hidden="1" x14ac:dyDescent="0.3">
      <c r="A2914" t="s">
        <v>2913</v>
      </c>
      <c r="B2914" t="s">
        <v>6237</v>
      </c>
      <c r="C2914">
        <v>46.59517500000004</v>
      </c>
      <c r="D2914">
        <v>19.062374006000031</v>
      </c>
      <c r="E2914">
        <v>288446209</v>
      </c>
      <c r="F2914" t="s">
        <v>6569</v>
      </c>
      <c r="G2914" t="s">
        <v>3449</v>
      </c>
      <c r="H2914" t="str">
        <f t="shared" si="90"/>
        <v>község</v>
      </c>
      <c r="I2914">
        <f t="shared" si="91"/>
        <v>382</v>
      </c>
      <c r="O2914" s="15">
        <v>2</v>
      </c>
      <c r="P2914" s="3" t="s">
        <v>7288</v>
      </c>
      <c r="Q2914" s="3" t="s">
        <v>7005</v>
      </c>
      <c r="R2914" s="16" t="s">
        <v>6213</v>
      </c>
      <c r="S2914" s="3" t="s">
        <v>6915</v>
      </c>
      <c r="T2914" s="17">
        <v>65</v>
      </c>
      <c r="U2914" s="18">
        <v>65</v>
      </c>
      <c r="V2914" s="19">
        <v>130</v>
      </c>
    </row>
    <row r="2915" spans="1:22" hidden="1" x14ac:dyDescent="0.3">
      <c r="A2915" t="s">
        <v>2914</v>
      </c>
      <c r="B2915" t="s">
        <v>6238</v>
      </c>
      <c r="C2915">
        <v>47.924535000000049</v>
      </c>
      <c r="D2915">
        <v>21.205817431000071</v>
      </c>
      <c r="E2915">
        <v>1404703862</v>
      </c>
      <c r="F2915" t="s">
        <v>6567</v>
      </c>
      <c r="G2915" t="s">
        <v>3449</v>
      </c>
      <c r="H2915" t="str">
        <f t="shared" si="90"/>
        <v>község</v>
      </c>
      <c r="I2915">
        <f t="shared" si="91"/>
        <v>842</v>
      </c>
      <c r="O2915" s="15">
        <v>17</v>
      </c>
      <c r="P2915" s="3" t="s">
        <v>9389</v>
      </c>
      <c r="Q2915" s="3" t="s">
        <v>9288</v>
      </c>
      <c r="R2915" s="16" t="s">
        <v>6214</v>
      </c>
      <c r="S2915" s="3" t="s">
        <v>6915</v>
      </c>
      <c r="T2915" s="17">
        <v>157</v>
      </c>
      <c r="U2915" s="18">
        <v>125</v>
      </c>
      <c r="V2915" s="19">
        <v>282</v>
      </c>
    </row>
    <row r="2916" spans="1:22" hidden="1" x14ac:dyDescent="0.3">
      <c r="A2916" t="s">
        <v>2915</v>
      </c>
      <c r="B2916" t="s">
        <v>6239</v>
      </c>
      <c r="C2916">
        <v>46.545692616000053</v>
      </c>
      <c r="D2916">
        <v>16.999385000000071</v>
      </c>
      <c r="E2916">
        <v>2485412367</v>
      </c>
      <c r="F2916" t="s">
        <v>6568</v>
      </c>
      <c r="G2916" t="s">
        <v>3449</v>
      </c>
      <c r="H2916" t="str">
        <f t="shared" si="90"/>
        <v>község</v>
      </c>
      <c r="I2916">
        <f t="shared" si="91"/>
        <v>950</v>
      </c>
      <c r="O2916" s="15">
        <v>19</v>
      </c>
      <c r="P2916" s="3" t="s">
        <v>9906</v>
      </c>
      <c r="Q2916" s="3" t="s">
        <v>9708</v>
      </c>
      <c r="R2916" s="16" t="s">
        <v>6215</v>
      </c>
      <c r="S2916" s="3" t="s">
        <v>6915</v>
      </c>
      <c r="T2916" s="17">
        <v>628</v>
      </c>
      <c r="U2916" s="18">
        <v>655</v>
      </c>
      <c r="V2916" s="19">
        <v>1283</v>
      </c>
    </row>
    <row r="2917" spans="1:22" hidden="1" x14ac:dyDescent="0.3">
      <c r="A2917" t="s">
        <v>2916</v>
      </c>
      <c r="B2917" t="s">
        <v>6240</v>
      </c>
      <c r="C2917">
        <v>46.453159552000052</v>
      </c>
      <c r="D2917">
        <v>17.560760000000069</v>
      </c>
      <c r="E2917">
        <v>1025615620</v>
      </c>
      <c r="F2917" t="s">
        <v>6568</v>
      </c>
      <c r="G2917" t="s">
        <v>3449</v>
      </c>
      <c r="H2917" t="str">
        <f t="shared" si="90"/>
        <v>község</v>
      </c>
      <c r="I2917">
        <f t="shared" si="91"/>
        <v>249</v>
      </c>
      <c r="O2917" s="15">
        <v>7</v>
      </c>
      <c r="P2917" s="3" t="s">
        <v>7902</v>
      </c>
      <c r="Q2917" s="3" t="s">
        <v>7803</v>
      </c>
      <c r="R2917" s="16" t="s">
        <v>6216</v>
      </c>
      <c r="S2917" s="3" t="s">
        <v>6915</v>
      </c>
      <c r="T2917" s="17">
        <v>258</v>
      </c>
      <c r="U2917" s="18">
        <v>235</v>
      </c>
      <c r="V2917" s="19">
        <v>493</v>
      </c>
    </row>
    <row r="2918" spans="1:22" hidden="1" x14ac:dyDescent="0.3">
      <c r="A2918" t="s">
        <v>2917</v>
      </c>
      <c r="B2918" t="s">
        <v>6241</v>
      </c>
      <c r="C2918">
        <v>47.038845000000038</v>
      </c>
      <c r="D2918">
        <v>17.22686008300008</v>
      </c>
      <c r="E2918">
        <v>1344522500</v>
      </c>
      <c r="F2918" t="s">
        <v>6566</v>
      </c>
      <c r="G2918" t="s">
        <v>3449</v>
      </c>
      <c r="H2918" t="str">
        <f t="shared" si="90"/>
        <v>község</v>
      </c>
      <c r="I2918">
        <f t="shared" si="91"/>
        <v>308</v>
      </c>
      <c r="O2918" s="15">
        <v>5</v>
      </c>
      <c r="P2918" s="3" t="s">
        <v>7721</v>
      </c>
      <c r="Q2918" s="3" t="s">
        <v>7383</v>
      </c>
      <c r="R2918" s="16" t="s">
        <v>6217</v>
      </c>
      <c r="S2918" s="3" t="s">
        <v>6915</v>
      </c>
      <c r="T2918" s="17">
        <v>424</v>
      </c>
      <c r="U2918" s="18">
        <v>382</v>
      </c>
      <c r="V2918" s="19">
        <v>806</v>
      </c>
    </row>
    <row r="2919" spans="1:22" hidden="1" x14ac:dyDescent="0.3">
      <c r="A2919" t="s">
        <v>2918</v>
      </c>
      <c r="B2919" t="s">
        <v>6242</v>
      </c>
      <c r="C2919">
        <v>47.48626500000006</v>
      </c>
      <c r="D2919">
        <v>16.695583544000041</v>
      </c>
      <c r="E2919">
        <v>1779422422</v>
      </c>
      <c r="F2919" t="s">
        <v>6566</v>
      </c>
      <c r="G2919" t="s">
        <v>3449</v>
      </c>
      <c r="H2919" t="str">
        <f t="shared" si="90"/>
        <v>község</v>
      </c>
      <c r="I2919">
        <f t="shared" si="91"/>
        <v>346</v>
      </c>
      <c r="O2919" s="15">
        <v>15</v>
      </c>
      <c r="P2919" s="3" t="s">
        <v>9197</v>
      </c>
      <c r="Q2919" s="3" t="s">
        <v>8979</v>
      </c>
      <c r="R2919" s="16" t="s">
        <v>6218</v>
      </c>
      <c r="S2919" s="3" t="s">
        <v>6915</v>
      </c>
      <c r="T2919" s="17">
        <v>325</v>
      </c>
      <c r="U2919" s="18">
        <v>308</v>
      </c>
      <c r="V2919" s="19">
        <v>633</v>
      </c>
    </row>
    <row r="2920" spans="1:22" hidden="1" x14ac:dyDescent="0.3">
      <c r="A2920" t="s">
        <v>2919</v>
      </c>
      <c r="B2920" t="s">
        <v>6243</v>
      </c>
      <c r="C2920">
        <v>47.642715001000063</v>
      </c>
      <c r="D2920">
        <v>18.747075768000059</v>
      </c>
      <c r="E2920">
        <v>779753949</v>
      </c>
      <c r="F2920" t="s">
        <v>6566</v>
      </c>
      <c r="G2920" t="s">
        <v>3449</v>
      </c>
      <c r="H2920" t="str">
        <f t="shared" si="90"/>
        <v>község</v>
      </c>
      <c r="I2920">
        <f t="shared" si="91"/>
        <v>781</v>
      </c>
      <c r="O2920" s="15">
        <v>15</v>
      </c>
      <c r="P2920" s="3" t="s">
        <v>9004</v>
      </c>
      <c r="Q2920" s="3" t="s">
        <v>8979</v>
      </c>
      <c r="R2920" s="16" t="s">
        <v>6219</v>
      </c>
      <c r="S2920" s="3" t="s">
        <v>6885</v>
      </c>
      <c r="T2920" s="17">
        <v>6210</v>
      </c>
      <c r="U2920" s="18">
        <v>6395</v>
      </c>
      <c r="V2920" s="19">
        <v>12605</v>
      </c>
    </row>
    <row r="2921" spans="1:22" hidden="1" x14ac:dyDescent="0.3">
      <c r="A2921" t="s">
        <v>2920</v>
      </c>
      <c r="B2921" t="s">
        <v>6244</v>
      </c>
      <c r="C2921">
        <v>48.215725000000077</v>
      </c>
      <c r="D2921">
        <v>20.438860169000069</v>
      </c>
      <c r="E2921">
        <v>3071886385</v>
      </c>
      <c r="F2921" t="s">
        <v>6567</v>
      </c>
      <c r="G2921" t="s">
        <v>3449</v>
      </c>
      <c r="H2921" t="str">
        <f t="shared" si="90"/>
        <v>község</v>
      </c>
      <c r="I2921">
        <f t="shared" si="91"/>
        <v>290</v>
      </c>
      <c r="O2921" s="15">
        <v>13</v>
      </c>
      <c r="P2921" s="3" t="s">
        <v>8584</v>
      </c>
      <c r="Q2921" s="3" t="s">
        <v>8536</v>
      </c>
      <c r="R2921" s="16" t="s">
        <v>6220</v>
      </c>
      <c r="S2921" s="3" t="s">
        <v>6885</v>
      </c>
      <c r="T2921" s="17">
        <v>1401</v>
      </c>
      <c r="U2921" s="18">
        <v>1563</v>
      </c>
      <c r="V2921" s="19">
        <v>2964</v>
      </c>
    </row>
    <row r="2922" spans="1:22" hidden="1" x14ac:dyDescent="0.3">
      <c r="A2922" t="s">
        <v>2921</v>
      </c>
      <c r="B2922" t="s">
        <v>6245</v>
      </c>
      <c r="C2922">
        <v>47.811031000000071</v>
      </c>
      <c r="D2922">
        <v>22.558531794000029</v>
      </c>
      <c r="E2922">
        <v>415285027</v>
      </c>
      <c r="F2922" t="s">
        <v>6570</v>
      </c>
      <c r="G2922" t="s">
        <v>3449</v>
      </c>
      <c r="H2922" t="str">
        <f t="shared" si="90"/>
        <v>község</v>
      </c>
      <c r="I2922">
        <f t="shared" si="91"/>
        <v>601</v>
      </c>
      <c r="O2922" s="15">
        <v>9</v>
      </c>
      <c r="P2922" s="3" t="s">
        <v>8172</v>
      </c>
      <c r="Q2922" s="3" t="s">
        <v>8096</v>
      </c>
      <c r="R2922" s="16" t="s">
        <v>6221</v>
      </c>
      <c r="S2922" s="3" t="s">
        <v>6915</v>
      </c>
      <c r="T2922" s="17">
        <v>223</v>
      </c>
      <c r="U2922" s="18">
        <v>262</v>
      </c>
      <c r="V2922" s="19">
        <v>485</v>
      </c>
    </row>
    <row r="2923" spans="1:22" hidden="1" x14ac:dyDescent="0.3">
      <c r="A2923" t="s">
        <v>2922</v>
      </c>
      <c r="B2923" t="s">
        <v>6696</v>
      </c>
      <c r="C2923">
        <v>47.362885001000052</v>
      </c>
      <c r="D2923">
        <v>16.986471878000032</v>
      </c>
      <c r="E2923">
        <v>2049582279</v>
      </c>
      <c r="F2923" t="s">
        <v>6566</v>
      </c>
      <c r="G2923" t="s">
        <v>3449</v>
      </c>
      <c r="H2923" t="str">
        <f t="shared" si="90"/>
        <v>község</v>
      </c>
      <c r="I2923">
        <f t="shared" si="91"/>
        <v>844</v>
      </c>
      <c r="O2923" s="15">
        <v>17</v>
      </c>
      <c r="P2923" s="3" t="s">
        <v>9390</v>
      </c>
      <c r="Q2923" s="3" t="s">
        <v>9288</v>
      </c>
      <c r="R2923" s="16" t="s">
        <v>6222</v>
      </c>
      <c r="S2923" s="3" t="s">
        <v>6915</v>
      </c>
      <c r="T2923" s="17">
        <v>132</v>
      </c>
      <c r="U2923" s="18">
        <v>147</v>
      </c>
      <c r="V2923" s="19">
        <v>279</v>
      </c>
    </row>
    <row r="2924" spans="1:22" hidden="1" x14ac:dyDescent="0.3">
      <c r="A2924" t="s">
        <v>2923</v>
      </c>
      <c r="B2924" t="s">
        <v>6246</v>
      </c>
      <c r="C2924">
        <v>47.123870000000068</v>
      </c>
      <c r="D2924">
        <v>18.30603827100003</v>
      </c>
      <c r="E2924">
        <v>1314435429</v>
      </c>
      <c r="F2924" t="s">
        <v>6566</v>
      </c>
      <c r="G2924" t="s">
        <v>3449</v>
      </c>
      <c r="H2924" t="str">
        <f t="shared" si="90"/>
        <v>község</v>
      </c>
      <c r="I2924">
        <f t="shared" si="91"/>
        <v>2773</v>
      </c>
      <c r="O2924" s="15">
        <v>15</v>
      </c>
      <c r="P2924" s="3" t="s">
        <v>9198</v>
      </c>
      <c r="Q2924" s="3" t="s">
        <v>8979</v>
      </c>
      <c r="R2924" s="16" t="s">
        <v>6223</v>
      </c>
      <c r="S2924" s="3" t="s">
        <v>6915</v>
      </c>
      <c r="T2924" s="17">
        <v>504</v>
      </c>
      <c r="U2924" s="18">
        <v>521</v>
      </c>
      <c r="V2924" s="19">
        <v>1025</v>
      </c>
    </row>
    <row r="2925" spans="1:22" hidden="1" x14ac:dyDescent="0.3">
      <c r="A2925" t="s">
        <v>2924</v>
      </c>
      <c r="B2925" t="s">
        <v>6247</v>
      </c>
      <c r="C2925">
        <v>47.40976500000005</v>
      </c>
      <c r="D2925">
        <v>19.539045933000072</v>
      </c>
      <c r="E2925">
        <v>2813495840</v>
      </c>
      <c r="F2925" t="s">
        <v>6569</v>
      </c>
      <c r="G2925" t="s">
        <v>3449</v>
      </c>
      <c r="H2925" t="str">
        <f t="shared" si="90"/>
        <v>község</v>
      </c>
      <c r="I2925">
        <f t="shared" si="91"/>
        <v>2713</v>
      </c>
      <c r="O2925" s="15">
        <v>8</v>
      </c>
      <c r="P2925" s="3" t="s">
        <v>8080</v>
      </c>
      <c r="Q2925" s="3" t="s">
        <v>7912</v>
      </c>
      <c r="R2925" s="16" t="s">
        <v>6224</v>
      </c>
      <c r="S2925" s="3" t="s">
        <v>6915</v>
      </c>
      <c r="T2925" s="17">
        <v>498</v>
      </c>
      <c r="U2925" s="18">
        <v>518</v>
      </c>
      <c r="V2925" s="19">
        <v>1016</v>
      </c>
    </row>
    <row r="2926" spans="1:22" hidden="1" x14ac:dyDescent="0.3">
      <c r="A2926" t="s">
        <v>2925</v>
      </c>
      <c r="B2926" t="s">
        <v>6248</v>
      </c>
      <c r="C2926">
        <v>47.071460000000059</v>
      </c>
      <c r="D2926">
        <v>17.682208480000039</v>
      </c>
      <c r="E2926">
        <v>1135317392</v>
      </c>
      <c r="F2926" t="s">
        <v>6566</v>
      </c>
      <c r="G2926" t="s">
        <v>3449</v>
      </c>
      <c r="H2926" t="str">
        <f t="shared" si="90"/>
        <v>község</v>
      </c>
      <c r="I2926">
        <f t="shared" si="91"/>
        <v>1972</v>
      </c>
      <c r="O2926" s="15">
        <v>4</v>
      </c>
      <c r="P2926" s="3" t="s">
        <v>7327</v>
      </c>
      <c r="Q2926" s="3" t="s">
        <v>7307</v>
      </c>
      <c r="R2926" s="16" t="s">
        <v>6225</v>
      </c>
      <c r="S2926" s="3" t="s">
        <v>6885</v>
      </c>
      <c r="T2926" s="17">
        <v>2454</v>
      </c>
      <c r="U2926" s="18">
        <v>2569</v>
      </c>
      <c r="V2926" s="19">
        <v>5023</v>
      </c>
    </row>
    <row r="2927" spans="1:22" hidden="1" x14ac:dyDescent="0.3">
      <c r="A2927" t="s">
        <v>2926</v>
      </c>
      <c r="B2927" t="s">
        <v>6249</v>
      </c>
      <c r="C2927">
        <v>48.070435000000032</v>
      </c>
      <c r="D2927">
        <v>22.844177755000029</v>
      </c>
      <c r="E2927">
        <v>2707656493</v>
      </c>
      <c r="F2927" t="s">
        <v>6570</v>
      </c>
      <c r="G2927" t="s">
        <v>3449</v>
      </c>
      <c r="H2927" t="str">
        <f t="shared" si="90"/>
        <v>község</v>
      </c>
      <c r="I2927">
        <f t="shared" si="91"/>
        <v>563</v>
      </c>
      <c r="O2927" s="15">
        <v>13</v>
      </c>
      <c r="P2927" s="3" t="s">
        <v>8714</v>
      </c>
      <c r="Q2927" s="3" t="s">
        <v>8536</v>
      </c>
      <c r="R2927" s="16" t="s">
        <v>6226</v>
      </c>
      <c r="S2927" s="3" t="s">
        <v>6915</v>
      </c>
      <c r="T2927" s="17">
        <v>892</v>
      </c>
      <c r="U2927" s="18">
        <v>926</v>
      </c>
      <c r="V2927" s="19">
        <v>1818</v>
      </c>
    </row>
    <row r="2928" spans="1:22" hidden="1" x14ac:dyDescent="0.3">
      <c r="A2928" t="s">
        <v>2927</v>
      </c>
      <c r="B2928" t="s">
        <v>6250</v>
      </c>
      <c r="C2928">
        <v>46.569680000000062</v>
      </c>
      <c r="D2928">
        <v>18.923618154000049</v>
      </c>
      <c r="E2928">
        <v>1581443253</v>
      </c>
      <c r="F2928" t="s">
        <v>6569</v>
      </c>
      <c r="G2928" t="s">
        <v>3449</v>
      </c>
      <c r="H2928" t="str">
        <f t="shared" si="90"/>
        <v>község</v>
      </c>
      <c r="I2928">
        <f t="shared" si="91"/>
        <v>926</v>
      </c>
      <c r="O2928" s="15">
        <v>9</v>
      </c>
      <c r="P2928" s="3" t="s">
        <v>8173</v>
      </c>
      <c r="Q2928" s="3" t="s">
        <v>8096</v>
      </c>
      <c r="R2928" s="16" t="s">
        <v>6227</v>
      </c>
      <c r="S2928" s="3" t="s">
        <v>6915</v>
      </c>
      <c r="T2928" s="17">
        <v>595</v>
      </c>
      <c r="U2928" s="18">
        <v>555</v>
      </c>
      <c r="V2928" s="19">
        <v>1150</v>
      </c>
    </row>
    <row r="2929" spans="1:22" hidden="1" x14ac:dyDescent="0.3">
      <c r="A2929" t="s">
        <v>2928</v>
      </c>
      <c r="B2929" t="s">
        <v>6251</v>
      </c>
      <c r="C2929">
        <v>46.905610000000081</v>
      </c>
      <c r="D2929">
        <v>17.338053647000041</v>
      </c>
      <c r="E2929">
        <v>5177809782</v>
      </c>
      <c r="F2929" t="s">
        <v>6566</v>
      </c>
      <c r="G2929" t="s">
        <v>3449</v>
      </c>
      <c r="H2929" t="str">
        <f t="shared" si="90"/>
        <v>község</v>
      </c>
      <c r="I2929">
        <f t="shared" si="91"/>
        <v>326</v>
      </c>
      <c r="O2929" s="15">
        <v>10</v>
      </c>
      <c r="P2929" s="3" t="s">
        <v>8292</v>
      </c>
      <c r="Q2929" s="3" t="s">
        <v>8179</v>
      </c>
      <c r="R2929" s="16" t="s">
        <v>6228</v>
      </c>
      <c r="S2929" s="3" t="s">
        <v>6915</v>
      </c>
      <c r="T2929" s="17">
        <v>117</v>
      </c>
      <c r="U2929" s="18">
        <v>99</v>
      </c>
      <c r="V2929" s="19">
        <v>216</v>
      </c>
    </row>
    <row r="2930" spans="1:22" hidden="1" x14ac:dyDescent="0.3">
      <c r="A2930" t="s">
        <v>2929</v>
      </c>
      <c r="B2930" t="s">
        <v>6252</v>
      </c>
      <c r="C2930">
        <v>46.348685001000042</v>
      </c>
      <c r="D2930">
        <v>19.81424618900007</v>
      </c>
      <c r="E2930">
        <v>2242058245</v>
      </c>
      <c r="F2930" t="s">
        <v>6569</v>
      </c>
      <c r="G2930" t="s">
        <v>3449</v>
      </c>
      <c r="H2930" t="str">
        <f t="shared" si="90"/>
        <v>község</v>
      </c>
      <c r="I2930">
        <f t="shared" si="91"/>
        <v>3188</v>
      </c>
      <c r="O2930" s="15">
        <v>2</v>
      </c>
      <c r="P2930" s="3" t="s">
        <v>7289</v>
      </c>
      <c r="Q2930" s="3" t="s">
        <v>7005</v>
      </c>
      <c r="R2930" s="16" t="s">
        <v>6229</v>
      </c>
      <c r="S2930" s="3" t="s">
        <v>6915</v>
      </c>
      <c r="T2930" s="17">
        <v>508</v>
      </c>
      <c r="U2930" s="18">
        <v>518</v>
      </c>
      <c r="V2930" s="19">
        <v>1026</v>
      </c>
    </row>
    <row r="2931" spans="1:22" hidden="1" x14ac:dyDescent="0.3">
      <c r="A2931" t="s">
        <v>2930</v>
      </c>
      <c r="B2931" t="s">
        <v>6253</v>
      </c>
      <c r="C2931">
        <v>47.374840000000063</v>
      </c>
      <c r="D2931">
        <v>19.349110401000079</v>
      </c>
      <c r="E2931">
        <v>1222775593</v>
      </c>
      <c r="F2931" t="s">
        <v>6569</v>
      </c>
      <c r="G2931" t="s">
        <v>3449</v>
      </c>
      <c r="H2931" t="str">
        <f t="shared" si="90"/>
        <v>város</v>
      </c>
      <c r="I2931">
        <f t="shared" si="91"/>
        <v>13034</v>
      </c>
      <c r="O2931" s="15">
        <v>8</v>
      </c>
      <c r="P2931" s="3" t="s">
        <v>8081</v>
      </c>
      <c r="Q2931" s="3" t="s">
        <v>7912</v>
      </c>
      <c r="R2931" s="16" t="s">
        <v>6230</v>
      </c>
      <c r="S2931" s="3" t="s">
        <v>6915</v>
      </c>
      <c r="T2931" s="17">
        <v>470</v>
      </c>
      <c r="U2931" s="18">
        <v>460</v>
      </c>
      <c r="V2931" s="19">
        <v>930</v>
      </c>
    </row>
    <row r="2932" spans="1:22" hidden="1" x14ac:dyDescent="0.3">
      <c r="A2932" t="s">
        <v>2931</v>
      </c>
      <c r="B2932" t="s">
        <v>6254</v>
      </c>
      <c r="C2932">
        <v>47.599555000000073</v>
      </c>
      <c r="D2932">
        <v>19.014780226000031</v>
      </c>
      <c r="E2932">
        <v>760046878</v>
      </c>
      <c r="F2932" t="s">
        <v>6573</v>
      </c>
      <c r="G2932" t="s">
        <v>3449</v>
      </c>
      <c r="H2932" t="str">
        <f t="shared" si="90"/>
        <v>község</v>
      </c>
      <c r="I2932">
        <f t="shared" si="91"/>
        <v>8657</v>
      </c>
      <c r="O2932" s="15">
        <v>3</v>
      </c>
      <c r="P2932" s="3" t="s">
        <v>6998</v>
      </c>
      <c r="Q2932" s="3" t="s">
        <v>6880</v>
      </c>
      <c r="R2932" s="16" t="s">
        <v>6231</v>
      </c>
      <c r="S2932" s="3" t="s">
        <v>6915</v>
      </c>
      <c r="T2932" s="17">
        <v>80</v>
      </c>
      <c r="U2932" s="18">
        <v>84</v>
      </c>
      <c r="V2932" s="19">
        <v>164</v>
      </c>
    </row>
    <row r="2933" spans="1:22" hidden="1" x14ac:dyDescent="0.3">
      <c r="A2933" t="s">
        <v>2932</v>
      </c>
      <c r="B2933" t="s">
        <v>6255</v>
      </c>
      <c r="C2933">
        <v>47.769781748000071</v>
      </c>
      <c r="D2933">
        <v>19.14735000000007</v>
      </c>
      <c r="E2933">
        <v>3160210563</v>
      </c>
      <c r="F2933" t="s">
        <v>6573</v>
      </c>
      <c r="G2933" t="s">
        <v>3449</v>
      </c>
      <c r="H2933" t="str">
        <f t="shared" si="90"/>
        <v>város</v>
      </c>
      <c r="I2933">
        <f t="shared" si="91"/>
        <v>33657</v>
      </c>
      <c r="O2933" s="15">
        <v>4</v>
      </c>
      <c r="P2933" s="3" t="s">
        <v>7379</v>
      </c>
      <c r="Q2933" s="3" t="s">
        <v>7307</v>
      </c>
      <c r="R2933" s="16" t="s">
        <v>6232</v>
      </c>
      <c r="S2933" s="3" t="s">
        <v>6915</v>
      </c>
      <c r="T2933" s="17">
        <v>50</v>
      </c>
      <c r="U2933" s="18">
        <v>41</v>
      </c>
      <c r="V2933" s="19">
        <v>91</v>
      </c>
    </row>
    <row r="2934" spans="1:22" hidden="1" x14ac:dyDescent="0.3">
      <c r="A2934" t="s">
        <v>2933</v>
      </c>
      <c r="B2934" t="s">
        <v>6256</v>
      </c>
      <c r="C2934">
        <v>47.75031000000007</v>
      </c>
      <c r="D2934">
        <v>19.220766080000029</v>
      </c>
      <c r="E2934">
        <v>1652863751</v>
      </c>
      <c r="F2934" t="s">
        <v>6573</v>
      </c>
      <c r="G2934" t="s">
        <v>3449</v>
      </c>
      <c r="H2934" t="str">
        <f t="shared" si="90"/>
        <v>község</v>
      </c>
      <c r="I2934">
        <f t="shared" si="91"/>
        <v>1903</v>
      </c>
      <c r="O2934" s="15">
        <v>16</v>
      </c>
      <c r="P2934" s="3" t="s">
        <v>9230</v>
      </c>
      <c r="Q2934" s="3" t="s">
        <v>9209</v>
      </c>
      <c r="R2934" s="16" t="s">
        <v>6233</v>
      </c>
      <c r="S2934" s="3" t="s">
        <v>6885</v>
      </c>
      <c r="T2934" s="17">
        <v>2943</v>
      </c>
      <c r="U2934" s="18">
        <v>3142</v>
      </c>
      <c r="V2934" s="19">
        <v>6085</v>
      </c>
    </row>
    <row r="2935" spans="1:22" hidden="1" x14ac:dyDescent="0.3">
      <c r="A2935" t="s">
        <v>2934</v>
      </c>
      <c r="B2935" t="s">
        <v>6257</v>
      </c>
      <c r="C2935">
        <v>47.670415000000048</v>
      </c>
      <c r="D2935">
        <v>19.367418346000019</v>
      </c>
      <c r="E2935">
        <v>889367567</v>
      </c>
      <c r="F2935" t="s">
        <v>6573</v>
      </c>
      <c r="G2935" t="s">
        <v>3449</v>
      </c>
      <c r="H2935" t="str">
        <f t="shared" si="90"/>
        <v>község</v>
      </c>
      <c r="I2935">
        <f t="shared" si="91"/>
        <v>960</v>
      </c>
      <c r="O2935" s="15">
        <v>6</v>
      </c>
      <c r="P2935" s="3" t="s">
        <v>7798</v>
      </c>
      <c r="Q2935" s="3" t="s">
        <v>7742</v>
      </c>
      <c r="R2935" s="16" t="s">
        <v>6234</v>
      </c>
      <c r="S2935" s="3" t="s">
        <v>6915</v>
      </c>
      <c r="T2935" s="17">
        <v>1085</v>
      </c>
      <c r="U2935" s="18">
        <v>1053</v>
      </c>
      <c r="V2935" s="19">
        <v>2138</v>
      </c>
    </row>
    <row r="2936" spans="1:22" hidden="1" x14ac:dyDescent="0.3">
      <c r="A2936" t="s">
        <v>2935</v>
      </c>
      <c r="B2936" t="s">
        <v>6258</v>
      </c>
      <c r="C2936">
        <v>47.722085001000039</v>
      </c>
      <c r="D2936">
        <v>19.26818073600003</v>
      </c>
      <c r="E2936">
        <v>889300797</v>
      </c>
      <c r="F2936" t="s">
        <v>6573</v>
      </c>
      <c r="G2936" t="s">
        <v>3449</v>
      </c>
      <c r="H2936" t="str">
        <f t="shared" si="90"/>
        <v>község</v>
      </c>
      <c r="I2936">
        <f t="shared" si="91"/>
        <v>1882</v>
      </c>
      <c r="O2936" s="15">
        <v>9</v>
      </c>
      <c r="P2936" s="3" t="s">
        <v>8174</v>
      </c>
      <c r="Q2936" s="3" t="s">
        <v>8096</v>
      </c>
      <c r="R2936" s="16" t="s">
        <v>6235</v>
      </c>
      <c r="S2936" s="3" t="s">
        <v>6915</v>
      </c>
      <c r="T2936" s="17">
        <v>699</v>
      </c>
      <c r="U2936" s="18">
        <v>713</v>
      </c>
      <c r="V2936" s="19">
        <v>1412</v>
      </c>
    </row>
    <row r="2937" spans="1:22" hidden="1" x14ac:dyDescent="0.3">
      <c r="A2937" t="s">
        <v>2936</v>
      </c>
      <c r="B2937" t="s">
        <v>6259</v>
      </c>
      <c r="C2937">
        <v>47.703862498000028</v>
      </c>
      <c r="D2937">
        <v>19.349465001000059</v>
      </c>
      <c r="E2937">
        <v>1652844063</v>
      </c>
      <c r="F2937" t="s">
        <v>6567</v>
      </c>
      <c r="G2937" t="s">
        <v>3449</v>
      </c>
      <c r="H2937" t="str">
        <f t="shared" si="90"/>
        <v>község</v>
      </c>
      <c r="I2937">
        <f t="shared" si="91"/>
        <v>491</v>
      </c>
      <c r="O2937" s="15">
        <v>13</v>
      </c>
      <c r="P2937" s="3" t="s">
        <v>8715</v>
      </c>
      <c r="Q2937" s="3" t="s">
        <v>8536</v>
      </c>
      <c r="R2937" s="16" t="s">
        <v>6236</v>
      </c>
      <c r="S2937" s="3" t="s">
        <v>6915</v>
      </c>
      <c r="T2937" s="17">
        <v>1395</v>
      </c>
      <c r="U2937" s="18">
        <v>1397</v>
      </c>
      <c r="V2937" s="19">
        <v>2792</v>
      </c>
    </row>
    <row r="2938" spans="1:22" hidden="1" x14ac:dyDescent="0.3">
      <c r="A2938" t="s">
        <v>2937</v>
      </c>
      <c r="B2938" t="s">
        <v>6260</v>
      </c>
      <c r="C2938">
        <v>47.712870182000067</v>
      </c>
      <c r="D2938">
        <v>19.23237000000006</v>
      </c>
      <c r="E2938">
        <v>885455642</v>
      </c>
      <c r="F2938" t="s">
        <v>6573</v>
      </c>
      <c r="G2938" t="s">
        <v>3449</v>
      </c>
      <c r="H2938" t="str">
        <f t="shared" si="90"/>
        <v>község</v>
      </c>
      <c r="I2938">
        <f t="shared" si="91"/>
        <v>2494</v>
      </c>
      <c r="O2938" s="15">
        <v>3</v>
      </c>
      <c r="P2938" s="3" t="s">
        <v>6999</v>
      </c>
      <c r="Q2938" s="3" t="s">
        <v>6880</v>
      </c>
      <c r="R2938" s="16" t="s">
        <v>6237</v>
      </c>
      <c r="S2938" s="3" t="s">
        <v>6915</v>
      </c>
      <c r="T2938" s="17">
        <v>196</v>
      </c>
      <c r="U2938" s="18">
        <v>186</v>
      </c>
      <c r="V2938" s="19">
        <v>382</v>
      </c>
    </row>
    <row r="2939" spans="1:22" hidden="1" x14ac:dyDescent="0.3">
      <c r="A2939" t="s">
        <v>2938</v>
      </c>
      <c r="B2939" t="s">
        <v>6261</v>
      </c>
      <c r="C2939">
        <v>47.574600000000032</v>
      </c>
      <c r="D2939">
        <v>19.54308020000008</v>
      </c>
      <c r="E2939">
        <v>2781302305</v>
      </c>
      <c r="F2939" t="s">
        <v>6567</v>
      </c>
      <c r="G2939" t="s">
        <v>3449</v>
      </c>
      <c r="H2939" t="str">
        <f t="shared" si="90"/>
        <v>község</v>
      </c>
      <c r="I2939">
        <f t="shared" si="91"/>
        <v>2259</v>
      </c>
      <c r="O2939" s="15">
        <v>9</v>
      </c>
      <c r="P2939" s="3" t="s">
        <v>8175</v>
      </c>
      <c r="Q2939" s="3" t="s">
        <v>8096</v>
      </c>
      <c r="R2939" s="16" t="s">
        <v>6238</v>
      </c>
      <c r="S2939" s="3" t="s">
        <v>6915</v>
      </c>
      <c r="T2939" s="17">
        <v>419</v>
      </c>
      <c r="U2939" s="18">
        <v>423</v>
      </c>
      <c r="V2939" s="19">
        <v>842</v>
      </c>
    </row>
    <row r="2940" spans="1:22" hidden="1" x14ac:dyDescent="0.3">
      <c r="A2940" t="s">
        <v>2939</v>
      </c>
      <c r="B2940" t="s">
        <v>6262</v>
      </c>
      <c r="C2940">
        <v>48.272680634967287</v>
      </c>
      <c r="D2940">
        <v>20.545463341955461</v>
      </c>
      <c r="E2940">
        <v>247755055</v>
      </c>
      <c r="F2940" t="s">
        <v>6567</v>
      </c>
      <c r="G2940" t="s">
        <v>3449</v>
      </c>
      <c r="H2940" t="str">
        <f t="shared" si="90"/>
        <v>község</v>
      </c>
      <c r="I2940">
        <f t="shared" si="91"/>
        <v>642</v>
      </c>
      <c r="O2940" s="15">
        <v>20</v>
      </c>
      <c r="P2940" s="3" t="s">
        <v>10152</v>
      </c>
      <c r="Q2940" s="3" t="s">
        <v>9929</v>
      </c>
      <c r="R2940" s="16" t="s">
        <v>6239</v>
      </c>
      <c r="S2940" s="3" t="s">
        <v>6915</v>
      </c>
      <c r="T2940" s="17">
        <v>472</v>
      </c>
      <c r="U2940" s="18">
        <v>478</v>
      </c>
      <c r="V2940" s="19">
        <v>950</v>
      </c>
    </row>
    <row r="2941" spans="1:22" hidden="1" x14ac:dyDescent="0.3">
      <c r="A2941" t="s">
        <v>2940</v>
      </c>
      <c r="B2941" t="s">
        <v>6263</v>
      </c>
      <c r="C2941">
        <v>47.496160261096698</v>
      </c>
      <c r="D2941">
        <v>17.122997432578131</v>
      </c>
      <c r="E2941">
        <v>4573226500</v>
      </c>
      <c r="F2941" t="s">
        <v>6566</v>
      </c>
      <c r="G2941" t="s">
        <v>3449</v>
      </c>
      <c r="H2941" t="str">
        <f t="shared" si="90"/>
        <v>község</v>
      </c>
      <c r="I2941">
        <f t="shared" si="91"/>
        <v>87</v>
      </c>
      <c r="O2941" s="15">
        <v>14</v>
      </c>
      <c r="P2941" s="3" t="s">
        <v>8962</v>
      </c>
      <c r="Q2941" s="3" t="s">
        <v>8732</v>
      </c>
      <c r="R2941" s="16" t="s">
        <v>6240</v>
      </c>
      <c r="S2941" s="3" t="s">
        <v>6915</v>
      </c>
      <c r="T2941" s="17">
        <v>127</v>
      </c>
      <c r="U2941" s="18">
        <v>122</v>
      </c>
      <c r="V2941" s="19">
        <v>249</v>
      </c>
    </row>
    <row r="2942" spans="1:22" hidden="1" x14ac:dyDescent="0.3">
      <c r="A2942" t="s">
        <v>2941</v>
      </c>
      <c r="B2942" t="s">
        <v>6264</v>
      </c>
      <c r="C2942">
        <v>47.452810000000063</v>
      </c>
      <c r="D2942">
        <v>17.21811281600003</v>
      </c>
      <c r="E2942">
        <v>2055917310</v>
      </c>
      <c r="F2942" t="s">
        <v>6566</v>
      </c>
      <c r="G2942" t="s">
        <v>3449</v>
      </c>
      <c r="H2942" t="str">
        <f t="shared" si="90"/>
        <v>község</v>
      </c>
      <c r="I2942">
        <f t="shared" si="91"/>
        <v>534</v>
      </c>
      <c r="O2942" s="15">
        <v>19</v>
      </c>
      <c r="P2942" s="3" t="s">
        <v>9907</v>
      </c>
      <c r="Q2942" s="3" t="s">
        <v>9708</v>
      </c>
      <c r="R2942" s="16" t="s">
        <v>6241</v>
      </c>
      <c r="S2942" s="3" t="s">
        <v>6915</v>
      </c>
      <c r="T2942" s="17">
        <v>156</v>
      </c>
      <c r="U2942" s="18">
        <v>152</v>
      </c>
      <c r="V2942" s="19">
        <v>308</v>
      </c>
    </row>
    <row r="2943" spans="1:22" hidden="1" x14ac:dyDescent="0.3">
      <c r="A2943" t="s">
        <v>2942</v>
      </c>
      <c r="B2943" t="s">
        <v>6265</v>
      </c>
      <c r="C2943">
        <v>48.416340872228751</v>
      </c>
      <c r="D2943">
        <v>21.546551946466451</v>
      </c>
      <c r="E2943">
        <v>1744528757</v>
      </c>
      <c r="F2943" t="s">
        <v>6567</v>
      </c>
      <c r="G2943" t="s">
        <v>3449</v>
      </c>
      <c r="H2943" t="str">
        <f t="shared" si="90"/>
        <v>község</v>
      </c>
      <c r="I2943">
        <f t="shared" si="91"/>
        <v>115</v>
      </c>
      <c r="O2943" s="15">
        <v>8</v>
      </c>
      <c r="P2943" s="3" t="s">
        <v>8082</v>
      </c>
      <c r="Q2943" s="3" t="s">
        <v>7912</v>
      </c>
      <c r="R2943" s="16" t="s">
        <v>6242</v>
      </c>
      <c r="S2943" s="3" t="s">
        <v>6915</v>
      </c>
      <c r="T2943" s="17">
        <v>166</v>
      </c>
      <c r="U2943" s="18">
        <v>180</v>
      </c>
      <c r="V2943" s="19">
        <v>346</v>
      </c>
    </row>
    <row r="2944" spans="1:22" hidden="1" x14ac:dyDescent="0.3">
      <c r="A2944" t="s">
        <v>2943</v>
      </c>
      <c r="B2944" t="s">
        <v>6266</v>
      </c>
      <c r="C2944">
        <v>48.006870000000049</v>
      </c>
      <c r="D2944">
        <v>22.174175610000081</v>
      </c>
      <c r="E2944">
        <v>2056447505</v>
      </c>
      <c r="F2944" t="s">
        <v>6570</v>
      </c>
      <c r="G2944" t="s">
        <v>3449</v>
      </c>
      <c r="H2944" t="str">
        <f t="shared" si="90"/>
        <v>város</v>
      </c>
      <c r="I2944">
        <f t="shared" si="91"/>
        <v>3481</v>
      </c>
      <c r="O2944" s="15">
        <v>11</v>
      </c>
      <c r="P2944" s="3" t="s">
        <v>8371</v>
      </c>
      <c r="Q2944" s="3" t="s">
        <v>8301</v>
      </c>
      <c r="R2944" s="16" t="s">
        <v>6243</v>
      </c>
      <c r="S2944" s="3" t="s">
        <v>6915</v>
      </c>
      <c r="T2944" s="17">
        <v>382</v>
      </c>
      <c r="U2944" s="18">
        <v>399</v>
      </c>
      <c r="V2944" s="19">
        <v>781</v>
      </c>
    </row>
    <row r="2945" spans="1:22" hidden="1" x14ac:dyDescent="0.3">
      <c r="A2945" t="s">
        <v>2944</v>
      </c>
      <c r="B2945" t="s">
        <v>6267</v>
      </c>
      <c r="C2945">
        <v>48.302761046000057</v>
      </c>
      <c r="D2945">
        <v>21.662735000000051</v>
      </c>
      <c r="E2945">
        <v>2058192440</v>
      </c>
      <c r="F2945" t="s">
        <v>6567</v>
      </c>
      <c r="G2945" t="s">
        <v>3449</v>
      </c>
      <c r="H2945" t="str">
        <f t="shared" si="90"/>
        <v>község</v>
      </c>
      <c r="I2945">
        <f t="shared" si="91"/>
        <v>1277</v>
      </c>
      <c r="O2945" s="15">
        <v>5</v>
      </c>
      <c r="P2945" s="3" t="s">
        <v>7722</v>
      </c>
      <c r="Q2945" s="3" t="s">
        <v>7383</v>
      </c>
      <c r="R2945" s="16" t="s">
        <v>6244</v>
      </c>
      <c r="S2945" s="3" t="s">
        <v>6915</v>
      </c>
      <c r="T2945" s="17">
        <v>136</v>
      </c>
      <c r="U2945" s="18">
        <v>154</v>
      </c>
      <c r="V2945" s="19">
        <v>290</v>
      </c>
    </row>
    <row r="2946" spans="1:22" hidden="1" x14ac:dyDescent="0.3">
      <c r="A2946" t="s">
        <v>2945</v>
      </c>
      <c r="B2946" t="s">
        <v>6268</v>
      </c>
      <c r="C2946">
        <v>45.846140149000057</v>
      </c>
      <c r="D2946">
        <v>17.98230000000007</v>
      </c>
      <c r="E2946">
        <v>1799577221</v>
      </c>
      <c r="F2946" t="s">
        <v>6568</v>
      </c>
      <c r="G2946" t="s">
        <v>3449</v>
      </c>
      <c r="H2946" t="str">
        <f t="shared" si="90"/>
        <v>nagyközség</v>
      </c>
      <c r="I2946">
        <f t="shared" si="91"/>
        <v>1730</v>
      </c>
      <c r="O2946" s="15">
        <v>15</v>
      </c>
      <c r="P2946" s="3" t="s">
        <v>9199</v>
      </c>
      <c r="Q2946" s="3" t="s">
        <v>8979</v>
      </c>
      <c r="R2946" s="16" t="s">
        <v>6245</v>
      </c>
      <c r="S2946" s="3" t="s">
        <v>6915</v>
      </c>
      <c r="T2946" s="17">
        <v>294</v>
      </c>
      <c r="U2946" s="18">
        <v>307</v>
      </c>
      <c r="V2946" s="19">
        <v>601</v>
      </c>
    </row>
    <row r="2947" spans="1:22" hidden="1" x14ac:dyDescent="0.3">
      <c r="A2947" t="s">
        <v>2946</v>
      </c>
      <c r="B2947" t="s">
        <v>6269</v>
      </c>
      <c r="C2947">
        <v>46.714910000000032</v>
      </c>
      <c r="D2947">
        <v>18.658077238000029</v>
      </c>
      <c r="E2947">
        <v>6653450025</v>
      </c>
      <c r="F2947" t="s">
        <v>6568</v>
      </c>
      <c r="G2947" t="s">
        <v>3449</v>
      </c>
      <c r="H2947" t="str">
        <f t="shared" ref="H2947:H3010" si="92">IF(G2947="telepules",VLOOKUP(B2947,R:V,2),"")</f>
        <v>község</v>
      </c>
      <c r="I2947">
        <f t="shared" ref="I2947:I3010" si="93">IF(G2947="telepules",VLOOKUP(B2947,R:V,5),"")</f>
        <v>876</v>
      </c>
      <c r="O2947" s="15">
        <v>18</v>
      </c>
      <c r="P2947" s="3" t="s">
        <v>9678</v>
      </c>
      <c r="Q2947" s="3" t="s">
        <v>9398</v>
      </c>
      <c r="R2947" s="16" t="s">
        <v>9679</v>
      </c>
      <c r="S2947" s="3" t="s">
        <v>6915</v>
      </c>
      <c r="T2947" s="17">
        <v>407</v>
      </c>
      <c r="U2947" s="18">
        <v>437</v>
      </c>
      <c r="V2947" s="19">
        <v>844</v>
      </c>
    </row>
    <row r="2948" spans="1:22" hidden="1" x14ac:dyDescent="0.3">
      <c r="A2948" t="s">
        <v>2947</v>
      </c>
      <c r="B2948" t="s">
        <v>6270</v>
      </c>
      <c r="C2948">
        <v>47.361310001000049</v>
      </c>
      <c r="D2948">
        <v>18.669309794000071</v>
      </c>
      <c r="E2948">
        <v>1363455499</v>
      </c>
      <c r="F2948" t="s">
        <v>6566</v>
      </c>
      <c r="G2948" t="s">
        <v>3449</v>
      </c>
      <c r="H2948" t="str">
        <f t="shared" si="92"/>
        <v>község</v>
      </c>
      <c r="I2948">
        <f t="shared" si="93"/>
        <v>2745</v>
      </c>
      <c r="O2948" s="15">
        <v>7</v>
      </c>
      <c r="P2948" s="3" t="s">
        <v>7903</v>
      </c>
      <c r="Q2948" s="3" t="s">
        <v>7803</v>
      </c>
      <c r="R2948" s="16" t="s">
        <v>6246</v>
      </c>
      <c r="S2948" s="3" t="s">
        <v>6915</v>
      </c>
      <c r="T2948" s="17">
        <v>1405</v>
      </c>
      <c r="U2948" s="18">
        <v>1368</v>
      </c>
      <c r="V2948" s="19">
        <v>2773</v>
      </c>
    </row>
    <row r="2949" spans="1:22" hidden="1" x14ac:dyDescent="0.3">
      <c r="A2949" t="s">
        <v>2948</v>
      </c>
      <c r="B2949" t="s">
        <v>6271</v>
      </c>
      <c r="C2949">
        <v>47.554570000000069</v>
      </c>
      <c r="D2949">
        <v>19.499256843000069</v>
      </c>
      <c r="E2949">
        <v>850059325</v>
      </c>
      <c r="F2949" t="s">
        <v>6567</v>
      </c>
      <c r="G2949" t="s">
        <v>3449</v>
      </c>
      <c r="H2949" t="str">
        <f t="shared" si="92"/>
        <v>nagyközség</v>
      </c>
      <c r="I2949">
        <f t="shared" si="93"/>
        <v>2614</v>
      </c>
      <c r="O2949" s="15">
        <v>13</v>
      </c>
      <c r="P2949" s="3" t="s">
        <v>8716</v>
      </c>
      <c r="Q2949" s="3" t="s">
        <v>8536</v>
      </c>
      <c r="R2949" s="16" t="s">
        <v>6247</v>
      </c>
      <c r="S2949" s="3" t="s">
        <v>6915</v>
      </c>
      <c r="T2949" s="17">
        <v>1339</v>
      </c>
      <c r="U2949" s="18">
        <v>1374</v>
      </c>
      <c r="V2949" s="19">
        <v>2713</v>
      </c>
    </row>
    <row r="2950" spans="1:22" hidden="1" x14ac:dyDescent="0.3">
      <c r="A2950" t="s">
        <v>2949</v>
      </c>
      <c r="B2950" t="s">
        <v>6272</v>
      </c>
      <c r="C2950">
        <v>46.497998024451313</v>
      </c>
      <c r="D2950">
        <v>16.816279717355481</v>
      </c>
      <c r="E2950">
        <v>3241273390</v>
      </c>
      <c r="F2950" t="s">
        <v>6568</v>
      </c>
      <c r="G2950" t="s">
        <v>3449</v>
      </c>
      <c r="H2950" t="str">
        <f t="shared" si="92"/>
        <v>község</v>
      </c>
      <c r="I2950">
        <f t="shared" si="93"/>
        <v>65</v>
      </c>
      <c r="O2950" s="15">
        <v>19</v>
      </c>
      <c r="P2950" s="3" t="s">
        <v>9908</v>
      </c>
      <c r="Q2950" s="3" t="s">
        <v>9708</v>
      </c>
      <c r="R2950" s="16" t="s">
        <v>6248</v>
      </c>
      <c r="S2950" s="3" t="s">
        <v>6915</v>
      </c>
      <c r="T2950" s="17">
        <v>943</v>
      </c>
      <c r="U2950" s="18">
        <v>1029</v>
      </c>
      <c r="V2950" s="19">
        <v>1972</v>
      </c>
    </row>
    <row r="2951" spans="1:22" hidden="1" x14ac:dyDescent="0.3">
      <c r="A2951" t="s">
        <v>2950</v>
      </c>
      <c r="B2951" t="s">
        <v>6273</v>
      </c>
      <c r="C2951">
        <v>47.767920000000061</v>
      </c>
      <c r="D2951">
        <v>22.38607552600007</v>
      </c>
      <c r="E2951">
        <v>10007655299</v>
      </c>
      <c r="F2951" t="s">
        <v>6570</v>
      </c>
      <c r="G2951" t="s">
        <v>3449</v>
      </c>
      <c r="H2951" t="str">
        <f t="shared" si="92"/>
        <v>község</v>
      </c>
      <c r="I2951">
        <f t="shared" si="93"/>
        <v>1289</v>
      </c>
      <c r="O2951" s="15">
        <v>15</v>
      </c>
      <c r="P2951" s="3" t="s">
        <v>9200</v>
      </c>
      <c r="Q2951" s="3" t="s">
        <v>8979</v>
      </c>
      <c r="R2951" s="16" t="s">
        <v>6249</v>
      </c>
      <c r="S2951" s="3" t="s">
        <v>6915</v>
      </c>
      <c r="T2951" s="17">
        <v>290</v>
      </c>
      <c r="U2951" s="18">
        <v>273</v>
      </c>
      <c r="V2951" s="19">
        <v>563</v>
      </c>
    </row>
    <row r="2952" spans="1:22" hidden="1" x14ac:dyDescent="0.3">
      <c r="A2952" t="s">
        <v>2951</v>
      </c>
      <c r="B2952" t="s">
        <v>6274</v>
      </c>
      <c r="C2952">
        <v>46.833639711491386</v>
      </c>
      <c r="D2952">
        <v>17.306404862166371</v>
      </c>
      <c r="E2952">
        <v>1080342411</v>
      </c>
      <c r="F2952" t="s">
        <v>6566</v>
      </c>
      <c r="G2952" t="s">
        <v>3449</v>
      </c>
      <c r="H2952" t="str">
        <f t="shared" si="92"/>
        <v>község</v>
      </c>
      <c r="I2952">
        <f t="shared" si="93"/>
        <v>113</v>
      </c>
      <c r="O2952" s="15">
        <v>3</v>
      </c>
      <c r="P2952" s="3" t="s">
        <v>7000</v>
      </c>
      <c r="Q2952" s="3" t="s">
        <v>6880</v>
      </c>
      <c r="R2952" s="16" t="s">
        <v>6250</v>
      </c>
      <c r="S2952" s="3" t="s">
        <v>6915</v>
      </c>
      <c r="T2952" s="17">
        <v>429</v>
      </c>
      <c r="U2952" s="18">
        <v>497</v>
      </c>
      <c r="V2952" s="19">
        <v>926</v>
      </c>
    </row>
    <row r="2953" spans="1:22" hidden="1" x14ac:dyDescent="0.3">
      <c r="A2953" t="s">
        <v>2952</v>
      </c>
      <c r="B2953" t="s">
        <v>6275</v>
      </c>
      <c r="C2953">
        <v>48.194485000000043</v>
      </c>
      <c r="D2953">
        <v>22.387533746000031</v>
      </c>
      <c r="E2953">
        <v>414711500</v>
      </c>
      <c r="F2953" t="s">
        <v>6570</v>
      </c>
      <c r="G2953" t="s">
        <v>3449</v>
      </c>
      <c r="H2953" t="str">
        <f t="shared" si="92"/>
        <v>község</v>
      </c>
      <c r="I2953">
        <f t="shared" si="93"/>
        <v>565</v>
      </c>
      <c r="O2953" s="15">
        <v>19</v>
      </c>
      <c r="P2953" s="3" t="s">
        <v>9909</v>
      </c>
      <c r="Q2953" s="3" t="s">
        <v>9708</v>
      </c>
      <c r="R2953" s="16" t="s">
        <v>6251</v>
      </c>
      <c r="S2953" s="3" t="s">
        <v>6915</v>
      </c>
      <c r="T2953" s="17">
        <v>162</v>
      </c>
      <c r="U2953" s="18">
        <v>164</v>
      </c>
      <c r="V2953" s="19">
        <v>326</v>
      </c>
    </row>
    <row r="2954" spans="1:22" hidden="1" x14ac:dyDescent="0.3">
      <c r="A2954" t="s">
        <v>2953</v>
      </c>
      <c r="B2954" t="s">
        <v>6697</v>
      </c>
      <c r="C2954">
        <v>47.39845500000007</v>
      </c>
      <c r="D2954">
        <v>16.97106850200004</v>
      </c>
      <c r="E2954">
        <v>249306249</v>
      </c>
      <c r="F2954" t="s">
        <v>6566</v>
      </c>
      <c r="G2954" t="s">
        <v>3449</v>
      </c>
      <c r="H2954" t="str">
        <f t="shared" si="92"/>
        <v>község</v>
      </c>
      <c r="I2954">
        <f t="shared" si="93"/>
        <v>313</v>
      </c>
      <c r="O2954" s="15">
        <v>6</v>
      </c>
      <c r="P2954" s="3" t="s">
        <v>7799</v>
      </c>
      <c r="Q2954" s="3" t="s">
        <v>7742</v>
      </c>
      <c r="R2954" s="16" t="s">
        <v>6252</v>
      </c>
      <c r="S2954" s="3" t="s">
        <v>6915</v>
      </c>
      <c r="T2954" s="17">
        <v>1566</v>
      </c>
      <c r="U2954" s="18">
        <v>1622</v>
      </c>
      <c r="V2954" s="19">
        <v>3188</v>
      </c>
    </row>
    <row r="2955" spans="1:22" hidden="1" x14ac:dyDescent="0.3">
      <c r="A2955" t="s">
        <v>2954</v>
      </c>
      <c r="B2955" t="s">
        <v>6276</v>
      </c>
      <c r="C2955">
        <v>47.682140000000061</v>
      </c>
      <c r="D2955">
        <v>19.934414921000041</v>
      </c>
      <c r="E2955">
        <v>1470051333</v>
      </c>
      <c r="F2955" t="s">
        <v>6567</v>
      </c>
      <c r="G2955" t="s">
        <v>3449</v>
      </c>
      <c r="H2955" t="str">
        <f t="shared" si="92"/>
        <v>község</v>
      </c>
      <c r="I2955">
        <f t="shared" si="93"/>
        <v>1995</v>
      </c>
      <c r="O2955" s="15">
        <v>13</v>
      </c>
      <c r="P2955" s="3" t="s">
        <v>8585</v>
      </c>
      <c r="Q2955" s="3" t="s">
        <v>8536</v>
      </c>
      <c r="R2955" s="16" t="s">
        <v>6253</v>
      </c>
      <c r="S2955" s="3" t="s">
        <v>6885</v>
      </c>
      <c r="T2955" s="17">
        <v>6357</v>
      </c>
      <c r="U2955" s="18">
        <v>6677</v>
      </c>
      <c r="V2955" s="19">
        <v>13034</v>
      </c>
    </row>
    <row r="2956" spans="1:22" hidden="1" x14ac:dyDescent="0.3">
      <c r="A2956" t="s">
        <v>2955</v>
      </c>
      <c r="B2956" t="s">
        <v>6698</v>
      </c>
      <c r="C2956">
        <v>47.966330001000067</v>
      </c>
      <c r="D2956">
        <v>18.814663801000052</v>
      </c>
      <c r="E2956">
        <v>2977329159</v>
      </c>
      <c r="F2956" t="s">
        <v>6567</v>
      </c>
      <c r="G2956" t="s">
        <v>3449</v>
      </c>
      <c r="H2956" t="str">
        <f t="shared" si="92"/>
        <v>község</v>
      </c>
      <c r="I2956">
        <f t="shared" si="93"/>
        <v>1519</v>
      </c>
      <c r="O2956" s="15">
        <v>13</v>
      </c>
      <c r="P2956" s="3" t="s">
        <v>8717</v>
      </c>
      <c r="Q2956" s="3" t="s">
        <v>8536</v>
      </c>
      <c r="R2956" s="16" t="s">
        <v>6254</v>
      </c>
      <c r="S2956" s="3" t="s">
        <v>6915</v>
      </c>
      <c r="T2956" s="17">
        <v>4263</v>
      </c>
      <c r="U2956" s="18">
        <v>4394</v>
      </c>
      <c r="V2956" s="19">
        <v>8657</v>
      </c>
    </row>
    <row r="2957" spans="1:22" hidden="1" x14ac:dyDescent="0.3">
      <c r="A2957" t="s">
        <v>2956</v>
      </c>
      <c r="B2957" t="s">
        <v>6277</v>
      </c>
      <c r="C2957">
        <v>47.994450000000029</v>
      </c>
      <c r="D2957">
        <v>22.689436230000069</v>
      </c>
      <c r="E2957">
        <v>1894814998</v>
      </c>
      <c r="F2957" t="s">
        <v>6570</v>
      </c>
      <c r="G2957" t="s">
        <v>3449</v>
      </c>
      <c r="H2957" t="str">
        <f t="shared" si="92"/>
        <v>község</v>
      </c>
      <c r="I2957">
        <f t="shared" si="93"/>
        <v>524</v>
      </c>
      <c r="O2957" s="15">
        <v>13</v>
      </c>
      <c r="P2957" s="3" t="s">
        <v>8586</v>
      </c>
      <c r="Q2957" s="3" t="s">
        <v>8536</v>
      </c>
      <c r="R2957" s="16" t="s">
        <v>6255</v>
      </c>
      <c r="S2957" s="3" t="s">
        <v>6885</v>
      </c>
      <c r="T2957" s="17">
        <v>15968</v>
      </c>
      <c r="U2957" s="18">
        <v>17689</v>
      </c>
      <c r="V2957" s="19">
        <v>33657</v>
      </c>
    </row>
    <row r="2958" spans="1:22" hidden="1" x14ac:dyDescent="0.3">
      <c r="A2958" t="s">
        <v>2957</v>
      </c>
      <c r="B2958" t="s">
        <v>6278</v>
      </c>
      <c r="C2958">
        <v>47.515455000000031</v>
      </c>
      <c r="D2958">
        <v>21.92201923500005</v>
      </c>
      <c r="E2958">
        <v>1842815756</v>
      </c>
      <c r="F2958" t="s">
        <v>6570</v>
      </c>
      <c r="G2958" t="s">
        <v>3449</v>
      </c>
      <c r="H2958" t="str">
        <f t="shared" si="92"/>
        <v>város</v>
      </c>
      <c r="I2958">
        <f t="shared" si="93"/>
        <v>5438</v>
      </c>
      <c r="O2958" s="15">
        <v>13</v>
      </c>
      <c r="P2958" s="3" t="s">
        <v>8718</v>
      </c>
      <c r="Q2958" s="3" t="s">
        <v>8536</v>
      </c>
      <c r="R2958" s="16" t="s">
        <v>6256</v>
      </c>
      <c r="S2958" s="3" t="s">
        <v>6915</v>
      </c>
      <c r="T2958" s="17">
        <v>949</v>
      </c>
      <c r="U2958" s="18">
        <v>954</v>
      </c>
      <c r="V2958" s="19">
        <v>1903</v>
      </c>
    </row>
    <row r="2959" spans="1:22" hidden="1" x14ac:dyDescent="0.3">
      <c r="A2959" t="s">
        <v>2958</v>
      </c>
      <c r="B2959" t="s">
        <v>6279</v>
      </c>
      <c r="C2959">
        <v>48.255225000000053</v>
      </c>
      <c r="D2959">
        <v>21.456027732000049</v>
      </c>
      <c r="E2959">
        <v>877857740</v>
      </c>
      <c r="F2959" t="s">
        <v>6567</v>
      </c>
      <c r="G2959" t="s">
        <v>3449</v>
      </c>
      <c r="H2959" t="str">
        <f t="shared" si="92"/>
        <v>község</v>
      </c>
      <c r="I2959">
        <f t="shared" si="93"/>
        <v>728</v>
      </c>
      <c r="O2959" s="15">
        <v>13</v>
      </c>
      <c r="P2959" s="3" t="s">
        <v>8719</v>
      </c>
      <c r="Q2959" s="3" t="s">
        <v>8536</v>
      </c>
      <c r="R2959" s="16" t="s">
        <v>6257</v>
      </c>
      <c r="S2959" s="3" t="s">
        <v>6915</v>
      </c>
      <c r="T2959" s="17">
        <v>481</v>
      </c>
      <c r="U2959" s="18">
        <v>479</v>
      </c>
      <c r="V2959" s="19">
        <v>960</v>
      </c>
    </row>
    <row r="2960" spans="1:22" hidden="1" x14ac:dyDescent="0.3">
      <c r="A2960" t="s">
        <v>2959</v>
      </c>
      <c r="B2960" t="s">
        <v>6280</v>
      </c>
      <c r="C2960">
        <v>47.766443010000053</v>
      </c>
      <c r="D2960">
        <v>17.629955000000049</v>
      </c>
      <c r="E2960">
        <v>2153102454</v>
      </c>
      <c r="F2960" t="s">
        <v>6566</v>
      </c>
      <c r="G2960" t="s">
        <v>3449</v>
      </c>
      <c r="H2960" t="str">
        <f t="shared" si="92"/>
        <v>község</v>
      </c>
      <c r="I2960">
        <f t="shared" si="93"/>
        <v>4008</v>
      </c>
      <c r="O2960" s="15">
        <v>13</v>
      </c>
      <c r="P2960" s="3" t="s">
        <v>8720</v>
      </c>
      <c r="Q2960" s="3" t="s">
        <v>8536</v>
      </c>
      <c r="R2960" s="16" t="s">
        <v>6258</v>
      </c>
      <c r="S2960" s="3" t="s">
        <v>6915</v>
      </c>
      <c r="T2960" s="17">
        <v>922</v>
      </c>
      <c r="U2960" s="18">
        <v>960</v>
      </c>
      <c r="V2960" s="19">
        <v>1882</v>
      </c>
    </row>
    <row r="2961" spans="1:22" hidden="1" x14ac:dyDescent="0.3">
      <c r="A2961" t="s">
        <v>2960</v>
      </c>
      <c r="B2961" t="s">
        <v>6281</v>
      </c>
      <c r="C2961">
        <v>47.19262000100008</v>
      </c>
      <c r="D2961">
        <v>21.640462778000028</v>
      </c>
      <c r="E2961">
        <v>365540479</v>
      </c>
      <c r="F2961" t="s">
        <v>6570</v>
      </c>
      <c r="G2961" t="s">
        <v>3449</v>
      </c>
      <c r="H2961" t="str">
        <f t="shared" si="92"/>
        <v>község</v>
      </c>
      <c r="I2961">
        <f t="shared" si="93"/>
        <v>1178</v>
      </c>
      <c r="O2961" s="15">
        <v>13</v>
      </c>
      <c r="P2961" s="3" t="s">
        <v>8721</v>
      </c>
      <c r="Q2961" s="3" t="s">
        <v>8536</v>
      </c>
      <c r="R2961" s="16" t="s">
        <v>6259</v>
      </c>
      <c r="S2961" s="3" t="s">
        <v>6915</v>
      </c>
      <c r="T2961" s="17">
        <v>243</v>
      </c>
      <c r="U2961" s="18">
        <v>248</v>
      </c>
      <c r="V2961" s="19">
        <v>491</v>
      </c>
    </row>
    <row r="2962" spans="1:22" hidden="1" x14ac:dyDescent="0.3">
      <c r="A2962" t="s">
        <v>2961</v>
      </c>
      <c r="B2962" t="s">
        <v>6282</v>
      </c>
      <c r="C2962">
        <v>47.817835000000059</v>
      </c>
      <c r="D2962">
        <v>19.459926326000069</v>
      </c>
      <c r="E2962">
        <v>2917867706</v>
      </c>
      <c r="F2962" t="s">
        <v>6567</v>
      </c>
      <c r="G2962" t="s">
        <v>3449</v>
      </c>
      <c r="H2962" t="str">
        <f t="shared" si="92"/>
        <v>község</v>
      </c>
      <c r="I2962">
        <f t="shared" si="93"/>
        <v>1203</v>
      </c>
      <c r="O2962" s="15">
        <v>13</v>
      </c>
      <c r="P2962" s="3" t="s">
        <v>8722</v>
      </c>
      <c r="Q2962" s="3" t="s">
        <v>8536</v>
      </c>
      <c r="R2962" s="16" t="s">
        <v>6260</v>
      </c>
      <c r="S2962" s="3" t="s">
        <v>6915</v>
      </c>
      <c r="T2962" s="17">
        <v>1215</v>
      </c>
      <c r="U2962" s="18">
        <v>1279</v>
      </c>
      <c r="V2962" s="19">
        <v>2494</v>
      </c>
    </row>
    <row r="2963" spans="1:22" hidden="1" x14ac:dyDescent="0.3">
      <c r="A2963" t="s">
        <v>2962</v>
      </c>
      <c r="B2963" t="s">
        <v>6283</v>
      </c>
      <c r="C2963">
        <v>47.389889999000047</v>
      </c>
      <c r="D2963">
        <v>17.59395471300007</v>
      </c>
      <c r="E2963">
        <v>2204972119</v>
      </c>
      <c r="F2963" t="s">
        <v>6566</v>
      </c>
      <c r="G2963" t="s">
        <v>3449</v>
      </c>
      <c r="H2963" t="str">
        <f t="shared" si="92"/>
        <v>község</v>
      </c>
      <c r="I2963">
        <f t="shared" si="93"/>
        <v>556</v>
      </c>
      <c r="O2963" s="15">
        <v>13</v>
      </c>
      <c r="P2963" s="3" t="s">
        <v>8723</v>
      </c>
      <c r="Q2963" s="3" t="s">
        <v>8536</v>
      </c>
      <c r="R2963" s="16" t="s">
        <v>6261</v>
      </c>
      <c r="S2963" s="3" t="s">
        <v>6915</v>
      </c>
      <c r="T2963" s="17">
        <v>1137</v>
      </c>
      <c r="U2963" s="18">
        <v>1122</v>
      </c>
      <c r="V2963" s="19">
        <v>2259</v>
      </c>
    </row>
    <row r="2964" spans="1:22" hidden="1" x14ac:dyDescent="0.3">
      <c r="A2964" t="s">
        <v>2963</v>
      </c>
      <c r="B2964" t="s">
        <v>6284</v>
      </c>
      <c r="C2964">
        <v>45.982270684824428</v>
      </c>
      <c r="D2964">
        <v>17.75799423272889</v>
      </c>
      <c r="E2964">
        <v>8294993487</v>
      </c>
      <c r="F2964" t="s">
        <v>6568</v>
      </c>
      <c r="G2964" t="s">
        <v>3449</v>
      </c>
      <c r="H2964" t="str">
        <f t="shared" si="92"/>
        <v>község</v>
      </c>
      <c r="I2964">
        <f t="shared" si="93"/>
        <v>137</v>
      </c>
      <c r="O2964" s="15">
        <v>5</v>
      </c>
      <c r="P2964" s="3" t="s">
        <v>7723</v>
      </c>
      <c r="Q2964" s="3" t="s">
        <v>7383</v>
      </c>
      <c r="R2964" s="16" t="s">
        <v>6262</v>
      </c>
      <c r="S2964" s="3" t="s">
        <v>6915</v>
      </c>
      <c r="T2964" s="17">
        <v>313</v>
      </c>
      <c r="U2964" s="18">
        <v>329</v>
      </c>
      <c r="V2964" s="19">
        <v>642</v>
      </c>
    </row>
    <row r="2965" spans="1:22" hidden="1" x14ac:dyDescent="0.3">
      <c r="A2965" t="s">
        <v>2964</v>
      </c>
      <c r="B2965" t="s">
        <v>6285</v>
      </c>
      <c r="C2965">
        <v>46.256390000000067</v>
      </c>
      <c r="D2965">
        <v>18.427202850000072</v>
      </c>
      <c r="E2965">
        <v>850862205</v>
      </c>
      <c r="F2965" t="s">
        <v>6568</v>
      </c>
      <c r="G2965" t="s">
        <v>3449</v>
      </c>
      <c r="H2965" t="str">
        <f t="shared" si="92"/>
        <v>község</v>
      </c>
      <c r="I2965">
        <f t="shared" si="93"/>
        <v>782</v>
      </c>
      <c r="O2965" s="15">
        <v>8</v>
      </c>
      <c r="P2965" s="3" t="s">
        <v>8083</v>
      </c>
      <c r="Q2965" s="3" t="s">
        <v>7912</v>
      </c>
      <c r="R2965" s="16" t="s">
        <v>6263</v>
      </c>
      <c r="S2965" s="3" t="s">
        <v>6915</v>
      </c>
      <c r="T2965" s="17">
        <v>44</v>
      </c>
      <c r="U2965" s="18">
        <v>43</v>
      </c>
      <c r="V2965" s="19">
        <v>87</v>
      </c>
    </row>
    <row r="2966" spans="1:22" hidden="1" x14ac:dyDescent="0.3">
      <c r="A2966" t="s">
        <v>2965</v>
      </c>
      <c r="B2966" t="s">
        <v>6286</v>
      </c>
      <c r="C2966">
        <v>46.436497316000043</v>
      </c>
      <c r="D2966">
        <v>17.207055001000072</v>
      </c>
      <c r="E2966">
        <v>1085567357</v>
      </c>
      <c r="F2966" t="s">
        <v>6568</v>
      </c>
      <c r="G2966" t="s">
        <v>3449</v>
      </c>
      <c r="H2966" t="str">
        <f t="shared" si="92"/>
        <v>község</v>
      </c>
      <c r="I2966">
        <f t="shared" si="93"/>
        <v>160</v>
      </c>
      <c r="O2966" s="15">
        <v>8</v>
      </c>
      <c r="P2966" s="3" t="s">
        <v>8084</v>
      </c>
      <c r="Q2966" s="3" t="s">
        <v>7912</v>
      </c>
      <c r="R2966" s="16" t="s">
        <v>6264</v>
      </c>
      <c r="S2966" s="3" t="s">
        <v>6915</v>
      </c>
      <c r="T2966" s="17">
        <v>273</v>
      </c>
      <c r="U2966" s="18">
        <v>261</v>
      </c>
      <c r="V2966" s="19">
        <v>534</v>
      </c>
    </row>
    <row r="2967" spans="1:22" hidden="1" x14ac:dyDescent="0.3">
      <c r="A2967" t="s">
        <v>2966</v>
      </c>
      <c r="B2967" t="s">
        <v>6287</v>
      </c>
      <c r="C2967">
        <v>48.066999487000032</v>
      </c>
      <c r="D2967">
        <v>20.10494500000004</v>
      </c>
      <c r="E2967">
        <v>473407931</v>
      </c>
      <c r="F2967" t="s">
        <v>6567</v>
      </c>
      <c r="G2967" t="s">
        <v>3449</v>
      </c>
      <c r="H2967" t="str">
        <f t="shared" si="92"/>
        <v>község</v>
      </c>
      <c r="I2967">
        <f t="shared" si="93"/>
        <v>482</v>
      </c>
      <c r="O2967" s="15">
        <v>5</v>
      </c>
      <c r="P2967" s="3" t="s">
        <v>7724</v>
      </c>
      <c r="Q2967" s="3" t="s">
        <v>7383</v>
      </c>
      <c r="R2967" s="16" t="s">
        <v>6265</v>
      </c>
      <c r="S2967" s="3" t="s">
        <v>6915</v>
      </c>
      <c r="T2967" s="17">
        <v>57</v>
      </c>
      <c r="U2967" s="18">
        <v>58</v>
      </c>
      <c r="V2967" s="19">
        <v>115</v>
      </c>
    </row>
    <row r="2968" spans="1:22" hidden="1" x14ac:dyDescent="0.3">
      <c r="A2968" t="s">
        <v>2967</v>
      </c>
      <c r="B2968" t="s">
        <v>6288</v>
      </c>
      <c r="C2968">
        <v>47.846995000000049</v>
      </c>
      <c r="D2968">
        <v>17.072067074000071</v>
      </c>
      <c r="E2968">
        <v>1583811225</v>
      </c>
      <c r="F2968" t="s">
        <v>6566</v>
      </c>
      <c r="G2968" t="s">
        <v>3449</v>
      </c>
      <c r="H2968" t="str">
        <f t="shared" si="92"/>
        <v>község</v>
      </c>
      <c r="I2968">
        <f t="shared" si="93"/>
        <v>461</v>
      </c>
      <c r="O2968" s="15">
        <v>15</v>
      </c>
      <c r="P2968" s="3" t="s">
        <v>9005</v>
      </c>
      <c r="Q2968" s="3" t="s">
        <v>8979</v>
      </c>
      <c r="R2968" s="16" t="s">
        <v>6266</v>
      </c>
      <c r="S2968" s="3" t="s">
        <v>6885</v>
      </c>
      <c r="T2968" s="17">
        <v>1736</v>
      </c>
      <c r="U2968" s="18">
        <v>1745</v>
      </c>
      <c r="V2968" s="19">
        <v>3481</v>
      </c>
    </row>
    <row r="2969" spans="1:22" hidden="1" x14ac:dyDescent="0.3">
      <c r="A2969" t="s">
        <v>2968</v>
      </c>
      <c r="B2969" t="s">
        <v>6289</v>
      </c>
      <c r="C2969">
        <v>48.151345000000049</v>
      </c>
      <c r="D2969">
        <v>20.58615455100005</v>
      </c>
      <c r="E2969">
        <v>1656977017</v>
      </c>
      <c r="F2969" t="s">
        <v>6567</v>
      </c>
      <c r="G2969" t="s">
        <v>3449</v>
      </c>
      <c r="H2969" t="str">
        <f t="shared" si="92"/>
        <v>község</v>
      </c>
      <c r="I2969">
        <f t="shared" si="93"/>
        <v>1074</v>
      </c>
      <c r="O2969" s="15">
        <v>5</v>
      </c>
      <c r="P2969" s="3" t="s">
        <v>7725</v>
      </c>
      <c r="Q2969" s="3" t="s">
        <v>7383</v>
      </c>
      <c r="R2969" s="16" t="s">
        <v>6267</v>
      </c>
      <c r="S2969" s="3" t="s">
        <v>6915</v>
      </c>
      <c r="T2969" s="17">
        <v>633</v>
      </c>
      <c r="U2969" s="18">
        <v>644</v>
      </c>
      <c r="V2969" s="19">
        <v>1277</v>
      </c>
    </row>
    <row r="2970" spans="1:22" hidden="1" x14ac:dyDescent="0.3">
      <c r="A2970" t="s">
        <v>2969</v>
      </c>
      <c r="B2970" t="s">
        <v>6290</v>
      </c>
      <c r="C2970">
        <v>48.453747872062067</v>
      </c>
      <c r="D2970">
        <v>20.65675054980451</v>
      </c>
      <c r="E2970">
        <v>382665125</v>
      </c>
      <c r="F2970" t="s">
        <v>6567</v>
      </c>
      <c r="G2970" t="s">
        <v>3449</v>
      </c>
      <c r="H2970" t="str">
        <f t="shared" si="92"/>
        <v>község</v>
      </c>
      <c r="I2970">
        <f t="shared" si="93"/>
        <v>59</v>
      </c>
      <c r="O2970" s="15">
        <v>2</v>
      </c>
      <c r="P2970" s="3" t="s">
        <v>7021</v>
      </c>
      <c r="Q2970" s="3" t="s">
        <v>7005</v>
      </c>
      <c r="R2970" s="16" t="s">
        <v>6268</v>
      </c>
      <c r="S2970" s="3" t="s">
        <v>6906</v>
      </c>
      <c r="T2970" s="17">
        <v>823</v>
      </c>
      <c r="U2970" s="18">
        <v>907</v>
      </c>
      <c r="V2970" s="19">
        <v>1730</v>
      </c>
    </row>
    <row r="2971" spans="1:22" hidden="1" x14ac:dyDescent="0.3">
      <c r="A2971" t="s">
        <v>2970</v>
      </c>
      <c r="B2971" t="s">
        <v>6291</v>
      </c>
      <c r="C2971">
        <v>46.456440000000043</v>
      </c>
      <c r="D2971">
        <v>17.730526434000069</v>
      </c>
      <c r="E2971">
        <v>356881459</v>
      </c>
      <c r="F2971" t="s">
        <v>6568</v>
      </c>
      <c r="G2971" t="s">
        <v>3449</v>
      </c>
      <c r="H2971" t="str">
        <f t="shared" si="92"/>
        <v>község</v>
      </c>
      <c r="I2971">
        <f t="shared" si="93"/>
        <v>438</v>
      </c>
      <c r="O2971" s="15">
        <v>7</v>
      </c>
      <c r="P2971" s="3" t="s">
        <v>7904</v>
      </c>
      <c r="Q2971" s="3" t="s">
        <v>7803</v>
      </c>
      <c r="R2971" s="16" t="s">
        <v>6269</v>
      </c>
      <c r="S2971" s="3" t="s">
        <v>6915</v>
      </c>
      <c r="T2971" s="17">
        <v>429</v>
      </c>
      <c r="U2971" s="18">
        <v>447</v>
      </c>
      <c r="V2971" s="19">
        <v>876</v>
      </c>
    </row>
    <row r="2972" spans="1:22" hidden="1" x14ac:dyDescent="0.3">
      <c r="A2972" t="s">
        <v>2971</v>
      </c>
      <c r="B2972" t="s">
        <v>6292</v>
      </c>
      <c r="C2972">
        <v>46.24646000000007</v>
      </c>
      <c r="D2972">
        <v>18.699918660000041</v>
      </c>
      <c r="E2972">
        <v>6725251421</v>
      </c>
      <c r="F2972" t="s">
        <v>6568</v>
      </c>
      <c r="G2972" t="s">
        <v>3449</v>
      </c>
      <c r="H2972" t="str">
        <f t="shared" si="92"/>
        <v>község</v>
      </c>
      <c r="I2972">
        <f t="shared" si="93"/>
        <v>1168</v>
      </c>
      <c r="O2972" s="15">
        <v>7</v>
      </c>
      <c r="P2972" s="3" t="s">
        <v>7905</v>
      </c>
      <c r="Q2972" s="3" t="s">
        <v>7803</v>
      </c>
      <c r="R2972" s="16" t="s">
        <v>6270</v>
      </c>
      <c r="S2972" s="3" t="s">
        <v>6915</v>
      </c>
      <c r="T2972" s="17">
        <v>1352</v>
      </c>
      <c r="U2972" s="18">
        <v>1393</v>
      </c>
      <c r="V2972" s="19">
        <v>2745</v>
      </c>
    </row>
    <row r="2973" spans="1:22" hidden="1" x14ac:dyDescent="0.3">
      <c r="A2973" t="s">
        <v>2972</v>
      </c>
      <c r="B2973" t="s">
        <v>6293</v>
      </c>
      <c r="C2973">
        <v>46.561710000000062</v>
      </c>
      <c r="D2973">
        <v>16.768044567000061</v>
      </c>
      <c r="E2973">
        <v>2769559831</v>
      </c>
      <c r="F2973" t="s">
        <v>6568</v>
      </c>
      <c r="G2973" t="s">
        <v>3449</v>
      </c>
      <c r="H2973" t="str">
        <f t="shared" si="92"/>
        <v>község</v>
      </c>
      <c r="I2973">
        <f t="shared" si="93"/>
        <v>201</v>
      </c>
      <c r="O2973" s="15">
        <v>13</v>
      </c>
      <c r="P2973" s="3" t="s">
        <v>8606</v>
      </c>
      <c r="Q2973" s="3" t="s">
        <v>8536</v>
      </c>
      <c r="R2973" s="16" t="s">
        <v>6271</v>
      </c>
      <c r="S2973" s="3" t="s">
        <v>6906</v>
      </c>
      <c r="T2973" s="17">
        <v>1320</v>
      </c>
      <c r="U2973" s="18">
        <v>1294</v>
      </c>
      <c r="V2973" s="19">
        <v>2614</v>
      </c>
    </row>
    <row r="2974" spans="1:22" hidden="1" x14ac:dyDescent="0.3">
      <c r="A2974" t="s">
        <v>2973</v>
      </c>
      <c r="B2974" t="s">
        <v>6294</v>
      </c>
      <c r="C2974">
        <v>46.242222642280737</v>
      </c>
      <c r="D2974">
        <v>18.152132357176381</v>
      </c>
      <c r="E2974">
        <v>768167985</v>
      </c>
      <c r="F2974" t="s">
        <v>6568</v>
      </c>
      <c r="G2974" t="s">
        <v>3449</v>
      </c>
      <c r="H2974" t="str">
        <f t="shared" si="92"/>
        <v>község</v>
      </c>
      <c r="I2974">
        <f t="shared" si="93"/>
        <v>86</v>
      </c>
      <c r="O2974" s="15">
        <v>20</v>
      </c>
      <c r="P2974" s="3" t="s">
        <v>10153</v>
      </c>
      <c r="Q2974" s="3" t="s">
        <v>9929</v>
      </c>
      <c r="R2974" s="16" t="s">
        <v>6272</v>
      </c>
      <c r="S2974" s="3" t="s">
        <v>6915</v>
      </c>
      <c r="T2974" s="17">
        <v>34</v>
      </c>
      <c r="U2974" s="18">
        <v>31</v>
      </c>
      <c r="V2974" s="19">
        <v>65</v>
      </c>
    </row>
    <row r="2975" spans="1:22" hidden="1" x14ac:dyDescent="0.3">
      <c r="A2975" t="s">
        <v>2974</v>
      </c>
      <c r="B2975" t="s">
        <v>6295</v>
      </c>
      <c r="C2975">
        <v>47.478980000000043</v>
      </c>
      <c r="D2975">
        <v>18.389200446000071</v>
      </c>
      <c r="E2975">
        <v>2616496605</v>
      </c>
      <c r="F2975" t="s">
        <v>6566</v>
      </c>
      <c r="G2975" t="s">
        <v>3449</v>
      </c>
      <c r="H2975" t="str">
        <f t="shared" si="92"/>
        <v>község</v>
      </c>
      <c r="I2975">
        <f t="shared" si="93"/>
        <v>666</v>
      </c>
      <c r="O2975" s="15">
        <v>15</v>
      </c>
      <c r="P2975" s="3" t="s">
        <v>9201</v>
      </c>
      <c r="Q2975" s="3" t="s">
        <v>8979</v>
      </c>
      <c r="R2975" s="16" t="s">
        <v>6273</v>
      </c>
      <c r="S2975" s="3" t="s">
        <v>6915</v>
      </c>
      <c r="T2975" s="17">
        <v>688</v>
      </c>
      <c r="U2975" s="18">
        <v>601</v>
      </c>
      <c r="V2975" s="19">
        <v>1289</v>
      </c>
    </row>
    <row r="2976" spans="1:22" hidden="1" x14ac:dyDescent="0.3">
      <c r="A2976" t="s">
        <v>2975</v>
      </c>
      <c r="B2976" t="s">
        <v>6296</v>
      </c>
      <c r="C2976">
        <v>47.43350195448928</v>
      </c>
      <c r="D2976">
        <v>17.329001456527209</v>
      </c>
      <c r="E2976">
        <v>9000187420</v>
      </c>
      <c r="F2976" t="s">
        <v>6566</v>
      </c>
      <c r="G2976" t="s">
        <v>3449</v>
      </c>
      <c r="H2976" t="str">
        <f t="shared" si="92"/>
        <v>község</v>
      </c>
      <c r="I2976">
        <f t="shared" si="93"/>
        <v>180</v>
      </c>
      <c r="O2976" s="15">
        <v>20</v>
      </c>
      <c r="P2976" s="3" t="s">
        <v>10154</v>
      </c>
      <c r="Q2976" s="3" t="s">
        <v>9929</v>
      </c>
      <c r="R2976" s="16" t="s">
        <v>6274</v>
      </c>
      <c r="S2976" s="3" t="s">
        <v>6915</v>
      </c>
      <c r="T2976" s="17">
        <v>60</v>
      </c>
      <c r="U2976" s="18">
        <v>53</v>
      </c>
      <c r="V2976" s="19">
        <v>113</v>
      </c>
    </row>
    <row r="2977" spans="1:22" hidden="1" x14ac:dyDescent="0.3">
      <c r="A2977" t="s">
        <v>2976</v>
      </c>
      <c r="B2977" t="s">
        <v>6297</v>
      </c>
      <c r="C2977">
        <v>46.535781837074531</v>
      </c>
      <c r="D2977">
        <v>18.04686563585188</v>
      </c>
      <c r="E2977">
        <v>2622219870</v>
      </c>
      <c r="F2977" t="s">
        <v>6568</v>
      </c>
      <c r="G2977" t="s">
        <v>3449</v>
      </c>
      <c r="H2977" t="str">
        <f t="shared" si="92"/>
        <v>község</v>
      </c>
      <c r="I2977">
        <f t="shared" si="93"/>
        <v>131</v>
      </c>
      <c r="O2977" s="15">
        <v>15</v>
      </c>
      <c r="P2977" s="3" t="s">
        <v>9202</v>
      </c>
      <c r="Q2977" s="3" t="s">
        <v>8979</v>
      </c>
      <c r="R2977" s="16" t="s">
        <v>6275</v>
      </c>
      <c r="S2977" s="3" t="s">
        <v>6915</v>
      </c>
      <c r="T2977" s="17">
        <v>277</v>
      </c>
      <c r="U2977" s="18">
        <v>288</v>
      </c>
      <c r="V2977" s="19">
        <v>565</v>
      </c>
    </row>
    <row r="2978" spans="1:22" hidden="1" x14ac:dyDescent="0.3">
      <c r="A2978" t="s">
        <v>2977</v>
      </c>
      <c r="B2978" t="s">
        <v>6298</v>
      </c>
      <c r="C2978">
        <v>46.82318500000008</v>
      </c>
      <c r="D2978">
        <v>19.755430267000069</v>
      </c>
      <c r="E2978">
        <v>1861407952</v>
      </c>
      <c r="F2978" t="s">
        <v>6569</v>
      </c>
      <c r="G2978" t="s">
        <v>3449</v>
      </c>
      <c r="H2978" t="str">
        <f t="shared" si="92"/>
        <v>község</v>
      </c>
      <c r="I2978">
        <f t="shared" si="93"/>
        <v>2290</v>
      </c>
      <c r="O2978" s="15">
        <v>18</v>
      </c>
      <c r="P2978" s="3" t="s">
        <v>9680</v>
      </c>
      <c r="Q2978" s="3" t="s">
        <v>9398</v>
      </c>
      <c r="R2978" s="16" t="s">
        <v>9681</v>
      </c>
      <c r="S2978" s="3" t="s">
        <v>6915</v>
      </c>
      <c r="T2978" s="17">
        <v>155</v>
      </c>
      <c r="U2978" s="18">
        <v>158</v>
      </c>
      <c r="V2978" s="19">
        <v>313</v>
      </c>
    </row>
    <row r="2979" spans="1:22" hidden="1" x14ac:dyDescent="0.3">
      <c r="A2979" t="s">
        <v>2978</v>
      </c>
      <c r="B2979" t="s">
        <v>6299</v>
      </c>
      <c r="C2979">
        <v>47.164311482000073</v>
      </c>
      <c r="D2979">
        <v>17.668940000000081</v>
      </c>
      <c r="E2979">
        <v>3319282892</v>
      </c>
      <c r="F2979" t="s">
        <v>6566</v>
      </c>
      <c r="G2979" t="s">
        <v>3449</v>
      </c>
      <c r="H2979" t="str">
        <f t="shared" si="92"/>
        <v>község</v>
      </c>
      <c r="I2979">
        <f t="shared" si="93"/>
        <v>1339</v>
      </c>
      <c r="O2979" s="15">
        <v>10</v>
      </c>
      <c r="P2979" s="3" t="s">
        <v>8293</v>
      </c>
      <c r="Q2979" s="3" t="s">
        <v>8179</v>
      </c>
      <c r="R2979" s="16" t="s">
        <v>6276</v>
      </c>
      <c r="S2979" s="3" t="s">
        <v>6915</v>
      </c>
      <c r="T2979" s="17">
        <v>939</v>
      </c>
      <c r="U2979" s="18">
        <v>1056</v>
      </c>
      <c r="V2979" s="19">
        <v>1995</v>
      </c>
    </row>
    <row r="2980" spans="1:22" hidden="1" x14ac:dyDescent="0.3">
      <c r="A2980" t="s">
        <v>2979</v>
      </c>
      <c r="B2980" t="s">
        <v>6300</v>
      </c>
      <c r="C2980">
        <v>47.214130000000068</v>
      </c>
      <c r="D2980">
        <v>18.15457227800005</v>
      </c>
      <c r="E2980">
        <v>1577208411</v>
      </c>
      <c r="F2980" t="s">
        <v>6566</v>
      </c>
      <c r="G2980" t="s">
        <v>3449</v>
      </c>
      <c r="H2980" t="str">
        <f t="shared" si="92"/>
        <v>város</v>
      </c>
      <c r="I2980">
        <f t="shared" si="93"/>
        <v>19561</v>
      </c>
      <c r="O2980" s="15">
        <v>13</v>
      </c>
      <c r="P2980" s="3" t="s">
        <v>8724</v>
      </c>
      <c r="Q2980" s="3" t="s">
        <v>8536</v>
      </c>
      <c r="R2980" s="16" t="s">
        <v>8725</v>
      </c>
      <c r="S2980" s="3" t="s">
        <v>6915</v>
      </c>
      <c r="T2980" s="17">
        <v>748</v>
      </c>
      <c r="U2980" s="18">
        <v>771</v>
      </c>
      <c r="V2980" s="19">
        <v>1519</v>
      </c>
    </row>
    <row r="2981" spans="1:22" hidden="1" x14ac:dyDescent="0.3">
      <c r="A2981" t="s">
        <v>2980</v>
      </c>
      <c r="B2981" t="s">
        <v>6301</v>
      </c>
      <c r="C2981">
        <v>46.512662010000042</v>
      </c>
      <c r="D2981">
        <v>18.523070000000079</v>
      </c>
      <c r="E2981">
        <v>1814681254</v>
      </c>
      <c r="F2981" t="s">
        <v>6568</v>
      </c>
      <c r="G2981" t="s">
        <v>3449</v>
      </c>
      <c r="H2981" t="str">
        <f t="shared" si="92"/>
        <v>község</v>
      </c>
      <c r="I2981">
        <f t="shared" si="93"/>
        <v>346</v>
      </c>
      <c r="O2981" s="15">
        <v>15</v>
      </c>
      <c r="P2981" s="3" t="s">
        <v>9203</v>
      </c>
      <c r="Q2981" s="3" t="s">
        <v>8979</v>
      </c>
      <c r="R2981" s="16" t="s">
        <v>6277</v>
      </c>
      <c r="S2981" s="3" t="s">
        <v>6915</v>
      </c>
      <c r="T2981" s="17">
        <v>262</v>
      </c>
      <c r="U2981" s="18">
        <v>262</v>
      </c>
      <c r="V2981" s="19">
        <v>524</v>
      </c>
    </row>
    <row r="2982" spans="1:22" hidden="1" x14ac:dyDescent="0.3">
      <c r="A2982" t="s">
        <v>2981</v>
      </c>
      <c r="B2982" t="s">
        <v>6302</v>
      </c>
      <c r="C2982">
        <v>48.026302694000037</v>
      </c>
      <c r="D2982">
        <v>19.479485000000071</v>
      </c>
      <c r="E2982">
        <v>2046034805</v>
      </c>
      <c r="F2982" t="s">
        <v>6567</v>
      </c>
      <c r="G2982" t="s">
        <v>3449</v>
      </c>
      <c r="H2982" t="str">
        <f t="shared" si="92"/>
        <v>község</v>
      </c>
      <c r="I2982">
        <f t="shared" si="93"/>
        <v>1577</v>
      </c>
      <c r="O2982" s="15">
        <v>9</v>
      </c>
      <c r="P2982" s="3" t="s">
        <v>8116</v>
      </c>
      <c r="Q2982" s="3" t="s">
        <v>8096</v>
      </c>
      <c r="R2982" s="16" t="s">
        <v>6278</v>
      </c>
      <c r="S2982" s="3" t="s">
        <v>6885</v>
      </c>
      <c r="T2982" s="17">
        <v>2696</v>
      </c>
      <c r="U2982" s="18">
        <v>2742</v>
      </c>
      <c r="V2982" s="19">
        <v>5438</v>
      </c>
    </row>
    <row r="2983" spans="1:22" hidden="1" x14ac:dyDescent="0.3">
      <c r="A2983" t="s">
        <v>2982</v>
      </c>
      <c r="B2983" t="s">
        <v>6303</v>
      </c>
      <c r="C2983">
        <v>46.863431019000068</v>
      </c>
      <c r="D2983">
        <v>17.29792000000003</v>
      </c>
      <c r="E2983">
        <v>15732368</v>
      </c>
      <c r="F2983" t="s">
        <v>6566</v>
      </c>
      <c r="G2983" t="s">
        <v>3449</v>
      </c>
      <c r="H2983" t="str">
        <f t="shared" si="92"/>
        <v>község</v>
      </c>
      <c r="I2983">
        <f t="shared" si="93"/>
        <v>1038</v>
      </c>
      <c r="O2983" s="15">
        <v>5</v>
      </c>
      <c r="P2983" s="3" t="s">
        <v>7726</v>
      </c>
      <c r="Q2983" s="3" t="s">
        <v>7383</v>
      </c>
      <c r="R2983" s="16" t="s">
        <v>6279</v>
      </c>
      <c r="S2983" s="3" t="s">
        <v>6915</v>
      </c>
      <c r="T2983" s="17">
        <v>370</v>
      </c>
      <c r="U2983" s="18">
        <v>358</v>
      </c>
      <c r="V2983" s="19">
        <v>728</v>
      </c>
    </row>
    <row r="2984" spans="1:22" hidden="1" x14ac:dyDescent="0.3">
      <c r="A2984" t="s">
        <v>2983</v>
      </c>
      <c r="B2984" t="s">
        <v>6304</v>
      </c>
      <c r="C2984">
        <v>47.32941500000004</v>
      </c>
      <c r="D2984">
        <v>19.377211098000028</v>
      </c>
      <c r="E2984">
        <v>4242744094</v>
      </c>
      <c r="F2984" t="s">
        <v>6569</v>
      </c>
      <c r="G2984" t="s">
        <v>3449</v>
      </c>
      <c r="H2984" t="str">
        <f t="shared" si="92"/>
        <v>község</v>
      </c>
      <c r="I2984">
        <f t="shared" si="93"/>
        <v>2013</v>
      </c>
      <c r="O2984" s="15">
        <v>8</v>
      </c>
      <c r="P2984" s="3" t="s">
        <v>8085</v>
      </c>
      <c r="Q2984" s="3" t="s">
        <v>7912</v>
      </c>
      <c r="R2984" s="16" t="s">
        <v>6280</v>
      </c>
      <c r="S2984" s="3" t="s">
        <v>6915</v>
      </c>
      <c r="T2984" s="17">
        <v>2023</v>
      </c>
      <c r="U2984" s="18">
        <v>1985</v>
      </c>
      <c r="V2984" s="19">
        <v>4008</v>
      </c>
    </row>
    <row r="2985" spans="1:22" hidden="1" x14ac:dyDescent="0.3">
      <c r="A2985" t="s">
        <v>2984</v>
      </c>
      <c r="B2985" t="s">
        <v>6699</v>
      </c>
      <c r="C2985">
        <v>47.022805963000053</v>
      </c>
      <c r="D2985">
        <v>16.508285000000061</v>
      </c>
      <c r="E2985">
        <v>4792452631</v>
      </c>
      <c r="F2985" t="s">
        <v>6566</v>
      </c>
      <c r="G2985" t="s">
        <v>3449</v>
      </c>
      <c r="H2985" t="str">
        <f t="shared" si="92"/>
        <v>község</v>
      </c>
      <c r="I2985">
        <f t="shared" si="93"/>
        <v>324</v>
      </c>
      <c r="O2985" s="15">
        <v>9</v>
      </c>
      <c r="P2985" s="3" t="s">
        <v>8176</v>
      </c>
      <c r="Q2985" s="3" t="s">
        <v>8096</v>
      </c>
      <c r="R2985" s="16" t="s">
        <v>6281</v>
      </c>
      <c r="S2985" s="3" t="s">
        <v>6915</v>
      </c>
      <c r="T2985" s="17">
        <v>603</v>
      </c>
      <c r="U2985" s="18">
        <v>575</v>
      </c>
      <c r="V2985" s="19">
        <v>1178</v>
      </c>
    </row>
    <row r="2986" spans="1:22" hidden="1" x14ac:dyDescent="0.3">
      <c r="A2986" t="s">
        <v>2985</v>
      </c>
      <c r="B2986" t="s">
        <v>6305</v>
      </c>
      <c r="C2986">
        <v>46.159287801000062</v>
      </c>
      <c r="D2986">
        <v>17.719740000000058</v>
      </c>
      <c r="E2986">
        <v>1647488565</v>
      </c>
      <c r="F2986" t="s">
        <v>6568</v>
      </c>
      <c r="G2986" t="s">
        <v>3449</v>
      </c>
      <c r="H2986" t="str">
        <f t="shared" si="92"/>
        <v>község</v>
      </c>
      <c r="I2986">
        <f t="shared" si="93"/>
        <v>232</v>
      </c>
      <c r="O2986" s="15">
        <v>12</v>
      </c>
      <c r="P2986" s="3" t="s">
        <v>8531</v>
      </c>
      <c r="Q2986" s="3" t="s">
        <v>8378</v>
      </c>
      <c r="R2986" s="16" t="s">
        <v>6282</v>
      </c>
      <c r="S2986" s="3" t="s">
        <v>6915</v>
      </c>
      <c r="T2986" s="17">
        <v>591</v>
      </c>
      <c r="U2986" s="18">
        <v>612</v>
      </c>
      <c r="V2986" s="19">
        <v>1203</v>
      </c>
    </row>
    <row r="2987" spans="1:22" hidden="1" x14ac:dyDescent="0.3">
      <c r="A2987" t="s">
        <v>2986</v>
      </c>
      <c r="B2987" t="s">
        <v>6306</v>
      </c>
      <c r="C2987">
        <v>46.299495000000043</v>
      </c>
      <c r="D2987">
        <v>18.155862162000059</v>
      </c>
      <c r="E2987">
        <v>2078750605</v>
      </c>
      <c r="F2987" t="s">
        <v>6568</v>
      </c>
      <c r="G2987" t="s">
        <v>3449</v>
      </c>
      <c r="H2987" t="str">
        <f t="shared" si="92"/>
        <v>község</v>
      </c>
      <c r="I2987">
        <f t="shared" si="93"/>
        <v>1078</v>
      </c>
      <c r="O2987" s="15">
        <v>19</v>
      </c>
      <c r="P2987" s="3" t="s">
        <v>9910</v>
      </c>
      <c r="Q2987" s="3" t="s">
        <v>9708</v>
      </c>
      <c r="R2987" s="16" t="s">
        <v>6283</v>
      </c>
      <c r="S2987" s="3" t="s">
        <v>6915</v>
      </c>
      <c r="T2987" s="17">
        <v>285</v>
      </c>
      <c r="U2987" s="18">
        <v>271</v>
      </c>
      <c r="V2987" s="19">
        <v>556</v>
      </c>
    </row>
    <row r="2988" spans="1:22" hidden="1" x14ac:dyDescent="0.3">
      <c r="A2988" t="s">
        <v>2987</v>
      </c>
      <c r="B2988" t="s">
        <v>6307</v>
      </c>
      <c r="C2988">
        <v>47.454970366379911</v>
      </c>
      <c r="D2988">
        <v>17.111005111661839</v>
      </c>
      <c r="E2988">
        <v>1940652705</v>
      </c>
      <c r="F2988" t="s">
        <v>6566</v>
      </c>
      <c r="G2988" t="s">
        <v>3449</v>
      </c>
      <c r="H2988" t="str">
        <f t="shared" si="92"/>
        <v>község</v>
      </c>
      <c r="I2988">
        <f t="shared" si="93"/>
        <v>161</v>
      </c>
      <c r="O2988" s="15">
        <v>2</v>
      </c>
      <c r="P2988" s="3" t="s">
        <v>7290</v>
      </c>
      <c r="Q2988" s="3" t="s">
        <v>7005</v>
      </c>
      <c r="R2988" s="16" t="s">
        <v>6284</v>
      </c>
      <c r="S2988" s="3" t="s">
        <v>6915</v>
      </c>
      <c r="T2988" s="17">
        <v>73</v>
      </c>
      <c r="U2988" s="18">
        <v>64</v>
      </c>
      <c r="V2988" s="19">
        <v>137</v>
      </c>
    </row>
    <row r="2989" spans="1:22" hidden="1" x14ac:dyDescent="0.3">
      <c r="A2989" t="s">
        <v>2988</v>
      </c>
      <c r="B2989" t="s">
        <v>6308</v>
      </c>
      <c r="C2989">
        <v>47.209500000000048</v>
      </c>
      <c r="D2989">
        <v>17.071202422000059</v>
      </c>
      <c r="E2989">
        <v>420530797</v>
      </c>
      <c r="F2989" t="s">
        <v>6566</v>
      </c>
      <c r="G2989" t="s">
        <v>3449</v>
      </c>
      <c r="H2989" t="str">
        <f t="shared" si="92"/>
        <v>község</v>
      </c>
      <c r="I2989">
        <f t="shared" si="93"/>
        <v>368</v>
      </c>
      <c r="O2989" s="15">
        <v>17</v>
      </c>
      <c r="P2989" s="3" t="s">
        <v>9391</v>
      </c>
      <c r="Q2989" s="3" t="s">
        <v>9288</v>
      </c>
      <c r="R2989" s="16" t="s">
        <v>6285</v>
      </c>
      <c r="S2989" s="3" t="s">
        <v>6915</v>
      </c>
      <c r="T2989" s="17">
        <v>387</v>
      </c>
      <c r="U2989" s="18">
        <v>395</v>
      </c>
      <c r="V2989" s="19">
        <v>782</v>
      </c>
    </row>
    <row r="2990" spans="1:22" hidden="1" x14ac:dyDescent="0.3">
      <c r="A2990" t="s">
        <v>2989</v>
      </c>
      <c r="B2990" t="s">
        <v>6309</v>
      </c>
      <c r="C2990">
        <v>48.108790000000063</v>
      </c>
      <c r="D2990">
        <v>22.28112035800007</v>
      </c>
      <c r="E2990">
        <v>10035517724</v>
      </c>
      <c r="F2990" t="s">
        <v>6570</v>
      </c>
      <c r="G2990" t="s">
        <v>3449</v>
      </c>
      <c r="H2990" t="str">
        <f t="shared" si="92"/>
        <v>város</v>
      </c>
      <c r="I2990">
        <f t="shared" si="93"/>
        <v>8428</v>
      </c>
      <c r="O2990" s="15">
        <v>14</v>
      </c>
      <c r="P2990" s="3" t="s">
        <v>8963</v>
      </c>
      <c r="Q2990" s="3" t="s">
        <v>8732</v>
      </c>
      <c r="R2990" s="16" t="s">
        <v>6286</v>
      </c>
      <c r="S2990" s="3" t="s">
        <v>6915</v>
      </c>
      <c r="T2990" s="17">
        <v>69</v>
      </c>
      <c r="U2990" s="18">
        <v>91</v>
      </c>
      <c r="V2990" s="19">
        <v>160</v>
      </c>
    </row>
    <row r="2991" spans="1:22" hidden="1" x14ac:dyDescent="0.3">
      <c r="A2991" t="s">
        <v>2990</v>
      </c>
      <c r="B2991" t="s">
        <v>6310</v>
      </c>
      <c r="C2991">
        <v>47.318320000000028</v>
      </c>
      <c r="D2991">
        <v>16.66992661300003</v>
      </c>
      <c r="E2991">
        <v>1888185265</v>
      </c>
      <c r="F2991" t="s">
        <v>6566</v>
      </c>
      <c r="G2991" t="s">
        <v>3449</v>
      </c>
      <c r="H2991" t="str">
        <f t="shared" si="92"/>
        <v>község</v>
      </c>
      <c r="I2991">
        <f t="shared" si="93"/>
        <v>430</v>
      </c>
      <c r="O2991" s="15">
        <v>10</v>
      </c>
      <c r="P2991" s="3" t="s">
        <v>8294</v>
      </c>
      <c r="Q2991" s="3" t="s">
        <v>8179</v>
      </c>
      <c r="R2991" s="16" t="s">
        <v>6287</v>
      </c>
      <c r="S2991" s="3" t="s">
        <v>6915</v>
      </c>
      <c r="T2991" s="17">
        <v>213</v>
      </c>
      <c r="U2991" s="18">
        <v>269</v>
      </c>
      <c r="V2991" s="19">
        <v>482</v>
      </c>
    </row>
    <row r="2992" spans="1:22" hidden="1" x14ac:dyDescent="0.3">
      <c r="A2992" t="s">
        <v>2991</v>
      </c>
      <c r="B2992" t="s">
        <v>6311</v>
      </c>
      <c r="C2992">
        <v>46.936590000000081</v>
      </c>
      <c r="D2992">
        <v>16.886480776000042</v>
      </c>
      <c r="E2992">
        <v>3312949298</v>
      </c>
      <c r="F2992" t="s">
        <v>6568</v>
      </c>
      <c r="G2992" t="s">
        <v>3449</v>
      </c>
      <c r="H2992" t="str">
        <f t="shared" si="92"/>
        <v>község</v>
      </c>
      <c r="I2992">
        <f t="shared" si="93"/>
        <v>559</v>
      </c>
      <c r="O2992" s="15">
        <v>8</v>
      </c>
      <c r="P2992" s="3" t="s">
        <v>8086</v>
      </c>
      <c r="Q2992" s="3" t="s">
        <v>7912</v>
      </c>
      <c r="R2992" s="16" t="s">
        <v>6288</v>
      </c>
      <c r="S2992" s="3" t="s">
        <v>6915</v>
      </c>
      <c r="T2992" s="17">
        <v>229</v>
      </c>
      <c r="U2992" s="18">
        <v>232</v>
      </c>
      <c r="V2992" s="19">
        <v>461</v>
      </c>
    </row>
    <row r="2993" spans="1:22" hidden="1" x14ac:dyDescent="0.3">
      <c r="A2993" t="s">
        <v>2992</v>
      </c>
      <c r="B2993" t="s">
        <v>6700</v>
      </c>
      <c r="C2993">
        <v>47.364860000000078</v>
      </c>
      <c r="D2993">
        <v>16.920706654000071</v>
      </c>
      <c r="E2993">
        <v>2800159534</v>
      </c>
      <c r="F2993" t="s">
        <v>6566</v>
      </c>
      <c r="G2993" t="s">
        <v>3449</v>
      </c>
      <c r="H2993" t="str">
        <f t="shared" si="92"/>
        <v>község</v>
      </c>
      <c r="I2993">
        <f t="shared" si="93"/>
        <v>350</v>
      </c>
      <c r="O2993" s="15">
        <v>5</v>
      </c>
      <c r="P2993" s="3" t="s">
        <v>7727</v>
      </c>
      <c r="Q2993" s="3" t="s">
        <v>7383</v>
      </c>
      <c r="R2993" s="16" t="s">
        <v>6289</v>
      </c>
      <c r="S2993" s="3" t="s">
        <v>6915</v>
      </c>
      <c r="T2993" s="17">
        <v>521</v>
      </c>
      <c r="U2993" s="18">
        <v>553</v>
      </c>
      <c r="V2993" s="19">
        <v>1074</v>
      </c>
    </row>
    <row r="2994" spans="1:22" hidden="1" x14ac:dyDescent="0.3">
      <c r="A2994" t="s">
        <v>2993</v>
      </c>
      <c r="B2994" t="s">
        <v>6701</v>
      </c>
      <c r="C2994">
        <v>47.111895000000061</v>
      </c>
      <c r="D2994">
        <v>17.069401916000061</v>
      </c>
      <c r="E2994">
        <v>4395093017</v>
      </c>
      <c r="F2994" t="s">
        <v>6566</v>
      </c>
      <c r="G2994" t="s">
        <v>3449</v>
      </c>
      <c r="H2994" t="str">
        <f t="shared" si="92"/>
        <v>község</v>
      </c>
      <c r="I2994">
        <f t="shared" si="93"/>
        <v>360</v>
      </c>
      <c r="O2994" s="15">
        <v>5</v>
      </c>
      <c r="P2994" s="3" t="s">
        <v>7728</v>
      </c>
      <c r="Q2994" s="3" t="s">
        <v>7383</v>
      </c>
      <c r="R2994" s="16" t="s">
        <v>6290</v>
      </c>
      <c r="S2994" s="3" t="s">
        <v>6915</v>
      </c>
      <c r="T2994" s="17">
        <v>37</v>
      </c>
      <c r="U2994" s="18">
        <v>22</v>
      </c>
      <c r="V2994" s="19">
        <v>59</v>
      </c>
    </row>
    <row r="2995" spans="1:22" hidden="1" x14ac:dyDescent="0.3">
      <c r="A2995" t="s">
        <v>2994</v>
      </c>
      <c r="B2995" t="s">
        <v>6702</v>
      </c>
      <c r="C2995">
        <v>47.196030000000057</v>
      </c>
      <c r="D2995">
        <v>16.456375293000061</v>
      </c>
      <c r="E2995">
        <v>897658403</v>
      </c>
      <c r="F2995" t="s">
        <v>6566</v>
      </c>
      <c r="G2995" t="s">
        <v>3449</v>
      </c>
      <c r="H2995" t="str">
        <f t="shared" si="92"/>
        <v>község</v>
      </c>
      <c r="I2995">
        <f t="shared" si="93"/>
        <v>344</v>
      </c>
      <c r="O2995" s="15">
        <v>14</v>
      </c>
      <c r="P2995" s="3" t="s">
        <v>8964</v>
      </c>
      <c r="Q2995" s="3" t="s">
        <v>8732</v>
      </c>
      <c r="R2995" s="16" t="s">
        <v>6291</v>
      </c>
      <c r="S2995" s="3" t="s">
        <v>6915</v>
      </c>
      <c r="T2995" s="17">
        <v>204</v>
      </c>
      <c r="U2995" s="18">
        <v>234</v>
      </c>
      <c r="V2995" s="19">
        <v>438</v>
      </c>
    </row>
    <row r="2996" spans="1:22" hidden="1" x14ac:dyDescent="0.3">
      <c r="A2996" t="s">
        <v>2995</v>
      </c>
      <c r="B2996" t="s">
        <v>6312</v>
      </c>
      <c r="C2996">
        <v>46.101285001000058</v>
      </c>
      <c r="D2996">
        <v>19.014717313000059</v>
      </c>
      <c r="E2996">
        <v>903919797</v>
      </c>
      <c r="F2996" t="s">
        <v>6569</v>
      </c>
      <c r="G2996" t="s">
        <v>3449</v>
      </c>
      <c r="H2996" t="str">
        <f t="shared" si="92"/>
        <v>község</v>
      </c>
      <c r="I2996">
        <f t="shared" si="93"/>
        <v>3394</v>
      </c>
      <c r="O2996" s="15">
        <v>17</v>
      </c>
      <c r="P2996" s="3" t="s">
        <v>9392</v>
      </c>
      <c r="Q2996" s="3" t="s">
        <v>9288</v>
      </c>
      <c r="R2996" s="16" t="s">
        <v>6292</v>
      </c>
      <c r="S2996" s="3" t="s">
        <v>6915</v>
      </c>
      <c r="T2996" s="17">
        <v>569</v>
      </c>
      <c r="U2996" s="18">
        <v>599</v>
      </c>
      <c r="V2996" s="19">
        <v>1168</v>
      </c>
    </row>
    <row r="2997" spans="1:22" hidden="1" x14ac:dyDescent="0.3">
      <c r="A2997" t="s">
        <v>2996</v>
      </c>
      <c r="B2997" t="s">
        <v>6313</v>
      </c>
      <c r="C2997">
        <v>48.122987611000042</v>
      </c>
      <c r="D2997">
        <v>21.824505000000041</v>
      </c>
      <c r="E2997">
        <v>1666022827</v>
      </c>
      <c r="F2997" t="s">
        <v>6570</v>
      </c>
      <c r="G2997" t="s">
        <v>3449</v>
      </c>
      <c r="H2997" t="str">
        <f t="shared" si="92"/>
        <v>község</v>
      </c>
      <c r="I2997">
        <f t="shared" si="93"/>
        <v>1793</v>
      </c>
      <c r="O2997" s="15">
        <v>20</v>
      </c>
      <c r="P2997" s="3" t="s">
        <v>10155</v>
      </c>
      <c r="Q2997" s="3" t="s">
        <v>9929</v>
      </c>
      <c r="R2997" s="16" t="s">
        <v>6293</v>
      </c>
      <c r="S2997" s="3" t="s">
        <v>6915</v>
      </c>
      <c r="T2997" s="17">
        <v>103</v>
      </c>
      <c r="U2997" s="18">
        <v>98</v>
      </c>
      <c r="V2997" s="19">
        <v>201</v>
      </c>
    </row>
    <row r="2998" spans="1:22" hidden="1" x14ac:dyDescent="0.3">
      <c r="A2998" t="s">
        <v>2997</v>
      </c>
      <c r="B2998" t="s">
        <v>6314</v>
      </c>
      <c r="C2998">
        <v>46.911380000000072</v>
      </c>
      <c r="D2998">
        <v>16.65612266200003</v>
      </c>
      <c r="E2998">
        <v>4474186796</v>
      </c>
      <c r="F2998" t="s">
        <v>6568</v>
      </c>
      <c r="G2998" t="s">
        <v>3449</v>
      </c>
      <c r="H2998" t="str">
        <f t="shared" si="92"/>
        <v>község</v>
      </c>
      <c r="I2998">
        <f t="shared" si="93"/>
        <v>363</v>
      </c>
      <c r="O2998" s="15">
        <v>2</v>
      </c>
      <c r="P2998" s="3" t="s">
        <v>7291</v>
      </c>
      <c r="Q2998" s="3" t="s">
        <v>7005</v>
      </c>
      <c r="R2998" s="16" t="s">
        <v>6294</v>
      </c>
      <c r="S2998" s="3" t="s">
        <v>6915</v>
      </c>
      <c r="T2998" s="17">
        <v>42</v>
      </c>
      <c r="U2998" s="18">
        <v>44</v>
      </c>
      <c r="V2998" s="19">
        <v>86</v>
      </c>
    </row>
    <row r="2999" spans="1:22" hidden="1" x14ac:dyDescent="0.3">
      <c r="A2999" t="s">
        <v>2998</v>
      </c>
      <c r="B2999" t="s">
        <v>6315</v>
      </c>
      <c r="C2999">
        <v>47.276505000000043</v>
      </c>
      <c r="D2999">
        <v>16.694346118000059</v>
      </c>
      <c r="E2999">
        <v>1919426079</v>
      </c>
      <c r="F2999" t="s">
        <v>6566</v>
      </c>
      <c r="G2999" t="s">
        <v>3449</v>
      </c>
      <c r="H2999" t="str">
        <f t="shared" si="92"/>
        <v>község</v>
      </c>
      <c r="I2999">
        <f t="shared" si="93"/>
        <v>766</v>
      </c>
      <c r="O2999" s="15">
        <v>11</v>
      </c>
      <c r="P2999" s="3" t="s">
        <v>8372</v>
      </c>
      <c r="Q2999" s="3" t="s">
        <v>8301</v>
      </c>
      <c r="R2999" s="16" t="s">
        <v>6295</v>
      </c>
      <c r="S2999" s="3" t="s">
        <v>6915</v>
      </c>
      <c r="T2999" s="17">
        <v>338</v>
      </c>
      <c r="U2999" s="18">
        <v>328</v>
      </c>
      <c r="V2999" s="19">
        <v>666</v>
      </c>
    </row>
    <row r="3000" spans="1:22" hidden="1" x14ac:dyDescent="0.3">
      <c r="A3000" t="s">
        <v>2999</v>
      </c>
      <c r="B3000" t="s">
        <v>6316</v>
      </c>
      <c r="C3000">
        <v>47.038365000000063</v>
      </c>
      <c r="D3000">
        <v>16.783848831000061</v>
      </c>
      <c r="E3000">
        <v>568364708</v>
      </c>
      <c r="F3000" t="s">
        <v>6568</v>
      </c>
      <c r="G3000" t="s">
        <v>3449</v>
      </c>
      <c r="H3000" t="str">
        <f t="shared" si="92"/>
        <v>város</v>
      </c>
      <c r="I3000">
        <f t="shared" si="93"/>
        <v>3974</v>
      </c>
      <c r="O3000" s="15">
        <v>19</v>
      </c>
      <c r="P3000" s="3" t="s">
        <v>9911</v>
      </c>
      <c r="Q3000" s="3" t="s">
        <v>9708</v>
      </c>
      <c r="R3000" s="16" t="s">
        <v>6296</v>
      </c>
      <c r="S3000" s="3" t="s">
        <v>6915</v>
      </c>
      <c r="T3000" s="17">
        <v>84</v>
      </c>
      <c r="U3000" s="18">
        <v>96</v>
      </c>
      <c r="V3000" s="19">
        <v>180</v>
      </c>
    </row>
    <row r="3001" spans="1:22" hidden="1" x14ac:dyDescent="0.3">
      <c r="A3001" t="s">
        <v>3000</v>
      </c>
      <c r="B3001" t="s">
        <v>6317</v>
      </c>
      <c r="C3001">
        <v>47.402365000000032</v>
      </c>
      <c r="D3001">
        <v>17.525735828000052</v>
      </c>
      <c r="E3001">
        <v>2206966912</v>
      </c>
      <c r="F3001" t="s">
        <v>6566</v>
      </c>
      <c r="G3001" t="s">
        <v>3449</v>
      </c>
      <c r="H3001" t="str">
        <f t="shared" si="92"/>
        <v>község</v>
      </c>
      <c r="I3001">
        <f t="shared" si="93"/>
        <v>1596</v>
      </c>
      <c r="O3001" s="15">
        <v>17</v>
      </c>
      <c r="P3001" s="3" t="s">
        <v>9393</v>
      </c>
      <c r="Q3001" s="3" t="s">
        <v>9288</v>
      </c>
      <c r="R3001" s="16" t="s">
        <v>6297</v>
      </c>
      <c r="S3001" s="3" t="s">
        <v>6915</v>
      </c>
      <c r="T3001" s="17">
        <v>68</v>
      </c>
      <c r="U3001" s="18">
        <v>63</v>
      </c>
      <c r="V3001" s="19">
        <v>131</v>
      </c>
    </row>
    <row r="3002" spans="1:22" hidden="1" x14ac:dyDescent="0.3">
      <c r="A3002" t="s">
        <v>3001</v>
      </c>
      <c r="B3002" t="s">
        <v>6318</v>
      </c>
      <c r="C3002">
        <v>46.932528704147281</v>
      </c>
      <c r="D3002">
        <v>17.770133583173131</v>
      </c>
      <c r="E3002">
        <v>27301556</v>
      </c>
      <c r="F3002" t="s">
        <v>6566</v>
      </c>
      <c r="G3002" t="s">
        <v>3449</v>
      </c>
      <c r="H3002" t="str">
        <f t="shared" si="92"/>
        <v>község</v>
      </c>
      <c r="I3002">
        <f t="shared" si="93"/>
        <v>294</v>
      </c>
      <c r="O3002" s="15">
        <v>3</v>
      </c>
      <c r="P3002" s="3" t="s">
        <v>7001</v>
      </c>
      <c r="Q3002" s="3" t="s">
        <v>6880</v>
      </c>
      <c r="R3002" s="16" t="s">
        <v>6298</v>
      </c>
      <c r="S3002" s="3" t="s">
        <v>6915</v>
      </c>
      <c r="T3002" s="17">
        <v>1098</v>
      </c>
      <c r="U3002" s="18">
        <v>1192</v>
      </c>
      <c r="V3002" s="19">
        <v>2290</v>
      </c>
    </row>
    <row r="3003" spans="1:22" hidden="1" x14ac:dyDescent="0.3">
      <c r="A3003" t="s">
        <v>3002</v>
      </c>
      <c r="B3003" t="s">
        <v>6319</v>
      </c>
      <c r="C3003">
        <v>47.173955000000028</v>
      </c>
      <c r="D3003">
        <v>16.771728623000062</v>
      </c>
      <c r="E3003">
        <v>332070792</v>
      </c>
      <c r="F3003" t="s">
        <v>6566</v>
      </c>
      <c r="G3003" t="s">
        <v>3449</v>
      </c>
      <c r="H3003" t="str">
        <f t="shared" si="92"/>
        <v>község</v>
      </c>
      <c r="I3003">
        <f t="shared" si="93"/>
        <v>1325</v>
      </c>
      <c r="O3003" s="15">
        <v>19</v>
      </c>
      <c r="P3003" s="3" t="s">
        <v>9912</v>
      </c>
      <c r="Q3003" s="3" t="s">
        <v>9708</v>
      </c>
      <c r="R3003" s="16" t="s">
        <v>6299</v>
      </c>
      <c r="S3003" s="3" t="s">
        <v>6915</v>
      </c>
      <c r="T3003" s="17">
        <v>650</v>
      </c>
      <c r="U3003" s="18">
        <v>689</v>
      </c>
      <c r="V3003" s="19">
        <v>1339</v>
      </c>
    </row>
    <row r="3004" spans="1:22" hidden="1" x14ac:dyDescent="0.3">
      <c r="A3004" t="s">
        <v>3003</v>
      </c>
      <c r="B3004" t="s">
        <v>6703</v>
      </c>
      <c r="C3004">
        <v>46.981019716000048</v>
      </c>
      <c r="D3004">
        <v>16.40593500000006</v>
      </c>
      <c r="E3004">
        <v>2068696839</v>
      </c>
      <c r="F3004" t="s">
        <v>6566</v>
      </c>
      <c r="G3004" t="s">
        <v>3449</v>
      </c>
      <c r="H3004" t="str">
        <f t="shared" si="92"/>
        <v>község</v>
      </c>
      <c r="I3004">
        <f t="shared" si="93"/>
        <v>340</v>
      </c>
      <c r="O3004" s="15">
        <v>19</v>
      </c>
      <c r="P3004" s="3" t="s">
        <v>9721</v>
      </c>
      <c r="Q3004" s="3" t="s">
        <v>9708</v>
      </c>
      <c r="R3004" s="16" t="s">
        <v>6300</v>
      </c>
      <c r="S3004" s="3" t="s">
        <v>6885</v>
      </c>
      <c r="T3004" s="17">
        <v>9473</v>
      </c>
      <c r="U3004" s="18">
        <v>10088</v>
      </c>
      <c r="V3004" s="19">
        <v>19561</v>
      </c>
    </row>
    <row r="3005" spans="1:22" hidden="1" x14ac:dyDescent="0.3">
      <c r="A3005" t="s">
        <v>3004</v>
      </c>
      <c r="B3005" t="s">
        <v>6320</v>
      </c>
      <c r="C3005">
        <v>47.30479500000007</v>
      </c>
      <c r="D3005">
        <v>16.75939379600004</v>
      </c>
      <c r="E3005">
        <v>2777899239</v>
      </c>
      <c r="F3005" t="s">
        <v>6566</v>
      </c>
      <c r="G3005" t="s">
        <v>3449</v>
      </c>
      <c r="H3005" t="str">
        <f t="shared" si="92"/>
        <v>község</v>
      </c>
      <c r="I3005">
        <f t="shared" si="93"/>
        <v>417</v>
      </c>
      <c r="O3005" s="15">
        <v>17</v>
      </c>
      <c r="P3005" s="3" t="s">
        <v>9394</v>
      </c>
      <c r="Q3005" s="3" t="s">
        <v>9288</v>
      </c>
      <c r="R3005" s="16" t="s">
        <v>6301</v>
      </c>
      <c r="S3005" s="3" t="s">
        <v>6915</v>
      </c>
      <c r="T3005" s="17">
        <v>170</v>
      </c>
      <c r="U3005" s="18">
        <v>176</v>
      </c>
      <c r="V3005" s="19">
        <v>346</v>
      </c>
    </row>
    <row r="3006" spans="1:22" hidden="1" x14ac:dyDescent="0.3">
      <c r="A3006" t="s">
        <v>3005</v>
      </c>
      <c r="B3006" t="s">
        <v>6321</v>
      </c>
      <c r="C3006">
        <v>47.275500001000069</v>
      </c>
      <c r="D3006">
        <v>16.78604255100004</v>
      </c>
      <c r="E3006">
        <v>2995667647</v>
      </c>
      <c r="F3006" t="s">
        <v>6566</v>
      </c>
      <c r="G3006" t="s">
        <v>3449</v>
      </c>
      <c r="H3006" t="str">
        <f t="shared" si="92"/>
        <v>község</v>
      </c>
      <c r="I3006">
        <f t="shared" si="93"/>
        <v>641</v>
      </c>
      <c r="O3006" s="15">
        <v>12</v>
      </c>
      <c r="P3006" s="3" t="s">
        <v>8532</v>
      </c>
      <c r="Q3006" s="3" t="s">
        <v>8378</v>
      </c>
      <c r="R3006" s="16" t="s">
        <v>6302</v>
      </c>
      <c r="S3006" s="3" t="s">
        <v>6915</v>
      </c>
      <c r="T3006" s="17">
        <v>779</v>
      </c>
      <c r="U3006" s="18">
        <v>798</v>
      </c>
      <c r="V3006" s="19">
        <v>1577</v>
      </c>
    </row>
    <row r="3007" spans="1:22" hidden="1" x14ac:dyDescent="0.3">
      <c r="A3007" t="s">
        <v>3006</v>
      </c>
      <c r="B3007" t="s">
        <v>6322</v>
      </c>
      <c r="C3007">
        <v>47.912430000000029</v>
      </c>
      <c r="D3007">
        <v>20.739287448000031</v>
      </c>
      <c r="E3007">
        <v>1805806091</v>
      </c>
      <c r="F3007" t="s">
        <v>6567</v>
      </c>
      <c r="G3007" t="s">
        <v>3449</v>
      </c>
      <c r="H3007" t="str">
        <f t="shared" si="92"/>
        <v>község</v>
      </c>
      <c r="I3007">
        <f t="shared" si="93"/>
        <v>875</v>
      </c>
      <c r="O3007" s="15">
        <v>20</v>
      </c>
      <c r="P3007" s="3" t="s">
        <v>10156</v>
      </c>
      <c r="Q3007" s="3" t="s">
        <v>9929</v>
      </c>
      <c r="R3007" s="16" t="s">
        <v>6303</v>
      </c>
      <c r="S3007" s="3" t="s">
        <v>6915</v>
      </c>
      <c r="T3007" s="17">
        <v>534</v>
      </c>
      <c r="U3007" s="18">
        <v>504</v>
      </c>
      <c r="V3007" s="19">
        <v>1038</v>
      </c>
    </row>
    <row r="3008" spans="1:22" hidden="1" x14ac:dyDescent="0.3">
      <c r="A3008" t="s">
        <v>3007</v>
      </c>
      <c r="B3008" t="s">
        <v>6323</v>
      </c>
      <c r="C3008">
        <v>46.260014761815619</v>
      </c>
      <c r="D3008">
        <v>18.12576730141366</v>
      </c>
      <c r="E3008">
        <v>478778185</v>
      </c>
      <c r="F3008" t="s">
        <v>6568</v>
      </c>
      <c r="G3008" t="s">
        <v>3449</v>
      </c>
      <c r="H3008" t="str">
        <f t="shared" si="92"/>
        <v>község</v>
      </c>
      <c r="I3008">
        <f t="shared" si="93"/>
        <v>124</v>
      </c>
      <c r="O3008" s="15">
        <v>13</v>
      </c>
      <c r="P3008" s="3" t="s">
        <v>8726</v>
      </c>
      <c r="Q3008" s="3" t="s">
        <v>8536</v>
      </c>
      <c r="R3008" s="16" t="s">
        <v>6304</v>
      </c>
      <c r="S3008" s="3" t="s">
        <v>6915</v>
      </c>
      <c r="T3008" s="17">
        <v>994</v>
      </c>
      <c r="U3008" s="18">
        <v>1019</v>
      </c>
      <c r="V3008" s="19">
        <v>2013</v>
      </c>
    </row>
    <row r="3009" spans="1:22" hidden="1" x14ac:dyDescent="0.3">
      <c r="A3009" t="s">
        <v>3008</v>
      </c>
      <c r="B3009" t="s">
        <v>6324</v>
      </c>
      <c r="C3009">
        <v>47.798360001000049</v>
      </c>
      <c r="D3009">
        <v>20.165506957000051</v>
      </c>
      <c r="E3009">
        <v>309457754</v>
      </c>
      <c r="F3009" t="s">
        <v>6567</v>
      </c>
      <c r="G3009" t="s">
        <v>3449</v>
      </c>
      <c r="H3009" t="str">
        <f t="shared" si="92"/>
        <v>község</v>
      </c>
      <c r="I3009">
        <f t="shared" si="93"/>
        <v>650</v>
      </c>
      <c r="O3009" s="15">
        <v>18</v>
      </c>
      <c r="P3009" s="3" t="s">
        <v>9682</v>
      </c>
      <c r="Q3009" s="3" t="s">
        <v>9398</v>
      </c>
      <c r="R3009" s="16" t="s">
        <v>9683</v>
      </c>
      <c r="S3009" s="3" t="s">
        <v>6915</v>
      </c>
      <c r="T3009" s="17">
        <v>153</v>
      </c>
      <c r="U3009" s="18">
        <v>171</v>
      </c>
      <c r="V3009" s="19">
        <v>324</v>
      </c>
    </row>
    <row r="3010" spans="1:22" hidden="1" x14ac:dyDescent="0.3">
      <c r="A3010" t="s">
        <v>3009</v>
      </c>
      <c r="B3010" t="s">
        <v>6325</v>
      </c>
      <c r="C3010">
        <v>47.397960000000069</v>
      </c>
      <c r="D3010">
        <v>19.262232102000041</v>
      </c>
      <c r="E3010">
        <v>1667039204</v>
      </c>
      <c r="F3010" t="s">
        <v>6569</v>
      </c>
      <c r="G3010" t="s">
        <v>3449</v>
      </c>
      <c r="H3010" t="str">
        <f t="shared" si="92"/>
        <v>város</v>
      </c>
      <c r="I3010">
        <f t="shared" si="93"/>
        <v>21661</v>
      </c>
      <c r="O3010" s="15">
        <v>2</v>
      </c>
      <c r="P3010" s="3" t="s">
        <v>7292</v>
      </c>
      <c r="Q3010" s="3" t="s">
        <v>7005</v>
      </c>
      <c r="R3010" s="16" t="s">
        <v>6305</v>
      </c>
      <c r="S3010" s="3" t="s">
        <v>6915</v>
      </c>
      <c r="T3010" s="17">
        <v>131</v>
      </c>
      <c r="U3010" s="18">
        <v>101</v>
      </c>
      <c r="V3010" s="19">
        <v>232</v>
      </c>
    </row>
    <row r="3011" spans="1:22" hidden="1" x14ac:dyDescent="0.3">
      <c r="A3011" t="s">
        <v>3010</v>
      </c>
      <c r="B3011" t="s">
        <v>6326</v>
      </c>
      <c r="C3011">
        <v>46.386526798000027</v>
      </c>
      <c r="D3011">
        <v>20.860165000000048</v>
      </c>
      <c r="E3011">
        <v>2129739381</v>
      </c>
      <c r="F3011" t="s">
        <v>6570</v>
      </c>
      <c r="G3011" t="s">
        <v>3449</v>
      </c>
      <c r="H3011" t="str">
        <f t="shared" ref="H3011:H3074" si="94">IF(G3011="telepules",VLOOKUP(B3011,R:V,2),"")</f>
        <v>község</v>
      </c>
      <c r="I3011">
        <f t="shared" ref="I3011:I3074" si="95">IF(G3011="telepules",VLOOKUP(B3011,R:V,5),"")</f>
        <v>1225</v>
      </c>
      <c r="O3011" s="15">
        <v>2</v>
      </c>
      <c r="P3011" s="3" t="s">
        <v>7293</v>
      </c>
      <c r="Q3011" s="3" t="s">
        <v>7005</v>
      </c>
      <c r="R3011" s="16" t="s">
        <v>6306</v>
      </c>
      <c r="S3011" s="3" t="s">
        <v>6915</v>
      </c>
      <c r="T3011" s="17">
        <v>538</v>
      </c>
      <c r="U3011" s="18">
        <v>540</v>
      </c>
      <c r="V3011" s="19">
        <v>1078</v>
      </c>
    </row>
    <row r="3012" spans="1:22" hidden="1" x14ac:dyDescent="0.3">
      <c r="A3012" t="s">
        <v>3011</v>
      </c>
      <c r="B3012" t="s">
        <v>6327</v>
      </c>
      <c r="C3012">
        <v>45.805588928766397</v>
      </c>
      <c r="D3012">
        <v>17.96545764502158</v>
      </c>
      <c r="E3012">
        <v>410435926</v>
      </c>
      <c r="F3012" t="s">
        <v>6568</v>
      </c>
      <c r="G3012" t="s">
        <v>3449</v>
      </c>
      <c r="H3012" t="str">
        <f t="shared" si="94"/>
        <v>község</v>
      </c>
      <c r="I3012">
        <f t="shared" si="95"/>
        <v>147</v>
      </c>
      <c r="O3012" s="15">
        <v>8</v>
      </c>
      <c r="P3012" s="3" t="s">
        <v>8087</v>
      </c>
      <c r="Q3012" s="3" t="s">
        <v>7912</v>
      </c>
      <c r="R3012" s="16" t="s">
        <v>6307</v>
      </c>
      <c r="S3012" s="3" t="s">
        <v>6915</v>
      </c>
      <c r="T3012" s="17">
        <v>87</v>
      </c>
      <c r="U3012" s="18">
        <v>74</v>
      </c>
      <c r="V3012" s="19">
        <v>161</v>
      </c>
    </row>
    <row r="3013" spans="1:22" hidden="1" x14ac:dyDescent="0.3">
      <c r="A3013" t="s">
        <v>3012</v>
      </c>
      <c r="B3013" t="s">
        <v>6328</v>
      </c>
      <c r="C3013">
        <v>46.256035000000047</v>
      </c>
      <c r="D3013">
        <v>18.336890050000019</v>
      </c>
      <c r="E3013">
        <v>849692940</v>
      </c>
      <c r="F3013" t="s">
        <v>6568</v>
      </c>
      <c r="G3013" t="s">
        <v>3449</v>
      </c>
      <c r="H3013" t="str">
        <f t="shared" si="94"/>
        <v>község</v>
      </c>
      <c r="I3013">
        <f t="shared" si="95"/>
        <v>162</v>
      </c>
      <c r="O3013" s="15">
        <v>18</v>
      </c>
      <c r="P3013" s="3" t="s">
        <v>9684</v>
      </c>
      <c r="Q3013" s="3" t="s">
        <v>9398</v>
      </c>
      <c r="R3013" s="16" t="s">
        <v>6308</v>
      </c>
      <c r="S3013" s="3" t="s">
        <v>6915</v>
      </c>
      <c r="T3013" s="17">
        <v>179</v>
      </c>
      <c r="U3013" s="18">
        <v>189</v>
      </c>
      <c r="V3013" s="19">
        <v>368</v>
      </c>
    </row>
    <row r="3014" spans="1:22" hidden="1" x14ac:dyDescent="0.3">
      <c r="A3014" t="s">
        <v>3013</v>
      </c>
      <c r="B3014" t="s">
        <v>6329</v>
      </c>
      <c r="C3014">
        <v>47.092550000000067</v>
      </c>
      <c r="D3014">
        <v>21.399277330000071</v>
      </c>
      <c r="E3014">
        <v>2431302201</v>
      </c>
      <c r="F3014" t="s">
        <v>6570</v>
      </c>
      <c r="G3014" t="s">
        <v>3449</v>
      </c>
      <c r="H3014" t="str">
        <f t="shared" si="94"/>
        <v>község</v>
      </c>
      <c r="I3014">
        <f t="shared" si="95"/>
        <v>108</v>
      </c>
      <c r="O3014" s="15">
        <v>15</v>
      </c>
      <c r="P3014" s="3" t="s">
        <v>9006</v>
      </c>
      <c r="Q3014" s="3" t="s">
        <v>8979</v>
      </c>
      <c r="R3014" s="16" t="s">
        <v>6309</v>
      </c>
      <c r="S3014" s="3" t="s">
        <v>6885</v>
      </c>
      <c r="T3014" s="17">
        <v>4077</v>
      </c>
      <c r="U3014" s="18">
        <v>4351</v>
      </c>
      <c r="V3014" s="19">
        <v>8428</v>
      </c>
    </row>
    <row r="3015" spans="1:22" hidden="1" x14ac:dyDescent="0.3">
      <c r="A3015" t="s">
        <v>3014</v>
      </c>
      <c r="B3015" t="s">
        <v>6330</v>
      </c>
      <c r="C3015">
        <v>47.348720000000071</v>
      </c>
      <c r="D3015">
        <v>16.475080126000019</v>
      </c>
      <c r="E3015">
        <v>309946756</v>
      </c>
      <c r="F3015" t="s">
        <v>6566</v>
      </c>
      <c r="G3015" t="s">
        <v>3449</v>
      </c>
      <c r="H3015" t="str">
        <f t="shared" si="94"/>
        <v>község</v>
      </c>
      <c r="I3015">
        <f t="shared" si="95"/>
        <v>389</v>
      </c>
      <c r="O3015" s="15">
        <v>18</v>
      </c>
      <c r="P3015" s="3" t="s">
        <v>9685</v>
      </c>
      <c r="Q3015" s="3" t="s">
        <v>9398</v>
      </c>
      <c r="R3015" s="16" t="s">
        <v>6310</v>
      </c>
      <c r="S3015" s="3" t="s">
        <v>6915</v>
      </c>
      <c r="T3015" s="17">
        <v>228</v>
      </c>
      <c r="U3015" s="18">
        <v>202</v>
      </c>
      <c r="V3015" s="19">
        <v>430</v>
      </c>
    </row>
    <row r="3016" spans="1:22" hidden="1" x14ac:dyDescent="0.3">
      <c r="A3016" t="s">
        <v>3015</v>
      </c>
      <c r="B3016" t="s">
        <v>6331</v>
      </c>
      <c r="C3016">
        <v>46.741316206231652</v>
      </c>
      <c r="D3016">
        <v>16.369799848946879</v>
      </c>
      <c r="E3016">
        <v>381597884</v>
      </c>
      <c r="F3016" t="s">
        <v>6568</v>
      </c>
      <c r="G3016" t="s">
        <v>3449</v>
      </c>
      <c r="H3016" t="str">
        <f t="shared" si="94"/>
        <v>község</v>
      </c>
      <c r="I3016">
        <f t="shared" si="95"/>
        <v>81</v>
      </c>
      <c r="O3016" s="15">
        <v>20</v>
      </c>
      <c r="P3016" s="3" t="s">
        <v>10157</v>
      </c>
      <c r="Q3016" s="3" t="s">
        <v>9929</v>
      </c>
      <c r="R3016" s="16" t="s">
        <v>6311</v>
      </c>
      <c r="S3016" s="3" t="s">
        <v>6915</v>
      </c>
      <c r="T3016" s="17">
        <v>269</v>
      </c>
      <c r="U3016" s="18">
        <v>290</v>
      </c>
      <c r="V3016" s="19">
        <v>559</v>
      </c>
    </row>
    <row r="3017" spans="1:22" hidden="1" x14ac:dyDescent="0.3">
      <c r="A3017" t="s">
        <v>3016</v>
      </c>
      <c r="B3017" t="s">
        <v>6332</v>
      </c>
      <c r="C3017">
        <v>47.211645000000033</v>
      </c>
      <c r="D3017">
        <v>18.675704980000031</v>
      </c>
      <c r="E3017">
        <v>2047236745</v>
      </c>
      <c r="F3017" t="s">
        <v>6568</v>
      </c>
      <c r="G3017" t="s">
        <v>3449</v>
      </c>
      <c r="H3017" t="str">
        <f t="shared" si="94"/>
        <v>város</v>
      </c>
      <c r="I3017">
        <f t="shared" si="95"/>
        <v>7422</v>
      </c>
      <c r="O3017" s="15">
        <v>18</v>
      </c>
      <c r="P3017" s="3" t="s">
        <v>9686</v>
      </c>
      <c r="Q3017" s="3" t="s">
        <v>9398</v>
      </c>
      <c r="R3017" s="16" t="s">
        <v>9687</v>
      </c>
      <c r="S3017" s="3" t="s">
        <v>6915</v>
      </c>
      <c r="T3017" s="17">
        <v>159</v>
      </c>
      <c r="U3017" s="18">
        <v>191</v>
      </c>
      <c r="V3017" s="19">
        <v>350</v>
      </c>
    </row>
    <row r="3018" spans="1:22" hidden="1" x14ac:dyDescent="0.3">
      <c r="A3018" t="s">
        <v>3017</v>
      </c>
      <c r="B3018" t="s">
        <v>6333</v>
      </c>
      <c r="C3018">
        <v>45.979822759610578</v>
      </c>
      <c r="D3018">
        <v>18.05367683549677</v>
      </c>
      <c r="E3018">
        <v>1799604476</v>
      </c>
      <c r="F3018" t="s">
        <v>6568</v>
      </c>
      <c r="G3018" t="s">
        <v>3449</v>
      </c>
      <c r="H3018" t="str">
        <f t="shared" si="94"/>
        <v>község</v>
      </c>
      <c r="I3018">
        <f t="shared" si="95"/>
        <v>147</v>
      </c>
      <c r="O3018" s="15">
        <v>18</v>
      </c>
      <c r="P3018" s="3" t="s">
        <v>9688</v>
      </c>
      <c r="Q3018" s="3" t="s">
        <v>9398</v>
      </c>
      <c r="R3018" s="16" t="s">
        <v>9689</v>
      </c>
      <c r="S3018" s="3" t="s">
        <v>6915</v>
      </c>
      <c r="T3018" s="17">
        <v>173</v>
      </c>
      <c r="U3018" s="18">
        <v>187</v>
      </c>
      <c r="V3018" s="19">
        <v>360</v>
      </c>
    </row>
    <row r="3019" spans="1:22" hidden="1" x14ac:dyDescent="0.3">
      <c r="A3019" t="s">
        <v>3018</v>
      </c>
      <c r="B3019" t="s">
        <v>6334</v>
      </c>
      <c r="C3019">
        <v>46.161550000000027</v>
      </c>
      <c r="D3019">
        <v>18.615444354000029</v>
      </c>
      <c r="E3019">
        <v>1610466260</v>
      </c>
      <c r="F3019" t="s">
        <v>6568</v>
      </c>
      <c r="G3019" t="s">
        <v>3449</v>
      </c>
      <c r="H3019" t="str">
        <f t="shared" si="94"/>
        <v>község</v>
      </c>
      <c r="I3019">
        <f t="shared" si="95"/>
        <v>1346</v>
      </c>
      <c r="O3019" s="15">
        <v>18</v>
      </c>
      <c r="P3019" s="3" t="s">
        <v>9690</v>
      </c>
      <c r="Q3019" s="3" t="s">
        <v>9398</v>
      </c>
      <c r="R3019" s="16" t="s">
        <v>9691</v>
      </c>
      <c r="S3019" s="3" t="s">
        <v>6915</v>
      </c>
      <c r="T3019" s="17">
        <v>180</v>
      </c>
      <c r="U3019" s="18">
        <v>164</v>
      </c>
      <c r="V3019" s="19">
        <v>344</v>
      </c>
    </row>
    <row r="3020" spans="1:22" hidden="1" x14ac:dyDescent="0.3">
      <c r="A3020" t="s">
        <v>3019</v>
      </c>
      <c r="B3020" t="s">
        <v>6335</v>
      </c>
      <c r="C3020">
        <v>47.742698525462032</v>
      </c>
      <c r="D3020">
        <v>17.742647729860678</v>
      </c>
      <c r="E3020">
        <v>1232202576</v>
      </c>
      <c r="F3020" t="s">
        <v>6566</v>
      </c>
      <c r="G3020" t="s">
        <v>3449</v>
      </c>
      <c r="H3020" t="str">
        <f t="shared" si="94"/>
        <v>község</v>
      </c>
      <c r="I3020">
        <f t="shared" si="95"/>
        <v>232</v>
      </c>
      <c r="O3020" s="15">
        <v>3</v>
      </c>
      <c r="P3020" s="3" t="s">
        <v>7002</v>
      </c>
      <c r="Q3020" s="3" t="s">
        <v>6880</v>
      </c>
      <c r="R3020" s="16" t="s">
        <v>6312</v>
      </c>
      <c r="S3020" s="3" t="s">
        <v>6915</v>
      </c>
      <c r="T3020" s="17">
        <v>1656</v>
      </c>
      <c r="U3020" s="18">
        <v>1738</v>
      </c>
      <c r="V3020" s="19">
        <v>3394</v>
      </c>
    </row>
    <row r="3021" spans="1:22" hidden="1" x14ac:dyDescent="0.3">
      <c r="A3021" t="s">
        <v>3020</v>
      </c>
      <c r="B3021" t="s">
        <v>6336</v>
      </c>
      <c r="C3021">
        <v>47.233400000000067</v>
      </c>
      <c r="D3021">
        <v>16.736601207000039</v>
      </c>
      <c r="E3021">
        <v>1232199809</v>
      </c>
      <c r="F3021" t="s">
        <v>6566</v>
      </c>
      <c r="G3021" t="s">
        <v>3449</v>
      </c>
      <c r="H3021" t="str">
        <f t="shared" si="94"/>
        <v>város</v>
      </c>
      <c r="I3021">
        <f t="shared" si="95"/>
        <v>3406</v>
      </c>
      <c r="O3021" s="15">
        <v>15</v>
      </c>
      <c r="P3021" s="3" t="s">
        <v>9204</v>
      </c>
      <c r="Q3021" s="3" t="s">
        <v>8979</v>
      </c>
      <c r="R3021" s="16" t="s">
        <v>6313</v>
      </c>
      <c r="S3021" s="3" t="s">
        <v>6915</v>
      </c>
      <c r="T3021" s="17">
        <v>890</v>
      </c>
      <c r="U3021" s="18">
        <v>903</v>
      </c>
      <c r="V3021" s="19">
        <v>1793</v>
      </c>
    </row>
    <row r="3022" spans="1:22" hidden="1" x14ac:dyDescent="0.3">
      <c r="A3022" t="s">
        <v>3021</v>
      </c>
      <c r="B3022" t="s">
        <v>6337</v>
      </c>
      <c r="C3022">
        <v>47.322115000000053</v>
      </c>
      <c r="D3022">
        <v>18.629476581000059</v>
      </c>
      <c r="E3022">
        <v>469595208</v>
      </c>
      <c r="F3022" t="s">
        <v>6566</v>
      </c>
      <c r="G3022" t="s">
        <v>3449</v>
      </c>
      <c r="H3022" t="str">
        <f t="shared" si="94"/>
        <v>község</v>
      </c>
      <c r="I3022">
        <f t="shared" si="95"/>
        <v>853</v>
      </c>
      <c r="O3022" s="15">
        <v>20</v>
      </c>
      <c r="P3022" s="3" t="s">
        <v>10158</v>
      </c>
      <c r="Q3022" s="3" t="s">
        <v>9929</v>
      </c>
      <c r="R3022" s="16" t="s">
        <v>6314</v>
      </c>
      <c r="S3022" s="3" t="s">
        <v>6915</v>
      </c>
      <c r="T3022" s="17">
        <v>180</v>
      </c>
      <c r="U3022" s="18">
        <v>183</v>
      </c>
      <c r="V3022" s="19">
        <v>363</v>
      </c>
    </row>
    <row r="3023" spans="1:22" hidden="1" x14ac:dyDescent="0.3">
      <c r="A3023" t="s">
        <v>3022</v>
      </c>
      <c r="B3023" t="s">
        <v>6338</v>
      </c>
      <c r="C3023">
        <v>47.650130000000047</v>
      </c>
      <c r="D3023">
        <v>19.30693240100004</v>
      </c>
      <c r="E3023">
        <v>765584127</v>
      </c>
      <c r="F3023" t="s">
        <v>6573</v>
      </c>
      <c r="G3023" t="s">
        <v>3449</v>
      </c>
      <c r="H3023" t="str">
        <f t="shared" si="94"/>
        <v>város</v>
      </c>
      <c r="I3023">
        <f t="shared" si="95"/>
        <v>20923</v>
      </c>
      <c r="O3023" s="15">
        <v>18</v>
      </c>
      <c r="P3023" s="3" t="s">
        <v>9692</v>
      </c>
      <c r="Q3023" s="3" t="s">
        <v>9398</v>
      </c>
      <c r="R3023" s="16" t="s">
        <v>6315</v>
      </c>
      <c r="S3023" s="3" t="s">
        <v>6915</v>
      </c>
      <c r="T3023" s="17">
        <v>379</v>
      </c>
      <c r="U3023" s="18">
        <v>387</v>
      </c>
      <c r="V3023" s="19">
        <v>766</v>
      </c>
    </row>
    <row r="3024" spans="1:22" hidden="1" x14ac:dyDescent="0.3">
      <c r="A3024" t="s">
        <v>3023</v>
      </c>
      <c r="B3024" t="s">
        <v>6339</v>
      </c>
      <c r="C3024">
        <v>47.839935000000033</v>
      </c>
      <c r="D3024">
        <v>19.053782685000041</v>
      </c>
      <c r="E3024">
        <v>924367314</v>
      </c>
      <c r="F3024" t="s">
        <v>6567</v>
      </c>
      <c r="G3024" t="s">
        <v>3449</v>
      </c>
      <c r="H3024" t="str">
        <f t="shared" si="94"/>
        <v>község</v>
      </c>
      <c r="I3024">
        <f t="shared" si="95"/>
        <v>4080</v>
      </c>
      <c r="O3024" s="15">
        <v>18</v>
      </c>
      <c r="P3024" s="3" t="s">
        <v>9413</v>
      </c>
      <c r="Q3024" s="3" t="s">
        <v>9398</v>
      </c>
      <c r="R3024" s="16" t="s">
        <v>6316</v>
      </c>
      <c r="S3024" s="3" t="s">
        <v>6885</v>
      </c>
      <c r="T3024" s="17">
        <v>1938</v>
      </c>
      <c r="U3024" s="18">
        <v>2036</v>
      </c>
      <c r="V3024" s="19">
        <v>3974</v>
      </c>
    </row>
    <row r="3025" spans="1:22" hidden="1" x14ac:dyDescent="0.3">
      <c r="A3025" t="s">
        <v>3024</v>
      </c>
      <c r="B3025" t="s">
        <v>6340</v>
      </c>
      <c r="C3025">
        <v>47.865355000000079</v>
      </c>
      <c r="D3025">
        <v>20.238201643000021</v>
      </c>
      <c r="E3025">
        <v>1209737392</v>
      </c>
      <c r="F3025" t="s">
        <v>6567</v>
      </c>
      <c r="G3025" t="s">
        <v>3449</v>
      </c>
      <c r="H3025" t="str">
        <f t="shared" si="94"/>
        <v>város</v>
      </c>
      <c r="I3025">
        <f t="shared" si="95"/>
        <v>3832</v>
      </c>
      <c r="O3025" s="15">
        <v>19</v>
      </c>
      <c r="P3025" s="3" t="s">
        <v>9913</v>
      </c>
      <c r="Q3025" s="3" t="s">
        <v>9708</v>
      </c>
      <c r="R3025" s="16" t="s">
        <v>6317</v>
      </c>
      <c r="S3025" s="3" t="s">
        <v>6915</v>
      </c>
      <c r="T3025" s="17">
        <v>797</v>
      </c>
      <c r="U3025" s="18">
        <v>799</v>
      </c>
      <c r="V3025" s="19">
        <v>1596</v>
      </c>
    </row>
    <row r="3026" spans="1:22" hidden="1" x14ac:dyDescent="0.3">
      <c r="A3026" t="s">
        <v>3025</v>
      </c>
      <c r="B3026" t="s">
        <v>6341</v>
      </c>
      <c r="C3026">
        <v>47.714615000000038</v>
      </c>
      <c r="D3026">
        <v>19.547715440000051</v>
      </c>
      <c r="E3026">
        <v>979498530</v>
      </c>
      <c r="F3026" t="s">
        <v>6567</v>
      </c>
      <c r="G3026" t="s">
        <v>3449</v>
      </c>
      <c r="H3026" t="str">
        <f t="shared" si="94"/>
        <v>község</v>
      </c>
      <c r="I3026">
        <f t="shared" si="95"/>
        <v>1342</v>
      </c>
      <c r="O3026" s="15">
        <v>19</v>
      </c>
      <c r="P3026" s="3" t="s">
        <v>9914</v>
      </c>
      <c r="Q3026" s="3" t="s">
        <v>9708</v>
      </c>
      <c r="R3026" s="16" t="s">
        <v>6318</v>
      </c>
      <c r="S3026" s="3" t="s">
        <v>6915</v>
      </c>
      <c r="T3026" s="17">
        <v>153</v>
      </c>
      <c r="U3026" s="18">
        <v>141</v>
      </c>
      <c r="V3026" s="19">
        <v>294</v>
      </c>
    </row>
    <row r="3027" spans="1:22" hidden="1" x14ac:dyDescent="0.3">
      <c r="A3027" t="s">
        <v>3026</v>
      </c>
      <c r="B3027" t="s">
        <v>6342</v>
      </c>
      <c r="C3027">
        <v>46.004146738000031</v>
      </c>
      <c r="D3027">
        <v>18.512785001000051</v>
      </c>
      <c r="E3027">
        <v>2611297457</v>
      </c>
      <c r="F3027" t="s">
        <v>6568</v>
      </c>
      <c r="G3027" t="s">
        <v>3449</v>
      </c>
      <c r="H3027" t="str">
        <f t="shared" si="94"/>
        <v>község</v>
      </c>
      <c r="I3027">
        <f t="shared" si="95"/>
        <v>944</v>
      </c>
      <c r="O3027" s="15">
        <v>18</v>
      </c>
      <c r="P3027" s="3" t="s">
        <v>9693</v>
      </c>
      <c r="Q3027" s="3" t="s">
        <v>9398</v>
      </c>
      <c r="R3027" s="16" t="s">
        <v>6319</v>
      </c>
      <c r="S3027" s="3" t="s">
        <v>6915</v>
      </c>
      <c r="T3027" s="17">
        <v>665</v>
      </c>
      <c r="U3027" s="18">
        <v>660</v>
      </c>
      <c r="V3027" s="19">
        <v>1325</v>
      </c>
    </row>
    <row r="3028" spans="1:22" hidden="1" x14ac:dyDescent="0.3">
      <c r="A3028" t="s">
        <v>3027</v>
      </c>
      <c r="B3028" t="s">
        <v>6343</v>
      </c>
      <c r="C3028">
        <v>47.372229492000031</v>
      </c>
      <c r="D3028">
        <v>18.57821000000007</v>
      </c>
      <c r="E3028">
        <v>1371002569</v>
      </c>
      <c r="F3028" t="s">
        <v>6566</v>
      </c>
      <c r="G3028" t="s">
        <v>3449</v>
      </c>
      <c r="H3028" t="str">
        <f t="shared" si="94"/>
        <v>község</v>
      </c>
      <c r="I3028">
        <f t="shared" si="95"/>
        <v>1880</v>
      </c>
      <c r="O3028" s="15">
        <v>18</v>
      </c>
      <c r="P3028" s="3" t="s">
        <v>9694</v>
      </c>
      <c r="Q3028" s="3" t="s">
        <v>9398</v>
      </c>
      <c r="R3028" s="16" t="s">
        <v>9695</v>
      </c>
      <c r="S3028" s="3" t="s">
        <v>6915</v>
      </c>
      <c r="T3028" s="17">
        <v>171</v>
      </c>
      <c r="U3028" s="18">
        <v>169</v>
      </c>
      <c r="V3028" s="19">
        <v>340</v>
      </c>
    </row>
    <row r="3029" spans="1:22" hidden="1" x14ac:dyDescent="0.3">
      <c r="A3029" t="s">
        <v>3028</v>
      </c>
      <c r="B3029" t="s">
        <v>6344</v>
      </c>
      <c r="C3029">
        <v>47.432615000000062</v>
      </c>
      <c r="D3029">
        <v>18.51767283900006</v>
      </c>
      <c r="E3029">
        <v>1191060316</v>
      </c>
      <c r="F3029" t="s">
        <v>6566</v>
      </c>
      <c r="G3029" t="s">
        <v>3449</v>
      </c>
      <c r="H3029" t="str">
        <f t="shared" si="94"/>
        <v>község</v>
      </c>
      <c r="I3029">
        <f t="shared" si="95"/>
        <v>923</v>
      </c>
      <c r="O3029" s="15">
        <v>18</v>
      </c>
      <c r="P3029" s="3" t="s">
        <v>9696</v>
      </c>
      <c r="Q3029" s="3" t="s">
        <v>9398</v>
      </c>
      <c r="R3029" s="16" t="s">
        <v>6320</v>
      </c>
      <c r="S3029" s="3" t="s">
        <v>6915</v>
      </c>
      <c r="T3029" s="17">
        <v>215</v>
      </c>
      <c r="U3029" s="18">
        <v>202</v>
      </c>
      <c r="V3029" s="19">
        <v>417</v>
      </c>
    </row>
    <row r="3030" spans="1:22" hidden="1" x14ac:dyDescent="0.3">
      <c r="A3030" t="s">
        <v>3029</v>
      </c>
      <c r="B3030" t="s">
        <v>6345</v>
      </c>
      <c r="C3030">
        <v>47.477940000000054</v>
      </c>
      <c r="D3030">
        <v>18.093597251000059</v>
      </c>
      <c r="E3030">
        <v>1651918147</v>
      </c>
      <c r="F3030" t="s">
        <v>6566</v>
      </c>
      <c r="G3030" t="s">
        <v>3449</v>
      </c>
      <c r="H3030" t="str">
        <f t="shared" si="94"/>
        <v>község</v>
      </c>
      <c r="I3030">
        <f t="shared" si="95"/>
        <v>610</v>
      </c>
      <c r="O3030" s="15">
        <v>18</v>
      </c>
      <c r="P3030" s="3" t="s">
        <v>9697</v>
      </c>
      <c r="Q3030" s="3" t="s">
        <v>9398</v>
      </c>
      <c r="R3030" s="16" t="s">
        <v>6321</v>
      </c>
      <c r="S3030" s="3" t="s">
        <v>6915</v>
      </c>
      <c r="T3030" s="17">
        <v>317</v>
      </c>
      <c r="U3030" s="18">
        <v>324</v>
      </c>
      <c r="V3030" s="19">
        <v>641</v>
      </c>
    </row>
    <row r="3031" spans="1:22" hidden="1" x14ac:dyDescent="0.3">
      <c r="A3031" t="s">
        <v>3030</v>
      </c>
      <c r="B3031" t="s">
        <v>6346</v>
      </c>
      <c r="C3031">
        <v>47.505860000000041</v>
      </c>
      <c r="D3031">
        <v>18.390340557000059</v>
      </c>
      <c r="E3031">
        <v>2752722438</v>
      </c>
      <c r="F3031" t="s">
        <v>6566</v>
      </c>
      <c r="G3031" t="s">
        <v>3449</v>
      </c>
      <c r="H3031" t="str">
        <f t="shared" si="94"/>
        <v>község</v>
      </c>
      <c r="I3031">
        <f t="shared" si="95"/>
        <v>1451</v>
      </c>
      <c r="O3031" s="15">
        <v>5</v>
      </c>
      <c r="P3031" s="3" t="s">
        <v>7729</v>
      </c>
      <c r="Q3031" s="3" t="s">
        <v>7383</v>
      </c>
      <c r="R3031" s="16" t="s">
        <v>6322</v>
      </c>
      <c r="S3031" s="3" t="s">
        <v>6915</v>
      </c>
      <c r="T3031" s="17">
        <v>448</v>
      </c>
      <c r="U3031" s="18">
        <v>427</v>
      </c>
      <c r="V3031" s="19">
        <v>875</v>
      </c>
    </row>
    <row r="3032" spans="1:22" hidden="1" x14ac:dyDescent="0.3">
      <c r="A3032" t="s">
        <v>3031</v>
      </c>
      <c r="B3032" t="s">
        <v>6347</v>
      </c>
      <c r="C3032">
        <v>47.620265000000067</v>
      </c>
      <c r="D3032">
        <v>18.45240077700004</v>
      </c>
      <c r="E3032">
        <v>1001277514</v>
      </c>
      <c r="F3032" t="s">
        <v>6566</v>
      </c>
      <c r="G3032" t="s">
        <v>3449</v>
      </c>
      <c r="H3032" t="str">
        <f t="shared" si="94"/>
        <v>község</v>
      </c>
      <c r="I3032">
        <f t="shared" si="95"/>
        <v>607</v>
      </c>
      <c r="O3032" s="15">
        <v>2</v>
      </c>
      <c r="P3032" s="3" t="s">
        <v>7294</v>
      </c>
      <c r="Q3032" s="3" t="s">
        <v>7005</v>
      </c>
      <c r="R3032" s="16" t="s">
        <v>6323</v>
      </c>
      <c r="S3032" s="3" t="s">
        <v>6915</v>
      </c>
      <c r="T3032" s="17">
        <v>67</v>
      </c>
      <c r="U3032" s="18">
        <v>57</v>
      </c>
      <c r="V3032" s="19">
        <v>124</v>
      </c>
    </row>
    <row r="3033" spans="1:22" hidden="1" x14ac:dyDescent="0.3">
      <c r="A3033" t="s">
        <v>3032</v>
      </c>
      <c r="B3033" t="s">
        <v>6348</v>
      </c>
      <c r="C3033">
        <v>47.611300000000028</v>
      </c>
      <c r="D3033">
        <v>18.39501497700007</v>
      </c>
      <c r="E3033">
        <v>3585233983</v>
      </c>
      <c r="F3033" t="s">
        <v>6566</v>
      </c>
      <c r="G3033" t="s">
        <v>3449</v>
      </c>
      <c r="H3033" t="str">
        <f t="shared" si="94"/>
        <v>község</v>
      </c>
      <c r="I3033">
        <f t="shared" si="95"/>
        <v>3603</v>
      </c>
      <c r="O3033" s="15">
        <v>10</v>
      </c>
      <c r="P3033" s="3" t="s">
        <v>8295</v>
      </c>
      <c r="Q3033" s="3" t="s">
        <v>8179</v>
      </c>
      <c r="R3033" s="16" t="s">
        <v>6324</v>
      </c>
      <c r="S3033" s="3" t="s">
        <v>6915</v>
      </c>
      <c r="T3033" s="17">
        <v>331</v>
      </c>
      <c r="U3033" s="18">
        <v>319</v>
      </c>
      <c r="V3033" s="19">
        <v>650</v>
      </c>
    </row>
    <row r="3034" spans="1:22" hidden="1" x14ac:dyDescent="0.3">
      <c r="A3034" t="s">
        <v>3033</v>
      </c>
      <c r="B3034" t="s">
        <v>6349</v>
      </c>
      <c r="C3034">
        <v>46.400895253000037</v>
      </c>
      <c r="D3034">
        <v>17.283305000000041</v>
      </c>
      <c r="E3034">
        <v>10635171001</v>
      </c>
      <c r="F3034" t="s">
        <v>6568</v>
      </c>
      <c r="G3034" t="s">
        <v>3449</v>
      </c>
      <c r="H3034" t="str">
        <f t="shared" si="94"/>
        <v>község</v>
      </c>
      <c r="I3034">
        <f t="shared" si="95"/>
        <v>768</v>
      </c>
      <c r="O3034" s="15">
        <v>13</v>
      </c>
      <c r="P3034" s="3" t="s">
        <v>8587</v>
      </c>
      <c r="Q3034" s="3" t="s">
        <v>8536</v>
      </c>
      <c r="R3034" s="16" t="s">
        <v>6325</v>
      </c>
      <c r="S3034" s="3" t="s">
        <v>6885</v>
      </c>
      <c r="T3034" s="17">
        <v>10521</v>
      </c>
      <c r="U3034" s="18">
        <v>11140</v>
      </c>
      <c r="V3034" s="19">
        <v>21661</v>
      </c>
    </row>
    <row r="3035" spans="1:22" hidden="1" x14ac:dyDescent="0.3">
      <c r="A3035" t="s">
        <v>3034</v>
      </c>
      <c r="B3035" t="s">
        <v>6350</v>
      </c>
      <c r="C3035">
        <v>47.604562110000067</v>
      </c>
      <c r="D3035">
        <v>17.086195000000028</v>
      </c>
      <c r="E3035">
        <v>2028929372</v>
      </c>
      <c r="F3035" t="s">
        <v>6566</v>
      </c>
      <c r="G3035" t="s">
        <v>3449</v>
      </c>
      <c r="H3035" t="str">
        <f t="shared" si="94"/>
        <v>község</v>
      </c>
      <c r="I3035">
        <f t="shared" si="95"/>
        <v>998</v>
      </c>
      <c r="O3035" s="15">
        <v>4</v>
      </c>
      <c r="P3035" s="3" t="s">
        <v>7380</v>
      </c>
      <c r="Q3035" s="3" t="s">
        <v>7307</v>
      </c>
      <c r="R3035" s="16" t="s">
        <v>6326</v>
      </c>
      <c r="S3035" s="3" t="s">
        <v>6915</v>
      </c>
      <c r="T3035" s="17">
        <v>623</v>
      </c>
      <c r="U3035" s="18">
        <v>602</v>
      </c>
      <c r="V3035" s="19">
        <v>1225</v>
      </c>
    </row>
    <row r="3036" spans="1:22" hidden="1" x14ac:dyDescent="0.3">
      <c r="A3036" t="s">
        <v>3035</v>
      </c>
      <c r="B3036" t="s">
        <v>6351</v>
      </c>
      <c r="C3036">
        <v>47.124972611000032</v>
      </c>
      <c r="D3036">
        <v>17.907240001000051</v>
      </c>
      <c r="E3036">
        <v>2032737125</v>
      </c>
      <c r="F3036" t="s">
        <v>6566</v>
      </c>
      <c r="G3036" t="s">
        <v>3449</v>
      </c>
      <c r="H3036" t="str">
        <f t="shared" si="94"/>
        <v>vármegye székhely</v>
      </c>
      <c r="I3036">
        <f t="shared" si="95"/>
        <v>52312</v>
      </c>
      <c r="O3036" s="15">
        <v>2</v>
      </c>
      <c r="P3036" s="3" t="s">
        <v>7295</v>
      </c>
      <c r="Q3036" s="3" t="s">
        <v>7005</v>
      </c>
      <c r="R3036" s="16" t="s">
        <v>6327</v>
      </c>
      <c r="S3036" s="3" t="s">
        <v>6915</v>
      </c>
      <c r="T3036" s="17">
        <v>74</v>
      </c>
      <c r="U3036" s="18">
        <v>73</v>
      </c>
      <c r="V3036" s="19">
        <v>147</v>
      </c>
    </row>
    <row r="3037" spans="1:22" hidden="1" x14ac:dyDescent="0.3">
      <c r="A3037" t="s">
        <v>3036</v>
      </c>
      <c r="B3037" t="s">
        <v>6352</v>
      </c>
      <c r="C3037">
        <v>47.033326742205951</v>
      </c>
      <c r="D3037">
        <v>17.892082479811979</v>
      </c>
      <c r="E3037">
        <v>471645945</v>
      </c>
      <c r="F3037" t="s">
        <v>6566</v>
      </c>
      <c r="G3037" t="s">
        <v>3449</v>
      </c>
      <c r="H3037" t="str">
        <f t="shared" si="94"/>
        <v>község</v>
      </c>
      <c r="I3037">
        <f t="shared" si="95"/>
        <v>260</v>
      </c>
      <c r="O3037" s="15">
        <v>2</v>
      </c>
      <c r="P3037" s="3" t="s">
        <v>7296</v>
      </c>
      <c r="Q3037" s="3" t="s">
        <v>7005</v>
      </c>
      <c r="R3037" s="16" t="s">
        <v>6328</v>
      </c>
      <c r="S3037" s="3" t="s">
        <v>6915</v>
      </c>
      <c r="T3037" s="17">
        <v>92</v>
      </c>
      <c r="U3037" s="18">
        <v>70</v>
      </c>
      <c r="V3037" s="19">
        <v>162</v>
      </c>
    </row>
    <row r="3038" spans="1:22" hidden="1" x14ac:dyDescent="0.3">
      <c r="A3038" t="s">
        <v>3037</v>
      </c>
      <c r="B3038" t="s">
        <v>6353</v>
      </c>
      <c r="C3038">
        <v>47.073075001000063</v>
      </c>
      <c r="D3038">
        <v>17.270291837000059</v>
      </c>
      <c r="E3038">
        <v>1906784964</v>
      </c>
      <c r="F3038" t="s">
        <v>6566</v>
      </c>
      <c r="G3038" t="s">
        <v>3449</v>
      </c>
      <c r="H3038" t="str">
        <f t="shared" si="94"/>
        <v>község</v>
      </c>
      <c r="I3038">
        <f t="shared" si="95"/>
        <v>297</v>
      </c>
      <c r="O3038" s="15">
        <v>9</v>
      </c>
      <c r="P3038" s="3" t="s">
        <v>8177</v>
      </c>
      <c r="Q3038" s="3" t="s">
        <v>8096</v>
      </c>
      <c r="R3038" s="16" t="s">
        <v>6329</v>
      </c>
      <c r="S3038" s="3" t="s">
        <v>6915</v>
      </c>
      <c r="T3038" s="17">
        <v>57</v>
      </c>
      <c r="U3038" s="18">
        <v>51</v>
      </c>
      <c r="V3038" s="19">
        <v>108</v>
      </c>
    </row>
    <row r="3039" spans="1:22" hidden="1" x14ac:dyDescent="0.3">
      <c r="A3039" t="s">
        <v>3038</v>
      </c>
      <c r="B3039" t="s">
        <v>6354</v>
      </c>
      <c r="C3039">
        <v>47.414050793000058</v>
      </c>
      <c r="D3039">
        <v>17.842790001000029</v>
      </c>
      <c r="E3039">
        <v>2015351006</v>
      </c>
      <c r="F3039" t="s">
        <v>6566</v>
      </c>
      <c r="G3039" t="s">
        <v>3449</v>
      </c>
      <c r="H3039" t="str">
        <f t="shared" si="94"/>
        <v>község</v>
      </c>
      <c r="I3039">
        <f t="shared" si="95"/>
        <v>1054</v>
      </c>
      <c r="O3039" s="15">
        <v>18</v>
      </c>
      <c r="P3039" s="3" t="s">
        <v>9698</v>
      </c>
      <c r="Q3039" s="3" t="s">
        <v>9398</v>
      </c>
      <c r="R3039" s="16" t="s">
        <v>6330</v>
      </c>
      <c r="S3039" s="3" t="s">
        <v>6915</v>
      </c>
      <c r="T3039" s="17">
        <v>185</v>
      </c>
      <c r="U3039" s="18">
        <v>204</v>
      </c>
      <c r="V3039" s="19">
        <v>389</v>
      </c>
    </row>
    <row r="3040" spans="1:22" hidden="1" x14ac:dyDescent="0.3">
      <c r="A3040" t="s">
        <v>3039</v>
      </c>
      <c r="B3040" t="s">
        <v>6355</v>
      </c>
      <c r="C3040">
        <v>46.90928854100008</v>
      </c>
      <c r="D3040">
        <v>21.27217000000007</v>
      </c>
      <c r="E3040">
        <v>2108882073</v>
      </c>
      <c r="F3040" t="s">
        <v>6570</v>
      </c>
      <c r="G3040" t="s">
        <v>3449</v>
      </c>
      <c r="H3040" t="str">
        <f t="shared" si="94"/>
        <v>város</v>
      </c>
      <c r="I3040">
        <f t="shared" si="95"/>
        <v>6615</v>
      </c>
      <c r="O3040" s="15">
        <v>18</v>
      </c>
      <c r="P3040" s="3" t="s">
        <v>9699</v>
      </c>
      <c r="Q3040" s="3" t="s">
        <v>9398</v>
      </c>
      <c r="R3040" s="16" t="s">
        <v>6331</v>
      </c>
      <c r="S3040" s="3" t="s">
        <v>6915</v>
      </c>
      <c r="T3040" s="17">
        <v>42</v>
      </c>
      <c r="U3040" s="18">
        <v>39</v>
      </c>
      <c r="V3040" s="19">
        <v>81</v>
      </c>
    </row>
    <row r="3041" spans="1:22" hidden="1" x14ac:dyDescent="0.3">
      <c r="A3041" t="s">
        <v>3040</v>
      </c>
      <c r="B3041" t="s">
        <v>6356</v>
      </c>
      <c r="C3041">
        <v>47.025580000000048</v>
      </c>
      <c r="D3041">
        <v>20.20658215300006</v>
      </c>
      <c r="E3041">
        <v>2507700968</v>
      </c>
      <c r="F3041" t="s">
        <v>6567</v>
      </c>
      <c r="G3041" t="s">
        <v>3449</v>
      </c>
      <c r="H3041" t="str">
        <f t="shared" si="94"/>
        <v>község</v>
      </c>
      <c r="I3041">
        <f t="shared" si="95"/>
        <v>628</v>
      </c>
      <c r="O3041" s="15">
        <v>7</v>
      </c>
      <c r="P3041" s="3" t="s">
        <v>7819</v>
      </c>
      <c r="Q3041" s="3" t="s">
        <v>7803</v>
      </c>
      <c r="R3041" s="16" t="s">
        <v>6332</v>
      </c>
      <c r="S3041" s="3" t="s">
        <v>6885</v>
      </c>
      <c r="T3041" s="17">
        <v>3642</v>
      </c>
      <c r="U3041" s="18">
        <v>3780</v>
      </c>
      <c r="V3041" s="19">
        <v>7422</v>
      </c>
    </row>
    <row r="3042" spans="1:22" hidden="1" x14ac:dyDescent="0.3">
      <c r="A3042" t="s">
        <v>3041</v>
      </c>
      <c r="B3042" t="s">
        <v>6357</v>
      </c>
      <c r="C3042">
        <v>47.208791200087489</v>
      </c>
      <c r="D3042">
        <v>17.32383178720152</v>
      </c>
      <c r="E3042">
        <v>716357171</v>
      </c>
      <c r="F3042" t="s">
        <v>6566</v>
      </c>
      <c r="G3042" t="s">
        <v>3449</v>
      </c>
      <c r="H3042" t="str">
        <f t="shared" si="94"/>
        <v>község</v>
      </c>
      <c r="I3042">
        <f t="shared" si="95"/>
        <v>134</v>
      </c>
      <c r="O3042" s="15">
        <v>2</v>
      </c>
      <c r="P3042" s="3" t="s">
        <v>7297</v>
      </c>
      <c r="Q3042" s="3" t="s">
        <v>7005</v>
      </c>
      <c r="R3042" s="16" t="s">
        <v>6333</v>
      </c>
      <c r="S3042" s="3" t="s">
        <v>6915</v>
      </c>
      <c r="T3042" s="17">
        <v>74</v>
      </c>
      <c r="U3042" s="18">
        <v>73</v>
      </c>
      <c r="V3042" s="19">
        <v>147</v>
      </c>
    </row>
    <row r="3043" spans="1:22" hidden="1" x14ac:dyDescent="0.3">
      <c r="A3043" t="s">
        <v>3042</v>
      </c>
      <c r="B3043" t="s">
        <v>6358</v>
      </c>
      <c r="C3043">
        <v>46.959895000000067</v>
      </c>
      <c r="D3043">
        <v>17.60976877600007</v>
      </c>
      <c r="E3043">
        <v>1777195613</v>
      </c>
      <c r="F3043" t="s">
        <v>6566</v>
      </c>
      <c r="G3043" t="s">
        <v>3449</v>
      </c>
      <c r="H3043" t="str">
        <f t="shared" si="94"/>
        <v>község</v>
      </c>
      <c r="I3043">
        <f t="shared" si="95"/>
        <v>204</v>
      </c>
      <c r="O3043" s="15">
        <v>2</v>
      </c>
      <c r="P3043" s="3" t="s">
        <v>7298</v>
      </c>
      <c r="Q3043" s="3" t="s">
        <v>7005</v>
      </c>
      <c r="R3043" s="16" t="s">
        <v>6334</v>
      </c>
      <c r="S3043" s="3" t="s">
        <v>6915</v>
      </c>
      <c r="T3043" s="17">
        <v>683</v>
      </c>
      <c r="U3043" s="18">
        <v>663</v>
      </c>
      <c r="V3043" s="19">
        <v>1346</v>
      </c>
    </row>
    <row r="3044" spans="1:22" hidden="1" x14ac:dyDescent="0.3">
      <c r="A3044" t="s">
        <v>3043</v>
      </c>
      <c r="B3044" t="s">
        <v>6359</v>
      </c>
      <c r="C3044">
        <v>45.85781234600006</v>
      </c>
      <c r="D3044">
        <v>18.460440000000059</v>
      </c>
      <c r="E3044">
        <v>9671095305</v>
      </c>
      <c r="F3044" t="s">
        <v>6568</v>
      </c>
      <c r="G3044" t="s">
        <v>3449</v>
      </c>
      <c r="H3044" t="str">
        <f t="shared" si="94"/>
        <v>város</v>
      </c>
      <c r="I3044">
        <f t="shared" si="95"/>
        <v>2163</v>
      </c>
      <c r="O3044" s="15">
        <v>8</v>
      </c>
      <c r="P3044" s="3" t="s">
        <v>8088</v>
      </c>
      <c r="Q3044" s="3" t="s">
        <v>7912</v>
      </c>
      <c r="R3044" s="16" t="s">
        <v>6335</v>
      </c>
      <c r="S3044" s="3" t="s">
        <v>6915</v>
      </c>
      <c r="T3044" s="17">
        <v>114</v>
      </c>
      <c r="U3044" s="18">
        <v>118</v>
      </c>
      <c r="V3044" s="19">
        <v>232</v>
      </c>
    </row>
    <row r="3045" spans="1:22" hidden="1" x14ac:dyDescent="0.3">
      <c r="A3045" t="s">
        <v>3044</v>
      </c>
      <c r="B3045" t="s">
        <v>6360</v>
      </c>
      <c r="C3045">
        <v>45.894917738000061</v>
      </c>
      <c r="D3045">
        <v>18.418225001000049</v>
      </c>
      <c r="E3045">
        <v>410456948</v>
      </c>
      <c r="F3045" t="s">
        <v>6568</v>
      </c>
      <c r="G3045" t="s">
        <v>3449</v>
      </c>
      <c r="H3045" t="str">
        <f t="shared" si="94"/>
        <v>község</v>
      </c>
      <c r="I3045">
        <f t="shared" si="95"/>
        <v>222</v>
      </c>
      <c r="O3045" s="15">
        <v>18</v>
      </c>
      <c r="P3045" s="3" t="s">
        <v>9414</v>
      </c>
      <c r="Q3045" s="3" t="s">
        <v>9398</v>
      </c>
      <c r="R3045" s="16" t="s">
        <v>6336</v>
      </c>
      <c r="S3045" s="3" t="s">
        <v>6885</v>
      </c>
      <c r="T3045" s="17">
        <v>1677</v>
      </c>
      <c r="U3045" s="18">
        <v>1729</v>
      </c>
      <c r="V3045" s="19">
        <v>3406</v>
      </c>
    </row>
    <row r="3046" spans="1:22" hidden="1" x14ac:dyDescent="0.3">
      <c r="A3046" t="s">
        <v>3045</v>
      </c>
      <c r="B3046" t="s">
        <v>6361</v>
      </c>
      <c r="C3046">
        <v>48.420060000000028</v>
      </c>
      <c r="D3046">
        <v>21.234894150000059</v>
      </c>
      <c r="E3046">
        <v>6490770018</v>
      </c>
      <c r="F3046" t="s">
        <v>6567</v>
      </c>
      <c r="G3046" t="s">
        <v>3449</v>
      </c>
      <c r="H3046" t="str">
        <f t="shared" si="94"/>
        <v>község</v>
      </c>
      <c r="I3046">
        <f t="shared" si="95"/>
        <v>1490</v>
      </c>
      <c r="O3046" s="15">
        <v>7</v>
      </c>
      <c r="P3046" s="3" t="s">
        <v>7906</v>
      </c>
      <c r="Q3046" s="3" t="s">
        <v>7803</v>
      </c>
      <c r="R3046" s="16" t="s">
        <v>6337</v>
      </c>
      <c r="S3046" s="3" t="s">
        <v>6915</v>
      </c>
      <c r="T3046" s="17">
        <v>422</v>
      </c>
      <c r="U3046" s="18">
        <v>431</v>
      </c>
      <c r="V3046" s="19">
        <v>853</v>
      </c>
    </row>
    <row r="3047" spans="1:22" hidden="1" x14ac:dyDescent="0.3">
      <c r="A3047" t="s">
        <v>3046</v>
      </c>
      <c r="B3047" t="s">
        <v>6362</v>
      </c>
      <c r="C3047">
        <v>47.120916033000071</v>
      </c>
      <c r="D3047">
        <v>18.073970000000031</v>
      </c>
      <c r="E3047">
        <v>1308050764</v>
      </c>
      <c r="F3047" t="s">
        <v>6566</v>
      </c>
      <c r="G3047" t="s">
        <v>3449</v>
      </c>
      <c r="H3047" t="str">
        <f t="shared" si="94"/>
        <v>község</v>
      </c>
      <c r="I3047">
        <f t="shared" si="95"/>
        <v>748</v>
      </c>
      <c r="O3047" s="15">
        <v>13</v>
      </c>
      <c r="P3047" s="3" t="s">
        <v>8588</v>
      </c>
      <c r="Q3047" s="3" t="s">
        <v>8536</v>
      </c>
      <c r="R3047" s="16" t="s">
        <v>6338</v>
      </c>
      <c r="S3047" s="3" t="s">
        <v>6885</v>
      </c>
      <c r="T3047" s="17">
        <v>10223</v>
      </c>
      <c r="U3047" s="18">
        <v>10700</v>
      </c>
      <c r="V3047" s="19">
        <v>20923</v>
      </c>
    </row>
    <row r="3048" spans="1:22" hidden="1" x14ac:dyDescent="0.3">
      <c r="A3048" t="s">
        <v>3047</v>
      </c>
      <c r="B3048" t="s">
        <v>6363</v>
      </c>
      <c r="C3048">
        <v>48.487035653000078</v>
      </c>
      <c r="D3048">
        <v>21.559145000000061</v>
      </c>
      <c r="E3048">
        <v>1744004062</v>
      </c>
      <c r="F3048" t="s">
        <v>6567</v>
      </c>
      <c r="G3048" t="s">
        <v>3449</v>
      </c>
      <c r="H3048" t="str">
        <f t="shared" si="94"/>
        <v>község</v>
      </c>
      <c r="I3048">
        <f t="shared" si="95"/>
        <v>299</v>
      </c>
      <c r="O3048" s="15">
        <v>13</v>
      </c>
      <c r="P3048" s="3" t="s">
        <v>8727</v>
      </c>
      <c r="Q3048" s="3" t="s">
        <v>8536</v>
      </c>
      <c r="R3048" s="16" t="s">
        <v>6339</v>
      </c>
      <c r="S3048" s="3" t="s">
        <v>6915</v>
      </c>
      <c r="T3048" s="17">
        <v>2021</v>
      </c>
      <c r="U3048" s="18">
        <v>2059</v>
      </c>
      <c r="V3048" s="19">
        <v>4080</v>
      </c>
    </row>
    <row r="3049" spans="1:22" hidden="1" x14ac:dyDescent="0.3">
      <c r="A3049" t="s">
        <v>3048</v>
      </c>
      <c r="B3049" t="s">
        <v>6364</v>
      </c>
      <c r="C3049">
        <v>47.311730000000068</v>
      </c>
      <c r="D3049">
        <v>17.282290000000049</v>
      </c>
      <c r="E3049">
        <v>2383215682</v>
      </c>
      <c r="F3049" t="s">
        <v>6566</v>
      </c>
      <c r="G3049" t="s">
        <v>3449</v>
      </c>
      <c r="H3049" t="str">
        <f t="shared" si="94"/>
        <v>község</v>
      </c>
      <c r="I3049">
        <f t="shared" si="95"/>
        <v>218</v>
      </c>
      <c r="O3049" s="15">
        <v>10</v>
      </c>
      <c r="P3049" s="3" t="s">
        <v>8189</v>
      </c>
      <c r="Q3049" s="3" t="s">
        <v>8179</v>
      </c>
      <c r="R3049" s="16" t="s">
        <v>6340</v>
      </c>
      <c r="S3049" s="3" t="s">
        <v>6885</v>
      </c>
      <c r="T3049" s="17">
        <v>1863</v>
      </c>
      <c r="U3049" s="18">
        <v>1969</v>
      </c>
      <c r="V3049" s="19">
        <v>3832</v>
      </c>
    </row>
    <row r="3050" spans="1:22" hidden="1" x14ac:dyDescent="0.3">
      <c r="A3050" t="s">
        <v>3049</v>
      </c>
      <c r="B3050" t="s">
        <v>6704</v>
      </c>
      <c r="C3050">
        <v>46.858235052151002</v>
      </c>
      <c r="D3050">
        <v>17.172333477631391</v>
      </c>
      <c r="E3050">
        <v>1144900291</v>
      </c>
      <c r="F3050" t="s">
        <v>6568</v>
      </c>
      <c r="G3050" t="s">
        <v>3449</v>
      </c>
      <c r="H3050" t="str">
        <f t="shared" si="94"/>
        <v>község</v>
      </c>
      <c r="I3050">
        <f t="shared" si="95"/>
        <v>137</v>
      </c>
      <c r="O3050" s="15">
        <v>13</v>
      </c>
      <c r="P3050" s="3" t="s">
        <v>8728</v>
      </c>
      <c r="Q3050" s="3" t="s">
        <v>8536</v>
      </c>
      <c r="R3050" s="16" t="s">
        <v>6341</v>
      </c>
      <c r="S3050" s="3" t="s">
        <v>6915</v>
      </c>
      <c r="T3050" s="17">
        <v>660</v>
      </c>
      <c r="U3050" s="18">
        <v>682</v>
      </c>
      <c r="V3050" s="19">
        <v>1342</v>
      </c>
    </row>
    <row r="3051" spans="1:22" hidden="1" x14ac:dyDescent="0.3">
      <c r="A3051" t="s">
        <v>3050</v>
      </c>
      <c r="B3051" t="s">
        <v>6705</v>
      </c>
      <c r="C3051">
        <v>46.892105367032613</v>
      </c>
      <c r="D3051">
        <v>17.184297376187899</v>
      </c>
      <c r="E3051">
        <v>704267383</v>
      </c>
      <c r="F3051" t="s">
        <v>6566</v>
      </c>
      <c r="G3051" t="s">
        <v>3449</v>
      </c>
      <c r="H3051" t="str">
        <f t="shared" si="94"/>
        <v>község</v>
      </c>
      <c r="I3051">
        <f t="shared" si="95"/>
        <v>103</v>
      </c>
      <c r="O3051" s="15">
        <v>2</v>
      </c>
      <c r="P3051" s="3" t="s">
        <v>7299</v>
      </c>
      <c r="Q3051" s="3" t="s">
        <v>7005</v>
      </c>
      <c r="R3051" s="16" t="s">
        <v>6342</v>
      </c>
      <c r="S3051" s="3" t="s">
        <v>6915</v>
      </c>
      <c r="T3051" s="17">
        <v>454</v>
      </c>
      <c r="U3051" s="18">
        <v>490</v>
      </c>
      <c r="V3051" s="19">
        <v>944</v>
      </c>
    </row>
    <row r="3052" spans="1:22" hidden="1" x14ac:dyDescent="0.3">
      <c r="A3052" t="s">
        <v>3051</v>
      </c>
      <c r="B3052" t="s">
        <v>6365</v>
      </c>
      <c r="C3052">
        <v>46.891300000000058</v>
      </c>
      <c r="D3052">
        <v>17.158510832000051</v>
      </c>
      <c r="E3052">
        <v>2957267222</v>
      </c>
      <c r="F3052" t="s">
        <v>6566</v>
      </c>
      <c r="G3052" t="s">
        <v>3449</v>
      </c>
      <c r="H3052" t="str">
        <f t="shared" si="94"/>
        <v>község</v>
      </c>
      <c r="I3052">
        <f t="shared" si="95"/>
        <v>355</v>
      </c>
      <c r="O3052" s="15">
        <v>7</v>
      </c>
      <c r="P3052" s="3" t="s">
        <v>7907</v>
      </c>
      <c r="Q3052" s="3" t="s">
        <v>7803</v>
      </c>
      <c r="R3052" s="16" t="s">
        <v>6343</v>
      </c>
      <c r="S3052" s="3" t="s">
        <v>6915</v>
      </c>
      <c r="T3052" s="17">
        <v>920</v>
      </c>
      <c r="U3052" s="18">
        <v>960</v>
      </c>
      <c r="V3052" s="19">
        <v>1880</v>
      </c>
    </row>
    <row r="3053" spans="1:22" hidden="1" x14ac:dyDescent="0.3">
      <c r="A3053" t="s">
        <v>3052</v>
      </c>
      <c r="B3053" t="s">
        <v>6366</v>
      </c>
      <c r="C3053">
        <v>47.765055000000068</v>
      </c>
      <c r="D3053">
        <v>18.978923038000062</v>
      </c>
      <c r="E3053">
        <v>1819039655</v>
      </c>
      <c r="F3053" t="s">
        <v>6573</v>
      </c>
      <c r="G3053" t="s">
        <v>3449</v>
      </c>
      <c r="H3053" t="str">
        <f t="shared" si="94"/>
        <v>város</v>
      </c>
      <c r="I3053">
        <f t="shared" si="95"/>
        <v>1753</v>
      </c>
      <c r="O3053" s="15">
        <v>7</v>
      </c>
      <c r="P3053" s="3" t="s">
        <v>7908</v>
      </c>
      <c r="Q3053" s="3" t="s">
        <v>7803</v>
      </c>
      <c r="R3053" s="16" t="s">
        <v>6344</v>
      </c>
      <c r="S3053" s="3" t="s">
        <v>6915</v>
      </c>
      <c r="T3053" s="17">
        <v>449</v>
      </c>
      <c r="U3053" s="18">
        <v>474</v>
      </c>
      <c r="V3053" s="19">
        <v>923</v>
      </c>
    </row>
    <row r="3054" spans="1:22" hidden="1" x14ac:dyDescent="0.3">
      <c r="A3054" t="s">
        <v>3053</v>
      </c>
      <c r="B3054" t="s">
        <v>6367</v>
      </c>
      <c r="C3054">
        <v>46.200873900288499</v>
      </c>
      <c r="D3054">
        <v>17.690021139694039</v>
      </c>
      <c r="E3054">
        <v>8779081948</v>
      </c>
      <c r="F3054" t="s">
        <v>6568</v>
      </c>
      <c r="G3054" t="s">
        <v>3449</v>
      </c>
      <c r="H3054" t="str">
        <f t="shared" si="94"/>
        <v>község</v>
      </c>
      <c r="I3054">
        <f t="shared" si="95"/>
        <v>249</v>
      </c>
      <c r="O3054" s="15">
        <v>11</v>
      </c>
      <c r="P3054" s="3" t="s">
        <v>8373</v>
      </c>
      <c r="Q3054" s="3" t="s">
        <v>8301</v>
      </c>
      <c r="R3054" s="16" t="s">
        <v>6345</v>
      </c>
      <c r="S3054" s="3" t="s">
        <v>6915</v>
      </c>
      <c r="T3054" s="17">
        <v>303</v>
      </c>
      <c r="U3054" s="18">
        <v>307</v>
      </c>
      <c r="V3054" s="19">
        <v>610</v>
      </c>
    </row>
    <row r="3055" spans="1:22" hidden="1" x14ac:dyDescent="0.3">
      <c r="A3055" t="s">
        <v>3054</v>
      </c>
      <c r="B3055" t="s">
        <v>6368</v>
      </c>
      <c r="C3055">
        <v>47.777735000000057</v>
      </c>
      <c r="D3055">
        <v>20.011966027000032</v>
      </c>
      <c r="E3055">
        <v>3369458801</v>
      </c>
      <c r="F3055" t="s">
        <v>6567</v>
      </c>
      <c r="G3055" t="s">
        <v>3449</v>
      </c>
      <c r="H3055" t="str">
        <f t="shared" si="94"/>
        <v>község</v>
      </c>
      <c r="I3055">
        <f t="shared" si="95"/>
        <v>1268</v>
      </c>
      <c r="O3055" s="15">
        <v>11</v>
      </c>
      <c r="P3055" s="3" t="s">
        <v>8374</v>
      </c>
      <c r="Q3055" s="3" t="s">
        <v>8301</v>
      </c>
      <c r="R3055" s="16" t="s">
        <v>6346</v>
      </c>
      <c r="S3055" s="3" t="s">
        <v>6915</v>
      </c>
      <c r="T3055" s="17">
        <v>738</v>
      </c>
      <c r="U3055" s="18">
        <v>713</v>
      </c>
      <c r="V3055" s="19">
        <v>1451</v>
      </c>
    </row>
    <row r="3056" spans="1:22" hidden="1" x14ac:dyDescent="0.3">
      <c r="A3056" t="s">
        <v>3055</v>
      </c>
      <c r="B3056" t="s">
        <v>6369</v>
      </c>
      <c r="C3056">
        <v>48.221215000000029</v>
      </c>
      <c r="D3056">
        <v>21.50653375000007</v>
      </c>
      <c r="E3056">
        <v>11077309723</v>
      </c>
      <c r="F3056" t="s">
        <v>6567</v>
      </c>
      <c r="G3056" t="s">
        <v>3449</v>
      </c>
      <c r="H3056" t="str">
        <f t="shared" si="94"/>
        <v>község</v>
      </c>
      <c r="I3056">
        <f t="shared" si="95"/>
        <v>573</v>
      </c>
      <c r="O3056" s="15">
        <v>11</v>
      </c>
      <c r="P3056" s="3" t="s">
        <v>8376</v>
      </c>
      <c r="Q3056" s="3" t="s">
        <v>8301</v>
      </c>
      <c r="R3056" s="16" t="s">
        <v>6347</v>
      </c>
      <c r="S3056" s="3" t="s">
        <v>6915</v>
      </c>
      <c r="T3056" s="17">
        <v>303</v>
      </c>
      <c r="U3056" s="18">
        <v>304</v>
      </c>
      <c r="V3056" s="19">
        <v>607</v>
      </c>
    </row>
    <row r="3057" spans="1:22" hidden="1" x14ac:dyDescent="0.3">
      <c r="A3057" t="s">
        <v>3056</v>
      </c>
      <c r="B3057" t="s">
        <v>6370</v>
      </c>
      <c r="C3057">
        <v>46.740387751153051</v>
      </c>
      <c r="D3057">
        <v>17.787329273446272</v>
      </c>
      <c r="E3057">
        <v>3232165506</v>
      </c>
      <c r="F3057" t="s">
        <v>6568</v>
      </c>
      <c r="G3057" t="s">
        <v>3449</v>
      </c>
      <c r="H3057" t="str">
        <f t="shared" si="94"/>
        <v>község</v>
      </c>
      <c r="I3057">
        <f t="shared" si="95"/>
        <v>182</v>
      </c>
      <c r="O3057" s="15">
        <v>11</v>
      </c>
      <c r="P3057" s="3" t="s">
        <v>8375</v>
      </c>
      <c r="Q3057" s="3" t="s">
        <v>8301</v>
      </c>
      <c r="R3057" s="16" t="s">
        <v>6348</v>
      </c>
      <c r="S3057" s="3" t="s">
        <v>6915</v>
      </c>
      <c r="T3057" s="17">
        <v>1778</v>
      </c>
      <c r="U3057" s="18">
        <v>1825</v>
      </c>
      <c r="V3057" s="19">
        <v>3603</v>
      </c>
    </row>
    <row r="3058" spans="1:22" hidden="1" x14ac:dyDescent="0.3">
      <c r="A3058" t="s">
        <v>3057</v>
      </c>
      <c r="B3058" t="s">
        <v>6706</v>
      </c>
      <c r="C3058">
        <v>46.887845000000027</v>
      </c>
      <c r="D3058">
        <v>16.48149571800008</v>
      </c>
      <c r="E3058">
        <v>2381693309</v>
      </c>
      <c r="F3058" t="s">
        <v>6566</v>
      </c>
      <c r="G3058" t="s">
        <v>3449</v>
      </c>
      <c r="H3058" t="str">
        <f t="shared" si="94"/>
        <v>község</v>
      </c>
      <c r="I3058">
        <f t="shared" si="95"/>
        <v>272</v>
      </c>
      <c r="O3058" s="15">
        <v>14</v>
      </c>
      <c r="P3058" s="3" t="s">
        <v>8965</v>
      </c>
      <c r="Q3058" s="3" t="s">
        <v>8732</v>
      </c>
      <c r="R3058" s="16" t="s">
        <v>6349</v>
      </c>
      <c r="S3058" s="3" t="s">
        <v>6915</v>
      </c>
      <c r="T3058" s="17">
        <v>365</v>
      </c>
      <c r="U3058" s="18">
        <v>403</v>
      </c>
      <c r="V3058" s="19">
        <v>768</v>
      </c>
    </row>
    <row r="3059" spans="1:22" hidden="1" x14ac:dyDescent="0.3">
      <c r="A3059" t="s">
        <v>3058</v>
      </c>
      <c r="B3059" t="s">
        <v>6371</v>
      </c>
      <c r="C3059">
        <v>48.498058432217583</v>
      </c>
      <c r="D3059">
        <v>20.884789933831961</v>
      </c>
      <c r="E3059">
        <v>2811298203</v>
      </c>
      <c r="F3059" t="s">
        <v>6567</v>
      </c>
      <c r="G3059" t="s">
        <v>3449</v>
      </c>
      <c r="H3059" t="str">
        <f t="shared" si="94"/>
        <v>község</v>
      </c>
      <c r="I3059">
        <f t="shared" si="95"/>
        <v>64</v>
      </c>
      <c r="O3059" s="15">
        <v>8</v>
      </c>
      <c r="P3059" s="3" t="s">
        <v>8089</v>
      </c>
      <c r="Q3059" s="3" t="s">
        <v>7912</v>
      </c>
      <c r="R3059" s="16" t="s">
        <v>6350</v>
      </c>
      <c r="S3059" s="3" t="s">
        <v>6915</v>
      </c>
      <c r="T3059" s="17">
        <v>483</v>
      </c>
      <c r="U3059" s="18">
        <v>515</v>
      </c>
      <c r="V3059" s="19">
        <v>998</v>
      </c>
    </row>
    <row r="3060" spans="1:22" hidden="1" x14ac:dyDescent="0.3">
      <c r="A3060" t="s">
        <v>3059</v>
      </c>
      <c r="B3060" t="s">
        <v>6372</v>
      </c>
      <c r="C3060">
        <v>47.636415001000053</v>
      </c>
      <c r="D3060">
        <v>20.040383378000062</v>
      </c>
      <c r="E3060">
        <v>1584879689</v>
      </c>
      <c r="F3060" t="s">
        <v>6567</v>
      </c>
      <c r="G3060" t="s">
        <v>3449</v>
      </c>
      <c r="H3060" t="str">
        <f t="shared" si="94"/>
        <v>község</v>
      </c>
      <c r="I3060">
        <f t="shared" si="95"/>
        <v>1153</v>
      </c>
      <c r="O3060" s="15">
        <v>19</v>
      </c>
      <c r="P3060" s="3" t="s">
        <v>9707</v>
      </c>
      <c r="Q3060" s="3" t="s">
        <v>9708</v>
      </c>
      <c r="R3060" s="16" t="s">
        <v>6351</v>
      </c>
      <c r="S3060" s="3" t="s">
        <v>6881</v>
      </c>
      <c r="T3060" s="17">
        <v>24533</v>
      </c>
      <c r="U3060" s="18">
        <v>27779</v>
      </c>
      <c r="V3060" s="19">
        <v>52312</v>
      </c>
    </row>
    <row r="3061" spans="1:22" hidden="1" x14ac:dyDescent="0.3">
      <c r="A3061" t="s">
        <v>3060</v>
      </c>
      <c r="B3061" t="s">
        <v>6373</v>
      </c>
      <c r="C3061">
        <v>47.578709222000043</v>
      </c>
      <c r="D3061">
        <v>16.978975000000052</v>
      </c>
      <c r="E3061">
        <v>2184310696</v>
      </c>
      <c r="F3061" t="s">
        <v>6566</v>
      </c>
      <c r="G3061" t="s">
        <v>3449</v>
      </c>
      <c r="H3061" t="str">
        <f t="shared" si="94"/>
        <v>község</v>
      </c>
      <c r="I3061">
        <f t="shared" si="95"/>
        <v>1467</v>
      </c>
      <c r="O3061" s="15">
        <v>19</v>
      </c>
      <c r="P3061" s="3" t="s">
        <v>9915</v>
      </c>
      <c r="Q3061" s="3" t="s">
        <v>9708</v>
      </c>
      <c r="R3061" s="16" t="s">
        <v>6352</v>
      </c>
      <c r="S3061" s="3" t="s">
        <v>6915</v>
      </c>
      <c r="T3061" s="17">
        <v>127</v>
      </c>
      <c r="U3061" s="18">
        <v>133</v>
      </c>
      <c r="V3061" s="19">
        <v>260</v>
      </c>
    </row>
    <row r="3062" spans="1:22" hidden="1" x14ac:dyDescent="0.3">
      <c r="A3062" t="s">
        <v>3061</v>
      </c>
      <c r="B3062" t="s">
        <v>6374</v>
      </c>
      <c r="C3062">
        <v>46.102570000000071</v>
      </c>
      <c r="D3062">
        <v>17.25295092500005</v>
      </c>
      <c r="E3062">
        <v>2750462948</v>
      </c>
      <c r="F3062" t="s">
        <v>6568</v>
      </c>
      <c r="G3062" t="s">
        <v>3449</v>
      </c>
      <c r="H3062" t="str">
        <f t="shared" si="94"/>
        <v>község</v>
      </c>
      <c r="I3062">
        <f t="shared" si="95"/>
        <v>500</v>
      </c>
      <c r="O3062" s="15">
        <v>19</v>
      </c>
      <c r="P3062" s="3" t="s">
        <v>9916</v>
      </c>
      <c r="Q3062" s="3" t="s">
        <v>9708</v>
      </c>
      <c r="R3062" s="16" t="s">
        <v>6353</v>
      </c>
      <c r="S3062" s="3" t="s">
        <v>6915</v>
      </c>
      <c r="T3062" s="17">
        <v>154</v>
      </c>
      <c r="U3062" s="18">
        <v>143</v>
      </c>
      <c r="V3062" s="19">
        <v>297</v>
      </c>
    </row>
    <row r="3063" spans="1:22" hidden="1" x14ac:dyDescent="0.3">
      <c r="A3063" t="s">
        <v>3062</v>
      </c>
      <c r="B3063" t="s">
        <v>6375</v>
      </c>
      <c r="C3063">
        <v>48.047865001000048</v>
      </c>
      <c r="D3063">
        <v>19.821366948000051</v>
      </c>
      <c r="E3063">
        <v>2829406638</v>
      </c>
      <c r="F3063" t="s">
        <v>6567</v>
      </c>
      <c r="G3063" t="s">
        <v>3449</v>
      </c>
      <c r="H3063" t="str">
        <f t="shared" si="94"/>
        <v>község</v>
      </c>
      <c r="I3063">
        <f t="shared" si="95"/>
        <v>1249</v>
      </c>
      <c r="O3063" s="15">
        <v>8</v>
      </c>
      <c r="P3063" s="3" t="s">
        <v>8090</v>
      </c>
      <c r="Q3063" s="3" t="s">
        <v>7912</v>
      </c>
      <c r="R3063" s="16" t="s">
        <v>6354</v>
      </c>
      <c r="S3063" s="3" t="s">
        <v>6915</v>
      </c>
      <c r="T3063" s="17">
        <v>530</v>
      </c>
      <c r="U3063" s="18">
        <v>524</v>
      </c>
      <c r="V3063" s="19">
        <v>1054</v>
      </c>
    </row>
    <row r="3064" spans="1:22" hidden="1" x14ac:dyDescent="0.3">
      <c r="A3064" t="s">
        <v>3063</v>
      </c>
      <c r="B3064" t="s">
        <v>6376</v>
      </c>
      <c r="C3064">
        <v>48.382885000000037</v>
      </c>
      <c r="D3064">
        <v>21.211967997000041</v>
      </c>
      <c r="E3064">
        <v>9284614260</v>
      </c>
      <c r="F3064" t="s">
        <v>6567</v>
      </c>
      <c r="G3064" t="s">
        <v>3449</v>
      </c>
      <c r="H3064" t="str">
        <f t="shared" si="94"/>
        <v>község</v>
      </c>
      <c r="I3064">
        <f t="shared" si="95"/>
        <v>931</v>
      </c>
      <c r="O3064" s="15">
        <v>4</v>
      </c>
      <c r="P3064" s="3" t="s">
        <v>7328</v>
      </c>
      <c r="Q3064" s="3" t="s">
        <v>7307</v>
      </c>
      <c r="R3064" s="16" t="s">
        <v>6355</v>
      </c>
      <c r="S3064" s="3" t="s">
        <v>6885</v>
      </c>
      <c r="T3064" s="17">
        <v>3364</v>
      </c>
      <c r="U3064" s="18">
        <v>3251</v>
      </c>
      <c r="V3064" s="19">
        <v>6615</v>
      </c>
    </row>
    <row r="3065" spans="1:22" hidden="1" x14ac:dyDescent="0.3">
      <c r="A3065" t="s">
        <v>3064</v>
      </c>
      <c r="B3065" t="s">
        <v>6377</v>
      </c>
      <c r="C3065">
        <v>45.919055000000071</v>
      </c>
      <c r="D3065">
        <v>18.319441219000051</v>
      </c>
      <c r="E3065">
        <v>1035651050</v>
      </c>
      <c r="F3065" t="s">
        <v>6568</v>
      </c>
      <c r="G3065" t="s">
        <v>3449</v>
      </c>
      <c r="H3065" t="str">
        <f t="shared" si="94"/>
        <v>község</v>
      </c>
      <c r="I3065">
        <f t="shared" si="95"/>
        <v>890</v>
      </c>
      <c r="O3065" s="15">
        <v>16</v>
      </c>
      <c r="P3065" s="3" t="s">
        <v>9285</v>
      </c>
      <c r="Q3065" s="3" t="s">
        <v>9209</v>
      </c>
      <c r="R3065" s="16" t="s">
        <v>6356</v>
      </c>
      <c r="S3065" s="3" t="s">
        <v>6915</v>
      </c>
      <c r="T3065" s="17">
        <v>309</v>
      </c>
      <c r="U3065" s="18">
        <v>319</v>
      </c>
      <c r="V3065" s="19">
        <v>628</v>
      </c>
    </row>
    <row r="3066" spans="1:22" hidden="1" x14ac:dyDescent="0.3">
      <c r="A3066" t="s">
        <v>3065</v>
      </c>
      <c r="B3066" t="s">
        <v>6378</v>
      </c>
      <c r="C3066">
        <v>46.775160099000061</v>
      </c>
      <c r="D3066">
        <v>17.31782000000004</v>
      </c>
      <c r="E3066">
        <v>1141633190</v>
      </c>
      <c r="F3066" t="s">
        <v>6568</v>
      </c>
      <c r="G3066" t="s">
        <v>3449</v>
      </c>
      <c r="H3066" t="str">
        <f t="shared" si="94"/>
        <v>nagyközség</v>
      </c>
      <c r="I3066">
        <f t="shared" si="95"/>
        <v>2765</v>
      </c>
      <c r="O3066" s="15">
        <v>19</v>
      </c>
      <c r="P3066" s="3" t="s">
        <v>9917</v>
      </c>
      <c r="Q3066" s="3" t="s">
        <v>9708</v>
      </c>
      <c r="R3066" s="16" t="s">
        <v>6357</v>
      </c>
      <c r="S3066" s="3" t="s">
        <v>6915</v>
      </c>
      <c r="T3066" s="17">
        <v>67</v>
      </c>
      <c r="U3066" s="18">
        <v>67</v>
      </c>
      <c r="V3066" s="19">
        <v>134</v>
      </c>
    </row>
    <row r="3067" spans="1:22" hidden="1" x14ac:dyDescent="0.3">
      <c r="A3067" t="s">
        <v>3066</v>
      </c>
      <c r="B3067" t="s">
        <v>6379</v>
      </c>
      <c r="C3067">
        <v>46.888518437446919</v>
      </c>
      <c r="D3067">
        <v>16.960942103579949</v>
      </c>
      <c r="E3067">
        <v>3880873269</v>
      </c>
      <c r="F3067" t="s">
        <v>6568</v>
      </c>
      <c r="G3067" t="s">
        <v>3449</v>
      </c>
      <c r="H3067" t="str">
        <f t="shared" si="94"/>
        <v>község</v>
      </c>
      <c r="I3067">
        <f t="shared" si="95"/>
        <v>100</v>
      </c>
      <c r="O3067" s="15">
        <v>19</v>
      </c>
      <c r="P3067" s="3" t="s">
        <v>9918</v>
      </c>
      <c r="Q3067" s="3" t="s">
        <v>9708</v>
      </c>
      <c r="R3067" s="16" t="s">
        <v>6358</v>
      </c>
      <c r="S3067" s="3" t="s">
        <v>6915</v>
      </c>
      <c r="T3067" s="17">
        <v>104</v>
      </c>
      <c r="U3067" s="18">
        <v>100</v>
      </c>
      <c r="V3067" s="19">
        <v>204</v>
      </c>
    </row>
    <row r="3068" spans="1:22" hidden="1" x14ac:dyDescent="0.3">
      <c r="A3068" t="s">
        <v>3067</v>
      </c>
      <c r="B3068" t="s">
        <v>6380</v>
      </c>
      <c r="C3068">
        <v>47.506382207000058</v>
      </c>
      <c r="D3068">
        <v>16.755325000000031</v>
      </c>
      <c r="E3068">
        <v>2807646969</v>
      </c>
      <c r="F3068" t="s">
        <v>6566</v>
      </c>
      <c r="G3068" t="s">
        <v>3449</v>
      </c>
      <c r="H3068" t="str">
        <f t="shared" si="94"/>
        <v>község</v>
      </c>
      <c r="I3068">
        <f t="shared" si="95"/>
        <v>433</v>
      </c>
      <c r="O3068" s="15">
        <v>2</v>
      </c>
      <c r="P3068" s="3" t="s">
        <v>7018</v>
      </c>
      <c r="Q3068" s="3" t="s">
        <v>7005</v>
      </c>
      <c r="R3068" s="16" t="s">
        <v>6359</v>
      </c>
      <c r="S3068" s="3" t="s">
        <v>6885</v>
      </c>
      <c r="T3068" s="17">
        <v>1052</v>
      </c>
      <c r="U3068" s="18">
        <v>1111</v>
      </c>
      <c r="V3068" s="19">
        <v>2163</v>
      </c>
    </row>
    <row r="3069" spans="1:22" hidden="1" x14ac:dyDescent="0.3">
      <c r="A3069" t="s">
        <v>3068</v>
      </c>
      <c r="B3069" t="s">
        <v>6707</v>
      </c>
      <c r="C3069">
        <v>47.329316345000052</v>
      </c>
      <c r="D3069">
        <v>17.163200000000071</v>
      </c>
      <c r="E3069">
        <v>1758303499</v>
      </c>
      <c r="F3069" t="s">
        <v>6566</v>
      </c>
      <c r="G3069" t="s">
        <v>3449</v>
      </c>
      <c r="H3069" t="str">
        <f t="shared" si="94"/>
        <v>község</v>
      </c>
      <c r="I3069">
        <f t="shared" si="95"/>
        <v>696</v>
      </c>
      <c r="O3069" s="15">
        <v>2</v>
      </c>
      <c r="P3069" s="3" t="s">
        <v>7300</v>
      </c>
      <c r="Q3069" s="3" t="s">
        <v>7005</v>
      </c>
      <c r="R3069" s="16" t="s">
        <v>6360</v>
      </c>
      <c r="S3069" s="3" t="s">
        <v>6915</v>
      </c>
      <c r="T3069" s="17">
        <v>103</v>
      </c>
      <c r="U3069" s="18">
        <v>119</v>
      </c>
      <c r="V3069" s="19">
        <v>222</v>
      </c>
    </row>
    <row r="3070" spans="1:22" hidden="1" x14ac:dyDescent="0.3">
      <c r="A3070" t="s">
        <v>3069</v>
      </c>
      <c r="B3070" t="s">
        <v>6381</v>
      </c>
      <c r="C3070">
        <v>46.971233666171237</v>
      </c>
      <c r="D3070">
        <v>17.726102311335069</v>
      </c>
      <c r="E3070">
        <v>265449557</v>
      </c>
      <c r="F3070" t="s">
        <v>6566</v>
      </c>
      <c r="G3070" t="s">
        <v>3449</v>
      </c>
      <c r="H3070" t="str">
        <f t="shared" si="94"/>
        <v>község</v>
      </c>
      <c r="I3070">
        <f t="shared" si="95"/>
        <v>108</v>
      </c>
      <c r="O3070" s="15">
        <v>5</v>
      </c>
      <c r="P3070" s="3" t="s">
        <v>7730</v>
      </c>
      <c r="Q3070" s="3" t="s">
        <v>7383</v>
      </c>
      <c r="R3070" s="16" t="s">
        <v>6361</v>
      </c>
      <c r="S3070" s="3" t="s">
        <v>6915</v>
      </c>
      <c r="T3070" s="17">
        <v>741</v>
      </c>
      <c r="U3070" s="18">
        <v>749</v>
      </c>
      <c r="V3070" s="19">
        <v>1490</v>
      </c>
    </row>
    <row r="3071" spans="1:22" hidden="1" x14ac:dyDescent="0.3">
      <c r="A3071" t="s">
        <v>3070</v>
      </c>
      <c r="B3071" t="s">
        <v>6382</v>
      </c>
      <c r="C3071">
        <v>46.666840000000043</v>
      </c>
      <c r="D3071">
        <v>17.251245364000059</v>
      </c>
      <c r="E3071">
        <v>1085327804</v>
      </c>
      <c r="F3071" t="s">
        <v>6568</v>
      </c>
      <c r="G3071" t="s">
        <v>3449</v>
      </c>
      <c r="H3071" t="str">
        <f t="shared" si="94"/>
        <v>község</v>
      </c>
      <c r="I3071">
        <f t="shared" si="95"/>
        <v>554</v>
      </c>
      <c r="O3071" s="15">
        <v>19</v>
      </c>
      <c r="P3071" s="3" t="s">
        <v>9919</v>
      </c>
      <c r="Q3071" s="3" t="s">
        <v>9708</v>
      </c>
      <c r="R3071" s="16" t="s">
        <v>6362</v>
      </c>
      <c r="S3071" s="3" t="s">
        <v>6915</v>
      </c>
      <c r="T3071" s="17">
        <v>390</v>
      </c>
      <c r="U3071" s="18">
        <v>358</v>
      </c>
      <c r="V3071" s="19">
        <v>748</v>
      </c>
    </row>
    <row r="3072" spans="1:22" hidden="1" x14ac:dyDescent="0.3">
      <c r="A3072" t="s">
        <v>3071</v>
      </c>
      <c r="B3072" t="s">
        <v>6383</v>
      </c>
      <c r="C3072">
        <v>48.144550001000027</v>
      </c>
      <c r="D3072">
        <v>20.06077252100005</v>
      </c>
      <c r="E3072">
        <v>2823543283</v>
      </c>
      <c r="F3072" t="s">
        <v>6567</v>
      </c>
      <c r="G3072" t="s">
        <v>3449</v>
      </c>
      <c r="H3072" t="str">
        <f t="shared" si="94"/>
        <v>község</v>
      </c>
      <c r="I3072">
        <f t="shared" si="95"/>
        <v>480</v>
      </c>
      <c r="O3072" s="15">
        <v>5</v>
      </c>
      <c r="P3072" s="3" t="s">
        <v>7731</v>
      </c>
      <c r="Q3072" s="3" t="s">
        <v>7383</v>
      </c>
      <c r="R3072" s="16" t="s">
        <v>6363</v>
      </c>
      <c r="S3072" s="3" t="s">
        <v>6915</v>
      </c>
      <c r="T3072" s="17">
        <v>152</v>
      </c>
      <c r="U3072" s="18">
        <v>147</v>
      </c>
      <c r="V3072" s="19">
        <v>299</v>
      </c>
    </row>
    <row r="3073" spans="1:22" hidden="1" x14ac:dyDescent="0.3">
      <c r="A3073" t="s">
        <v>3072</v>
      </c>
      <c r="B3073" t="s">
        <v>6384</v>
      </c>
      <c r="C3073">
        <v>45.970635000000073</v>
      </c>
      <c r="D3073">
        <v>17.658533479000031</v>
      </c>
      <c r="E3073">
        <v>412189159</v>
      </c>
      <c r="F3073" t="s">
        <v>6568</v>
      </c>
      <c r="G3073" t="s">
        <v>3449</v>
      </c>
      <c r="H3073" t="str">
        <f t="shared" si="94"/>
        <v>község</v>
      </c>
      <c r="I3073">
        <f t="shared" si="95"/>
        <v>318</v>
      </c>
      <c r="O3073" s="15">
        <v>19</v>
      </c>
      <c r="P3073" s="3" t="s">
        <v>9920</v>
      </c>
      <c r="Q3073" s="3" t="s">
        <v>9708</v>
      </c>
      <c r="R3073" s="16" t="s">
        <v>6364</v>
      </c>
      <c r="S3073" s="3" t="s">
        <v>6915</v>
      </c>
      <c r="T3073" s="17">
        <v>107</v>
      </c>
      <c r="U3073" s="18">
        <v>111</v>
      </c>
      <c r="V3073" s="19">
        <v>218</v>
      </c>
    </row>
    <row r="3074" spans="1:22" hidden="1" x14ac:dyDescent="0.3">
      <c r="A3074" t="s">
        <v>3073</v>
      </c>
      <c r="B3074" t="s">
        <v>6385</v>
      </c>
      <c r="C3074">
        <v>48.396890000000042</v>
      </c>
      <c r="D3074">
        <v>20.45877815700004</v>
      </c>
      <c r="E3074">
        <v>2558911003</v>
      </c>
      <c r="F3074" t="s">
        <v>6567</v>
      </c>
      <c r="G3074" t="s">
        <v>3449</v>
      </c>
      <c r="H3074" t="str">
        <f t="shared" si="94"/>
        <v>község</v>
      </c>
      <c r="I3074">
        <f t="shared" si="95"/>
        <v>461</v>
      </c>
      <c r="O3074" s="15">
        <v>20</v>
      </c>
      <c r="P3074" s="3" t="s">
        <v>10159</v>
      </c>
      <c r="Q3074" s="3" t="s">
        <v>9929</v>
      </c>
      <c r="R3074" s="16" t="s">
        <v>10160</v>
      </c>
      <c r="S3074" s="3" t="s">
        <v>6915</v>
      </c>
      <c r="T3074" s="17">
        <v>70</v>
      </c>
      <c r="U3074" s="18">
        <v>67</v>
      </c>
      <c r="V3074" s="19">
        <v>137</v>
      </c>
    </row>
    <row r="3075" spans="1:22" hidden="1" x14ac:dyDescent="0.3">
      <c r="A3075" t="s">
        <v>3074</v>
      </c>
      <c r="B3075" t="s">
        <v>6386</v>
      </c>
      <c r="C3075">
        <v>47.246755000000057</v>
      </c>
      <c r="D3075">
        <v>20.105301293000021</v>
      </c>
      <c r="E3075">
        <v>2461690118</v>
      </c>
      <c r="F3075" t="s">
        <v>6567</v>
      </c>
      <c r="G3075" t="s">
        <v>3449</v>
      </c>
      <c r="H3075" t="str">
        <f t="shared" ref="H3075:H3138" si="96">IF(G3075="telepules",VLOOKUP(B3075,R:V,2),"")</f>
        <v>község</v>
      </c>
      <c r="I3075">
        <f t="shared" ref="I3075:I3138" si="97">IF(G3075="telepules",VLOOKUP(B3075,R:V,5),"")</f>
        <v>3854</v>
      </c>
      <c r="O3075" s="15">
        <v>20</v>
      </c>
      <c r="P3075" s="3" t="s">
        <v>10161</v>
      </c>
      <c r="Q3075" s="3" t="s">
        <v>9929</v>
      </c>
      <c r="R3075" s="16" t="s">
        <v>10162</v>
      </c>
      <c r="S3075" s="3" t="s">
        <v>6915</v>
      </c>
      <c r="T3075" s="17">
        <v>52</v>
      </c>
      <c r="U3075" s="18">
        <v>51</v>
      </c>
      <c r="V3075" s="19">
        <v>103</v>
      </c>
    </row>
    <row r="3076" spans="1:22" hidden="1" x14ac:dyDescent="0.3">
      <c r="A3076" t="s">
        <v>3075</v>
      </c>
      <c r="B3076" t="s">
        <v>6387</v>
      </c>
      <c r="C3076">
        <v>47.77466000000004</v>
      </c>
      <c r="D3076">
        <v>19.666514468000059</v>
      </c>
      <c r="E3076">
        <v>1804154686</v>
      </c>
      <c r="F3076" t="s">
        <v>6567</v>
      </c>
      <c r="G3076" t="s">
        <v>3449</v>
      </c>
      <c r="H3076" t="str">
        <f t="shared" si="96"/>
        <v>község</v>
      </c>
      <c r="I3076">
        <f t="shared" si="97"/>
        <v>1876</v>
      </c>
      <c r="O3076" s="15">
        <v>20</v>
      </c>
      <c r="P3076" s="3" t="s">
        <v>10163</v>
      </c>
      <c r="Q3076" s="3" t="s">
        <v>9929</v>
      </c>
      <c r="R3076" s="16" t="s">
        <v>6365</v>
      </c>
      <c r="S3076" s="3" t="s">
        <v>6915</v>
      </c>
      <c r="T3076" s="17">
        <v>180</v>
      </c>
      <c r="U3076" s="18">
        <v>175</v>
      </c>
      <c r="V3076" s="19">
        <v>355</v>
      </c>
    </row>
    <row r="3077" spans="1:22" hidden="1" x14ac:dyDescent="0.3">
      <c r="A3077" t="s">
        <v>3076</v>
      </c>
      <c r="B3077" t="s">
        <v>6388</v>
      </c>
      <c r="C3077">
        <v>48.398470000000032</v>
      </c>
      <c r="D3077">
        <v>22.173548456000049</v>
      </c>
      <c r="E3077">
        <v>2050173472</v>
      </c>
      <c r="F3077" t="s">
        <v>6570</v>
      </c>
      <c r="G3077" t="s">
        <v>3449</v>
      </c>
      <c r="H3077" t="str">
        <f t="shared" si="96"/>
        <v>város</v>
      </c>
      <c r="I3077">
        <f t="shared" si="97"/>
        <v>4159</v>
      </c>
      <c r="O3077" s="15">
        <v>13</v>
      </c>
      <c r="P3077" s="3" t="s">
        <v>8589</v>
      </c>
      <c r="Q3077" s="3" t="s">
        <v>8536</v>
      </c>
      <c r="R3077" s="16" t="s">
        <v>6366</v>
      </c>
      <c r="S3077" s="3" t="s">
        <v>6885</v>
      </c>
      <c r="T3077" s="17">
        <v>836</v>
      </c>
      <c r="U3077" s="18">
        <v>917</v>
      </c>
      <c r="V3077" s="19">
        <v>1753</v>
      </c>
    </row>
    <row r="3078" spans="1:22" hidden="1" x14ac:dyDescent="0.3">
      <c r="A3078" t="s">
        <v>3077</v>
      </c>
      <c r="B3078" t="s">
        <v>6389</v>
      </c>
      <c r="C3078">
        <v>46.45296779773534</v>
      </c>
      <c r="D3078">
        <v>16.732610780282329</v>
      </c>
      <c r="E3078">
        <v>7597626695</v>
      </c>
      <c r="F3078" t="s">
        <v>6568</v>
      </c>
      <c r="G3078" t="s">
        <v>3449</v>
      </c>
      <c r="H3078" t="str">
        <f t="shared" si="96"/>
        <v>község</v>
      </c>
      <c r="I3078">
        <f t="shared" si="97"/>
        <v>211</v>
      </c>
      <c r="O3078" s="15">
        <v>14</v>
      </c>
      <c r="P3078" s="3" t="s">
        <v>8966</v>
      </c>
      <c r="Q3078" s="3" t="s">
        <v>8732</v>
      </c>
      <c r="R3078" s="16" t="s">
        <v>6367</v>
      </c>
      <c r="S3078" s="3" t="s">
        <v>6915</v>
      </c>
      <c r="T3078" s="17">
        <v>135</v>
      </c>
      <c r="U3078" s="18">
        <v>114</v>
      </c>
      <c r="V3078" s="19">
        <v>249</v>
      </c>
    </row>
    <row r="3079" spans="1:22" hidden="1" x14ac:dyDescent="0.3">
      <c r="A3079" t="s">
        <v>3078</v>
      </c>
      <c r="B3079" t="s">
        <v>6390</v>
      </c>
      <c r="C3079">
        <v>47.906825001000072</v>
      </c>
      <c r="D3079">
        <v>22.80135739800005</v>
      </c>
      <c r="E3079">
        <v>1895302393</v>
      </c>
      <c r="F3079" t="s">
        <v>6570</v>
      </c>
      <c r="G3079" t="s">
        <v>3449</v>
      </c>
      <c r="H3079" t="str">
        <f t="shared" si="96"/>
        <v>község</v>
      </c>
      <c r="I3079">
        <f t="shared" si="97"/>
        <v>437</v>
      </c>
      <c r="O3079" s="15">
        <v>10</v>
      </c>
      <c r="P3079" s="3" t="s">
        <v>8296</v>
      </c>
      <c r="Q3079" s="3" t="s">
        <v>8179</v>
      </c>
      <c r="R3079" s="16" t="s">
        <v>6368</v>
      </c>
      <c r="S3079" s="3" t="s">
        <v>6915</v>
      </c>
      <c r="T3079" s="17">
        <v>624</v>
      </c>
      <c r="U3079" s="18">
        <v>644</v>
      </c>
      <c r="V3079" s="19">
        <v>1268</v>
      </c>
    </row>
    <row r="3080" spans="1:22" hidden="1" x14ac:dyDescent="0.3">
      <c r="A3080" t="s">
        <v>3079</v>
      </c>
      <c r="B3080" t="s">
        <v>6391</v>
      </c>
      <c r="C3080">
        <v>46.259240000000027</v>
      </c>
      <c r="D3080">
        <v>16.953954397000079</v>
      </c>
      <c r="E3080">
        <v>1749600715</v>
      </c>
      <c r="F3080" t="s">
        <v>6568</v>
      </c>
      <c r="G3080" t="s">
        <v>3449</v>
      </c>
      <c r="H3080" t="str">
        <f t="shared" si="96"/>
        <v>község</v>
      </c>
      <c r="I3080">
        <f t="shared" si="97"/>
        <v>1079</v>
      </c>
      <c r="O3080" s="15">
        <v>5</v>
      </c>
      <c r="P3080" s="3" t="s">
        <v>7732</v>
      </c>
      <c r="Q3080" s="3" t="s">
        <v>7383</v>
      </c>
      <c r="R3080" s="16" t="s">
        <v>6369</v>
      </c>
      <c r="S3080" s="3" t="s">
        <v>6915</v>
      </c>
      <c r="T3080" s="17">
        <v>294</v>
      </c>
      <c r="U3080" s="18">
        <v>279</v>
      </c>
      <c r="V3080" s="19">
        <v>573</v>
      </c>
    </row>
    <row r="3081" spans="1:22" hidden="1" x14ac:dyDescent="0.3">
      <c r="A3081" t="s">
        <v>3080</v>
      </c>
      <c r="B3081" t="s">
        <v>6392</v>
      </c>
      <c r="C3081">
        <v>46.278995372000047</v>
      </c>
      <c r="D3081">
        <v>16.94978500000008</v>
      </c>
      <c r="E3081">
        <v>10758818713</v>
      </c>
      <c r="F3081" t="s">
        <v>6568</v>
      </c>
      <c r="G3081" t="s">
        <v>3449</v>
      </c>
      <c r="H3081" t="str">
        <f t="shared" si="96"/>
        <v>község</v>
      </c>
      <c r="I3081">
        <f t="shared" si="97"/>
        <v>506</v>
      </c>
      <c r="O3081" s="15">
        <v>14</v>
      </c>
      <c r="P3081" s="3" t="s">
        <v>8967</v>
      </c>
      <c r="Q3081" s="3" t="s">
        <v>8732</v>
      </c>
      <c r="R3081" s="16" t="s">
        <v>6370</v>
      </c>
      <c r="S3081" s="3" t="s">
        <v>6915</v>
      </c>
      <c r="T3081" s="17">
        <v>98</v>
      </c>
      <c r="U3081" s="18">
        <v>84</v>
      </c>
      <c r="V3081" s="19">
        <v>182</v>
      </c>
    </row>
    <row r="3082" spans="1:22" hidden="1" x14ac:dyDescent="0.3">
      <c r="A3082" t="s">
        <v>3081</v>
      </c>
      <c r="B3082" t="s">
        <v>6393</v>
      </c>
      <c r="C3082">
        <v>46.278665000000053</v>
      </c>
      <c r="D3082">
        <v>19.886052484000061</v>
      </c>
      <c r="E3082">
        <v>505809603</v>
      </c>
      <c r="F3082" t="s">
        <v>6569</v>
      </c>
      <c r="G3082" t="s">
        <v>3449</v>
      </c>
      <c r="H3082" t="str">
        <f t="shared" si="96"/>
        <v>község</v>
      </c>
      <c r="I3082">
        <f t="shared" si="97"/>
        <v>2888</v>
      </c>
      <c r="O3082" s="15">
        <v>18</v>
      </c>
      <c r="P3082" s="3" t="s">
        <v>9700</v>
      </c>
      <c r="Q3082" s="3" t="s">
        <v>9398</v>
      </c>
      <c r="R3082" s="16" t="s">
        <v>9701</v>
      </c>
      <c r="S3082" s="3" t="s">
        <v>6915</v>
      </c>
      <c r="T3082" s="17">
        <v>145</v>
      </c>
      <c r="U3082" s="18">
        <v>127</v>
      </c>
      <c r="V3082" s="19">
        <v>272</v>
      </c>
    </row>
    <row r="3083" spans="1:22" hidden="1" x14ac:dyDescent="0.3">
      <c r="A3083" t="s">
        <v>3082</v>
      </c>
      <c r="B3083" t="s">
        <v>6394</v>
      </c>
      <c r="C3083">
        <v>46.748255118189938</v>
      </c>
      <c r="D3083">
        <v>18.008718125500419</v>
      </c>
      <c r="E3083">
        <v>1664703782</v>
      </c>
      <c r="F3083" t="s">
        <v>6568</v>
      </c>
      <c r="G3083" t="s">
        <v>3449</v>
      </c>
      <c r="H3083" t="str">
        <f t="shared" si="96"/>
        <v>község</v>
      </c>
      <c r="I3083">
        <f t="shared" si="97"/>
        <v>245</v>
      </c>
      <c r="O3083" s="15">
        <v>5</v>
      </c>
      <c r="P3083" s="3" t="s">
        <v>7733</v>
      </c>
      <c r="Q3083" s="3" t="s">
        <v>7383</v>
      </c>
      <c r="R3083" s="16" t="s">
        <v>6371</v>
      </c>
      <c r="S3083" s="3" t="s">
        <v>6915</v>
      </c>
      <c r="T3083" s="17">
        <v>30</v>
      </c>
      <c r="U3083" s="18">
        <v>34</v>
      </c>
      <c r="V3083" s="19">
        <v>64</v>
      </c>
    </row>
    <row r="3084" spans="1:22" hidden="1" x14ac:dyDescent="0.3">
      <c r="A3084" t="s">
        <v>3083</v>
      </c>
      <c r="B3084" t="s">
        <v>6708</v>
      </c>
      <c r="C3084">
        <v>46.733937173000072</v>
      </c>
      <c r="D3084">
        <v>17.089425001000048</v>
      </c>
      <c r="E3084">
        <v>2801435950</v>
      </c>
      <c r="F3084" t="s">
        <v>6568</v>
      </c>
      <c r="G3084" t="s">
        <v>3449</v>
      </c>
      <c r="H3084" t="str">
        <f t="shared" si="96"/>
        <v>község</v>
      </c>
      <c r="I3084">
        <f t="shared" si="97"/>
        <v>1737</v>
      </c>
      <c r="O3084" s="15">
        <v>10</v>
      </c>
      <c r="P3084" s="3" t="s">
        <v>8297</v>
      </c>
      <c r="Q3084" s="3" t="s">
        <v>8179</v>
      </c>
      <c r="R3084" s="16" t="s">
        <v>6372</v>
      </c>
      <c r="S3084" s="3" t="s">
        <v>6915</v>
      </c>
      <c r="T3084" s="17">
        <v>585</v>
      </c>
      <c r="U3084" s="18">
        <v>568</v>
      </c>
      <c r="V3084" s="19">
        <v>1153</v>
      </c>
    </row>
    <row r="3085" spans="1:22" hidden="1" x14ac:dyDescent="0.3">
      <c r="A3085" t="s">
        <v>3084</v>
      </c>
      <c r="B3085" t="s">
        <v>6395</v>
      </c>
      <c r="C3085">
        <v>46.696290000000033</v>
      </c>
      <c r="D3085">
        <v>16.552675057000041</v>
      </c>
      <c r="E3085">
        <v>733642046</v>
      </c>
      <c r="F3085" t="s">
        <v>6568</v>
      </c>
      <c r="G3085" t="s">
        <v>3449</v>
      </c>
      <c r="H3085" t="str">
        <f t="shared" si="96"/>
        <v>község</v>
      </c>
      <c r="I3085">
        <f t="shared" si="97"/>
        <v>618</v>
      </c>
      <c r="O3085" s="15">
        <v>8</v>
      </c>
      <c r="P3085" s="3" t="s">
        <v>8091</v>
      </c>
      <c r="Q3085" s="3" t="s">
        <v>7912</v>
      </c>
      <c r="R3085" s="16" t="s">
        <v>6373</v>
      </c>
      <c r="S3085" s="3" t="s">
        <v>6915</v>
      </c>
      <c r="T3085" s="17">
        <v>736</v>
      </c>
      <c r="U3085" s="18">
        <v>731</v>
      </c>
      <c r="V3085" s="19">
        <v>1467</v>
      </c>
    </row>
    <row r="3086" spans="1:22" hidden="1" x14ac:dyDescent="0.3">
      <c r="A3086" t="s">
        <v>3085</v>
      </c>
      <c r="B3086" t="s">
        <v>6396</v>
      </c>
      <c r="C3086">
        <v>46.969610000000053</v>
      </c>
      <c r="D3086">
        <v>17.022747059000039</v>
      </c>
      <c r="E3086">
        <v>1784693397</v>
      </c>
      <c r="F3086" t="s">
        <v>6566</v>
      </c>
      <c r="G3086" t="s">
        <v>3449</v>
      </c>
      <c r="H3086" t="str">
        <f t="shared" si="96"/>
        <v>község</v>
      </c>
      <c r="I3086">
        <f t="shared" si="97"/>
        <v>754</v>
      </c>
      <c r="O3086" s="15">
        <v>14</v>
      </c>
      <c r="P3086" s="3" t="s">
        <v>8968</v>
      </c>
      <c r="Q3086" s="3" t="s">
        <v>8732</v>
      </c>
      <c r="R3086" s="16" t="s">
        <v>6374</v>
      </c>
      <c r="S3086" s="3" t="s">
        <v>6915</v>
      </c>
      <c r="T3086" s="17">
        <v>250</v>
      </c>
      <c r="U3086" s="18">
        <v>250</v>
      </c>
      <c r="V3086" s="19">
        <v>500</v>
      </c>
    </row>
    <row r="3087" spans="1:22" hidden="1" x14ac:dyDescent="0.3">
      <c r="A3087" t="s">
        <v>3086</v>
      </c>
      <c r="B3087" t="s">
        <v>6397</v>
      </c>
      <c r="C3087">
        <v>46.905455617351627</v>
      </c>
      <c r="D3087">
        <v>16.778013744883989</v>
      </c>
      <c r="E3087">
        <v>5204956614</v>
      </c>
      <c r="F3087" t="s">
        <v>6568</v>
      </c>
      <c r="G3087" t="s">
        <v>3449</v>
      </c>
      <c r="H3087" t="str">
        <f t="shared" si="96"/>
        <v>község</v>
      </c>
      <c r="I3087">
        <f t="shared" si="97"/>
        <v>378</v>
      </c>
      <c r="O3087" s="15">
        <v>12</v>
      </c>
      <c r="P3087" s="3" t="s">
        <v>8533</v>
      </c>
      <c r="Q3087" s="3" t="s">
        <v>8378</v>
      </c>
      <c r="R3087" s="16" t="s">
        <v>6375</v>
      </c>
      <c r="S3087" s="3" t="s">
        <v>6915</v>
      </c>
      <c r="T3087" s="17">
        <v>614</v>
      </c>
      <c r="U3087" s="18">
        <v>635</v>
      </c>
      <c r="V3087" s="19">
        <v>1249</v>
      </c>
    </row>
    <row r="3088" spans="1:22" hidden="1" x14ac:dyDescent="0.3">
      <c r="A3088" t="s">
        <v>3087</v>
      </c>
      <c r="B3088" t="s">
        <v>6398</v>
      </c>
      <c r="C3088">
        <v>46.807830000000081</v>
      </c>
      <c r="D3088">
        <v>17.073960155000069</v>
      </c>
      <c r="E3088">
        <v>1678212425</v>
      </c>
      <c r="F3088" t="s">
        <v>6568</v>
      </c>
      <c r="G3088" t="s">
        <v>3449</v>
      </c>
      <c r="H3088" t="str">
        <f t="shared" si="96"/>
        <v>község</v>
      </c>
      <c r="I3088">
        <f t="shared" si="97"/>
        <v>1123</v>
      </c>
      <c r="O3088" s="15">
        <v>5</v>
      </c>
      <c r="P3088" s="3" t="s">
        <v>7734</v>
      </c>
      <c r="Q3088" s="3" t="s">
        <v>7383</v>
      </c>
      <c r="R3088" s="16" t="s">
        <v>6376</v>
      </c>
      <c r="S3088" s="3" t="s">
        <v>6915</v>
      </c>
      <c r="T3088" s="17">
        <v>478</v>
      </c>
      <c r="U3088" s="18">
        <v>453</v>
      </c>
      <c r="V3088" s="19">
        <v>931</v>
      </c>
    </row>
    <row r="3089" spans="1:22" hidden="1" x14ac:dyDescent="0.3">
      <c r="A3089" t="s">
        <v>3088</v>
      </c>
      <c r="B3089" t="s">
        <v>6399</v>
      </c>
      <c r="C3089">
        <v>46.870885001000033</v>
      </c>
      <c r="D3089">
        <v>16.658462937000021</v>
      </c>
      <c r="E3089">
        <v>3377136835</v>
      </c>
      <c r="F3089" t="s">
        <v>6568</v>
      </c>
      <c r="G3089" t="s">
        <v>3449</v>
      </c>
      <c r="H3089" t="str">
        <f t="shared" si="96"/>
        <v>község</v>
      </c>
      <c r="I3089">
        <f t="shared" si="97"/>
        <v>511</v>
      </c>
      <c r="O3089" s="15">
        <v>2</v>
      </c>
      <c r="P3089" s="3" t="s">
        <v>7301</v>
      </c>
      <c r="Q3089" s="3" t="s">
        <v>7005</v>
      </c>
      <c r="R3089" s="16" t="s">
        <v>6377</v>
      </c>
      <c r="S3089" s="3" t="s">
        <v>6915</v>
      </c>
      <c r="T3089" s="17">
        <v>436</v>
      </c>
      <c r="U3089" s="18">
        <v>454</v>
      </c>
      <c r="V3089" s="19">
        <v>890</v>
      </c>
    </row>
    <row r="3090" spans="1:22" hidden="1" x14ac:dyDescent="0.3">
      <c r="A3090" t="s">
        <v>3089</v>
      </c>
      <c r="B3090" t="s">
        <v>6400</v>
      </c>
      <c r="C3090">
        <v>46.841085001000067</v>
      </c>
      <c r="D3090">
        <v>16.839565803000031</v>
      </c>
      <c r="E3090">
        <v>353560291</v>
      </c>
      <c r="F3090" t="s">
        <v>6568</v>
      </c>
      <c r="G3090" t="s">
        <v>3449</v>
      </c>
      <c r="H3090" t="str">
        <f t="shared" si="96"/>
        <v>vármegye székhely</v>
      </c>
      <c r="I3090">
        <f t="shared" si="97"/>
        <v>54297</v>
      </c>
      <c r="O3090" s="15">
        <v>20</v>
      </c>
      <c r="P3090" s="3" t="s">
        <v>9941</v>
      </c>
      <c r="Q3090" s="3" t="s">
        <v>9929</v>
      </c>
      <c r="R3090" s="16" t="s">
        <v>6378</v>
      </c>
      <c r="S3090" s="3" t="s">
        <v>6906</v>
      </c>
      <c r="T3090" s="17">
        <v>1354</v>
      </c>
      <c r="U3090" s="18">
        <v>1411</v>
      </c>
      <c r="V3090" s="19">
        <v>2765</v>
      </c>
    </row>
    <row r="3091" spans="1:22" hidden="1" x14ac:dyDescent="0.3">
      <c r="A3091" t="s">
        <v>3090</v>
      </c>
      <c r="B3091" t="s">
        <v>6401</v>
      </c>
      <c r="C3091">
        <v>47.056240000000059</v>
      </c>
      <c r="D3091">
        <v>17.12070715700003</v>
      </c>
      <c r="E3091">
        <v>603876275</v>
      </c>
      <c r="F3091" t="s">
        <v>6566</v>
      </c>
      <c r="G3091" t="s">
        <v>3449</v>
      </c>
      <c r="H3091" t="str">
        <f t="shared" si="96"/>
        <v>község</v>
      </c>
      <c r="I3091">
        <f t="shared" si="97"/>
        <v>258</v>
      </c>
      <c r="O3091" s="15">
        <v>20</v>
      </c>
      <c r="P3091" s="3" t="s">
        <v>10164</v>
      </c>
      <c r="Q3091" s="3" t="s">
        <v>9929</v>
      </c>
      <c r="R3091" s="16" t="s">
        <v>6379</v>
      </c>
      <c r="S3091" s="3" t="s">
        <v>6915</v>
      </c>
      <c r="T3091" s="17">
        <v>47</v>
      </c>
      <c r="U3091" s="18">
        <v>53</v>
      </c>
      <c r="V3091" s="19">
        <v>100</v>
      </c>
    </row>
    <row r="3092" spans="1:22" hidden="1" x14ac:dyDescent="0.3">
      <c r="A3092" t="s">
        <v>3091</v>
      </c>
      <c r="B3092" t="s">
        <v>6402</v>
      </c>
      <c r="C3092">
        <v>47.015400000000056</v>
      </c>
      <c r="D3092">
        <v>17.23100341200006</v>
      </c>
      <c r="E3092">
        <v>1866318769</v>
      </c>
      <c r="F3092" t="s">
        <v>6566</v>
      </c>
      <c r="G3092" t="s">
        <v>3449</v>
      </c>
      <c r="H3092" t="str">
        <f t="shared" si="96"/>
        <v>község</v>
      </c>
      <c r="I3092">
        <f t="shared" si="97"/>
        <v>424</v>
      </c>
      <c r="O3092" s="15">
        <v>8</v>
      </c>
      <c r="P3092" s="3" t="s">
        <v>8092</v>
      </c>
      <c r="Q3092" s="3" t="s">
        <v>7912</v>
      </c>
      <c r="R3092" s="16" t="s">
        <v>6380</v>
      </c>
      <c r="S3092" s="3" t="s">
        <v>6915</v>
      </c>
      <c r="T3092" s="17">
        <v>217</v>
      </c>
      <c r="U3092" s="18">
        <v>216</v>
      </c>
      <c r="V3092" s="19">
        <v>433</v>
      </c>
    </row>
    <row r="3093" spans="1:22" hidden="1" x14ac:dyDescent="0.3">
      <c r="A3093" t="s">
        <v>3092</v>
      </c>
      <c r="B3093" t="s">
        <v>6403</v>
      </c>
      <c r="C3093">
        <v>46.9478581571787</v>
      </c>
      <c r="D3093">
        <v>17.412511858827081</v>
      </c>
      <c r="E3093">
        <v>672211384</v>
      </c>
      <c r="F3093" t="s">
        <v>6566</v>
      </c>
      <c r="G3093" t="s">
        <v>3449</v>
      </c>
      <c r="H3093" t="str">
        <f t="shared" si="96"/>
        <v>község</v>
      </c>
      <c r="I3093">
        <f t="shared" si="97"/>
        <v>1315</v>
      </c>
      <c r="O3093" s="15">
        <v>18</v>
      </c>
      <c r="P3093" s="3" t="s">
        <v>9702</v>
      </c>
      <c r="Q3093" s="3" t="s">
        <v>9398</v>
      </c>
      <c r="R3093" s="16" t="s">
        <v>9703</v>
      </c>
      <c r="S3093" s="3" t="s">
        <v>6915</v>
      </c>
      <c r="T3093" s="17">
        <v>350</v>
      </c>
      <c r="U3093" s="18">
        <v>346</v>
      </c>
      <c r="V3093" s="19">
        <v>696</v>
      </c>
    </row>
    <row r="3094" spans="1:22" hidden="1" x14ac:dyDescent="0.3">
      <c r="A3094" t="s">
        <v>3093</v>
      </c>
      <c r="B3094" t="s">
        <v>6404</v>
      </c>
      <c r="C3094">
        <v>46.890100000000068</v>
      </c>
      <c r="D3094">
        <v>16.62661800100005</v>
      </c>
      <c r="E3094">
        <v>10978093955</v>
      </c>
      <c r="F3094" t="s">
        <v>6568</v>
      </c>
      <c r="G3094" t="s">
        <v>3449</v>
      </c>
      <c r="H3094" t="str">
        <f t="shared" si="96"/>
        <v>község</v>
      </c>
      <c r="I3094">
        <f t="shared" si="97"/>
        <v>370</v>
      </c>
      <c r="O3094" s="15">
        <v>19</v>
      </c>
      <c r="P3094" s="3" t="s">
        <v>9921</v>
      </c>
      <c r="Q3094" s="3" t="s">
        <v>9708</v>
      </c>
      <c r="R3094" s="16" t="s">
        <v>6381</v>
      </c>
      <c r="S3094" s="3" t="s">
        <v>6915</v>
      </c>
      <c r="T3094" s="17">
        <v>56</v>
      </c>
      <c r="U3094" s="18">
        <v>52</v>
      </c>
      <c r="V3094" s="19">
        <v>108</v>
      </c>
    </row>
    <row r="3095" spans="1:22" hidden="1" x14ac:dyDescent="0.3">
      <c r="A3095" t="s">
        <v>3094</v>
      </c>
      <c r="B3095" t="s">
        <v>6405</v>
      </c>
      <c r="C3095">
        <v>46.749554146476243</v>
      </c>
      <c r="D3095">
        <v>17.016882483858399</v>
      </c>
      <c r="E3095">
        <v>1083479991</v>
      </c>
      <c r="F3095" t="s">
        <v>6568</v>
      </c>
      <c r="G3095" t="s">
        <v>3449</v>
      </c>
      <c r="H3095" t="str">
        <f t="shared" si="96"/>
        <v>község</v>
      </c>
      <c r="I3095">
        <f t="shared" si="97"/>
        <v>104</v>
      </c>
      <c r="O3095" s="15">
        <v>14</v>
      </c>
      <c r="P3095" s="3" t="s">
        <v>8969</v>
      </c>
      <c r="Q3095" s="3" t="s">
        <v>8732</v>
      </c>
      <c r="R3095" s="16" t="s">
        <v>6382</v>
      </c>
      <c r="S3095" s="3" t="s">
        <v>6915</v>
      </c>
      <c r="T3095" s="17">
        <v>266</v>
      </c>
      <c r="U3095" s="18">
        <v>288</v>
      </c>
      <c r="V3095" s="19">
        <v>554</v>
      </c>
    </row>
    <row r="3096" spans="1:22" hidden="1" x14ac:dyDescent="0.3">
      <c r="A3096" t="s">
        <v>3095</v>
      </c>
      <c r="B3096" t="s">
        <v>6406</v>
      </c>
      <c r="C3096">
        <v>46.919035000000058</v>
      </c>
      <c r="D3096">
        <v>16.97752237800006</v>
      </c>
      <c r="E3096">
        <v>595403769</v>
      </c>
      <c r="F3096" t="s">
        <v>6566</v>
      </c>
      <c r="G3096" t="s">
        <v>3449</v>
      </c>
      <c r="H3096" t="str">
        <f t="shared" si="96"/>
        <v>község</v>
      </c>
      <c r="I3096">
        <f t="shared" si="97"/>
        <v>359</v>
      </c>
      <c r="O3096" s="15">
        <v>12</v>
      </c>
      <c r="P3096" s="3" t="s">
        <v>8534</v>
      </c>
      <c r="Q3096" s="3" t="s">
        <v>8378</v>
      </c>
      <c r="R3096" s="16" t="s">
        <v>6383</v>
      </c>
      <c r="S3096" s="3" t="s">
        <v>6915</v>
      </c>
      <c r="T3096" s="17">
        <v>235</v>
      </c>
      <c r="U3096" s="18">
        <v>245</v>
      </c>
      <c r="V3096" s="19">
        <v>480</v>
      </c>
    </row>
    <row r="3097" spans="1:22" hidden="1" x14ac:dyDescent="0.3">
      <c r="A3097" t="s">
        <v>3096</v>
      </c>
      <c r="B3097" t="s">
        <v>6407</v>
      </c>
      <c r="C3097">
        <v>46.554449917000063</v>
      </c>
      <c r="D3097">
        <v>17.130349999000028</v>
      </c>
      <c r="E3097">
        <v>1333129449</v>
      </c>
      <c r="F3097" t="s">
        <v>6568</v>
      </c>
      <c r="G3097" t="s">
        <v>3449</v>
      </c>
      <c r="H3097" t="str">
        <f t="shared" si="96"/>
        <v>város</v>
      </c>
      <c r="I3097">
        <f t="shared" si="97"/>
        <v>3004</v>
      </c>
      <c r="O3097" s="15">
        <v>2</v>
      </c>
      <c r="P3097" s="3" t="s">
        <v>7302</v>
      </c>
      <c r="Q3097" s="3" t="s">
        <v>7005</v>
      </c>
      <c r="R3097" s="16" t="s">
        <v>6384</v>
      </c>
      <c r="S3097" s="3" t="s">
        <v>6915</v>
      </c>
      <c r="T3097" s="17">
        <v>159</v>
      </c>
      <c r="U3097" s="18">
        <v>159</v>
      </c>
      <c r="V3097" s="19">
        <v>318</v>
      </c>
    </row>
    <row r="3098" spans="1:22" hidden="1" x14ac:dyDescent="0.3">
      <c r="A3098" t="s">
        <v>3097</v>
      </c>
      <c r="B3098" t="s">
        <v>6408</v>
      </c>
      <c r="C3098">
        <v>46.512733260000061</v>
      </c>
      <c r="D3098">
        <v>17.184945000000031</v>
      </c>
      <c r="E3098">
        <v>685490783</v>
      </c>
      <c r="F3098" t="s">
        <v>6568</v>
      </c>
      <c r="G3098" t="s">
        <v>3449</v>
      </c>
      <c r="H3098" t="str">
        <f t="shared" si="96"/>
        <v>község</v>
      </c>
      <c r="I3098">
        <f t="shared" si="97"/>
        <v>2940</v>
      </c>
      <c r="O3098" s="15">
        <v>5</v>
      </c>
      <c r="P3098" s="3" t="s">
        <v>7735</v>
      </c>
      <c r="Q3098" s="3" t="s">
        <v>7383</v>
      </c>
      <c r="R3098" s="16" t="s">
        <v>6385</v>
      </c>
      <c r="S3098" s="3" t="s">
        <v>6915</v>
      </c>
      <c r="T3098" s="17">
        <v>203</v>
      </c>
      <c r="U3098" s="18">
        <v>258</v>
      </c>
      <c r="V3098" s="19">
        <v>461</v>
      </c>
    </row>
    <row r="3099" spans="1:22" hidden="1" x14ac:dyDescent="0.3">
      <c r="A3099" t="s">
        <v>3098</v>
      </c>
      <c r="B3099" t="s">
        <v>6409</v>
      </c>
      <c r="C3099">
        <v>46.84916140276696</v>
      </c>
      <c r="D3099">
        <v>17.139959416843059</v>
      </c>
      <c r="E3099">
        <v>1153369197</v>
      </c>
      <c r="F3099" t="s">
        <v>6568</v>
      </c>
      <c r="G3099" t="s">
        <v>3449</v>
      </c>
      <c r="H3099" t="str">
        <f t="shared" si="96"/>
        <v>község</v>
      </c>
      <c r="I3099">
        <f t="shared" si="97"/>
        <v>46</v>
      </c>
      <c r="O3099" s="15">
        <v>16</v>
      </c>
      <c r="P3099" s="3" t="s">
        <v>9286</v>
      </c>
      <c r="Q3099" s="3" t="s">
        <v>9209</v>
      </c>
      <c r="R3099" s="16" t="s">
        <v>6386</v>
      </c>
      <c r="S3099" s="3" t="s">
        <v>6915</v>
      </c>
      <c r="T3099" s="17">
        <v>1877</v>
      </c>
      <c r="U3099" s="18">
        <v>1977</v>
      </c>
      <c r="V3099" s="19">
        <v>3854</v>
      </c>
    </row>
    <row r="3100" spans="1:22" hidden="1" x14ac:dyDescent="0.3">
      <c r="A3100" t="s">
        <v>3099</v>
      </c>
      <c r="B3100" t="s">
        <v>6410</v>
      </c>
      <c r="C3100">
        <v>46.831895001000078</v>
      </c>
      <c r="D3100">
        <v>16.558451171000058</v>
      </c>
      <c r="E3100">
        <v>2943305424</v>
      </c>
      <c r="F3100" t="s">
        <v>6568</v>
      </c>
      <c r="G3100" t="s">
        <v>3449</v>
      </c>
      <c r="H3100" t="str">
        <f t="shared" si="96"/>
        <v>város</v>
      </c>
      <c r="I3100">
        <f t="shared" si="97"/>
        <v>2834</v>
      </c>
      <c r="O3100" s="15">
        <v>10</v>
      </c>
      <c r="P3100" s="3" t="s">
        <v>8298</v>
      </c>
      <c r="Q3100" s="3" t="s">
        <v>8179</v>
      </c>
      <c r="R3100" s="16" t="s">
        <v>6387</v>
      </c>
      <c r="S3100" s="3" t="s">
        <v>6915</v>
      </c>
      <c r="T3100" s="17">
        <v>927</v>
      </c>
      <c r="U3100" s="18">
        <v>949</v>
      </c>
      <c r="V3100" s="19">
        <v>1876</v>
      </c>
    </row>
    <row r="3101" spans="1:22" hidden="1" x14ac:dyDescent="0.3">
      <c r="A3101" t="s">
        <v>3100</v>
      </c>
      <c r="B3101" t="s">
        <v>6411</v>
      </c>
      <c r="C3101">
        <v>47.071766682724288</v>
      </c>
      <c r="D3101">
        <v>17.224779885608729</v>
      </c>
      <c r="E3101">
        <v>1761379855</v>
      </c>
      <c r="F3101" t="s">
        <v>6566</v>
      </c>
      <c r="G3101" t="s">
        <v>3449</v>
      </c>
      <c r="H3101" t="str">
        <f t="shared" si="96"/>
        <v>község</v>
      </c>
      <c r="I3101">
        <f t="shared" si="97"/>
        <v>66</v>
      </c>
      <c r="O3101" s="15">
        <v>15</v>
      </c>
      <c r="P3101" s="3" t="s">
        <v>9007</v>
      </c>
      <c r="Q3101" s="3" t="s">
        <v>8979</v>
      </c>
      <c r="R3101" s="16" t="s">
        <v>6388</v>
      </c>
      <c r="S3101" s="3" t="s">
        <v>6885</v>
      </c>
      <c r="T3101" s="17">
        <v>1981</v>
      </c>
      <c r="U3101" s="18">
        <v>2178</v>
      </c>
      <c r="V3101" s="19">
        <v>4159</v>
      </c>
    </row>
    <row r="3102" spans="1:22" hidden="1" x14ac:dyDescent="0.3">
      <c r="A3102" t="s">
        <v>3101</v>
      </c>
      <c r="B3102" t="s">
        <v>6412</v>
      </c>
      <c r="C3102">
        <v>46.575948805395718</v>
      </c>
      <c r="D3102">
        <v>17.094912739077731</v>
      </c>
      <c r="E3102">
        <v>1342406510</v>
      </c>
      <c r="F3102" t="s">
        <v>6568</v>
      </c>
      <c r="G3102" t="s">
        <v>3449</v>
      </c>
      <c r="H3102" t="str">
        <f t="shared" si="96"/>
        <v>község</v>
      </c>
      <c r="I3102">
        <f t="shared" si="97"/>
        <v>220</v>
      </c>
      <c r="O3102" s="15">
        <v>20</v>
      </c>
      <c r="P3102" s="3" t="s">
        <v>10165</v>
      </c>
      <c r="Q3102" s="3" t="s">
        <v>9929</v>
      </c>
      <c r="R3102" s="16" t="s">
        <v>6389</v>
      </c>
      <c r="S3102" s="3" t="s">
        <v>6915</v>
      </c>
      <c r="T3102" s="17">
        <v>102</v>
      </c>
      <c r="U3102" s="18">
        <v>109</v>
      </c>
      <c r="V3102" s="19">
        <v>211</v>
      </c>
    </row>
    <row r="3103" spans="1:22" hidden="1" x14ac:dyDescent="0.3">
      <c r="A3103" t="s">
        <v>3102</v>
      </c>
      <c r="B3103" t="s">
        <v>6413</v>
      </c>
      <c r="C3103">
        <v>46.494120724000027</v>
      </c>
      <c r="D3103">
        <v>17.077270001000041</v>
      </c>
      <c r="E3103">
        <v>2502986490</v>
      </c>
      <c r="F3103" t="s">
        <v>6568</v>
      </c>
      <c r="G3103" t="s">
        <v>3449</v>
      </c>
      <c r="H3103" t="str">
        <f t="shared" si="96"/>
        <v>község</v>
      </c>
      <c r="I3103">
        <f t="shared" si="97"/>
        <v>130</v>
      </c>
      <c r="O3103" s="15">
        <v>15</v>
      </c>
      <c r="P3103" s="3" t="s">
        <v>9205</v>
      </c>
      <c r="Q3103" s="3" t="s">
        <v>8979</v>
      </c>
      <c r="R3103" s="16" t="s">
        <v>6390</v>
      </c>
      <c r="S3103" s="3" t="s">
        <v>6915</v>
      </c>
      <c r="T3103" s="17">
        <v>228</v>
      </c>
      <c r="U3103" s="18">
        <v>209</v>
      </c>
      <c r="V3103" s="19">
        <v>437</v>
      </c>
    </row>
    <row r="3104" spans="1:22" hidden="1" x14ac:dyDescent="0.3">
      <c r="A3104" t="s">
        <v>3103</v>
      </c>
      <c r="B3104" t="s">
        <v>6414</v>
      </c>
      <c r="C3104">
        <v>46.646060000000027</v>
      </c>
      <c r="D3104">
        <v>17.100624144000051</v>
      </c>
      <c r="E3104">
        <v>2852695729</v>
      </c>
      <c r="F3104" t="s">
        <v>6568</v>
      </c>
      <c r="G3104" t="s">
        <v>3449</v>
      </c>
      <c r="H3104" t="str">
        <f t="shared" si="96"/>
        <v>község</v>
      </c>
      <c r="I3104">
        <f t="shared" si="97"/>
        <v>597</v>
      </c>
      <c r="O3104" s="15">
        <v>14</v>
      </c>
      <c r="P3104" s="3" t="s">
        <v>8970</v>
      </c>
      <c r="Q3104" s="3" t="s">
        <v>8732</v>
      </c>
      <c r="R3104" s="16" t="s">
        <v>6391</v>
      </c>
      <c r="S3104" s="3" t="s">
        <v>6915</v>
      </c>
      <c r="T3104" s="17">
        <v>540</v>
      </c>
      <c r="U3104" s="18">
        <v>539</v>
      </c>
      <c r="V3104" s="19">
        <v>1079</v>
      </c>
    </row>
    <row r="3105" spans="1:22" hidden="1" x14ac:dyDescent="0.3">
      <c r="A3105" t="s">
        <v>3104</v>
      </c>
      <c r="B3105" t="s">
        <v>6709</v>
      </c>
      <c r="C3105">
        <v>46.889260000000043</v>
      </c>
      <c r="D3105">
        <v>17.231144991000061</v>
      </c>
      <c r="E3105">
        <v>1144962788</v>
      </c>
      <c r="F3105" t="s">
        <v>6568</v>
      </c>
      <c r="G3105" t="s">
        <v>3449</v>
      </c>
      <c r="H3105" t="str">
        <f t="shared" si="96"/>
        <v>község</v>
      </c>
      <c r="I3105">
        <f t="shared" si="97"/>
        <v>1022</v>
      </c>
      <c r="O3105" s="15">
        <v>14</v>
      </c>
      <c r="P3105" s="3" t="s">
        <v>8971</v>
      </c>
      <c r="Q3105" s="3" t="s">
        <v>8732</v>
      </c>
      <c r="R3105" s="16" t="s">
        <v>6392</v>
      </c>
      <c r="S3105" s="3" t="s">
        <v>6915</v>
      </c>
      <c r="T3105" s="17">
        <v>241</v>
      </c>
      <c r="U3105" s="18">
        <v>265</v>
      </c>
      <c r="V3105" s="19">
        <v>506</v>
      </c>
    </row>
    <row r="3106" spans="1:22" hidden="1" x14ac:dyDescent="0.3">
      <c r="A3106" t="s">
        <v>3105</v>
      </c>
      <c r="B3106" t="s">
        <v>6415</v>
      </c>
      <c r="C3106">
        <v>47.09902500000004</v>
      </c>
      <c r="D3106">
        <v>17.230447512000069</v>
      </c>
      <c r="E3106">
        <v>1761380568</v>
      </c>
      <c r="F3106" t="s">
        <v>6566</v>
      </c>
      <c r="G3106" t="s">
        <v>3449</v>
      </c>
      <c r="H3106" t="str">
        <f t="shared" si="96"/>
        <v>község</v>
      </c>
      <c r="I3106">
        <f t="shared" si="97"/>
        <v>149</v>
      </c>
      <c r="O3106" s="15">
        <v>6</v>
      </c>
      <c r="P3106" s="3" t="s">
        <v>7800</v>
      </c>
      <c r="Q3106" s="3" t="s">
        <v>7742</v>
      </c>
      <c r="R3106" s="16" t="s">
        <v>6393</v>
      </c>
      <c r="S3106" s="3" t="s">
        <v>6915</v>
      </c>
      <c r="T3106" s="17">
        <v>1454</v>
      </c>
      <c r="U3106" s="18">
        <v>1434</v>
      </c>
      <c r="V3106" s="19">
        <v>2888</v>
      </c>
    </row>
    <row r="3107" spans="1:22" hidden="1" x14ac:dyDescent="0.3">
      <c r="A3107" t="s">
        <v>3106</v>
      </c>
      <c r="B3107" t="s">
        <v>6416</v>
      </c>
      <c r="C3107">
        <v>46.592200000000048</v>
      </c>
      <c r="D3107">
        <v>16.909293126000019</v>
      </c>
      <c r="E3107">
        <v>3244424060</v>
      </c>
      <c r="F3107" t="s">
        <v>6568</v>
      </c>
      <c r="G3107" t="s">
        <v>3449</v>
      </c>
      <c r="H3107" t="str">
        <f t="shared" si="96"/>
        <v>község</v>
      </c>
      <c r="I3107">
        <f t="shared" si="97"/>
        <v>825</v>
      </c>
      <c r="O3107" s="15">
        <v>14</v>
      </c>
      <c r="P3107" s="3" t="s">
        <v>8972</v>
      </c>
      <c r="Q3107" s="3" t="s">
        <v>8732</v>
      </c>
      <c r="R3107" s="16" t="s">
        <v>6394</v>
      </c>
      <c r="S3107" s="3" t="s">
        <v>6915</v>
      </c>
      <c r="T3107" s="17">
        <v>125</v>
      </c>
      <c r="U3107" s="18">
        <v>120</v>
      </c>
      <c r="V3107" s="19">
        <v>245</v>
      </c>
    </row>
    <row r="3108" spans="1:22" hidden="1" x14ac:dyDescent="0.3">
      <c r="A3108" t="s">
        <v>3107</v>
      </c>
      <c r="B3108" t="s">
        <v>6417</v>
      </c>
      <c r="C3108">
        <v>46.885841773752958</v>
      </c>
      <c r="D3108">
        <v>17.073248883211601</v>
      </c>
      <c r="E3108">
        <v>1177098853</v>
      </c>
      <c r="F3108" t="s">
        <v>6566</v>
      </c>
      <c r="G3108" t="s">
        <v>3449</v>
      </c>
      <c r="H3108" t="str">
        <f t="shared" si="96"/>
        <v>város</v>
      </c>
      <c r="I3108">
        <f t="shared" si="97"/>
        <v>6182</v>
      </c>
      <c r="O3108" s="15">
        <v>20</v>
      </c>
      <c r="P3108" s="3" t="s">
        <v>10166</v>
      </c>
      <c r="Q3108" s="3" t="s">
        <v>9929</v>
      </c>
      <c r="R3108" s="16" t="s">
        <v>10167</v>
      </c>
      <c r="S3108" s="3" t="s">
        <v>6915</v>
      </c>
      <c r="T3108" s="17">
        <v>874</v>
      </c>
      <c r="U3108" s="18">
        <v>863</v>
      </c>
      <c r="V3108" s="19">
        <v>1737</v>
      </c>
    </row>
    <row r="3109" spans="1:22" hidden="1" x14ac:dyDescent="0.3">
      <c r="A3109" t="s">
        <v>3108</v>
      </c>
      <c r="B3109" t="s">
        <v>6418</v>
      </c>
      <c r="C3109">
        <v>46.873770662000027</v>
      </c>
      <c r="D3109">
        <v>16.691810000000029</v>
      </c>
      <c r="E3109">
        <v>796757594</v>
      </c>
      <c r="F3109" t="s">
        <v>6568</v>
      </c>
      <c r="G3109" t="s">
        <v>3449</v>
      </c>
      <c r="H3109" t="str">
        <f t="shared" si="96"/>
        <v>község</v>
      </c>
      <c r="I3109">
        <f t="shared" si="97"/>
        <v>421</v>
      </c>
      <c r="O3109" s="15">
        <v>20</v>
      </c>
      <c r="P3109" s="3" t="s">
        <v>10168</v>
      </c>
      <c r="Q3109" s="3" t="s">
        <v>9929</v>
      </c>
      <c r="R3109" s="16" t="s">
        <v>6395</v>
      </c>
      <c r="S3109" s="3" t="s">
        <v>6915</v>
      </c>
      <c r="T3109" s="17">
        <v>299</v>
      </c>
      <c r="U3109" s="18">
        <v>319</v>
      </c>
      <c r="V3109" s="19">
        <v>618</v>
      </c>
    </row>
    <row r="3110" spans="1:22" hidden="1" x14ac:dyDescent="0.3">
      <c r="A3110" t="s">
        <v>3109</v>
      </c>
      <c r="B3110" t="s">
        <v>6419</v>
      </c>
      <c r="C3110">
        <v>46.887430000000052</v>
      </c>
      <c r="D3110">
        <v>16.89960123100008</v>
      </c>
      <c r="E3110">
        <v>1288225538</v>
      </c>
      <c r="F3110" t="s">
        <v>6568</v>
      </c>
      <c r="G3110" t="s">
        <v>3449</v>
      </c>
      <c r="H3110" t="str">
        <f t="shared" si="96"/>
        <v>község</v>
      </c>
      <c r="I3110">
        <f t="shared" si="97"/>
        <v>1038</v>
      </c>
      <c r="O3110" s="15">
        <v>20</v>
      </c>
      <c r="P3110" s="3" t="s">
        <v>10169</v>
      </c>
      <c r="Q3110" s="3" t="s">
        <v>9929</v>
      </c>
      <c r="R3110" s="16" t="s">
        <v>6396</v>
      </c>
      <c r="S3110" s="3" t="s">
        <v>6915</v>
      </c>
      <c r="T3110" s="17">
        <v>353</v>
      </c>
      <c r="U3110" s="18">
        <v>401</v>
      </c>
      <c r="V3110" s="19">
        <v>754</v>
      </c>
    </row>
    <row r="3111" spans="1:22" hidden="1" x14ac:dyDescent="0.3">
      <c r="A3111" t="s">
        <v>3110</v>
      </c>
      <c r="B3111" t="s">
        <v>6420</v>
      </c>
      <c r="C3111">
        <v>46.478960000000029</v>
      </c>
      <c r="D3111">
        <v>17.134819419000049</v>
      </c>
      <c r="E3111">
        <v>2502986464</v>
      </c>
      <c r="F3111" t="s">
        <v>6568</v>
      </c>
      <c r="G3111" t="s">
        <v>3449</v>
      </c>
      <c r="H3111" t="str">
        <f t="shared" si="96"/>
        <v>község</v>
      </c>
      <c r="I3111">
        <f t="shared" si="97"/>
        <v>342</v>
      </c>
      <c r="O3111" s="15">
        <v>20</v>
      </c>
      <c r="P3111" s="3" t="s">
        <v>10170</v>
      </c>
      <c r="Q3111" s="3" t="s">
        <v>9929</v>
      </c>
      <c r="R3111" s="16" t="s">
        <v>6397</v>
      </c>
      <c r="S3111" s="3" t="s">
        <v>6915</v>
      </c>
      <c r="T3111" s="17">
        <v>195</v>
      </c>
      <c r="U3111" s="18">
        <v>183</v>
      </c>
      <c r="V3111" s="19">
        <v>378</v>
      </c>
    </row>
    <row r="3112" spans="1:22" hidden="1" x14ac:dyDescent="0.3">
      <c r="A3112" t="s">
        <v>3111</v>
      </c>
      <c r="B3112" t="s">
        <v>6421</v>
      </c>
      <c r="C3112">
        <v>46.876418072000043</v>
      </c>
      <c r="D3112">
        <v>17.116325000000071</v>
      </c>
      <c r="E3112">
        <v>1177095542</v>
      </c>
      <c r="F3112" t="s">
        <v>6566</v>
      </c>
      <c r="G3112" t="s">
        <v>3449</v>
      </c>
      <c r="H3112" t="str">
        <f t="shared" si="96"/>
        <v>község</v>
      </c>
      <c r="I3112">
        <f t="shared" si="97"/>
        <v>823</v>
      </c>
      <c r="O3112" s="15">
        <v>20</v>
      </c>
      <c r="P3112" s="3" t="s">
        <v>10171</v>
      </c>
      <c r="Q3112" s="3" t="s">
        <v>9929</v>
      </c>
      <c r="R3112" s="16" t="s">
        <v>6398</v>
      </c>
      <c r="S3112" s="3" t="s">
        <v>6915</v>
      </c>
      <c r="T3112" s="17">
        <v>580</v>
      </c>
      <c r="U3112" s="18">
        <v>543</v>
      </c>
      <c r="V3112" s="19">
        <v>1123</v>
      </c>
    </row>
    <row r="3113" spans="1:22" hidden="1" x14ac:dyDescent="0.3">
      <c r="A3113" t="s">
        <v>3112</v>
      </c>
      <c r="B3113" t="s">
        <v>6422</v>
      </c>
      <c r="C3113">
        <v>46.916948533909469</v>
      </c>
      <c r="D3113">
        <v>16.894992076840069</v>
      </c>
      <c r="E3113">
        <v>3255600319</v>
      </c>
      <c r="F3113" t="s">
        <v>6568</v>
      </c>
      <c r="G3113" t="s">
        <v>3449</v>
      </c>
      <c r="H3113" t="str">
        <f t="shared" si="96"/>
        <v>község</v>
      </c>
      <c r="I3113">
        <f t="shared" si="97"/>
        <v>258</v>
      </c>
      <c r="O3113" s="15">
        <v>20</v>
      </c>
      <c r="P3113" s="3" t="s">
        <v>10172</v>
      </c>
      <c r="Q3113" s="3" t="s">
        <v>9929</v>
      </c>
      <c r="R3113" s="16" t="s">
        <v>6399</v>
      </c>
      <c r="S3113" s="3" t="s">
        <v>6915</v>
      </c>
      <c r="T3113" s="17">
        <v>245</v>
      </c>
      <c r="U3113" s="18">
        <v>266</v>
      </c>
      <c r="V3113" s="19">
        <v>511</v>
      </c>
    </row>
    <row r="3114" spans="1:22" hidden="1" x14ac:dyDescent="0.3">
      <c r="A3114" t="s">
        <v>3113</v>
      </c>
      <c r="B3114" t="s">
        <v>6423</v>
      </c>
      <c r="C3114">
        <v>46.703184335042017</v>
      </c>
      <c r="D3114">
        <v>17.06915237125655</v>
      </c>
      <c r="E3114">
        <v>3726064140</v>
      </c>
      <c r="F3114" t="s">
        <v>6568</v>
      </c>
      <c r="G3114" t="s">
        <v>3449</v>
      </c>
      <c r="H3114" t="str">
        <f t="shared" si="96"/>
        <v>község</v>
      </c>
      <c r="I3114">
        <f t="shared" si="97"/>
        <v>69</v>
      </c>
      <c r="O3114" s="15">
        <v>20</v>
      </c>
      <c r="P3114" s="3" t="s">
        <v>9928</v>
      </c>
      <c r="Q3114" s="3" t="s">
        <v>9929</v>
      </c>
      <c r="R3114" s="16" t="s">
        <v>6400</v>
      </c>
      <c r="S3114" s="3" t="s">
        <v>6881</v>
      </c>
      <c r="T3114" s="17">
        <v>25568</v>
      </c>
      <c r="U3114" s="18">
        <v>28729</v>
      </c>
      <c r="V3114" s="19">
        <v>54297</v>
      </c>
    </row>
    <row r="3115" spans="1:22" hidden="1" x14ac:dyDescent="0.3">
      <c r="A3115" t="s">
        <v>3114</v>
      </c>
      <c r="B3115" t="s">
        <v>6424</v>
      </c>
      <c r="C3115">
        <v>46.725737999000053</v>
      </c>
      <c r="D3115">
        <v>16.960100000000072</v>
      </c>
      <c r="E3115">
        <v>2929721627</v>
      </c>
      <c r="F3115" t="s">
        <v>6568</v>
      </c>
      <c r="G3115" t="s">
        <v>3449</v>
      </c>
      <c r="H3115" t="str">
        <f t="shared" si="96"/>
        <v>község</v>
      </c>
      <c r="I3115">
        <f t="shared" si="97"/>
        <v>1024</v>
      </c>
      <c r="O3115" s="15">
        <v>19</v>
      </c>
      <c r="P3115" s="3" t="s">
        <v>9922</v>
      </c>
      <c r="Q3115" s="3" t="s">
        <v>9708</v>
      </c>
      <c r="R3115" s="16" t="s">
        <v>6401</v>
      </c>
      <c r="S3115" s="3" t="s">
        <v>6915</v>
      </c>
      <c r="T3115" s="17">
        <v>123</v>
      </c>
      <c r="U3115" s="18">
        <v>135</v>
      </c>
      <c r="V3115" s="19">
        <v>258</v>
      </c>
    </row>
    <row r="3116" spans="1:22" hidden="1" x14ac:dyDescent="0.3">
      <c r="A3116" t="s">
        <v>3115</v>
      </c>
      <c r="B3116" t="s">
        <v>6425</v>
      </c>
      <c r="C3116">
        <v>46.636586844250033</v>
      </c>
      <c r="D3116">
        <v>16.45040005250052</v>
      </c>
      <c r="E3116">
        <v>2469310267</v>
      </c>
      <c r="F3116" t="s">
        <v>6568</v>
      </c>
      <c r="G3116" t="s">
        <v>3449</v>
      </c>
      <c r="H3116" t="str">
        <f t="shared" si="96"/>
        <v>község</v>
      </c>
      <c r="I3116">
        <f t="shared" si="97"/>
        <v>48</v>
      </c>
      <c r="O3116" s="15">
        <v>19</v>
      </c>
      <c r="P3116" s="3" t="s">
        <v>9923</v>
      </c>
      <c r="Q3116" s="3" t="s">
        <v>9708</v>
      </c>
      <c r="R3116" s="16" t="s">
        <v>6402</v>
      </c>
      <c r="S3116" s="3" t="s">
        <v>6915</v>
      </c>
      <c r="T3116" s="17">
        <v>210</v>
      </c>
      <c r="U3116" s="18">
        <v>214</v>
      </c>
      <c r="V3116" s="19">
        <v>424</v>
      </c>
    </row>
    <row r="3117" spans="1:22" hidden="1" x14ac:dyDescent="0.3">
      <c r="A3117" t="s">
        <v>3116</v>
      </c>
      <c r="B3117" t="s">
        <v>6426</v>
      </c>
      <c r="C3117">
        <v>45.820198204000057</v>
      </c>
      <c r="D3117">
        <v>17.893555001000038</v>
      </c>
      <c r="E3117">
        <v>1109080957</v>
      </c>
      <c r="F3117" t="s">
        <v>6568</v>
      </c>
      <c r="G3117" t="s">
        <v>3449</v>
      </c>
      <c r="H3117" t="str">
        <f t="shared" si="96"/>
        <v>község</v>
      </c>
      <c r="I3117">
        <f t="shared" si="97"/>
        <v>243</v>
      </c>
      <c r="O3117" s="15">
        <v>19</v>
      </c>
      <c r="P3117" s="3" t="s">
        <v>9924</v>
      </c>
      <c r="Q3117" s="3" t="s">
        <v>9708</v>
      </c>
      <c r="R3117" s="16" t="s">
        <v>6403</v>
      </c>
      <c r="S3117" s="3" t="s">
        <v>6915</v>
      </c>
      <c r="T3117" s="17">
        <v>659</v>
      </c>
      <c r="U3117" s="18">
        <v>656</v>
      </c>
      <c r="V3117" s="19">
        <v>1315</v>
      </c>
    </row>
    <row r="3118" spans="1:22" hidden="1" x14ac:dyDescent="0.3">
      <c r="A3118" t="s">
        <v>3117</v>
      </c>
      <c r="B3118" t="s">
        <v>6427</v>
      </c>
      <c r="C3118">
        <v>46.697585000000061</v>
      </c>
      <c r="D3118">
        <v>16.759175141000071</v>
      </c>
      <c r="E3118">
        <v>5652170244</v>
      </c>
      <c r="F3118" t="s">
        <v>6568</v>
      </c>
      <c r="G3118" t="s">
        <v>3449</v>
      </c>
      <c r="H3118" t="str">
        <f t="shared" si="96"/>
        <v>község</v>
      </c>
      <c r="I3118">
        <f t="shared" si="97"/>
        <v>622</v>
      </c>
      <c r="O3118" s="15">
        <v>20</v>
      </c>
      <c r="P3118" s="3" t="s">
        <v>10173</v>
      </c>
      <c r="Q3118" s="3" t="s">
        <v>9929</v>
      </c>
      <c r="R3118" s="16" t="s">
        <v>6404</v>
      </c>
      <c r="S3118" s="3" t="s">
        <v>6915</v>
      </c>
      <c r="T3118" s="17">
        <v>195</v>
      </c>
      <c r="U3118" s="18">
        <v>175</v>
      </c>
      <c r="V3118" s="19">
        <v>370</v>
      </c>
    </row>
    <row r="3119" spans="1:22" hidden="1" x14ac:dyDescent="0.3">
      <c r="A3119" t="s">
        <v>3118</v>
      </c>
      <c r="B3119" t="s">
        <v>6428</v>
      </c>
      <c r="C3119">
        <v>46.558120896000048</v>
      </c>
      <c r="D3119">
        <v>17.06933000000004</v>
      </c>
      <c r="E3119">
        <v>1356992868</v>
      </c>
      <c r="F3119" t="s">
        <v>6568</v>
      </c>
      <c r="G3119" t="s">
        <v>3449</v>
      </c>
      <c r="H3119" t="str">
        <f t="shared" si="96"/>
        <v>község</v>
      </c>
      <c r="I3119">
        <f t="shared" si="97"/>
        <v>114</v>
      </c>
      <c r="O3119" s="15">
        <v>20</v>
      </c>
      <c r="P3119" s="3" t="s">
        <v>10174</v>
      </c>
      <c r="Q3119" s="3" t="s">
        <v>9929</v>
      </c>
      <c r="R3119" s="16" t="s">
        <v>6405</v>
      </c>
      <c r="S3119" s="3" t="s">
        <v>6915</v>
      </c>
      <c r="T3119" s="17">
        <v>54</v>
      </c>
      <c r="U3119" s="18">
        <v>50</v>
      </c>
      <c r="V3119" s="19">
        <v>104</v>
      </c>
    </row>
    <row r="3120" spans="1:22" hidden="1" x14ac:dyDescent="0.3">
      <c r="A3120" t="s">
        <v>3119</v>
      </c>
      <c r="B3120" t="s">
        <v>6710</v>
      </c>
      <c r="C3120">
        <v>46.668495000000057</v>
      </c>
      <c r="D3120">
        <v>17.17578643600007</v>
      </c>
      <c r="E3120">
        <v>1150045124</v>
      </c>
      <c r="F3120" t="s">
        <v>6568</v>
      </c>
      <c r="G3120" t="s">
        <v>3449</v>
      </c>
      <c r="H3120" t="str">
        <f t="shared" si="96"/>
        <v>község</v>
      </c>
      <c r="I3120">
        <f t="shared" si="97"/>
        <v>927</v>
      </c>
      <c r="O3120" s="15">
        <v>20</v>
      </c>
      <c r="P3120" s="3" t="s">
        <v>10175</v>
      </c>
      <c r="Q3120" s="3" t="s">
        <v>9929</v>
      </c>
      <c r="R3120" s="16" t="s">
        <v>6406</v>
      </c>
      <c r="S3120" s="3" t="s">
        <v>6915</v>
      </c>
      <c r="T3120" s="17">
        <v>180</v>
      </c>
      <c r="U3120" s="18">
        <v>179</v>
      </c>
      <c r="V3120" s="19">
        <v>359</v>
      </c>
    </row>
    <row r="3121" spans="1:22" hidden="1" x14ac:dyDescent="0.3">
      <c r="A3121" t="s">
        <v>3120</v>
      </c>
      <c r="B3121" t="s">
        <v>6429</v>
      </c>
      <c r="C3121">
        <v>47.016107590000047</v>
      </c>
      <c r="D3121">
        <v>17.025580000000051</v>
      </c>
      <c r="E3121">
        <v>4564422315</v>
      </c>
      <c r="F3121" t="s">
        <v>6566</v>
      </c>
      <c r="G3121" t="s">
        <v>3449</v>
      </c>
      <c r="H3121" t="str">
        <f t="shared" si="96"/>
        <v>község</v>
      </c>
      <c r="I3121">
        <f t="shared" si="97"/>
        <v>339</v>
      </c>
      <c r="O3121" s="15">
        <v>20</v>
      </c>
      <c r="P3121" s="3" t="s">
        <v>9937</v>
      </c>
      <c r="Q3121" s="3" t="s">
        <v>9929</v>
      </c>
      <c r="R3121" s="16" t="s">
        <v>6407</v>
      </c>
      <c r="S3121" s="3" t="s">
        <v>6885</v>
      </c>
      <c r="T3121" s="17">
        <v>1465</v>
      </c>
      <c r="U3121" s="18">
        <v>1539</v>
      </c>
      <c r="V3121" s="19">
        <v>3004</v>
      </c>
    </row>
    <row r="3122" spans="1:22" hidden="1" x14ac:dyDescent="0.3">
      <c r="A3122" t="s">
        <v>3121</v>
      </c>
      <c r="B3122" t="s">
        <v>6430</v>
      </c>
      <c r="C3122">
        <v>48.186870000000063</v>
      </c>
      <c r="D3122">
        <v>21.464645955000041</v>
      </c>
      <c r="E3122">
        <v>1836605649</v>
      </c>
      <c r="F3122" t="s">
        <v>6567</v>
      </c>
      <c r="G3122" t="s">
        <v>3449</v>
      </c>
      <c r="H3122" t="str">
        <f t="shared" si="96"/>
        <v>község</v>
      </c>
      <c r="I3122">
        <f t="shared" si="97"/>
        <v>205</v>
      </c>
      <c r="O3122" s="15">
        <v>20</v>
      </c>
      <c r="P3122" s="3" t="s">
        <v>10176</v>
      </c>
      <c r="Q3122" s="3" t="s">
        <v>9929</v>
      </c>
      <c r="R3122" s="16" t="s">
        <v>6408</v>
      </c>
      <c r="S3122" s="3" t="s">
        <v>6915</v>
      </c>
      <c r="T3122" s="17">
        <v>1434</v>
      </c>
      <c r="U3122" s="18">
        <v>1506</v>
      </c>
      <c r="V3122" s="19">
        <v>2940</v>
      </c>
    </row>
    <row r="3123" spans="1:22" hidden="1" x14ac:dyDescent="0.3">
      <c r="A3123" t="s">
        <v>3122</v>
      </c>
      <c r="B3123" t="s">
        <v>6431</v>
      </c>
      <c r="C3123">
        <v>46.861390000000029</v>
      </c>
      <c r="D3123">
        <v>17.940327418000042</v>
      </c>
      <c r="E3123">
        <v>1270182183</v>
      </c>
      <c r="F3123" t="s">
        <v>6568</v>
      </c>
      <c r="G3123" t="s">
        <v>3449</v>
      </c>
      <c r="H3123" t="str">
        <f t="shared" si="96"/>
        <v>város</v>
      </c>
      <c r="I3123">
        <f t="shared" si="97"/>
        <v>2692</v>
      </c>
      <c r="O3123" s="15">
        <v>20</v>
      </c>
      <c r="P3123" s="3" t="s">
        <v>10177</v>
      </c>
      <c r="Q3123" s="3" t="s">
        <v>9929</v>
      </c>
      <c r="R3123" s="16" t="s">
        <v>6409</v>
      </c>
      <c r="S3123" s="3" t="s">
        <v>6915</v>
      </c>
      <c r="T3123" s="17">
        <v>24</v>
      </c>
      <c r="U3123" s="18">
        <v>22</v>
      </c>
      <c r="V3123" s="19">
        <v>46</v>
      </c>
    </row>
    <row r="3124" spans="1:22" hidden="1" x14ac:dyDescent="0.3">
      <c r="A3124" t="s">
        <v>3123</v>
      </c>
      <c r="B3124" t="s">
        <v>6432</v>
      </c>
      <c r="C3124">
        <v>47.309945000000027</v>
      </c>
      <c r="D3124">
        <v>18.405480001000061</v>
      </c>
      <c r="E3124">
        <v>828111801</v>
      </c>
      <c r="F3124" t="s">
        <v>6566</v>
      </c>
      <c r="G3124" t="s">
        <v>3449</v>
      </c>
      <c r="H3124" t="str">
        <f t="shared" si="96"/>
        <v>község</v>
      </c>
      <c r="I3124">
        <f t="shared" si="97"/>
        <v>2436</v>
      </c>
      <c r="O3124" s="15">
        <v>20</v>
      </c>
      <c r="P3124" s="3" t="s">
        <v>9938</v>
      </c>
      <c r="Q3124" s="3" t="s">
        <v>9929</v>
      </c>
      <c r="R3124" s="16" t="s">
        <v>6410</v>
      </c>
      <c r="S3124" s="3" t="s">
        <v>6885</v>
      </c>
      <c r="T3124" s="17">
        <v>1401</v>
      </c>
      <c r="U3124" s="18">
        <v>1433</v>
      </c>
      <c r="V3124" s="19">
        <v>2834</v>
      </c>
    </row>
    <row r="3125" spans="1:22" hidden="1" x14ac:dyDescent="0.3">
      <c r="A3125" t="s">
        <v>3124</v>
      </c>
      <c r="B3125" t="s">
        <v>6433</v>
      </c>
      <c r="C3125">
        <v>46.871050000000032</v>
      </c>
      <c r="D3125">
        <v>17.666130495000061</v>
      </c>
      <c r="E3125">
        <v>2780205758</v>
      </c>
      <c r="F3125" t="s">
        <v>6566</v>
      </c>
      <c r="G3125" t="s">
        <v>3449</v>
      </c>
      <c r="H3125" t="str">
        <f t="shared" si="96"/>
        <v>község</v>
      </c>
      <c r="I3125">
        <f t="shared" si="97"/>
        <v>1070</v>
      </c>
      <c r="O3125" s="15">
        <v>19</v>
      </c>
      <c r="P3125" s="3" t="s">
        <v>9925</v>
      </c>
      <c r="Q3125" s="3" t="s">
        <v>9708</v>
      </c>
      <c r="R3125" s="16" t="s">
        <v>6411</v>
      </c>
      <c r="S3125" s="3" t="s">
        <v>6915</v>
      </c>
      <c r="T3125" s="17">
        <v>37</v>
      </c>
      <c r="U3125" s="18">
        <v>29</v>
      </c>
      <c r="V3125" s="19">
        <v>66</v>
      </c>
    </row>
    <row r="3126" spans="1:22" hidden="1" x14ac:dyDescent="0.3">
      <c r="A3126" t="s">
        <v>3125</v>
      </c>
      <c r="B3126" t="s">
        <v>6434</v>
      </c>
      <c r="C3126">
        <v>47.641910000000053</v>
      </c>
      <c r="D3126">
        <v>20.10724736700007</v>
      </c>
      <c r="E3126">
        <v>416433866</v>
      </c>
      <c r="F3126" t="s">
        <v>6567</v>
      </c>
      <c r="G3126" t="s">
        <v>3449</v>
      </c>
      <c r="H3126" t="str">
        <f t="shared" si="96"/>
        <v>község</v>
      </c>
      <c r="I3126">
        <f t="shared" si="97"/>
        <v>439</v>
      </c>
      <c r="O3126" s="15">
        <v>20</v>
      </c>
      <c r="P3126" s="3" t="s">
        <v>10178</v>
      </c>
      <c r="Q3126" s="3" t="s">
        <v>9929</v>
      </c>
      <c r="R3126" s="16" t="s">
        <v>6412</v>
      </c>
      <c r="S3126" s="3" t="s">
        <v>6915</v>
      </c>
      <c r="T3126" s="17">
        <v>110</v>
      </c>
      <c r="U3126" s="18">
        <v>110</v>
      </c>
      <c r="V3126" s="19">
        <v>220</v>
      </c>
    </row>
    <row r="3127" spans="1:22" hidden="1" x14ac:dyDescent="0.3">
      <c r="A3127" t="s">
        <v>3126</v>
      </c>
      <c r="B3127" t="s">
        <v>6435</v>
      </c>
      <c r="C3127">
        <v>46.404635001000031</v>
      </c>
      <c r="D3127">
        <v>18.421956244000061</v>
      </c>
      <c r="E3127">
        <v>1818873925</v>
      </c>
      <c r="F3127" t="s">
        <v>6568</v>
      </c>
      <c r="G3127" t="s">
        <v>3449</v>
      </c>
      <c r="H3127" t="str">
        <f t="shared" si="96"/>
        <v>község</v>
      </c>
      <c r="I3127">
        <f t="shared" si="97"/>
        <v>298</v>
      </c>
      <c r="O3127" s="15">
        <v>20</v>
      </c>
      <c r="P3127" s="3" t="s">
        <v>10179</v>
      </c>
      <c r="Q3127" s="3" t="s">
        <v>9929</v>
      </c>
      <c r="R3127" s="16" t="s">
        <v>6413</v>
      </c>
      <c r="S3127" s="3" t="s">
        <v>6915</v>
      </c>
      <c r="T3127" s="17">
        <v>71</v>
      </c>
      <c r="U3127" s="18">
        <v>59</v>
      </c>
      <c r="V3127" s="19">
        <v>130</v>
      </c>
    </row>
    <row r="3128" spans="1:22" hidden="1" x14ac:dyDescent="0.3">
      <c r="A3128" t="s">
        <v>3127</v>
      </c>
      <c r="B3128" t="s">
        <v>6436</v>
      </c>
      <c r="C3128">
        <v>46.644109532300249</v>
      </c>
      <c r="D3128">
        <v>16.684591979786379</v>
      </c>
      <c r="E3128">
        <v>2512822725</v>
      </c>
      <c r="F3128" t="s">
        <v>6568</v>
      </c>
      <c r="G3128" t="s">
        <v>3449</v>
      </c>
      <c r="H3128" t="str">
        <f t="shared" si="96"/>
        <v>község</v>
      </c>
      <c r="I3128">
        <f t="shared" si="97"/>
        <v>71</v>
      </c>
      <c r="O3128" s="15">
        <v>20</v>
      </c>
      <c r="P3128" s="3" t="s">
        <v>10180</v>
      </c>
      <c r="Q3128" s="3" t="s">
        <v>9929</v>
      </c>
      <c r="R3128" s="16" t="s">
        <v>6414</v>
      </c>
      <c r="S3128" s="3" t="s">
        <v>6915</v>
      </c>
      <c r="T3128" s="17">
        <v>301</v>
      </c>
      <c r="U3128" s="18">
        <v>296</v>
      </c>
      <c r="V3128" s="19">
        <v>597</v>
      </c>
    </row>
    <row r="3129" spans="1:22" hidden="1" x14ac:dyDescent="0.3">
      <c r="A3129" t="s">
        <v>3128</v>
      </c>
      <c r="B3129" t="s">
        <v>6437</v>
      </c>
      <c r="C3129">
        <v>47.805990000000072</v>
      </c>
      <c r="D3129">
        <v>18.92206752900006</v>
      </c>
      <c r="E3129">
        <v>896209574</v>
      </c>
      <c r="F3129" t="s">
        <v>6567</v>
      </c>
      <c r="G3129" t="s">
        <v>3449</v>
      </c>
      <c r="H3129" t="str">
        <f t="shared" si="96"/>
        <v>község</v>
      </c>
      <c r="I3129">
        <f t="shared" si="97"/>
        <v>1318</v>
      </c>
      <c r="O3129" s="15">
        <v>20</v>
      </c>
      <c r="P3129" s="3" t="s">
        <v>10181</v>
      </c>
      <c r="Q3129" s="3" t="s">
        <v>9929</v>
      </c>
      <c r="R3129" s="16" t="s">
        <v>10182</v>
      </c>
      <c r="S3129" s="3" t="s">
        <v>6915</v>
      </c>
      <c r="T3129" s="17">
        <v>520</v>
      </c>
      <c r="U3129" s="18">
        <v>502</v>
      </c>
      <c r="V3129" s="19">
        <v>1022</v>
      </c>
    </row>
    <row r="3130" spans="1:22" hidden="1" x14ac:dyDescent="0.3">
      <c r="A3130" t="s">
        <v>3129</v>
      </c>
      <c r="B3130" t="s">
        <v>6438</v>
      </c>
      <c r="C3130">
        <v>48.342575000000068</v>
      </c>
      <c r="D3130">
        <v>22.077937757000029</v>
      </c>
      <c r="E3130">
        <v>11011179202</v>
      </c>
      <c r="F3130" t="s">
        <v>6570</v>
      </c>
      <c r="G3130" t="s">
        <v>3449</v>
      </c>
      <c r="H3130" t="str">
        <f t="shared" si="96"/>
        <v>község</v>
      </c>
      <c r="I3130">
        <f t="shared" si="97"/>
        <v>677</v>
      </c>
      <c r="O3130" s="15">
        <v>19</v>
      </c>
      <c r="P3130" s="3" t="s">
        <v>9926</v>
      </c>
      <c r="Q3130" s="3" t="s">
        <v>9708</v>
      </c>
      <c r="R3130" s="16" t="s">
        <v>6415</v>
      </c>
      <c r="S3130" s="3" t="s">
        <v>6915</v>
      </c>
      <c r="T3130" s="17">
        <v>78</v>
      </c>
      <c r="U3130" s="18">
        <v>71</v>
      </c>
      <c r="V3130" s="19">
        <v>149</v>
      </c>
    </row>
    <row r="3131" spans="1:22" hidden="1" x14ac:dyDescent="0.3">
      <c r="A3131" t="s">
        <v>3130</v>
      </c>
      <c r="B3131" t="s">
        <v>6439</v>
      </c>
      <c r="C3131">
        <v>46.183677948922892</v>
      </c>
      <c r="D3131">
        <v>18.437818639529571</v>
      </c>
      <c r="E3131">
        <v>409600367</v>
      </c>
      <c r="F3131" t="s">
        <v>6568</v>
      </c>
      <c r="G3131" t="s">
        <v>3449</v>
      </c>
      <c r="H3131" t="str">
        <f t="shared" si="96"/>
        <v>község</v>
      </c>
      <c r="I3131">
        <f t="shared" si="97"/>
        <v>437</v>
      </c>
      <c r="O3131" s="15">
        <v>20</v>
      </c>
      <c r="P3131" s="3" t="s">
        <v>10183</v>
      </c>
      <c r="Q3131" s="3" t="s">
        <v>9929</v>
      </c>
      <c r="R3131" s="16" t="s">
        <v>6416</v>
      </c>
      <c r="S3131" s="3" t="s">
        <v>6915</v>
      </c>
      <c r="T3131" s="17">
        <v>414</v>
      </c>
      <c r="U3131" s="18">
        <v>411</v>
      </c>
      <c r="V3131" s="19">
        <v>825</v>
      </c>
    </row>
    <row r="3132" spans="1:22" hidden="1" x14ac:dyDescent="0.3">
      <c r="A3132" t="s">
        <v>3131</v>
      </c>
      <c r="B3132" t="s">
        <v>6440</v>
      </c>
      <c r="C3132">
        <v>47.134474500000067</v>
      </c>
      <c r="D3132">
        <v>18.675548812000049</v>
      </c>
      <c r="E3132">
        <v>1351307525</v>
      </c>
      <c r="F3132" t="s">
        <v>6568</v>
      </c>
      <c r="G3132" t="s">
        <v>3449</v>
      </c>
      <c r="H3132" t="str">
        <f t="shared" si="96"/>
        <v>község</v>
      </c>
      <c r="I3132">
        <f t="shared" si="97"/>
        <v>910</v>
      </c>
      <c r="O3132" s="15">
        <v>20</v>
      </c>
      <c r="P3132" s="3" t="s">
        <v>9939</v>
      </c>
      <c r="Q3132" s="3" t="s">
        <v>9929</v>
      </c>
      <c r="R3132" s="16" t="s">
        <v>6417</v>
      </c>
      <c r="S3132" s="3" t="s">
        <v>6885</v>
      </c>
      <c r="T3132" s="17">
        <v>3034</v>
      </c>
      <c r="U3132" s="18">
        <v>3148</v>
      </c>
      <c r="V3132" s="19">
        <v>6182</v>
      </c>
    </row>
    <row r="3133" spans="1:22" hidden="1" x14ac:dyDescent="0.3">
      <c r="A3133" t="s">
        <v>3132</v>
      </c>
      <c r="B3133" t="s">
        <v>6441</v>
      </c>
      <c r="C3133">
        <v>46.681965558000059</v>
      </c>
      <c r="D3133">
        <v>17.982170001000039</v>
      </c>
      <c r="E3133">
        <v>1351421388</v>
      </c>
      <c r="F3133" t="s">
        <v>6568</v>
      </c>
      <c r="G3133" t="s">
        <v>3449</v>
      </c>
      <c r="H3133" t="str">
        <f t="shared" si="96"/>
        <v>község</v>
      </c>
      <c r="I3133">
        <f t="shared" si="97"/>
        <v>355</v>
      </c>
      <c r="O3133" s="15">
        <v>20</v>
      </c>
      <c r="P3133" s="3" t="s">
        <v>10184</v>
      </c>
      <c r="Q3133" s="3" t="s">
        <v>9929</v>
      </c>
      <c r="R3133" s="16" t="s">
        <v>6418</v>
      </c>
      <c r="S3133" s="3" t="s">
        <v>6915</v>
      </c>
      <c r="T3133" s="17">
        <v>206</v>
      </c>
      <c r="U3133" s="18">
        <v>215</v>
      </c>
      <c r="V3133" s="19">
        <v>421</v>
      </c>
    </row>
    <row r="3134" spans="1:22" hidden="1" x14ac:dyDescent="0.3">
      <c r="A3134" t="s">
        <v>3133</v>
      </c>
      <c r="B3134" t="s">
        <v>6442</v>
      </c>
      <c r="C3134">
        <v>48.247823829583609</v>
      </c>
      <c r="D3134">
        <v>20.78482260918496</v>
      </c>
      <c r="E3134">
        <v>2440320684</v>
      </c>
      <c r="F3134" t="s">
        <v>6567</v>
      </c>
      <c r="G3134" t="s">
        <v>3449</v>
      </c>
      <c r="H3134" t="str">
        <f t="shared" si="96"/>
        <v>község</v>
      </c>
      <c r="I3134">
        <f t="shared" si="97"/>
        <v>395</v>
      </c>
      <c r="O3134" s="15">
        <v>20</v>
      </c>
      <c r="P3134" s="3" t="s">
        <v>10185</v>
      </c>
      <c r="Q3134" s="3" t="s">
        <v>9929</v>
      </c>
      <c r="R3134" s="16" t="s">
        <v>6419</v>
      </c>
      <c r="S3134" s="3" t="s">
        <v>6915</v>
      </c>
      <c r="T3134" s="17">
        <v>494</v>
      </c>
      <c r="U3134" s="18">
        <v>544</v>
      </c>
      <c r="V3134" s="19">
        <v>1038</v>
      </c>
    </row>
    <row r="3135" spans="1:22" hidden="1" x14ac:dyDescent="0.3">
      <c r="A3135" t="s">
        <v>3134</v>
      </c>
      <c r="B3135" t="s">
        <v>6443</v>
      </c>
      <c r="C3135">
        <v>46.422900000000027</v>
      </c>
      <c r="D3135">
        <v>17.90798470500005</v>
      </c>
      <c r="E3135">
        <v>270467297</v>
      </c>
      <c r="F3135" t="s">
        <v>6568</v>
      </c>
      <c r="G3135" t="s">
        <v>3449</v>
      </c>
      <c r="H3135" t="str">
        <f t="shared" si="96"/>
        <v>község</v>
      </c>
      <c r="I3135">
        <f t="shared" si="97"/>
        <v>546</v>
      </c>
      <c r="O3135" s="15">
        <v>20</v>
      </c>
      <c r="P3135" s="3" t="s">
        <v>10186</v>
      </c>
      <c r="Q3135" s="3" t="s">
        <v>9929</v>
      </c>
      <c r="R3135" s="16" t="s">
        <v>6420</v>
      </c>
      <c r="S3135" s="3" t="s">
        <v>6915</v>
      </c>
      <c r="T3135" s="17">
        <v>169</v>
      </c>
      <c r="U3135" s="18">
        <v>173</v>
      </c>
      <c r="V3135" s="19">
        <v>342</v>
      </c>
    </row>
    <row r="3136" spans="1:22" hidden="1" x14ac:dyDescent="0.3">
      <c r="A3136" t="s">
        <v>3135</v>
      </c>
      <c r="B3136" t="s">
        <v>6444</v>
      </c>
      <c r="C3136">
        <v>47.256814774000077</v>
      </c>
      <c r="D3136">
        <v>17.858055000000039</v>
      </c>
      <c r="E3136">
        <v>1808200441</v>
      </c>
      <c r="F3136" t="s">
        <v>6566</v>
      </c>
      <c r="G3136" t="s">
        <v>3449</v>
      </c>
      <c r="H3136" t="str">
        <f t="shared" si="96"/>
        <v>város</v>
      </c>
      <c r="I3136">
        <f t="shared" si="97"/>
        <v>6441</v>
      </c>
      <c r="O3136" s="15">
        <v>20</v>
      </c>
      <c r="P3136" s="3" t="s">
        <v>10187</v>
      </c>
      <c r="Q3136" s="3" t="s">
        <v>9929</v>
      </c>
      <c r="R3136" s="16" t="s">
        <v>6421</v>
      </c>
      <c r="S3136" s="3" t="s">
        <v>6915</v>
      </c>
      <c r="T3136" s="17">
        <v>392</v>
      </c>
      <c r="U3136" s="18">
        <v>431</v>
      </c>
      <c r="V3136" s="19">
        <v>823</v>
      </c>
    </row>
    <row r="3137" spans="1:22" hidden="1" x14ac:dyDescent="0.3">
      <c r="A3137" t="s">
        <v>3136</v>
      </c>
      <c r="B3137" t="s">
        <v>6445</v>
      </c>
      <c r="C3137">
        <v>46.017060000000072</v>
      </c>
      <c r="D3137">
        <v>18.09973630200005</v>
      </c>
      <c r="E3137">
        <v>1803215775</v>
      </c>
      <c r="F3137" t="s">
        <v>6568</v>
      </c>
      <c r="G3137" t="s">
        <v>3449</v>
      </c>
      <c r="H3137" t="str">
        <f t="shared" si="96"/>
        <v>község</v>
      </c>
      <c r="I3137">
        <f t="shared" si="97"/>
        <v>286</v>
      </c>
      <c r="O3137" s="15">
        <v>20</v>
      </c>
      <c r="P3137" s="3" t="s">
        <v>10188</v>
      </c>
      <c r="Q3137" s="3" t="s">
        <v>9929</v>
      </c>
      <c r="R3137" s="16" t="s">
        <v>6422</v>
      </c>
      <c r="S3137" s="3" t="s">
        <v>6915</v>
      </c>
      <c r="T3137" s="17">
        <v>138</v>
      </c>
      <c r="U3137" s="18">
        <v>120</v>
      </c>
      <c r="V3137" s="19">
        <v>258</v>
      </c>
    </row>
    <row r="3138" spans="1:22" hidden="1" x14ac:dyDescent="0.3">
      <c r="A3138" t="s">
        <v>3137</v>
      </c>
      <c r="B3138" t="s">
        <v>6446</v>
      </c>
      <c r="C3138">
        <v>46.422614773000078</v>
      </c>
      <c r="D3138">
        <v>18.586260000000038</v>
      </c>
      <c r="E3138">
        <v>1814174683</v>
      </c>
      <c r="F3138" t="s">
        <v>6568</v>
      </c>
      <c r="G3138" t="s">
        <v>3449</v>
      </c>
      <c r="H3138" t="str">
        <f t="shared" si="96"/>
        <v>község</v>
      </c>
      <c r="I3138">
        <f t="shared" si="97"/>
        <v>1974</v>
      </c>
      <c r="O3138" s="15">
        <v>20</v>
      </c>
      <c r="P3138" s="3" t="s">
        <v>10189</v>
      </c>
      <c r="Q3138" s="3" t="s">
        <v>9929</v>
      </c>
      <c r="R3138" s="16" t="s">
        <v>6423</v>
      </c>
      <c r="S3138" s="3" t="s">
        <v>6915</v>
      </c>
      <c r="T3138" s="17">
        <v>36</v>
      </c>
      <c r="U3138" s="18">
        <v>33</v>
      </c>
      <c r="V3138" s="19">
        <v>69</v>
      </c>
    </row>
    <row r="3139" spans="1:22" hidden="1" x14ac:dyDescent="0.3">
      <c r="A3139" t="s">
        <v>3138</v>
      </c>
      <c r="B3139" t="s">
        <v>6447</v>
      </c>
      <c r="C3139">
        <v>48.382020001000058</v>
      </c>
      <c r="D3139">
        <v>20.57687076600007</v>
      </c>
      <c r="E3139">
        <v>2804704884</v>
      </c>
      <c r="F3139" t="s">
        <v>6567</v>
      </c>
      <c r="G3139" t="s">
        <v>3449</v>
      </c>
      <c r="H3139" t="str">
        <f t="shared" ref="H3139:H3202" si="98">IF(G3139="telepules",VLOOKUP(B3139,R:V,2),"")</f>
        <v>község</v>
      </c>
      <c r="I3139">
        <f t="shared" ref="I3139:I3202" si="99">IF(G3139="telepules",VLOOKUP(B3139,R:V,5),"")</f>
        <v>476</v>
      </c>
      <c r="O3139" s="15">
        <v>20</v>
      </c>
      <c r="P3139" s="3" t="s">
        <v>10190</v>
      </c>
      <c r="Q3139" s="3" t="s">
        <v>9929</v>
      </c>
      <c r="R3139" s="16" t="s">
        <v>6424</v>
      </c>
      <c r="S3139" s="3" t="s">
        <v>6915</v>
      </c>
      <c r="T3139" s="17">
        <v>507</v>
      </c>
      <c r="U3139" s="18">
        <v>517</v>
      </c>
      <c r="V3139" s="19">
        <v>1024</v>
      </c>
    </row>
    <row r="3140" spans="1:22" hidden="1" x14ac:dyDescent="0.3">
      <c r="A3140" t="s">
        <v>3139</v>
      </c>
      <c r="B3140" t="s">
        <v>6448</v>
      </c>
      <c r="C3140">
        <v>46.917605000000037</v>
      </c>
      <c r="D3140">
        <v>21.457153995000059</v>
      </c>
      <c r="E3140">
        <v>2098873430</v>
      </c>
      <c r="F3140" t="s">
        <v>6570</v>
      </c>
      <c r="G3140" t="s">
        <v>3449</v>
      </c>
      <c r="H3140" t="str">
        <f t="shared" si="98"/>
        <v>község</v>
      </c>
      <c r="I3140">
        <f t="shared" si="99"/>
        <v>1578</v>
      </c>
      <c r="O3140" s="15">
        <v>20</v>
      </c>
      <c r="P3140" s="3" t="s">
        <v>10191</v>
      </c>
      <c r="Q3140" s="3" t="s">
        <v>9929</v>
      </c>
      <c r="R3140" s="16" t="s">
        <v>6425</v>
      </c>
      <c r="S3140" s="3" t="s">
        <v>6915</v>
      </c>
      <c r="T3140" s="17">
        <v>22</v>
      </c>
      <c r="U3140" s="18">
        <v>26</v>
      </c>
      <c r="V3140" s="19">
        <v>48</v>
      </c>
    </row>
    <row r="3141" spans="1:22" hidden="1" x14ac:dyDescent="0.3">
      <c r="A3141" t="s">
        <v>3140</v>
      </c>
      <c r="B3141" t="s">
        <v>6449</v>
      </c>
      <c r="C3141">
        <v>47.122360000000072</v>
      </c>
      <c r="D3141">
        <v>21.398494778000039</v>
      </c>
      <c r="E3141">
        <v>720506555</v>
      </c>
      <c r="F3141" t="s">
        <v>6570</v>
      </c>
      <c r="G3141" t="s">
        <v>3449</v>
      </c>
      <c r="H3141" t="str">
        <f t="shared" si="98"/>
        <v>nagyközség</v>
      </c>
      <c r="I3141">
        <f t="shared" si="99"/>
        <v>1551</v>
      </c>
      <c r="O3141" s="15">
        <v>2</v>
      </c>
      <c r="P3141" s="3" t="s">
        <v>7303</v>
      </c>
      <c r="Q3141" s="3" t="s">
        <v>7005</v>
      </c>
      <c r="R3141" s="16" t="s">
        <v>6426</v>
      </c>
      <c r="S3141" s="3" t="s">
        <v>6915</v>
      </c>
      <c r="T3141" s="17">
        <v>131</v>
      </c>
      <c r="U3141" s="18">
        <v>112</v>
      </c>
      <c r="V3141" s="19">
        <v>243</v>
      </c>
    </row>
    <row r="3142" spans="1:22" hidden="1" x14ac:dyDescent="0.3">
      <c r="A3142" t="s">
        <v>3141</v>
      </c>
      <c r="B3142" t="s">
        <v>6450</v>
      </c>
      <c r="C3142">
        <v>47.539390000000033</v>
      </c>
      <c r="D3142">
        <v>18.73217459500006</v>
      </c>
      <c r="E3142">
        <v>267038698</v>
      </c>
      <c r="F3142" t="s">
        <v>6566</v>
      </c>
      <c r="G3142" t="s">
        <v>3449</v>
      </c>
      <c r="H3142" t="str">
        <f t="shared" si="98"/>
        <v>város</v>
      </c>
      <c r="I3142">
        <f t="shared" si="99"/>
        <v>6006</v>
      </c>
      <c r="O3142" s="15">
        <v>20</v>
      </c>
      <c r="P3142" s="3" t="s">
        <v>10192</v>
      </c>
      <c r="Q3142" s="3" t="s">
        <v>9929</v>
      </c>
      <c r="R3142" s="16" t="s">
        <v>6427</v>
      </c>
      <c r="S3142" s="3" t="s">
        <v>6915</v>
      </c>
      <c r="T3142" s="17">
        <v>313</v>
      </c>
      <c r="U3142" s="18">
        <v>309</v>
      </c>
      <c r="V3142" s="19">
        <v>622</v>
      </c>
    </row>
    <row r="3143" spans="1:22" hidden="1" x14ac:dyDescent="0.3">
      <c r="A3143" t="s">
        <v>3142</v>
      </c>
      <c r="B3143" t="s">
        <v>6451</v>
      </c>
      <c r="C3143">
        <v>47.547150000000038</v>
      </c>
      <c r="D3143">
        <v>19.607521642000052</v>
      </c>
      <c r="E3143">
        <v>1745719539</v>
      </c>
      <c r="F3143" t="s">
        <v>6567</v>
      </c>
      <c r="G3143" t="s">
        <v>3449</v>
      </c>
      <c r="H3143" t="str">
        <f t="shared" si="98"/>
        <v>község</v>
      </c>
      <c r="I3143">
        <f t="shared" si="99"/>
        <v>2565</v>
      </c>
      <c r="O3143" s="15">
        <v>20</v>
      </c>
      <c r="P3143" s="3" t="s">
        <v>10193</v>
      </c>
      <c r="Q3143" s="3" t="s">
        <v>9929</v>
      </c>
      <c r="R3143" s="16" t="s">
        <v>6428</v>
      </c>
      <c r="S3143" s="3" t="s">
        <v>6915</v>
      </c>
      <c r="T3143" s="17">
        <v>56</v>
      </c>
      <c r="U3143" s="18">
        <v>58</v>
      </c>
      <c r="V3143" s="19">
        <v>114</v>
      </c>
    </row>
    <row r="3144" spans="1:22" hidden="1" x14ac:dyDescent="0.3">
      <c r="A3144" t="s">
        <v>3143</v>
      </c>
      <c r="B3144" t="s">
        <v>6452</v>
      </c>
      <c r="C3144">
        <v>46.396935000000042</v>
      </c>
      <c r="D3144">
        <v>19.662202366000031</v>
      </c>
      <c r="E3144">
        <v>1225283755</v>
      </c>
      <c r="F3144" t="s">
        <v>6569</v>
      </c>
      <c r="G3144" t="s">
        <v>3449</v>
      </c>
      <c r="H3144" t="str">
        <f t="shared" si="98"/>
        <v>község</v>
      </c>
      <c r="I3144">
        <f t="shared" si="99"/>
        <v>715</v>
      </c>
      <c r="O3144" s="15">
        <v>20</v>
      </c>
      <c r="P3144" s="3" t="s">
        <v>10194</v>
      </c>
      <c r="Q3144" s="3" t="s">
        <v>9929</v>
      </c>
      <c r="R3144" s="16" t="s">
        <v>10195</v>
      </c>
      <c r="S3144" s="3" t="s">
        <v>6915</v>
      </c>
      <c r="T3144" s="17">
        <v>453</v>
      </c>
      <c r="U3144" s="18">
        <v>474</v>
      </c>
      <c r="V3144" s="19">
        <v>927</v>
      </c>
    </row>
    <row r="3145" spans="1:22" hidden="1" x14ac:dyDescent="0.3">
      <c r="A3145" t="s">
        <v>3144</v>
      </c>
      <c r="B3145" t="s">
        <v>6453</v>
      </c>
      <c r="C3145">
        <v>47.95094000000006</v>
      </c>
      <c r="D3145">
        <v>22.59368825700005</v>
      </c>
      <c r="E3145">
        <v>414661303</v>
      </c>
      <c r="F3145" t="s">
        <v>6570</v>
      </c>
      <c r="G3145" t="s">
        <v>3449</v>
      </c>
      <c r="H3145" t="str">
        <f t="shared" si="98"/>
        <v>község</v>
      </c>
      <c r="I3145">
        <f t="shared" si="99"/>
        <v>408</v>
      </c>
      <c r="O3145" s="15">
        <v>20</v>
      </c>
      <c r="P3145" s="3" t="s">
        <v>10196</v>
      </c>
      <c r="Q3145" s="3" t="s">
        <v>9929</v>
      </c>
      <c r="R3145" s="16" t="s">
        <v>6429</v>
      </c>
      <c r="S3145" s="3" t="s">
        <v>6915</v>
      </c>
      <c r="T3145" s="17">
        <v>189</v>
      </c>
      <c r="U3145" s="18">
        <v>150</v>
      </c>
      <c r="V3145" s="19">
        <v>339</v>
      </c>
    </row>
    <row r="3146" spans="1:22" hidden="1" x14ac:dyDescent="0.3">
      <c r="A3146" t="s">
        <v>3145</v>
      </c>
      <c r="B3146" t="s">
        <v>6454</v>
      </c>
      <c r="C3146">
        <v>47.511948679557662</v>
      </c>
      <c r="D3146">
        <v>17.184726398970788</v>
      </c>
      <c r="E3146">
        <v>2030392952</v>
      </c>
      <c r="F3146" t="s">
        <v>6566</v>
      </c>
      <c r="G3146" t="s">
        <v>3449</v>
      </c>
      <c r="H3146" t="str">
        <f t="shared" si="98"/>
        <v>község</v>
      </c>
      <c r="I3146">
        <f t="shared" si="99"/>
        <v>146</v>
      </c>
      <c r="O3146" s="15">
        <v>5</v>
      </c>
      <c r="P3146" s="3" t="s">
        <v>7736</v>
      </c>
      <c r="Q3146" s="3" t="s">
        <v>7383</v>
      </c>
      <c r="R3146" s="16" t="s">
        <v>6430</v>
      </c>
      <c r="S3146" s="3" t="s">
        <v>6915</v>
      </c>
      <c r="T3146" s="17">
        <v>105</v>
      </c>
      <c r="U3146" s="18">
        <v>100</v>
      </c>
      <c r="V3146" s="19">
        <v>205</v>
      </c>
    </row>
    <row r="3147" spans="1:22" hidden="1" x14ac:dyDescent="0.3">
      <c r="A3147" t="s">
        <v>3146</v>
      </c>
      <c r="B3147" t="s">
        <v>6711</v>
      </c>
      <c r="C3147">
        <v>47.331990836000053</v>
      </c>
      <c r="D3147">
        <v>16.905330001000038</v>
      </c>
      <c r="E3147">
        <v>2800145828</v>
      </c>
      <c r="F3147" t="s">
        <v>6566</v>
      </c>
      <c r="G3147" t="s">
        <v>3449</v>
      </c>
      <c r="H3147" t="str">
        <f t="shared" si="98"/>
        <v>község</v>
      </c>
      <c r="I3147">
        <f t="shared" si="99"/>
        <v>240</v>
      </c>
      <c r="O3147" s="15">
        <v>14</v>
      </c>
      <c r="P3147" s="3" t="s">
        <v>8747</v>
      </c>
      <c r="Q3147" s="3" t="s">
        <v>8732</v>
      </c>
      <c r="R3147" s="16" t="s">
        <v>6431</v>
      </c>
      <c r="S3147" s="3" t="s">
        <v>6885</v>
      </c>
      <c r="T3147" s="17">
        <v>1334</v>
      </c>
      <c r="U3147" s="18">
        <v>1358</v>
      </c>
      <c r="V3147" s="19">
        <v>2692</v>
      </c>
    </row>
    <row r="3148" spans="1:22" hidden="1" x14ac:dyDescent="0.3">
      <c r="A3148" t="s">
        <v>3147</v>
      </c>
      <c r="B3148" t="s">
        <v>6455</v>
      </c>
      <c r="C3148">
        <v>46.244481123086352</v>
      </c>
      <c r="D3148">
        <v>17.74946444016318</v>
      </c>
      <c r="E3148">
        <v>2967577939</v>
      </c>
      <c r="F3148" t="s">
        <v>6568</v>
      </c>
      <c r="G3148" t="s">
        <v>3449</v>
      </c>
      <c r="H3148" t="str">
        <f t="shared" si="98"/>
        <v>község</v>
      </c>
      <c r="I3148">
        <f t="shared" si="99"/>
        <v>238</v>
      </c>
      <c r="O3148" s="15">
        <v>7</v>
      </c>
      <c r="P3148" s="3" t="s">
        <v>7909</v>
      </c>
      <c r="Q3148" s="3" t="s">
        <v>7803</v>
      </c>
      <c r="R3148" s="16" t="s">
        <v>6432</v>
      </c>
      <c r="S3148" s="3" t="s">
        <v>6915</v>
      </c>
      <c r="T3148" s="17">
        <v>1222</v>
      </c>
      <c r="U3148" s="18">
        <v>1214</v>
      </c>
      <c r="V3148" s="19">
        <v>2436</v>
      </c>
    </row>
    <row r="3149" spans="1:22" hidden="1" x14ac:dyDescent="0.3">
      <c r="A3149" t="s">
        <v>3148</v>
      </c>
      <c r="B3149" t="s">
        <v>6456</v>
      </c>
      <c r="C3149">
        <v>46.297238052200207</v>
      </c>
      <c r="D3149">
        <v>17.795786813384151</v>
      </c>
      <c r="E3149">
        <v>289639948</v>
      </c>
      <c r="F3149" t="s">
        <v>6568</v>
      </c>
      <c r="G3149" t="s">
        <v>3449</v>
      </c>
      <c r="H3149" t="str">
        <f t="shared" si="98"/>
        <v>község</v>
      </c>
      <c r="I3149">
        <f t="shared" si="99"/>
        <v>410</v>
      </c>
      <c r="O3149" s="15">
        <v>19</v>
      </c>
      <c r="P3149" s="3" t="s">
        <v>9927</v>
      </c>
      <c r="Q3149" s="3" t="s">
        <v>9708</v>
      </c>
      <c r="R3149" s="16" t="s">
        <v>6433</v>
      </c>
      <c r="S3149" s="3" t="s">
        <v>6915</v>
      </c>
      <c r="T3149" s="17">
        <v>513</v>
      </c>
      <c r="U3149" s="18">
        <v>557</v>
      </c>
      <c r="V3149" s="19">
        <v>1070</v>
      </c>
    </row>
    <row r="3150" spans="1:22" hidden="1" x14ac:dyDescent="0.3">
      <c r="A3150" t="s">
        <v>3149</v>
      </c>
      <c r="B3150" t="s">
        <v>6457</v>
      </c>
      <c r="C3150">
        <v>46.308167463904219</v>
      </c>
      <c r="D3150">
        <v>17.819513793617091</v>
      </c>
      <c r="E3150">
        <v>506888304</v>
      </c>
      <c r="F3150" t="s">
        <v>6568</v>
      </c>
      <c r="G3150" t="s">
        <v>3449</v>
      </c>
      <c r="H3150" t="str">
        <f t="shared" si="98"/>
        <v>község</v>
      </c>
      <c r="I3150">
        <f t="shared" si="99"/>
        <v>441</v>
      </c>
      <c r="O3150" s="15">
        <v>10</v>
      </c>
      <c r="P3150" s="3" t="s">
        <v>8299</v>
      </c>
      <c r="Q3150" s="3" t="s">
        <v>8179</v>
      </c>
      <c r="R3150" s="16" t="s">
        <v>6434</v>
      </c>
      <c r="S3150" s="3" t="s">
        <v>6915</v>
      </c>
      <c r="T3150" s="17">
        <v>204</v>
      </c>
      <c r="U3150" s="18">
        <v>235</v>
      </c>
      <c r="V3150" s="19">
        <v>439</v>
      </c>
    </row>
    <row r="3151" spans="1:22" hidden="1" x14ac:dyDescent="0.3">
      <c r="A3151" t="s">
        <v>3150</v>
      </c>
      <c r="B3151" t="s">
        <v>6458</v>
      </c>
      <c r="C3151">
        <v>47.119133393349067</v>
      </c>
      <c r="D3151">
        <v>16.819434595783481</v>
      </c>
      <c r="E3151">
        <v>420543851</v>
      </c>
      <c r="F3151" t="s">
        <v>6566</v>
      </c>
      <c r="G3151" t="s">
        <v>3449</v>
      </c>
      <c r="H3151" t="str">
        <f t="shared" si="98"/>
        <v>község</v>
      </c>
      <c r="I3151">
        <f t="shared" si="99"/>
        <v>112</v>
      </c>
      <c r="O3151" s="15">
        <v>17</v>
      </c>
      <c r="P3151" s="3" t="s">
        <v>9395</v>
      </c>
      <c r="Q3151" s="3" t="s">
        <v>9288</v>
      </c>
      <c r="R3151" s="16" t="s">
        <v>6435</v>
      </c>
      <c r="S3151" s="3" t="s">
        <v>6915</v>
      </c>
      <c r="T3151" s="17">
        <v>147</v>
      </c>
      <c r="U3151" s="18">
        <v>151</v>
      </c>
      <c r="V3151" s="19">
        <v>298</v>
      </c>
    </row>
    <row r="3152" spans="1:22" hidden="1" x14ac:dyDescent="0.3">
      <c r="A3152" t="s">
        <v>3151</v>
      </c>
      <c r="B3152" t="s">
        <v>6459</v>
      </c>
      <c r="C3152">
        <v>47.460489444000068</v>
      </c>
      <c r="D3152">
        <v>16.68574500000005</v>
      </c>
      <c r="E3152">
        <v>2807603408</v>
      </c>
      <c r="F3152" t="s">
        <v>6566</v>
      </c>
      <c r="G3152" t="s">
        <v>3449</v>
      </c>
      <c r="H3152" t="str">
        <f t="shared" si="98"/>
        <v>község</v>
      </c>
      <c r="I3152">
        <f t="shared" si="99"/>
        <v>831</v>
      </c>
      <c r="O3152" s="15">
        <v>20</v>
      </c>
      <c r="P3152" s="3" t="s">
        <v>10197</v>
      </c>
      <c r="Q3152" s="3" t="s">
        <v>9929</v>
      </c>
      <c r="R3152" s="16" t="s">
        <v>6436</v>
      </c>
      <c r="S3152" s="3" t="s">
        <v>6915</v>
      </c>
      <c r="T3152" s="17">
        <v>36</v>
      </c>
      <c r="U3152" s="18">
        <v>35</v>
      </c>
      <c r="V3152" s="19">
        <v>71</v>
      </c>
    </row>
    <row r="3153" spans="1:22" hidden="1" x14ac:dyDescent="0.3">
      <c r="A3153" t="s">
        <v>3152</v>
      </c>
      <c r="B3153" t="s">
        <v>6460</v>
      </c>
      <c r="C3153">
        <v>46.332400000000057</v>
      </c>
      <c r="D3153">
        <v>19.98578991200003</v>
      </c>
      <c r="E3153">
        <v>933184063</v>
      </c>
      <c r="F3153" t="s">
        <v>6569</v>
      </c>
      <c r="G3153" t="s">
        <v>3449</v>
      </c>
      <c r="H3153" t="str">
        <f t="shared" si="98"/>
        <v>község</v>
      </c>
      <c r="I3153">
        <f t="shared" si="99"/>
        <v>3602</v>
      </c>
      <c r="O3153" s="15">
        <v>13</v>
      </c>
      <c r="P3153" s="3" t="s">
        <v>8729</v>
      </c>
      <c r="Q3153" s="3" t="s">
        <v>8536</v>
      </c>
      <c r="R3153" s="16" t="s">
        <v>6437</v>
      </c>
      <c r="S3153" s="3" t="s">
        <v>6915</v>
      </c>
      <c r="T3153" s="17">
        <v>639</v>
      </c>
      <c r="U3153" s="18">
        <v>679</v>
      </c>
      <c r="V3153" s="19">
        <v>1318</v>
      </c>
    </row>
    <row r="3154" spans="1:22" hidden="1" x14ac:dyDescent="0.3">
      <c r="A3154" t="s">
        <v>3153</v>
      </c>
      <c r="B3154" t="s">
        <v>6461</v>
      </c>
      <c r="C3154">
        <v>48.506645000000049</v>
      </c>
      <c r="D3154">
        <v>21.283457782000031</v>
      </c>
      <c r="E3154">
        <v>1890524852</v>
      </c>
      <c r="F3154" t="s">
        <v>6567</v>
      </c>
      <c r="G3154" t="s">
        <v>3449</v>
      </c>
      <c r="H3154" t="str">
        <f t="shared" si="98"/>
        <v>község</v>
      </c>
      <c r="I3154">
        <f t="shared" si="99"/>
        <v>265</v>
      </c>
      <c r="O3154" s="15">
        <v>5</v>
      </c>
      <c r="P3154" s="3" t="s">
        <v>7737</v>
      </c>
      <c r="Q3154" s="3" t="s">
        <v>7383</v>
      </c>
      <c r="R3154" s="16" t="s">
        <v>6438</v>
      </c>
      <c r="S3154" s="3" t="s">
        <v>6915</v>
      </c>
      <c r="T3154" s="17">
        <v>359</v>
      </c>
      <c r="U3154" s="18">
        <v>318</v>
      </c>
      <c r="V3154" s="19">
        <v>677</v>
      </c>
    </row>
    <row r="3155" spans="1:22" hidden="1" x14ac:dyDescent="0.3">
      <c r="A3155" t="s">
        <v>3154</v>
      </c>
      <c r="B3155" t="s">
        <v>6462</v>
      </c>
      <c r="C3155">
        <v>48.402685000000083</v>
      </c>
      <c r="D3155">
        <v>22.225210744000041</v>
      </c>
      <c r="E3155">
        <v>2817544269</v>
      </c>
      <c r="F3155" t="s">
        <v>6570</v>
      </c>
      <c r="G3155" t="s">
        <v>3449</v>
      </c>
      <c r="H3155" t="str">
        <f t="shared" si="98"/>
        <v>község</v>
      </c>
      <c r="I3155">
        <f t="shared" si="99"/>
        <v>679</v>
      </c>
      <c r="O3155" s="15">
        <v>2</v>
      </c>
      <c r="P3155" s="3" t="s">
        <v>7304</v>
      </c>
      <c r="Q3155" s="3" t="s">
        <v>7005</v>
      </c>
      <c r="R3155" s="16" t="s">
        <v>6439</v>
      </c>
      <c r="S3155" s="3" t="s">
        <v>6915</v>
      </c>
      <c r="T3155" s="17">
        <v>212</v>
      </c>
      <c r="U3155" s="18">
        <v>225</v>
      </c>
      <c r="V3155" s="19">
        <v>437</v>
      </c>
    </row>
    <row r="3156" spans="1:22" hidden="1" x14ac:dyDescent="0.3">
      <c r="A3156" t="s">
        <v>3155</v>
      </c>
      <c r="B3156" t="s">
        <v>3480</v>
      </c>
      <c r="C3156">
        <v>47.088520000000067</v>
      </c>
      <c r="D3156">
        <v>17.565779723000048</v>
      </c>
      <c r="E3156">
        <v>2747410372</v>
      </c>
      <c r="F3156" t="s">
        <v>6566</v>
      </c>
      <c r="G3156" t="s">
        <v>6463</v>
      </c>
      <c r="H3156" t="str">
        <f t="shared" si="98"/>
        <v/>
      </c>
      <c r="I3156" t="str">
        <f t="shared" si="99"/>
        <v/>
      </c>
      <c r="O3156" s="15">
        <v>7</v>
      </c>
      <c r="P3156" s="3" t="s">
        <v>7910</v>
      </c>
      <c r="Q3156" s="3" t="s">
        <v>7803</v>
      </c>
      <c r="R3156" s="16" t="s">
        <v>6440</v>
      </c>
      <c r="S3156" s="3" t="s">
        <v>6915</v>
      </c>
      <c r="T3156" s="17">
        <v>481</v>
      </c>
      <c r="U3156" s="18">
        <v>429</v>
      </c>
      <c r="V3156" s="19">
        <v>910</v>
      </c>
    </row>
    <row r="3157" spans="1:22" hidden="1" x14ac:dyDescent="0.3">
      <c r="A3157" t="s">
        <v>3156</v>
      </c>
      <c r="B3157" t="s">
        <v>3665</v>
      </c>
      <c r="C3157">
        <v>46.005905000000041</v>
      </c>
      <c r="D3157">
        <v>17.45564119700003</v>
      </c>
      <c r="E3157">
        <v>1028926973</v>
      </c>
      <c r="F3157" t="s">
        <v>6568</v>
      </c>
      <c r="G3157" t="s">
        <v>6463</v>
      </c>
      <c r="H3157" t="str">
        <f t="shared" si="98"/>
        <v/>
      </c>
      <c r="I3157" t="str">
        <f t="shared" si="99"/>
        <v/>
      </c>
      <c r="O3157" s="15">
        <v>14</v>
      </c>
      <c r="P3157" s="3" t="s">
        <v>8973</v>
      </c>
      <c r="Q3157" s="3" t="s">
        <v>8732</v>
      </c>
      <c r="R3157" s="16" t="s">
        <v>6441</v>
      </c>
      <c r="S3157" s="3" t="s">
        <v>6915</v>
      </c>
      <c r="T3157" s="17">
        <v>169</v>
      </c>
      <c r="U3157" s="18">
        <v>186</v>
      </c>
      <c r="V3157" s="19">
        <v>355</v>
      </c>
    </row>
    <row r="3158" spans="1:22" hidden="1" x14ac:dyDescent="0.3">
      <c r="A3158" t="s">
        <v>3157</v>
      </c>
      <c r="B3158" t="s">
        <v>3742</v>
      </c>
      <c r="C3158">
        <v>47.505400000000073</v>
      </c>
      <c r="D3158">
        <v>18.62352500400004</v>
      </c>
      <c r="E3158">
        <v>2845474171</v>
      </c>
      <c r="F3158" t="s">
        <v>6566</v>
      </c>
      <c r="G3158" t="s">
        <v>6463</v>
      </c>
      <c r="H3158" t="str">
        <f t="shared" si="98"/>
        <v/>
      </c>
      <c r="I3158" t="str">
        <f t="shared" si="99"/>
        <v/>
      </c>
      <c r="O3158" s="15">
        <v>5</v>
      </c>
      <c r="P3158" s="3" t="s">
        <v>7738</v>
      </c>
      <c r="Q3158" s="3" t="s">
        <v>7383</v>
      </c>
      <c r="R3158" s="16" t="s">
        <v>6442</v>
      </c>
      <c r="S3158" s="3" t="s">
        <v>6915</v>
      </c>
      <c r="T3158" s="17">
        <v>187</v>
      </c>
      <c r="U3158" s="18">
        <v>208</v>
      </c>
      <c r="V3158" s="19">
        <v>395</v>
      </c>
    </row>
    <row r="3159" spans="1:22" hidden="1" x14ac:dyDescent="0.3">
      <c r="A3159" t="s">
        <v>3158</v>
      </c>
      <c r="B3159" t="s">
        <v>3862</v>
      </c>
      <c r="C3159">
        <v>47.236160000000041</v>
      </c>
      <c r="D3159">
        <v>17.15843675200006</v>
      </c>
      <c r="E3159">
        <v>295034689</v>
      </c>
      <c r="F3159" t="s">
        <v>6566</v>
      </c>
      <c r="G3159" t="s">
        <v>6463</v>
      </c>
      <c r="H3159" t="str">
        <f t="shared" si="98"/>
        <v/>
      </c>
      <c r="I3159" t="str">
        <f t="shared" si="99"/>
        <v/>
      </c>
      <c r="O3159" s="15">
        <v>14</v>
      </c>
      <c r="P3159" s="3" t="s">
        <v>8974</v>
      </c>
      <c r="Q3159" s="3" t="s">
        <v>8732</v>
      </c>
      <c r="R3159" s="16" t="s">
        <v>6443</v>
      </c>
      <c r="S3159" s="3" t="s">
        <v>6915</v>
      </c>
      <c r="T3159" s="17">
        <v>279</v>
      </c>
      <c r="U3159" s="18">
        <v>267</v>
      </c>
      <c r="V3159" s="19">
        <v>546</v>
      </c>
    </row>
    <row r="3160" spans="1:22" hidden="1" x14ac:dyDescent="0.3">
      <c r="A3160" t="s">
        <v>3159</v>
      </c>
      <c r="B3160" t="s">
        <v>3946</v>
      </c>
      <c r="C3160">
        <v>47.658970000000068</v>
      </c>
      <c r="D3160">
        <v>19.211051358000081</v>
      </c>
      <c r="E3160">
        <v>2952141273</v>
      </c>
      <c r="F3160" t="s">
        <v>6573</v>
      </c>
      <c r="G3160" t="s">
        <v>6463</v>
      </c>
      <c r="H3160" t="str">
        <f t="shared" si="98"/>
        <v/>
      </c>
      <c r="I3160" t="str">
        <f t="shared" si="99"/>
        <v/>
      </c>
      <c r="O3160" s="15">
        <v>19</v>
      </c>
      <c r="P3160" s="3" t="s">
        <v>9722</v>
      </c>
      <c r="Q3160" s="3" t="s">
        <v>9708</v>
      </c>
      <c r="R3160" s="16" t="s">
        <v>6444</v>
      </c>
      <c r="S3160" s="3" t="s">
        <v>6885</v>
      </c>
      <c r="T3160" s="17">
        <v>3129</v>
      </c>
      <c r="U3160" s="18">
        <v>3312</v>
      </c>
      <c r="V3160" s="19">
        <v>6441</v>
      </c>
    </row>
    <row r="3161" spans="1:22" hidden="1" x14ac:dyDescent="0.3">
      <c r="A3161" t="s">
        <v>3160</v>
      </c>
      <c r="B3161" t="s">
        <v>4032</v>
      </c>
      <c r="C3161">
        <v>47.090370001000053</v>
      </c>
      <c r="D3161">
        <v>19.042039018000029</v>
      </c>
      <c r="E3161">
        <v>1583252655</v>
      </c>
      <c r="F3161" t="s">
        <v>6569</v>
      </c>
      <c r="G3161" t="s">
        <v>6463</v>
      </c>
      <c r="H3161" t="str">
        <f t="shared" si="98"/>
        <v/>
      </c>
      <c r="I3161" t="str">
        <f t="shared" si="99"/>
        <v/>
      </c>
      <c r="O3161" s="15">
        <v>2</v>
      </c>
      <c r="P3161" s="3" t="s">
        <v>7305</v>
      </c>
      <c r="Q3161" s="3" t="s">
        <v>7005</v>
      </c>
      <c r="R3161" s="16" t="s">
        <v>6445</v>
      </c>
      <c r="S3161" s="3" t="s">
        <v>6915</v>
      </c>
      <c r="T3161" s="17">
        <v>140</v>
      </c>
      <c r="U3161" s="18">
        <v>146</v>
      </c>
      <c r="V3161" s="19">
        <v>286</v>
      </c>
    </row>
    <row r="3162" spans="1:22" hidden="1" x14ac:dyDescent="0.3">
      <c r="A3162" t="s">
        <v>3161</v>
      </c>
      <c r="B3162" t="s">
        <v>4070</v>
      </c>
      <c r="C3162">
        <v>46.96131786400008</v>
      </c>
      <c r="D3162">
        <v>18.911735000000078</v>
      </c>
      <c r="E3162">
        <v>11049021014</v>
      </c>
      <c r="F3162" t="s">
        <v>6568</v>
      </c>
      <c r="G3162" t="s">
        <v>6463</v>
      </c>
      <c r="H3162" t="str">
        <f t="shared" si="98"/>
        <v/>
      </c>
      <c r="I3162" t="str">
        <f t="shared" si="99"/>
        <v/>
      </c>
      <c r="O3162" s="15">
        <v>17</v>
      </c>
      <c r="P3162" s="3" t="s">
        <v>9396</v>
      </c>
      <c r="Q3162" s="3" t="s">
        <v>9288</v>
      </c>
      <c r="R3162" s="16" t="s">
        <v>6446</v>
      </c>
      <c r="S3162" s="3" t="s">
        <v>6915</v>
      </c>
      <c r="T3162" s="17">
        <v>966</v>
      </c>
      <c r="U3162" s="18">
        <v>1008</v>
      </c>
      <c r="V3162" s="19">
        <v>1974</v>
      </c>
    </row>
    <row r="3163" spans="1:22" hidden="1" x14ac:dyDescent="0.3">
      <c r="A3163" t="s">
        <v>3162</v>
      </c>
      <c r="B3163" t="s">
        <v>4086</v>
      </c>
      <c r="C3163">
        <v>47.92933000000005</v>
      </c>
      <c r="D3163">
        <v>20.394530116000059</v>
      </c>
      <c r="E3163">
        <v>2344151563</v>
      </c>
      <c r="F3163" t="s">
        <v>6567</v>
      </c>
      <c r="G3163" t="s">
        <v>6463</v>
      </c>
      <c r="H3163" t="str">
        <f t="shared" si="98"/>
        <v/>
      </c>
      <c r="I3163" t="str">
        <f t="shared" si="99"/>
        <v/>
      </c>
      <c r="O3163" s="15">
        <v>5</v>
      </c>
      <c r="P3163" s="3" t="s">
        <v>7740</v>
      </c>
      <c r="Q3163" s="3" t="s">
        <v>7383</v>
      </c>
      <c r="R3163" s="16" t="s">
        <v>6447</v>
      </c>
      <c r="S3163" s="3" t="s">
        <v>6915</v>
      </c>
      <c r="T3163" s="17">
        <v>245</v>
      </c>
      <c r="U3163" s="18">
        <v>231</v>
      </c>
      <c r="V3163" s="19">
        <v>476</v>
      </c>
    </row>
    <row r="3164" spans="1:22" hidden="1" x14ac:dyDescent="0.3">
      <c r="A3164" t="s">
        <v>3163</v>
      </c>
      <c r="B3164" t="s">
        <v>4112</v>
      </c>
      <c r="C3164">
        <v>48.332490000000057</v>
      </c>
      <c r="D3164">
        <v>21.116470000000049</v>
      </c>
      <c r="E3164">
        <v>1315984354</v>
      </c>
      <c r="F3164" t="s">
        <v>6567</v>
      </c>
      <c r="G3164" t="s">
        <v>6463</v>
      </c>
      <c r="H3164" t="str">
        <f t="shared" si="98"/>
        <v/>
      </c>
      <c r="I3164" t="str">
        <f t="shared" si="99"/>
        <v/>
      </c>
      <c r="O3164" s="15">
        <v>4</v>
      </c>
      <c r="P3164" s="3" t="s">
        <v>7381</v>
      </c>
      <c r="Q3164" s="3" t="s">
        <v>7307</v>
      </c>
      <c r="R3164" s="16" t="s">
        <v>6448</v>
      </c>
      <c r="S3164" s="3" t="s">
        <v>6915</v>
      </c>
      <c r="T3164" s="17">
        <v>844</v>
      </c>
      <c r="U3164" s="18">
        <v>734</v>
      </c>
      <c r="V3164" s="19">
        <v>1578</v>
      </c>
    </row>
    <row r="3165" spans="1:22" hidden="1" x14ac:dyDescent="0.3">
      <c r="A3165" t="s">
        <v>3164</v>
      </c>
      <c r="B3165" t="s">
        <v>4142</v>
      </c>
      <c r="C3165">
        <v>47.754725000000057</v>
      </c>
      <c r="D3165">
        <v>18.769518798000039</v>
      </c>
      <c r="E3165">
        <v>4783256833</v>
      </c>
      <c r="F3165" t="s">
        <v>6566</v>
      </c>
      <c r="G3165" t="s">
        <v>6463</v>
      </c>
      <c r="H3165" t="str">
        <f t="shared" si="98"/>
        <v/>
      </c>
      <c r="I3165" t="str">
        <f t="shared" si="99"/>
        <v/>
      </c>
      <c r="O3165" s="15">
        <v>9</v>
      </c>
      <c r="P3165" s="3" t="s">
        <v>8126</v>
      </c>
      <c r="Q3165" s="3" t="s">
        <v>8096</v>
      </c>
      <c r="R3165" s="16" t="s">
        <v>6449</v>
      </c>
      <c r="S3165" s="3" t="s">
        <v>6906</v>
      </c>
      <c r="T3165" s="17">
        <v>769</v>
      </c>
      <c r="U3165" s="18">
        <v>782</v>
      </c>
      <c r="V3165" s="19">
        <v>1551</v>
      </c>
    </row>
    <row r="3166" spans="1:22" hidden="1" x14ac:dyDescent="0.3">
      <c r="A3166" t="s">
        <v>3165</v>
      </c>
      <c r="B3166" t="s">
        <v>4199</v>
      </c>
      <c r="C3166">
        <v>47.587980001000062</v>
      </c>
      <c r="D3166">
        <v>16.92026158100003</v>
      </c>
      <c r="E3166">
        <v>332093506</v>
      </c>
      <c r="F3166" t="s">
        <v>6566</v>
      </c>
      <c r="G3166" t="s">
        <v>6463</v>
      </c>
      <c r="H3166" t="str">
        <f t="shared" si="98"/>
        <v/>
      </c>
      <c r="I3166" t="str">
        <f t="shared" si="99"/>
        <v/>
      </c>
      <c r="O3166" s="15">
        <v>13</v>
      </c>
      <c r="P3166" s="3" t="s">
        <v>8590</v>
      </c>
      <c r="Q3166" s="3" t="s">
        <v>8536</v>
      </c>
      <c r="R3166" s="16" t="s">
        <v>6450</v>
      </c>
      <c r="S3166" s="3" t="s">
        <v>6885</v>
      </c>
      <c r="T3166" s="17">
        <v>2924</v>
      </c>
      <c r="U3166" s="18">
        <v>3082</v>
      </c>
      <c r="V3166" s="19">
        <v>6006</v>
      </c>
    </row>
    <row r="3167" spans="1:22" hidden="1" x14ac:dyDescent="0.3">
      <c r="A3167" t="s">
        <v>3166</v>
      </c>
      <c r="B3167" t="s">
        <v>4369</v>
      </c>
      <c r="C3167">
        <v>47.439190000000053</v>
      </c>
      <c r="D3167">
        <v>21.39394928500008</v>
      </c>
      <c r="E3167">
        <v>976584889</v>
      </c>
      <c r="F3167" t="s">
        <v>6570</v>
      </c>
      <c r="G3167" t="s">
        <v>6463</v>
      </c>
      <c r="H3167" t="str">
        <f t="shared" si="98"/>
        <v/>
      </c>
      <c r="I3167" t="str">
        <f t="shared" si="99"/>
        <v/>
      </c>
      <c r="O3167" s="15">
        <v>13</v>
      </c>
      <c r="P3167" s="3" t="s">
        <v>8730</v>
      </c>
      <c r="Q3167" s="3" t="s">
        <v>8536</v>
      </c>
      <c r="R3167" s="16" t="s">
        <v>6451</v>
      </c>
      <c r="S3167" s="3" t="s">
        <v>6915</v>
      </c>
      <c r="T3167" s="17">
        <v>1266</v>
      </c>
      <c r="U3167" s="18">
        <v>1299</v>
      </c>
      <c r="V3167" s="19">
        <v>2565</v>
      </c>
    </row>
    <row r="3168" spans="1:22" hidden="1" x14ac:dyDescent="0.3">
      <c r="A3168" t="s">
        <v>3167</v>
      </c>
      <c r="B3168" t="s">
        <v>4392</v>
      </c>
      <c r="C3168">
        <v>47.673550001000081</v>
      </c>
      <c r="D3168">
        <v>19.68869163700003</v>
      </c>
      <c r="E3168">
        <v>869351414</v>
      </c>
      <c r="F3168" t="s">
        <v>6567</v>
      </c>
      <c r="G3168" t="s">
        <v>6463</v>
      </c>
      <c r="H3168" t="str">
        <f t="shared" si="98"/>
        <v/>
      </c>
      <c r="I3168" t="str">
        <f t="shared" si="99"/>
        <v/>
      </c>
      <c r="O3168" s="15">
        <v>3</v>
      </c>
      <c r="P3168" s="3" t="s">
        <v>7003</v>
      </c>
      <c r="Q3168" s="3" t="s">
        <v>6880</v>
      </c>
      <c r="R3168" s="16" t="s">
        <v>6452</v>
      </c>
      <c r="S3168" s="3" t="s">
        <v>6915</v>
      </c>
      <c r="T3168" s="17">
        <v>360</v>
      </c>
      <c r="U3168" s="18">
        <v>355</v>
      </c>
      <c r="V3168" s="19">
        <v>715</v>
      </c>
    </row>
    <row r="3169" spans="1:22" hidden="1" x14ac:dyDescent="0.3">
      <c r="A3169" t="s">
        <v>3168</v>
      </c>
      <c r="B3169" t="s">
        <v>4576</v>
      </c>
      <c r="C3169">
        <v>46.514415000000042</v>
      </c>
      <c r="D3169">
        <v>19.004533134000042</v>
      </c>
      <c r="E3169">
        <v>7539544241</v>
      </c>
      <c r="F3169" t="s">
        <v>6569</v>
      </c>
      <c r="G3169" t="s">
        <v>6463</v>
      </c>
      <c r="H3169" t="str">
        <f t="shared" si="98"/>
        <v/>
      </c>
      <c r="I3169" t="str">
        <f t="shared" si="99"/>
        <v/>
      </c>
      <c r="O3169" s="15">
        <v>15</v>
      </c>
      <c r="P3169" s="3" t="s">
        <v>9206</v>
      </c>
      <c r="Q3169" s="3" t="s">
        <v>8979</v>
      </c>
      <c r="R3169" s="16" t="s">
        <v>6453</v>
      </c>
      <c r="S3169" s="3" t="s">
        <v>6915</v>
      </c>
      <c r="T3169" s="17">
        <v>201</v>
      </c>
      <c r="U3169" s="18">
        <v>207</v>
      </c>
      <c r="V3169" s="19">
        <v>408</v>
      </c>
    </row>
    <row r="3170" spans="1:22" hidden="1" x14ac:dyDescent="0.3">
      <c r="A3170" t="s">
        <v>3169</v>
      </c>
      <c r="B3170" t="s">
        <v>4597</v>
      </c>
      <c r="C3170">
        <v>46.340285000000051</v>
      </c>
      <c r="D3170">
        <v>18.12816712200004</v>
      </c>
      <c r="E3170">
        <v>867336702</v>
      </c>
      <c r="F3170" t="s">
        <v>6568</v>
      </c>
      <c r="G3170" t="s">
        <v>6463</v>
      </c>
      <c r="H3170" t="str">
        <f t="shared" si="98"/>
        <v/>
      </c>
      <c r="I3170" t="str">
        <f t="shared" si="99"/>
        <v/>
      </c>
      <c r="O3170" s="15">
        <v>8</v>
      </c>
      <c r="P3170" s="3" t="s">
        <v>8093</v>
      </c>
      <c r="Q3170" s="3" t="s">
        <v>7912</v>
      </c>
      <c r="R3170" s="16" t="s">
        <v>6454</v>
      </c>
      <c r="S3170" s="3" t="s">
        <v>6915</v>
      </c>
      <c r="T3170" s="17">
        <v>72</v>
      </c>
      <c r="U3170" s="18">
        <v>74</v>
      </c>
      <c r="V3170" s="19">
        <v>146</v>
      </c>
    </row>
    <row r="3171" spans="1:22" hidden="1" x14ac:dyDescent="0.3">
      <c r="A3171" t="s">
        <v>3170</v>
      </c>
      <c r="B3171" t="s">
        <v>4671</v>
      </c>
      <c r="C3171">
        <v>47.560485000000028</v>
      </c>
      <c r="D3171">
        <v>19.301115491000079</v>
      </c>
      <c r="E3171">
        <v>1691177244</v>
      </c>
      <c r="F3171" t="s">
        <v>6573</v>
      </c>
      <c r="G3171" t="s">
        <v>6463</v>
      </c>
      <c r="H3171" t="str">
        <f t="shared" si="98"/>
        <v/>
      </c>
      <c r="I3171" t="str">
        <f t="shared" si="99"/>
        <v/>
      </c>
      <c r="O3171" s="15">
        <v>18</v>
      </c>
      <c r="P3171" s="3" t="s">
        <v>9704</v>
      </c>
      <c r="Q3171" s="3" t="s">
        <v>9398</v>
      </c>
      <c r="R3171" s="16" t="s">
        <v>9705</v>
      </c>
      <c r="S3171" s="3" t="s">
        <v>6915</v>
      </c>
      <c r="T3171" s="17">
        <v>120</v>
      </c>
      <c r="U3171" s="18">
        <v>120</v>
      </c>
      <c r="V3171" s="19">
        <v>240</v>
      </c>
    </row>
    <row r="3172" spans="1:22" hidden="1" x14ac:dyDescent="0.3">
      <c r="A3172" t="s">
        <v>3171</v>
      </c>
      <c r="B3172" t="s">
        <v>4737</v>
      </c>
      <c r="C3172">
        <v>47.658775000000048</v>
      </c>
      <c r="D3172">
        <v>18.103486671000041</v>
      </c>
      <c r="E3172">
        <v>1317699104</v>
      </c>
      <c r="F3172" t="s">
        <v>6566</v>
      </c>
      <c r="G3172" t="s">
        <v>6463</v>
      </c>
      <c r="H3172" t="str">
        <f t="shared" si="98"/>
        <v/>
      </c>
      <c r="I3172" t="str">
        <f t="shared" si="99"/>
        <v/>
      </c>
      <c r="O3172" s="15">
        <v>14</v>
      </c>
      <c r="P3172" s="3" t="s">
        <v>8975</v>
      </c>
      <c r="Q3172" s="3" t="s">
        <v>8732</v>
      </c>
      <c r="R3172" s="16" t="s">
        <v>6455</v>
      </c>
      <c r="S3172" s="3" t="s">
        <v>6915</v>
      </c>
      <c r="T3172" s="17">
        <v>121</v>
      </c>
      <c r="U3172" s="18">
        <v>117</v>
      </c>
      <c r="V3172" s="19">
        <v>238</v>
      </c>
    </row>
    <row r="3173" spans="1:22" hidden="1" x14ac:dyDescent="0.3">
      <c r="A3173" t="s">
        <v>3172</v>
      </c>
      <c r="B3173" t="s">
        <v>4802</v>
      </c>
      <c r="C3173">
        <v>46.19898500000005</v>
      </c>
      <c r="D3173">
        <v>18.261787169000058</v>
      </c>
      <c r="E3173">
        <v>560734019</v>
      </c>
      <c r="F3173" t="s">
        <v>6568</v>
      </c>
      <c r="G3173" t="s">
        <v>6463</v>
      </c>
      <c r="H3173" t="str">
        <f t="shared" si="98"/>
        <v/>
      </c>
      <c r="I3173" t="str">
        <f t="shared" si="99"/>
        <v/>
      </c>
      <c r="O3173" s="15">
        <v>14</v>
      </c>
      <c r="P3173" s="3" t="s">
        <v>8976</v>
      </c>
      <c r="Q3173" s="3" t="s">
        <v>8732</v>
      </c>
      <c r="R3173" s="16" t="s">
        <v>6456</v>
      </c>
      <c r="S3173" s="3" t="s">
        <v>6915</v>
      </c>
      <c r="T3173" s="17">
        <v>184</v>
      </c>
      <c r="U3173" s="18">
        <v>226</v>
      </c>
      <c r="V3173" s="19">
        <v>410</v>
      </c>
    </row>
    <row r="3174" spans="1:22" hidden="1" x14ac:dyDescent="0.3">
      <c r="A3174" t="s">
        <v>3173</v>
      </c>
      <c r="B3174" t="s">
        <v>4992</v>
      </c>
      <c r="C3174">
        <v>46.289720000000052</v>
      </c>
      <c r="D3174">
        <v>20.560893214000028</v>
      </c>
      <c r="E3174">
        <v>4402515183</v>
      </c>
      <c r="F3174" t="s">
        <v>6570</v>
      </c>
      <c r="G3174" t="s">
        <v>6463</v>
      </c>
      <c r="H3174" t="str">
        <f t="shared" si="98"/>
        <v/>
      </c>
      <c r="I3174" t="str">
        <f t="shared" si="99"/>
        <v/>
      </c>
      <c r="O3174" s="15">
        <v>14</v>
      </c>
      <c r="P3174" s="3" t="s">
        <v>8977</v>
      </c>
      <c r="Q3174" s="3" t="s">
        <v>8732</v>
      </c>
      <c r="R3174" s="16" t="s">
        <v>6457</v>
      </c>
      <c r="S3174" s="3" t="s">
        <v>6915</v>
      </c>
      <c r="T3174" s="17">
        <v>222</v>
      </c>
      <c r="U3174" s="18">
        <v>219</v>
      </c>
      <c r="V3174" s="19">
        <v>441</v>
      </c>
    </row>
    <row r="3175" spans="1:22" hidden="1" x14ac:dyDescent="0.3">
      <c r="A3175" t="s">
        <v>3174</v>
      </c>
      <c r="B3175" t="s">
        <v>5075</v>
      </c>
      <c r="C3175">
        <v>46.334725001000038</v>
      </c>
      <c r="D3175">
        <v>20.84509302400005</v>
      </c>
      <c r="E3175">
        <v>2996772215</v>
      </c>
      <c r="F3175" t="s">
        <v>6570</v>
      </c>
      <c r="G3175" t="s">
        <v>6463</v>
      </c>
      <c r="H3175" t="str">
        <f t="shared" si="98"/>
        <v/>
      </c>
      <c r="I3175" t="str">
        <f t="shared" si="99"/>
        <v/>
      </c>
      <c r="O3175" s="15">
        <v>18</v>
      </c>
      <c r="P3175" s="3" t="s">
        <v>9706</v>
      </c>
      <c r="Q3175" s="3" t="s">
        <v>9398</v>
      </c>
      <c r="R3175" s="16" t="s">
        <v>6458</v>
      </c>
      <c r="S3175" s="3" t="s">
        <v>6915</v>
      </c>
      <c r="T3175" s="17">
        <v>58</v>
      </c>
      <c r="U3175" s="18">
        <v>54</v>
      </c>
      <c r="V3175" s="19">
        <v>112</v>
      </c>
    </row>
    <row r="3176" spans="1:22" hidden="1" x14ac:dyDescent="0.3">
      <c r="A3176" t="s">
        <v>3175</v>
      </c>
      <c r="B3176" t="s">
        <v>5113</v>
      </c>
      <c r="C3176">
        <v>48.105570000000057</v>
      </c>
      <c r="D3176">
        <v>20.79058000000003</v>
      </c>
      <c r="E3176">
        <v>231410018</v>
      </c>
      <c r="F3176" t="s">
        <v>6567</v>
      </c>
      <c r="G3176" t="s">
        <v>6463</v>
      </c>
      <c r="H3176" t="str">
        <f t="shared" si="98"/>
        <v/>
      </c>
      <c r="I3176" t="str">
        <f t="shared" si="99"/>
        <v/>
      </c>
      <c r="O3176" s="15">
        <v>8</v>
      </c>
      <c r="P3176" s="3" t="s">
        <v>8094</v>
      </c>
      <c r="Q3176" s="3" t="s">
        <v>7912</v>
      </c>
      <c r="R3176" s="16" t="s">
        <v>6459</v>
      </c>
      <c r="S3176" s="3" t="s">
        <v>6915</v>
      </c>
      <c r="T3176" s="17">
        <v>428</v>
      </c>
      <c r="U3176" s="18">
        <v>403</v>
      </c>
      <c r="V3176" s="19">
        <v>831</v>
      </c>
    </row>
    <row r="3177" spans="1:22" hidden="1" x14ac:dyDescent="0.3">
      <c r="A3177" t="s">
        <v>3176</v>
      </c>
      <c r="B3177" t="s">
        <v>5120</v>
      </c>
      <c r="C3177">
        <v>45.983321612000047</v>
      </c>
      <c r="D3177">
        <v>18.683300000000031</v>
      </c>
      <c r="E3177">
        <v>417321844</v>
      </c>
      <c r="F3177" t="s">
        <v>6568</v>
      </c>
      <c r="G3177" t="s">
        <v>6463</v>
      </c>
      <c r="H3177" t="str">
        <f t="shared" si="98"/>
        <v/>
      </c>
      <c r="I3177" t="str">
        <f t="shared" si="99"/>
        <v/>
      </c>
      <c r="O3177" s="15">
        <v>6</v>
      </c>
      <c r="P3177" s="3" t="s">
        <v>7801</v>
      </c>
      <c r="Q3177" s="3" t="s">
        <v>7742</v>
      </c>
      <c r="R3177" s="16" t="s">
        <v>6460</v>
      </c>
      <c r="S3177" s="3" t="s">
        <v>6915</v>
      </c>
      <c r="T3177" s="17">
        <v>1825</v>
      </c>
      <c r="U3177" s="18">
        <v>1777</v>
      </c>
      <c r="V3177" s="19">
        <v>3602</v>
      </c>
    </row>
    <row r="3178" spans="1:22" hidden="1" x14ac:dyDescent="0.3">
      <c r="A3178" t="s">
        <v>3177</v>
      </c>
      <c r="B3178" t="s">
        <v>5134</v>
      </c>
      <c r="C3178">
        <v>46.208787091000033</v>
      </c>
      <c r="D3178">
        <v>19.900655675000049</v>
      </c>
      <c r="E3178">
        <v>5653765429</v>
      </c>
      <c r="F3178" t="s">
        <v>6569</v>
      </c>
      <c r="G3178" t="s">
        <v>6463</v>
      </c>
      <c r="H3178" t="str">
        <f t="shared" si="98"/>
        <v/>
      </c>
      <c r="I3178" t="str">
        <f t="shared" si="99"/>
        <v/>
      </c>
      <c r="O3178" s="15">
        <v>5</v>
      </c>
      <c r="P3178" s="3" t="s">
        <v>7739</v>
      </c>
      <c r="Q3178" s="3" t="s">
        <v>7383</v>
      </c>
      <c r="R3178" s="16" t="s">
        <v>6461</v>
      </c>
      <c r="S3178" s="3" t="s">
        <v>6915</v>
      </c>
      <c r="T3178" s="17">
        <v>107</v>
      </c>
      <c r="U3178" s="18">
        <v>158</v>
      </c>
      <c r="V3178" s="19">
        <v>265</v>
      </c>
    </row>
    <row r="3179" spans="1:22" hidden="1" x14ac:dyDescent="0.3">
      <c r="A3179" t="s">
        <v>3178</v>
      </c>
      <c r="B3179" t="s">
        <v>5138</v>
      </c>
      <c r="C3179">
        <v>47.869380000000042</v>
      </c>
      <c r="D3179">
        <v>17.258635115000061</v>
      </c>
      <c r="E3179">
        <v>942790306</v>
      </c>
      <c r="F3179" t="s">
        <v>6566</v>
      </c>
      <c r="G3179" t="s">
        <v>6463</v>
      </c>
      <c r="H3179" t="str">
        <f t="shared" si="98"/>
        <v/>
      </c>
      <c r="I3179" t="str">
        <f t="shared" si="99"/>
        <v/>
      </c>
      <c r="O3179" s="15">
        <v>15</v>
      </c>
      <c r="P3179" s="3" t="s">
        <v>9207</v>
      </c>
      <c r="Q3179" s="3" t="s">
        <v>8979</v>
      </c>
      <c r="R3179" s="16" t="s">
        <v>6462</v>
      </c>
      <c r="S3179" s="3" t="s">
        <v>6915</v>
      </c>
      <c r="T3179" s="17">
        <v>339</v>
      </c>
      <c r="U3179" s="18">
        <v>340</v>
      </c>
      <c r="V3179" s="19">
        <v>679</v>
      </c>
    </row>
    <row r="3180" spans="1:22" ht="15.6" hidden="1" x14ac:dyDescent="0.3">
      <c r="A3180" t="s">
        <v>3179</v>
      </c>
      <c r="B3180" t="s">
        <v>5161</v>
      </c>
      <c r="C3180">
        <v>46.202933836000057</v>
      </c>
      <c r="D3180">
        <v>17.341315000000069</v>
      </c>
      <c r="E3180">
        <v>2751597042</v>
      </c>
      <c r="F3180" t="s">
        <v>6568</v>
      </c>
      <c r="G3180" t="s">
        <v>6463</v>
      </c>
      <c r="H3180" t="str">
        <f t="shared" si="98"/>
        <v/>
      </c>
      <c r="I3180" t="str">
        <f t="shared" si="99"/>
        <v/>
      </c>
      <c r="O3180" s="2" t="s">
        <v>6818</v>
      </c>
      <c r="Q3180" s="4"/>
      <c r="R3180"/>
      <c r="S3180" s="4"/>
      <c r="T3180" s="26"/>
      <c r="U3180" s="28"/>
      <c r="V3180" s="30"/>
    </row>
    <row r="3181" spans="1:22" hidden="1" x14ac:dyDescent="0.3">
      <c r="A3181" t="s">
        <v>3180</v>
      </c>
      <c r="B3181" t="s">
        <v>5389</v>
      </c>
      <c r="C3181">
        <v>46.576520000000073</v>
      </c>
      <c r="D3181">
        <v>20.687044138000029</v>
      </c>
      <c r="E3181">
        <v>4809587229</v>
      </c>
      <c r="F3181" t="s">
        <v>6570</v>
      </c>
      <c r="G3181" t="s">
        <v>6463</v>
      </c>
      <c r="H3181" t="str">
        <f t="shared" si="98"/>
        <v/>
      </c>
      <c r="I3181" t="str">
        <f t="shared" si="99"/>
        <v/>
      </c>
    </row>
    <row r="3182" spans="1:22" hidden="1" x14ac:dyDescent="0.3">
      <c r="A3182" t="s">
        <v>3181</v>
      </c>
      <c r="B3182" t="s">
        <v>5400</v>
      </c>
      <c r="C3182">
        <v>48.233570000000043</v>
      </c>
      <c r="D3182">
        <v>20.276181853000029</v>
      </c>
      <c r="E3182">
        <v>2773886224</v>
      </c>
      <c r="F3182" t="s">
        <v>6567</v>
      </c>
      <c r="G3182" t="s">
        <v>6463</v>
      </c>
      <c r="H3182" t="str">
        <f t="shared" si="98"/>
        <v/>
      </c>
      <c r="I3182" t="str">
        <f t="shared" si="99"/>
        <v/>
      </c>
    </row>
    <row r="3183" spans="1:22" hidden="1" x14ac:dyDescent="0.3">
      <c r="A3183" t="s">
        <v>3182</v>
      </c>
      <c r="B3183" t="s">
        <v>5453</v>
      </c>
      <c r="C3183">
        <v>47.319725000000062</v>
      </c>
      <c r="D3183">
        <v>17.473893616000051</v>
      </c>
      <c r="E3183">
        <v>2234548129</v>
      </c>
      <c r="F3183" t="s">
        <v>6566</v>
      </c>
      <c r="G3183" t="s">
        <v>6463</v>
      </c>
      <c r="H3183" t="str">
        <f t="shared" si="98"/>
        <v/>
      </c>
      <c r="I3183" t="str">
        <f t="shared" si="99"/>
        <v/>
      </c>
    </row>
    <row r="3184" spans="1:22" hidden="1" x14ac:dyDescent="0.3">
      <c r="A3184" t="s">
        <v>3183</v>
      </c>
      <c r="B3184" t="s">
        <v>5482</v>
      </c>
      <c r="C3184">
        <v>46.073090000000043</v>
      </c>
      <c r="D3184">
        <v>18.228750000000051</v>
      </c>
      <c r="E3184">
        <v>21492848</v>
      </c>
      <c r="F3184" t="s">
        <v>6568</v>
      </c>
      <c r="G3184" t="s">
        <v>6463</v>
      </c>
      <c r="H3184" t="str">
        <f t="shared" si="98"/>
        <v/>
      </c>
      <c r="I3184" t="str">
        <f t="shared" si="99"/>
        <v/>
      </c>
    </row>
    <row r="3185" spans="1:9" hidden="1" x14ac:dyDescent="0.3">
      <c r="A3185" t="s">
        <v>3184</v>
      </c>
      <c r="B3185" t="s">
        <v>5741</v>
      </c>
      <c r="C3185">
        <v>47.42998095300004</v>
      </c>
      <c r="D3185">
        <v>17.867110001000071</v>
      </c>
      <c r="E3185">
        <v>1982143501</v>
      </c>
      <c r="F3185" t="s">
        <v>6566</v>
      </c>
      <c r="G3185" t="s">
        <v>6463</v>
      </c>
      <c r="H3185" t="str">
        <f t="shared" si="98"/>
        <v/>
      </c>
      <c r="I3185" t="str">
        <f t="shared" si="99"/>
        <v/>
      </c>
    </row>
    <row r="3186" spans="1:9" hidden="1" x14ac:dyDescent="0.3">
      <c r="A3186" t="s">
        <v>3185</v>
      </c>
      <c r="B3186" t="s">
        <v>5798</v>
      </c>
      <c r="C3186">
        <v>47.702185137000072</v>
      </c>
      <c r="D3186">
        <v>16.59027084700006</v>
      </c>
      <c r="E3186">
        <v>1039201210</v>
      </c>
      <c r="F3186" t="s">
        <v>6566</v>
      </c>
      <c r="G3186" t="s">
        <v>6463</v>
      </c>
      <c r="H3186" t="str">
        <f t="shared" si="98"/>
        <v/>
      </c>
      <c r="I3186" t="str">
        <f t="shared" si="99"/>
        <v/>
      </c>
    </row>
    <row r="3187" spans="1:9" hidden="1" x14ac:dyDescent="0.3">
      <c r="A3187" t="s">
        <v>3186</v>
      </c>
      <c r="B3187" t="s">
        <v>5894</v>
      </c>
      <c r="C3187">
        <v>47.058720000000051</v>
      </c>
      <c r="D3187">
        <v>21.13759202500006</v>
      </c>
      <c r="E3187">
        <v>3407386254</v>
      </c>
      <c r="F3187" t="s">
        <v>6570</v>
      </c>
      <c r="G3187" t="s">
        <v>6463</v>
      </c>
      <c r="H3187" t="str">
        <f t="shared" si="98"/>
        <v/>
      </c>
      <c r="I3187" t="str">
        <f t="shared" si="99"/>
        <v/>
      </c>
    </row>
    <row r="3188" spans="1:9" hidden="1" x14ac:dyDescent="0.3">
      <c r="A3188" t="s">
        <v>3187</v>
      </c>
      <c r="B3188" t="s">
        <v>5902</v>
      </c>
      <c r="C3188">
        <v>46.349215000000072</v>
      </c>
      <c r="D3188">
        <v>18.709344700000031</v>
      </c>
      <c r="E3188">
        <v>2922940980</v>
      </c>
      <c r="F3188" t="s">
        <v>6568</v>
      </c>
      <c r="G3188" t="s">
        <v>6463</v>
      </c>
      <c r="H3188" t="str">
        <f t="shared" si="98"/>
        <v/>
      </c>
      <c r="I3188" t="str">
        <f t="shared" si="99"/>
        <v/>
      </c>
    </row>
    <row r="3189" spans="1:9" hidden="1" x14ac:dyDescent="0.3">
      <c r="A3189" t="s">
        <v>3188</v>
      </c>
      <c r="B3189" t="s">
        <v>5909</v>
      </c>
      <c r="C3189">
        <v>48.394580001000072</v>
      </c>
      <c r="D3189">
        <v>20.72964348500005</v>
      </c>
      <c r="E3189">
        <v>2780439888</v>
      </c>
      <c r="F3189" t="s">
        <v>6567</v>
      </c>
      <c r="G3189" t="s">
        <v>6463</v>
      </c>
      <c r="H3189" t="str">
        <f t="shared" si="98"/>
        <v/>
      </c>
      <c r="I3189" t="str">
        <f t="shared" si="99"/>
        <v/>
      </c>
    </row>
    <row r="3190" spans="1:9" hidden="1" x14ac:dyDescent="0.3">
      <c r="A3190" t="s">
        <v>3189</v>
      </c>
      <c r="B3190" t="s">
        <v>5920</v>
      </c>
      <c r="C3190">
        <v>47.677045000000078</v>
      </c>
      <c r="D3190">
        <v>19.049804676000061</v>
      </c>
      <c r="E3190">
        <v>268847625</v>
      </c>
      <c r="F3190" t="s">
        <v>6573</v>
      </c>
      <c r="G3190" t="s">
        <v>6463</v>
      </c>
      <c r="H3190" t="str">
        <f t="shared" si="98"/>
        <v/>
      </c>
      <c r="I3190" t="str">
        <f t="shared" si="99"/>
        <v/>
      </c>
    </row>
    <row r="3191" spans="1:9" hidden="1" x14ac:dyDescent="0.3">
      <c r="A3191" t="s">
        <v>3190</v>
      </c>
      <c r="B3191" t="s">
        <v>5921</v>
      </c>
      <c r="C3191">
        <v>46.693800000000067</v>
      </c>
      <c r="D3191">
        <v>20.28059721600005</v>
      </c>
      <c r="E3191">
        <v>3147292518</v>
      </c>
      <c r="F3191" t="s">
        <v>6569</v>
      </c>
      <c r="G3191" t="s">
        <v>6463</v>
      </c>
      <c r="H3191" t="str">
        <f t="shared" si="98"/>
        <v/>
      </c>
      <c r="I3191" t="str">
        <f t="shared" si="99"/>
        <v/>
      </c>
    </row>
    <row r="3192" spans="1:9" hidden="1" x14ac:dyDescent="0.3">
      <c r="A3192" t="s">
        <v>3191</v>
      </c>
      <c r="B3192" t="s">
        <v>5936</v>
      </c>
      <c r="C3192">
        <v>46.046670000000063</v>
      </c>
      <c r="D3192">
        <v>17.99142788000006</v>
      </c>
      <c r="E3192">
        <v>347535653</v>
      </c>
      <c r="F3192" t="s">
        <v>6568</v>
      </c>
      <c r="G3192" t="s">
        <v>6463</v>
      </c>
      <c r="H3192" t="str">
        <f t="shared" si="98"/>
        <v/>
      </c>
      <c r="I3192" t="str">
        <f t="shared" si="99"/>
        <v/>
      </c>
    </row>
    <row r="3193" spans="1:9" hidden="1" x14ac:dyDescent="0.3">
      <c r="A3193" t="s">
        <v>3192</v>
      </c>
      <c r="B3193" t="s">
        <v>5954</v>
      </c>
      <c r="C3193">
        <v>47.358755000000031</v>
      </c>
      <c r="D3193">
        <v>19.035190163000038</v>
      </c>
      <c r="E3193">
        <v>1225862914</v>
      </c>
      <c r="F3193" t="s">
        <v>6569</v>
      </c>
      <c r="G3193" t="s">
        <v>6463</v>
      </c>
      <c r="H3193" t="str">
        <f t="shared" si="98"/>
        <v/>
      </c>
      <c r="I3193" t="str">
        <f t="shared" si="99"/>
        <v/>
      </c>
    </row>
    <row r="3194" spans="1:9" hidden="1" x14ac:dyDescent="0.3">
      <c r="A3194" t="s">
        <v>3193</v>
      </c>
      <c r="B3194" t="s">
        <v>5960</v>
      </c>
      <c r="C3194">
        <v>48.190850001000058</v>
      </c>
      <c r="D3194">
        <v>20.934074870000071</v>
      </c>
      <c r="E3194">
        <v>1325887342</v>
      </c>
      <c r="F3194" t="s">
        <v>6567</v>
      </c>
      <c r="G3194" t="s">
        <v>6463</v>
      </c>
      <c r="H3194" t="str">
        <f t="shared" si="98"/>
        <v/>
      </c>
      <c r="I3194" t="str">
        <f t="shared" si="99"/>
        <v/>
      </c>
    </row>
    <row r="3195" spans="1:9" hidden="1" x14ac:dyDescent="0.3">
      <c r="A3195" t="s">
        <v>3194</v>
      </c>
      <c r="B3195" t="s">
        <v>5985</v>
      </c>
      <c r="C3195">
        <v>47.72787500000004</v>
      </c>
      <c r="D3195">
        <v>19.148223132000059</v>
      </c>
      <c r="E3195">
        <v>918421525</v>
      </c>
      <c r="F3195" t="s">
        <v>6573</v>
      </c>
      <c r="G3195" t="s">
        <v>6463</v>
      </c>
      <c r="H3195" t="str">
        <f t="shared" si="98"/>
        <v/>
      </c>
      <c r="I3195" t="str">
        <f t="shared" si="99"/>
        <v/>
      </c>
    </row>
    <row r="3196" spans="1:9" hidden="1" x14ac:dyDescent="0.3">
      <c r="A3196" t="s">
        <v>3195</v>
      </c>
      <c r="B3196" t="s">
        <v>5976</v>
      </c>
      <c r="C3196">
        <v>47.197332576000058</v>
      </c>
      <c r="D3196">
        <v>20.171710000000079</v>
      </c>
      <c r="E3196">
        <v>4353997105</v>
      </c>
      <c r="F3196" t="s">
        <v>6567</v>
      </c>
      <c r="G3196" t="s">
        <v>6463</v>
      </c>
      <c r="H3196" t="str">
        <f t="shared" si="98"/>
        <v/>
      </c>
      <c r="I3196" t="str">
        <f t="shared" si="99"/>
        <v/>
      </c>
    </row>
    <row r="3197" spans="1:9" hidden="1" x14ac:dyDescent="0.3">
      <c r="A3197" t="s">
        <v>3196</v>
      </c>
      <c r="B3197" t="s">
        <v>6260</v>
      </c>
      <c r="C3197">
        <v>47.712870182000067</v>
      </c>
      <c r="D3197">
        <v>19.23237000000006</v>
      </c>
      <c r="E3197">
        <v>885455642</v>
      </c>
      <c r="F3197" t="s">
        <v>6573</v>
      </c>
      <c r="G3197" t="s">
        <v>6463</v>
      </c>
      <c r="H3197" t="str">
        <f t="shared" si="98"/>
        <v/>
      </c>
      <c r="I3197" t="str">
        <f t="shared" si="99"/>
        <v/>
      </c>
    </row>
    <row r="3198" spans="1:9" hidden="1" x14ac:dyDescent="0.3">
      <c r="A3198" t="s">
        <v>3197</v>
      </c>
      <c r="B3198" t="s">
        <v>6317</v>
      </c>
      <c r="C3198">
        <v>47.402365000000032</v>
      </c>
      <c r="D3198">
        <v>17.525735828000052</v>
      </c>
      <c r="E3198">
        <v>2206966912</v>
      </c>
      <c r="F3198" t="s">
        <v>6566</v>
      </c>
      <c r="G3198" t="s">
        <v>6463</v>
      </c>
      <c r="H3198" t="str">
        <f t="shared" si="98"/>
        <v/>
      </c>
      <c r="I3198" t="str">
        <f t="shared" si="99"/>
        <v/>
      </c>
    </row>
    <row r="3199" spans="1:9" hidden="1" x14ac:dyDescent="0.3">
      <c r="A3199" t="s">
        <v>3198</v>
      </c>
      <c r="B3199" t="s">
        <v>6403</v>
      </c>
      <c r="C3199">
        <v>46.9478581571787</v>
      </c>
      <c r="D3199">
        <v>17.412511858827081</v>
      </c>
      <c r="E3199">
        <v>672211384</v>
      </c>
      <c r="F3199" t="s">
        <v>6566</v>
      </c>
      <c r="G3199" t="s">
        <v>6463</v>
      </c>
      <c r="H3199" t="str">
        <f t="shared" si="98"/>
        <v/>
      </c>
      <c r="I3199" t="str">
        <f t="shared" si="99"/>
        <v/>
      </c>
    </row>
    <row r="3200" spans="1:9" hidden="1" x14ac:dyDescent="0.3">
      <c r="A3200" t="s">
        <v>3199</v>
      </c>
      <c r="B3200" t="s">
        <v>6412</v>
      </c>
      <c r="C3200">
        <v>46.575948805395718</v>
      </c>
      <c r="D3200">
        <v>17.094912739077731</v>
      </c>
      <c r="E3200">
        <v>1342406510</v>
      </c>
      <c r="F3200" t="s">
        <v>6568</v>
      </c>
      <c r="G3200" t="s">
        <v>6463</v>
      </c>
      <c r="H3200" t="str">
        <f t="shared" si="98"/>
        <v/>
      </c>
      <c r="I3200" t="str">
        <f t="shared" si="99"/>
        <v/>
      </c>
    </row>
    <row r="3201" spans="1:9" x14ac:dyDescent="0.3">
      <c r="A3201" t="s">
        <v>3201</v>
      </c>
      <c r="B3201" t="s">
        <v>6712</v>
      </c>
      <c r="C3201">
        <v>46.67942000000005</v>
      </c>
      <c r="D3201">
        <v>21.10928515400008</v>
      </c>
      <c r="E3201">
        <v>1153061139</v>
      </c>
      <c r="F3201" t="s">
        <v>6570</v>
      </c>
      <c r="G3201" t="s">
        <v>6464</v>
      </c>
      <c r="H3201" t="str">
        <f t="shared" si="98"/>
        <v/>
      </c>
      <c r="I3201" t="str">
        <f t="shared" si="99"/>
        <v/>
      </c>
    </row>
    <row r="3202" spans="1:9" x14ac:dyDescent="0.3">
      <c r="A3202" t="s">
        <v>3202</v>
      </c>
      <c r="B3202" t="s">
        <v>6713</v>
      </c>
      <c r="C3202">
        <v>48.161107350000073</v>
      </c>
      <c r="D3202">
        <v>21.36528914500008</v>
      </c>
      <c r="E3202">
        <v>1187420388</v>
      </c>
      <c r="F3202" t="s">
        <v>6567</v>
      </c>
      <c r="G3202" t="s">
        <v>6464</v>
      </c>
      <c r="H3202" t="str">
        <f t="shared" si="98"/>
        <v/>
      </c>
      <c r="I3202" t="str">
        <f t="shared" si="99"/>
        <v/>
      </c>
    </row>
    <row r="3203" spans="1:9" x14ac:dyDescent="0.3">
      <c r="A3203" t="s">
        <v>3203</v>
      </c>
      <c r="B3203" t="s">
        <v>6714</v>
      </c>
      <c r="C3203">
        <v>46.785679607000077</v>
      </c>
      <c r="D3203">
        <v>18.129935000000049</v>
      </c>
      <c r="E3203">
        <v>2038047862</v>
      </c>
      <c r="F3203" t="s">
        <v>6568</v>
      </c>
      <c r="G3203" t="s">
        <v>6464</v>
      </c>
      <c r="H3203" t="str">
        <f t="shared" ref="H3203:H3266" si="100">IF(G3203="telepules",VLOOKUP(B3203,R:V,2),"")</f>
        <v/>
      </c>
      <c r="I3203" t="str">
        <f t="shared" ref="I3203:I3266" si="101">IF(G3203="telepules",VLOOKUP(B3203,R:V,5),"")</f>
        <v/>
      </c>
    </row>
    <row r="3204" spans="1:9" x14ac:dyDescent="0.3">
      <c r="A3204" t="s">
        <v>3204</v>
      </c>
      <c r="B3204" t="s">
        <v>6715</v>
      </c>
      <c r="C3204">
        <v>46.568800000000067</v>
      </c>
      <c r="D3204">
        <v>17.42055984000007</v>
      </c>
      <c r="E3204">
        <v>1587550667</v>
      </c>
      <c r="F3204" t="s">
        <v>6568</v>
      </c>
      <c r="G3204" t="s">
        <v>6464</v>
      </c>
      <c r="H3204" t="str">
        <f t="shared" si="100"/>
        <v/>
      </c>
      <c r="I3204" t="str">
        <f t="shared" si="101"/>
        <v/>
      </c>
    </row>
    <row r="3205" spans="1:9" x14ac:dyDescent="0.3">
      <c r="A3205" t="s">
        <v>3205</v>
      </c>
      <c r="B3205" t="s">
        <v>6716</v>
      </c>
      <c r="C3205">
        <v>46.001170000000059</v>
      </c>
      <c r="D3205">
        <v>18.205470000000052</v>
      </c>
      <c r="E3205">
        <v>2593181381</v>
      </c>
      <c r="F3205" t="s">
        <v>6568</v>
      </c>
      <c r="G3205" t="s">
        <v>6464</v>
      </c>
      <c r="H3205" t="str">
        <f t="shared" si="100"/>
        <v/>
      </c>
      <c r="I3205" t="str">
        <f t="shared" si="101"/>
        <v/>
      </c>
    </row>
    <row r="3206" spans="1:9" x14ac:dyDescent="0.3">
      <c r="A3206" t="s">
        <v>3206</v>
      </c>
      <c r="B3206" t="s">
        <v>6717</v>
      </c>
      <c r="C3206">
        <v>46.646660000000047</v>
      </c>
      <c r="D3206">
        <v>20.09524750200006</v>
      </c>
      <c r="E3206">
        <v>2213728902</v>
      </c>
      <c r="F3206" t="s">
        <v>6569</v>
      </c>
      <c r="G3206" t="s">
        <v>6464</v>
      </c>
      <c r="H3206" t="str">
        <f t="shared" si="100"/>
        <v/>
      </c>
      <c r="I3206" t="str">
        <f t="shared" si="101"/>
        <v/>
      </c>
    </row>
    <row r="3207" spans="1:9" x14ac:dyDescent="0.3">
      <c r="A3207" t="s">
        <v>3207</v>
      </c>
      <c r="B3207" t="s">
        <v>6718</v>
      </c>
      <c r="C3207">
        <v>47.548060000000078</v>
      </c>
      <c r="D3207">
        <v>18.421982172000071</v>
      </c>
      <c r="E3207">
        <v>2910270156</v>
      </c>
      <c r="F3207" t="s">
        <v>6566</v>
      </c>
      <c r="G3207" t="s">
        <v>6464</v>
      </c>
      <c r="H3207" t="str">
        <f t="shared" si="100"/>
        <v/>
      </c>
      <c r="I3207" t="str">
        <f t="shared" si="101"/>
        <v/>
      </c>
    </row>
    <row r="3208" spans="1:9" x14ac:dyDescent="0.3">
      <c r="A3208" t="s">
        <v>3208</v>
      </c>
      <c r="B3208" t="s">
        <v>6719</v>
      </c>
      <c r="C3208">
        <v>47.896835000000067</v>
      </c>
      <c r="D3208">
        <v>20.89590415300006</v>
      </c>
      <c r="E3208">
        <v>1698098037</v>
      </c>
      <c r="F3208" t="s">
        <v>6567</v>
      </c>
      <c r="G3208" t="s">
        <v>6464</v>
      </c>
      <c r="H3208" t="str">
        <f t="shared" si="100"/>
        <v/>
      </c>
      <c r="I3208" t="str">
        <f t="shared" si="101"/>
        <v/>
      </c>
    </row>
    <row r="3209" spans="1:9" x14ac:dyDescent="0.3">
      <c r="A3209" t="s">
        <v>3209</v>
      </c>
      <c r="B3209" t="s">
        <v>6720</v>
      </c>
      <c r="C3209">
        <v>47.896835000000067</v>
      </c>
      <c r="D3209">
        <v>20.89590415300006</v>
      </c>
      <c r="E3209">
        <v>1698098037</v>
      </c>
      <c r="F3209" t="s">
        <v>6567</v>
      </c>
      <c r="G3209" t="s">
        <v>6464</v>
      </c>
      <c r="H3209" t="str">
        <f t="shared" si="100"/>
        <v/>
      </c>
      <c r="I3209" t="str">
        <f t="shared" si="101"/>
        <v/>
      </c>
    </row>
    <row r="3210" spans="1:9" x14ac:dyDescent="0.3">
      <c r="A3210" t="s">
        <v>3210</v>
      </c>
      <c r="B3210" t="s">
        <v>6721</v>
      </c>
      <c r="C3210">
        <v>47.464675000000057</v>
      </c>
      <c r="D3210">
        <v>20.04534684000004</v>
      </c>
      <c r="E3210">
        <v>2586596417</v>
      </c>
      <c r="F3210" t="s">
        <v>6567</v>
      </c>
      <c r="G3210" t="s">
        <v>6464</v>
      </c>
      <c r="H3210" t="str">
        <f t="shared" si="100"/>
        <v/>
      </c>
      <c r="I3210" t="str">
        <f t="shared" si="101"/>
        <v/>
      </c>
    </row>
    <row r="3211" spans="1:9" x14ac:dyDescent="0.3">
      <c r="A3211" t="s">
        <v>3211</v>
      </c>
      <c r="B3211" t="s">
        <v>6722</v>
      </c>
      <c r="C3211">
        <v>47.10714500000006</v>
      </c>
      <c r="D3211">
        <v>18.03702435200006</v>
      </c>
      <c r="E3211">
        <v>1308083201</v>
      </c>
      <c r="F3211" t="s">
        <v>6566</v>
      </c>
      <c r="G3211" t="s">
        <v>6464</v>
      </c>
      <c r="H3211" t="str">
        <f t="shared" si="100"/>
        <v/>
      </c>
      <c r="I3211" t="str">
        <f t="shared" si="101"/>
        <v/>
      </c>
    </row>
    <row r="3212" spans="1:9" x14ac:dyDescent="0.3">
      <c r="A3212" t="s">
        <v>3212</v>
      </c>
      <c r="B3212" t="s">
        <v>6723</v>
      </c>
      <c r="C3212">
        <v>47.683820000000033</v>
      </c>
      <c r="D3212">
        <v>17.635670000000061</v>
      </c>
      <c r="E3212">
        <v>284799528</v>
      </c>
      <c r="F3212" t="s">
        <v>6566</v>
      </c>
      <c r="G3212" t="s">
        <v>6464</v>
      </c>
      <c r="H3212" t="str">
        <f t="shared" si="100"/>
        <v/>
      </c>
      <c r="I3212" t="str">
        <f t="shared" si="101"/>
        <v/>
      </c>
    </row>
    <row r="3213" spans="1:9" x14ac:dyDescent="0.3">
      <c r="A3213" t="s">
        <v>3213</v>
      </c>
      <c r="B3213" t="s">
        <v>6724</v>
      </c>
      <c r="C3213">
        <v>46.101285001000058</v>
      </c>
      <c r="D3213">
        <v>19.014717313000059</v>
      </c>
      <c r="E3213">
        <v>903919797</v>
      </c>
      <c r="F3213" t="s">
        <v>6569</v>
      </c>
      <c r="G3213" t="s">
        <v>6464</v>
      </c>
      <c r="H3213" t="str">
        <f t="shared" si="100"/>
        <v/>
      </c>
      <c r="I3213" t="str">
        <f t="shared" si="101"/>
        <v/>
      </c>
    </row>
    <row r="3214" spans="1:9" x14ac:dyDescent="0.3">
      <c r="A3214" t="s">
        <v>3214</v>
      </c>
      <c r="B3214" t="s">
        <v>6725</v>
      </c>
      <c r="C3214">
        <v>47.560485000000028</v>
      </c>
      <c r="D3214">
        <v>19.301115491000079</v>
      </c>
      <c r="E3214">
        <v>1691177244</v>
      </c>
      <c r="F3214" t="s">
        <v>6573</v>
      </c>
      <c r="G3214" t="s">
        <v>6464</v>
      </c>
      <c r="H3214" t="str">
        <f t="shared" si="100"/>
        <v/>
      </c>
      <c r="I3214" t="str">
        <f t="shared" si="101"/>
        <v/>
      </c>
    </row>
    <row r="3215" spans="1:9" x14ac:dyDescent="0.3">
      <c r="A3215" t="s">
        <v>3215</v>
      </c>
      <c r="B3215" t="s">
        <v>6726</v>
      </c>
      <c r="C3215">
        <v>46.352525000000071</v>
      </c>
      <c r="D3215">
        <v>17.801391593000059</v>
      </c>
      <c r="E3215">
        <v>325235244</v>
      </c>
      <c r="F3215" t="s">
        <v>6568</v>
      </c>
      <c r="G3215" t="s">
        <v>6464</v>
      </c>
      <c r="H3215" t="str">
        <f t="shared" si="100"/>
        <v/>
      </c>
      <c r="I3215" t="str">
        <f t="shared" si="101"/>
        <v/>
      </c>
    </row>
    <row r="3216" spans="1:9" x14ac:dyDescent="0.3">
      <c r="A3216" t="s">
        <v>3216</v>
      </c>
      <c r="B3216" t="s">
        <v>6727</v>
      </c>
      <c r="C3216">
        <v>46.663408911000033</v>
      </c>
      <c r="D3216">
        <v>18.876003500000021</v>
      </c>
      <c r="E3216">
        <v>1634530549</v>
      </c>
      <c r="F3216" t="s">
        <v>6568</v>
      </c>
      <c r="G3216" t="s">
        <v>6464</v>
      </c>
      <c r="H3216" t="str">
        <f t="shared" si="100"/>
        <v/>
      </c>
      <c r="I3216" t="str">
        <f t="shared" si="101"/>
        <v/>
      </c>
    </row>
    <row r="3217" spans="1:9" x14ac:dyDescent="0.3">
      <c r="A3217" t="s">
        <v>3217</v>
      </c>
      <c r="B3217" t="s">
        <v>6728</v>
      </c>
      <c r="C3217">
        <v>46.438545000000033</v>
      </c>
      <c r="D3217">
        <v>19.47812088600006</v>
      </c>
      <c r="E3217">
        <v>945803152</v>
      </c>
      <c r="F3217" t="s">
        <v>6569</v>
      </c>
      <c r="G3217" t="s">
        <v>6464</v>
      </c>
      <c r="H3217" t="str">
        <f t="shared" si="100"/>
        <v/>
      </c>
      <c r="I3217" t="str">
        <f t="shared" si="101"/>
        <v/>
      </c>
    </row>
    <row r="3218" spans="1:9" x14ac:dyDescent="0.3">
      <c r="A3218" t="s">
        <v>3218</v>
      </c>
      <c r="B3218" t="s">
        <v>6729</v>
      </c>
      <c r="C3218">
        <v>48.025700000000029</v>
      </c>
      <c r="D3218">
        <v>19.382804707000052</v>
      </c>
      <c r="E3218">
        <v>2045919809</v>
      </c>
      <c r="F3218" t="s">
        <v>6567</v>
      </c>
      <c r="G3218" t="s">
        <v>6464</v>
      </c>
      <c r="H3218" t="str">
        <f t="shared" si="100"/>
        <v/>
      </c>
      <c r="I3218" t="str">
        <f t="shared" si="101"/>
        <v/>
      </c>
    </row>
    <row r="3219" spans="1:9" x14ac:dyDescent="0.3">
      <c r="A3219" t="s">
        <v>3219</v>
      </c>
      <c r="B3219" t="s">
        <v>6730</v>
      </c>
      <c r="C3219">
        <v>47.778160000000071</v>
      </c>
      <c r="D3219">
        <v>17.125826243000059</v>
      </c>
      <c r="E3219">
        <v>6509092505</v>
      </c>
      <c r="F3219" t="s">
        <v>6566</v>
      </c>
      <c r="G3219" t="s">
        <v>6464</v>
      </c>
      <c r="H3219" t="str">
        <f t="shared" si="100"/>
        <v/>
      </c>
      <c r="I3219" t="str">
        <f t="shared" si="101"/>
        <v/>
      </c>
    </row>
    <row r="3220" spans="1:9" x14ac:dyDescent="0.3">
      <c r="A3220" t="s">
        <v>3220</v>
      </c>
      <c r="B3220" t="s">
        <v>6731</v>
      </c>
      <c r="C3220">
        <v>47.417712864455538</v>
      </c>
      <c r="D3220">
        <v>16.92486603445413</v>
      </c>
      <c r="E3220">
        <v>2799959900</v>
      </c>
      <c r="F3220" t="s">
        <v>6566</v>
      </c>
      <c r="G3220" t="s">
        <v>6464</v>
      </c>
      <c r="H3220" t="str">
        <f t="shared" si="100"/>
        <v/>
      </c>
      <c r="I3220" t="str">
        <f t="shared" si="101"/>
        <v/>
      </c>
    </row>
    <row r="3221" spans="1:9" x14ac:dyDescent="0.3">
      <c r="A3221" t="s">
        <v>3221</v>
      </c>
      <c r="B3221" t="s">
        <v>6732</v>
      </c>
      <c r="C3221">
        <v>48.298249999000063</v>
      </c>
      <c r="D3221">
        <v>20.577292931000041</v>
      </c>
      <c r="E3221">
        <v>536634031</v>
      </c>
      <c r="F3221" t="s">
        <v>6567</v>
      </c>
      <c r="G3221" t="s">
        <v>6464</v>
      </c>
      <c r="H3221" t="str">
        <f t="shared" si="100"/>
        <v/>
      </c>
      <c r="I3221" t="str">
        <f t="shared" si="101"/>
        <v/>
      </c>
    </row>
    <row r="3222" spans="1:9" x14ac:dyDescent="0.3">
      <c r="A3222" t="s">
        <v>3222</v>
      </c>
      <c r="B3222" t="s">
        <v>6733</v>
      </c>
      <c r="C3222">
        <v>48.109795000000076</v>
      </c>
      <c r="D3222">
        <v>19.799049196000059</v>
      </c>
      <c r="E3222">
        <v>5736899537</v>
      </c>
      <c r="F3222" t="s">
        <v>6567</v>
      </c>
      <c r="G3222" t="s">
        <v>6464</v>
      </c>
      <c r="H3222" t="str">
        <f t="shared" si="100"/>
        <v/>
      </c>
      <c r="I3222" t="str">
        <f t="shared" si="101"/>
        <v/>
      </c>
    </row>
    <row r="3223" spans="1:9" x14ac:dyDescent="0.3">
      <c r="A3223" t="s">
        <v>3223</v>
      </c>
      <c r="B3223" t="s">
        <v>6734</v>
      </c>
      <c r="C3223">
        <v>46.841085001000067</v>
      </c>
      <c r="D3223">
        <v>16.839565803000031</v>
      </c>
      <c r="E3223">
        <v>353560291</v>
      </c>
      <c r="F3223" t="s">
        <v>6568</v>
      </c>
      <c r="G3223" t="s">
        <v>6464</v>
      </c>
      <c r="H3223" t="str">
        <f t="shared" si="100"/>
        <v/>
      </c>
      <c r="I3223" t="str">
        <f t="shared" si="101"/>
        <v/>
      </c>
    </row>
    <row r="3224" spans="1:9" hidden="1" x14ac:dyDescent="0.3">
      <c r="A3224" t="s">
        <v>3224</v>
      </c>
      <c r="B3224" t="s">
        <v>6713</v>
      </c>
      <c r="C3224">
        <v>48.161107350000073</v>
      </c>
      <c r="D3224">
        <v>21.36528914500008</v>
      </c>
      <c r="E3224">
        <v>1187420388</v>
      </c>
      <c r="F3224" t="s">
        <v>6567</v>
      </c>
      <c r="G3224" t="s">
        <v>6465</v>
      </c>
      <c r="H3224" t="str">
        <f t="shared" si="100"/>
        <v/>
      </c>
      <c r="I3224" t="str">
        <f t="shared" si="101"/>
        <v/>
      </c>
    </row>
    <row r="3225" spans="1:9" hidden="1" x14ac:dyDescent="0.3">
      <c r="A3225" t="s">
        <v>3225</v>
      </c>
      <c r="B3225" t="s">
        <v>6735</v>
      </c>
      <c r="C3225">
        <v>47.202430000000049</v>
      </c>
      <c r="D3225">
        <v>19.81670861200007</v>
      </c>
      <c r="E3225">
        <v>2318394171</v>
      </c>
      <c r="F3225" t="s">
        <v>6569</v>
      </c>
      <c r="G3225" t="s">
        <v>6465</v>
      </c>
      <c r="H3225" t="str">
        <f t="shared" si="100"/>
        <v/>
      </c>
      <c r="I3225" t="str">
        <f t="shared" si="101"/>
        <v/>
      </c>
    </row>
    <row r="3226" spans="1:9" hidden="1" x14ac:dyDescent="0.3">
      <c r="A3226" t="s">
        <v>3226</v>
      </c>
      <c r="B3226" t="s">
        <v>6717</v>
      </c>
      <c r="C3226">
        <v>46.646660000000047</v>
      </c>
      <c r="D3226">
        <v>20.09524750200006</v>
      </c>
      <c r="E3226">
        <v>2213728902</v>
      </c>
      <c r="F3226" t="s">
        <v>6569</v>
      </c>
      <c r="G3226" t="s">
        <v>6465</v>
      </c>
      <c r="H3226" t="str">
        <f t="shared" si="100"/>
        <v/>
      </c>
      <c r="I3226" t="str">
        <f t="shared" si="101"/>
        <v/>
      </c>
    </row>
    <row r="3227" spans="1:9" hidden="1" x14ac:dyDescent="0.3">
      <c r="A3227" t="s">
        <v>3227</v>
      </c>
      <c r="B3227" t="s">
        <v>6736</v>
      </c>
      <c r="C3227">
        <v>46.739975000000072</v>
      </c>
      <c r="D3227">
        <v>17.631491869000062</v>
      </c>
      <c r="E3227">
        <v>1086558894</v>
      </c>
      <c r="F3227" t="s">
        <v>6568</v>
      </c>
      <c r="G3227" t="s">
        <v>6465</v>
      </c>
      <c r="H3227" t="str">
        <f t="shared" si="100"/>
        <v/>
      </c>
      <c r="I3227" t="str">
        <f t="shared" si="101"/>
        <v/>
      </c>
    </row>
    <row r="3228" spans="1:9" hidden="1" x14ac:dyDescent="0.3">
      <c r="A3228" t="s">
        <v>3228</v>
      </c>
      <c r="B3228" t="s">
        <v>6714</v>
      </c>
      <c r="C3228">
        <v>46.785679607000077</v>
      </c>
      <c r="D3228">
        <v>18.129935000000049</v>
      </c>
      <c r="E3228">
        <v>2038047862</v>
      </c>
      <c r="F3228" t="s">
        <v>6568</v>
      </c>
      <c r="G3228" t="s">
        <v>6465</v>
      </c>
      <c r="H3228" t="str">
        <f t="shared" si="100"/>
        <v/>
      </c>
      <c r="I3228" t="str">
        <f t="shared" si="101"/>
        <v/>
      </c>
    </row>
    <row r="3229" spans="1:9" hidden="1" x14ac:dyDescent="0.3">
      <c r="A3229" t="s">
        <v>3229</v>
      </c>
      <c r="B3229" t="s">
        <v>6737</v>
      </c>
      <c r="C3229">
        <v>46.005905000000041</v>
      </c>
      <c r="D3229">
        <v>17.45564119700003</v>
      </c>
      <c r="E3229">
        <v>1028926973</v>
      </c>
      <c r="F3229" t="s">
        <v>6568</v>
      </c>
      <c r="G3229" t="s">
        <v>6465</v>
      </c>
      <c r="H3229" t="str">
        <f t="shared" si="100"/>
        <v/>
      </c>
      <c r="I3229" t="str">
        <f t="shared" si="101"/>
        <v/>
      </c>
    </row>
    <row r="3230" spans="1:9" hidden="1" x14ac:dyDescent="0.3">
      <c r="A3230" t="s">
        <v>3230</v>
      </c>
      <c r="B3230" t="s">
        <v>6716</v>
      </c>
      <c r="C3230">
        <v>46.001170000000059</v>
      </c>
      <c r="D3230">
        <v>18.205470000000052</v>
      </c>
      <c r="E3230">
        <v>2593181381</v>
      </c>
      <c r="F3230" t="s">
        <v>6568</v>
      </c>
      <c r="G3230" t="s">
        <v>6465</v>
      </c>
      <c r="H3230" t="str">
        <f t="shared" si="100"/>
        <v/>
      </c>
      <c r="I3230" t="str">
        <f t="shared" si="101"/>
        <v/>
      </c>
    </row>
    <row r="3231" spans="1:9" hidden="1" x14ac:dyDescent="0.3">
      <c r="A3231" t="s">
        <v>3231</v>
      </c>
      <c r="B3231" t="s">
        <v>6738</v>
      </c>
      <c r="C3231">
        <v>47.378757344000057</v>
      </c>
      <c r="D3231">
        <v>18.89654092700005</v>
      </c>
      <c r="E3231">
        <v>190904334</v>
      </c>
      <c r="F3231" t="s">
        <v>6573</v>
      </c>
      <c r="G3231" t="s">
        <v>6465</v>
      </c>
      <c r="H3231" t="str">
        <f t="shared" si="100"/>
        <v/>
      </c>
      <c r="I3231" t="str">
        <f t="shared" si="101"/>
        <v/>
      </c>
    </row>
    <row r="3232" spans="1:9" hidden="1" x14ac:dyDescent="0.3">
      <c r="A3232" t="s">
        <v>3232</v>
      </c>
      <c r="B3232" t="s">
        <v>6739</v>
      </c>
      <c r="C3232">
        <v>47.502989906000039</v>
      </c>
      <c r="D3232">
        <v>19.03879760500007</v>
      </c>
      <c r="E3232">
        <v>268197109</v>
      </c>
      <c r="F3232" t="s">
        <v>6573</v>
      </c>
      <c r="G3232" t="s">
        <v>6465</v>
      </c>
      <c r="H3232" t="str">
        <f t="shared" si="100"/>
        <v/>
      </c>
      <c r="I3232" t="str">
        <f t="shared" si="101"/>
        <v/>
      </c>
    </row>
    <row r="3233" spans="1:9" hidden="1" x14ac:dyDescent="0.3">
      <c r="A3233" t="s">
        <v>3233</v>
      </c>
      <c r="B3233" t="s">
        <v>6740</v>
      </c>
      <c r="C3233">
        <v>47.174985000000049</v>
      </c>
      <c r="D3233">
        <v>19.257596491000069</v>
      </c>
      <c r="E3233">
        <v>4011271232</v>
      </c>
      <c r="F3233" t="s">
        <v>6569</v>
      </c>
      <c r="G3233" t="s">
        <v>6465</v>
      </c>
      <c r="H3233" t="str">
        <f t="shared" si="100"/>
        <v/>
      </c>
      <c r="I3233" t="str">
        <f t="shared" si="101"/>
        <v/>
      </c>
    </row>
    <row r="3234" spans="1:9" hidden="1" x14ac:dyDescent="0.3">
      <c r="A3234" t="s">
        <v>3234</v>
      </c>
      <c r="B3234" t="s">
        <v>6741</v>
      </c>
      <c r="C3234">
        <v>46.886275000000069</v>
      </c>
      <c r="D3234">
        <v>19.706979327000059</v>
      </c>
      <c r="E3234">
        <v>494406027</v>
      </c>
      <c r="F3234" t="s">
        <v>6569</v>
      </c>
      <c r="G3234" t="s">
        <v>6465</v>
      </c>
      <c r="H3234" t="str">
        <f t="shared" si="100"/>
        <v/>
      </c>
      <c r="I3234" t="str">
        <f t="shared" si="101"/>
        <v/>
      </c>
    </row>
    <row r="3235" spans="1:9" hidden="1" x14ac:dyDescent="0.3">
      <c r="A3235" t="s">
        <v>3235</v>
      </c>
      <c r="B3235" t="s">
        <v>6718</v>
      </c>
      <c r="C3235">
        <v>47.548060000000078</v>
      </c>
      <c r="D3235">
        <v>18.421982172000071</v>
      </c>
      <c r="E3235">
        <v>2910270156</v>
      </c>
      <c r="F3235" t="s">
        <v>6566</v>
      </c>
      <c r="G3235" t="s">
        <v>6465</v>
      </c>
      <c r="H3235" t="str">
        <f t="shared" si="100"/>
        <v/>
      </c>
      <c r="I3235" t="str">
        <f t="shared" si="101"/>
        <v/>
      </c>
    </row>
    <row r="3236" spans="1:9" hidden="1" x14ac:dyDescent="0.3">
      <c r="A3236" t="s">
        <v>3236</v>
      </c>
      <c r="B3236" t="s">
        <v>6742</v>
      </c>
      <c r="C3236">
        <v>47.449462718000063</v>
      </c>
      <c r="D3236">
        <v>18.313360000000049</v>
      </c>
      <c r="E3236">
        <v>4069661635</v>
      </c>
      <c r="F3236" t="s">
        <v>6566</v>
      </c>
      <c r="G3236" t="s">
        <v>6465</v>
      </c>
      <c r="H3236" t="str">
        <f t="shared" si="100"/>
        <v/>
      </c>
      <c r="I3236" t="str">
        <f t="shared" si="101"/>
        <v/>
      </c>
    </row>
    <row r="3237" spans="1:9" hidden="1" x14ac:dyDescent="0.3">
      <c r="A3237" t="s">
        <v>3237</v>
      </c>
      <c r="B3237" t="s">
        <v>4322</v>
      </c>
      <c r="C3237">
        <v>46.998105000000074</v>
      </c>
      <c r="D3237">
        <v>20.802358402000038</v>
      </c>
      <c r="E3237">
        <v>2411908219</v>
      </c>
      <c r="F3237" t="s">
        <v>6567</v>
      </c>
      <c r="G3237" t="s">
        <v>6465</v>
      </c>
      <c r="H3237" t="str">
        <f t="shared" si="100"/>
        <v/>
      </c>
      <c r="I3237" t="str">
        <f t="shared" si="101"/>
        <v/>
      </c>
    </row>
    <row r="3238" spans="1:9" hidden="1" x14ac:dyDescent="0.3">
      <c r="A3238" t="s">
        <v>3238</v>
      </c>
      <c r="B3238" t="s">
        <v>6743</v>
      </c>
      <c r="C3238">
        <v>47.673550001000081</v>
      </c>
      <c r="D3238">
        <v>19.68869163700003</v>
      </c>
      <c r="E3238">
        <v>869351414</v>
      </c>
      <c r="F3238" t="s">
        <v>6567</v>
      </c>
      <c r="G3238" t="s">
        <v>6465</v>
      </c>
      <c r="H3238" t="str">
        <f t="shared" si="100"/>
        <v/>
      </c>
      <c r="I3238" t="str">
        <f t="shared" si="101"/>
        <v/>
      </c>
    </row>
    <row r="3239" spans="1:9" hidden="1" x14ac:dyDescent="0.3">
      <c r="A3239" t="s">
        <v>3239</v>
      </c>
      <c r="B3239" t="s">
        <v>6719</v>
      </c>
      <c r="C3239">
        <v>47.896835000000067</v>
      </c>
      <c r="D3239">
        <v>20.89590415300006</v>
      </c>
      <c r="E3239">
        <v>1698098037</v>
      </c>
      <c r="F3239" t="s">
        <v>6567</v>
      </c>
      <c r="G3239" t="s">
        <v>6465</v>
      </c>
      <c r="H3239" t="str">
        <f t="shared" si="100"/>
        <v/>
      </c>
      <c r="I3239" t="str">
        <f t="shared" si="101"/>
        <v/>
      </c>
    </row>
    <row r="3240" spans="1:9" hidden="1" x14ac:dyDescent="0.3">
      <c r="A3240" t="s">
        <v>3240</v>
      </c>
      <c r="B3240" t="s">
        <v>6744</v>
      </c>
      <c r="C3240">
        <v>47.124972611000032</v>
      </c>
      <c r="D3240">
        <v>17.907240001000051</v>
      </c>
      <c r="E3240">
        <v>2032737125</v>
      </c>
      <c r="F3240" t="s">
        <v>6566</v>
      </c>
      <c r="G3240" t="s">
        <v>6465</v>
      </c>
      <c r="H3240" t="str">
        <f t="shared" si="100"/>
        <v/>
      </c>
      <c r="I3240" t="str">
        <f t="shared" si="101"/>
        <v/>
      </c>
    </row>
    <row r="3241" spans="1:9" hidden="1" x14ac:dyDescent="0.3">
      <c r="A3241" t="s">
        <v>3241</v>
      </c>
      <c r="B3241" t="s">
        <v>6745</v>
      </c>
      <c r="C3241">
        <v>47.088520000000067</v>
      </c>
      <c r="D3241">
        <v>17.565779723000048</v>
      </c>
      <c r="E3241">
        <v>2747410372</v>
      </c>
      <c r="F3241" t="s">
        <v>6566</v>
      </c>
      <c r="G3241" t="s">
        <v>6465</v>
      </c>
      <c r="H3241" t="str">
        <f t="shared" si="100"/>
        <v/>
      </c>
      <c r="I3241" t="str">
        <f t="shared" si="101"/>
        <v/>
      </c>
    </row>
    <row r="3242" spans="1:9" hidden="1" x14ac:dyDescent="0.3">
      <c r="A3242" t="s">
        <v>3242</v>
      </c>
      <c r="B3242" t="s">
        <v>6746</v>
      </c>
      <c r="C3242">
        <v>47.319725000000062</v>
      </c>
      <c r="D3242">
        <v>17.473893616000051</v>
      </c>
      <c r="E3242">
        <v>2234548129</v>
      </c>
      <c r="F3242" t="s">
        <v>6566</v>
      </c>
      <c r="G3242" t="s">
        <v>6465</v>
      </c>
      <c r="H3242" t="str">
        <f t="shared" si="100"/>
        <v/>
      </c>
      <c r="I3242" t="str">
        <f t="shared" si="101"/>
        <v/>
      </c>
    </row>
    <row r="3243" spans="1:9" hidden="1" x14ac:dyDescent="0.3">
      <c r="A3243" t="s">
        <v>3243</v>
      </c>
      <c r="B3243" t="s">
        <v>6747</v>
      </c>
      <c r="C3243">
        <v>46.9478581571787</v>
      </c>
      <c r="D3243">
        <v>17.412511858827081</v>
      </c>
      <c r="E3243">
        <v>672211384</v>
      </c>
      <c r="F3243" t="s">
        <v>6566</v>
      </c>
      <c r="G3243" t="s">
        <v>6465</v>
      </c>
      <c r="H3243" t="str">
        <f t="shared" si="100"/>
        <v/>
      </c>
      <c r="I3243" t="str">
        <f t="shared" si="101"/>
        <v/>
      </c>
    </row>
    <row r="3244" spans="1:9" hidden="1" x14ac:dyDescent="0.3">
      <c r="A3244" t="s">
        <v>3244</v>
      </c>
      <c r="B3244" t="s">
        <v>6748</v>
      </c>
      <c r="C3244">
        <v>47.19458000000003</v>
      </c>
      <c r="D3244">
        <v>18.434111598000069</v>
      </c>
      <c r="E3244">
        <v>311836175</v>
      </c>
      <c r="F3244" t="s">
        <v>6566</v>
      </c>
      <c r="G3244" t="s">
        <v>6465</v>
      </c>
      <c r="H3244" t="str">
        <f t="shared" si="100"/>
        <v/>
      </c>
      <c r="I3244" t="str">
        <f t="shared" si="101"/>
        <v/>
      </c>
    </row>
    <row r="3245" spans="1:9" hidden="1" x14ac:dyDescent="0.3">
      <c r="A3245" t="s">
        <v>3245</v>
      </c>
      <c r="B3245" t="s">
        <v>6749</v>
      </c>
      <c r="C3245">
        <v>47.214130000000068</v>
      </c>
      <c r="D3245">
        <v>18.15457227800005</v>
      </c>
      <c r="E3245">
        <v>1577208411</v>
      </c>
      <c r="F3245" t="s">
        <v>6566</v>
      </c>
      <c r="G3245" t="s">
        <v>6465</v>
      </c>
      <c r="H3245" t="str">
        <f t="shared" si="100"/>
        <v/>
      </c>
      <c r="I3245" t="str">
        <f t="shared" si="101"/>
        <v/>
      </c>
    </row>
    <row r="3246" spans="1:9" hidden="1" x14ac:dyDescent="0.3">
      <c r="A3246" t="s">
        <v>3246</v>
      </c>
      <c r="B3246" t="s">
        <v>6723</v>
      </c>
      <c r="C3246">
        <v>47.683820000000033</v>
      </c>
      <c r="D3246">
        <v>17.635670000000061</v>
      </c>
      <c r="E3246">
        <v>284799528</v>
      </c>
      <c r="F3246" t="s">
        <v>6566</v>
      </c>
      <c r="G3246" t="s">
        <v>6465</v>
      </c>
      <c r="H3246" t="str">
        <f t="shared" si="100"/>
        <v/>
      </c>
      <c r="I3246" t="str">
        <f t="shared" si="101"/>
        <v/>
      </c>
    </row>
    <row r="3247" spans="1:9" hidden="1" x14ac:dyDescent="0.3">
      <c r="A3247" t="s">
        <v>3247</v>
      </c>
      <c r="B3247" t="s">
        <v>6750</v>
      </c>
      <c r="C3247">
        <v>47.53439000000003</v>
      </c>
      <c r="D3247">
        <v>21.61912000000007</v>
      </c>
      <c r="E3247">
        <v>974491043</v>
      </c>
      <c r="F3247" t="s">
        <v>6570</v>
      </c>
      <c r="G3247" t="s">
        <v>6465</v>
      </c>
      <c r="H3247" t="str">
        <f t="shared" si="100"/>
        <v/>
      </c>
      <c r="I3247" t="str">
        <f t="shared" si="101"/>
        <v/>
      </c>
    </row>
    <row r="3248" spans="1:9" hidden="1" x14ac:dyDescent="0.3">
      <c r="A3248" t="s">
        <v>3248</v>
      </c>
      <c r="B3248" t="s">
        <v>6751</v>
      </c>
      <c r="C3248">
        <v>47.217569354000027</v>
      </c>
      <c r="D3248">
        <v>21.518235000000061</v>
      </c>
      <c r="E3248">
        <v>2282189195</v>
      </c>
      <c r="F3248" t="s">
        <v>6570</v>
      </c>
      <c r="G3248" t="s">
        <v>6465</v>
      </c>
      <c r="H3248" t="str">
        <f t="shared" si="100"/>
        <v/>
      </c>
      <c r="I3248" t="str">
        <f t="shared" si="101"/>
        <v/>
      </c>
    </row>
    <row r="3249" spans="1:9" hidden="1" x14ac:dyDescent="0.3">
      <c r="A3249" t="s">
        <v>3249</v>
      </c>
      <c r="B3249" t="s">
        <v>6752</v>
      </c>
      <c r="C3249">
        <v>47.742614010000068</v>
      </c>
      <c r="D3249">
        <v>21.345792015000029</v>
      </c>
      <c r="E3249">
        <v>2138900275</v>
      </c>
      <c r="F3249" t="s">
        <v>6570</v>
      </c>
      <c r="G3249" t="s">
        <v>6465</v>
      </c>
      <c r="H3249" t="str">
        <f t="shared" si="100"/>
        <v/>
      </c>
      <c r="I3249" t="str">
        <f t="shared" si="101"/>
        <v/>
      </c>
    </row>
    <row r="3250" spans="1:9" hidden="1" x14ac:dyDescent="0.3">
      <c r="A3250" t="s">
        <v>3250</v>
      </c>
      <c r="B3250" t="s">
        <v>6753</v>
      </c>
      <c r="C3250">
        <v>47.440590000000043</v>
      </c>
      <c r="D3250">
        <v>21.137003336000081</v>
      </c>
      <c r="E3250">
        <v>2795364583</v>
      </c>
      <c r="F3250" t="s">
        <v>6570</v>
      </c>
      <c r="G3250" t="s">
        <v>6465</v>
      </c>
      <c r="H3250" t="str">
        <f t="shared" si="100"/>
        <v/>
      </c>
      <c r="I3250" t="str">
        <f t="shared" si="101"/>
        <v/>
      </c>
    </row>
    <row r="3251" spans="1:9" hidden="1" x14ac:dyDescent="0.3">
      <c r="A3251" t="s">
        <v>3251</v>
      </c>
      <c r="B3251" t="s">
        <v>6754</v>
      </c>
      <c r="C3251">
        <v>47.92933000000005</v>
      </c>
      <c r="D3251">
        <v>20.394530116000059</v>
      </c>
      <c r="E3251">
        <v>2344151563</v>
      </c>
      <c r="F3251" t="s">
        <v>6567</v>
      </c>
      <c r="G3251" t="s">
        <v>6465</v>
      </c>
      <c r="H3251" t="str">
        <f t="shared" si="100"/>
        <v/>
      </c>
      <c r="I3251" t="str">
        <f t="shared" si="101"/>
        <v/>
      </c>
    </row>
    <row r="3252" spans="1:9" hidden="1" x14ac:dyDescent="0.3">
      <c r="A3252" t="s">
        <v>3252</v>
      </c>
      <c r="B3252" t="s">
        <v>6755</v>
      </c>
      <c r="C3252">
        <v>47.786114224000073</v>
      </c>
      <c r="D3252">
        <v>19.93050240600007</v>
      </c>
      <c r="E3252">
        <v>1697743608</v>
      </c>
      <c r="F3252" t="s">
        <v>6567</v>
      </c>
      <c r="G3252" t="s">
        <v>6465</v>
      </c>
      <c r="H3252" t="str">
        <f t="shared" si="100"/>
        <v/>
      </c>
      <c r="I3252" t="str">
        <f t="shared" si="101"/>
        <v/>
      </c>
    </row>
    <row r="3253" spans="1:9" hidden="1" x14ac:dyDescent="0.3">
      <c r="A3253" t="s">
        <v>3253</v>
      </c>
      <c r="B3253" t="s">
        <v>6724</v>
      </c>
      <c r="C3253">
        <v>46.101285001000058</v>
      </c>
      <c r="D3253">
        <v>19.014717313000059</v>
      </c>
      <c r="E3253">
        <v>903919797</v>
      </c>
      <c r="F3253" t="s">
        <v>6569</v>
      </c>
      <c r="G3253" t="s">
        <v>6465</v>
      </c>
      <c r="H3253" t="str">
        <f t="shared" si="100"/>
        <v/>
      </c>
      <c r="I3253" t="str">
        <f t="shared" si="101"/>
        <v/>
      </c>
    </row>
    <row r="3254" spans="1:9" hidden="1" x14ac:dyDescent="0.3">
      <c r="A3254" t="s">
        <v>3254</v>
      </c>
      <c r="B3254" t="s">
        <v>6721</v>
      </c>
      <c r="C3254">
        <v>47.464675000000057</v>
      </c>
      <c r="D3254">
        <v>20.04534684000004</v>
      </c>
      <c r="E3254">
        <v>2586596417</v>
      </c>
      <c r="F3254" t="s">
        <v>6567</v>
      </c>
      <c r="G3254" t="s">
        <v>6465</v>
      </c>
      <c r="H3254" t="str">
        <f t="shared" si="100"/>
        <v/>
      </c>
      <c r="I3254" t="str">
        <f t="shared" si="101"/>
        <v/>
      </c>
    </row>
    <row r="3255" spans="1:9" hidden="1" x14ac:dyDescent="0.3">
      <c r="A3255" t="s">
        <v>3255</v>
      </c>
      <c r="B3255" t="s">
        <v>6756</v>
      </c>
      <c r="C3255">
        <v>47.310095000000047</v>
      </c>
      <c r="D3255">
        <v>20.889405732000061</v>
      </c>
      <c r="E3255">
        <v>2545307586</v>
      </c>
      <c r="F3255" t="s">
        <v>6567</v>
      </c>
      <c r="G3255" t="s">
        <v>6465</v>
      </c>
      <c r="H3255" t="str">
        <f t="shared" si="100"/>
        <v/>
      </c>
      <c r="I3255" t="str">
        <f t="shared" si="101"/>
        <v/>
      </c>
    </row>
    <row r="3256" spans="1:9" hidden="1" x14ac:dyDescent="0.3">
      <c r="A3256" t="s">
        <v>3256</v>
      </c>
      <c r="B3256" t="s">
        <v>6725</v>
      </c>
      <c r="C3256">
        <v>47.560485000000028</v>
      </c>
      <c r="D3256">
        <v>19.301115491000079</v>
      </c>
      <c r="E3256">
        <v>1691177244</v>
      </c>
      <c r="F3256" t="s">
        <v>6573</v>
      </c>
      <c r="G3256" t="s">
        <v>6465</v>
      </c>
      <c r="H3256" t="str">
        <f t="shared" si="100"/>
        <v/>
      </c>
      <c r="I3256" t="str">
        <f t="shared" si="101"/>
        <v/>
      </c>
    </row>
    <row r="3257" spans="1:9" hidden="1" x14ac:dyDescent="0.3">
      <c r="A3257" t="s">
        <v>3257</v>
      </c>
      <c r="B3257" t="s">
        <v>6726</v>
      </c>
      <c r="C3257">
        <v>46.352525000000071</v>
      </c>
      <c r="D3257">
        <v>17.801391593000059</v>
      </c>
      <c r="E3257">
        <v>325235244</v>
      </c>
      <c r="F3257" t="s">
        <v>6568</v>
      </c>
      <c r="G3257" t="s">
        <v>6465</v>
      </c>
      <c r="H3257" t="str">
        <f t="shared" si="100"/>
        <v/>
      </c>
      <c r="I3257" t="str">
        <f t="shared" si="101"/>
        <v/>
      </c>
    </row>
    <row r="3258" spans="1:9" hidden="1" x14ac:dyDescent="0.3">
      <c r="A3258" t="s">
        <v>3258</v>
      </c>
      <c r="B3258" t="s">
        <v>6727</v>
      </c>
      <c r="C3258">
        <v>46.663408911000033</v>
      </c>
      <c r="D3258">
        <v>18.876003500000021</v>
      </c>
      <c r="E3258">
        <v>1634530549</v>
      </c>
      <c r="F3258" t="s">
        <v>6568</v>
      </c>
      <c r="G3258" t="s">
        <v>6465</v>
      </c>
      <c r="H3258" t="str">
        <f t="shared" si="100"/>
        <v/>
      </c>
      <c r="I3258" t="str">
        <f t="shared" si="101"/>
        <v/>
      </c>
    </row>
    <row r="3259" spans="1:9" hidden="1" x14ac:dyDescent="0.3">
      <c r="A3259" t="s">
        <v>3259</v>
      </c>
      <c r="B3259" t="s">
        <v>6728</v>
      </c>
      <c r="C3259">
        <v>46.438545000000033</v>
      </c>
      <c r="D3259">
        <v>19.47812088600006</v>
      </c>
      <c r="E3259">
        <v>945803152</v>
      </c>
      <c r="F3259" t="s">
        <v>6569</v>
      </c>
      <c r="G3259" t="s">
        <v>6465</v>
      </c>
      <c r="H3259" t="str">
        <f t="shared" si="100"/>
        <v/>
      </c>
      <c r="I3259" t="str">
        <f t="shared" si="101"/>
        <v/>
      </c>
    </row>
    <row r="3260" spans="1:9" hidden="1" x14ac:dyDescent="0.3">
      <c r="A3260" t="s">
        <v>3260</v>
      </c>
      <c r="B3260" t="s">
        <v>6757</v>
      </c>
      <c r="C3260">
        <v>47.090285000000051</v>
      </c>
      <c r="D3260">
        <v>18.835011669000039</v>
      </c>
      <c r="E3260">
        <v>280441493</v>
      </c>
      <c r="F3260" t="s">
        <v>6568</v>
      </c>
      <c r="G3260" t="s">
        <v>6465</v>
      </c>
      <c r="H3260" t="str">
        <f t="shared" si="100"/>
        <v/>
      </c>
      <c r="I3260" t="str">
        <f t="shared" si="101"/>
        <v/>
      </c>
    </row>
    <row r="3261" spans="1:9" hidden="1" x14ac:dyDescent="0.3">
      <c r="A3261" t="s">
        <v>3261</v>
      </c>
      <c r="B3261" t="s">
        <v>6758</v>
      </c>
      <c r="C3261">
        <v>46.248475922000068</v>
      </c>
      <c r="D3261">
        <v>18.55536000100005</v>
      </c>
      <c r="E3261">
        <v>6222965874</v>
      </c>
      <c r="F3261" t="s">
        <v>6568</v>
      </c>
      <c r="G3261" t="s">
        <v>6465</v>
      </c>
      <c r="H3261" t="str">
        <f t="shared" si="100"/>
        <v/>
      </c>
      <c r="I3261" t="str">
        <f t="shared" si="101"/>
        <v/>
      </c>
    </row>
    <row r="3262" spans="1:9" hidden="1" x14ac:dyDescent="0.3">
      <c r="A3262" t="s">
        <v>3262</v>
      </c>
      <c r="B3262" t="s">
        <v>6759</v>
      </c>
      <c r="C3262">
        <v>47.055450000000057</v>
      </c>
      <c r="D3262">
        <v>18.30157000000003</v>
      </c>
      <c r="E3262">
        <v>1756403327</v>
      </c>
      <c r="F3262" t="s">
        <v>6566</v>
      </c>
      <c r="G3262" t="s">
        <v>6465</v>
      </c>
      <c r="H3262" t="str">
        <f t="shared" si="100"/>
        <v/>
      </c>
      <c r="I3262" t="str">
        <f t="shared" si="101"/>
        <v/>
      </c>
    </row>
    <row r="3263" spans="1:9" hidden="1" x14ac:dyDescent="0.3">
      <c r="A3263" t="s">
        <v>3263</v>
      </c>
      <c r="B3263" t="s">
        <v>6760</v>
      </c>
      <c r="C3263">
        <v>46.888337300000053</v>
      </c>
      <c r="D3263">
        <v>18.636547009000029</v>
      </c>
      <c r="E3263">
        <v>1320013991</v>
      </c>
      <c r="F3263" t="s">
        <v>6568</v>
      </c>
      <c r="G3263" t="s">
        <v>6465</v>
      </c>
      <c r="H3263" t="str">
        <f t="shared" si="100"/>
        <v/>
      </c>
      <c r="I3263" t="str">
        <f t="shared" si="101"/>
        <v/>
      </c>
    </row>
    <row r="3264" spans="1:9" hidden="1" x14ac:dyDescent="0.3">
      <c r="A3264" t="s">
        <v>3264</v>
      </c>
      <c r="B3264" t="s">
        <v>6761</v>
      </c>
      <c r="C3264">
        <v>48.105570000000057</v>
      </c>
      <c r="D3264">
        <v>20.79058000000003</v>
      </c>
      <c r="E3264">
        <v>231410018</v>
      </c>
      <c r="F3264" t="s">
        <v>6567</v>
      </c>
      <c r="G3264" t="s">
        <v>6465</v>
      </c>
      <c r="H3264" t="str">
        <f t="shared" si="100"/>
        <v/>
      </c>
      <c r="I3264" t="str">
        <f t="shared" si="101"/>
        <v/>
      </c>
    </row>
    <row r="3265" spans="1:9" hidden="1" x14ac:dyDescent="0.3">
      <c r="A3265" t="s">
        <v>3265</v>
      </c>
      <c r="B3265" t="s">
        <v>6762</v>
      </c>
      <c r="C3265">
        <v>47.959280000000042</v>
      </c>
      <c r="D3265">
        <v>21.718310000000031</v>
      </c>
      <c r="E3265">
        <v>2921452047</v>
      </c>
      <c r="F3265" t="s">
        <v>6570</v>
      </c>
      <c r="G3265" t="s">
        <v>6465</v>
      </c>
      <c r="H3265" t="str">
        <f t="shared" si="100"/>
        <v/>
      </c>
      <c r="I3265" t="str">
        <f t="shared" si="101"/>
        <v/>
      </c>
    </row>
    <row r="3266" spans="1:9" hidden="1" x14ac:dyDescent="0.3">
      <c r="A3266" t="s">
        <v>3266</v>
      </c>
      <c r="B3266" t="s">
        <v>6763</v>
      </c>
      <c r="C3266">
        <v>47.778160000000071</v>
      </c>
      <c r="D3266">
        <v>17.125826243000059</v>
      </c>
      <c r="E3266">
        <v>6509092505</v>
      </c>
      <c r="F3266" t="s">
        <v>6566</v>
      </c>
      <c r="G3266" t="s">
        <v>6465</v>
      </c>
      <c r="H3266" t="str">
        <f t="shared" si="100"/>
        <v/>
      </c>
      <c r="I3266" t="str">
        <f t="shared" si="101"/>
        <v/>
      </c>
    </row>
    <row r="3267" spans="1:9" hidden="1" x14ac:dyDescent="0.3">
      <c r="A3267" t="s">
        <v>3267</v>
      </c>
      <c r="B3267" t="s">
        <v>6764</v>
      </c>
      <c r="C3267">
        <v>47.702185137000072</v>
      </c>
      <c r="D3267">
        <v>16.59027084700006</v>
      </c>
      <c r="E3267">
        <v>1039201210</v>
      </c>
      <c r="F3267" t="s">
        <v>6566</v>
      </c>
      <c r="G3267" t="s">
        <v>6465</v>
      </c>
      <c r="H3267" t="str">
        <f t="shared" ref="H3267:H3330" si="102">IF(G3267="telepules",VLOOKUP(B3267,R:V,2),"")</f>
        <v/>
      </c>
      <c r="I3267" t="str">
        <f t="shared" ref="I3267:I3330" si="103">IF(G3267="telepules",VLOOKUP(B3267,R:V,5),"")</f>
        <v/>
      </c>
    </row>
    <row r="3268" spans="1:9" hidden="1" x14ac:dyDescent="0.3">
      <c r="A3268" t="s">
        <v>3268</v>
      </c>
      <c r="B3268" t="s">
        <v>6765</v>
      </c>
      <c r="C3268">
        <v>47.21434000000005</v>
      </c>
      <c r="D3268">
        <v>16.624300264000059</v>
      </c>
      <c r="E3268">
        <v>1278848291</v>
      </c>
      <c r="F3268" t="s">
        <v>6566</v>
      </c>
      <c r="G3268" t="s">
        <v>6465</v>
      </c>
      <c r="H3268" t="str">
        <f t="shared" si="102"/>
        <v/>
      </c>
      <c r="I3268" t="str">
        <f t="shared" si="103"/>
        <v/>
      </c>
    </row>
    <row r="3269" spans="1:9" hidden="1" x14ac:dyDescent="0.3">
      <c r="A3269" t="s">
        <v>3269</v>
      </c>
      <c r="B3269" t="s">
        <v>6732</v>
      </c>
      <c r="C3269">
        <v>48.298249999000063</v>
      </c>
      <c r="D3269">
        <v>20.577292931000041</v>
      </c>
      <c r="E3269">
        <v>536634031</v>
      </c>
      <c r="F3269" t="s">
        <v>6567</v>
      </c>
      <c r="G3269" t="s">
        <v>6465</v>
      </c>
      <c r="H3269" t="str">
        <f t="shared" si="102"/>
        <v/>
      </c>
      <c r="I3269" t="str">
        <f t="shared" si="103"/>
        <v/>
      </c>
    </row>
    <row r="3270" spans="1:9" hidden="1" x14ac:dyDescent="0.3">
      <c r="A3270" t="s">
        <v>3270</v>
      </c>
      <c r="B3270" t="s">
        <v>6733</v>
      </c>
      <c r="C3270">
        <v>48.109795000000076</v>
      </c>
      <c r="D3270">
        <v>19.799049196000059</v>
      </c>
      <c r="E3270">
        <v>5736899537</v>
      </c>
      <c r="F3270" t="s">
        <v>6567</v>
      </c>
      <c r="G3270" t="s">
        <v>6465</v>
      </c>
      <c r="H3270" t="str">
        <f t="shared" si="102"/>
        <v/>
      </c>
      <c r="I3270" t="str">
        <f t="shared" si="103"/>
        <v/>
      </c>
    </row>
    <row r="3271" spans="1:9" hidden="1" x14ac:dyDescent="0.3">
      <c r="A3271" t="s">
        <v>3271</v>
      </c>
      <c r="B3271" t="s">
        <v>6766</v>
      </c>
      <c r="C3271">
        <v>46.254170000000038</v>
      </c>
      <c r="D3271">
        <v>20.15122000000002</v>
      </c>
      <c r="E3271">
        <v>30766275</v>
      </c>
      <c r="F3271" t="s">
        <v>6569</v>
      </c>
      <c r="G3271" t="s">
        <v>6465</v>
      </c>
      <c r="H3271" t="str">
        <f t="shared" si="102"/>
        <v/>
      </c>
      <c r="I3271" t="str">
        <f t="shared" si="103"/>
        <v/>
      </c>
    </row>
    <row r="3272" spans="1:9" hidden="1" x14ac:dyDescent="0.3">
      <c r="A3272" t="s">
        <v>3272</v>
      </c>
      <c r="B3272" t="s">
        <v>6767</v>
      </c>
      <c r="C3272">
        <v>47.197332576000058</v>
      </c>
      <c r="D3272">
        <v>20.171710000000079</v>
      </c>
      <c r="E3272">
        <v>4353997105</v>
      </c>
      <c r="F3272" t="s">
        <v>6567</v>
      </c>
      <c r="G3272" t="s">
        <v>6465</v>
      </c>
      <c r="H3272" t="str">
        <f t="shared" si="102"/>
        <v/>
      </c>
      <c r="I3272" t="str">
        <f t="shared" si="103"/>
        <v/>
      </c>
    </row>
    <row r="3273" spans="1:9" hidden="1" x14ac:dyDescent="0.3">
      <c r="A3273" t="s">
        <v>3273</v>
      </c>
      <c r="B3273" t="s">
        <v>6768</v>
      </c>
      <c r="C3273">
        <v>47.598910000000053</v>
      </c>
      <c r="D3273">
        <v>20.785872247000039</v>
      </c>
      <c r="E3273">
        <v>1833097616</v>
      </c>
      <c r="F3273" t="s">
        <v>6567</v>
      </c>
      <c r="G3273" t="s">
        <v>6465</v>
      </c>
      <c r="H3273" t="str">
        <f t="shared" si="102"/>
        <v/>
      </c>
      <c r="I3273" t="str">
        <f t="shared" si="103"/>
        <v/>
      </c>
    </row>
    <row r="3274" spans="1:9" hidden="1" x14ac:dyDescent="0.3">
      <c r="A3274" t="s">
        <v>3274</v>
      </c>
      <c r="B3274" t="s">
        <v>6769</v>
      </c>
      <c r="C3274">
        <v>47.606220000000057</v>
      </c>
      <c r="D3274">
        <v>19.609111516000041</v>
      </c>
      <c r="E3274">
        <v>2006630764</v>
      </c>
      <c r="F3274" t="s">
        <v>6567</v>
      </c>
      <c r="G3274" t="s">
        <v>6465</v>
      </c>
      <c r="H3274" t="str">
        <f t="shared" si="102"/>
        <v/>
      </c>
      <c r="I3274" t="str">
        <f t="shared" si="103"/>
        <v/>
      </c>
    </row>
    <row r="3275" spans="1:9" hidden="1" x14ac:dyDescent="0.3">
      <c r="A3275" t="s">
        <v>3275</v>
      </c>
      <c r="B3275" t="s">
        <v>6466</v>
      </c>
      <c r="C3275">
        <v>46.457691093000051</v>
      </c>
      <c r="D3275">
        <v>17.005245000000059</v>
      </c>
      <c r="E3275">
        <v>1128623769</v>
      </c>
      <c r="F3275" t="s">
        <v>6568</v>
      </c>
      <c r="G3275" t="s">
        <v>6465</v>
      </c>
      <c r="H3275" t="str">
        <f t="shared" si="102"/>
        <v/>
      </c>
      <c r="I3275" t="str">
        <f t="shared" si="103"/>
        <v/>
      </c>
    </row>
    <row r="3276" spans="1:9" hidden="1" x14ac:dyDescent="0.3">
      <c r="A3276" t="s">
        <v>3276</v>
      </c>
      <c r="B3276" t="s">
        <v>6770</v>
      </c>
      <c r="C3276">
        <v>46.969610000000053</v>
      </c>
      <c r="D3276">
        <v>17.022747059000039</v>
      </c>
      <c r="E3276">
        <v>1784693397</v>
      </c>
      <c r="F3276" t="s">
        <v>6566</v>
      </c>
      <c r="G3276" t="s">
        <v>6465</v>
      </c>
      <c r="H3276" t="str">
        <f t="shared" si="102"/>
        <v/>
      </c>
      <c r="I3276" t="str">
        <f t="shared" si="103"/>
        <v/>
      </c>
    </row>
    <row r="3277" spans="1:9" hidden="1" x14ac:dyDescent="0.3">
      <c r="A3277" t="s">
        <v>3277</v>
      </c>
      <c r="B3277" t="s">
        <v>6771</v>
      </c>
      <c r="C3277">
        <v>46.73372166300004</v>
      </c>
      <c r="D3277">
        <v>17.241980000000069</v>
      </c>
      <c r="E3277">
        <v>495208100</v>
      </c>
      <c r="F3277" t="s">
        <v>6568</v>
      </c>
      <c r="G3277" t="s">
        <v>6465</v>
      </c>
      <c r="H3277" t="str">
        <f t="shared" si="102"/>
        <v/>
      </c>
      <c r="I3277" t="str">
        <f t="shared" si="103"/>
        <v/>
      </c>
    </row>
    <row r="3278" spans="1:9" hidden="1" x14ac:dyDescent="0.3">
      <c r="A3278" t="s">
        <v>3278</v>
      </c>
      <c r="B3278" t="s">
        <v>6772</v>
      </c>
      <c r="C3278">
        <v>46.622179429000028</v>
      </c>
      <c r="D3278">
        <v>16.56312000000003</v>
      </c>
      <c r="E3278">
        <v>495136396</v>
      </c>
      <c r="F3278" t="s">
        <v>6568</v>
      </c>
      <c r="G3278" t="s">
        <v>6465</v>
      </c>
      <c r="H3278" t="str">
        <f t="shared" si="102"/>
        <v/>
      </c>
      <c r="I3278" t="str">
        <f t="shared" si="103"/>
        <v/>
      </c>
    </row>
    <row r="3279" spans="1:9" hidden="1" x14ac:dyDescent="0.3">
      <c r="A3279" t="s">
        <v>3279</v>
      </c>
      <c r="B3279" t="s">
        <v>6773</v>
      </c>
      <c r="C3279">
        <v>46.841085001000067</v>
      </c>
      <c r="D3279">
        <v>16.839565803000031</v>
      </c>
      <c r="E3279">
        <v>353560291</v>
      </c>
      <c r="F3279" t="s">
        <v>6568</v>
      </c>
      <c r="G3279" t="s">
        <v>6465</v>
      </c>
      <c r="H3279" t="str">
        <f t="shared" si="102"/>
        <v/>
      </c>
      <c r="I3279" t="str">
        <f t="shared" si="103"/>
        <v/>
      </c>
    </row>
    <row r="3280" spans="1:9" hidden="1" x14ac:dyDescent="0.3">
      <c r="A3280" t="s">
        <v>3329</v>
      </c>
      <c r="B3280" t="s">
        <v>6712</v>
      </c>
      <c r="C3280">
        <v>46.67942000000005</v>
      </c>
      <c r="D3280">
        <v>21.10928515400008</v>
      </c>
      <c r="E3280">
        <v>1153061139</v>
      </c>
      <c r="F3280" t="s">
        <v>6570</v>
      </c>
      <c r="G3280" t="s">
        <v>6467</v>
      </c>
      <c r="H3280" t="str">
        <f t="shared" si="102"/>
        <v/>
      </c>
      <c r="I3280" t="str">
        <f t="shared" si="103"/>
        <v/>
      </c>
    </row>
    <row r="3281" spans="1:9" hidden="1" x14ac:dyDescent="0.3">
      <c r="A3281" t="s">
        <v>3284</v>
      </c>
      <c r="B3281" t="s">
        <v>6774</v>
      </c>
      <c r="C3281">
        <v>48.161107350000073</v>
      </c>
      <c r="D3281">
        <v>21.36528914500008</v>
      </c>
      <c r="E3281">
        <v>1187420388</v>
      </c>
      <c r="F3281" t="s">
        <v>6567</v>
      </c>
      <c r="G3281" t="s">
        <v>6467</v>
      </c>
      <c r="H3281" t="str">
        <f t="shared" si="102"/>
        <v/>
      </c>
      <c r="I3281" t="str">
        <f t="shared" si="103"/>
        <v/>
      </c>
    </row>
    <row r="3282" spans="1:9" hidden="1" x14ac:dyDescent="0.3">
      <c r="A3282" t="s">
        <v>3333</v>
      </c>
      <c r="B3282" t="s">
        <v>6775</v>
      </c>
      <c r="C3282">
        <v>47.031398144000043</v>
      </c>
      <c r="D3282">
        <v>20.95339000000007</v>
      </c>
      <c r="E3282">
        <v>1927901492</v>
      </c>
      <c r="F3282" t="s">
        <v>6570</v>
      </c>
      <c r="G3282" t="s">
        <v>6467</v>
      </c>
      <c r="H3282" t="str">
        <f t="shared" si="102"/>
        <v/>
      </c>
      <c r="I3282" t="str">
        <f t="shared" si="103"/>
        <v/>
      </c>
    </row>
    <row r="3283" spans="1:9" hidden="1" x14ac:dyDescent="0.3">
      <c r="A3283" t="s">
        <v>3321</v>
      </c>
      <c r="B3283" t="s">
        <v>6776</v>
      </c>
      <c r="C3283">
        <v>46.691590000000083</v>
      </c>
      <c r="D3283">
        <v>17.392210288000062</v>
      </c>
      <c r="E3283">
        <v>3001036346</v>
      </c>
      <c r="F3283" t="s">
        <v>6568</v>
      </c>
      <c r="G3283" t="s">
        <v>6467</v>
      </c>
      <c r="H3283" t="str">
        <f t="shared" si="102"/>
        <v/>
      </c>
      <c r="I3283" t="str">
        <f t="shared" si="103"/>
        <v/>
      </c>
    </row>
    <row r="3284" spans="1:9" hidden="1" x14ac:dyDescent="0.3">
      <c r="A3284" t="s">
        <v>3322</v>
      </c>
      <c r="B3284" t="s">
        <v>6736</v>
      </c>
      <c r="C3284">
        <v>46.739975000000072</v>
      </c>
      <c r="D3284">
        <v>17.631491869000062</v>
      </c>
      <c r="E3284">
        <v>1086558894</v>
      </c>
      <c r="F3284" t="s">
        <v>6568</v>
      </c>
      <c r="G3284" t="s">
        <v>6467</v>
      </c>
      <c r="H3284" t="str">
        <f t="shared" si="102"/>
        <v/>
      </c>
      <c r="I3284" t="str">
        <f t="shared" si="103"/>
        <v/>
      </c>
    </row>
    <row r="3285" spans="1:9" hidden="1" x14ac:dyDescent="0.3">
      <c r="A3285" t="s">
        <v>3290</v>
      </c>
      <c r="B3285" t="s">
        <v>6714</v>
      </c>
      <c r="C3285">
        <v>46.785679607000077</v>
      </c>
      <c r="D3285">
        <v>18.129935000000049</v>
      </c>
      <c r="E3285">
        <v>2038047862</v>
      </c>
      <c r="F3285" t="s">
        <v>6568</v>
      </c>
      <c r="G3285" t="s">
        <v>6467</v>
      </c>
      <c r="H3285" t="str">
        <f t="shared" si="102"/>
        <v/>
      </c>
      <c r="I3285" t="str">
        <f t="shared" si="103"/>
        <v/>
      </c>
    </row>
    <row r="3286" spans="1:9" hidden="1" x14ac:dyDescent="0.3">
      <c r="A3286" t="s">
        <v>3317</v>
      </c>
      <c r="B3286" t="s">
        <v>6777</v>
      </c>
      <c r="C3286">
        <v>45.983321612000047</v>
      </c>
      <c r="D3286">
        <v>18.683300000000031</v>
      </c>
      <c r="E3286">
        <v>417321844</v>
      </c>
      <c r="F3286" t="s">
        <v>6568</v>
      </c>
      <c r="G3286" t="s">
        <v>6467</v>
      </c>
      <c r="H3286" t="str">
        <f t="shared" si="102"/>
        <v/>
      </c>
      <c r="I3286" t="str">
        <f t="shared" si="103"/>
        <v/>
      </c>
    </row>
    <row r="3287" spans="1:9" hidden="1" x14ac:dyDescent="0.3">
      <c r="A3287" t="s">
        <v>3282</v>
      </c>
      <c r="B3287" t="s">
        <v>6716</v>
      </c>
      <c r="C3287">
        <v>46.001170000000059</v>
      </c>
      <c r="D3287">
        <v>18.205470000000052</v>
      </c>
      <c r="E3287">
        <v>2593181381</v>
      </c>
      <c r="F3287" t="s">
        <v>6568</v>
      </c>
      <c r="G3287" t="s">
        <v>6467</v>
      </c>
      <c r="H3287" t="str">
        <f t="shared" si="102"/>
        <v/>
      </c>
      <c r="I3287" t="str">
        <f t="shared" si="103"/>
        <v/>
      </c>
    </row>
    <row r="3288" spans="1:9" hidden="1" x14ac:dyDescent="0.3">
      <c r="A3288" t="s">
        <v>3325</v>
      </c>
      <c r="B3288" t="s">
        <v>6778</v>
      </c>
      <c r="C3288">
        <v>47.310887139000037</v>
      </c>
      <c r="D3288">
        <v>18.905040000000039</v>
      </c>
      <c r="E3288">
        <v>281211838</v>
      </c>
      <c r="F3288" t="s">
        <v>6573</v>
      </c>
      <c r="G3288" t="s">
        <v>6467</v>
      </c>
      <c r="H3288" t="str">
        <f t="shared" si="102"/>
        <v/>
      </c>
      <c r="I3288" t="str">
        <f t="shared" si="103"/>
        <v/>
      </c>
    </row>
    <row r="3289" spans="1:9" hidden="1" x14ac:dyDescent="0.3">
      <c r="A3289" t="s">
        <v>3304</v>
      </c>
      <c r="B3289" t="s">
        <v>6779</v>
      </c>
      <c r="C3289">
        <v>47.369260000000047</v>
      </c>
      <c r="D3289">
        <v>19.223847628000041</v>
      </c>
      <c r="E3289">
        <v>474704892</v>
      </c>
      <c r="F3289" t="s">
        <v>6569</v>
      </c>
      <c r="G3289" t="s">
        <v>6467</v>
      </c>
      <c r="H3289" t="str">
        <f t="shared" si="102"/>
        <v/>
      </c>
      <c r="I3289" t="str">
        <f t="shared" si="103"/>
        <v/>
      </c>
    </row>
    <row r="3290" spans="1:9" hidden="1" x14ac:dyDescent="0.3">
      <c r="A3290" t="s">
        <v>3312</v>
      </c>
      <c r="B3290" t="s">
        <v>6740</v>
      </c>
      <c r="C3290">
        <v>47.174985000000049</v>
      </c>
      <c r="D3290">
        <v>19.257596491000069</v>
      </c>
      <c r="E3290">
        <v>4011271232</v>
      </c>
      <c r="F3290" t="s">
        <v>6569</v>
      </c>
      <c r="G3290" t="s">
        <v>6467</v>
      </c>
      <c r="H3290" t="str">
        <f t="shared" si="102"/>
        <v/>
      </c>
      <c r="I3290" t="str">
        <f t="shared" si="103"/>
        <v/>
      </c>
    </row>
    <row r="3291" spans="1:9" hidden="1" x14ac:dyDescent="0.3">
      <c r="A3291" t="s">
        <v>3320</v>
      </c>
      <c r="B3291" t="s">
        <v>6717</v>
      </c>
      <c r="C3291">
        <v>46.646660000000047</v>
      </c>
      <c r="D3291">
        <v>20.09524750200006</v>
      </c>
      <c r="E3291">
        <v>2213728902</v>
      </c>
      <c r="F3291" t="s">
        <v>6569</v>
      </c>
      <c r="G3291" t="s">
        <v>6467</v>
      </c>
      <c r="H3291" t="str">
        <f t="shared" si="102"/>
        <v/>
      </c>
      <c r="I3291" t="str">
        <f t="shared" si="103"/>
        <v/>
      </c>
    </row>
    <row r="3292" spans="1:9" hidden="1" x14ac:dyDescent="0.3">
      <c r="A3292" t="s">
        <v>3337</v>
      </c>
      <c r="B3292" t="s">
        <v>4322</v>
      </c>
      <c r="C3292">
        <v>46.998105000000074</v>
      </c>
      <c r="D3292">
        <v>20.802358402000038</v>
      </c>
      <c r="E3292">
        <v>2411908219</v>
      </c>
      <c r="F3292" t="s">
        <v>6567</v>
      </c>
      <c r="G3292" t="s">
        <v>6467</v>
      </c>
      <c r="H3292" t="str">
        <f t="shared" si="102"/>
        <v/>
      </c>
      <c r="I3292" t="str">
        <f t="shared" si="103"/>
        <v/>
      </c>
    </row>
    <row r="3293" spans="1:9" hidden="1" x14ac:dyDescent="0.3">
      <c r="A3293" t="s">
        <v>3301</v>
      </c>
      <c r="B3293" t="s">
        <v>6780</v>
      </c>
      <c r="C3293">
        <v>46.622610000000073</v>
      </c>
      <c r="D3293">
        <v>21.22937880000006</v>
      </c>
      <c r="E3293">
        <v>2706122072</v>
      </c>
      <c r="F3293" t="s">
        <v>6570</v>
      </c>
      <c r="G3293" t="s">
        <v>6467</v>
      </c>
      <c r="H3293" t="str">
        <f t="shared" si="102"/>
        <v/>
      </c>
      <c r="I3293" t="str">
        <f t="shared" si="103"/>
        <v/>
      </c>
    </row>
    <row r="3294" spans="1:9" hidden="1" x14ac:dyDescent="0.3">
      <c r="A3294" t="s">
        <v>3283</v>
      </c>
      <c r="B3294" t="s">
        <v>6743</v>
      </c>
      <c r="C3294">
        <v>47.673550001000081</v>
      </c>
      <c r="D3294">
        <v>19.68869163700003</v>
      </c>
      <c r="E3294">
        <v>869351414</v>
      </c>
      <c r="F3294" t="s">
        <v>6567</v>
      </c>
      <c r="G3294" t="s">
        <v>6467</v>
      </c>
      <c r="H3294" t="str">
        <f t="shared" si="102"/>
        <v/>
      </c>
      <c r="I3294" t="str">
        <f t="shared" si="103"/>
        <v/>
      </c>
    </row>
    <row r="3295" spans="1:9" hidden="1" x14ac:dyDescent="0.3">
      <c r="A3295" t="s">
        <v>3309</v>
      </c>
      <c r="B3295" t="s">
        <v>6719</v>
      </c>
      <c r="C3295">
        <v>47.896835000000067</v>
      </c>
      <c r="D3295">
        <v>20.89590415300006</v>
      </c>
      <c r="E3295">
        <v>1698098037</v>
      </c>
      <c r="F3295" t="s">
        <v>6567</v>
      </c>
      <c r="G3295" t="s">
        <v>6467</v>
      </c>
      <c r="H3295" t="str">
        <f t="shared" si="102"/>
        <v/>
      </c>
      <c r="I3295" t="str">
        <f t="shared" si="103"/>
        <v/>
      </c>
    </row>
    <row r="3296" spans="1:9" hidden="1" x14ac:dyDescent="0.3">
      <c r="A3296" t="s">
        <v>6468</v>
      </c>
      <c r="B3296" t="s">
        <v>6720</v>
      </c>
      <c r="C3296">
        <v>47.896835000000067</v>
      </c>
      <c r="D3296">
        <v>20.89590415300006</v>
      </c>
      <c r="E3296">
        <v>1698098037</v>
      </c>
      <c r="F3296" t="s">
        <v>6567</v>
      </c>
      <c r="G3296" t="s">
        <v>6467</v>
      </c>
      <c r="H3296" t="str">
        <f t="shared" si="102"/>
        <v/>
      </c>
      <c r="I3296" t="str">
        <f t="shared" si="103"/>
        <v/>
      </c>
    </row>
    <row r="3297" spans="1:9" hidden="1" x14ac:dyDescent="0.3">
      <c r="A3297" t="s">
        <v>3288</v>
      </c>
      <c r="B3297" t="s">
        <v>6781</v>
      </c>
      <c r="C3297">
        <v>46.96600972300007</v>
      </c>
      <c r="D3297">
        <v>17.86029983800006</v>
      </c>
      <c r="E3297">
        <v>1342590326</v>
      </c>
      <c r="F3297" t="s">
        <v>6566</v>
      </c>
      <c r="G3297" t="s">
        <v>6467</v>
      </c>
      <c r="H3297" t="str">
        <f t="shared" si="102"/>
        <v/>
      </c>
      <c r="I3297" t="str">
        <f t="shared" si="103"/>
        <v/>
      </c>
    </row>
    <row r="3298" spans="1:9" hidden="1" x14ac:dyDescent="0.3">
      <c r="A3298" t="s">
        <v>3280</v>
      </c>
      <c r="B3298" t="s">
        <v>6748</v>
      </c>
      <c r="C3298">
        <v>47.19458000000003</v>
      </c>
      <c r="D3298">
        <v>18.434111598000069</v>
      </c>
      <c r="E3298">
        <v>311836175</v>
      </c>
      <c r="F3298" t="s">
        <v>6566</v>
      </c>
      <c r="G3298" t="s">
        <v>6467</v>
      </c>
      <c r="H3298" t="str">
        <f t="shared" si="102"/>
        <v/>
      </c>
      <c r="I3298" t="str">
        <f t="shared" si="103"/>
        <v/>
      </c>
    </row>
    <row r="3299" spans="1:9" hidden="1" x14ac:dyDescent="0.3">
      <c r="A3299" t="s">
        <v>3332</v>
      </c>
      <c r="B3299" t="s">
        <v>6782</v>
      </c>
      <c r="C3299">
        <v>47.398649919000043</v>
      </c>
      <c r="D3299">
        <v>18.782815000000031</v>
      </c>
      <c r="E3299">
        <v>1804983373</v>
      </c>
      <c r="F3299" t="s">
        <v>6573</v>
      </c>
      <c r="G3299" t="s">
        <v>6467</v>
      </c>
      <c r="H3299" t="str">
        <f t="shared" si="102"/>
        <v/>
      </c>
      <c r="I3299" t="str">
        <f t="shared" si="103"/>
        <v/>
      </c>
    </row>
    <row r="3300" spans="1:9" hidden="1" x14ac:dyDescent="0.3">
      <c r="A3300" t="s">
        <v>3286</v>
      </c>
      <c r="B3300" t="s">
        <v>6723</v>
      </c>
      <c r="C3300">
        <v>47.683820000000033</v>
      </c>
      <c r="D3300">
        <v>17.635670000000061</v>
      </c>
      <c r="E3300">
        <v>284799528</v>
      </c>
      <c r="F3300" t="s">
        <v>6566</v>
      </c>
      <c r="G3300" t="s">
        <v>6467</v>
      </c>
      <c r="H3300" t="str">
        <f t="shared" si="102"/>
        <v/>
      </c>
      <c r="I3300" t="str">
        <f t="shared" si="103"/>
        <v/>
      </c>
    </row>
    <row r="3301" spans="1:9" hidden="1" x14ac:dyDescent="0.3">
      <c r="A3301" t="s">
        <v>3302</v>
      </c>
      <c r="B3301" t="s">
        <v>6750</v>
      </c>
      <c r="C3301">
        <v>47.53439000000003</v>
      </c>
      <c r="D3301">
        <v>21.61912000000007</v>
      </c>
      <c r="E3301">
        <v>974491043</v>
      </c>
      <c r="F3301" t="s">
        <v>6570</v>
      </c>
      <c r="G3301" t="s">
        <v>6467</v>
      </c>
      <c r="H3301" t="str">
        <f t="shared" si="102"/>
        <v/>
      </c>
      <c r="I3301" t="str">
        <f t="shared" si="103"/>
        <v/>
      </c>
    </row>
    <row r="3302" spans="1:9" hidden="1" x14ac:dyDescent="0.3">
      <c r="A3302" t="s">
        <v>3315</v>
      </c>
      <c r="B3302" t="s">
        <v>6751</v>
      </c>
      <c r="C3302">
        <v>47.217569354000027</v>
      </c>
      <c r="D3302">
        <v>21.518235000000061</v>
      </c>
      <c r="E3302">
        <v>2282189195</v>
      </c>
      <c r="F3302" t="s">
        <v>6570</v>
      </c>
      <c r="G3302" t="s">
        <v>6467</v>
      </c>
      <c r="H3302" t="str">
        <f t="shared" si="102"/>
        <v/>
      </c>
      <c r="I3302" t="str">
        <f t="shared" si="103"/>
        <v/>
      </c>
    </row>
    <row r="3303" spans="1:9" hidden="1" x14ac:dyDescent="0.3">
      <c r="A3303" t="s">
        <v>3326</v>
      </c>
      <c r="B3303" t="s">
        <v>6783</v>
      </c>
      <c r="C3303">
        <v>47.439190000000053</v>
      </c>
      <c r="D3303">
        <v>21.39394928500008</v>
      </c>
      <c r="E3303">
        <v>976584889</v>
      </c>
      <c r="F3303" t="s">
        <v>6570</v>
      </c>
      <c r="G3303" t="s">
        <v>6467</v>
      </c>
      <c r="H3303" t="str">
        <f t="shared" si="102"/>
        <v/>
      </c>
      <c r="I3303" t="str">
        <f t="shared" si="103"/>
        <v/>
      </c>
    </row>
    <row r="3304" spans="1:9" hidden="1" x14ac:dyDescent="0.3">
      <c r="A3304" t="s">
        <v>3323</v>
      </c>
      <c r="B3304" t="s">
        <v>6752</v>
      </c>
      <c r="C3304">
        <v>47.742614010000068</v>
      </c>
      <c r="D3304">
        <v>21.345792015000029</v>
      </c>
      <c r="E3304">
        <v>2138900275</v>
      </c>
      <c r="F3304" t="s">
        <v>6570</v>
      </c>
      <c r="G3304" t="s">
        <v>6467</v>
      </c>
      <c r="H3304" t="str">
        <f t="shared" si="102"/>
        <v/>
      </c>
      <c r="I3304" t="str">
        <f t="shared" si="103"/>
        <v/>
      </c>
    </row>
    <row r="3305" spans="1:9" hidden="1" x14ac:dyDescent="0.3">
      <c r="A3305" t="s">
        <v>3297</v>
      </c>
      <c r="B3305" t="s">
        <v>6784</v>
      </c>
      <c r="C3305">
        <v>47.92933000000005</v>
      </c>
      <c r="D3305">
        <v>20.394530116000059</v>
      </c>
      <c r="E3305">
        <v>2344151563</v>
      </c>
      <c r="F3305" t="s">
        <v>6567</v>
      </c>
      <c r="G3305" t="s">
        <v>6467</v>
      </c>
      <c r="H3305" t="str">
        <f t="shared" si="102"/>
        <v/>
      </c>
      <c r="I3305" t="str">
        <f t="shared" si="103"/>
        <v/>
      </c>
    </row>
    <row r="3306" spans="1:9" hidden="1" x14ac:dyDescent="0.3">
      <c r="A3306" t="s">
        <v>3318</v>
      </c>
      <c r="B3306" t="s">
        <v>6724</v>
      </c>
      <c r="C3306">
        <v>46.101285001000058</v>
      </c>
      <c r="D3306">
        <v>19.014717313000059</v>
      </c>
      <c r="E3306">
        <v>903919797</v>
      </c>
      <c r="F3306" t="s">
        <v>6569</v>
      </c>
      <c r="G3306" t="s">
        <v>6467</v>
      </c>
      <c r="H3306" t="str">
        <f t="shared" si="102"/>
        <v/>
      </c>
      <c r="I3306" t="str">
        <f t="shared" si="103"/>
        <v/>
      </c>
    </row>
    <row r="3307" spans="1:9" hidden="1" x14ac:dyDescent="0.3">
      <c r="A3307" t="s">
        <v>3314</v>
      </c>
      <c r="B3307" t="s">
        <v>6785</v>
      </c>
      <c r="C3307">
        <v>46.514415000000042</v>
      </c>
      <c r="D3307">
        <v>19.004533134000042</v>
      </c>
      <c r="E3307">
        <v>7539544241</v>
      </c>
      <c r="F3307" t="s">
        <v>6569</v>
      </c>
      <c r="G3307" t="s">
        <v>6467</v>
      </c>
      <c r="H3307" t="str">
        <f t="shared" si="102"/>
        <v/>
      </c>
      <c r="I3307" t="str">
        <f t="shared" si="103"/>
        <v/>
      </c>
    </row>
    <row r="3308" spans="1:9" hidden="1" x14ac:dyDescent="0.3">
      <c r="A3308" t="s">
        <v>3296</v>
      </c>
      <c r="B3308" t="s">
        <v>6721</v>
      </c>
      <c r="C3308">
        <v>47.464675000000057</v>
      </c>
      <c r="D3308">
        <v>20.04534684000004</v>
      </c>
      <c r="E3308">
        <v>2586596417</v>
      </c>
      <c r="F3308" t="s">
        <v>6567</v>
      </c>
      <c r="G3308" t="s">
        <v>6467</v>
      </c>
      <c r="H3308" t="str">
        <f t="shared" si="102"/>
        <v/>
      </c>
      <c r="I3308" t="str">
        <f t="shared" si="103"/>
        <v/>
      </c>
    </row>
    <row r="3309" spans="1:9" hidden="1" x14ac:dyDescent="0.3">
      <c r="A3309" t="s">
        <v>3331</v>
      </c>
      <c r="B3309" t="s">
        <v>6756</v>
      </c>
      <c r="C3309">
        <v>47.310095000000047</v>
      </c>
      <c r="D3309">
        <v>20.889405732000061</v>
      </c>
      <c r="E3309">
        <v>2545307586</v>
      </c>
      <c r="F3309" t="s">
        <v>6567</v>
      </c>
      <c r="G3309" t="s">
        <v>6467</v>
      </c>
      <c r="H3309" t="str">
        <f t="shared" si="102"/>
        <v/>
      </c>
      <c r="I3309" t="str">
        <f t="shared" si="103"/>
        <v/>
      </c>
    </row>
    <row r="3310" spans="1:9" hidden="1" x14ac:dyDescent="0.3">
      <c r="A3310" t="s">
        <v>3334</v>
      </c>
      <c r="B3310" t="s">
        <v>6725</v>
      </c>
      <c r="C3310">
        <v>47.560485000000028</v>
      </c>
      <c r="D3310">
        <v>19.301115491000079</v>
      </c>
      <c r="E3310">
        <v>1691177244</v>
      </c>
      <c r="F3310" t="s">
        <v>6573</v>
      </c>
      <c r="G3310" t="s">
        <v>6467</v>
      </c>
      <c r="H3310" t="str">
        <f t="shared" si="102"/>
        <v/>
      </c>
      <c r="I3310" t="str">
        <f t="shared" si="103"/>
        <v/>
      </c>
    </row>
    <row r="3311" spans="1:9" hidden="1" x14ac:dyDescent="0.3">
      <c r="A3311" t="s">
        <v>3300</v>
      </c>
      <c r="B3311" t="s">
        <v>6786</v>
      </c>
      <c r="C3311">
        <v>46.352525000000071</v>
      </c>
      <c r="D3311">
        <v>17.801391593000059</v>
      </c>
      <c r="E3311">
        <v>325235244</v>
      </c>
      <c r="F3311" t="s">
        <v>6568</v>
      </c>
      <c r="G3311" t="s">
        <v>6467</v>
      </c>
      <c r="H3311" t="str">
        <f t="shared" si="102"/>
        <v/>
      </c>
      <c r="I3311" t="str">
        <f t="shared" si="103"/>
        <v/>
      </c>
    </row>
    <row r="3312" spans="1:9" hidden="1" x14ac:dyDescent="0.3">
      <c r="A3312" t="s">
        <v>3324</v>
      </c>
      <c r="B3312" t="s">
        <v>6727</v>
      </c>
      <c r="C3312">
        <v>46.663408911000033</v>
      </c>
      <c r="D3312">
        <v>18.876003500000021</v>
      </c>
      <c r="E3312">
        <v>1634530549</v>
      </c>
      <c r="F3312" t="s">
        <v>6568</v>
      </c>
      <c r="G3312" t="s">
        <v>6467</v>
      </c>
      <c r="H3312" t="str">
        <f t="shared" si="102"/>
        <v/>
      </c>
      <c r="I3312" t="str">
        <f t="shared" si="103"/>
        <v/>
      </c>
    </row>
    <row r="3313" spans="1:9" hidden="1" x14ac:dyDescent="0.3">
      <c r="A3313" t="s">
        <v>3336</v>
      </c>
      <c r="B3313" t="s">
        <v>6787</v>
      </c>
      <c r="C3313">
        <v>47.06212000000005</v>
      </c>
      <c r="D3313">
        <v>20.461225446000071</v>
      </c>
      <c r="E3313">
        <v>2049748768</v>
      </c>
      <c r="F3313" t="s">
        <v>6567</v>
      </c>
      <c r="G3313" t="s">
        <v>6467</v>
      </c>
      <c r="H3313" t="str">
        <f t="shared" si="102"/>
        <v/>
      </c>
      <c r="I3313" t="str">
        <f t="shared" si="103"/>
        <v/>
      </c>
    </row>
    <row r="3314" spans="1:9" hidden="1" x14ac:dyDescent="0.3">
      <c r="A3314" t="s">
        <v>3294</v>
      </c>
      <c r="B3314" t="s">
        <v>6728</v>
      </c>
      <c r="C3314">
        <v>46.438545000000033</v>
      </c>
      <c r="D3314">
        <v>19.47812088600006</v>
      </c>
      <c r="E3314">
        <v>945803152</v>
      </c>
      <c r="F3314" t="s">
        <v>6569</v>
      </c>
      <c r="G3314" t="s">
        <v>6467</v>
      </c>
      <c r="H3314" t="str">
        <f t="shared" si="102"/>
        <v/>
      </c>
      <c r="I3314" t="str">
        <f t="shared" si="103"/>
        <v/>
      </c>
    </row>
    <row r="3315" spans="1:9" hidden="1" x14ac:dyDescent="0.3">
      <c r="A3315" t="s">
        <v>3291</v>
      </c>
      <c r="B3315" t="s">
        <v>6788</v>
      </c>
      <c r="C3315">
        <v>47.090285000000051</v>
      </c>
      <c r="D3315">
        <v>18.835011669000039</v>
      </c>
      <c r="E3315">
        <v>280441493</v>
      </c>
      <c r="F3315" t="s">
        <v>6568</v>
      </c>
      <c r="G3315" t="s">
        <v>6467</v>
      </c>
      <c r="H3315" t="str">
        <f t="shared" si="102"/>
        <v/>
      </c>
      <c r="I3315" t="str">
        <f t="shared" si="103"/>
        <v/>
      </c>
    </row>
    <row r="3316" spans="1:9" hidden="1" x14ac:dyDescent="0.3">
      <c r="A3316" t="s">
        <v>3303</v>
      </c>
      <c r="B3316" t="s">
        <v>6789</v>
      </c>
      <c r="C3316">
        <v>46.248475922000068</v>
      </c>
      <c r="D3316">
        <v>18.55536000100005</v>
      </c>
      <c r="E3316">
        <v>6222965874</v>
      </c>
      <c r="F3316" t="s">
        <v>6568</v>
      </c>
      <c r="G3316" t="s">
        <v>6467</v>
      </c>
      <c r="H3316" t="str">
        <f t="shared" si="102"/>
        <v/>
      </c>
      <c r="I3316" t="str">
        <f t="shared" si="103"/>
        <v/>
      </c>
    </row>
    <row r="3317" spans="1:9" hidden="1" x14ac:dyDescent="0.3">
      <c r="A3317" t="s">
        <v>3319</v>
      </c>
      <c r="B3317" t="s">
        <v>6790</v>
      </c>
      <c r="C3317">
        <v>47.055450000000057</v>
      </c>
      <c r="D3317">
        <v>18.30157000000003</v>
      </c>
      <c r="E3317">
        <v>1756403327</v>
      </c>
      <c r="F3317" t="s">
        <v>6566</v>
      </c>
      <c r="G3317" t="s">
        <v>6467</v>
      </c>
      <c r="H3317" t="str">
        <f t="shared" si="102"/>
        <v/>
      </c>
      <c r="I3317" t="str">
        <f t="shared" si="103"/>
        <v/>
      </c>
    </row>
    <row r="3318" spans="1:9" hidden="1" x14ac:dyDescent="0.3">
      <c r="A3318" t="s">
        <v>3295</v>
      </c>
      <c r="B3318" t="s">
        <v>6760</v>
      </c>
      <c r="C3318">
        <v>46.888337300000053</v>
      </c>
      <c r="D3318">
        <v>18.636547009000029</v>
      </c>
      <c r="E3318">
        <v>1320013991</v>
      </c>
      <c r="F3318" t="s">
        <v>6568</v>
      </c>
      <c r="G3318" t="s">
        <v>6467</v>
      </c>
      <c r="H3318" t="str">
        <f t="shared" si="102"/>
        <v/>
      </c>
      <c r="I3318" t="str">
        <f t="shared" si="103"/>
        <v/>
      </c>
    </row>
    <row r="3319" spans="1:9" hidden="1" x14ac:dyDescent="0.3">
      <c r="A3319" t="s">
        <v>3293</v>
      </c>
      <c r="B3319" t="s">
        <v>6791</v>
      </c>
      <c r="C3319">
        <v>48.221720000000062</v>
      </c>
      <c r="D3319">
        <v>22.073706444000042</v>
      </c>
      <c r="E3319">
        <v>2053066490</v>
      </c>
      <c r="F3319" t="s">
        <v>6570</v>
      </c>
      <c r="G3319" t="s">
        <v>6467</v>
      </c>
      <c r="H3319" t="str">
        <f t="shared" si="102"/>
        <v/>
      </c>
      <c r="I3319" t="str">
        <f t="shared" si="103"/>
        <v/>
      </c>
    </row>
    <row r="3320" spans="1:9" hidden="1" x14ac:dyDescent="0.3">
      <c r="A3320" t="s">
        <v>3335</v>
      </c>
      <c r="B3320" t="s">
        <v>6792</v>
      </c>
      <c r="C3320">
        <v>46.752085000000079</v>
      </c>
      <c r="D3320">
        <v>20.81442797000005</v>
      </c>
      <c r="E3320">
        <v>2133993736</v>
      </c>
      <c r="F3320" t="s">
        <v>6570</v>
      </c>
      <c r="G3320" t="s">
        <v>6467</v>
      </c>
      <c r="H3320" t="str">
        <f t="shared" si="102"/>
        <v/>
      </c>
      <c r="I3320" t="str">
        <f t="shared" si="103"/>
        <v/>
      </c>
    </row>
    <row r="3321" spans="1:9" hidden="1" x14ac:dyDescent="0.3">
      <c r="A3321" t="s">
        <v>3313</v>
      </c>
      <c r="B3321" t="s">
        <v>6793</v>
      </c>
      <c r="C3321">
        <v>46.289720000000052</v>
      </c>
      <c r="D3321">
        <v>20.560893214000028</v>
      </c>
      <c r="E3321">
        <v>4402515183</v>
      </c>
      <c r="F3321" t="s">
        <v>6570</v>
      </c>
      <c r="G3321" t="s">
        <v>6467</v>
      </c>
      <c r="H3321" t="str">
        <f t="shared" si="102"/>
        <v/>
      </c>
      <c r="I3321" t="str">
        <f t="shared" si="103"/>
        <v/>
      </c>
    </row>
    <row r="3322" spans="1:9" hidden="1" x14ac:dyDescent="0.3">
      <c r="A3322" t="s">
        <v>3328</v>
      </c>
      <c r="B3322" t="s">
        <v>6794</v>
      </c>
      <c r="C3322">
        <v>47.871380000000038</v>
      </c>
      <c r="D3322">
        <v>22.40004427100007</v>
      </c>
      <c r="E3322">
        <v>1901140730</v>
      </c>
      <c r="F3322" t="s">
        <v>6570</v>
      </c>
      <c r="G3322" t="s">
        <v>6467</v>
      </c>
      <c r="H3322" t="str">
        <f t="shared" si="102"/>
        <v/>
      </c>
      <c r="I3322" t="str">
        <f t="shared" si="103"/>
        <v/>
      </c>
    </row>
    <row r="3323" spans="1:9" hidden="1" x14ac:dyDescent="0.3">
      <c r="A3323" t="s">
        <v>3287</v>
      </c>
      <c r="B3323" t="s">
        <v>6795</v>
      </c>
      <c r="C3323">
        <v>47.019400000000083</v>
      </c>
      <c r="D3323">
        <v>19.773342575000068</v>
      </c>
      <c r="E3323">
        <v>1981510102</v>
      </c>
      <c r="F3323" t="s">
        <v>6569</v>
      </c>
      <c r="G3323" t="s">
        <v>6467</v>
      </c>
      <c r="H3323" t="str">
        <f t="shared" si="102"/>
        <v/>
      </c>
      <c r="I3323" t="str">
        <f t="shared" si="103"/>
        <v/>
      </c>
    </row>
    <row r="3324" spans="1:9" hidden="1" x14ac:dyDescent="0.3">
      <c r="A3324" t="s">
        <v>3306</v>
      </c>
      <c r="B3324" t="s">
        <v>6729</v>
      </c>
      <c r="C3324">
        <v>48.025700000000029</v>
      </c>
      <c r="D3324">
        <v>19.382804707000052</v>
      </c>
      <c r="E3324">
        <v>2045919809</v>
      </c>
      <c r="F3324" t="s">
        <v>6567</v>
      </c>
      <c r="G3324" t="s">
        <v>6467</v>
      </c>
      <c r="H3324" t="str">
        <f t="shared" si="102"/>
        <v/>
      </c>
      <c r="I3324" t="str">
        <f t="shared" si="103"/>
        <v/>
      </c>
    </row>
    <row r="3325" spans="1:9" hidden="1" x14ac:dyDescent="0.3">
      <c r="A3325" t="s">
        <v>3311</v>
      </c>
      <c r="B3325" t="s">
        <v>6796</v>
      </c>
      <c r="C3325">
        <v>47.959280000000042</v>
      </c>
      <c r="D3325">
        <v>21.718310000000031</v>
      </c>
      <c r="E3325">
        <v>2921452047</v>
      </c>
      <c r="F3325" t="s">
        <v>6570</v>
      </c>
      <c r="G3325" t="s">
        <v>6467</v>
      </c>
      <c r="H3325" t="str">
        <f t="shared" si="102"/>
        <v/>
      </c>
      <c r="I3325" t="str">
        <f t="shared" si="103"/>
        <v/>
      </c>
    </row>
    <row r="3326" spans="1:9" hidden="1" x14ac:dyDescent="0.3">
      <c r="A3326" t="s">
        <v>3310</v>
      </c>
      <c r="B3326" t="s">
        <v>6797</v>
      </c>
      <c r="C3326">
        <v>46.576520000000073</v>
      </c>
      <c r="D3326">
        <v>20.687044138000029</v>
      </c>
      <c r="E3326">
        <v>4809587229</v>
      </c>
      <c r="F3326" t="s">
        <v>6570</v>
      </c>
      <c r="G3326" t="s">
        <v>6467</v>
      </c>
      <c r="H3326" t="str">
        <f t="shared" si="102"/>
        <v/>
      </c>
      <c r="I3326" t="str">
        <f t="shared" si="103"/>
        <v/>
      </c>
    </row>
    <row r="3327" spans="1:9" hidden="1" x14ac:dyDescent="0.3">
      <c r="A3327" t="s">
        <v>3289</v>
      </c>
      <c r="B3327" t="s">
        <v>6764</v>
      </c>
      <c r="C3327">
        <v>47.702185137000072</v>
      </c>
      <c r="D3327">
        <v>16.59027084700006</v>
      </c>
      <c r="E3327">
        <v>1039201210</v>
      </c>
      <c r="F3327" t="s">
        <v>6566</v>
      </c>
      <c r="G3327" t="s">
        <v>6467</v>
      </c>
      <c r="H3327" t="str">
        <f t="shared" si="102"/>
        <v/>
      </c>
      <c r="I3327" t="str">
        <f t="shared" si="103"/>
        <v/>
      </c>
    </row>
    <row r="3328" spans="1:9" hidden="1" x14ac:dyDescent="0.3">
      <c r="A3328" t="s">
        <v>3285</v>
      </c>
      <c r="B3328" t="s">
        <v>6732</v>
      </c>
      <c r="C3328">
        <v>48.298249999000063</v>
      </c>
      <c r="D3328">
        <v>20.577292931000041</v>
      </c>
      <c r="E3328">
        <v>536634031</v>
      </c>
      <c r="F3328" t="s">
        <v>6567</v>
      </c>
      <c r="G3328" t="s">
        <v>6467</v>
      </c>
      <c r="H3328" t="str">
        <f t="shared" si="102"/>
        <v/>
      </c>
      <c r="I3328" t="str">
        <f t="shared" si="103"/>
        <v/>
      </c>
    </row>
    <row r="3329" spans="1:9" hidden="1" x14ac:dyDescent="0.3">
      <c r="A3329" t="s">
        <v>3327</v>
      </c>
      <c r="B3329" t="s">
        <v>6733</v>
      </c>
      <c r="C3329">
        <v>48.109795000000076</v>
      </c>
      <c r="D3329">
        <v>19.799049196000059</v>
      </c>
      <c r="E3329">
        <v>5736899537</v>
      </c>
      <c r="F3329" t="s">
        <v>6567</v>
      </c>
      <c r="G3329" t="s">
        <v>6467</v>
      </c>
      <c r="H3329" t="str">
        <f t="shared" si="102"/>
        <v/>
      </c>
      <c r="I3329" t="str">
        <f t="shared" si="103"/>
        <v/>
      </c>
    </row>
    <row r="3330" spans="1:9" hidden="1" x14ac:dyDescent="0.3">
      <c r="A3330" t="s">
        <v>3330</v>
      </c>
      <c r="B3330" t="s">
        <v>6798</v>
      </c>
      <c r="C3330">
        <v>46.847105000000063</v>
      </c>
      <c r="D3330">
        <v>20.60257901000006</v>
      </c>
      <c r="E3330">
        <v>3683144581</v>
      </c>
      <c r="F3330" t="s">
        <v>6567</v>
      </c>
      <c r="G3330" t="s">
        <v>6467</v>
      </c>
      <c r="H3330" t="str">
        <f t="shared" si="102"/>
        <v/>
      </c>
      <c r="I3330" t="str">
        <f t="shared" si="103"/>
        <v/>
      </c>
    </row>
    <row r="3331" spans="1:9" hidden="1" x14ac:dyDescent="0.3">
      <c r="A3331" t="s">
        <v>3298</v>
      </c>
      <c r="B3331" t="s">
        <v>6799</v>
      </c>
      <c r="C3331">
        <v>46.254170000000038</v>
      </c>
      <c r="D3331">
        <v>20.15122000000002</v>
      </c>
      <c r="E3331">
        <v>30766275</v>
      </c>
      <c r="F3331" t="s">
        <v>6569</v>
      </c>
      <c r="G3331" t="s">
        <v>6467</v>
      </c>
      <c r="H3331" t="str">
        <f t="shared" ref="H3331:H3394" si="104">IF(G3331="telepules",VLOOKUP(B3331,R:V,2),"")</f>
        <v/>
      </c>
      <c r="I3331" t="str">
        <f t="shared" ref="I3331:I3394" si="105">IF(G3331="telepules",VLOOKUP(B3331,R:V,5),"")</f>
        <v/>
      </c>
    </row>
    <row r="3332" spans="1:9" hidden="1" x14ac:dyDescent="0.3">
      <c r="A3332" t="s">
        <v>3338</v>
      </c>
      <c r="B3332" t="s">
        <v>6800</v>
      </c>
      <c r="C3332">
        <v>46.693800000000067</v>
      </c>
      <c r="D3332">
        <v>20.28059721600005</v>
      </c>
      <c r="E3332">
        <v>3147292518</v>
      </c>
      <c r="F3332" t="s">
        <v>6569</v>
      </c>
      <c r="G3332" t="s">
        <v>6467</v>
      </c>
      <c r="H3332" t="str">
        <f t="shared" si="104"/>
        <v/>
      </c>
      <c r="I3332" t="str">
        <f t="shared" si="105"/>
        <v/>
      </c>
    </row>
    <row r="3333" spans="1:9" hidden="1" x14ac:dyDescent="0.3">
      <c r="A3333" t="s">
        <v>3281</v>
      </c>
      <c r="B3333" t="s">
        <v>6768</v>
      </c>
      <c r="C3333">
        <v>47.598910000000053</v>
      </c>
      <c r="D3333">
        <v>20.785872247000039</v>
      </c>
      <c r="E3333">
        <v>1833097616</v>
      </c>
      <c r="F3333" t="s">
        <v>6567</v>
      </c>
      <c r="G3333" t="s">
        <v>6467</v>
      </c>
      <c r="H3333" t="str">
        <f t="shared" si="104"/>
        <v/>
      </c>
      <c r="I3333" t="str">
        <f t="shared" si="105"/>
        <v/>
      </c>
    </row>
    <row r="3334" spans="1:9" hidden="1" x14ac:dyDescent="0.3">
      <c r="A3334" t="s">
        <v>3316</v>
      </c>
      <c r="B3334" t="s">
        <v>6769</v>
      </c>
      <c r="C3334">
        <v>47.606220000000057</v>
      </c>
      <c r="D3334">
        <v>19.609111516000041</v>
      </c>
      <c r="E3334">
        <v>2006630764</v>
      </c>
      <c r="F3334" t="s">
        <v>6567</v>
      </c>
      <c r="G3334" t="s">
        <v>6467</v>
      </c>
      <c r="H3334" t="str">
        <f t="shared" si="104"/>
        <v/>
      </c>
      <c r="I3334" t="str">
        <f t="shared" si="105"/>
        <v/>
      </c>
    </row>
    <row r="3335" spans="1:9" hidden="1" x14ac:dyDescent="0.3">
      <c r="A3335" t="s">
        <v>3307</v>
      </c>
      <c r="B3335" t="s">
        <v>6801</v>
      </c>
      <c r="C3335">
        <v>46.457691093000051</v>
      </c>
      <c r="D3335">
        <v>17.005245000000059</v>
      </c>
      <c r="E3335">
        <v>1128623769</v>
      </c>
      <c r="F3335" t="s">
        <v>6568</v>
      </c>
      <c r="G3335" t="s">
        <v>6467</v>
      </c>
      <c r="H3335" t="str">
        <f t="shared" si="104"/>
        <v/>
      </c>
      <c r="I3335" t="str">
        <f t="shared" si="105"/>
        <v/>
      </c>
    </row>
    <row r="3336" spans="1:9" hidden="1" x14ac:dyDescent="0.3">
      <c r="A3336" t="s">
        <v>3292</v>
      </c>
      <c r="B3336" t="s">
        <v>6770</v>
      </c>
      <c r="C3336">
        <v>46.969610000000053</v>
      </c>
      <c r="D3336">
        <v>17.022747059000039</v>
      </c>
      <c r="E3336">
        <v>1784693397</v>
      </c>
      <c r="F3336" t="s">
        <v>6566</v>
      </c>
      <c r="G3336" t="s">
        <v>6467</v>
      </c>
      <c r="H3336" t="str">
        <f t="shared" si="104"/>
        <v/>
      </c>
      <c r="I3336" t="str">
        <f t="shared" si="105"/>
        <v/>
      </c>
    </row>
    <row r="3337" spans="1:9" hidden="1" x14ac:dyDescent="0.3">
      <c r="A3337" t="s">
        <v>3305</v>
      </c>
      <c r="B3337" t="s">
        <v>6771</v>
      </c>
      <c r="C3337">
        <v>46.73372166300004</v>
      </c>
      <c r="D3337">
        <v>17.241980000000069</v>
      </c>
      <c r="E3337">
        <v>495208100</v>
      </c>
      <c r="F3337" t="s">
        <v>6568</v>
      </c>
      <c r="G3337" t="s">
        <v>6467</v>
      </c>
      <c r="H3337" t="str">
        <f t="shared" si="104"/>
        <v/>
      </c>
      <c r="I3337" t="str">
        <f t="shared" si="105"/>
        <v/>
      </c>
    </row>
    <row r="3338" spans="1:9" hidden="1" x14ac:dyDescent="0.3">
      <c r="A3338" t="s">
        <v>3308</v>
      </c>
      <c r="B3338" t="s">
        <v>6772</v>
      </c>
      <c r="C3338">
        <v>46.622179429000028</v>
      </c>
      <c r="D3338">
        <v>16.56312000000003</v>
      </c>
      <c r="E3338">
        <v>495136396</v>
      </c>
      <c r="F3338" t="s">
        <v>6568</v>
      </c>
      <c r="G3338" t="s">
        <v>6467</v>
      </c>
      <c r="H3338" t="str">
        <f t="shared" si="104"/>
        <v/>
      </c>
      <c r="I3338" t="str">
        <f t="shared" si="105"/>
        <v/>
      </c>
    </row>
    <row r="3339" spans="1:9" hidden="1" x14ac:dyDescent="0.3">
      <c r="A3339" t="s">
        <v>3299</v>
      </c>
      <c r="B3339" t="s">
        <v>6773</v>
      </c>
      <c r="C3339">
        <v>46.841085001000067</v>
      </c>
      <c r="D3339">
        <v>16.839565803000031</v>
      </c>
      <c r="E3339">
        <v>353560291</v>
      </c>
      <c r="F3339" t="s">
        <v>6568</v>
      </c>
      <c r="G3339" t="s">
        <v>6467</v>
      </c>
      <c r="H3339" t="str">
        <f t="shared" si="104"/>
        <v/>
      </c>
      <c r="I3339" t="str">
        <f t="shared" si="105"/>
        <v/>
      </c>
    </row>
    <row r="3340" spans="1:9" hidden="1" x14ac:dyDescent="0.3">
      <c r="A3340" t="s">
        <v>3339</v>
      </c>
      <c r="B3340" t="s">
        <v>6802</v>
      </c>
      <c r="C3340">
        <v>46.67942000000005</v>
      </c>
      <c r="D3340">
        <v>21.10928515400008</v>
      </c>
      <c r="E3340">
        <v>1153061139</v>
      </c>
      <c r="F3340" t="s">
        <v>6570</v>
      </c>
      <c r="G3340" t="s">
        <v>6469</v>
      </c>
      <c r="H3340" t="str">
        <f t="shared" si="104"/>
        <v/>
      </c>
      <c r="I3340" t="str">
        <f t="shared" si="105"/>
        <v/>
      </c>
    </row>
    <row r="3341" spans="1:9" hidden="1" x14ac:dyDescent="0.3">
      <c r="A3341" t="s">
        <v>3340</v>
      </c>
      <c r="B3341" t="s">
        <v>6713</v>
      </c>
      <c r="C3341">
        <v>48.161107350000073</v>
      </c>
      <c r="D3341">
        <v>21.36528914500008</v>
      </c>
      <c r="E3341">
        <v>1187420388</v>
      </c>
      <c r="F3341" t="s">
        <v>6567</v>
      </c>
      <c r="G3341" t="s">
        <v>6469</v>
      </c>
      <c r="H3341" t="str">
        <f t="shared" si="104"/>
        <v/>
      </c>
      <c r="I3341" t="str">
        <f t="shared" si="105"/>
        <v/>
      </c>
    </row>
    <row r="3342" spans="1:9" hidden="1" x14ac:dyDescent="0.3">
      <c r="A3342" t="s">
        <v>3347</v>
      </c>
      <c r="B3342" t="s">
        <v>6803</v>
      </c>
      <c r="C3342">
        <v>47.202430000000049</v>
      </c>
      <c r="D3342">
        <v>19.81670861200007</v>
      </c>
      <c r="E3342">
        <v>2318394171</v>
      </c>
      <c r="F3342" t="s">
        <v>6569</v>
      </c>
      <c r="G3342" t="s">
        <v>6469</v>
      </c>
      <c r="H3342" t="str">
        <f t="shared" si="104"/>
        <v/>
      </c>
      <c r="I3342" t="str">
        <f t="shared" si="105"/>
        <v/>
      </c>
    </row>
    <row r="3343" spans="1:9" hidden="1" x14ac:dyDescent="0.3">
      <c r="A3343" t="s">
        <v>6470</v>
      </c>
      <c r="B3343" t="s">
        <v>6736</v>
      </c>
      <c r="C3343">
        <v>46.739975000000072</v>
      </c>
      <c r="D3343">
        <v>17.631491869000062</v>
      </c>
      <c r="E3343">
        <v>1086558894</v>
      </c>
      <c r="F3343" t="s">
        <v>6568</v>
      </c>
      <c r="G3343" t="s">
        <v>6469</v>
      </c>
      <c r="H3343" t="str">
        <f t="shared" si="104"/>
        <v/>
      </c>
      <c r="I3343" t="str">
        <f t="shared" si="105"/>
        <v/>
      </c>
    </row>
    <row r="3344" spans="1:9" hidden="1" x14ac:dyDescent="0.3">
      <c r="A3344" t="s">
        <v>3341</v>
      </c>
      <c r="B3344" t="s">
        <v>6714</v>
      </c>
      <c r="C3344">
        <v>46.785679607000077</v>
      </c>
      <c r="D3344">
        <v>18.129935000000049</v>
      </c>
      <c r="E3344">
        <v>2038047862</v>
      </c>
      <c r="F3344" t="s">
        <v>6568</v>
      </c>
      <c r="G3344" t="s">
        <v>6469</v>
      </c>
      <c r="H3344" t="str">
        <f t="shared" si="104"/>
        <v/>
      </c>
      <c r="I3344" t="str">
        <f t="shared" si="105"/>
        <v/>
      </c>
    </row>
    <row r="3345" spans="1:9" hidden="1" x14ac:dyDescent="0.3">
      <c r="A3345" t="s">
        <v>3342</v>
      </c>
      <c r="B3345" t="s">
        <v>6804</v>
      </c>
      <c r="C3345">
        <v>46.568800000000067</v>
      </c>
      <c r="D3345">
        <v>17.42055984000007</v>
      </c>
      <c r="E3345">
        <v>1587550667</v>
      </c>
      <c r="F3345" t="s">
        <v>6568</v>
      </c>
      <c r="G3345" t="s">
        <v>6469</v>
      </c>
      <c r="H3345" t="str">
        <f t="shared" si="104"/>
        <v/>
      </c>
      <c r="I3345" t="str">
        <f t="shared" si="105"/>
        <v/>
      </c>
    </row>
    <row r="3346" spans="1:9" hidden="1" x14ac:dyDescent="0.3">
      <c r="A3346" t="s">
        <v>3343</v>
      </c>
      <c r="B3346" t="s">
        <v>6716</v>
      </c>
      <c r="C3346">
        <v>46.001170000000059</v>
      </c>
      <c r="D3346">
        <v>18.205470000000052</v>
      </c>
      <c r="E3346">
        <v>2593181381</v>
      </c>
      <c r="F3346" t="s">
        <v>6568</v>
      </c>
      <c r="G3346" t="s">
        <v>6469</v>
      </c>
      <c r="H3346" t="str">
        <f t="shared" si="104"/>
        <v/>
      </c>
      <c r="I3346" t="str">
        <f t="shared" si="105"/>
        <v/>
      </c>
    </row>
    <row r="3347" spans="1:9" hidden="1" x14ac:dyDescent="0.3">
      <c r="A3347" t="s">
        <v>6471</v>
      </c>
      <c r="B3347" t="s">
        <v>6716</v>
      </c>
      <c r="C3347">
        <v>46.001170000000059</v>
      </c>
      <c r="D3347">
        <v>18.205470000000052</v>
      </c>
      <c r="E3347">
        <v>2593181381</v>
      </c>
      <c r="F3347" t="s">
        <v>6568</v>
      </c>
      <c r="G3347" t="s">
        <v>6469</v>
      </c>
      <c r="H3347" t="str">
        <f t="shared" si="104"/>
        <v/>
      </c>
      <c r="I3347" t="str">
        <f t="shared" si="105"/>
        <v/>
      </c>
    </row>
    <row r="3348" spans="1:9" hidden="1" x14ac:dyDescent="0.3">
      <c r="A3348" t="s">
        <v>6472</v>
      </c>
      <c r="B3348" t="s">
        <v>6741</v>
      </c>
      <c r="C3348">
        <v>46.886275000000069</v>
      </c>
      <c r="D3348">
        <v>19.706979327000059</v>
      </c>
      <c r="E3348">
        <v>494406027</v>
      </c>
      <c r="F3348" t="s">
        <v>6569</v>
      </c>
      <c r="G3348" t="s">
        <v>6469</v>
      </c>
      <c r="H3348" t="str">
        <f t="shared" si="104"/>
        <v/>
      </c>
      <c r="I3348" t="str">
        <f t="shared" si="105"/>
        <v/>
      </c>
    </row>
    <row r="3349" spans="1:9" hidden="1" x14ac:dyDescent="0.3">
      <c r="A3349" t="s">
        <v>3344</v>
      </c>
      <c r="B3349" t="s">
        <v>6717</v>
      </c>
      <c r="C3349">
        <v>46.646660000000047</v>
      </c>
      <c r="D3349">
        <v>20.09524750200006</v>
      </c>
      <c r="E3349">
        <v>2213728902</v>
      </c>
      <c r="F3349" t="s">
        <v>6569</v>
      </c>
      <c r="G3349" t="s">
        <v>6469</v>
      </c>
      <c r="H3349" t="str">
        <f t="shared" si="104"/>
        <v/>
      </c>
      <c r="I3349" t="str">
        <f t="shared" si="105"/>
        <v/>
      </c>
    </row>
    <row r="3350" spans="1:9" hidden="1" x14ac:dyDescent="0.3">
      <c r="A3350" t="s">
        <v>6473</v>
      </c>
      <c r="B3350" t="s">
        <v>6805</v>
      </c>
      <c r="C3350">
        <v>46.806655000000028</v>
      </c>
      <c r="D3350">
        <v>19.370470905000051</v>
      </c>
      <c r="E3350">
        <v>1844409475</v>
      </c>
      <c r="F3350" t="s">
        <v>6569</v>
      </c>
      <c r="G3350" t="s">
        <v>6469</v>
      </c>
      <c r="H3350" t="str">
        <f t="shared" si="104"/>
        <v/>
      </c>
      <c r="I3350" t="str">
        <f t="shared" si="105"/>
        <v/>
      </c>
    </row>
    <row r="3351" spans="1:9" hidden="1" x14ac:dyDescent="0.3">
      <c r="A3351" t="s">
        <v>3345</v>
      </c>
      <c r="B3351" t="s">
        <v>6718</v>
      </c>
      <c r="C3351">
        <v>47.548060000000078</v>
      </c>
      <c r="D3351">
        <v>18.421982172000071</v>
      </c>
      <c r="E3351">
        <v>2910270156</v>
      </c>
      <c r="F3351" t="s">
        <v>6566</v>
      </c>
      <c r="G3351" t="s">
        <v>6469</v>
      </c>
      <c r="H3351" t="str">
        <f t="shared" si="104"/>
        <v/>
      </c>
      <c r="I3351" t="str">
        <f t="shared" si="105"/>
        <v/>
      </c>
    </row>
    <row r="3352" spans="1:9" hidden="1" x14ac:dyDescent="0.3">
      <c r="A3352" t="s">
        <v>3349</v>
      </c>
      <c r="B3352" t="s">
        <v>6806</v>
      </c>
      <c r="C3352">
        <v>47.449462718000063</v>
      </c>
      <c r="D3352">
        <v>18.313360000000049</v>
      </c>
      <c r="E3352">
        <v>4069661635</v>
      </c>
      <c r="F3352" t="s">
        <v>6566</v>
      </c>
      <c r="G3352" t="s">
        <v>6469</v>
      </c>
      <c r="H3352" t="str">
        <f t="shared" si="104"/>
        <v/>
      </c>
      <c r="I3352" t="str">
        <f t="shared" si="105"/>
        <v/>
      </c>
    </row>
    <row r="3353" spans="1:9" hidden="1" x14ac:dyDescent="0.3">
      <c r="A3353" t="s">
        <v>3346</v>
      </c>
      <c r="B3353" t="s">
        <v>6719</v>
      </c>
      <c r="C3353">
        <v>47.896835000000067</v>
      </c>
      <c r="D3353">
        <v>20.89590415300006</v>
      </c>
      <c r="E3353">
        <v>1698098037</v>
      </c>
      <c r="F3353" t="s">
        <v>6567</v>
      </c>
      <c r="G3353" t="s">
        <v>6469</v>
      </c>
      <c r="H3353" t="str">
        <f t="shared" si="104"/>
        <v/>
      </c>
      <c r="I3353" t="str">
        <f t="shared" si="105"/>
        <v/>
      </c>
    </row>
    <row r="3354" spans="1:9" hidden="1" x14ac:dyDescent="0.3">
      <c r="A3354" t="s">
        <v>3355</v>
      </c>
      <c r="B3354" t="s">
        <v>6807</v>
      </c>
      <c r="C3354">
        <v>46.9478581571787</v>
      </c>
      <c r="D3354">
        <v>17.412511858827081</v>
      </c>
      <c r="E3354">
        <v>672211384</v>
      </c>
      <c r="F3354" t="s">
        <v>6566</v>
      </c>
      <c r="G3354" t="s">
        <v>6469</v>
      </c>
      <c r="H3354" t="str">
        <f t="shared" si="104"/>
        <v/>
      </c>
      <c r="I3354" t="str">
        <f t="shared" si="105"/>
        <v/>
      </c>
    </row>
    <row r="3355" spans="1:9" hidden="1" x14ac:dyDescent="0.3">
      <c r="A3355" t="s">
        <v>6474</v>
      </c>
      <c r="B3355" t="s">
        <v>6748</v>
      </c>
      <c r="C3355">
        <v>47.19458000000003</v>
      </c>
      <c r="D3355">
        <v>18.434111598000069</v>
      </c>
      <c r="E3355">
        <v>311836175</v>
      </c>
      <c r="F3355" t="s">
        <v>6566</v>
      </c>
      <c r="G3355" t="s">
        <v>6469</v>
      </c>
      <c r="H3355" t="str">
        <f t="shared" si="104"/>
        <v/>
      </c>
      <c r="I3355" t="str">
        <f t="shared" si="105"/>
        <v/>
      </c>
    </row>
    <row r="3356" spans="1:9" hidden="1" x14ac:dyDescent="0.3">
      <c r="A3356" t="s">
        <v>3348</v>
      </c>
      <c r="B3356" t="s">
        <v>6808</v>
      </c>
      <c r="C3356">
        <v>47.214130000000068</v>
      </c>
      <c r="D3356">
        <v>18.15457227800005</v>
      </c>
      <c r="E3356">
        <v>1577208411</v>
      </c>
      <c r="F3356" t="s">
        <v>6566</v>
      </c>
      <c r="G3356" t="s">
        <v>6469</v>
      </c>
      <c r="H3356" t="str">
        <f t="shared" si="104"/>
        <v/>
      </c>
      <c r="I3356" t="str">
        <f t="shared" si="105"/>
        <v/>
      </c>
    </row>
    <row r="3357" spans="1:9" hidden="1" x14ac:dyDescent="0.3">
      <c r="A3357" t="s">
        <v>3351</v>
      </c>
      <c r="B3357" t="s">
        <v>6782</v>
      </c>
      <c r="C3357">
        <v>47.398649919000043</v>
      </c>
      <c r="D3357">
        <v>18.782815000000031</v>
      </c>
      <c r="E3357">
        <v>1804983373</v>
      </c>
      <c r="F3357" t="s">
        <v>6573</v>
      </c>
      <c r="G3357" t="s">
        <v>6469</v>
      </c>
      <c r="H3357" t="str">
        <f t="shared" si="104"/>
        <v/>
      </c>
      <c r="I3357" t="str">
        <f t="shared" si="105"/>
        <v/>
      </c>
    </row>
    <row r="3358" spans="1:9" hidden="1" x14ac:dyDescent="0.3">
      <c r="A3358" t="s">
        <v>6475</v>
      </c>
      <c r="B3358" t="s">
        <v>6809</v>
      </c>
      <c r="C3358">
        <v>47.440590000000043</v>
      </c>
      <c r="D3358">
        <v>21.137003336000081</v>
      </c>
      <c r="E3358">
        <v>2795364583</v>
      </c>
      <c r="F3358" t="s">
        <v>6570</v>
      </c>
      <c r="G3358" t="s">
        <v>6469</v>
      </c>
      <c r="H3358" t="str">
        <f t="shared" si="104"/>
        <v/>
      </c>
      <c r="I3358" t="str">
        <f t="shared" si="105"/>
        <v/>
      </c>
    </row>
    <row r="3359" spans="1:9" hidden="1" x14ac:dyDescent="0.3">
      <c r="A3359" t="s">
        <v>3350</v>
      </c>
      <c r="B3359" t="s">
        <v>6724</v>
      </c>
      <c r="C3359">
        <v>46.101285001000058</v>
      </c>
      <c r="D3359">
        <v>19.014717313000059</v>
      </c>
      <c r="E3359">
        <v>903919797</v>
      </c>
      <c r="F3359" t="s">
        <v>6569</v>
      </c>
      <c r="G3359" t="s">
        <v>6469</v>
      </c>
      <c r="H3359" t="str">
        <f t="shared" si="104"/>
        <v/>
      </c>
      <c r="I3359" t="str">
        <f t="shared" si="105"/>
        <v/>
      </c>
    </row>
    <row r="3360" spans="1:9" hidden="1" x14ac:dyDescent="0.3">
      <c r="A3360" t="s">
        <v>6476</v>
      </c>
      <c r="B3360" t="s">
        <v>6756</v>
      </c>
      <c r="C3360">
        <v>47.310095000000047</v>
      </c>
      <c r="D3360">
        <v>20.889405732000061</v>
      </c>
      <c r="E3360">
        <v>2545307586</v>
      </c>
      <c r="F3360" t="s">
        <v>6567</v>
      </c>
      <c r="G3360" t="s">
        <v>6469</v>
      </c>
      <c r="H3360" t="str">
        <f t="shared" si="104"/>
        <v/>
      </c>
      <c r="I3360" t="str">
        <f t="shared" si="105"/>
        <v/>
      </c>
    </row>
    <row r="3361" spans="1:9" hidden="1" x14ac:dyDescent="0.3">
      <c r="A3361" t="s">
        <v>3352</v>
      </c>
      <c r="B3361" t="s">
        <v>6786</v>
      </c>
      <c r="C3361">
        <v>46.352525000000071</v>
      </c>
      <c r="D3361">
        <v>17.801391593000059</v>
      </c>
      <c r="E3361">
        <v>325235244</v>
      </c>
      <c r="F3361" t="s">
        <v>6568</v>
      </c>
      <c r="G3361" t="s">
        <v>6469</v>
      </c>
      <c r="H3361" t="str">
        <f t="shared" si="104"/>
        <v/>
      </c>
      <c r="I3361" t="str">
        <f t="shared" si="105"/>
        <v/>
      </c>
    </row>
    <row r="3362" spans="1:9" hidden="1" x14ac:dyDescent="0.3">
      <c r="A3362" t="s">
        <v>3353</v>
      </c>
      <c r="B3362" t="s">
        <v>6727</v>
      </c>
      <c r="C3362">
        <v>46.663408911000033</v>
      </c>
      <c r="D3362">
        <v>18.876003500000021</v>
      </c>
      <c r="E3362">
        <v>1634530549</v>
      </c>
      <c r="F3362" t="s">
        <v>6568</v>
      </c>
      <c r="G3362" t="s">
        <v>6469</v>
      </c>
      <c r="H3362" t="str">
        <f t="shared" si="104"/>
        <v/>
      </c>
      <c r="I3362" t="str">
        <f t="shared" si="105"/>
        <v/>
      </c>
    </row>
    <row r="3363" spans="1:9" hidden="1" x14ac:dyDescent="0.3">
      <c r="A3363" t="s">
        <v>3354</v>
      </c>
      <c r="B3363" t="s">
        <v>6728</v>
      </c>
      <c r="C3363">
        <v>46.438545000000033</v>
      </c>
      <c r="D3363">
        <v>19.47812088600006</v>
      </c>
      <c r="E3363">
        <v>945803152</v>
      </c>
      <c r="F3363" t="s">
        <v>6569</v>
      </c>
      <c r="G3363" t="s">
        <v>6469</v>
      </c>
      <c r="H3363" t="str">
        <f t="shared" si="104"/>
        <v/>
      </c>
      <c r="I3363" t="str">
        <f t="shared" si="105"/>
        <v/>
      </c>
    </row>
    <row r="3364" spans="1:9" hidden="1" x14ac:dyDescent="0.3">
      <c r="A3364" t="s">
        <v>6477</v>
      </c>
      <c r="B3364" t="s">
        <v>6757</v>
      </c>
      <c r="C3364">
        <v>47.090285000000051</v>
      </c>
      <c r="D3364">
        <v>18.835011669000039</v>
      </c>
      <c r="E3364">
        <v>280441493</v>
      </c>
      <c r="F3364" t="s">
        <v>6568</v>
      </c>
      <c r="G3364" t="s">
        <v>6469</v>
      </c>
      <c r="H3364" t="str">
        <f t="shared" si="104"/>
        <v/>
      </c>
      <c r="I3364" t="str">
        <f t="shared" si="105"/>
        <v/>
      </c>
    </row>
    <row r="3365" spans="1:9" hidden="1" x14ac:dyDescent="0.3">
      <c r="A3365" t="s">
        <v>6478</v>
      </c>
      <c r="B3365" t="s">
        <v>6810</v>
      </c>
      <c r="C3365">
        <v>46.248475922000068</v>
      </c>
      <c r="D3365">
        <v>18.55536000100005</v>
      </c>
      <c r="E3365">
        <v>6222965874</v>
      </c>
      <c r="F3365" t="s">
        <v>6568</v>
      </c>
      <c r="G3365" t="s">
        <v>6469</v>
      </c>
      <c r="H3365" t="str">
        <f t="shared" si="104"/>
        <v/>
      </c>
      <c r="I3365" t="str">
        <f t="shared" si="105"/>
        <v/>
      </c>
    </row>
    <row r="3366" spans="1:9" hidden="1" x14ac:dyDescent="0.3">
      <c r="A3366" t="s">
        <v>6479</v>
      </c>
      <c r="B3366" t="s">
        <v>6759</v>
      </c>
      <c r="C3366">
        <v>47.055450000000057</v>
      </c>
      <c r="D3366">
        <v>18.30157000000003</v>
      </c>
      <c r="E3366">
        <v>1756403327</v>
      </c>
      <c r="F3366" t="s">
        <v>6566</v>
      </c>
      <c r="G3366" t="s">
        <v>6469</v>
      </c>
      <c r="H3366" t="str">
        <f t="shared" si="104"/>
        <v/>
      </c>
      <c r="I3366" t="str">
        <f t="shared" si="105"/>
        <v/>
      </c>
    </row>
    <row r="3367" spans="1:9" hidden="1" x14ac:dyDescent="0.3">
      <c r="A3367" t="s">
        <v>6480</v>
      </c>
      <c r="B3367" t="s">
        <v>6760</v>
      </c>
      <c r="C3367">
        <v>46.888337300000053</v>
      </c>
      <c r="D3367">
        <v>18.636547009000029</v>
      </c>
      <c r="E3367">
        <v>1320013991</v>
      </c>
      <c r="F3367" t="s">
        <v>6568</v>
      </c>
      <c r="G3367" t="s">
        <v>6469</v>
      </c>
      <c r="H3367" t="str">
        <f t="shared" si="104"/>
        <v/>
      </c>
      <c r="I3367" t="str">
        <f t="shared" si="105"/>
        <v/>
      </c>
    </row>
    <row r="3368" spans="1:9" hidden="1" x14ac:dyDescent="0.3">
      <c r="A3368" t="s">
        <v>6481</v>
      </c>
      <c r="B3368" t="s">
        <v>6791</v>
      </c>
      <c r="C3368">
        <v>48.221720000000062</v>
      </c>
      <c r="D3368">
        <v>22.073706444000042</v>
      </c>
      <c r="E3368">
        <v>2053066490</v>
      </c>
      <c r="F3368" t="s">
        <v>6570</v>
      </c>
      <c r="G3368" t="s">
        <v>6469</v>
      </c>
      <c r="H3368" t="str">
        <f t="shared" si="104"/>
        <v/>
      </c>
      <c r="I3368" t="str">
        <f t="shared" si="105"/>
        <v/>
      </c>
    </row>
    <row r="3369" spans="1:9" hidden="1" x14ac:dyDescent="0.3">
      <c r="A3369" t="s">
        <v>6482</v>
      </c>
      <c r="B3369" t="s">
        <v>6794</v>
      </c>
      <c r="C3369">
        <v>47.871380000000038</v>
      </c>
      <c r="D3369">
        <v>22.40004427100007</v>
      </c>
      <c r="E3369">
        <v>1901140730</v>
      </c>
      <c r="F3369" t="s">
        <v>6570</v>
      </c>
      <c r="G3369" t="s">
        <v>6469</v>
      </c>
      <c r="H3369" t="str">
        <f t="shared" si="104"/>
        <v/>
      </c>
      <c r="I3369" t="str">
        <f t="shared" si="105"/>
        <v/>
      </c>
    </row>
    <row r="3370" spans="1:9" hidden="1" x14ac:dyDescent="0.3">
      <c r="A3370" t="s">
        <v>6483</v>
      </c>
      <c r="B3370" t="s">
        <v>6811</v>
      </c>
      <c r="C3370">
        <v>48.106792103000032</v>
      </c>
      <c r="D3370">
        <v>21.755440001000071</v>
      </c>
      <c r="E3370">
        <v>1835456472</v>
      </c>
      <c r="F3370" t="s">
        <v>6570</v>
      </c>
      <c r="G3370" t="s">
        <v>6469</v>
      </c>
      <c r="H3370" t="str">
        <f t="shared" si="104"/>
        <v/>
      </c>
      <c r="I3370" t="str">
        <f t="shared" si="105"/>
        <v/>
      </c>
    </row>
    <row r="3371" spans="1:9" hidden="1" x14ac:dyDescent="0.3">
      <c r="A3371" t="s">
        <v>6484</v>
      </c>
      <c r="B3371" t="s">
        <v>6812</v>
      </c>
      <c r="C3371">
        <v>47.959280000000042</v>
      </c>
      <c r="D3371">
        <v>21.718310000000031</v>
      </c>
      <c r="E3371">
        <v>2921452047</v>
      </c>
      <c r="F3371" t="s">
        <v>6570</v>
      </c>
      <c r="G3371" t="s">
        <v>6469</v>
      </c>
      <c r="H3371" t="str">
        <f t="shared" si="104"/>
        <v/>
      </c>
      <c r="I3371" t="str">
        <f t="shared" si="105"/>
        <v/>
      </c>
    </row>
    <row r="3372" spans="1:9" hidden="1" x14ac:dyDescent="0.3">
      <c r="A3372" t="s">
        <v>3356</v>
      </c>
      <c r="B3372" t="s">
        <v>6813</v>
      </c>
      <c r="C3372">
        <v>47.049415168776967</v>
      </c>
      <c r="D3372">
        <v>16.561825597448721</v>
      </c>
      <c r="E3372">
        <v>2902287031</v>
      </c>
      <c r="F3372" t="s">
        <v>6566</v>
      </c>
      <c r="G3372" t="s">
        <v>6469</v>
      </c>
      <c r="H3372" t="str">
        <f t="shared" si="104"/>
        <v/>
      </c>
      <c r="I3372" t="str">
        <f t="shared" si="105"/>
        <v/>
      </c>
    </row>
    <row r="3373" spans="1:9" hidden="1" x14ac:dyDescent="0.3">
      <c r="A3373" t="s">
        <v>3357</v>
      </c>
      <c r="B3373" t="s">
        <v>6732</v>
      </c>
      <c r="C3373">
        <v>48.298249999000063</v>
      </c>
      <c r="D3373">
        <v>20.577292931000041</v>
      </c>
      <c r="E3373">
        <v>536634031</v>
      </c>
      <c r="F3373" t="s">
        <v>6567</v>
      </c>
      <c r="G3373" t="s">
        <v>6469</v>
      </c>
      <c r="H3373" t="str">
        <f t="shared" si="104"/>
        <v/>
      </c>
      <c r="I3373" t="str">
        <f t="shared" si="105"/>
        <v/>
      </c>
    </row>
    <row r="3374" spans="1:9" hidden="1" x14ac:dyDescent="0.3">
      <c r="A3374" t="s">
        <v>6485</v>
      </c>
      <c r="B3374" t="s">
        <v>6766</v>
      </c>
      <c r="C3374">
        <v>46.254170000000038</v>
      </c>
      <c r="D3374">
        <v>20.15122000000002</v>
      </c>
      <c r="E3374">
        <v>30766275</v>
      </c>
      <c r="F3374" t="s">
        <v>6569</v>
      </c>
      <c r="G3374" t="s">
        <v>6469</v>
      </c>
      <c r="H3374" t="str">
        <f t="shared" si="104"/>
        <v/>
      </c>
      <c r="I3374" t="str">
        <f t="shared" si="105"/>
        <v/>
      </c>
    </row>
    <row r="3375" spans="1:9" hidden="1" x14ac:dyDescent="0.3">
      <c r="A3375" t="s">
        <v>6486</v>
      </c>
      <c r="B3375" t="s">
        <v>6814</v>
      </c>
      <c r="C3375">
        <v>46.457691093000051</v>
      </c>
      <c r="D3375">
        <v>17.005245000000059</v>
      </c>
      <c r="E3375">
        <v>1128623769</v>
      </c>
      <c r="F3375" t="s">
        <v>6568</v>
      </c>
      <c r="G3375" t="s">
        <v>6469</v>
      </c>
      <c r="H3375" t="str">
        <f t="shared" si="104"/>
        <v/>
      </c>
      <c r="I3375" t="str">
        <f t="shared" si="105"/>
        <v/>
      </c>
    </row>
    <row r="3376" spans="1:9" hidden="1" x14ac:dyDescent="0.3">
      <c r="A3376" t="s">
        <v>6487</v>
      </c>
      <c r="B3376" t="s">
        <v>6815</v>
      </c>
      <c r="C3376">
        <v>46.969610000000053</v>
      </c>
      <c r="D3376">
        <v>17.022747059000039</v>
      </c>
      <c r="E3376">
        <v>1784693397</v>
      </c>
      <c r="F3376" t="s">
        <v>6566</v>
      </c>
      <c r="G3376" t="s">
        <v>6469</v>
      </c>
      <c r="H3376" t="str">
        <f t="shared" si="104"/>
        <v/>
      </c>
      <c r="I3376" t="str">
        <f t="shared" si="105"/>
        <v/>
      </c>
    </row>
    <row r="3377" spans="1:9" hidden="1" x14ac:dyDescent="0.3">
      <c r="A3377" t="s">
        <v>3358</v>
      </c>
      <c r="B3377" t="s">
        <v>6816</v>
      </c>
      <c r="C3377">
        <v>46.841085001000067</v>
      </c>
      <c r="D3377">
        <v>16.839565803000031</v>
      </c>
      <c r="E3377">
        <v>353560291</v>
      </c>
      <c r="F3377" t="s">
        <v>6568</v>
      </c>
      <c r="G3377" t="s">
        <v>6469</v>
      </c>
      <c r="H3377" t="str">
        <f t="shared" si="104"/>
        <v/>
      </c>
      <c r="I3377" t="str">
        <f t="shared" si="105"/>
        <v/>
      </c>
    </row>
    <row r="3378" spans="1:9" hidden="1" x14ac:dyDescent="0.3">
      <c r="A3378" t="s">
        <v>3366</v>
      </c>
      <c r="B3378" t="s">
        <v>3720</v>
      </c>
      <c r="C3378">
        <v>45.782385000000033</v>
      </c>
      <c r="D3378">
        <v>18.426785265000031</v>
      </c>
      <c r="E3378">
        <v>1618839655</v>
      </c>
      <c r="F3378" t="s">
        <v>6568</v>
      </c>
      <c r="G3378" t="s">
        <v>6488</v>
      </c>
      <c r="H3378" t="str">
        <f t="shared" si="104"/>
        <v/>
      </c>
      <c r="I3378" t="str">
        <f t="shared" si="105"/>
        <v/>
      </c>
    </row>
    <row r="3379" spans="1:9" hidden="1" x14ac:dyDescent="0.3">
      <c r="A3379" t="s">
        <v>3365</v>
      </c>
      <c r="B3379" t="s">
        <v>6817</v>
      </c>
      <c r="C3379">
        <v>47.559391317667398</v>
      </c>
      <c r="D3379">
        <v>19.119085380683099</v>
      </c>
      <c r="E3379">
        <v>491046104</v>
      </c>
      <c r="F3379" t="s">
        <v>6573</v>
      </c>
      <c r="G3379" t="s">
        <v>6488</v>
      </c>
      <c r="H3379" t="str">
        <f t="shared" si="104"/>
        <v/>
      </c>
      <c r="I3379" t="str">
        <f t="shared" si="105"/>
        <v/>
      </c>
    </row>
    <row r="3380" spans="1:9" hidden="1" x14ac:dyDescent="0.3">
      <c r="A3380" t="s">
        <v>3363</v>
      </c>
      <c r="B3380" t="s">
        <v>4024</v>
      </c>
      <c r="C3380">
        <v>47.716635000000053</v>
      </c>
      <c r="D3380">
        <v>18.726626540000041</v>
      </c>
      <c r="E3380">
        <v>370836645</v>
      </c>
      <c r="F3380" t="s">
        <v>6566</v>
      </c>
      <c r="G3380" t="s">
        <v>6488</v>
      </c>
      <c r="H3380" t="str">
        <f t="shared" si="104"/>
        <v/>
      </c>
      <c r="I3380" t="str">
        <f t="shared" si="105"/>
        <v/>
      </c>
    </row>
    <row r="3381" spans="1:9" hidden="1" x14ac:dyDescent="0.3">
      <c r="A3381" t="s">
        <v>3362</v>
      </c>
      <c r="B3381" t="s">
        <v>4070</v>
      </c>
      <c r="C3381">
        <v>46.96131786400008</v>
      </c>
      <c r="D3381">
        <v>18.911735000000078</v>
      </c>
      <c r="E3381">
        <v>11049021014</v>
      </c>
      <c r="F3381" t="s">
        <v>6568</v>
      </c>
      <c r="G3381" t="s">
        <v>6488</v>
      </c>
      <c r="H3381" t="str">
        <f t="shared" si="104"/>
        <v/>
      </c>
      <c r="I3381" t="str">
        <f t="shared" si="105"/>
        <v/>
      </c>
    </row>
    <row r="3382" spans="1:9" hidden="1" x14ac:dyDescent="0.3">
      <c r="A3382" t="s">
        <v>3361</v>
      </c>
      <c r="B3382" t="s">
        <v>4698</v>
      </c>
      <c r="C3382">
        <v>45.990974157000039</v>
      </c>
      <c r="D3382">
        <v>17.974495000000051</v>
      </c>
      <c r="E3382">
        <v>3650634497</v>
      </c>
      <c r="F3382" t="s">
        <v>6568</v>
      </c>
      <c r="G3382" t="s">
        <v>6488</v>
      </c>
      <c r="H3382" t="str">
        <f t="shared" si="104"/>
        <v/>
      </c>
      <c r="I3382" t="str">
        <f t="shared" si="105"/>
        <v/>
      </c>
    </row>
    <row r="3383" spans="1:9" hidden="1" x14ac:dyDescent="0.3">
      <c r="A3383" t="s">
        <v>6489</v>
      </c>
      <c r="B3383" t="s">
        <v>4778</v>
      </c>
      <c r="C3383">
        <v>48.221720000000062</v>
      </c>
      <c r="D3383">
        <v>22.073706444000042</v>
      </c>
      <c r="E3383">
        <v>2053066490</v>
      </c>
      <c r="F3383" t="s">
        <v>6570</v>
      </c>
      <c r="G3383" t="s">
        <v>6488</v>
      </c>
      <c r="H3383" t="str">
        <f t="shared" si="104"/>
        <v/>
      </c>
      <c r="I3383" t="str">
        <f t="shared" si="105"/>
        <v/>
      </c>
    </row>
    <row r="3384" spans="1:9" hidden="1" x14ac:dyDescent="0.3">
      <c r="A3384" t="s">
        <v>3359</v>
      </c>
      <c r="B3384" t="s">
        <v>5329</v>
      </c>
      <c r="C3384">
        <v>47.959280000000042</v>
      </c>
      <c r="D3384">
        <v>21.718310000000031</v>
      </c>
      <c r="E3384">
        <v>2921452047</v>
      </c>
      <c r="F3384" t="s">
        <v>6570</v>
      </c>
      <c r="G3384" t="s">
        <v>6488</v>
      </c>
      <c r="H3384" t="str">
        <f t="shared" si="104"/>
        <v/>
      </c>
      <c r="I3384" t="str">
        <f t="shared" si="105"/>
        <v/>
      </c>
    </row>
    <row r="3385" spans="1:9" hidden="1" x14ac:dyDescent="0.3">
      <c r="A3385" t="s">
        <v>3360</v>
      </c>
      <c r="B3385" t="s">
        <v>5750</v>
      </c>
      <c r="C3385">
        <v>46.88755741600005</v>
      </c>
      <c r="D3385">
        <v>18.08253500000006</v>
      </c>
      <c r="E3385">
        <v>514134783</v>
      </c>
      <c r="F3385" t="s">
        <v>6568</v>
      </c>
      <c r="G3385" t="s">
        <v>6488</v>
      </c>
      <c r="H3385" t="str">
        <f t="shared" si="104"/>
        <v/>
      </c>
      <c r="I3385" t="str">
        <f t="shared" si="105"/>
        <v/>
      </c>
    </row>
    <row r="3386" spans="1:9" hidden="1" x14ac:dyDescent="0.3">
      <c r="A3386" t="s">
        <v>3364</v>
      </c>
      <c r="B3386" t="s">
        <v>6147</v>
      </c>
      <c r="C3386">
        <v>47.915305000000053</v>
      </c>
      <c r="D3386">
        <v>21.044593724000041</v>
      </c>
      <c r="E3386">
        <v>6582666694</v>
      </c>
      <c r="F3386" t="s">
        <v>6567</v>
      </c>
      <c r="G3386" t="s">
        <v>6488</v>
      </c>
      <c r="H3386" t="str">
        <f t="shared" si="104"/>
        <v/>
      </c>
      <c r="I3386" t="str">
        <f t="shared" si="105"/>
        <v/>
      </c>
    </row>
    <row r="3387" spans="1:9" hidden="1" x14ac:dyDescent="0.3">
      <c r="A3387" t="s">
        <v>3367</v>
      </c>
      <c r="B3387" t="s">
        <v>6255</v>
      </c>
      <c r="C3387">
        <v>47.769781748000071</v>
      </c>
      <c r="D3387">
        <v>19.14735000000007</v>
      </c>
      <c r="E3387">
        <v>3160210563</v>
      </c>
      <c r="F3387" t="s">
        <v>6573</v>
      </c>
      <c r="G3387" t="s">
        <v>6488</v>
      </c>
      <c r="H3387" t="str">
        <f t="shared" si="104"/>
        <v/>
      </c>
      <c r="I3387" t="str">
        <f t="shared" si="105"/>
        <v/>
      </c>
    </row>
    <row r="3388" spans="1:9" hidden="1" x14ac:dyDescent="0.3">
      <c r="A3388" t="s">
        <v>3374</v>
      </c>
      <c r="B3388" t="s">
        <v>6491</v>
      </c>
      <c r="C3388">
        <v>47.189399999999999</v>
      </c>
      <c r="D3388">
        <v>20.010940000000002</v>
      </c>
      <c r="E3388">
        <v>2034272821</v>
      </c>
      <c r="G3388" t="s">
        <v>6564</v>
      </c>
      <c r="H3388" t="str">
        <f t="shared" si="104"/>
        <v/>
      </c>
      <c r="I3388" t="str">
        <f t="shared" si="105"/>
        <v/>
      </c>
    </row>
    <row r="3389" spans="1:9" hidden="1" x14ac:dyDescent="0.3">
      <c r="A3389" t="s">
        <v>3419</v>
      </c>
      <c r="B3389" t="s">
        <v>6492</v>
      </c>
      <c r="C3389">
        <v>48.048810000000003</v>
      </c>
      <c r="D3389">
        <v>21.453890000000001</v>
      </c>
      <c r="E3389">
        <v>1704587501</v>
      </c>
      <c r="G3389" t="s">
        <v>6564</v>
      </c>
      <c r="H3389" t="str">
        <f t="shared" si="104"/>
        <v/>
      </c>
      <c r="I3389" t="str">
        <f t="shared" si="105"/>
        <v/>
      </c>
    </row>
    <row r="3390" spans="1:9" hidden="1" x14ac:dyDescent="0.3">
      <c r="A3390" t="s">
        <v>3440</v>
      </c>
      <c r="B3390" t="s">
        <v>6493</v>
      </c>
      <c r="C3390">
        <v>46.896199000000003</v>
      </c>
      <c r="D3390">
        <v>19.771992000000001</v>
      </c>
      <c r="E3390">
        <v>1861519373</v>
      </c>
      <c r="G3390" t="s">
        <v>6564</v>
      </c>
      <c r="H3390" t="str">
        <f t="shared" si="104"/>
        <v/>
      </c>
      <c r="I3390" t="str">
        <f t="shared" si="105"/>
        <v/>
      </c>
    </row>
    <row r="3391" spans="1:9" hidden="1" x14ac:dyDescent="0.3">
      <c r="A3391" t="s">
        <v>3404</v>
      </c>
      <c r="B3391" t="s">
        <v>6494</v>
      </c>
      <c r="C3391">
        <v>48.059888628479101</v>
      </c>
      <c r="D3391">
        <v>21.8580347244115</v>
      </c>
      <c r="E3391">
        <v>416381557</v>
      </c>
      <c r="G3391" t="s">
        <v>6564</v>
      </c>
      <c r="H3391" t="str">
        <f t="shared" si="104"/>
        <v/>
      </c>
      <c r="I3391" t="str">
        <f t="shared" si="105"/>
        <v/>
      </c>
    </row>
    <row r="3392" spans="1:9" hidden="1" x14ac:dyDescent="0.3">
      <c r="A3392" t="s">
        <v>3424</v>
      </c>
      <c r="B3392" t="s">
        <v>6495</v>
      </c>
      <c r="C3392">
        <v>46.85950089</v>
      </c>
      <c r="D3392">
        <v>20.559612269999999</v>
      </c>
      <c r="E3392">
        <v>416866005</v>
      </c>
      <c r="G3392" t="s">
        <v>6564</v>
      </c>
      <c r="H3392" t="str">
        <f t="shared" si="104"/>
        <v/>
      </c>
      <c r="I3392" t="str">
        <f t="shared" si="105"/>
        <v/>
      </c>
    </row>
    <row r="3393" spans="1:9" hidden="1" x14ac:dyDescent="0.3">
      <c r="A3393" t="s">
        <v>6490</v>
      </c>
      <c r="B3393" t="s">
        <v>6495</v>
      </c>
      <c r="C3393">
        <v>46.85950089</v>
      </c>
      <c r="D3393">
        <v>20.559612269999999</v>
      </c>
      <c r="E3393">
        <v>416866005</v>
      </c>
      <c r="G3393" t="s">
        <v>6564</v>
      </c>
      <c r="H3393" t="str">
        <f t="shared" si="104"/>
        <v/>
      </c>
      <c r="I3393" t="str">
        <f t="shared" si="105"/>
        <v/>
      </c>
    </row>
    <row r="3394" spans="1:9" hidden="1" x14ac:dyDescent="0.3">
      <c r="A3394" t="s">
        <v>3417</v>
      </c>
      <c r="B3394" t="s">
        <v>6496</v>
      </c>
      <c r="C3394">
        <v>46.935142519999999</v>
      </c>
      <c r="D3394">
        <v>19.48528671</v>
      </c>
      <c r="E3394">
        <v>1860782460</v>
      </c>
      <c r="G3394" t="s">
        <v>6564</v>
      </c>
      <c r="H3394" t="str">
        <f t="shared" si="104"/>
        <v/>
      </c>
      <c r="I3394" t="str">
        <f t="shared" si="105"/>
        <v/>
      </c>
    </row>
    <row r="3395" spans="1:9" hidden="1" x14ac:dyDescent="0.3">
      <c r="A3395" t="s">
        <v>3429</v>
      </c>
      <c r="B3395" t="s">
        <v>6497</v>
      </c>
      <c r="C3395">
        <v>46.891860000000001</v>
      </c>
      <c r="D3395">
        <v>19.711749999999999</v>
      </c>
      <c r="E3395">
        <v>1804827556</v>
      </c>
      <c r="G3395" t="s">
        <v>6564</v>
      </c>
      <c r="H3395" t="str">
        <f t="shared" ref="H3395:H3458" si="106">IF(G3395="telepules",VLOOKUP(B3395,R:V,2),"")</f>
        <v/>
      </c>
      <c r="I3395" t="str">
        <f t="shared" ref="I3395:I3458" si="107">IF(G3395="telepules",VLOOKUP(B3395,R:V,5),"")</f>
        <v/>
      </c>
    </row>
    <row r="3396" spans="1:9" hidden="1" x14ac:dyDescent="0.3">
      <c r="A3396" t="s">
        <v>3380</v>
      </c>
      <c r="B3396" t="s">
        <v>6498</v>
      </c>
      <c r="C3396">
        <v>47.487545959437099</v>
      </c>
      <c r="D3396">
        <v>18.0482284483464</v>
      </c>
      <c r="E3396">
        <v>2867487464</v>
      </c>
      <c r="G3396" t="s">
        <v>6564</v>
      </c>
      <c r="H3396" t="str">
        <f t="shared" si="106"/>
        <v/>
      </c>
      <c r="I3396" t="str">
        <f t="shared" si="107"/>
        <v/>
      </c>
    </row>
    <row r="3397" spans="1:9" hidden="1" x14ac:dyDescent="0.3">
      <c r="A3397" t="s">
        <v>3421</v>
      </c>
      <c r="B3397" t="s">
        <v>6499</v>
      </c>
      <c r="C3397">
        <v>47.839284900000003</v>
      </c>
      <c r="D3397">
        <v>22.139792100000001</v>
      </c>
      <c r="E3397">
        <v>3251630859</v>
      </c>
      <c r="G3397" t="s">
        <v>6564</v>
      </c>
      <c r="H3397" t="str">
        <f t="shared" si="106"/>
        <v/>
      </c>
      <c r="I3397" t="str">
        <f t="shared" si="107"/>
        <v/>
      </c>
    </row>
    <row r="3398" spans="1:9" hidden="1" x14ac:dyDescent="0.3">
      <c r="A3398" t="s">
        <v>3398</v>
      </c>
      <c r="B3398" t="s">
        <v>6500</v>
      </c>
      <c r="C3398">
        <v>46.0257863009492</v>
      </c>
      <c r="D3398">
        <v>18.085719754343799</v>
      </c>
      <c r="E3398">
        <v>1803216198</v>
      </c>
      <c r="G3398" t="s">
        <v>6564</v>
      </c>
      <c r="H3398" t="str">
        <f t="shared" si="106"/>
        <v/>
      </c>
      <c r="I3398" t="str">
        <f t="shared" si="107"/>
        <v/>
      </c>
    </row>
    <row r="3399" spans="1:9" hidden="1" x14ac:dyDescent="0.3">
      <c r="A3399" t="s">
        <v>3399</v>
      </c>
      <c r="B3399" t="s">
        <v>6501</v>
      </c>
      <c r="C3399">
        <v>47.388455592925098</v>
      </c>
      <c r="D3399">
        <v>21.811833834132401</v>
      </c>
      <c r="E3399">
        <v>8230967079</v>
      </c>
      <c r="G3399" t="s">
        <v>6564</v>
      </c>
      <c r="H3399" t="str">
        <f t="shared" si="106"/>
        <v/>
      </c>
      <c r="I3399" t="str">
        <f t="shared" si="107"/>
        <v/>
      </c>
    </row>
    <row r="3400" spans="1:9" hidden="1" x14ac:dyDescent="0.3">
      <c r="A3400" t="s">
        <v>3412</v>
      </c>
      <c r="B3400" t="s">
        <v>6502</v>
      </c>
      <c r="C3400">
        <v>47.212159999999997</v>
      </c>
      <c r="D3400">
        <v>21.23274</v>
      </c>
      <c r="E3400">
        <v>719457361</v>
      </c>
      <c r="G3400" t="s">
        <v>6564</v>
      </c>
      <c r="H3400" t="str">
        <f t="shared" si="106"/>
        <v/>
      </c>
      <c r="I3400" t="str">
        <f t="shared" si="107"/>
        <v/>
      </c>
    </row>
    <row r="3401" spans="1:9" hidden="1" x14ac:dyDescent="0.3">
      <c r="A3401" t="s">
        <v>3384</v>
      </c>
      <c r="B3401" t="s">
        <v>6503</v>
      </c>
      <c r="C3401">
        <v>46.805735900000002</v>
      </c>
      <c r="D3401">
        <v>19.342728999999999</v>
      </c>
      <c r="E3401">
        <v>1844409512</v>
      </c>
      <c r="G3401" t="s">
        <v>6564</v>
      </c>
      <c r="H3401" t="str">
        <f t="shared" si="106"/>
        <v/>
      </c>
      <c r="I3401" t="str">
        <f t="shared" si="107"/>
        <v/>
      </c>
    </row>
    <row r="3402" spans="1:9" hidden="1" x14ac:dyDescent="0.3">
      <c r="A3402" t="s">
        <v>3394</v>
      </c>
      <c r="B3402" t="s">
        <v>6504</v>
      </c>
      <c r="C3402">
        <v>46.258389999999999</v>
      </c>
      <c r="D3402">
        <v>20.139620000000001</v>
      </c>
      <c r="E3402">
        <v>411029867</v>
      </c>
      <c r="G3402" t="s">
        <v>6564</v>
      </c>
      <c r="H3402" t="str">
        <f t="shared" si="106"/>
        <v/>
      </c>
      <c r="I3402" t="str">
        <f t="shared" si="107"/>
        <v/>
      </c>
    </row>
    <row r="3403" spans="1:9" hidden="1" x14ac:dyDescent="0.3">
      <c r="A3403" t="s">
        <v>3422</v>
      </c>
      <c r="B3403" t="s">
        <v>6505</v>
      </c>
      <c r="C3403">
        <v>46.790486322575603</v>
      </c>
      <c r="D3403">
        <v>21.0826027429653</v>
      </c>
      <c r="E3403">
        <v>3538731705</v>
      </c>
      <c r="G3403" t="s">
        <v>6564</v>
      </c>
      <c r="H3403" t="str">
        <f t="shared" si="106"/>
        <v/>
      </c>
      <c r="I3403" t="str">
        <f t="shared" si="107"/>
        <v/>
      </c>
    </row>
    <row r="3404" spans="1:9" hidden="1" x14ac:dyDescent="0.3">
      <c r="A3404" t="s">
        <v>3375</v>
      </c>
      <c r="B3404" t="s">
        <v>6506</v>
      </c>
      <c r="C3404">
        <v>47.0459137</v>
      </c>
      <c r="D3404">
        <v>17.159687040000001</v>
      </c>
      <c r="E3404">
        <v>5214064882</v>
      </c>
      <c r="G3404" t="s">
        <v>6564</v>
      </c>
      <c r="H3404" t="str">
        <f t="shared" si="106"/>
        <v/>
      </c>
      <c r="I3404" t="str">
        <f t="shared" si="107"/>
        <v/>
      </c>
    </row>
    <row r="3405" spans="1:9" hidden="1" x14ac:dyDescent="0.3">
      <c r="A3405" t="s">
        <v>3368</v>
      </c>
      <c r="B3405" t="s">
        <v>6507</v>
      </c>
      <c r="C3405">
        <v>47.119575500000003</v>
      </c>
      <c r="D3405">
        <v>18.86526108</v>
      </c>
      <c r="E3405">
        <v>2538078087</v>
      </c>
      <c r="G3405" t="s">
        <v>6564</v>
      </c>
      <c r="H3405" t="str">
        <f t="shared" si="106"/>
        <v/>
      </c>
      <c r="I3405" t="str">
        <f t="shared" si="107"/>
        <v/>
      </c>
    </row>
    <row r="3406" spans="1:9" hidden="1" x14ac:dyDescent="0.3">
      <c r="A3406" t="s">
        <v>3406</v>
      </c>
      <c r="B3406" t="s">
        <v>6508</v>
      </c>
      <c r="C3406">
        <v>46.2070895294408</v>
      </c>
      <c r="D3406">
        <v>20.322978469053101</v>
      </c>
      <c r="E3406">
        <v>1877466775</v>
      </c>
      <c r="G3406" t="s">
        <v>6564</v>
      </c>
      <c r="H3406" t="str">
        <f t="shared" si="106"/>
        <v/>
      </c>
      <c r="I3406" t="str">
        <f t="shared" si="107"/>
        <v/>
      </c>
    </row>
    <row r="3407" spans="1:9" hidden="1" x14ac:dyDescent="0.3">
      <c r="A3407" t="s">
        <v>3432</v>
      </c>
      <c r="B3407" t="s">
        <v>6509</v>
      </c>
      <c r="C3407">
        <v>47.853009977853802</v>
      </c>
      <c r="D3407">
        <v>22.7132414306054</v>
      </c>
      <c r="E3407">
        <v>1164748913</v>
      </c>
      <c r="G3407" t="s">
        <v>6564</v>
      </c>
      <c r="H3407" t="str">
        <f t="shared" si="106"/>
        <v/>
      </c>
      <c r="I3407" t="str">
        <f t="shared" si="107"/>
        <v/>
      </c>
    </row>
    <row r="3408" spans="1:9" hidden="1" x14ac:dyDescent="0.3">
      <c r="A3408" t="s">
        <v>3387</v>
      </c>
      <c r="B3408" t="s">
        <v>6510</v>
      </c>
      <c r="C3408">
        <v>48.219919137192498</v>
      </c>
      <c r="D3408">
        <v>21.902401143664498</v>
      </c>
      <c r="E3408">
        <v>1832537075</v>
      </c>
      <c r="G3408" t="s">
        <v>6564</v>
      </c>
      <c r="H3408" t="str">
        <f t="shared" si="106"/>
        <v/>
      </c>
      <c r="I3408" t="str">
        <f t="shared" si="107"/>
        <v/>
      </c>
    </row>
    <row r="3409" spans="1:9" hidden="1" x14ac:dyDescent="0.3">
      <c r="A3409" t="s">
        <v>3397</v>
      </c>
      <c r="B3409" t="s">
        <v>6511</v>
      </c>
      <c r="C3409">
        <v>46.559963429574303</v>
      </c>
      <c r="D3409">
        <v>20.676368028435</v>
      </c>
      <c r="E3409">
        <v>2390105873</v>
      </c>
      <c r="G3409" t="s">
        <v>6564</v>
      </c>
      <c r="H3409" t="str">
        <f t="shared" si="106"/>
        <v/>
      </c>
      <c r="I3409" t="str">
        <f t="shared" si="107"/>
        <v/>
      </c>
    </row>
    <row r="3410" spans="1:9" hidden="1" x14ac:dyDescent="0.3">
      <c r="A3410" t="s">
        <v>3391</v>
      </c>
      <c r="B3410" t="s">
        <v>6512</v>
      </c>
      <c r="C3410">
        <v>47.040112430492798</v>
      </c>
      <c r="D3410">
        <v>19.813153444979498</v>
      </c>
      <c r="E3410">
        <v>2301540597</v>
      </c>
      <c r="G3410" t="s">
        <v>6564</v>
      </c>
      <c r="H3410" t="str">
        <f t="shared" si="106"/>
        <v/>
      </c>
      <c r="I3410" t="str">
        <f t="shared" si="107"/>
        <v/>
      </c>
    </row>
    <row r="3411" spans="1:9" hidden="1" x14ac:dyDescent="0.3">
      <c r="A3411" t="s">
        <v>3381</v>
      </c>
      <c r="B3411" t="s">
        <v>6513</v>
      </c>
      <c r="C3411">
        <v>46.88355</v>
      </c>
      <c r="D3411">
        <v>18.15429</v>
      </c>
      <c r="E3411">
        <v>1709163201</v>
      </c>
      <c r="G3411" t="s">
        <v>6564</v>
      </c>
      <c r="H3411" t="str">
        <f t="shared" si="106"/>
        <v/>
      </c>
      <c r="I3411" t="str">
        <f t="shared" si="107"/>
        <v/>
      </c>
    </row>
    <row r="3412" spans="1:9" hidden="1" x14ac:dyDescent="0.3">
      <c r="A3412" t="s">
        <v>3420</v>
      </c>
      <c r="B3412" t="s">
        <v>6514</v>
      </c>
      <c r="C3412">
        <v>47.997459639480198</v>
      </c>
      <c r="D3412">
        <v>22.683088665591001</v>
      </c>
      <c r="E3412">
        <v>1894814847</v>
      </c>
      <c r="G3412" t="s">
        <v>6564</v>
      </c>
      <c r="H3412" t="str">
        <f t="shared" si="106"/>
        <v/>
      </c>
      <c r="I3412" t="str">
        <f t="shared" si="107"/>
        <v/>
      </c>
    </row>
    <row r="3413" spans="1:9" hidden="1" x14ac:dyDescent="0.3">
      <c r="A3413" t="s">
        <v>3443</v>
      </c>
      <c r="B3413" t="s">
        <v>6515</v>
      </c>
      <c r="C3413">
        <v>47.956752078247703</v>
      </c>
      <c r="D3413">
        <v>21.402106242236599</v>
      </c>
      <c r="E3413">
        <v>1704582783</v>
      </c>
      <c r="G3413" t="s">
        <v>6564</v>
      </c>
      <c r="H3413" t="str">
        <f t="shared" si="106"/>
        <v/>
      </c>
      <c r="I3413" t="str">
        <f t="shared" si="107"/>
        <v/>
      </c>
    </row>
    <row r="3414" spans="1:9" hidden="1" x14ac:dyDescent="0.3">
      <c r="A3414" t="s">
        <v>3401</v>
      </c>
      <c r="B3414" t="s">
        <v>6516</v>
      </c>
      <c r="C3414">
        <v>47.417960000000001</v>
      </c>
      <c r="D3414">
        <v>19.107700000000001</v>
      </c>
      <c r="E3414">
        <v>4695663243</v>
      </c>
      <c r="G3414" t="s">
        <v>6564</v>
      </c>
      <c r="H3414" t="str">
        <f t="shared" si="106"/>
        <v/>
      </c>
      <c r="I3414" t="str">
        <f t="shared" si="107"/>
        <v/>
      </c>
    </row>
    <row r="3415" spans="1:9" hidden="1" x14ac:dyDescent="0.3">
      <c r="A3415" t="s">
        <v>3405</v>
      </c>
      <c r="B3415" t="s">
        <v>6517</v>
      </c>
      <c r="C3415">
        <v>47.069234262396897</v>
      </c>
      <c r="D3415">
        <v>19.006701113264</v>
      </c>
      <c r="E3415">
        <v>2366089519</v>
      </c>
      <c r="G3415" t="s">
        <v>6564</v>
      </c>
      <c r="H3415" t="str">
        <f t="shared" si="106"/>
        <v/>
      </c>
      <c r="I3415" t="str">
        <f t="shared" si="107"/>
        <v/>
      </c>
    </row>
    <row r="3416" spans="1:9" hidden="1" x14ac:dyDescent="0.3">
      <c r="A3416" t="s">
        <v>3426</v>
      </c>
      <c r="B3416" t="s">
        <v>6518</v>
      </c>
      <c r="C3416">
        <v>47.45646</v>
      </c>
      <c r="D3416">
        <v>19.070139999999999</v>
      </c>
      <c r="E3416">
        <v>1020421372</v>
      </c>
      <c r="G3416" t="s">
        <v>6564</v>
      </c>
      <c r="H3416" t="str">
        <f t="shared" si="106"/>
        <v/>
      </c>
      <c r="I3416" t="str">
        <f t="shared" si="107"/>
        <v/>
      </c>
    </row>
    <row r="3417" spans="1:9" hidden="1" x14ac:dyDescent="0.3">
      <c r="A3417" t="s">
        <v>3402</v>
      </c>
      <c r="B3417" t="s">
        <v>6519</v>
      </c>
      <c r="C3417">
        <v>46.083095550000003</v>
      </c>
      <c r="D3417">
        <v>18.65708351</v>
      </c>
      <c r="E3417">
        <v>309588744</v>
      </c>
      <c r="G3417" t="s">
        <v>6564</v>
      </c>
      <c r="H3417" t="str">
        <f t="shared" si="106"/>
        <v/>
      </c>
      <c r="I3417" t="str">
        <f t="shared" si="107"/>
        <v/>
      </c>
    </row>
    <row r="3418" spans="1:9" hidden="1" x14ac:dyDescent="0.3">
      <c r="A3418" t="s">
        <v>3382</v>
      </c>
      <c r="B3418" t="s">
        <v>6520</v>
      </c>
      <c r="C3418">
        <v>47.515625524499299</v>
      </c>
      <c r="D3418">
        <v>17.580166213365501</v>
      </c>
      <c r="E3418">
        <v>1809086096</v>
      </c>
      <c r="G3418" t="s">
        <v>6564</v>
      </c>
      <c r="H3418" t="str">
        <f t="shared" si="106"/>
        <v/>
      </c>
      <c r="I3418" t="str">
        <f t="shared" si="107"/>
        <v/>
      </c>
    </row>
    <row r="3419" spans="1:9" hidden="1" x14ac:dyDescent="0.3">
      <c r="A3419" t="s">
        <v>3418</v>
      </c>
      <c r="B3419" t="s">
        <v>6521</v>
      </c>
      <c r="C3419">
        <v>47.739494025867003</v>
      </c>
      <c r="D3419">
        <v>21.504594516165401</v>
      </c>
      <c r="E3419">
        <v>309967899</v>
      </c>
      <c r="G3419" t="s">
        <v>6564</v>
      </c>
      <c r="H3419" t="str">
        <f t="shared" si="106"/>
        <v/>
      </c>
      <c r="I3419" t="str">
        <f t="shared" si="107"/>
        <v/>
      </c>
    </row>
    <row r="3420" spans="1:9" hidden="1" x14ac:dyDescent="0.3">
      <c r="A3420" t="s">
        <v>3393</v>
      </c>
      <c r="B3420" t="s">
        <v>6522</v>
      </c>
      <c r="C3420">
        <v>47.869624450254499</v>
      </c>
      <c r="D3420">
        <v>20.395994748261401</v>
      </c>
      <c r="E3420">
        <v>6044010303</v>
      </c>
      <c r="G3420" t="s">
        <v>6564</v>
      </c>
      <c r="H3420" t="str">
        <f t="shared" si="106"/>
        <v/>
      </c>
      <c r="I3420" t="str">
        <f t="shared" si="107"/>
        <v/>
      </c>
    </row>
    <row r="3421" spans="1:9" hidden="1" x14ac:dyDescent="0.3">
      <c r="A3421" t="s">
        <v>3373</v>
      </c>
      <c r="B3421" t="s">
        <v>6523</v>
      </c>
      <c r="C3421">
        <v>47.651145446123898</v>
      </c>
      <c r="D3421">
        <v>17.5448420362207</v>
      </c>
      <c r="E3421">
        <v>994906965</v>
      </c>
      <c r="G3421" t="s">
        <v>6564</v>
      </c>
      <c r="H3421" t="str">
        <f t="shared" si="106"/>
        <v/>
      </c>
      <c r="I3421" t="str">
        <f t="shared" si="107"/>
        <v/>
      </c>
    </row>
    <row r="3422" spans="1:9" hidden="1" x14ac:dyDescent="0.3">
      <c r="A3422" t="s">
        <v>3413</v>
      </c>
      <c r="B3422" t="s">
        <v>6524</v>
      </c>
      <c r="C3422">
        <v>47.198103836654496</v>
      </c>
      <c r="D3422">
        <v>18.159446922743602</v>
      </c>
      <c r="E3422">
        <v>1528958969</v>
      </c>
      <c r="G3422" t="s">
        <v>6564</v>
      </c>
      <c r="H3422" t="str">
        <f t="shared" si="106"/>
        <v/>
      </c>
      <c r="I3422" t="str">
        <f t="shared" si="107"/>
        <v/>
      </c>
    </row>
    <row r="3423" spans="1:9" hidden="1" x14ac:dyDescent="0.3">
      <c r="A3423" t="s">
        <v>3431</v>
      </c>
      <c r="B3423" t="s">
        <v>6525</v>
      </c>
      <c r="C3423">
        <v>47.161048556311798</v>
      </c>
      <c r="D3423">
        <v>20.436193861950098</v>
      </c>
      <c r="E3423">
        <v>2047259115</v>
      </c>
      <c r="G3423" t="s">
        <v>6564</v>
      </c>
      <c r="H3423" t="str">
        <f t="shared" si="106"/>
        <v/>
      </c>
      <c r="I3423" t="str">
        <f t="shared" si="107"/>
        <v/>
      </c>
    </row>
    <row r="3424" spans="1:9" hidden="1" x14ac:dyDescent="0.3">
      <c r="A3424" t="s">
        <v>3442</v>
      </c>
      <c r="B3424" t="s">
        <v>6526</v>
      </c>
      <c r="C3424">
        <v>47.82161713</v>
      </c>
      <c r="D3424">
        <v>17.614915849999999</v>
      </c>
      <c r="E3424">
        <v>5101366991</v>
      </c>
      <c r="G3424" t="s">
        <v>6564</v>
      </c>
      <c r="H3424" t="str">
        <f t="shared" si="106"/>
        <v/>
      </c>
      <c r="I3424" t="str">
        <f t="shared" si="107"/>
        <v/>
      </c>
    </row>
    <row r="3425" spans="1:9" hidden="1" x14ac:dyDescent="0.3">
      <c r="A3425" t="s">
        <v>3396</v>
      </c>
      <c r="B3425" t="s">
        <v>6527</v>
      </c>
      <c r="C3425">
        <v>46.355946147617402</v>
      </c>
      <c r="D3425">
        <v>17.811119054741201</v>
      </c>
      <c r="E3425">
        <v>336207284</v>
      </c>
      <c r="G3425" t="s">
        <v>6564</v>
      </c>
      <c r="H3425" t="str">
        <f t="shared" si="106"/>
        <v/>
      </c>
      <c r="I3425" t="str">
        <f t="shared" si="107"/>
        <v/>
      </c>
    </row>
    <row r="3426" spans="1:9" hidden="1" x14ac:dyDescent="0.3">
      <c r="A3426" t="s">
        <v>3389</v>
      </c>
      <c r="B3426" t="s">
        <v>6528</v>
      </c>
      <c r="C3426">
        <v>46.62435</v>
      </c>
      <c r="D3426">
        <v>19.279340000000001</v>
      </c>
      <c r="E3426">
        <v>2343483711</v>
      </c>
      <c r="G3426" t="s">
        <v>6564</v>
      </c>
      <c r="H3426" t="str">
        <f t="shared" si="106"/>
        <v/>
      </c>
      <c r="I3426" t="str">
        <f t="shared" si="107"/>
        <v/>
      </c>
    </row>
    <row r="3427" spans="1:9" hidden="1" x14ac:dyDescent="0.3">
      <c r="A3427" t="s">
        <v>3410</v>
      </c>
      <c r="B3427" t="s">
        <v>6529</v>
      </c>
      <c r="C3427">
        <v>46.418991089999999</v>
      </c>
      <c r="D3427">
        <v>18.919132229999999</v>
      </c>
      <c r="E3427">
        <v>1625340772</v>
      </c>
      <c r="G3427" t="s">
        <v>6564</v>
      </c>
      <c r="H3427" t="str">
        <f t="shared" si="106"/>
        <v/>
      </c>
      <c r="I3427" t="str">
        <f t="shared" si="107"/>
        <v/>
      </c>
    </row>
    <row r="3428" spans="1:9" hidden="1" x14ac:dyDescent="0.3">
      <c r="A3428" t="s">
        <v>3436</v>
      </c>
      <c r="B3428" t="s">
        <v>6530</v>
      </c>
      <c r="C3428">
        <v>47.246734619999998</v>
      </c>
      <c r="D3428">
        <v>20.673858639999999</v>
      </c>
      <c r="E3428">
        <v>248089597</v>
      </c>
      <c r="G3428" t="s">
        <v>6564</v>
      </c>
      <c r="H3428" t="str">
        <f t="shared" si="106"/>
        <v/>
      </c>
      <c r="I3428" t="str">
        <f t="shared" si="107"/>
        <v/>
      </c>
    </row>
    <row r="3429" spans="1:9" hidden="1" x14ac:dyDescent="0.3">
      <c r="A3429" t="s">
        <v>3385</v>
      </c>
      <c r="B3429" t="s">
        <v>6531</v>
      </c>
      <c r="C3429">
        <v>47.670469178636999</v>
      </c>
      <c r="D3429">
        <v>17.016767462508</v>
      </c>
      <c r="E3429">
        <v>418724609</v>
      </c>
      <c r="G3429" t="s">
        <v>6564</v>
      </c>
      <c r="H3429" t="str">
        <f t="shared" si="106"/>
        <v/>
      </c>
      <c r="I3429" t="str">
        <f t="shared" si="107"/>
        <v/>
      </c>
    </row>
    <row r="3430" spans="1:9" hidden="1" x14ac:dyDescent="0.3">
      <c r="A3430" t="s">
        <v>3415</v>
      </c>
      <c r="B3430" t="s">
        <v>6532</v>
      </c>
      <c r="C3430">
        <v>47.845208473816498</v>
      </c>
      <c r="D3430">
        <v>22.126821287023599</v>
      </c>
      <c r="E3430">
        <v>1749793185</v>
      </c>
      <c r="G3430" t="s">
        <v>6564</v>
      </c>
      <c r="H3430" t="str">
        <f t="shared" si="106"/>
        <v/>
      </c>
      <c r="I3430" t="str">
        <f t="shared" si="107"/>
        <v/>
      </c>
    </row>
    <row r="3431" spans="1:9" hidden="1" x14ac:dyDescent="0.3">
      <c r="A3431" t="s">
        <v>3425</v>
      </c>
      <c r="B3431" t="s">
        <v>6533</v>
      </c>
      <c r="C3431">
        <v>46.601295469999997</v>
      </c>
      <c r="D3431">
        <v>18.716789250000001</v>
      </c>
      <c r="E3431">
        <v>312787580</v>
      </c>
      <c r="G3431" t="s">
        <v>6564</v>
      </c>
      <c r="H3431" t="str">
        <f t="shared" si="106"/>
        <v/>
      </c>
      <c r="I3431" t="str">
        <f t="shared" si="107"/>
        <v/>
      </c>
    </row>
    <row r="3432" spans="1:9" hidden="1" x14ac:dyDescent="0.3">
      <c r="A3432" t="s">
        <v>3386</v>
      </c>
      <c r="B3432" t="s">
        <v>6534</v>
      </c>
      <c r="C3432">
        <v>48.073970000000003</v>
      </c>
      <c r="D3432">
        <v>20.828019999999999</v>
      </c>
      <c r="E3432">
        <v>1335868285</v>
      </c>
      <c r="G3432" t="s">
        <v>6564</v>
      </c>
      <c r="H3432" t="str">
        <f t="shared" si="106"/>
        <v/>
      </c>
      <c r="I3432" t="str">
        <f t="shared" si="107"/>
        <v/>
      </c>
    </row>
    <row r="3433" spans="1:9" hidden="1" x14ac:dyDescent="0.3">
      <c r="A3433" t="s">
        <v>3392</v>
      </c>
      <c r="B3433" t="s">
        <v>6535</v>
      </c>
      <c r="C3433">
        <v>47.534800572633003</v>
      </c>
      <c r="D3433">
        <v>18.430001633195602</v>
      </c>
      <c r="E3433">
        <v>989286829</v>
      </c>
      <c r="G3433" t="s">
        <v>6564</v>
      </c>
      <c r="H3433" t="str">
        <f t="shared" si="106"/>
        <v/>
      </c>
      <c r="I3433" t="str">
        <f t="shared" si="107"/>
        <v/>
      </c>
    </row>
    <row r="3434" spans="1:9" hidden="1" x14ac:dyDescent="0.3">
      <c r="A3434" t="s">
        <v>3383</v>
      </c>
      <c r="B3434" t="s">
        <v>6536</v>
      </c>
      <c r="C3434">
        <v>45.863813</v>
      </c>
      <c r="D3434">
        <v>17.987651</v>
      </c>
      <c r="E3434">
        <v>1799577464</v>
      </c>
      <c r="G3434" t="s">
        <v>6564</v>
      </c>
      <c r="H3434" t="str">
        <f t="shared" si="106"/>
        <v/>
      </c>
      <c r="I3434" t="str">
        <f t="shared" si="107"/>
        <v/>
      </c>
    </row>
    <row r="3435" spans="1:9" hidden="1" x14ac:dyDescent="0.3">
      <c r="A3435" t="s">
        <v>3435</v>
      </c>
      <c r="B3435" t="s">
        <v>6537</v>
      </c>
      <c r="C3435">
        <v>46.984167701219697</v>
      </c>
      <c r="D3435">
        <v>18.8914317026614</v>
      </c>
      <c r="E3435">
        <v>1722846072</v>
      </c>
      <c r="G3435" t="s">
        <v>6564</v>
      </c>
      <c r="H3435" t="str">
        <f t="shared" si="106"/>
        <v/>
      </c>
      <c r="I3435" t="str">
        <f t="shared" si="107"/>
        <v/>
      </c>
    </row>
    <row r="3436" spans="1:9" hidden="1" x14ac:dyDescent="0.3">
      <c r="A3436" t="s">
        <v>3400</v>
      </c>
      <c r="B3436" t="s">
        <v>6538</v>
      </c>
      <c r="C3436">
        <v>46.3227012183997</v>
      </c>
      <c r="D3436">
        <v>18.526722415487399</v>
      </c>
      <c r="E3436">
        <v>213323264</v>
      </c>
      <c r="G3436" t="s">
        <v>6564</v>
      </c>
      <c r="H3436" t="str">
        <f t="shared" si="106"/>
        <v/>
      </c>
      <c r="I3436" t="str">
        <f t="shared" si="107"/>
        <v/>
      </c>
    </row>
    <row r="3437" spans="1:9" hidden="1" x14ac:dyDescent="0.3">
      <c r="A3437" t="s">
        <v>3409</v>
      </c>
      <c r="B3437" t="s">
        <v>6539</v>
      </c>
      <c r="C3437">
        <v>47.7299345145099</v>
      </c>
      <c r="D3437">
        <v>17.683907042673599</v>
      </c>
      <c r="E3437">
        <v>4918181496</v>
      </c>
      <c r="G3437" t="s">
        <v>6564</v>
      </c>
      <c r="H3437" t="str">
        <f t="shared" si="106"/>
        <v/>
      </c>
      <c r="I3437" t="str">
        <f t="shared" si="107"/>
        <v/>
      </c>
    </row>
    <row r="3438" spans="1:9" hidden="1" x14ac:dyDescent="0.3">
      <c r="A3438" t="s">
        <v>3407</v>
      </c>
      <c r="B3438" t="s">
        <v>6540</v>
      </c>
      <c r="C3438">
        <v>46.801063540000001</v>
      </c>
      <c r="D3438">
        <v>19.00408363</v>
      </c>
      <c r="E3438">
        <v>16615252</v>
      </c>
      <c r="G3438" t="s">
        <v>6564</v>
      </c>
      <c r="H3438" t="str">
        <f t="shared" si="106"/>
        <v/>
      </c>
      <c r="I3438" t="str">
        <f t="shared" si="107"/>
        <v/>
      </c>
    </row>
    <row r="3439" spans="1:9" hidden="1" x14ac:dyDescent="0.3">
      <c r="A3439" t="s">
        <v>3441</v>
      </c>
      <c r="B3439" t="s">
        <v>6541</v>
      </c>
      <c r="C3439">
        <v>46.226370000000003</v>
      </c>
      <c r="D3439">
        <v>20.117180000000001</v>
      </c>
      <c r="E3439">
        <v>920078035</v>
      </c>
      <c r="G3439" t="s">
        <v>6564</v>
      </c>
      <c r="H3439" t="str">
        <f t="shared" si="106"/>
        <v/>
      </c>
      <c r="I3439" t="str">
        <f t="shared" si="107"/>
        <v/>
      </c>
    </row>
    <row r="3440" spans="1:9" hidden="1" x14ac:dyDescent="0.3">
      <c r="A3440" t="s">
        <v>3433</v>
      </c>
      <c r="B3440" t="s">
        <v>6542</v>
      </c>
      <c r="C3440">
        <v>47.3860197099008</v>
      </c>
      <c r="D3440">
        <v>21.442775480448301</v>
      </c>
      <c r="E3440">
        <v>2700708047</v>
      </c>
      <c r="G3440" t="s">
        <v>6564</v>
      </c>
      <c r="H3440" t="str">
        <f t="shared" si="106"/>
        <v/>
      </c>
      <c r="I3440" t="str">
        <f t="shared" si="107"/>
        <v/>
      </c>
    </row>
    <row r="3441" spans="1:9" hidden="1" x14ac:dyDescent="0.3">
      <c r="A3441" t="s">
        <v>3370</v>
      </c>
      <c r="B3441" t="s">
        <v>6543</v>
      </c>
      <c r="C3441">
        <v>46.053374376660898</v>
      </c>
      <c r="D3441">
        <v>18.152708753843498</v>
      </c>
      <c r="E3441">
        <v>348242553</v>
      </c>
      <c r="G3441" t="s">
        <v>6564</v>
      </c>
      <c r="H3441" t="str">
        <f t="shared" si="106"/>
        <v/>
      </c>
      <c r="I3441" t="str">
        <f t="shared" si="107"/>
        <v/>
      </c>
    </row>
    <row r="3442" spans="1:9" hidden="1" x14ac:dyDescent="0.3">
      <c r="A3442" t="s">
        <v>3369</v>
      </c>
      <c r="B3442" t="s">
        <v>6544</v>
      </c>
      <c r="C3442">
        <v>47.490734099999997</v>
      </c>
      <c r="D3442">
        <v>20.723823549999999</v>
      </c>
      <c r="E3442">
        <v>815067928</v>
      </c>
      <c r="G3442" t="s">
        <v>6564</v>
      </c>
      <c r="H3442" t="str">
        <f t="shared" si="106"/>
        <v/>
      </c>
      <c r="I3442" t="str">
        <f t="shared" si="107"/>
        <v/>
      </c>
    </row>
    <row r="3443" spans="1:9" hidden="1" x14ac:dyDescent="0.3">
      <c r="A3443" t="s">
        <v>3378</v>
      </c>
      <c r="B3443" t="s">
        <v>6545</v>
      </c>
      <c r="C3443">
        <v>47.325942990000001</v>
      </c>
      <c r="D3443">
        <v>17.04312706</v>
      </c>
      <c r="E3443">
        <v>1758978445</v>
      </c>
      <c r="G3443" t="s">
        <v>6564</v>
      </c>
      <c r="H3443" t="str">
        <f t="shared" si="106"/>
        <v/>
      </c>
      <c r="I3443" t="str">
        <f t="shared" si="107"/>
        <v/>
      </c>
    </row>
    <row r="3444" spans="1:9" hidden="1" x14ac:dyDescent="0.3">
      <c r="A3444" t="s">
        <v>3403</v>
      </c>
      <c r="B3444" t="s">
        <v>6546</v>
      </c>
      <c r="C3444">
        <v>46.602367399999999</v>
      </c>
      <c r="D3444">
        <v>18.025058749999999</v>
      </c>
      <c r="E3444">
        <v>2432411178</v>
      </c>
      <c r="G3444" t="s">
        <v>6564</v>
      </c>
      <c r="H3444" t="str">
        <f t="shared" si="106"/>
        <v/>
      </c>
      <c r="I3444" t="str">
        <f t="shared" si="107"/>
        <v/>
      </c>
    </row>
    <row r="3445" spans="1:9" hidden="1" x14ac:dyDescent="0.3">
      <c r="A3445" t="s">
        <v>3411</v>
      </c>
      <c r="B3445" t="s">
        <v>6547</v>
      </c>
      <c r="C3445">
        <v>46.276386260000002</v>
      </c>
      <c r="D3445">
        <v>20.120775219999999</v>
      </c>
      <c r="E3445">
        <v>902591656</v>
      </c>
      <c r="G3445" t="s">
        <v>6564</v>
      </c>
      <c r="H3445" t="str">
        <f t="shared" si="106"/>
        <v/>
      </c>
      <c r="I3445" t="str">
        <f t="shared" si="107"/>
        <v/>
      </c>
    </row>
    <row r="3446" spans="1:9" hidden="1" x14ac:dyDescent="0.3">
      <c r="A3446" t="s">
        <v>3414</v>
      </c>
      <c r="B3446" t="s">
        <v>6545</v>
      </c>
      <c r="C3446">
        <v>46.710834499999997</v>
      </c>
      <c r="D3446">
        <v>20.144575119999999</v>
      </c>
      <c r="E3446">
        <v>8732061799</v>
      </c>
      <c r="G3446" t="s">
        <v>6564</v>
      </c>
      <c r="H3446" t="str">
        <f t="shared" si="106"/>
        <v/>
      </c>
      <c r="I3446" t="str">
        <f t="shared" si="107"/>
        <v/>
      </c>
    </row>
    <row r="3447" spans="1:9" hidden="1" x14ac:dyDescent="0.3">
      <c r="A3447" t="s">
        <v>3437</v>
      </c>
      <c r="B3447" t="s">
        <v>6548</v>
      </c>
      <c r="C3447">
        <v>46.971998999999997</v>
      </c>
      <c r="D3447">
        <v>19.651323000000001</v>
      </c>
      <c r="E3447">
        <v>1881551761</v>
      </c>
      <c r="G3447" t="s">
        <v>6564</v>
      </c>
      <c r="H3447" t="str">
        <f t="shared" si="106"/>
        <v/>
      </c>
      <c r="I3447" t="str">
        <f t="shared" si="107"/>
        <v/>
      </c>
    </row>
    <row r="3448" spans="1:9" hidden="1" x14ac:dyDescent="0.3">
      <c r="A3448" t="s">
        <v>3434</v>
      </c>
      <c r="B3448" t="s">
        <v>6549</v>
      </c>
      <c r="C3448">
        <v>46.649496999999997</v>
      </c>
      <c r="D3448">
        <v>21.340164000000001</v>
      </c>
      <c r="E3448">
        <v>2116520784</v>
      </c>
      <c r="G3448" t="s">
        <v>6564</v>
      </c>
      <c r="H3448" t="str">
        <f t="shared" si="106"/>
        <v/>
      </c>
      <c r="I3448" t="str">
        <f t="shared" si="107"/>
        <v/>
      </c>
    </row>
    <row r="3449" spans="1:9" hidden="1" x14ac:dyDescent="0.3">
      <c r="A3449" t="s">
        <v>3408</v>
      </c>
      <c r="B3449" t="s">
        <v>6550</v>
      </c>
      <c r="C3449">
        <v>47.923219000000003</v>
      </c>
      <c r="D3449">
        <v>21.040763999999999</v>
      </c>
      <c r="E3449">
        <v>3221571247</v>
      </c>
      <c r="G3449" t="s">
        <v>6564</v>
      </c>
      <c r="H3449" t="str">
        <f t="shared" si="106"/>
        <v/>
      </c>
      <c r="I3449" t="str">
        <f t="shared" si="107"/>
        <v/>
      </c>
    </row>
    <row r="3450" spans="1:9" hidden="1" x14ac:dyDescent="0.3">
      <c r="A3450" t="s">
        <v>3372</v>
      </c>
      <c r="B3450" t="s">
        <v>6551</v>
      </c>
      <c r="C3450">
        <v>48.146011000000001</v>
      </c>
      <c r="D3450">
        <v>20.940740999999999</v>
      </c>
      <c r="E3450">
        <v>7399870727</v>
      </c>
      <c r="G3450" t="s">
        <v>6564</v>
      </c>
      <c r="H3450" t="str">
        <f t="shared" si="106"/>
        <v/>
      </c>
      <c r="I3450" t="str">
        <f t="shared" si="107"/>
        <v/>
      </c>
    </row>
    <row r="3451" spans="1:9" hidden="1" x14ac:dyDescent="0.3">
      <c r="A3451" t="s">
        <v>3423</v>
      </c>
      <c r="B3451" t="s">
        <v>6552</v>
      </c>
      <c r="C3451">
        <v>46.380360000000003</v>
      </c>
      <c r="D3451">
        <v>20.340351999999999</v>
      </c>
      <c r="E3451">
        <v>2533739522</v>
      </c>
      <c r="G3451" t="s">
        <v>6564</v>
      </c>
      <c r="H3451" t="str">
        <f t="shared" si="106"/>
        <v/>
      </c>
      <c r="I3451" t="str">
        <f t="shared" si="107"/>
        <v/>
      </c>
    </row>
    <row r="3452" spans="1:9" hidden="1" x14ac:dyDescent="0.3">
      <c r="A3452" t="s">
        <v>3376</v>
      </c>
      <c r="B3452" t="s">
        <v>6553</v>
      </c>
      <c r="C3452">
        <v>47.707549999999998</v>
      </c>
      <c r="D3452">
        <v>17.876104999999999</v>
      </c>
      <c r="E3452">
        <v>2286780869</v>
      </c>
      <c r="G3452" t="s">
        <v>6564</v>
      </c>
      <c r="H3452" t="str">
        <f t="shared" si="106"/>
        <v/>
      </c>
      <c r="I3452" t="str">
        <f t="shared" si="107"/>
        <v/>
      </c>
    </row>
    <row r="3453" spans="1:9" hidden="1" x14ac:dyDescent="0.3">
      <c r="A3453" t="s">
        <v>3379</v>
      </c>
      <c r="B3453" t="s">
        <v>6554</v>
      </c>
      <c r="C3453">
        <v>47.612020000000001</v>
      </c>
      <c r="D3453">
        <v>17.293527999999998</v>
      </c>
      <c r="E3453">
        <v>3260468951</v>
      </c>
      <c r="G3453" t="s">
        <v>6564</v>
      </c>
      <c r="H3453" t="str">
        <f t="shared" si="106"/>
        <v/>
      </c>
      <c r="I3453" t="str">
        <f t="shared" si="107"/>
        <v/>
      </c>
    </row>
    <row r="3454" spans="1:9" hidden="1" x14ac:dyDescent="0.3">
      <c r="A3454" t="s">
        <v>3428</v>
      </c>
      <c r="B3454" t="s">
        <v>6555</v>
      </c>
      <c r="C3454">
        <v>47.503805</v>
      </c>
      <c r="D3454">
        <v>21.596938000000002</v>
      </c>
      <c r="E3454">
        <v>11030184081</v>
      </c>
      <c r="G3454" t="s">
        <v>6564</v>
      </c>
      <c r="H3454" t="str">
        <f t="shared" si="106"/>
        <v/>
      </c>
      <c r="I3454" t="str">
        <f t="shared" si="107"/>
        <v/>
      </c>
    </row>
    <row r="3455" spans="1:9" hidden="1" x14ac:dyDescent="0.3">
      <c r="A3455" t="s">
        <v>3439</v>
      </c>
      <c r="B3455" t="s">
        <v>6556</v>
      </c>
      <c r="C3455">
        <v>47.905326000000002</v>
      </c>
      <c r="D3455">
        <v>21.405631</v>
      </c>
      <c r="E3455">
        <v>1837708126</v>
      </c>
      <c r="G3455" t="s">
        <v>6564</v>
      </c>
      <c r="H3455" t="str">
        <f t="shared" si="106"/>
        <v/>
      </c>
      <c r="I3455" t="str">
        <f t="shared" si="107"/>
        <v/>
      </c>
    </row>
    <row r="3456" spans="1:9" hidden="1" x14ac:dyDescent="0.3">
      <c r="A3456" t="s">
        <v>3371</v>
      </c>
      <c r="B3456" t="s">
        <v>6522</v>
      </c>
      <c r="C3456">
        <v>47.760601000000001</v>
      </c>
      <c r="D3456">
        <v>19.907641999999999</v>
      </c>
      <c r="E3456">
        <v>2068656944</v>
      </c>
      <c r="G3456" t="s">
        <v>6564</v>
      </c>
      <c r="H3456" t="str">
        <f t="shared" si="106"/>
        <v/>
      </c>
      <c r="I3456" t="str">
        <f t="shared" si="107"/>
        <v/>
      </c>
    </row>
    <row r="3457" spans="1:9" hidden="1" x14ac:dyDescent="0.3">
      <c r="A3457" t="s">
        <v>3430</v>
      </c>
      <c r="B3457" t="s">
        <v>6557</v>
      </c>
      <c r="C3457">
        <v>47.130473159511297</v>
      </c>
      <c r="D3457">
        <v>19.177858454869899</v>
      </c>
      <c r="E3457">
        <v>1740313254</v>
      </c>
      <c r="G3457" t="s">
        <v>6564</v>
      </c>
      <c r="H3457" t="str">
        <f t="shared" si="106"/>
        <v/>
      </c>
      <c r="I3457" t="str">
        <f t="shared" si="107"/>
        <v/>
      </c>
    </row>
    <row r="3458" spans="1:9" hidden="1" x14ac:dyDescent="0.3">
      <c r="A3458" t="s">
        <v>3377</v>
      </c>
      <c r="B3458" t="s">
        <v>6558</v>
      </c>
      <c r="C3458">
        <v>47.644024999999999</v>
      </c>
      <c r="D3458">
        <v>19.077408999999999</v>
      </c>
      <c r="E3458">
        <v>3471346676</v>
      </c>
      <c r="G3458" t="s">
        <v>6564</v>
      </c>
      <c r="H3458" t="str">
        <f t="shared" si="106"/>
        <v/>
      </c>
      <c r="I3458" t="str">
        <f t="shared" si="107"/>
        <v/>
      </c>
    </row>
    <row r="3459" spans="1:9" hidden="1" x14ac:dyDescent="0.3">
      <c r="A3459" t="s">
        <v>3438</v>
      </c>
      <c r="B3459" t="s">
        <v>6559</v>
      </c>
      <c r="C3459">
        <v>46.356175999999998</v>
      </c>
      <c r="D3459">
        <v>17.811302999999999</v>
      </c>
      <c r="E3459">
        <v>336207284</v>
      </c>
      <c r="G3459" t="s">
        <v>6564</v>
      </c>
      <c r="H3459" t="str">
        <f t="shared" ref="H3459:H3464" si="108">IF(G3459="telepules",VLOOKUP(B3459,R:V,2),"")</f>
        <v/>
      </c>
      <c r="I3459" t="str">
        <f t="shared" ref="I3459:I3464" si="109">IF(G3459="telepules",VLOOKUP(B3459,R:V,5),"")</f>
        <v/>
      </c>
    </row>
    <row r="3460" spans="1:9" hidden="1" x14ac:dyDescent="0.3">
      <c r="A3460" t="s">
        <v>3427</v>
      </c>
      <c r="B3460" t="s">
        <v>6560</v>
      </c>
      <c r="C3460">
        <v>47.977915000000003</v>
      </c>
      <c r="D3460">
        <v>21.705988999999999</v>
      </c>
      <c r="E3460">
        <v>1587517158</v>
      </c>
      <c r="G3460" t="s">
        <v>6564</v>
      </c>
      <c r="H3460" t="str">
        <f t="shared" si="108"/>
        <v/>
      </c>
      <c r="I3460" t="str">
        <f t="shared" si="109"/>
        <v/>
      </c>
    </row>
    <row r="3461" spans="1:9" hidden="1" x14ac:dyDescent="0.3">
      <c r="A3461" t="s">
        <v>3390</v>
      </c>
      <c r="B3461" t="s">
        <v>6561</v>
      </c>
      <c r="C3461">
        <v>46.832680000000003</v>
      </c>
      <c r="D3461">
        <v>18.912516</v>
      </c>
      <c r="E3461">
        <v>3452729474</v>
      </c>
      <c r="G3461" t="s">
        <v>6564</v>
      </c>
      <c r="H3461" t="str">
        <f t="shared" si="108"/>
        <v/>
      </c>
      <c r="I3461" t="str">
        <f t="shared" si="109"/>
        <v/>
      </c>
    </row>
    <row r="3462" spans="1:9" hidden="1" x14ac:dyDescent="0.3">
      <c r="A3462" t="s">
        <v>3416</v>
      </c>
      <c r="B3462" t="s">
        <v>6562</v>
      </c>
      <c r="C3462">
        <v>47.118087000000003</v>
      </c>
      <c r="D3462">
        <v>18.140505000000001</v>
      </c>
      <c r="E3462">
        <v>2335453741</v>
      </c>
      <c r="G3462" t="s">
        <v>6564</v>
      </c>
      <c r="H3462" t="str">
        <f t="shared" si="108"/>
        <v/>
      </c>
      <c r="I3462" t="str">
        <f t="shared" si="109"/>
        <v/>
      </c>
    </row>
    <row r="3463" spans="1:9" hidden="1" x14ac:dyDescent="0.3">
      <c r="A3463" t="s">
        <v>3388</v>
      </c>
      <c r="B3463" t="s">
        <v>6562</v>
      </c>
      <c r="C3463">
        <v>47.121968000000003</v>
      </c>
      <c r="D3463">
        <v>17.912960999999999</v>
      </c>
      <c r="E3463">
        <v>467080036</v>
      </c>
      <c r="G3463" t="s">
        <v>6564</v>
      </c>
      <c r="H3463" t="str">
        <f t="shared" si="108"/>
        <v/>
      </c>
      <c r="I3463" t="str">
        <f t="shared" si="109"/>
        <v/>
      </c>
    </row>
    <row r="3464" spans="1:9" hidden="1" x14ac:dyDescent="0.3">
      <c r="A3464" t="s">
        <v>3395</v>
      </c>
      <c r="B3464" t="s">
        <v>6563</v>
      </c>
      <c r="C3464">
        <v>46.853287000000002</v>
      </c>
      <c r="D3464">
        <v>16.858445</v>
      </c>
      <c r="E3464">
        <v>11234944074</v>
      </c>
      <c r="G3464" t="s">
        <v>6564</v>
      </c>
      <c r="H3464" t="str">
        <f t="shared" si="108"/>
        <v/>
      </c>
      <c r="I3464" t="str">
        <f t="shared" si="109"/>
        <v/>
      </c>
    </row>
  </sheetData>
  <autoFilter ref="A1:I3464" xr:uid="{04F82AC0-9BFC-459D-9DF6-166748E04CBE}">
    <filterColumn colId="6">
      <filters>
        <filter val="valogato"/>
      </filters>
    </filterColumn>
  </autoFilter>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3</vt:i4>
      </vt:variant>
    </vt:vector>
  </HeadingPairs>
  <TitlesOfParts>
    <vt:vector size="3" baseType="lpstr">
      <vt:lpstr>nodes</vt:lpstr>
      <vt:lpstr>nodes (3)</vt:lpstr>
      <vt:lpstr>nodes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Ati</dc:creator>
  <cp:lastModifiedBy>Kenyeres Éva</cp:lastModifiedBy>
  <dcterms:created xsi:type="dcterms:W3CDTF">2024-05-20T13:34:37Z</dcterms:created>
  <dcterms:modified xsi:type="dcterms:W3CDTF">2025-02-12T12:52:34Z</dcterms:modified>
</cp:coreProperties>
</file>